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O ENERO 2025" sheetId="1" r:id="rId4"/>
    <sheet state="visible" name="EQUIPO FEBRERO 2025  1" sheetId="2" r:id="rId5"/>
    <sheet state="visible" name="EQUIPO MARZO 2025  1" sheetId="3" r:id="rId6"/>
    <sheet state="visible" name="EQUIPO ABRIL 2025  1" sheetId="4" r:id="rId7"/>
    <sheet state="visible" name="EQUIPO MAYO 2025  1" sheetId="5" r:id="rId8"/>
    <sheet state="visible" name="EQUIPO JUNIO 2025  1" sheetId="6" r:id="rId9"/>
    <sheet state="visible" name="EQUIPO JULIO 2025  1" sheetId="7" r:id="rId10"/>
    <sheet state="visible" name="EQUIPO AGOSTO 2025  1" sheetId="8" r:id="rId11"/>
    <sheet state="visible" name="Hoja 1" sheetId="9" r:id="rId12"/>
    <sheet state="visible" name="SERIES EQUIPO" sheetId="10" r:id="rId13"/>
    <sheet state="hidden" name="EQUIPO MARZO 2025" sheetId="11" r:id="rId14"/>
    <sheet state="hidden" name="EQUIPO ABRIL 2025" sheetId="12" r:id="rId15"/>
    <sheet state="hidden" name="EQUIPO MAYO 2025" sheetId="13" r:id="rId16"/>
    <sheet state="hidden" name="EQUIPO JUNIO 2025" sheetId="14" r:id="rId17"/>
    <sheet state="hidden" name="EQUIPO JULIO 2025" sheetId="15" r:id="rId18"/>
    <sheet state="hidden" name="EQUIPO JUNIO ALDO 2025 1" sheetId="16" r:id="rId19"/>
    <sheet state="hidden" name="REPUESTOS" sheetId="17" r:id="rId20"/>
    <sheet state="hidden" name="CONSUMIBLES" sheetId="18" r:id="rId21"/>
    <sheet state="hidden" name="SERIES MASAS" sheetId="19" r:id="rId22"/>
    <sheet state="hidden" name="KITS DESARMADOS" sheetId="20" r:id="rId23"/>
    <sheet state="hidden" name="EQUIPO EN DEMO" sheetId="21" r:id="rId24"/>
    <sheet state="visible" name="INVENTARIO MUERTO" sheetId="22" r:id="rId25"/>
    <sheet state="hidden" name="INVENTARIO UNIFORMES" sheetId="23" r:id="rId26"/>
  </sheets>
  <definedNames>
    <definedName hidden="1" localSheetId="6" name="_xlnm._FilterDatabase">'EQUIPO JULIO 2025  1'!$AQ$1:$AQ$991</definedName>
    <definedName hidden="1" localSheetId="7" name="_xlnm._FilterDatabase">'EQUIPO AGOSTO 2025  1'!$AQ$1:$AQ$991</definedName>
  </definedNames>
  <calcPr/>
  <extLst>
    <ext uri="GoogleSheetsCustomDataVersion2">
      <go:sheetsCustomData xmlns:go="http://customooxmlschemas.google.com/" r:id="rId27" roundtripDataChecksum="qbKVnLiGrRbBpCpN8szX9FIKT0BMkohvEKuwY49LX9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237">
      <text>
        <t xml:space="preserve">======
ID#AAABmOXhE5M
POYECTOS    (2025-06-19 13:41:53)
EN INVENTARIOS APARECE EN 0 Y PLATAFORMA DE 120 X 120 HAY 1 LA CUAL NO HAY FISICA Y TAMPOCO HAY DE 122 X 122</t>
      </text>
    </comment>
    <comment authorId="0" ref="B96">
      <text>
        <t xml:space="preserve">======
ID#AAABmOXhE3o
POYECTOS    (2025-06-19 13:41:53)
NO SE CONSIDERA EN EL INVENTARIO POR CONTAR CON CASILLA DE DEMO</t>
      </text>
    </comment>
    <comment authorId="0" ref="B127">
      <text>
        <t xml:space="preserve">======
ID#AAABmOXhE4k
POYECTOS    (2025-06-19 13:41:53)
YA NO SE TOMA EN CUENTA POR CONTAR CON CASILLA DE DEMO</t>
      </text>
    </comment>
    <comment authorId="0" ref="B234">
      <text>
        <t xml:space="preserve">======
ID#AAABmN30a9g
POYECTOS    (2025-06-19 13:41:53)
A PLATAFORMA SE LE AGREGO INDICADOR DE PESO DIGITAL SE-7510 SERIE 230328003 QUEDA EN DEMO</t>
      </text>
    </comment>
    <comment authorId="0" ref="B57">
      <text>
        <t xml:space="preserve">======
ID#AAABmOXhE3M
POYECTOS    (2025-06-19 13:41:53)
INCLKUYE CADA BASCULAS: 14 COMPUERTAS CON MANECILLA, 14 PUERTAS LATERALES LIVES STOCK, 14 RIELES DE PARTE SUPERIOR, 7 LIVESTOCK (PARA GUARDAR INDICADOR)  Y 7 BASES (PLATAFORMAS DE 0.9 X 2.3M</t>
      </text>
    </comment>
    <comment authorId="0" ref="B233">
      <text>
        <t xml:space="preserve">======
ID#AAABmOXhE3E
POYECTOS    (2025-06-19 13:41:53)
INCLUYE 15 INDICADORES DE PESO MODELO SE-7516 E INGRESARON 41 PATAS ROSCA ORDINARIA Y 30 ARGOLLAS PARA LA PLATAFORMA</t>
      </text>
    </comment>
    <comment authorId="0" ref="B56">
      <text>
        <t xml:space="preserve">======
ID#AAABmOXhE4M
POYECTOS    (2025-06-19 13:41:53)
INCLUYE: 6 REAJS LATERALES, 12 RIELES PARA CERRAR PUERTAS, 12 PUERTAS ESTILO VAIVEN Y 3 BASES (PLATAFORMA DE 1.20 X 1.50)</t>
      </text>
    </comment>
  </commentList>
  <extLst>
    <ext uri="GoogleSheetsCustomDataVersion2">
      <go:sheetsCustomData xmlns:go="http://customooxmlschemas.google.com/" r:id="rId1" roundtripDataSignature="AMtx7miGRhBvrKWqTwD2f6qxpsKe5yAge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237">
      <text>
        <t xml:space="preserve">======
ID#AAABmN30a-E
POYECTOS    (2025-06-19 13:41:53)
EN INVENTARIOS APARECE EN 0 Y PLATAFORMA DE 120 X 120 HAY 1 LA CUAL NO HAY FISICA Y TAMPOCO HAY DE 122 X 122</t>
      </text>
    </comment>
    <comment authorId="0" ref="B96">
      <text>
        <t xml:space="preserve">======
ID#AAABmOXhE6w
POYECTOS    (2025-06-19 13:41:53)
NO SE CONSIDERA EN EL INVENTARIO POR CONTAR CON CASILLA DE DEMO</t>
      </text>
    </comment>
    <comment authorId="0" ref="B127">
      <text>
        <t xml:space="preserve">======
ID#AAABmOXhE4c
POYECTOS    (2025-06-19 13:41:53)
YA NO SE TOMA EN CUENTA POR CONTAR CON CASILLA DE DEMO</t>
      </text>
    </comment>
    <comment authorId="0" ref="B234">
      <text>
        <t xml:space="preserve">======
ID#AAABmOXhE6s
POYECTOS    (2025-06-19 13:41:53)
A PLATAFORMA SE LE AGREGO INDICADOR DE PESO DIGITAL SE-7510 SERIE 230328003 QUEDA EN DEMO</t>
      </text>
    </comment>
    <comment authorId="0" ref="B57">
      <text>
        <t xml:space="preserve">======
ID#AAABmOXhE6c
POYECTOS    (2025-06-19 13:41:53)
INCLKUYE CADA BASCULAS: 14 COMPUERTAS CON MANECILLA, 14 PUERTAS LATERALES LIVES STOCK, 14 RIELES DE PARTE SUPERIOR, 7 LIVESTOCK (PARA GUARDAR INDICADOR)  Y 7 BASES (PLATAFORMAS DE 0.9 X 2.3M</t>
      </text>
    </comment>
    <comment authorId="0" ref="B233">
      <text>
        <t xml:space="preserve">======
ID#AAABmOXhE3k
POYECTOS    (2025-06-19 13:41:53)
INCLUYE 15 INDICADORES DE PESO MODELO SE-7516 E INGRESARON 41 PATAS ROSCA ORDINARIA Y 30 ARGOLLAS PARA LA PLATAFORMA</t>
      </text>
    </comment>
    <comment authorId="0" ref="B56">
      <text>
        <t xml:space="preserve">======
ID#AAABmOXhE4s
POYECTOS    (2025-06-19 13:41:53)
INCLUYE: 6 REAJS LATERALES, 12 RIELES PARA CERRAR PUERTAS, 12 PUERTAS ESTILO VAIVEN Y 3 BASES (PLATAFORMA DE 1.20 X 1.50)</t>
      </text>
    </comment>
    <comment authorId="0" ref="B164">
      <text>
        <t xml:space="preserve">PUEDEN SER LAS DE QUE FUERON PARA LACTEOS PARMA
======</t>
      </text>
    </comment>
  </commentList>
  <extLst>
    <ext uri="GoogleSheetsCustomDataVersion2">
      <go:sheetsCustomData xmlns:go="http://customooxmlschemas.google.com/" r:id="rId1" roundtripDataSignature="AMtx7mg7vnlc5J1Lw5xXqhqp2lp5szH/9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4">
      <text>
        <t xml:space="preserve">PUEDEN SER LAS DE QUE FUERON PARA LACTEOS PARMA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4">
      <text>
        <t xml:space="preserve">PUEDEN SER LAS DE QUE FUERON PARA LACTEOS PARMA
======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4">
      <text>
        <t xml:space="preserve">PUEDEN SER LAS DE QUE FUERON PARA LACTEOS PARMA
======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4">
      <text>
        <t xml:space="preserve">PUEDEN SER LAS DE QUE FUERON PARA LACTEOS PARMA
======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4">
      <text>
        <t xml:space="preserve">PUEDEN SER LAS DE QUE FUERON PARA LACTEOS PARMA
======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64">
      <text>
        <t xml:space="preserve">PUEDEN SER LAS DE QUE FUERON PARA LACTEOS PARMA
======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5">
      <text>
        <t xml:space="preserve">======
ID#AAABmOXhE5I
POYECTOS    (2025-06-19 13:41:53)
NO SE CONSIDERA EN EL INVENTARIO POR CONTAR CON CASILLA DE DEMO</t>
      </text>
    </comment>
    <comment authorId="0" ref="N234">
      <text>
        <t xml:space="preserve">======
ID#AAABmOXhE6Q
POYECTOS    (2025-06-19 13:41:53)
EN INVENTARIOS APARECE EN 0 Y PLATAFORMA DE 120 X 120 HAY 1 LA CUAL NO HAY FISICA Y TAMPOCO HAY DE 122 X 122</t>
      </text>
    </comment>
    <comment authorId="0" ref="B125">
      <text>
        <t xml:space="preserve">======
ID#AAABmOXhE5E
POYECTOS    (2025-06-19 13:41:53)
YA NO SE TOMA EN CUENTA POR CONTAR CON CASILLA DE DEMO</t>
      </text>
    </comment>
    <comment authorId="0" ref="B57">
      <text>
        <t xml:space="preserve">======
ID#AAABmOXhE5k
POYECTOS    (2025-06-19 13:41:53)
INCLKUYE CADA BASCULAS: 14 COMPUERTAS CON MANECILLA, 14 PUERTAS LATERALES LIVES STOCK, 14 RIELES DE PARTE SUPERIOR, 7 LIVESTOCK (PARA GUARDAR INDICADOR)  Y 7 BASES (PLATAFORMAS DE 0.9 X 2.3M</t>
      </text>
    </comment>
    <comment authorId="0" ref="B56">
      <text>
        <t xml:space="preserve">======
ID#AAABmOXhE3Y
POYECTOS    (2025-06-19 13:41:53)
INCLUYE: 6 REAJS LATERALES, 12 RIELES PARA CERRAR PUERTAS, 12 PUERTAS ESTILO VAIVEN Y 3 BASES (PLATAFORMA DE 1.20 X 1.50)</t>
      </text>
    </comment>
    <comment authorId="0" ref="B231">
      <text>
        <t xml:space="preserve">======
ID#AAABmOXhE50
POYECTOS    (2025-06-19 13:41:53)
A PLATAFORMA SE LE AGREGO INDICADOR DE PESO DIGITAL SE-7510 SERIE 230328003 QUEDA EN DEMO</t>
      </text>
    </comment>
    <comment authorId="0" ref="B230">
      <text>
        <t xml:space="preserve">======
ID#AAABmOXhE5c
POYECTOS    (2025-06-19 13:41:53)
INCLUYE 15 INDICADORES DE PESO MODELO SE-7516 E INGRESARON 41 PATAS ROSCA ORDINARIA Y 30 ARGOLLAS PARA LA PLATAFORMA</t>
      </text>
    </comment>
  </commentList>
  <extLst>
    <ext uri="GoogleSheetsCustomDataVersion2">
      <go:sheetsCustomData xmlns:go="http://customooxmlschemas.google.com/" r:id="rId1" roundtripDataSignature="AMtx7miic5SkoBsf8pWUGusJYrNdC1wSMA=="/>
    </ext>
  </extL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5">
      <text>
        <t xml:space="preserve">======
ID#AAABmOXhE5U
POYECTOS    (2025-06-19 13:41:53)
NO SE CONSIDERA EN EL INVENTARIO POR CONTAR CON CASILLA DE DEMO</t>
      </text>
    </comment>
    <comment authorId="0" ref="N234">
      <text>
        <t xml:space="preserve">======
ID#AAABmN30a9o
POYECTOS    (2025-06-19 13:41:53)
EN INVENTARIOS APARECE EN 0 Y PLATAFORMA DE 120 X 120 HAY 1 LA CUAL NO HAY FISICA Y TAMPOCO HAY DE 122 X 122</t>
      </text>
    </comment>
    <comment authorId="0" ref="B125">
      <text>
        <t xml:space="preserve">======
ID#AAABmOXhE3Q
POYECTOS    (2025-06-19 13:41:53)
YA NO SE TOMA EN CUENTA POR CONTAR CON CASILLA DE DEMO</t>
      </text>
    </comment>
    <comment authorId="0" ref="B58">
      <text>
        <t xml:space="preserve">======
ID#AAABmN30a9k
POYECTOS    (2025-06-19 13:41:53)
INCLKUYE CADA BASCULAS: 14 COMPUERTAS CON MANECILLA, 14 PUERTAS LATERALES LIVES STOCK, 14 RIELES DE PARTE SUPERIOR, 7 LIVESTOCK (PARA GUARDAR INDICADOR)  Y 7 BASES (PLATAFORMAS DE 0.9 X 2.3M</t>
      </text>
    </comment>
    <comment authorId="0" ref="B57">
      <text>
        <t xml:space="preserve">======
ID#AAABmOXhE4Q
POYECTOS    (2025-06-19 13:41:53)
INCLUYE: 6 REAJS LATERALES, 12 RIELES PARA CERRAR PUERTAS, 12 PUERTAS ESTILO VAIVEN Y 3 BASES (PLATAFORMA DE 1.20 X 1.50)</t>
      </text>
    </comment>
    <comment authorId="0" ref="B231">
      <text>
        <t xml:space="preserve">======
ID#AAABmOXhE24
POYECTOS    (2025-06-19 13:41:53)
A PLATAFORMA SE LE AGREGO INDICADOR DE PESO DIGITAL SE-7510 SERIE 230328003 QUEDA EN DEMO</t>
      </text>
    </comment>
    <comment authorId="0" ref="B230">
      <text>
        <t xml:space="preserve">======
ID#AAABmOXhE30
POYECTOS    (2025-06-19 13:41:53)
INCLUYE 15 INDICADORES DE PESO MODELO SE-7516 E INGRESARON 41 PATAS ROSCA ORDINARIA Y 30 ARGOLLAS PARA LA PLATAFORMA</t>
      </text>
    </comment>
  </commentList>
  <extLst>
    <ext uri="GoogleSheetsCustomDataVersion2">
      <go:sheetsCustomData xmlns:go="http://customooxmlschemas.google.com/" r:id="rId1" roundtripDataSignature="AMtx7miJ/eLHuvAK6lBn+1ubVZjbiNjArA=="/>
    </ext>
  </extL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9">
      <text>
        <t xml:space="preserve">======
ID#AAABmOXhE3c
POYECTOS    (2025-06-19 13:41:53)
A PLATAFORMA SE LE AGREGO INDICADOR DE PESO DIGITAL SE-7510 SERIE 230328003 QUEDA EN DEMO</t>
      </text>
    </comment>
  </commentList>
  <extLst>
    <ext uri="GoogleSheetsCustomDataVersion2">
      <go:sheetsCustomData xmlns:go="http://customooxmlschemas.google.com/" r:id="rId1" roundtripDataSignature="AMtx7mh4Lqd/w1ktugxCIugHZvqVGKnHFA=="/>
    </ext>
  </extLst>
</comments>
</file>

<file path=xl/sharedStrings.xml><?xml version="1.0" encoding="utf-8"?>
<sst xmlns="http://schemas.openxmlformats.org/spreadsheetml/2006/main" count="32002" uniqueCount="2032">
  <si>
    <t>SOLUCIONES EXACTAS, S.A.</t>
  </si>
  <si>
    <t>Codigo: FO-SE-053</t>
  </si>
  <si>
    <t>LISTADO INVENTARIO  BODEGAS  FEBRERO</t>
  </si>
  <si>
    <t>LISTADO INVENTARIO  BODEGAS</t>
  </si>
  <si>
    <t>Versión:  02</t>
  </si>
  <si>
    <t>ABRIL</t>
  </si>
  <si>
    <t>MAR</t>
  </si>
  <si>
    <t>No.</t>
  </si>
  <si>
    <t>PRODUCTO</t>
  </si>
  <si>
    <t>MARZO</t>
  </si>
  <si>
    <t>No. BODEGA</t>
  </si>
  <si>
    <t>MARCA</t>
  </si>
  <si>
    <t>MODELO</t>
  </si>
  <si>
    <t>CAPACIDAD</t>
  </si>
  <si>
    <t>IMAGEN</t>
  </si>
  <si>
    <t>PRECIO</t>
  </si>
  <si>
    <t>CODIGO INTERNO</t>
  </si>
  <si>
    <t>PROVEEDOR</t>
  </si>
  <si>
    <t>FECHA INGRESO BODEGA</t>
  </si>
  <si>
    <t>FACTURA No. PROVEEDOR</t>
  </si>
  <si>
    <t>BOLETA INGRESO BODEGA</t>
  </si>
  <si>
    <t>OBSERVACION</t>
  </si>
  <si>
    <t>VIENE MES ANTERIOR</t>
  </si>
  <si>
    <t>EXISTENCIA INICIO SEMANA</t>
  </si>
  <si>
    <t>INGRESO POR IMPORTACION O COMPRA</t>
  </si>
  <si>
    <t>DESCARGA Y/O SALIDA</t>
  </si>
  <si>
    <t>DEVOLUCIONES</t>
  </si>
  <si>
    <t>INICIO DE MES</t>
  </si>
  <si>
    <t>EXISTENCIA POR SEMANA</t>
  </si>
  <si>
    <t>DEMO</t>
  </si>
  <si>
    <t>TOTAL EXISTENCIA MENSUAL</t>
  </si>
  <si>
    <t>FACTURA VENTA</t>
  </si>
  <si>
    <t>BOLETA DE SALIDA</t>
  </si>
  <si>
    <t xml:space="preserve">ENVIO </t>
  </si>
  <si>
    <t>FIRMA ULTIMO INVENTARIO</t>
  </si>
  <si>
    <t>FECHA ULTIMA REVISION</t>
  </si>
  <si>
    <t>FEBRERO</t>
  </si>
  <si>
    <t xml:space="preserve">ADAPTADOR PARA INDICADOR 9V1.2A MODELO: KEERDA </t>
  </si>
  <si>
    <t>No. 2</t>
  </si>
  <si>
    <t>KEERDA</t>
  </si>
  <si>
    <t>DZ012ELL090120U</t>
  </si>
  <si>
    <t>9V</t>
  </si>
  <si>
    <t>#VALUE!</t>
  </si>
  <si>
    <t>SE-ADAT9V</t>
  </si>
  <si>
    <t>SIZEIN</t>
  </si>
  <si>
    <t>LK24112701</t>
  </si>
  <si>
    <t xml:space="preserve">aromas y esencias/ </t>
  </si>
  <si>
    <t xml:space="preserve">1 IVAN LEIVA/ 2 JESUS LORENZANA//1-PANTALEON//COPASA 4 </t>
  </si>
  <si>
    <t>S/F</t>
  </si>
  <si>
    <t>244/253//268//292</t>
  </si>
  <si>
    <t>E:4587-IVAN//E: -JESUS//E:-PANTALEON</t>
  </si>
  <si>
    <t>ADAPTADOR GENERICO 9V 600 mA</t>
  </si>
  <si>
    <t>No.2</t>
  </si>
  <si>
    <t>Byp</t>
  </si>
  <si>
    <t>9v</t>
  </si>
  <si>
    <t>ferteco</t>
  </si>
  <si>
    <t>ctl/ALCSA/PANTALEON  SE AGREGO 1 DEBIDO EN EL CUADRE FISICO CORREPONDE DE 43</t>
  </si>
  <si>
    <t>ADAPTADORES GENERICOS 5 V 1 AMP AC/DC</t>
  </si>
  <si>
    <t>BRECKNELL</t>
  </si>
  <si>
    <t>S/M</t>
  </si>
  <si>
    <t>SE-ADAP-1 AMP</t>
  </si>
  <si>
    <t>320/327/335/338/332</t>
  </si>
  <si>
    <t>ADAPTADORES SBI 505 ORIGINAL  AWT05-505896</t>
  </si>
  <si>
    <t>AVERY WEIGH TRONIX</t>
  </si>
  <si>
    <t xml:space="preserve"> AWT05-505896</t>
  </si>
  <si>
    <t>SE-ADAP-SBI505</t>
  </si>
  <si>
    <t xml:space="preserve">ADAPTADOR BI 12T </t>
  </si>
  <si>
    <t>BI 12T</t>
  </si>
  <si>
    <t>12t</t>
  </si>
  <si>
    <t>SE-ADAP-BI-12T</t>
  </si>
  <si>
    <t>ADAPTADOR DE MODULOS INALAMBRICOS SE-7660</t>
  </si>
  <si>
    <t>SE-ADAPT-7660</t>
  </si>
  <si>
    <t>LOCOSC</t>
  </si>
  <si>
    <t>ADAPTADOR DE CORRIENTE DE INDICADOR SE7517/ REPARADO DE CABLE</t>
  </si>
  <si>
    <t>NO.2</t>
  </si>
  <si>
    <t>DZ007AHL050100U</t>
  </si>
  <si>
    <t>5.0V/1.0Ah</t>
  </si>
  <si>
    <t>SE-DZ007</t>
  </si>
  <si>
    <t>ADAPTADORES DE CORRIENTE PARA MODULOS INALAMBRICOS SE-7519A</t>
  </si>
  <si>
    <t>ZF120A-0421000</t>
  </si>
  <si>
    <t>4.2V/10A</t>
  </si>
  <si>
    <t>SE-ADAP-A</t>
  </si>
  <si>
    <t>ARMARIOS ELECTRICOS ST4-420</t>
  </si>
  <si>
    <t>ST4-420</t>
  </si>
  <si>
    <t>SE-ARMAELEC</t>
  </si>
  <si>
    <t xml:space="preserve">ARGOLLAS PARA BÁSCULAS PESA EJES </t>
  </si>
  <si>
    <t>M-20</t>
  </si>
  <si>
    <t>S/C</t>
  </si>
  <si>
    <t>SE-ARG-PPEJES</t>
  </si>
  <si>
    <t>240907-1</t>
  </si>
  <si>
    <t>BALANZA DE BOLSILLO CAPACIDAD DE 200x0.01g</t>
  </si>
  <si>
    <t>No. 1</t>
  </si>
  <si>
    <t>HY-YH-J100120</t>
  </si>
  <si>
    <t>2 000 x 0.01 g</t>
  </si>
  <si>
    <t>SE-FAB-GUA</t>
  </si>
  <si>
    <t>4-YEGUADA</t>
  </si>
  <si>
    <t>BALANZA DE LABORATORIO 1 000 x0.01g</t>
  </si>
  <si>
    <t>N/A</t>
  </si>
  <si>
    <t>ELECTRONIC BALANCE</t>
  </si>
  <si>
    <t>SE10002K</t>
  </si>
  <si>
    <t>1 000 x 0.01 g</t>
  </si>
  <si>
    <t>SE-WTB1002K</t>
  </si>
  <si>
    <t>BALANZA DE LABORATORIO 10000x0.1g</t>
  </si>
  <si>
    <t>SE-WT100001X</t>
  </si>
  <si>
    <t>1 000 x 0.1 g</t>
  </si>
  <si>
    <t>BALANZA DE LABORATORIO 1500g x 0.5g</t>
  </si>
  <si>
    <t>SE-WT15002KF</t>
  </si>
  <si>
    <t>1 500 x 0.05 kg</t>
  </si>
  <si>
    <t>SE-WT15002KF-5</t>
  </si>
  <si>
    <t>LP230224-1</t>
  </si>
  <si>
    <t xml:space="preserve">BALANZA DE LABORATORIO CAPACIDAD 15 kg x 0.1g </t>
  </si>
  <si>
    <t>SE150001XD</t>
  </si>
  <si>
    <t>15 kg x 0.1 g</t>
  </si>
  <si>
    <t>SE-WT150001XD</t>
  </si>
  <si>
    <t>BALANZA DE LABORATORIO CAPACIDAD 300 g x 1 mg</t>
  </si>
  <si>
    <t>SE-3003GH</t>
  </si>
  <si>
    <t>300 g x 1 mg</t>
  </si>
  <si>
    <t>SE3003GH</t>
  </si>
  <si>
    <t>BALANZA ANALITICA CAPACIDAD DE 5 000g x 0.01 g</t>
  </si>
  <si>
    <t>SE-5 0002CF</t>
  </si>
  <si>
    <t>5 000 x 0.01 g</t>
  </si>
  <si>
    <t>SE50002CF</t>
  </si>
  <si>
    <t xml:space="preserve">669885E9 </t>
  </si>
  <si>
    <t>BALANZA ANALITICA CAPACIDAD DE 1 000 g x 20 mg</t>
  </si>
  <si>
    <t>SE-10003N</t>
  </si>
  <si>
    <t>1 000 g x 20 mg</t>
  </si>
  <si>
    <t>SE10003N</t>
  </si>
  <si>
    <t>BALANZA ANALITICA CAPACIDAD DE  210 g x 10 mg</t>
  </si>
  <si>
    <t>SE-2085A</t>
  </si>
  <si>
    <t>210 g x 10 mg</t>
  </si>
  <si>
    <t>SE2085A</t>
  </si>
  <si>
    <t>BALANZA DE LABORATORIO CAPACIDAD 420 x 0.001g LUNA</t>
  </si>
  <si>
    <t xml:space="preserve">No.1 </t>
  </si>
  <si>
    <t>SE-LPB423E</t>
  </si>
  <si>
    <t>420 x 0.001 g</t>
  </si>
  <si>
    <t>LPB423E</t>
  </si>
  <si>
    <t xml:space="preserve">ADAM </t>
  </si>
  <si>
    <t>34687-035292</t>
  </si>
  <si>
    <t>BÁSCULA DE MESA</t>
  </si>
  <si>
    <t>SE-7680W</t>
  </si>
  <si>
    <t>3 x 0.005 kg</t>
  </si>
  <si>
    <t>SE-LP7680-3Kg</t>
  </si>
  <si>
    <t>LP3211240</t>
  </si>
  <si>
    <t xml:space="preserve">6 x 0.001 kg </t>
  </si>
  <si>
    <t>SE-LP7680-6Kg</t>
  </si>
  <si>
    <t>15 x 0.002 kg</t>
  </si>
  <si>
    <t>SE-LP7680-15Kg</t>
  </si>
  <si>
    <t>337/PAPYS</t>
  </si>
  <si>
    <t>BASCULA DE MESA MODELO SE-7680W</t>
  </si>
  <si>
    <t>30 x 0.005 kg</t>
  </si>
  <si>
    <t>SE-LP7680-30kg</t>
  </si>
  <si>
    <t>BALANZA ELECTRONIC BALANCE MODELO SE-2003CH DE 2000gx1mg</t>
  </si>
  <si>
    <t>SE-2003CH</t>
  </si>
  <si>
    <t>200 x 1 mg</t>
  </si>
  <si>
    <t>BASES DE CELDA DE CARGA PARA CELDAS DE ACEROS DE GUATEMALA</t>
  </si>
  <si>
    <t>NO. 2</t>
  </si>
  <si>
    <t>BASCULA COLGANTE CAPACIDAD 5 t LP7650G</t>
  </si>
  <si>
    <t>SE-7650</t>
  </si>
  <si>
    <t>5 T</t>
  </si>
  <si>
    <t>SE-LP7650G-5T</t>
  </si>
  <si>
    <t>SIZEN</t>
  </si>
  <si>
    <t>BASCULA COLGANTE CAPACIDAD 10 t LP7650G</t>
  </si>
  <si>
    <t>10 t</t>
  </si>
  <si>
    <t>Q16,800.00 Consultar primero</t>
  </si>
  <si>
    <t>SE-LP7650G-10T</t>
  </si>
  <si>
    <t>BASCULA COLGANTE CAPACIDAD 300kg LP7652G</t>
  </si>
  <si>
    <t>SE-7652</t>
  </si>
  <si>
    <t>300 x 0.1 kg</t>
  </si>
  <si>
    <t>SE-COLG-LP7652G</t>
  </si>
  <si>
    <t>BASCULA COLGANTE PANTALLA LED DE 5 DIGITOS</t>
  </si>
  <si>
    <t>SE-7561</t>
  </si>
  <si>
    <t>SE-LP7561E</t>
  </si>
  <si>
    <t xml:space="preserve">BASCULA DE MESA CAPACIDAD 30kgx1g </t>
  </si>
  <si>
    <t>SE-WT300001X</t>
  </si>
  <si>
    <t>30 kg x 1 g</t>
  </si>
  <si>
    <t>BASCULA DE MESA MODELO SE-Y2-208 CAPACIDAD 40kg X  5g</t>
  </si>
  <si>
    <t>TECNO SCALE</t>
  </si>
  <si>
    <t>SE-Y2-208</t>
  </si>
  <si>
    <t>40 kg x 5 g</t>
  </si>
  <si>
    <t>coporacion empresarial la paz</t>
  </si>
  <si>
    <t>AUTORIZADO POR WILLIAM SÁNCHEZ</t>
  </si>
  <si>
    <t>BASCULA DE PISO ACERO INOXIDABLE CAPACIDAD 150kg DE 40X50</t>
  </si>
  <si>
    <t>SE-7610W</t>
  </si>
  <si>
    <t>150 x 0.02 kg</t>
  </si>
  <si>
    <t>SE-7510W-150kg</t>
  </si>
  <si>
    <t>1-RESTAURANTE NEREA// 1 BASCULA PPAPIS BBQ S: 23032003005</t>
  </si>
  <si>
    <t>ACEROS</t>
  </si>
  <si>
    <t>257// 313-PPAPIS</t>
  </si>
  <si>
    <t>W:4596-NEREA</t>
  </si>
  <si>
    <t>BÁSCULA DE PISO SS ACERO INOXIDABLE CAPACIDAD 150 kg DE 60 x 60 cm</t>
  </si>
  <si>
    <t>NO. 1</t>
  </si>
  <si>
    <t>SE-7610WSS</t>
  </si>
  <si>
    <t>SE7610W-SS-6060-150kg</t>
  </si>
  <si>
    <t>BASCULA DE PISO CAPACIDAD 30kg DE 40X40</t>
  </si>
  <si>
    <t>SE-7610</t>
  </si>
  <si>
    <t>SE-LP7610-30kg</t>
  </si>
  <si>
    <t>ALCSA AE0230329005/ SERIALES 240421001 Y 240421002 MAYALATEX</t>
  </si>
  <si>
    <t>357/369</t>
  </si>
  <si>
    <t>BASCULA DE PISO CAPACIDAD 60kg DE 40X50</t>
  </si>
  <si>
    <t>60 x 0.01 kg</t>
  </si>
  <si>
    <t xml:space="preserve">SE-LP7610-60kg </t>
  </si>
  <si>
    <t xml:space="preserve">BASCULA DE PISO PLATAFORMA /ABS CAJA </t>
  </si>
  <si>
    <t xml:space="preserve">1-ACEROS DE GUATEMALA   </t>
  </si>
  <si>
    <t>SE-LP7611</t>
  </si>
  <si>
    <t>600 x 0.5 kg</t>
  </si>
  <si>
    <t>SE7611J-5060-600kg</t>
  </si>
  <si>
    <t>AG SERIE 241012005</t>
  </si>
  <si>
    <t>NO TIENE FUE CORTESIA</t>
  </si>
  <si>
    <t>319/ 320/COPASA</t>
  </si>
  <si>
    <t>E:4608-AG</t>
  </si>
  <si>
    <t>356/358</t>
  </si>
  <si>
    <t>BÁSCULA DE PLATAFORMA SE7611 DE 1 000 kg</t>
  </si>
  <si>
    <t>LAB</t>
  </si>
  <si>
    <t>SE7611T</t>
  </si>
  <si>
    <t>1 000 kg</t>
  </si>
  <si>
    <t>SE7611-1X1M-1T</t>
  </si>
  <si>
    <t xml:space="preserve">1-JACOBO VILLEDA//1-JACOBO </t>
  </si>
  <si>
    <t>BASCULA ELECTRNICA SK 10 WP</t>
  </si>
  <si>
    <t>AND</t>
  </si>
  <si>
    <t>SE-SK10WP</t>
  </si>
  <si>
    <t>10 x 0.02 kg</t>
  </si>
  <si>
    <t>SE-BASELE-SK10KWP</t>
  </si>
  <si>
    <t>271//274</t>
  </si>
  <si>
    <t>E:4603-JACOBO//E:470-JACOBO</t>
  </si>
  <si>
    <t>1-CARLOS PEREZ</t>
  </si>
  <si>
    <t>BASCULA ELECTRONICA 405 15 K</t>
  </si>
  <si>
    <t>SE-405</t>
  </si>
  <si>
    <t>SE-BASELE-405</t>
  </si>
  <si>
    <t>E:4611-CARLOS</t>
  </si>
  <si>
    <t xml:space="preserve">BASCULA ELECTRONICA C 3235 6 K </t>
  </si>
  <si>
    <t>SE-3235</t>
  </si>
  <si>
    <t>SE-BASELE-BRCK-C3235-6</t>
  </si>
  <si>
    <t>BASCULA ELECTRONICA C 3235 6 K (PARA DEMO)</t>
  </si>
  <si>
    <t>SE-BASELE-BRCK-C3235-6-D</t>
  </si>
  <si>
    <t>BASCULA ELECTRONICA COLGANTE BRECKNELL 45 K</t>
  </si>
  <si>
    <t>ELECTROSAMSON SE-ESN</t>
  </si>
  <si>
    <t>45 x 0.05 kg</t>
  </si>
  <si>
    <t>SE-GE-BEC-ES-45K</t>
  </si>
  <si>
    <t>IMSA/YEGUADA</t>
  </si>
  <si>
    <t>SALE A DEMOSTRACION SERIE: 0241013005</t>
  </si>
  <si>
    <r>
      <rPr>
        <rFont val="Arial"/>
        <color rgb="FF0563C1"/>
        <sz val="20.0"/>
        <u/>
      </rPr>
      <t>HBSC S.A.</t>
    </r>
    <r>
      <rPr>
        <rFont val="Arial"/>
        <color theme="1"/>
        <sz val="20.0"/>
      </rPr>
      <t xml:space="preserve"> AE0230329006/ coporacion empresarial la paz AE0230329005 </t>
    </r>
  </si>
  <si>
    <t>2774353240/1934771204</t>
  </si>
  <si>
    <t>323/328</t>
  </si>
  <si>
    <t>BASCULA ELECTRONICA SK 10 KEG</t>
  </si>
  <si>
    <t>SE-SK10KEG</t>
  </si>
  <si>
    <t>10 x 0.005 kg</t>
  </si>
  <si>
    <t>SE-BASELE-SK10KEG</t>
  </si>
  <si>
    <t>1596673948/2522433885</t>
  </si>
  <si>
    <t>383/398</t>
  </si>
  <si>
    <t>BASCULA ELECTRONICA SK 20 KEG</t>
  </si>
  <si>
    <t>SE-SK20KEG</t>
  </si>
  <si>
    <t>20 x 0.1 kg</t>
  </si>
  <si>
    <t>SE-BASELE-SK20KEG</t>
  </si>
  <si>
    <t>parma 241012003,241012004</t>
  </si>
  <si>
    <t xml:space="preserve">BASCULA N1124-LL MECANICA MODELO SE-1124B </t>
  </si>
  <si>
    <t>FAIRBANKS MORSE</t>
  </si>
  <si>
    <t>SE-1124B</t>
  </si>
  <si>
    <t>1 200 x 0.5 lb</t>
  </si>
  <si>
    <t>SE-BASC-MECA</t>
  </si>
  <si>
    <t>SIDASA</t>
  </si>
  <si>
    <t>SALE A DEMOSTRACIÓN SERIE: 241012010</t>
  </si>
  <si>
    <t>BASCULA TMF-30kg</t>
  </si>
  <si>
    <t>TM</t>
  </si>
  <si>
    <t>TMF</t>
  </si>
  <si>
    <t>SE-BAS-TMF-30</t>
  </si>
  <si>
    <t>PRUEBAS OFICINA/33023202 3209 VESUVIO</t>
  </si>
  <si>
    <t>BASCULA-TMF-15K</t>
  </si>
  <si>
    <t xml:space="preserve"> 15 x 0.001 kg</t>
  </si>
  <si>
    <t>SE-BASC-TMF</t>
  </si>
  <si>
    <t xml:space="preserve">BASCULA PESA EJES CON MARCO/INDICADOR LP7561 (SOLO MODULOS X2PADS) </t>
  </si>
  <si>
    <t>SE-LP7662</t>
  </si>
  <si>
    <t>30 t</t>
  </si>
  <si>
    <t>SE7662-1530-30T*2PADS</t>
  </si>
  <si>
    <t>BASCULA PESA EJES/INDICADOR LP7561</t>
  </si>
  <si>
    <t>SE-7662</t>
  </si>
  <si>
    <t>30T</t>
  </si>
  <si>
    <t>SE-7662-1530-30T*2 PADS</t>
  </si>
  <si>
    <t>LP240702-2</t>
  </si>
  <si>
    <t>INGRESADO POR ALDO SOTO EN ESTE MES DE JULIO 2025</t>
  </si>
  <si>
    <t>BASCULA PESA ANIMAL (CERDOS) SE-7628A</t>
  </si>
  <si>
    <t>SE-7628A</t>
  </si>
  <si>
    <t>2 T</t>
  </si>
  <si>
    <t>SE-7628A-1215-2T</t>
  </si>
  <si>
    <t>BASCULA PESA ANIMAL (GANADO) SE-7628A</t>
  </si>
  <si>
    <t>1.5T</t>
  </si>
  <si>
    <t>SE-7628A-0923-1.5T</t>
  </si>
  <si>
    <t>BÁSCULA  BANDA DINAMICA INCLUYE 1 INDICADOR CON ARMARIO, 4 CELDAS DE CARGA TIPO S TSC 500 kg METTLER TOLEDO, 8 RODILLOS Y 1 ESTRUCTURA DE METAL</t>
  </si>
  <si>
    <t xml:space="preserve">TECNO SCALE </t>
  </si>
  <si>
    <t>SE-ICS-17A</t>
  </si>
  <si>
    <t>YORK</t>
  </si>
  <si>
    <t>04YK01K602</t>
  </si>
  <si>
    <t>BÁSCULA CAMIONERA 50 T</t>
  </si>
  <si>
    <t>REVUELTA / AVERY</t>
  </si>
  <si>
    <t>ZM405</t>
  </si>
  <si>
    <t>50 T</t>
  </si>
  <si>
    <t>SE COMPRO LOCAL/BETHEL</t>
  </si>
  <si>
    <t>BATERIAS 4V4AH</t>
  </si>
  <si>
    <t>4V</t>
  </si>
  <si>
    <t>SE-BAT4V</t>
  </si>
  <si>
    <t>HABILITACIÓN BASCULAS DE SUPERMERCADO</t>
  </si>
  <si>
    <t>BATERIAS 6V4AH</t>
  </si>
  <si>
    <t>6V</t>
  </si>
  <si>
    <t>SE-BAT6V</t>
  </si>
  <si>
    <t>INGUAMASA</t>
  </si>
  <si>
    <r>
      <rPr>
        <rFont val="Arial"/>
        <color theme="1"/>
        <sz val="20.0"/>
      </rPr>
      <t xml:space="preserve">1-YEGUADA // </t>
    </r>
    <r>
      <rPr>
        <rFont val="Arial"/>
        <color rgb="FFFF0000"/>
        <sz val="20.0"/>
      </rPr>
      <t>2 MODULOS PESA EJES PROPIEDAD DE DOS CERROS, SE INGRESAN POR QUE AUN NO SE HA HECHO LA ENTREGA</t>
    </r>
  </si>
  <si>
    <t>363/367</t>
  </si>
  <si>
    <t>BATERIAS 6V8A NIPPON</t>
  </si>
  <si>
    <t>BATERIAS 3.7V /2000MAH</t>
  </si>
  <si>
    <t>GDICR18650</t>
  </si>
  <si>
    <t>3.7V/2000mAH</t>
  </si>
  <si>
    <t>SE-BAT3V</t>
  </si>
  <si>
    <t>1-JOSE YAX</t>
  </si>
  <si>
    <t>E:4590-JOSE</t>
  </si>
  <si>
    <t>ACEROS DE GUATEMALA</t>
  </si>
  <si>
    <t>320/COPASA</t>
  </si>
  <si>
    <t>BATERIAS 3.7V /4000mAh</t>
  </si>
  <si>
    <t>LPB04050 152P</t>
  </si>
  <si>
    <t>3.7V/4000mAh</t>
  </si>
  <si>
    <t>SE-BAT3V-</t>
  </si>
  <si>
    <t>342/342</t>
  </si>
  <si>
    <t>ARROCERA LOS CORRALES/HERNÁN GALVAN/PROCLEAN</t>
  </si>
  <si>
    <t>BÁSCULA ARA BANDA DINAMICA INCLUYE 1 INDICADOR CON ARMARIO, 4 CELDAS DE CARGA TIPO S TSC 500 kg METTLER TOLEDO, 8 RODILLOS Y 1 ESTRUCTURA DE METAL</t>
  </si>
  <si>
    <t>BATERIAS 6V/5Ah</t>
  </si>
  <si>
    <t>DJW6-5.0</t>
  </si>
  <si>
    <t>6V/5mAH</t>
  </si>
  <si>
    <t xml:space="preserve">POR INDICACIÓN DE DOÑA KARLA SE INGRESA NUEVAMENTE BASCULA PARA BANDA DINAMICA DEBIDO A QUE NO SE RECIBIO EN BODEGA DE ACEROS DE GUATEMALA </t>
  </si>
  <si>
    <t>SE-BAT6V/5</t>
  </si>
  <si>
    <t>ARROCERA LOS CORRALES INSTALADA EN BASCULAS</t>
  </si>
  <si>
    <t>BATERIAS 12V/7.0Ah PARA INDICADOR LP75819</t>
  </si>
  <si>
    <t>DJW12-7.0</t>
  </si>
  <si>
    <t>12V/7.0mAh</t>
  </si>
  <si>
    <t>SE-BAT12V/7</t>
  </si>
  <si>
    <t>322/327/332/338/340/349</t>
  </si>
  <si>
    <t>CABLE CELDA DE CARGA MTX (6 PINES)</t>
  </si>
  <si>
    <t>METTLER TOLEDO</t>
  </si>
  <si>
    <t>MTX</t>
  </si>
  <si>
    <t>SE-CABLE-MTX</t>
  </si>
  <si>
    <r>
      <rPr>
        <rFont val="Arial"/>
        <color theme="1"/>
        <sz val="20.0"/>
      </rPr>
      <t>2-JESUS LORENZANA/ 1-CESAR PINEDA//1-AG PARA BASCULA COLGANTE/1-PARA BASCULA COLGANTE LP7650G QUE QUEDA EN BODEGA</t>
    </r>
    <r>
      <rPr>
        <rFont val="Arial"/>
        <color rgb="FFFF0000"/>
        <sz val="20.0"/>
      </rPr>
      <t>// EN INVENTARIO FISICO HAY UN FALTANTE DE 1 BATERIA QUE NO TIENE BOLETA DE SALIDA, SE VERIFICO EN LAS SALIDAS PERO TODAS FUERON ENTREGADAS Y ASIGNADAS A QUIEN SE LES VENDIO//</t>
    </r>
  </si>
  <si>
    <t>grupo salva</t>
  </si>
  <si>
    <t>CABLE CELDA DE CARGA PDX (5 PINES)</t>
  </si>
  <si>
    <t>PDX</t>
  </si>
  <si>
    <t>SE-CABLE-PDX</t>
  </si>
  <si>
    <t>253//262//263</t>
  </si>
  <si>
    <t>E:-JESUS// E: CESAR//E:4608-AG//</t>
  </si>
  <si>
    <t>CABLE PARA BATERIA DE INDICADOR DIGITAL MODELO SE-7517 ROJO Y NEGRO</t>
  </si>
  <si>
    <t>SE-7517BA</t>
  </si>
  <si>
    <t>SE-CAB-7517BA</t>
  </si>
  <si>
    <t>10 BATERIAS INSTALADAS EN INDICADORES E BODEGA MODELO SE7517</t>
  </si>
  <si>
    <t>CABLE PARA INDICADOR LP7581P CON CONECTOR (CABLE ROJO Y NEGRO)</t>
  </si>
  <si>
    <t>SE-CABLE-LP7581P</t>
  </si>
  <si>
    <t xml:space="preserve">CAJA PLASTICA IP 67 </t>
  </si>
  <si>
    <t>SE-CAJ-IP67</t>
  </si>
  <si>
    <t>CAJA SUMA</t>
  </si>
  <si>
    <t>apparell&amp;textil/metaleenvase/ guamolsa</t>
  </si>
  <si>
    <t>SE-LP7312</t>
  </si>
  <si>
    <t>4 CANALES</t>
  </si>
  <si>
    <t>SE-CAJA-SUMA LP7312-A2-4</t>
  </si>
  <si>
    <t>INVISA</t>
  </si>
  <si>
    <t>4294068844/37355/3499117857</t>
  </si>
  <si>
    <t>379/381/400</t>
  </si>
  <si>
    <t>1 SOLO CAJA</t>
  </si>
  <si>
    <t>CAJA SUMA 4 CANALES TOTAL COMP STOCK 1007</t>
  </si>
  <si>
    <t>TOTAL COMP</t>
  </si>
  <si>
    <t>S-45 1250</t>
  </si>
  <si>
    <t>SE-CAJA-1250-5-SS</t>
  </si>
  <si>
    <t>CAJA SUMA ACERO INOX 4 CANALES 50063-0066 TORNILLOS</t>
  </si>
  <si>
    <t>50063-0066 TORNILLOS</t>
  </si>
  <si>
    <t>SE-CAJASUM-4C</t>
  </si>
  <si>
    <t>2187074-001</t>
  </si>
  <si>
    <t>CAJA SUMA ACERO INOX 4 CANALES GRAPA AWT15-501062  06 CAMIONERAS</t>
  </si>
  <si>
    <t>MAYALATEX</t>
  </si>
  <si>
    <t>AWT15-501062  06</t>
  </si>
  <si>
    <t>SE-CAJASUM-4C-GRA</t>
  </si>
  <si>
    <t>YEGUADA</t>
  </si>
  <si>
    <t>SE RECTIFICA DEBIDO A QUE 11 CABLES SON LOS QUE INGRESARON</t>
  </si>
  <si>
    <t xml:space="preserve">CAJA SUMA ACERO INOXIDABLE </t>
  </si>
  <si>
    <t>SE-LP7310</t>
  </si>
  <si>
    <t>SE-LP7310-S2-4</t>
  </si>
  <si>
    <t>ACEROS CESTA/banda</t>
  </si>
  <si>
    <t>SE-7312-S2-4</t>
  </si>
  <si>
    <t>SE-7312-SS</t>
  </si>
  <si>
    <t>CAJA SUMA DE ACERO INOX CAMIONERA 12 CANALES</t>
  </si>
  <si>
    <t>IX-JXHG05-12-S</t>
  </si>
  <si>
    <t>12 CANALES</t>
  </si>
  <si>
    <r>
      <rPr>
        <rFont val="Arial"/>
        <color theme="1"/>
        <sz val="20.0"/>
      </rPr>
      <t>1-CACHACEROS-1JOSE TRIGUEROS// ALDO SOTO// INGRESAN 1 SERIE: 2304260009//</t>
    </r>
    <r>
      <rPr>
        <rFont val="Arial"/>
        <color rgb="FFFF0000"/>
        <sz val="20.0"/>
      </rPr>
      <t>INGRESA CAJA QUE SACO DON ALDO CON BASE QUEBRADA PARA REPONER</t>
    </r>
  </si>
  <si>
    <t>SE-CAJ-IX-JXHG05-12-S</t>
  </si>
  <si>
    <t>CNIC</t>
  </si>
  <si>
    <t>275//299/ BOLETA DE INGRESO 140//BOLETA DE INGRESO 145</t>
  </si>
  <si>
    <t xml:space="preserve">CAJA SUMA SS DE 10 CANALES (SOLO CAJA </t>
  </si>
  <si>
    <t xml:space="preserve">10 CANALES </t>
  </si>
  <si>
    <t>INGRESA DE SERVICIO EN AVICOLA GABY/BASCULAS PRECICELL</t>
  </si>
  <si>
    <t>CALIBRADOR DIGITAL  0 - 150mm</t>
  </si>
  <si>
    <t>SUMIMET</t>
  </si>
  <si>
    <t>ACCUD 112-006-12</t>
  </si>
  <si>
    <t>0 a 150mm / 0 a 6 "</t>
  </si>
  <si>
    <t>2-YEGUADA</t>
  </si>
  <si>
    <t>SE-VD67</t>
  </si>
  <si>
    <t>SUMINISTROS EN METROLOGIA</t>
  </si>
  <si>
    <t>CALIBRADOR DIGITAL  0 a 300mm</t>
  </si>
  <si>
    <t>ACCUD 112-012-12</t>
  </si>
  <si>
    <t>0 a 300 mm / 0 a 12"</t>
  </si>
  <si>
    <t>CARCASA DE INDICADOR SE-7517E</t>
  </si>
  <si>
    <t>SE-7517E</t>
  </si>
  <si>
    <t>SE-CARC-7517E</t>
  </si>
  <si>
    <t>INGRESAN 2 SERIE: 240920018, 240920019 DE MODULOS PESA EJES YEGUADA</t>
  </si>
  <si>
    <t>CARCASA DE INDICADOR SE-7510 PARTE TRASERA CON BATERIA</t>
  </si>
  <si>
    <t>SE-7510</t>
  </si>
  <si>
    <t>SE-CARC-7510/BAT</t>
  </si>
  <si>
    <t>BOLETA INGRESO 138</t>
  </si>
  <si>
    <t>CARRITO DE METAL PARA BASCULA 7611</t>
  </si>
  <si>
    <t>Lab</t>
  </si>
  <si>
    <t>SOEXSA</t>
  </si>
  <si>
    <t>SE-7611</t>
  </si>
  <si>
    <t>SE-CAR-BAS7611</t>
  </si>
  <si>
    <t>CARTUCHO DE TINTA PARA IMPRESORA LP7561</t>
  </si>
  <si>
    <t>PRINT-RITE</t>
  </si>
  <si>
    <t>EPSON ERC05</t>
  </si>
  <si>
    <t>SE-ERC05</t>
  </si>
  <si>
    <t>1-ACEROS DE GUATEMALA</t>
  </si>
  <si>
    <t>CELDA DE CARGA TIPO BARRA LP7161</t>
  </si>
  <si>
    <t>LP7161</t>
  </si>
  <si>
    <t>800 kg</t>
  </si>
  <si>
    <t>SE-CELBAR-LP7161-800KG</t>
  </si>
  <si>
    <t>E:4583-AG</t>
  </si>
  <si>
    <t>CELDA DE CARGA  BARRA 50K 65016-050E-NC-001F</t>
  </si>
  <si>
    <t>65016-050E-NC-001F</t>
  </si>
  <si>
    <t>50 k</t>
  </si>
  <si>
    <t>Q</t>
  </si>
  <si>
    <t>SE-CELBAR-65016-50</t>
  </si>
  <si>
    <t xml:space="preserve">pegaso la caja fue reemplazada y completentada en el kit </t>
  </si>
  <si>
    <t>CELDA DE CARGA 10 kg Total Comp</t>
  </si>
  <si>
    <t>PSW-10KG 05500</t>
  </si>
  <si>
    <t>10k</t>
  </si>
  <si>
    <t>SE-CELCA-RL-10kg</t>
  </si>
  <si>
    <t>2 INSTALADOS EN INDICADORES DE BODEGA</t>
  </si>
  <si>
    <t>CELDA DE CARGA 20 KG MODELO SUP1-20KG</t>
  </si>
  <si>
    <t>SUP-1-20KG</t>
  </si>
  <si>
    <t>20 kg</t>
  </si>
  <si>
    <t>CELDA DE CARGA 20K H8C-N5-20K-6YWB</t>
  </si>
  <si>
    <t>20 k</t>
  </si>
  <si>
    <t>SE-CELCA-20K</t>
  </si>
  <si>
    <t>CELDA DE CARGA 75 K LP7154 16mm DOBLE BRIDA CAMIONERO</t>
  </si>
  <si>
    <t>SENSORTRONICS</t>
  </si>
  <si>
    <t>LP7154</t>
  </si>
  <si>
    <t>75 k</t>
  </si>
  <si>
    <t>SE7154-75klb-16m</t>
  </si>
  <si>
    <t>1-CMI// 1ESAU SALAZAR</t>
  </si>
  <si>
    <t>IMSA</t>
  </si>
  <si>
    <t>250//296</t>
  </si>
  <si>
    <t>E:4586-CMI</t>
  </si>
  <si>
    <t>CELDA DE CARGA BARRA  ILE 150 K</t>
  </si>
  <si>
    <t>ILE150</t>
  </si>
  <si>
    <t>150 kg</t>
  </si>
  <si>
    <t>SE-CELCA-150K</t>
  </si>
  <si>
    <t>CELDA DE CARGA BARRA 1 K (INCLUYE PATA) tecnipesa</t>
  </si>
  <si>
    <t>Tecnipesa</t>
  </si>
  <si>
    <t>1 k</t>
  </si>
  <si>
    <t>SE-CELBAR-1 K</t>
  </si>
  <si>
    <t>CELDA DE CARGA BARRA 10 K-SQB-10QHSS</t>
  </si>
  <si>
    <t>SQB-10QHSS</t>
  </si>
  <si>
    <t xml:space="preserve">10 k </t>
  </si>
  <si>
    <t>SE-CELBAR-10K</t>
  </si>
  <si>
    <t>324/329</t>
  </si>
  <si>
    <t>SOEXSA NICARAGUA</t>
  </si>
  <si>
    <t>CELDA DE CARGA BARRA 2KG</t>
  </si>
  <si>
    <t>HBM</t>
  </si>
  <si>
    <t>2 kg</t>
  </si>
  <si>
    <t>SE-CELCA-2K</t>
  </si>
  <si>
    <t>BASCULA DE PISO PLATAFORMA /ABS ARMADAS DEMO</t>
  </si>
  <si>
    <t>SE-LP7611-DEMO</t>
  </si>
  <si>
    <t>CELDA DE CARGA BARRA 5 k 65016-005-NC-01F</t>
  </si>
  <si>
    <t xml:space="preserve"> 65016-005-NC-01F</t>
  </si>
  <si>
    <t>5 k</t>
  </si>
  <si>
    <t>SE-CELBAR-65061-5</t>
  </si>
  <si>
    <t>1-ACEROS DE GUATEMALA S:240407005//2 -SOEXSA NICARAGUA  / IMSA CAMIONES</t>
  </si>
  <si>
    <t>CELDA DE CARGA BARRA 5 K H8C-N5-5KSE-6YWB-SC-D27 ZEMIC</t>
  </si>
  <si>
    <t xml:space="preserve"> H8C-N5-5KSE-6YWB-SC-D27</t>
  </si>
  <si>
    <t>SE-CELBAR-5 K</t>
  </si>
  <si>
    <t>251//259/317</t>
  </si>
  <si>
    <t>E:4572-AG//E:4592-SOEXSA</t>
  </si>
  <si>
    <t>CELDA DE CARGA BARRA 5 K PINTADA (USADAS) ZEMIC H8C-N5-5KSE-6YWB-SC-D2</t>
  </si>
  <si>
    <t>H8C-N5-5KSE-6YWB-SC-D2</t>
  </si>
  <si>
    <t>SE-CELBAR- 5 K U</t>
  </si>
  <si>
    <t>CELDA DE CARGA BARRA 50 K 65061-050E-B1-00F</t>
  </si>
  <si>
    <t>65061-050E-B1-00F</t>
  </si>
  <si>
    <t>SE-CELBAR-65061-50</t>
  </si>
  <si>
    <t>VPG</t>
  </si>
  <si>
    <t>CELDA DE CARGA BARRA 40 K 65061-040E-B1-01F</t>
  </si>
  <si>
    <t>65061-040E-BI-01F</t>
  </si>
  <si>
    <t xml:space="preserve">40 k </t>
  </si>
  <si>
    <t>AGREGADO POR ALDO SOTO</t>
  </si>
  <si>
    <t>CELDA DE CARGA BARRA 550 kg HBM MODELO HLCB1C3</t>
  </si>
  <si>
    <t>HLCB1C3</t>
  </si>
  <si>
    <t>550 kg</t>
  </si>
  <si>
    <t>SE-CELBAR-HBM-55</t>
  </si>
  <si>
    <t>CELDA DE CARGA BARRA 75 K 65058A75K-1000</t>
  </si>
  <si>
    <t>65058A75K-1000</t>
  </si>
  <si>
    <t>75k</t>
  </si>
  <si>
    <t>SE-CELBAR-65058-75K</t>
  </si>
  <si>
    <t>CELDA DE CARGA BARRA CAPACIDAD DE 15 kg SENSORTRONICS</t>
  </si>
  <si>
    <t>SENSOTRONICS</t>
  </si>
  <si>
    <t>15 kg</t>
  </si>
  <si>
    <t>SE-CELBAR-65016-015E-NS01F</t>
  </si>
  <si>
    <t>CELDA DE CARGA BARRA RICE LAKE DE 60 KG</t>
  </si>
  <si>
    <t>RL1380-60kg</t>
  </si>
  <si>
    <t>60 kg</t>
  </si>
  <si>
    <t>SE-CELBAR-RL-10kg</t>
  </si>
  <si>
    <t>CELDA DE CARGA CAPACIDAD DE 200 kg MODELO SE-7120</t>
  </si>
  <si>
    <t>REVERE TRANSDUCERS</t>
  </si>
  <si>
    <t>SE-7120-200kg-C3</t>
  </si>
  <si>
    <t>200 kg</t>
  </si>
  <si>
    <t>CELDA DE CARGA CAPACIDAD DE 100 kg MODELO SE-LP7120</t>
  </si>
  <si>
    <t>LP7120</t>
  </si>
  <si>
    <t>100 kg</t>
  </si>
  <si>
    <t>$1,100.00</t>
  </si>
  <si>
    <t>SE-CELBAR-7120-100KG-C3</t>
  </si>
  <si>
    <t>CELDA DE CARGA CAPACIDAD DE 500 kg MODELO SE-LP7120</t>
  </si>
  <si>
    <t>500 kg</t>
  </si>
  <si>
    <t>SE-CELBAR-7120-500KG-C3</t>
  </si>
  <si>
    <t xml:space="preserve">CELDA DE CARGA CAPACIDAD DE 10k </t>
  </si>
  <si>
    <t>LP7110Y</t>
  </si>
  <si>
    <t>SE-CELBAR-LP7110Y-10KLB-5M</t>
  </si>
  <si>
    <t>CELDA DE CARGA CAPACIDAD DE 50 k MODELO TSCS-50K-SS</t>
  </si>
  <si>
    <t>TSCA-50K-SS</t>
  </si>
  <si>
    <t>SE-CEL-TSCA-SS</t>
  </si>
  <si>
    <t>CELDA DE CARGA CAPACIDAD DE 50 kg MODELO SE-LP7120</t>
  </si>
  <si>
    <t xml:space="preserve">SE-7120  </t>
  </si>
  <si>
    <t>50 kg</t>
  </si>
  <si>
    <t>Q6,300.00 Consultar</t>
  </si>
  <si>
    <t>SE-CELBAR-7120-50KG-C3</t>
  </si>
  <si>
    <t>CELDA DE CARGA DE BARRA CAPACIDAD DE 500kg</t>
  </si>
  <si>
    <t>SE-7110C</t>
  </si>
  <si>
    <t>SE-7110C-500KG-2.5M</t>
  </si>
  <si>
    <t xml:space="preserve">CELDA DE CARGA DSFJ-5 K / LB CON MONTAJE SS DSF-J 5K </t>
  </si>
  <si>
    <t>5K</t>
  </si>
  <si>
    <t>COMPARADOR SOEXSA</t>
  </si>
  <si>
    <t>SE-CELCA-5K / LB</t>
  </si>
  <si>
    <t>CELDA DE CARGA MTX 50K</t>
  </si>
  <si>
    <t xml:space="preserve">MTX </t>
  </si>
  <si>
    <t>SE-CEL-MTX-50</t>
  </si>
  <si>
    <t>CELDA DE CARGA 22.5 TONELADAS METTLER TOLEDO</t>
  </si>
  <si>
    <t>22.5T</t>
  </si>
  <si>
    <t>BENEFICIO EL TORREON</t>
  </si>
  <si>
    <t>CELDA DE CARGA MTX-SS50T CON ACCESORIOS</t>
  </si>
  <si>
    <t>MTX-SS50T</t>
  </si>
  <si>
    <t>50 t</t>
  </si>
  <si>
    <t>SE-CEL-BOT-MTX</t>
  </si>
  <si>
    <t>ingresa 4 celdas que tenia el comparador, solo sera temporal</t>
  </si>
  <si>
    <t>CELDA DE CARGA PARA BALANZA EJ AND</t>
  </si>
  <si>
    <t>SE-CELCA-EJ</t>
  </si>
  <si>
    <t>INGRESO 134</t>
  </si>
  <si>
    <t>CELDA DE CARGA PARA BASCULA FC AND</t>
  </si>
  <si>
    <t>FC AND</t>
  </si>
  <si>
    <t>SE-CELCA-FC</t>
  </si>
  <si>
    <t xml:space="preserve">CELDA DE CARGA PARA BASCULA SK AND </t>
  </si>
  <si>
    <t>CELDA DE CARGA PDX 50 K</t>
  </si>
  <si>
    <t>SE-CEL-PDX-50</t>
  </si>
  <si>
    <t>CELDA DE CARGA POWER CELL 30K</t>
  </si>
  <si>
    <t>POWER CELL</t>
  </si>
  <si>
    <t>30 k</t>
  </si>
  <si>
    <t>SE-CEL-PCPDX-30</t>
  </si>
  <si>
    <t>CELDA DE CARGA TIPO S 1t  1-A2</t>
  </si>
  <si>
    <t>STE-1T</t>
  </si>
  <si>
    <t>1 t</t>
  </si>
  <si>
    <t>SE-CEL-STE-1T-1-A2</t>
  </si>
  <si>
    <t>CELDA DE CARGA TIPO S 250 LB 60001-250L-A1-00F</t>
  </si>
  <si>
    <t>60001-250L-A1-00F</t>
  </si>
  <si>
    <t>250 lb</t>
  </si>
  <si>
    <t>SE-CELTS-250</t>
  </si>
  <si>
    <t>CELDA DE CARGA TIPO S 250 LB LP7141</t>
  </si>
  <si>
    <t>SE-7141Y</t>
  </si>
  <si>
    <t>SE7141Y</t>
  </si>
  <si>
    <t>CELDA DE CARGA TIPO S 2K</t>
  </si>
  <si>
    <t>LP7141Y</t>
  </si>
  <si>
    <t>2 k</t>
  </si>
  <si>
    <t>SE-LP7141Y</t>
  </si>
  <si>
    <t>CAJA SUMA 4 CANALES ACERO INOXIDABLE CAMIONERA</t>
  </si>
  <si>
    <t>AWT</t>
  </si>
  <si>
    <t>AWT-50063-0066-03</t>
  </si>
  <si>
    <t>SE-CAJA-SUMA-AWT-50063-0066-03</t>
  </si>
  <si>
    <t>BASCULA DE PISO PLATAFORMA /ABS CON CARRITO</t>
  </si>
  <si>
    <t>SE-7910W</t>
  </si>
  <si>
    <t>150X 0.01kg</t>
  </si>
  <si>
    <t>CELDA DE CARGA TIPO S 500 LB LP7141</t>
  </si>
  <si>
    <t>500 lb</t>
  </si>
  <si>
    <t>SE-CELCA-500LB</t>
  </si>
  <si>
    <t>ACEROS BANDA</t>
  </si>
  <si>
    <t>CELDA DE CARGA TIPO S CAPACIDAD DE 1 k</t>
  </si>
  <si>
    <t>SE-CEL-LP7141-B-1KLB-3M</t>
  </si>
  <si>
    <t>DEVOLVIERON 2</t>
  </si>
  <si>
    <t>CELDA DE CARGA TIPO S STFYC-3klb (CON MONTAJE)</t>
  </si>
  <si>
    <t xml:space="preserve">STFYC-3klb </t>
  </si>
  <si>
    <t>3 k lb</t>
  </si>
  <si>
    <t>SE-CELCA-STFYC</t>
  </si>
  <si>
    <t>CELDA DE CARGA Y MONTAJE DS 40 T</t>
  </si>
  <si>
    <t>LP7150A</t>
  </si>
  <si>
    <t>40 t</t>
  </si>
  <si>
    <t>SE-CELMON-40T-LP7150A</t>
  </si>
  <si>
    <t>CELDA DE CARGA Y MONTAJE DS 30 T</t>
  </si>
  <si>
    <t>SE-DS30T</t>
  </si>
  <si>
    <t>CELDAD DE CARGA TIPO S CAPACIDAD DE 3k</t>
  </si>
  <si>
    <t>3 k</t>
  </si>
  <si>
    <t>SE-CEL-LP7141-B-3KLB-6M</t>
  </si>
  <si>
    <t>CELDAD DE CARGA TIPO S CAPACIDAD DE 5k</t>
  </si>
  <si>
    <t>SE-7141</t>
  </si>
  <si>
    <t>5 k lb</t>
  </si>
  <si>
    <t>SE-CEL-LP7141Y-B-5KLB</t>
  </si>
  <si>
    <t>CELDAS DE CARGA BARRA 2.5 K DE KIT MODELO LP-7910</t>
  </si>
  <si>
    <t>LP7110</t>
  </si>
  <si>
    <t>2.5 k</t>
  </si>
  <si>
    <t>SE-K-CELCA-2.5T</t>
  </si>
  <si>
    <t xml:space="preserve">CELDAS DE CARGA DE BARRA CAPACIDAD 2T MODELO LP7110 </t>
  </si>
  <si>
    <t>2 t</t>
  </si>
  <si>
    <t>SE-CEL-A-2T-C3</t>
  </si>
  <si>
    <t>CELDA DE CARGA TIPO BARRA CAPACIDAD 30 klb</t>
  </si>
  <si>
    <t>No 2</t>
  </si>
  <si>
    <t>SE7151</t>
  </si>
  <si>
    <t>30 klb</t>
  </si>
  <si>
    <t>4-CACHACEROS// INGRESAN 4 CELDAS DE KIT SERIE: 230423003 DESARMADO</t>
  </si>
  <si>
    <t>CELDA DE CARGA TIPO BARRA CAPACIDAD 15 klb</t>
  </si>
  <si>
    <t>SE-7155-SS</t>
  </si>
  <si>
    <t xml:space="preserve">15 klb </t>
  </si>
  <si>
    <t>SE-CEL-7155-SS</t>
  </si>
  <si>
    <t>CELDAS DE CARGA 50 T DIGITAL ACERO INOXIDABLE</t>
  </si>
  <si>
    <t>HCLW-FG-50T</t>
  </si>
  <si>
    <t>HCE2401S</t>
  </si>
  <si>
    <t>CELDAS DE CARGA TIPO S CON MONTAJE 5 K</t>
  </si>
  <si>
    <t>SE-STEFYC-5KLB</t>
  </si>
  <si>
    <t>CELDAS DE CARGA TIPO S BARRA DE TENSION 5T</t>
  </si>
  <si>
    <t xml:space="preserve">SE-DF5T </t>
  </si>
  <si>
    <t>CELDA DE CARGA TIPO BARRA DE 5KLB SE7155</t>
  </si>
  <si>
    <t>SE7155</t>
  </si>
  <si>
    <t>5KLB</t>
  </si>
  <si>
    <t>SE-7155</t>
  </si>
  <si>
    <t>CELDAS DE CARGA TIPO S BARRA DE TENSION 5K</t>
  </si>
  <si>
    <t>INGRESA 1 CELDA, NO ESTA REGISTRADO INVENTARIO ANTERIOR</t>
  </si>
  <si>
    <t xml:space="preserve">CELDA DE CARGA TIPO BARRA SS LP7160A </t>
  </si>
  <si>
    <t>LP7160A</t>
  </si>
  <si>
    <t>SE-LP7160A</t>
  </si>
  <si>
    <t>CELDA DE CARGA TIPO BARRA DE 20 kg</t>
  </si>
  <si>
    <t>SE-7110Y</t>
  </si>
  <si>
    <t xml:space="preserve">20 kg </t>
  </si>
  <si>
    <t>SE7110Y-20kg</t>
  </si>
  <si>
    <t>2-SOEXSA NICARAGUA</t>
  </si>
  <si>
    <t>CONECTORES DE 4 ENTRADAS HEMBRA</t>
  </si>
  <si>
    <t>4P</t>
  </si>
  <si>
    <t>SE-CON4</t>
  </si>
  <si>
    <t>E:-SOEXSA</t>
  </si>
  <si>
    <t>CONECTORES DE 4 ENTRADAS MACHO</t>
  </si>
  <si>
    <t>SE-CON4-M</t>
  </si>
  <si>
    <t>CANTIDAD CONTABILIZADA EN EL ULTIMO INVENTARIO NO SE ENCONTRO BOLETA DE SALIDA DEL ULITMO MES</t>
  </si>
  <si>
    <t>CONECTORES DE 5 ENTRADAS HEMBRA</t>
  </si>
  <si>
    <t>5P</t>
  </si>
  <si>
    <t>SE-CON5</t>
  </si>
  <si>
    <t>CONECTORES DE 5 ENTRADAS MACHO</t>
  </si>
  <si>
    <t>SE-CON5-M</t>
  </si>
  <si>
    <r>
      <rPr>
        <rFont val="Arial"/>
        <color theme="1"/>
        <sz val="20.0"/>
      </rPr>
      <t xml:space="preserve">ALDO SOTO-CAJA//  </t>
    </r>
    <r>
      <rPr>
        <rFont val="Arial"/>
        <color rgb="FFFF0000"/>
        <sz val="20.0"/>
      </rPr>
      <t>CANTIDAD CONTABILIZADA EN EL ULTIMO INVENTARIO NO SE ENCONTRO BOLETA DE SALIDA DEL ULITMO MES</t>
    </r>
  </si>
  <si>
    <r>
      <rPr>
        <rFont val="Arial"/>
        <color theme="1"/>
        <sz val="20.0"/>
      </rPr>
      <t>ALDO SOTO-CAJA//</t>
    </r>
    <r>
      <rPr>
        <rFont val="Arial"/>
        <color rgb="FFFF0000"/>
        <sz val="20.0"/>
      </rPr>
      <t xml:space="preserve"> CANTIDAD CONTABILIZADA EN EL ULTIMO INVENTARIO NO SE ENCONTRO BOLETA DE SALIDA DEL ULITMO MES</t>
    </r>
  </si>
  <si>
    <t>CONECTORES 5 PINES HEMBRA Z108-5 MODELO: SD16TPJ05</t>
  </si>
  <si>
    <t>Z108-5</t>
  </si>
  <si>
    <t>SE-CON5H-Z108-5</t>
  </si>
  <si>
    <r>
      <rPr>
        <rFont val="Arial"/>
        <color theme="1"/>
        <sz val="20.0"/>
      </rPr>
      <t>CAJA WALTER//</t>
    </r>
    <r>
      <rPr>
        <rFont val="Arial"/>
        <color rgb="FFFF0000"/>
        <sz val="20.0"/>
      </rPr>
      <t xml:space="preserve"> CAJA DON ALDO-WILLIAM 6 VER BOLETA  NO. 88 Y 312 YA QUE EN REALIDAD SALIERON 12 PERO EN LA PRIMERA BOLETA DEL MES DE SEPTIEMBRE SOLO SE DESCARGARON 6</t>
    </r>
  </si>
  <si>
    <t>CONECTORES 5 PINES MACHO Z108-5 MODELO: SD16ZMK05</t>
  </si>
  <si>
    <t>SE-CON5M-Z108-5</t>
  </si>
  <si>
    <r>
      <rPr>
        <rFont val="Arial"/>
        <color theme="1"/>
        <sz val="20.0"/>
      </rPr>
      <t xml:space="preserve">CAJA WALTER// </t>
    </r>
    <r>
      <rPr>
        <rFont val="Arial"/>
        <color rgb="FFFF0000"/>
        <sz val="20.0"/>
      </rPr>
      <t>CAJA DON ALDO-WILLIAM 6 VER BOLETA  NO. 88 Y 312 YA QUE EN REALIDAD SALIERON 12 PERO EN LA PRIMERA BOLETA DEL MES DE SEPTIEMBRE SOLO SE DESCARGARON</t>
    </r>
    <r>
      <rPr>
        <rFont val="Arial"/>
        <color theme="1"/>
        <sz val="20.0"/>
      </rPr>
      <t xml:space="preserve"> 6</t>
    </r>
  </si>
  <si>
    <t>CAJA HERRMIENTA WALTER</t>
  </si>
  <si>
    <t>CONVERTIDORES ANALOGO A DIGITAL CAJA SS 8 CANALES</t>
  </si>
  <si>
    <t>1X-KAD-WA-8</t>
  </si>
  <si>
    <t>8 CANALES</t>
  </si>
  <si>
    <t>DADO PARA BASCULA ROSCA FINA</t>
  </si>
  <si>
    <t>SE-K-MON</t>
  </si>
  <si>
    <t>DETERMINADOR DE HUMEDAD VERSION TOUCH 120gx1mg</t>
  </si>
  <si>
    <t>SE-MB103T</t>
  </si>
  <si>
    <t>120 x 1 g</t>
  </si>
  <si>
    <t>SE-MB1203T</t>
  </si>
  <si>
    <t>DINAMOMETROS DDL-W3 DE 5 000 x 2 kg</t>
  </si>
  <si>
    <t>SE-DL-W3</t>
  </si>
  <si>
    <t>5 00 x 2 kg</t>
  </si>
  <si>
    <t>SUPTRUE</t>
  </si>
  <si>
    <t>L2023063001V1</t>
  </si>
  <si>
    <t>ESTUCHE DE ALUMNIO PARA MASA PATRÓN 20kg</t>
  </si>
  <si>
    <t>SE-EST-M20</t>
  </si>
  <si>
    <t>20kg</t>
  </si>
  <si>
    <t>ESTUCHE DE ALUMNIO PARA MASA PATRÓN 1mg-5kg (2 CASES)</t>
  </si>
  <si>
    <t>SE-EST-M1/5</t>
  </si>
  <si>
    <t>1mg-5kg</t>
  </si>
  <si>
    <t>HULES PARA CELDA DE CARGA 40 TONELADAS (CON ABRAZADERAS)</t>
  </si>
  <si>
    <t>SE-7150A-40T</t>
  </si>
  <si>
    <t>HULES PARA PARTE SUPERIOR DE MÓULOS DE PESAJE SE-7660 /78.2 CM</t>
  </si>
  <si>
    <t>SE-7660</t>
  </si>
  <si>
    <t>HULES PARA PARTE INFERIOR DE MÓDULOS DE PESAJE SE-7660</t>
  </si>
  <si>
    <t>IMPRESOR DE BOLETOS MODELO SE-P01</t>
  </si>
  <si>
    <t>SE-P01</t>
  </si>
  <si>
    <t>IMPRESORES PARA BASCULA</t>
  </si>
  <si>
    <t>SE-LP7361R</t>
  </si>
  <si>
    <t>IMPRESOR TERMICO PARA INDICADOR LP7581P CON CABLE Y ROLLO DE PAPEL</t>
  </si>
  <si>
    <t>SE-LP75819IMPR</t>
  </si>
  <si>
    <t>WH-E291200-00E0022TGA-624</t>
  </si>
  <si>
    <t>INDICADOR  DE PESO DIGITAL SE-7517E</t>
  </si>
  <si>
    <t>SE-LP7517</t>
  </si>
  <si>
    <t>Configurable</t>
  </si>
  <si>
    <t>SE-LP7517E</t>
  </si>
  <si>
    <r>
      <rPr>
        <rFont val="Arial"/>
        <color theme="1"/>
        <sz val="20.0"/>
      </rPr>
      <t xml:space="preserve">2-SOEXSA NICARAGUA// </t>
    </r>
    <r>
      <rPr>
        <rFont val="Arial"/>
        <color rgb="FFFF0000"/>
        <sz val="20.0"/>
      </rPr>
      <t>INGRESARON 10 INDICADORES QUE SE ENCONTRABAN EN BODEGA SIN BATERIA/ SE UNIFICARA EL ITEM 166 Y SE BORRARA</t>
    </r>
  </si>
  <si>
    <t>MAYALATEX/RUMBA CAFE/PANTALEON</t>
  </si>
  <si>
    <t>259/276 BETHEL</t>
  </si>
  <si>
    <t>E:4592-SOEXSA</t>
  </si>
  <si>
    <t>BOLETA DE INGRESO 142</t>
  </si>
  <si>
    <t>INDICADOR 7516 CON CABLE DE CORRIENTE Y MANUAL</t>
  </si>
  <si>
    <t>SE-7516</t>
  </si>
  <si>
    <t>326/340/318</t>
  </si>
  <si>
    <t>1 INGRESA SOLO INDICADOR CON BASE, Y MANUAL (PENDIENTE CABLE DE CORRIENTE QUE SALIO PARA OTRO CLIENTE) DON ALDO TIENE EL CABLE PARA COMPRAR EL OTRO</t>
  </si>
  <si>
    <t>FUE RETIRADO DE LA 7611 YA QUE SE INSTALO UN INDICADOR 7510 EN ACEROS DE GUATEMALA/ INGRESA INDICADOR 7516  BASCULA DE PLATAFORMA</t>
  </si>
  <si>
    <t>INDICADOR DE PESO ACERO INOXIDABLE CAMIONERO SE7581P CON KG</t>
  </si>
  <si>
    <t>SE-LP7581P</t>
  </si>
  <si>
    <t>SE7581P</t>
  </si>
  <si>
    <t>INDICADOR DE PESO</t>
  </si>
  <si>
    <t>SE-7519A</t>
  </si>
  <si>
    <t>SE-LP7519B</t>
  </si>
  <si>
    <t>CIXSA</t>
  </si>
  <si>
    <t>INDICADOR DE PESO DIGITAL MODELO LP7561A CON ESTUCHE</t>
  </si>
  <si>
    <t>SE-LP7561A</t>
  </si>
  <si>
    <t>240901-1</t>
  </si>
  <si>
    <t>INDICADOR DE PESO DIGITAL SE-LP7510 CON BLUETOOTH</t>
  </si>
  <si>
    <t>SE-7510i</t>
  </si>
  <si>
    <t>SE-LP7510E-BLUETOOTH</t>
  </si>
  <si>
    <r>
      <rPr>
        <rFont val="Arial"/>
        <color theme="1"/>
        <sz val="20.0"/>
      </rPr>
      <t>1-ARIEL SANTOS PORTILLO S:AE231116009//</t>
    </r>
    <r>
      <rPr>
        <rFont val="Arial"/>
        <color rgb="FFFF0000"/>
        <sz val="20.0"/>
      </rPr>
      <t xml:space="preserve"> 3 INGRESA A BODEGA QUE NO SE HABIA TOMADO EN CUENTA EN  EL CONTEO DEL MES ANTERIOR</t>
    </r>
  </si>
  <si>
    <t>SE-7510i  BLOTHOOT</t>
  </si>
  <si>
    <t>CIXSA/INGRESA  CARMELA GARCÍA</t>
  </si>
  <si>
    <t>E:4588-ARIEL</t>
  </si>
  <si>
    <t>INDICADOR DIGITAL 310 METLER TOLEDO</t>
  </si>
  <si>
    <t>SE-IND-TOL-310</t>
  </si>
  <si>
    <t>358/359</t>
  </si>
  <si>
    <t xml:space="preserve">INDICADOR DIGITAL 780 METTLER TOLEDO </t>
  </si>
  <si>
    <t>SE-IND-TOL-780</t>
  </si>
  <si>
    <t>INDICADOR DIGITAL DE PESO MODELO A9+P PLASTICO CAMIONERO</t>
  </si>
  <si>
    <t>A9+P</t>
  </si>
  <si>
    <t>3 000 x 5 kg</t>
  </si>
  <si>
    <t>SE-INDI-A9+P</t>
  </si>
  <si>
    <t>INDICADOR DIGITAL MARCA YAOHUA MODELO A12E (TECNIPESA)</t>
  </si>
  <si>
    <t>YAOHUA</t>
  </si>
  <si>
    <t>SE-YAOHUA</t>
  </si>
  <si>
    <t>3 000 x 0.5 kg</t>
  </si>
  <si>
    <t>SE-IND-YAOOHUA</t>
  </si>
  <si>
    <t>TECNIPESA</t>
  </si>
  <si>
    <t>INDICADOR DIGITAL PANTALLA LED 6 DIGITOS</t>
  </si>
  <si>
    <t>SE-LP7580</t>
  </si>
  <si>
    <t>SE-LP7580E</t>
  </si>
  <si>
    <t>INDICADOR DIGITAL CON 4-20mA SE-7580</t>
  </si>
  <si>
    <t>SE-7510-4-20</t>
  </si>
  <si>
    <t>SE7580-4-20</t>
  </si>
  <si>
    <t>soexsa nic, 250323001/250323002</t>
  </si>
  <si>
    <t>INDICADOR DIGITAL ZM 405  AWT05-507988</t>
  </si>
  <si>
    <t>SE-ZM405</t>
  </si>
  <si>
    <t>SE-ZM405-SD3</t>
  </si>
  <si>
    <t xml:space="preserve">1-YEGUADA </t>
  </si>
  <si>
    <t>1 DON WILLIAM</t>
  </si>
  <si>
    <t>INDICADOR PARA BASCULA DE PLATAFORMA MODELO SE-7621 //7516</t>
  </si>
  <si>
    <t>SE-LP7621</t>
  </si>
  <si>
    <t>PRUEBA</t>
  </si>
  <si>
    <t>INDICADORES DE PESO CON LOGO BLANCOS LP7510QE</t>
  </si>
  <si>
    <t>SE-IND-7510E</t>
  </si>
  <si>
    <t>INGRESO DE 1 INDICADOR COMPLETO POR ERROR NO SE ENCONTRABA FISICO</t>
  </si>
  <si>
    <t xml:space="preserve">INDICADOR PARA MÓDULO PESA EJES SE-7660 </t>
  </si>
  <si>
    <t>INDICADOR DE PESO DIGITAL D2008D</t>
  </si>
  <si>
    <t>SE-D2008D</t>
  </si>
  <si>
    <t>INDICADOR DE PESO DIGITAL SE7510E CON HOLD</t>
  </si>
  <si>
    <t>SE-7510EH</t>
  </si>
  <si>
    <t>INDICADOR DE PESO DIGITAL SE7510E CON 4-*20mA</t>
  </si>
  <si>
    <t>SE-7510E4-20</t>
  </si>
  <si>
    <t>AG 230328016</t>
  </si>
  <si>
    <t>INDICADOR PARA MODULO DE PESA EJES MODELO LP7660 SIN DISPLAY</t>
  </si>
  <si>
    <t>SE-LP7562</t>
  </si>
  <si>
    <t>2-PLASTIFAR</t>
  </si>
  <si>
    <t>356/359/363</t>
  </si>
  <si>
    <t>E:4605-PLASTIFAR</t>
  </si>
  <si>
    <t>KIT DE PESAJE 2.5 TONELADAS</t>
  </si>
  <si>
    <t>SE-7910</t>
  </si>
  <si>
    <t>SE-WK-2T</t>
  </si>
  <si>
    <t>358/362</t>
  </si>
  <si>
    <t>SALE DE BODEGA KIT S:230423003 DEBIDO A QUE SE DESARMO POR NO TENER INDICADOR INGRESA A BODEGA 2</t>
  </si>
  <si>
    <t>mayalatex</t>
  </si>
  <si>
    <t>KIT ELECTRONICO COMPLETO CAPACIDAD DE 5k</t>
  </si>
  <si>
    <t>SE-KIT5K</t>
  </si>
  <si>
    <t>CTL/ACEROS/PANTALEON</t>
  </si>
  <si>
    <t>MASA PATRON 20 K</t>
  </si>
  <si>
    <t>SE-MA-K-HIERRO FUNDIDO</t>
  </si>
  <si>
    <t>327/329/332/348</t>
  </si>
  <si>
    <t>MASA PATRON 50 LB E/REVUELTA</t>
  </si>
  <si>
    <t>REVUELTA</t>
  </si>
  <si>
    <t>23 kg / 50 lbe</t>
  </si>
  <si>
    <t>SE-MA-LB-E-HIERO FUNDIDO</t>
  </si>
  <si>
    <t>MASA PATRON 500g ACERO INOX SIN ESTUCHE</t>
  </si>
  <si>
    <t>SE-SUMIMET</t>
  </si>
  <si>
    <t>500 g</t>
  </si>
  <si>
    <t>SE-MAS-NING-500</t>
  </si>
  <si>
    <t>MASA PATRON ACERO NIQUELADO CAPACIDAD DE 10 kg CILINDRICA</t>
  </si>
  <si>
    <t>10 k</t>
  </si>
  <si>
    <t>SE-MAS-NINGBO-10</t>
  </si>
  <si>
    <t xml:space="preserve">MASA PATRON ACERO INOXIDABLE CAPACIDAD DE 10 kg M1 CILINDRICA CON ESTUCHE DE PROTECCIÓN </t>
  </si>
  <si>
    <t>10 kg</t>
  </si>
  <si>
    <t>SE-M10</t>
  </si>
  <si>
    <t>MASA PATRON CAPACIDAD 10g CLASIFICACION M1</t>
  </si>
  <si>
    <t>10 g</t>
  </si>
  <si>
    <t>Q.350 Sin certificado</t>
  </si>
  <si>
    <t>SE-MAS-NING-10g</t>
  </si>
  <si>
    <t>MASA PATRÓN DE ACERO INOX 10g CON ESTUCHE E1</t>
  </si>
  <si>
    <t>10g</t>
  </si>
  <si>
    <t>Q2,624.00 sin certificado</t>
  </si>
  <si>
    <t>SE-SUMIMET-10gE1</t>
  </si>
  <si>
    <t>MASA PATRON CAPACIDAD 500g CLASIFICACION M1</t>
  </si>
  <si>
    <t>Q850.00 sin certificado</t>
  </si>
  <si>
    <t>SE-MAS-NING-500g-ESTUCHE</t>
  </si>
  <si>
    <t>MASA PATRÓN DE ACERO INOX 500g CON ESTUCHE E1</t>
  </si>
  <si>
    <t>Q4,600.00 sin certificado</t>
  </si>
  <si>
    <t>SE-SUMIMET-500gE1</t>
  </si>
  <si>
    <t>MASA PATRON CAPACIDAD 50g CLASIFICACION M1</t>
  </si>
  <si>
    <t>50 g</t>
  </si>
  <si>
    <t>Q800.00 Sin certificado</t>
  </si>
  <si>
    <t>SE-MAS-NING-50g</t>
  </si>
  <si>
    <t>MASA PATRON DE 1 000 kg</t>
  </si>
  <si>
    <t>SE-MA-HF</t>
  </si>
  <si>
    <t>MASA PATRON DE ACERO INOX 1 kg CON ESTUCHE M1</t>
  </si>
  <si>
    <t>1 kg</t>
  </si>
  <si>
    <t>MASA PATRON DE ACERO INOX 1 kg CON ESTUCHE F1</t>
  </si>
  <si>
    <t>Q1100.00 sin certificado</t>
  </si>
  <si>
    <t>VESTAS HONDURAS</t>
  </si>
  <si>
    <t xml:space="preserve">SE-SUMIMET-1 </t>
  </si>
  <si>
    <t>MASA PATRÓN DE ACERO INOX 1 kg CON ESTUCHE E1</t>
  </si>
  <si>
    <t>Q7,048.00 sin certificiado</t>
  </si>
  <si>
    <t>SE-SUMIMET-1kgE1</t>
  </si>
  <si>
    <t>MASA PATRÓN DE ACERO INOX 1mg CON ESTUCHE M1</t>
  </si>
  <si>
    <t>1 mg</t>
  </si>
  <si>
    <t>SE-SUMIMET-1mgEST</t>
  </si>
  <si>
    <t>MASA PATRÓN DE ACERO INOX 1mg CON ESTUCHE F1</t>
  </si>
  <si>
    <t xml:space="preserve">1 mg </t>
  </si>
  <si>
    <t>SE-SUMIMET-1 mg-F1</t>
  </si>
  <si>
    <t>MASA PATRÓN DE ACERO INOX 100 g CON ESTUCHE M1</t>
  </si>
  <si>
    <t>100 g</t>
  </si>
  <si>
    <t>SE-SUMIMET-100gEST</t>
  </si>
  <si>
    <t xml:space="preserve">MASA PATRÓN DE ACERO INOX 200g CON ESTUCHE M1 </t>
  </si>
  <si>
    <t>200 g</t>
  </si>
  <si>
    <t>SE-SUMIMET-200g-ES</t>
  </si>
  <si>
    <t>MASA PATRON DE ACERO INOX 200g CON ESTUCHE F1</t>
  </si>
  <si>
    <t>Q3,040.00 sin certificado</t>
  </si>
  <si>
    <t>SE-SUMIMET-200G</t>
  </si>
  <si>
    <t>MASA PATRON DE ACERO INOX 500g CON ESTUCHE M1</t>
  </si>
  <si>
    <t>SE-SUMIMET-500G</t>
  </si>
  <si>
    <t>MASA PATRON DE ACERO INOX 5g CON ESTUCHE M1</t>
  </si>
  <si>
    <t>5 g</t>
  </si>
  <si>
    <t>SE-SUMIMET-5G</t>
  </si>
  <si>
    <t>MASA PATRÓN DE ACERO INOXIDABLE 200 g SIN ESTUCHE CLASIFICACION M1</t>
  </si>
  <si>
    <t>SE-MAS-NING-200g</t>
  </si>
  <si>
    <t>MASA PATRON DE HIERRO FUNDIDO DE 20 kg</t>
  </si>
  <si>
    <t>Q900.00 sin certificado</t>
  </si>
  <si>
    <t>SE-MAS-NING20</t>
  </si>
  <si>
    <t>LP3411240</t>
  </si>
  <si>
    <t>1-LA CENTRAL CAFÉ</t>
  </si>
  <si>
    <t>E:-CAFÉ</t>
  </si>
  <si>
    <t>MASA PATRON DE HIERRO FUNDIDO DE 5 kg</t>
  </si>
  <si>
    <t>SE-MAS-NING-5</t>
  </si>
  <si>
    <t>MASA PATRÓN DE HIERRO FUNDIDO M1 CAPACIDAD DE 10kg</t>
  </si>
  <si>
    <t>Q2,800.00 Sin certificado</t>
  </si>
  <si>
    <t>SE-MAS-NING-10kg-HIERRO</t>
  </si>
  <si>
    <t>MASA PATRÓN DE HIERRO FUNDIDO M1 DE 200 KG</t>
  </si>
  <si>
    <t>SE-MAS-NING-200kg-hierro</t>
  </si>
  <si>
    <t>MEMBRANA DIGITAL PARA INDICADOR LP7510W</t>
  </si>
  <si>
    <t>SE-LP7510WM</t>
  </si>
  <si>
    <t>4-SOEXSA NICARAGUA</t>
  </si>
  <si>
    <t>MICROMETRO DIGITAL ACCUD CON ESTUCHE DE PROTECCIÓN Y CERTIFICADO DE CALIBRACIÓN DE ORIGEN</t>
  </si>
  <si>
    <t>ACCUD 313-001-01</t>
  </si>
  <si>
    <t>0 a 25mm / 0 a 1"</t>
  </si>
  <si>
    <t>SE-MDE65</t>
  </si>
  <si>
    <t>USO LABORATORIO SOEXSA</t>
  </si>
  <si>
    <t>MODULO DE PESAJE LP7660 CAPACIDAD 40 t (INDICADOR MAS 2 MODULOS</t>
  </si>
  <si>
    <t>20 t</t>
  </si>
  <si>
    <t>Q41,200.00 Consultar</t>
  </si>
  <si>
    <t>SE-LP7660V-Y2-5090-2X20T</t>
  </si>
  <si>
    <t>318 SOEXSA</t>
  </si>
  <si>
    <t>MODULO DE PESAJE SISTEMA ESTATICO 4 PADS(BASCULA PESA EJES) INDICADOR MAS 4 MODULOS</t>
  </si>
  <si>
    <t>SE-LP7660V</t>
  </si>
  <si>
    <t>20T</t>
  </si>
  <si>
    <t>SE-LP7660V-YZ-5090-4X20T</t>
  </si>
  <si>
    <t>BASCULA PESA EJES SISTEMA DINAMICO CON INDICADOR 5888 TOUCH</t>
  </si>
  <si>
    <t>SE-BX3EW</t>
  </si>
  <si>
    <t>20 T</t>
  </si>
  <si>
    <t>SE-7660-8035-20T*2 PADS</t>
  </si>
  <si>
    <t>caja de herramienta jose zepeda/</t>
  </si>
  <si>
    <t>caja de herramienta jose zepeda 5/ caja walter 5</t>
  </si>
  <si>
    <t>MODULOS DE PLATAFORMA</t>
  </si>
  <si>
    <t>A/M</t>
  </si>
  <si>
    <t>SE-LP7620</t>
  </si>
  <si>
    <t>SE-LP7620-1530-50T</t>
  </si>
  <si>
    <t>LP201009-1</t>
  </si>
  <si>
    <t>MONTAJE CON CELDA DE CARGA CAPACIDAD DE 10K SENSORTRONICS CELDAS USADAS</t>
  </si>
  <si>
    <t>SE-MONTJ-CEL10KG</t>
  </si>
  <si>
    <t>MONTAJE PARA CELDA DE CARGA DE 10 K (SOLO MONTAJE)</t>
  </si>
  <si>
    <t>SE-MONTA-CELLBAR</t>
  </si>
  <si>
    <t>MONTAJE CON CELDA DE CARGA MODELO SE-LP7220 CAPACIDAD DE 200kg (SIN CELDA)</t>
  </si>
  <si>
    <t xml:space="preserve">NO.2 </t>
  </si>
  <si>
    <t>REVERE TRANDUCERS</t>
  </si>
  <si>
    <t>MONTAJE CON CELDA DE CARGA MODELO SE-LP7220 CAPACIDAD DE 100kg</t>
  </si>
  <si>
    <t>SE-MONTLP7220</t>
  </si>
  <si>
    <t>2MG5O000865G7O56Z3</t>
  </si>
  <si>
    <t>MONTAJES PARA COMPARADOR</t>
  </si>
  <si>
    <t>PANTALLA REMOTA  SE LP 7331-GDET1610 (GRANDE) 4AS</t>
  </si>
  <si>
    <t>LP7331-4AS</t>
  </si>
  <si>
    <t>SE-PANTA-1610</t>
  </si>
  <si>
    <t>PANTALLA REMOTA  SE LP 7331-GDW375  ( PEQUEÑA) 5AS</t>
  </si>
  <si>
    <t>LP7331-5AS</t>
  </si>
  <si>
    <t>SE7331-GDW</t>
  </si>
  <si>
    <t>Soexsa nic, 231213006</t>
  </si>
  <si>
    <t>PATA CON PIN DE CELDA DE BARRA 2T MODELO LP7110</t>
  </si>
  <si>
    <t>SE-PIN/PATA-CEL-A-2T</t>
  </si>
  <si>
    <t>s/f</t>
  </si>
  <si>
    <t xml:space="preserve">ingresan indicadores de bascula que se vendio a parma </t>
  </si>
  <si>
    <t>PIN PARA CELDA DE BARRA MODELO LP7110A 2T</t>
  </si>
  <si>
    <t>VER DONDE ESTA INVENTARO</t>
  </si>
  <si>
    <t>PATAS AJUSTABLE ROSCA ORDINARIA</t>
  </si>
  <si>
    <t>LP7320-</t>
  </si>
  <si>
    <t>SE-K-PATAS-LP7320-</t>
  </si>
  <si>
    <t>CTL</t>
  </si>
  <si>
    <t>IMSA AE4211203001,</t>
  </si>
  <si>
    <t>PATAS AJUSTABLE ROSCA ORDINARIA GRANDES IMSA</t>
  </si>
  <si>
    <t>LP7320-23 (M24*2)</t>
  </si>
  <si>
    <t>SE-K-PATAS-LP7320-23</t>
  </si>
  <si>
    <t>MODULO DE COMUNICACION INALAMBRICO</t>
  </si>
  <si>
    <t>YEGUADA MODULOS</t>
  </si>
  <si>
    <t>imsa 230328079</t>
  </si>
  <si>
    <t>2-CONSTRULOGIX//4-CACHACEROS// INGRESAN 4 DE KIT SERIE: 230423003</t>
  </si>
  <si>
    <t>PATAS  ROSCA FINA HJ-8-201-1/4K</t>
  </si>
  <si>
    <t xml:space="preserve">LP7320- </t>
  </si>
  <si>
    <t>269//275// BOLETA DE INGRESO 140</t>
  </si>
  <si>
    <t>E:4602-CONSTRULOGIX</t>
  </si>
  <si>
    <t>INDICADOR DE PESO DIGITAL SE-LP7510E CON BLUETOOTH</t>
  </si>
  <si>
    <t>PILON COLGANTE REVUELTA RP 3</t>
  </si>
  <si>
    <t>SE-PILCOL-REV</t>
  </si>
  <si>
    <t>parma 023116002,023116003</t>
  </si>
  <si>
    <t>PLATAFORMA CON INDICADOR 7517 PLATAFORMA 400X500MM</t>
  </si>
  <si>
    <t>SE-PLA-40X50</t>
  </si>
  <si>
    <t>1 ESTA CON DON WILLIAM EN SU CASA</t>
  </si>
  <si>
    <t>PLATAFORMA CON INDICADOR AND 4406</t>
  </si>
  <si>
    <t>SE-PLA-4053</t>
  </si>
  <si>
    <t>PLATAFORMA DE 1.5x2 METROS CAPACIDAD 3T CON INDICADOR MODELO 7510 (SOLO PLATAFORMA)</t>
  </si>
  <si>
    <t>3 t</t>
  </si>
  <si>
    <t>SE-LP7620A-3T</t>
  </si>
  <si>
    <t>1-ARIEL SANTOS PORTILLO// RENE SANTOS</t>
  </si>
  <si>
    <t>PLATAFORMA DE ACERO INOXIDABLE DE 400X500MM DEL MODELO SE-7610W CON INDICADOR LP7510E</t>
  </si>
  <si>
    <t>247//297/262 TUBAC</t>
  </si>
  <si>
    <t>E:4588-ARIEL//4616 RENE</t>
  </si>
  <si>
    <t>SE-PLAT-7610W-150KG</t>
  </si>
  <si>
    <t>PLATAFORMA MODELO TZE DE 1.50X2 M CAP 2000X0.5KG (TECNIPESA)</t>
  </si>
  <si>
    <t>SE-PLAT-TECN-TZE</t>
  </si>
  <si>
    <t>PLATAFORMA SBP 1 x1 metros</t>
  </si>
  <si>
    <t>SBP</t>
  </si>
  <si>
    <t>SE-PLATA-SBP-100</t>
  </si>
  <si>
    <t>PLATAFORMA SBP 1.22x1.22 metros</t>
  </si>
  <si>
    <t>SE-PLATA-SBP-122</t>
  </si>
  <si>
    <t>guamolsa</t>
  </si>
  <si>
    <t>PLATAFORMA  120X120 METROS CON INDICADOR 7510</t>
  </si>
  <si>
    <t>SE-7620-1212-3T</t>
  </si>
  <si>
    <t>3 T</t>
  </si>
  <si>
    <t>SE-7610-1212-3T</t>
  </si>
  <si>
    <t>POLIPASTO ELECTRICO 2T</t>
  </si>
  <si>
    <t>ELECTRIC CHAIN HOISTS</t>
  </si>
  <si>
    <t>HHBB02-01</t>
  </si>
  <si>
    <t>2T</t>
  </si>
  <si>
    <t>SE-POL-ELEC</t>
  </si>
  <si>
    <t>RAMPA PARA MODULOS DE BASCULA PLATAFORMA</t>
  </si>
  <si>
    <t>CELDA DE CARGA BARRA DE 500 kg MODELO SE-7110C</t>
  </si>
  <si>
    <t>SE-CEBAR-SE7110C-2.5M</t>
  </si>
  <si>
    <t>MONTAJE PARA CELDA DE 5k</t>
  </si>
  <si>
    <t>SE-MONT5K</t>
  </si>
  <si>
    <t>SOEXSA NIC 230329007/</t>
  </si>
  <si>
    <t>ROLLO DE TUBERIA</t>
  </si>
  <si>
    <t>REPUESTO DE IMPRESOR PARA INDICADOR LP7581</t>
  </si>
  <si>
    <t>SE-7581</t>
  </si>
  <si>
    <t>SE-REPU-IMPR-7581</t>
  </si>
  <si>
    <t>ROLLO DE CABLE BLINDADO DE CELDA BLINDADO DE 6 HILOS (mt)</t>
  </si>
  <si>
    <t>SE-7342-6</t>
  </si>
  <si>
    <t>METRO</t>
  </si>
  <si>
    <t>SE-LP7342F-6</t>
  </si>
  <si>
    <t>17 METROS PARA MODULOS YEGUADA// 5 METROS YEGUADA UTILIZADOS DEL CABLE NUEVO DE 200 M// 5 METROS DOS CERROS</t>
  </si>
  <si>
    <t>285//304//306</t>
  </si>
  <si>
    <t>4615 YEGUADA</t>
  </si>
  <si>
    <t>ACEROS/GUAMOLSA/ALIANSA/MAYALATEX</t>
  </si>
  <si>
    <t>ROLLO DE CABLE PARA CELDA DE CARGA BLINDADO (mt)</t>
  </si>
  <si>
    <t>SE-LP7342F-4</t>
  </si>
  <si>
    <t>329/335/347/325/324</t>
  </si>
  <si>
    <t>ROLLO DE CABLE PARA CELDA DE CARGA GRIS (mt)</t>
  </si>
  <si>
    <t>SE-LP7340</t>
  </si>
  <si>
    <t>ROLLO DE CABLE NEGRO (mt)</t>
  </si>
  <si>
    <t>ROLLOS PARA IMPRESOR</t>
  </si>
  <si>
    <t>LP7581P</t>
  </si>
  <si>
    <t>Ancho de 1.8"</t>
  </si>
  <si>
    <t>SE-LP7581</t>
  </si>
  <si>
    <t>PLASTIFAR</t>
  </si>
  <si>
    <t>HUBO UN FALTANTE DE 15 ROLLOS LOS CUALES NO TIENEN BOLETA DE SALIDA</t>
  </si>
  <si>
    <t>LP7361</t>
  </si>
  <si>
    <t>Ancho de 2.2"</t>
  </si>
  <si>
    <t>SE-LP7361R1</t>
  </si>
  <si>
    <t>SCENTIA PERFUMERIA</t>
  </si>
  <si>
    <t>ROLLO DE CABLE BLINDADO 5 PINES CON CONECTOR  DE 50 METROS CADA ROLLO</t>
  </si>
  <si>
    <t>SE-CB5</t>
  </si>
  <si>
    <t>SET DE MASAS PATRON DE ACERO INOXIDABLE 1mg-5kg CLASIFICACION F2 (INCLUYE DOS ESTUCHES )</t>
  </si>
  <si>
    <t>1 mg a 5 kg</t>
  </si>
  <si>
    <t>SE-SET-SS-F2</t>
  </si>
  <si>
    <t>SET DE MASAS PATRON ACERO INOXIDABLE 1mg-5kg CLASIFICACION F1 (DOS ESTUCHES)</t>
  </si>
  <si>
    <t>Q8,500.00 Sin certificado</t>
  </si>
  <si>
    <t>CASE DE MASAS PATRÓN ACERO INOX 1mg -500 g CLASIFICACION F2 S/S</t>
  </si>
  <si>
    <t xml:space="preserve">1 mg a 500g </t>
  </si>
  <si>
    <t>SE-SET-SS-F2-mg</t>
  </si>
  <si>
    <t>SET DE MASAS PATRON ACERO INOXIDABLE 1mg-5kg CLASIFICACION M1 (2 ESTUCHES</t>
  </si>
  <si>
    <t>Q5,500.00 Sin certificado</t>
  </si>
  <si>
    <t>SE-SET-SS-M1</t>
  </si>
  <si>
    <t>SET DE MASAS PATRÓN ACERO INOX 1 mg-5kg CLASIFICACIÓN E1 (2 CASES)</t>
  </si>
  <si>
    <t>1 mg-5 kg</t>
  </si>
  <si>
    <t>SE-SET-SS-E1</t>
  </si>
  <si>
    <t xml:space="preserve">SIMULADOR DE PESO </t>
  </si>
  <si>
    <t>SE-GXE-02</t>
  </si>
  <si>
    <t>TARJETA DE 4 CANALES PARA BASCULA DE CAMIONES MARCA REVUELTA</t>
  </si>
  <si>
    <t>SE-TAR-4CANA-REVU</t>
  </si>
  <si>
    <t>TARJETA PARA PANTALLA REMOTA LP7331-4AS PEQUEÑA</t>
  </si>
  <si>
    <t>SE-TAR-LP7331-4AS</t>
  </si>
  <si>
    <t>TARJETA PARA PANTALLA REMOTA LP7331-5AS GRANDE</t>
  </si>
  <si>
    <t>SE-TARJ-LP7331-5AS</t>
  </si>
  <si>
    <t xml:space="preserve">TARJETA POWER CELL TOLEDO PDX/ IND 780 SIN CABLE </t>
  </si>
  <si>
    <t>IND 780</t>
  </si>
  <si>
    <t>SE-TAR-PWCELL/TN</t>
  </si>
  <si>
    <t>BATERIA PARA INDICADOR METTLET TOLEDO SEMINUEVA MODELO BL3032</t>
  </si>
  <si>
    <t>SE-BAT-IND</t>
  </si>
  <si>
    <t>BATERIA PARA INDICADOR METTLET TOLEDO IND 780</t>
  </si>
  <si>
    <t>TARJETA PRINCIPAL IND 780 SOFTWARE PESA CAMIONES</t>
  </si>
  <si>
    <t>IND780</t>
  </si>
  <si>
    <t>SE-TARPRIN-IND 780</t>
  </si>
  <si>
    <t>TARJETA SUMA 1250-SP TOTAL COMP STOCK 4234</t>
  </si>
  <si>
    <t>1250-SP</t>
  </si>
  <si>
    <t>31324MF</t>
  </si>
  <si>
    <t>E:4592</t>
  </si>
  <si>
    <t>TARJETA SUMA  4 CELLS  1250 STOCK 620-011223</t>
  </si>
  <si>
    <t>SE-TARJ-SUM-4</t>
  </si>
  <si>
    <t>TARJETA USB PARA PANTALLA REMOTA AVERY WEIGH TRONIX</t>
  </si>
  <si>
    <t>SE-TAR-REMO-AWT</t>
  </si>
  <si>
    <t>TARJETAS KIT ANALOGO  AWT05-505632</t>
  </si>
  <si>
    <t>AWT05-505632</t>
  </si>
  <si>
    <t>SE-TAR-AWT05-505632</t>
  </si>
  <si>
    <t>TARJETAS KIT POWER SUPPLY AWT05-508855 65/ 24V</t>
  </si>
  <si>
    <t>AWT05-508855 65/ 24V</t>
  </si>
  <si>
    <t>65/ 24V</t>
  </si>
  <si>
    <t>SE-TAR-AWT05-508855</t>
  </si>
  <si>
    <t>TARJETAS KIT RELAY 4-20 MA AWT05-508268</t>
  </si>
  <si>
    <t>AWT05-508268</t>
  </si>
  <si>
    <t>4 a 20 mA</t>
  </si>
  <si>
    <t>SE-TAR-AWT05-508268</t>
  </si>
  <si>
    <t>2 SE ENCUENTRAN QUEMADAS/ REVISAR</t>
  </si>
  <si>
    <t>TARJETA PRINCIPAL PARA INDICADOR LP7516</t>
  </si>
  <si>
    <t>SE-TAR-7516</t>
  </si>
  <si>
    <t>TARJETAS POWER CELL TOLEDO MTX 780 CON CABLE</t>
  </si>
  <si>
    <t>MTX-780</t>
  </si>
  <si>
    <t>SE-TAR-PWCELL</t>
  </si>
  <si>
    <t>1 TARJETA ES PARA EL INDICADOR  DE BODEGA  MTX</t>
  </si>
  <si>
    <t>TARJETA PUENTE METTLER TOLEDO</t>
  </si>
  <si>
    <t xml:space="preserve">TARJETA FUENTE METTLER TOLEDO IND310 </t>
  </si>
  <si>
    <t>IND310</t>
  </si>
  <si>
    <t>SE TIENEN EN UNA BOLSA SEGÚN DON ALDO</t>
  </si>
  <si>
    <t>TARJETA PRINCIPAL IND 310 COMPLETA</t>
  </si>
  <si>
    <t>IND 310</t>
  </si>
  <si>
    <t>SE-TARPRIN-IND 310C</t>
  </si>
  <si>
    <t>FUENTE DE PODER INDICADOR IND 310 REPARADA</t>
  </si>
  <si>
    <t>SE-FUEPOW-IND310</t>
  </si>
  <si>
    <t>BALANZA ELECTRÓNICA CAPACIDAD 6 003 ACEROS DE GUATEMALA</t>
  </si>
  <si>
    <t>SE-6003</t>
  </si>
  <si>
    <t>6 000 x 0.001</t>
  </si>
  <si>
    <t>230402044 ACEROS DE GUATEMALA</t>
  </si>
  <si>
    <t>MAYO</t>
  </si>
  <si>
    <t>JUNIO</t>
  </si>
  <si>
    <t>JULIO</t>
  </si>
  <si>
    <t xml:space="preserve">BIO ETANOL </t>
  </si>
  <si>
    <t>498/499/500/519</t>
  </si>
  <si>
    <t>GRUPO ALIMAS/FENIX</t>
  </si>
  <si>
    <t>498/499/500/503/509/519</t>
  </si>
  <si>
    <t>frutimania S,A 24032802003/</t>
  </si>
  <si>
    <t>aceros de guatemala 0241211003</t>
  </si>
  <si>
    <t>SOEXSA   NICARAGUA CORTESIA</t>
  </si>
  <si>
    <t>AGOSTO</t>
  </si>
  <si>
    <t>SOEXSA NICA  230329008 Y 09</t>
  </si>
  <si>
    <t>BASCULA DE PISO PLATAFORMA   CAP 600  50X60</t>
  </si>
  <si>
    <t>600 x 0.5 kg   CONFIGURABLE</t>
  </si>
  <si>
    <t>MAYALATEX SERIE AE211115029</t>
  </si>
  <si>
    <t xml:space="preserve">VER EXISTENCIA 2 ABRIL </t>
  </si>
  <si>
    <t>1 sin celda</t>
  </si>
  <si>
    <t>BASCULA ELECTRONICA SK 10 WP</t>
  </si>
  <si>
    <t>ENCA SERIALES 241012001 Y 241012002</t>
  </si>
  <si>
    <t>BÁSCULA CAMIONERA 50 T   10 MTS</t>
  </si>
  <si>
    <t>salio para vesubio</t>
  </si>
  <si>
    <t>***</t>
  </si>
  <si>
    <t>BASCULA PESA EJES CON MARCO/ SIN INDICADOR LP7561 (SOLO MODULOS 2 PLATAFORMAS)  azules en primer nivel</t>
  </si>
  <si>
    <t>hacer boleta de 2 patas salida</t>
  </si>
  <si>
    <t>bascula pesa ejes eliminada linea 49  descarte</t>
  </si>
  <si>
    <t>BASCULA PESAJE ANIMAL (CERDOS) SE-7628A</t>
  </si>
  <si>
    <t>AGROPECUARIA SALVA</t>
  </si>
  <si>
    <t>HUGO CARDONA</t>
  </si>
  <si>
    <t>FENIX</t>
  </si>
  <si>
    <t>PRUEBAS EN DEPTO TECNICO</t>
  </si>
  <si>
    <t>55/197</t>
  </si>
  <si>
    <t>IMPORTACION/HUGO CARDONA</t>
  </si>
  <si>
    <t>497/500/519</t>
  </si>
  <si>
    <t>33  FISICAS</t>
  </si>
  <si>
    <t>321/197</t>
  </si>
  <si>
    <t>IMPORTACION</t>
  </si>
  <si>
    <t>ingreso de kit de 2.5 boleta 206</t>
  </si>
  <si>
    <t>BATERIAS 12V/7.0Ah PARA INDICADOR LP7581p</t>
  </si>
  <si>
    <t>USADOS</t>
  </si>
  <si>
    <t>CABLE CELDA DE CARGA PDX (5 PINES)  Y CABLES PUENTES</t>
  </si>
  <si>
    <t>KET PLUS</t>
  </si>
  <si>
    <t>360X250X150</t>
  </si>
  <si>
    <t>3 IMSA LISTAS</t>
  </si>
  <si>
    <t>500/519</t>
  </si>
  <si>
    <t>CODIGO CAJA -245</t>
  </si>
  <si>
    <t>2438687907 FACTURA COMPRA</t>
  </si>
  <si>
    <t xml:space="preserve">NO ESTA </t>
  </si>
  <si>
    <t>CELDA DE CARGA BARRA 40 K 65061-040E-B1-01F    PARA AGROATLANTIC</t>
  </si>
  <si>
    <t>ACEROS DE GUATEMALA SERIALES 240921015-240921018-240921013-240911017-240921011-240921014-24021012-240921021</t>
  </si>
  <si>
    <t>CELDA DE CARGA BARRA RICE LAKE DE 60 KG   USADA</t>
  </si>
  <si>
    <t>EMAINSA SERIALES 241107005 Y 241107006</t>
  </si>
  <si>
    <t>INSTALADAS EN COMPARADOR</t>
  </si>
  <si>
    <t>CELDA DE CARGA CAPACIDAD DE 50 kg MODELO SE-LP7120  DE FLEXION</t>
  </si>
  <si>
    <t xml:space="preserve">CELDA DE CARGA  SE DF5T / LB CON MONTAJE SS DSF-J 5K </t>
  </si>
  <si>
    <t>91566465/91566468/95566479/ SERIALES EN AG 91566468-91566479-91566465-91183518</t>
  </si>
  <si>
    <t xml:space="preserve">CELDA DE CARGA 22.5 TONELADAS METTLER TOLEDO     </t>
  </si>
  <si>
    <t>2510004790/2893038028</t>
  </si>
  <si>
    <t>&lt;&lt;&lt;&lt;</t>
  </si>
  <si>
    <t>CELDA DE CARGA POWER CELL PDX30</t>
  </si>
  <si>
    <t>caja crystopher</t>
  </si>
  <si>
    <t>DUPLICADO</t>
  </si>
  <si>
    <t>CTL SERIE 230323001</t>
  </si>
  <si>
    <t>EMAINSA SERIE 230324006</t>
  </si>
  <si>
    <t>electropuertas 230328051/ guamolsa AE231212001</t>
  </si>
  <si>
    <t>3803857108/3473623758</t>
  </si>
  <si>
    <t>415/429</t>
  </si>
  <si>
    <t>519/520</t>
  </si>
  <si>
    <t>TERMINAL RV SERIALES 23030016/23030015/23030005/23030008/23030011/23030006(23030004/23030010/23013013</t>
  </si>
  <si>
    <t>455/463</t>
  </si>
  <si>
    <t>revisar base dentro de caja</t>
  </si>
  <si>
    <t>INGRESAN EN LA PRIMERA SEMANA DE JUNIO</t>
  </si>
  <si>
    <t>CELDAS DE CARGA   DE TENSION 5T</t>
  </si>
  <si>
    <t>CELDA DE CARGA TIPO BARRA DE 20 klb</t>
  </si>
  <si>
    <t>20 klb</t>
  </si>
  <si>
    <t>hugo carndona 231150043</t>
  </si>
  <si>
    <t>INDICADORES DE PESO CON LOGO BLANCOS LP7510E</t>
  </si>
  <si>
    <t>SE-7510E</t>
  </si>
  <si>
    <t>150/205</t>
  </si>
  <si>
    <t>guamolsa AE240529013, entra indicador boleta 205</t>
  </si>
  <si>
    <t>SALIO PARA MT Y HENRY</t>
  </si>
  <si>
    <t>N/T</t>
  </si>
  <si>
    <t>SE DESPACHO MODULOS PLASTIFAR</t>
  </si>
  <si>
    <t>IMPRESORES PARA BASCULA IMPRESION DE BOLETOS</t>
  </si>
  <si>
    <t>1 ESTA COMO DEMO PARA PONERLE ADAPTADOR DE CORRIENTE</t>
  </si>
  <si>
    <t>VER FACTURAS SALIDA</t>
  </si>
  <si>
    <t>FERTECO SERIE AE211115033</t>
  </si>
  <si>
    <t>ARIEL PORTILLO Y WALTER LEMUS DOS VERIFICAR CON BLETOAS</t>
  </si>
  <si>
    <t>FALTA ANTENA Y ADAPTADOR DE 1 INDICADOR</t>
  </si>
  <si>
    <t xml:space="preserve">INDICADOR DE PESO DIGITAL SE-LP7510E  BLANCO CON BLUETOOTH  </t>
  </si>
  <si>
    <t>VER SI EL DE DEMO ESTA SUMADO  PORQUE HAY 9 UNIDADES</t>
  </si>
  <si>
    <t>SERIE 250308373</t>
  </si>
  <si>
    <t>SOEXSA NICARAGUA SERIALES 231213003 Y 230328057</t>
  </si>
  <si>
    <t>SF</t>
  </si>
  <si>
    <t>500/520</t>
  </si>
  <si>
    <t>FALTA 1 INDICADOR</t>
  </si>
  <si>
    <t>1+</t>
  </si>
  <si>
    <t>HAY FISICOS 5</t>
  </si>
  <si>
    <t>10 FISICOS</t>
  </si>
  <si>
    <t>MASA PATRON 20 K    NO IMPORTACION</t>
  </si>
  <si>
    <t>HUGO CARDONA CAMIONERA 10M</t>
  </si>
  <si>
    <t>LA PEDRERA SERIE 231150052</t>
  </si>
  <si>
    <t>PANTALEON</t>
  </si>
  <si>
    <t>SOEXSA NICARAGUA SERIALES 240512001 Y 230423004</t>
  </si>
  <si>
    <t>soexsa comparador</t>
  </si>
  <si>
    <t>soexsa lab</t>
  </si>
  <si>
    <t>MASA PATRON CAPACIDAD 500g CLASIFICACION M1 CON ESTUCHE</t>
  </si>
  <si>
    <t>plastifar</t>
  </si>
  <si>
    <t>soexa nicaragua</t>
  </si>
  <si>
    <t>73/195</t>
  </si>
  <si>
    <t>SALE SERIE 810060 E INGRESA SERIE 112245</t>
  </si>
  <si>
    <t>MASA PATRON DE ACERO INOX 500g CON ESTUCHE F1</t>
  </si>
  <si>
    <t>FALTA 1</t>
  </si>
  <si>
    <t xml:space="preserve">MODULO DE PESAJE SISTEMA ESTATICO 4 PADS(BASCULA PESA EJES) INDICADOR MAS 4 MODULOS 50 x 90 </t>
  </si>
  <si>
    <t>BASCULA PESA EJES SISTEMA DINAMICO CON INDICADOR 5888 TOUCH SE7660 8535 20 T 2 PADS 80 x 35 cm</t>
  </si>
  <si>
    <t>MONTAJE CON CELDA DE CARGA MODELO SE-LP7220 CAPACIDAD DE 100kg  PARA CELDAS DE FLEXION</t>
  </si>
  <si>
    <t>BATERIA RECARGABLE 6V=7.0AH1</t>
  </si>
  <si>
    <t>STEREN</t>
  </si>
  <si>
    <t>6V=7.0AH1</t>
  </si>
  <si>
    <t>CAMBIO CLASIFICACION</t>
  </si>
  <si>
    <t>INSTALADA EN BASCULA COLGANTE DE ACEROS AMETECK</t>
  </si>
  <si>
    <t xml:space="preserve">MEMBRANA PARA MODULOS DE PESAJE ESTATICO </t>
  </si>
  <si>
    <t>LK24112702</t>
  </si>
  <si>
    <t xml:space="preserve">PLASTIFAR </t>
  </si>
  <si>
    <t>MONTAJE CON CELDA DE CARGA DOBLE BRIDA</t>
  </si>
  <si>
    <t>SE-7274A-75KLB</t>
  </si>
  <si>
    <t>75KLB</t>
  </si>
  <si>
    <t>PEND</t>
  </si>
  <si>
    <t>Hugo cardona</t>
  </si>
  <si>
    <t>PATAS  AJUSTABLE PARA BASCULA DE PLATAFORMA DE 1 x 1 m</t>
  </si>
  <si>
    <t>LOCOS</t>
  </si>
  <si>
    <t>LP7320-11(M12)7611 1x 1</t>
  </si>
  <si>
    <t>TERMOHIDROMETROS</t>
  </si>
  <si>
    <t>LUTRON</t>
  </si>
  <si>
    <t>MHV-382SV</t>
  </si>
  <si>
    <t>SERIALES 19527/19526</t>
  </si>
  <si>
    <t>IMPORTACION SUMINISTROS EN METROLOGIA</t>
  </si>
  <si>
    <t>INTERNATIONAL</t>
  </si>
  <si>
    <t>INGRESAN 12 PATAS Y 2 QUE SE HABIAN INSTALADO EN BASCULA</t>
  </si>
  <si>
    <t>UNIDAD CALIBRACION</t>
  </si>
  <si>
    <t>PLATAFORMA DE 1.5x2 METROS CAPACIDAD 10T CON INDICADOR MODELO 7510 (BASC + IND)</t>
  </si>
  <si>
    <t>AE0250316001/
AE0250316002/
AE0250316003/
AE0250316004/
AE0250316005/
AE0250316006/
AE0250316007/
AE0250316008/
AE0250316009/
AE0250316010</t>
  </si>
  <si>
    <t>PLATAFORMA  120X120 METROS CON INDICADOR 7510 (BÁSC+INDI)</t>
  </si>
  <si>
    <t>74/222</t>
  </si>
  <si>
    <t>250316016/250316017/250316018/250316019/250316020</t>
  </si>
  <si>
    <t>FALTAN EN 1 MONTAJE TORNILLLOS QUE SOSTIENEN LA CELDA DE CARGA</t>
  </si>
  <si>
    <t>JUAN POLANCO</t>
  </si>
  <si>
    <t>FALTAN 7 PATAS</t>
  </si>
  <si>
    <t>SALDRAN 2 PARA MODULO PRIMER NIVEL</t>
  </si>
  <si>
    <t>WILLIAM</t>
  </si>
  <si>
    <t>73/195/220</t>
  </si>
  <si>
    <t>SERIALES 108948/108949/ SALE SERIAL 112245 PARA CMI/ SALE SERIE 104989 SOEXSA NICARAGUA</t>
  </si>
  <si>
    <t>452/468</t>
  </si>
  <si>
    <t>SON 10</t>
  </si>
  <si>
    <t>BATERIA PARA INDICADOR METTLER TOLEDO IND 780</t>
  </si>
  <si>
    <t>OJO METRAJE</t>
  </si>
  <si>
    <t>FALTAN 15</t>
  </si>
  <si>
    <t>FALTA 1 CAJA A 5 KG</t>
  </si>
  <si>
    <t>SALE SERIAL 108948 PARA CALIBRACIÓN EN CENAME</t>
  </si>
  <si>
    <t>SE-7254A-75KLB</t>
  </si>
  <si>
    <t>REGALO</t>
  </si>
  <si>
    <t>TERMOHIGROMETROS</t>
  </si>
  <si>
    <t>PLATAFORMA DE 1.5x 1.5  METROS CAPACIDAD 5T CON INDICADOR MODELO 7510 (BASC + IND)</t>
  </si>
  <si>
    <t>5 t</t>
  </si>
  <si>
    <t>SE INSTALO EN LOS MODULOS DE PLASTIFAR</t>
  </si>
  <si>
    <t>LP3211241</t>
  </si>
  <si>
    <t>ADAPTADOR DE CORRIENTE DE 7.5 V PARA BALANZA ELECTRÓNICA DE SCENTIA PERFUMERIA</t>
  </si>
  <si>
    <t>7.5V</t>
  </si>
  <si>
    <t>TARJETA PRINCIPAL PARA BALANZA ELECTRÓNICA ELECTRONIC BALANCE CAPACIDAD 210 x 10 mg</t>
  </si>
  <si>
    <t>BASCULA CAMIONERA CAPACIDAD 100 TONELADAS (SIN INDICADOR) 21 METROS</t>
  </si>
  <si>
    <t>LP7690</t>
  </si>
  <si>
    <t>100 T</t>
  </si>
  <si>
    <t xml:space="preserve">BASCULA CAMIONERA CAPACIDAD 50 TONELADAS CON INDICADOR LP7581P </t>
  </si>
  <si>
    <t>50T</t>
  </si>
  <si>
    <t>250316021/250316022/250316023/250316024/250316025</t>
  </si>
  <si>
    <t xml:space="preserve">MODULO DE PESAJE SISTEMA ESTATICO 6 PADS(BASCULA PESA EJES) INDICADOR MAS 6 MODULOS 50 x 90 </t>
  </si>
  <si>
    <t>SE-LP760</t>
  </si>
  <si>
    <t>PLATAFORMA  120X120 METROS CON INDICADOR 7511</t>
  </si>
  <si>
    <t>BALANZA ELECTRÓNICA ANALITICA PARA KERNS</t>
  </si>
  <si>
    <t>OHAUS</t>
  </si>
  <si>
    <t>NTV6201ZH</t>
  </si>
  <si>
    <t>6 200 x 0.01 g</t>
  </si>
  <si>
    <t>INSTALADO EN BALANZA ELECTRÓNICA SCENTIA PERFUMERIA</t>
  </si>
  <si>
    <t>TARJETA PRINCIPAL PARA DINAMOMETRO ACEROS DE GUATEMALA</t>
  </si>
  <si>
    <t>IMPRESOR TÉRMICO PARA BOLETOS PARA BALANZA ELECTRÓNICA DE SCENTIA PERFUMERIA</t>
  </si>
  <si>
    <t>SF404</t>
  </si>
  <si>
    <t>-</t>
  </si>
  <si>
    <t>LAMINAS CONDOR</t>
  </si>
  <si>
    <t>CELDA DE CARGA 22.5 TONELADAS METTLER TOLEDO     / PAPAYA</t>
  </si>
  <si>
    <t>MODULO DE PESAJE SISTEMA ESTATICO 6 PADS(BASCULA PESA EJES) INDICADOR MAS 6 MODULOS</t>
  </si>
  <si>
    <t>HAY 1</t>
  </si>
  <si>
    <t>SALIO ACEROS</t>
  </si>
  <si>
    <t>HAY 2</t>
  </si>
  <si>
    <t>1 PENDIENTE ENTREGA EDWIN PERALTA</t>
  </si>
  <si>
    <t>1 QUEMADA</t>
  </si>
  <si>
    <t>1 WILLIAM AGOSTO</t>
  </si>
  <si>
    <t>3 FUERA MALAS WILLIAM</t>
  </si>
  <si>
    <t>HACER</t>
  </si>
  <si>
    <t>ARIEL SANTOS PORTILLO</t>
  </si>
  <si>
    <t>ESTAS 2 ESTAN UNIFICADAS EN LA LINEA 228</t>
  </si>
  <si>
    <t>KERNS SERIE C51021224</t>
  </si>
  <si>
    <t>AGROATLANTIC</t>
  </si>
  <si>
    <t>SERIE:</t>
  </si>
  <si>
    <t>ACEROS GUATEMALA</t>
  </si>
  <si>
    <t>SEGUNDA IMPORTACION</t>
  </si>
  <si>
    <t>INGRESO 2023-03-29</t>
  </si>
  <si>
    <t>ingresar serial cuando venga importacion</t>
  </si>
  <si>
    <t>SE-IND-BRCK-505</t>
  </si>
  <si>
    <t>INDICADOR BRECKNELL SBI 505 (MALO)</t>
  </si>
  <si>
    <t>PARA REPUESTO</t>
  </si>
  <si>
    <t>BASCULA ELECTRONICA C 3235 6 K (DEMO)</t>
  </si>
  <si>
    <t>S/S</t>
  </si>
  <si>
    <t>SE-BASELE-BRCK-C3235-15</t>
  </si>
  <si>
    <t>BASCULA ELECTRONICA BRECKNELL C3235 15KG</t>
  </si>
  <si>
    <t>SAT</t>
  </si>
  <si>
    <t>TOP GREEN</t>
  </si>
  <si>
    <t>CONCETRAFOS FG</t>
  </si>
  <si>
    <t>ADAPTADOR DE CORRIENTE SBI505 ORIGINAL</t>
  </si>
  <si>
    <t>ADP201403317</t>
  </si>
  <si>
    <t>ROLANDO SOLIS</t>
  </si>
  <si>
    <t>CELDA DE CARGA DE BARRA CAPACIDAD 2T MODELO LP7110</t>
  </si>
  <si>
    <t>ANIPROTEIN</t>
  </si>
  <si>
    <t>SE-BAS-B140-15</t>
  </si>
  <si>
    <t>BASCULA CONTADORA B140  15 KG</t>
  </si>
  <si>
    <t>CAJA SUMA ACERO INOX 4 CANALES 50063-0066</t>
  </si>
  <si>
    <t xml:space="preserve">AGREGUA </t>
  </si>
  <si>
    <t>AG</t>
  </si>
  <si>
    <t>BIO ETANOL 2024-12-14</t>
  </si>
  <si>
    <t>BIO ETANOL/ SOLO TARJETA</t>
  </si>
  <si>
    <t>PLANTA TUBAC</t>
  </si>
  <si>
    <t>PRIMERO IMPORTACION</t>
  </si>
  <si>
    <t>SE-IND-ZM-405</t>
  </si>
  <si>
    <t>ACEROS GUATEMALA HONDURAS</t>
  </si>
  <si>
    <t>NICARAGUA</t>
  </si>
  <si>
    <t>PROISA</t>
  </si>
  <si>
    <t>AGROPECUARIA DOS CERROS</t>
  </si>
  <si>
    <t>IMPORTACIÓN 2025-01-17</t>
  </si>
  <si>
    <t>CMI (EMPACADORA TOLEDO)</t>
  </si>
  <si>
    <t>BENECIO BENEDETTO</t>
  </si>
  <si>
    <t>CELDA DE CARGA BARRA 5 K H8C-N5-5KSE-6YWB-SC-D27</t>
  </si>
  <si>
    <t>WR688107</t>
  </si>
  <si>
    <t>VR629941</t>
  </si>
  <si>
    <t>VR629957</t>
  </si>
  <si>
    <t>WR688080</t>
  </si>
  <si>
    <t>VR629955</t>
  </si>
  <si>
    <t>SE-CELDB-65040</t>
  </si>
  <si>
    <t>CELDA DE CARGA DOBLE BRIDA 75 K 65040-075E-B1-00F</t>
  </si>
  <si>
    <t>INDICADOR 7516 (SOLO INDICADOR, BASE Y ADAPTADOR)</t>
  </si>
  <si>
    <t>AE211115016</t>
  </si>
  <si>
    <t>AE211115032</t>
  </si>
  <si>
    <t>BODEGA</t>
  </si>
  <si>
    <t>AE211126005</t>
  </si>
  <si>
    <t>AE211115009</t>
  </si>
  <si>
    <t>INDUCARNES</t>
  </si>
  <si>
    <t>AE211115028</t>
  </si>
  <si>
    <t>AE211115006</t>
  </si>
  <si>
    <t>AE211115026</t>
  </si>
  <si>
    <t>BENEFICIO LA JOYA</t>
  </si>
  <si>
    <t>AE211115027</t>
  </si>
  <si>
    <t>AE211115035</t>
  </si>
  <si>
    <t>AE211115036</t>
  </si>
  <si>
    <t>INDICADOR 7510W ACERO INOX (SOLO INDICADOR, BASE Y ADAPTADOR)</t>
  </si>
  <si>
    <t>AE21111180001</t>
  </si>
  <si>
    <t>SE-CELTS-2K</t>
  </si>
  <si>
    <t>CELDA DE CARGA TIPO S 2 K</t>
  </si>
  <si>
    <t>s/s</t>
  </si>
  <si>
    <t>AA25105</t>
  </si>
  <si>
    <t>AA25040</t>
  </si>
  <si>
    <t>SE-TAR-4CANA-TOTAL</t>
  </si>
  <si>
    <t>TARJETA DE 4 CANALES PARA BASCULA DE CAMIONES MARCA TOTAL COM S-45-1250</t>
  </si>
  <si>
    <t>C353</t>
  </si>
  <si>
    <t>C35</t>
  </si>
  <si>
    <t>INDICADOR 7510W (SOLO INDICADOR,BASE Y ADAPTADOR)</t>
  </si>
  <si>
    <t>AE2111118001</t>
  </si>
  <si>
    <t>SE-CEL-HBM-PW4M</t>
  </si>
  <si>
    <t>CELDA DE BARRA DE 2 kg NUEVA</t>
  </si>
  <si>
    <t>INGENIO PANTALEON</t>
  </si>
  <si>
    <t>FERTECO</t>
  </si>
  <si>
    <t>CMI</t>
  </si>
  <si>
    <t>SERIES DE DEMOS: AE211115009</t>
  </si>
  <si>
    <t xml:space="preserve"> AE211115025</t>
  </si>
  <si>
    <t xml:space="preserve">NINGBO 1 </t>
  </si>
  <si>
    <t>CODIGO</t>
  </si>
  <si>
    <t>NUMERO DE SERIE</t>
  </si>
  <si>
    <t>Columna2</t>
  </si>
  <si>
    <t>CODIGO DE CAJA</t>
  </si>
  <si>
    <t>Columna1</t>
  </si>
  <si>
    <t>Columna12</t>
  </si>
  <si>
    <t>AE0230328001</t>
  </si>
  <si>
    <t>OVIDIO CARDONA</t>
  </si>
  <si>
    <t>AE0230328002</t>
  </si>
  <si>
    <t>ARIEL SANTOS</t>
  </si>
  <si>
    <t>SE HIZO CAMBIO POR EL MODELO SE-7580</t>
  </si>
  <si>
    <t>AE0230328003</t>
  </si>
  <si>
    <t>PROSERBO</t>
  </si>
  <si>
    <t>AE0230328004</t>
  </si>
  <si>
    <t xml:space="preserve">DIVEREXPORT, S.A. </t>
  </si>
  <si>
    <t>AE0230328005</t>
  </si>
  <si>
    <t>IMPORTACIÓN 2025-01-16</t>
  </si>
  <si>
    <t>BALANZA DE MESA</t>
  </si>
  <si>
    <t>CARLOS PEREZ</t>
  </si>
  <si>
    <t>ARIEL SANTO (ESQUIPULAS)</t>
  </si>
  <si>
    <t xml:space="preserve">DESARMADOS </t>
  </si>
  <si>
    <t>REPUESTOS/GUAMOLSA</t>
  </si>
  <si>
    <t>INCLUYE CAJA SUMA S:211102005 4 CELDAS DE CARGA SERIE: 21110130, 21110140, 21110136 Y 21110134. CABLE</t>
  </si>
  <si>
    <t>NCLUYE: CAJA SUMA S:211102006, 4 CELDAS DE CARGA SERIES: 21110091, 21110037, 21110025 Y 21110003. CABLE</t>
  </si>
  <si>
    <t>INGENIO PANTALEON/SOLO INDICADOR</t>
  </si>
  <si>
    <t>HENRY MARTINEZ</t>
  </si>
  <si>
    <t>BASCULA DE PLATAFORMA</t>
  </si>
  <si>
    <t>GUAMOLSA</t>
  </si>
  <si>
    <t>DIVEREXPORT, S.A.</t>
  </si>
  <si>
    <t>WILLIAM SANCHEZ/ SOEXSA NICARAGUA</t>
  </si>
  <si>
    <t>SE-LP7553E</t>
  </si>
  <si>
    <t>LP7553</t>
  </si>
  <si>
    <t>DAVID SANTIAGO/                 DEMO/                                    TOP GREEN</t>
  </si>
  <si>
    <t>Con indicador 7510E AE4211203001/ 1005</t>
  </si>
  <si>
    <t>WILLIAM SANCHEZ</t>
  </si>
  <si>
    <t>INSTALADOS EN IMSA SALIERON DE BODEA ENVIO #3944</t>
  </si>
  <si>
    <t>REINEIRO GUZMAN</t>
  </si>
  <si>
    <t>LP7621 CAJA</t>
  </si>
  <si>
    <t>DAÑADO</t>
  </si>
  <si>
    <t>LP7580</t>
  </si>
  <si>
    <t>IMPORTACIÓN 2024-02-06</t>
  </si>
  <si>
    <t>CLASS EQUIPO Y CONSTRUCCIONES DE GUATEMALA, S.A.</t>
  </si>
  <si>
    <t>AE231201001</t>
  </si>
  <si>
    <t>AE231201002</t>
  </si>
  <si>
    <t>AE231201003</t>
  </si>
  <si>
    <t>AE231201004</t>
  </si>
  <si>
    <t>INDUSTRIAS SACRAMENTO</t>
  </si>
  <si>
    <t>AE231201005</t>
  </si>
  <si>
    <t>MAX DUBON</t>
  </si>
  <si>
    <t>ESPIGA</t>
  </si>
  <si>
    <t>AGROCOMERCIAL CACHACERO</t>
  </si>
  <si>
    <t>SE-LP7651E</t>
  </si>
  <si>
    <t>7561E CAJA</t>
  </si>
  <si>
    <t>ALDO SOTO</t>
  </si>
  <si>
    <t>FINCA SAN JOSE</t>
  </si>
  <si>
    <t>SALIO BODEGA 2023-02-17</t>
  </si>
  <si>
    <t>DON PANTALEON (ESQUIPULAS)</t>
  </si>
  <si>
    <t>AGRICOLA NUEVA GRANADA</t>
  </si>
  <si>
    <t>BASCULA DE PISO</t>
  </si>
  <si>
    <t>EN BODEGA</t>
  </si>
  <si>
    <t>WILLIAM SANCHEZ/ACEROS</t>
  </si>
  <si>
    <t>LUDWIN NOVA</t>
  </si>
  <si>
    <t>DISPONIBLE</t>
  </si>
  <si>
    <t>COOPERATIVA CADECH</t>
  </si>
  <si>
    <t>SALIO DE BODEGA 2023-02-25</t>
  </si>
  <si>
    <t>MORALES IZABAL</t>
  </si>
  <si>
    <t>BASCULA DE PISO ESTÁNDAR</t>
  </si>
  <si>
    <t>SCENTIA</t>
  </si>
  <si>
    <t>EL INJERTO</t>
  </si>
  <si>
    <t>SOLO INDICADOR EN BODEGA  AE211115016</t>
  </si>
  <si>
    <t>ARROCERA LOS CORRALES</t>
  </si>
  <si>
    <t>SALIO DE BODEGA SOLO PLATAFORMA</t>
  </si>
  <si>
    <t xml:space="preserve">DEMOSTRACION </t>
  </si>
  <si>
    <t>TOP GREEN, S.A.</t>
  </si>
  <si>
    <t>SALIO DE BODEGA 2023-02-23</t>
  </si>
  <si>
    <t>INDICADOR EN BODEGA AE211115017</t>
  </si>
  <si>
    <t xml:space="preserve">DEMO </t>
  </si>
  <si>
    <t>JOSE TRIGUEROS</t>
  </si>
  <si>
    <t>ENCA</t>
  </si>
  <si>
    <t>INDICADOR EN BODEGA/ PLATAFORMA EN DEMO</t>
  </si>
  <si>
    <t>INDICADOR UNITARIO</t>
  </si>
  <si>
    <t>MONTE DE ORO</t>
  </si>
  <si>
    <t>SALIDA DE BODEGA 2023-05-27</t>
  </si>
  <si>
    <t>BASCULA DE PISO 600 kg /IMPORTACIÓN 2025-01-16</t>
  </si>
  <si>
    <t>SE-LP7611J</t>
  </si>
  <si>
    <t>BASCULA DE PISO HEAVY DUTY</t>
  </si>
  <si>
    <t>DEMO/ ARROCERA LOS CORRALES</t>
  </si>
  <si>
    <t>INDIVIDUAL/SAT</t>
  </si>
  <si>
    <t>TEXSUN</t>
  </si>
  <si>
    <t>CHARMING</t>
  </si>
  <si>
    <t>SE-LP7610W</t>
  </si>
  <si>
    <t>BASCULA DE PISO PLATAFORMA ACERO INOX SE-LP7510</t>
  </si>
  <si>
    <t>NICARAGUA/FERTECO</t>
  </si>
  <si>
    <t>0230424005</t>
  </si>
  <si>
    <t>0230329011</t>
  </si>
  <si>
    <t>INDICADOR 7510W/PLATAFORMA 400X500MM</t>
  </si>
  <si>
    <t>AE211209002</t>
  </si>
  <si>
    <t>0230329012</t>
  </si>
  <si>
    <t>PLATAFORMA QUEDO EN BODEGA</t>
  </si>
  <si>
    <t>0230424001/INDICADOR</t>
  </si>
  <si>
    <t>MOLINOS MODERNOS</t>
  </si>
  <si>
    <t>0230329013</t>
  </si>
  <si>
    <t>02304240002</t>
  </si>
  <si>
    <t>0230329014</t>
  </si>
  <si>
    <t>02304240003</t>
  </si>
  <si>
    <t>0230329015</t>
  </si>
  <si>
    <t>0230424004</t>
  </si>
  <si>
    <t>LP7611W</t>
  </si>
  <si>
    <t>BASCULA DE PISO ACERO INOXIDABLE</t>
  </si>
  <si>
    <t>DEMO/ SOEXSA NICARAGUA</t>
  </si>
  <si>
    <t>DM OCCIDENTE</t>
  </si>
  <si>
    <t>DUMMEN ORANGE</t>
  </si>
  <si>
    <t>RESTAURANTE NEREA</t>
  </si>
  <si>
    <t>ROLLO DE CABLE PAA CELDA DE CARGA</t>
  </si>
  <si>
    <t>SE-LP7340F</t>
  </si>
  <si>
    <t>LK-005</t>
  </si>
  <si>
    <t>LP76361R1</t>
  </si>
  <si>
    <t>LK-004</t>
  </si>
  <si>
    <t>LK-002</t>
  </si>
  <si>
    <t>LK-003</t>
  </si>
  <si>
    <t>BENEFICIO KASAMIJIJ</t>
  </si>
  <si>
    <t>ACEROS GUAT/HONDURAS</t>
  </si>
  <si>
    <t>LK-001</t>
  </si>
  <si>
    <t>INGENIO MAGDALENA</t>
  </si>
  <si>
    <t xml:space="preserve">SALIO DE BODEGA 2023-02-17 POR SOLICITUD DE DON ALDO/ INTERCAMBIO DE CAJAS </t>
  </si>
  <si>
    <t>MODULO DE PLATAFORMA</t>
  </si>
  <si>
    <t>2 INSTALADADOS ENVIO #3944</t>
  </si>
  <si>
    <t>SE-WT1500-2KF-5</t>
  </si>
  <si>
    <t>BALANZA DE LABORATORIO</t>
  </si>
  <si>
    <t>SALIDA DE BODEGA 2023-02-17</t>
  </si>
  <si>
    <t>INDICADOR DIGITAL PEQUEÑO</t>
  </si>
  <si>
    <t>COMERCIALIZADORA BETHEL 2024-10-23</t>
  </si>
  <si>
    <t>FREDY GARCIA-2024-12-11</t>
  </si>
  <si>
    <t>LA MONTAÑA FERGAR</t>
  </si>
  <si>
    <t>LAMFER</t>
  </si>
  <si>
    <t>COMPAÑÍA AGROINDUSTIAL ESPIGA</t>
  </si>
  <si>
    <t>DIVER EXPORTS, S.A.</t>
  </si>
  <si>
    <t>COMPRAS CAFÉ EL ESFUERZO 2024-10-09</t>
  </si>
  <si>
    <t xml:space="preserve">DETERMINADOR DE HUMEDAD VERSION TOUCH </t>
  </si>
  <si>
    <t>COMERCIALIZADORA BETHEL EN BODEGA SOLO CAJA</t>
  </si>
  <si>
    <t>EDWIN PINTO</t>
  </si>
  <si>
    <t>TARJETA MALA</t>
  </si>
  <si>
    <t>SELECTPHARMA</t>
  </si>
  <si>
    <t>GRUPO MICH, S.A.</t>
  </si>
  <si>
    <t>MALA</t>
  </si>
  <si>
    <t>INGRESA DE PLATAFORMA 7620A QUE SE FUE A TUBAC</t>
  </si>
  <si>
    <t>SE-CAJA-SUMA SE7312-S2-4</t>
  </si>
  <si>
    <t>CAJA SUMA SS</t>
  </si>
  <si>
    <t>SE-CAJA-SUMA-AWT</t>
  </si>
  <si>
    <t>50063-0066-03/ 50982-0015c</t>
  </si>
  <si>
    <t>INGRESADAS A BODEGA POR PARTE DE DOL ALDO SOTO PROVENIENTES DE INGENIO MAGDALENA</t>
  </si>
  <si>
    <t>BASCULA DE PISO PLATAFORMA ACERO INOX /ZM 405</t>
  </si>
  <si>
    <t>APPAREL &amp; TEXTIL</t>
  </si>
  <si>
    <t>LACTEOS PARMA</t>
  </si>
  <si>
    <t>importacion 2024-02-06</t>
  </si>
  <si>
    <t>AE231117001</t>
  </si>
  <si>
    <t>AE231117002</t>
  </si>
  <si>
    <t>AE231117003</t>
  </si>
  <si>
    <t>AE231117004</t>
  </si>
  <si>
    <t>AE231117005</t>
  </si>
  <si>
    <t xml:space="preserve">INDICADOR DE PESO DIGITAL SE-LP7510 CON BLUETOOTH </t>
  </si>
  <si>
    <t>AE0231116001</t>
  </si>
  <si>
    <t>QUE VIENE EN PLATAFORMA SE-7620A/ 1 500 x 2 000mm</t>
  </si>
  <si>
    <t>AE0231116002</t>
  </si>
  <si>
    <t>AE0231116003</t>
  </si>
  <si>
    <t>AE0231116004</t>
  </si>
  <si>
    <t>AE0231116005</t>
  </si>
  <si>
    <t>APPAREL &amp; TEXTILE</t>
  </si>
  <si>
    <t>INDICADOR PARA BASCULA DE PLATAFORMA MODELO SE-7621</t>
  </si>
  <si>
    <t>211126002</t>
  </si>
  <si>
    <t>SE-LP7620A</t>
  </si>
  <si>
    <t>PLATAFORMA DE 1.5x2 METROS CAPACIDAD 3T CON INDICADOR MODELO 7510 CO BLUETOOH</t>
  </si>
  <si>
    <t>0230321001</t>
  </si>
  <si>
    <t>0231116006</t>
  </si>
  <si>
    <t>0231116012</t>
  </si>
  <si>
    <t>RENE SANTOS</t>
  </si>
  <si>
    <t>0230321002</t>
  </si>
  <si>
    <t>0231116001</t>
  </si>
  <si>
    <t>0231116007</t>
  </si>
  <si>
    <t>0231116013</t>
  </si>
  <si>
    <t>ROJO EN BODEGA 2025-01-30</t>
  </si>
  <si>
    <t>0230321003</t>
  </si>
  <si>
    <t>NELSON ARITA</t>
  </si>
  <si>
    <t>0231116002</t>
  </si>
  <si>
    <t>0231116008</t>
  </si>
  <si>
    <t>0231116014</t>
  </si>
  <si>
    <t>0230321004</t>
  </si>
  <si>
    <t>0231116003</t>
  </si>
  <si>
    <t>0231116009</t>
  </si>
  <si>
    <t>0231116015</t>
  </si>
  <si>
    <t>0230321005</t>
  </si>
  <si>
    <t>DANILO ROSA</t>
  </si>
  <si>
    <t>0231116004</t>
  </si>
  <si>
    <t>0231116010</t>
  </si>
  <si>
    <t>PROSERVO</t>
  </si>
  <si>
    <t>0231116005</t>
  </si>
  <si>
    <t>0231116011</t>
  </si>
  <si>
    <t>FRANCIS JAVIER 2024-11-12</t>
  </si>
  <si>
    <t>ALL SPICE</t>
  </si>
  <si>
    <t>EDWIN RODRIGUEZ/CAFÉ MONTE CRISTO 2024</t>
  </si>
  <si>
    <t>ESAU SALAZAR</t>
  </si>
  <si>
    <t>EDWIN PERALTA/CAFÉ EL ESFUERZO 2024-11-05</t>
  </si>
  <si>
    <t>ROLANDO OCH</t>
  </si>
  <si>
    <t>COFFE BROWN</t>
  </si>
  <si>
    <t>RAMON PERALTA 2024-10-25</t>
  </si>
  <si>
    <t>PAN TA TUBAC</t>
  </si>
  <si>
    <t>FRUPO FERT</t>
  </si>
  <si>
    <t>CTL POR INTERCAMBIO GARANTIA</t>
  </si>
  <si>
    <t>AXEL DUARTE  2024-12-18</t>
  </si>
  <si>
    <t>ASGAR</t>
  </si>
  <si>
    <t>0230329001</t>
  </si>
  <si>
    <t>0230329006</t>
  </si>
  <si>
    <t>0240421001</t>
  </si>
  <si>
    <t>02303290002</t>
  </si>
  <si>
    <t>0230329007</t>
  </si>
  <si>
    <t>0240421002</t>
  </si>
  <si>
    <t>0230329003</t>
  </si>
  <si>
    <t>SIGASA</t>
  </si>
  <si>
    <t>0230329008</t>
  </si>
  <si>
    <t>0230329004</t>
  </si>
  <si>
    <t>RHINOTEC, S.A</t>
  </si>
  <si>
    <t>0230329009</t>
  </si>
  <si>
    <t>0230329005</t>
  </si>
  <si>
    <t>0230329010</t>
  </si>
  <si>
    <t>0230329016</t>
  </si>
  <si>
    <t>0230329021</t>
  </si>
  <si>
    <t>NUTRIHUEVO</t>
  </si>
  <si>
    <t>0230329017</t>
  </si>
  <si>
    <t>0230329022</t>
  </si>
  <si>
    <t>0240421003</t>
  </si>
  <si>
    <t>0230329018</t>
  </si>
  <si>
    <t>PLASTIS AND MOLDS</t>
  </si>
  <si>
    <t>0230329023</t>
  </si>
  <si>
    <t>PREMEX</t>
  </si>
  <si>
    <t>0240421004</t>
  </si>
  <si>
    <t>0230329019</t>
  </si>
  <si>
    <t>0230329024</t>
  </si>
  <si>
    <t>0240421005</t>
  </si>
  <si>
    <t>0230329020</t>
  </si>
  <si>
    <t>0230329025</t>
  </si>
  <si>
    <t>MULTIPROYECTOS DEL SUR, S.A.</t>
  </si>
  <si>
    <t>0240421006</t>
  </si>
  <si>
    <t>LISTADO INVENTARIO  BODEGAS  MARZO</t>
  </si>
  <si>
    <t>SE-IND-7517SINB</t>
  </si>
  <si>
    <t xml:space="preserve">INDICADOR DIGITAL DE PESO MODELO SE-7517 SIN BATERIA </t>
  </si>
  <si>
    <t>NINGBO 2</t>
  </si>
  <si>
    <t>IMPORTACIÓN 2025-01-09</t>
  </si>
  <si>
    <t>SE-CELCA-75K/LP 7154</t>
  </si>
  <si>
    <t>CELDA DE CARGA 75 K LP7154 16mm</t>
  </si>
  <si>
    <t>BENEFICIO PALOMO</t>
  </si>
  <si>
    <t>SE-CELCA-250LB</t>
  </si>
  <si>
    <t>CELDA DE CARGA TIPO S 250 LB</t>
  </si>
  <si>
    <t>56M5602</t>
  </si>
  <si>
    <t>56M5600</t>
  </si>
  <si>
    <t>56M5603</t>
  </si>
  <si>
    <t>56M0202</t>
  </si>
  <si>
    <t xml:space="preserve">MAYALATEX, S.A. </t>
  </si>
  <si>
    <t>BASCULA-TM-30K</t>
  </si>
  <si>
    <t>INGENIO LA UNION</t>
  </si>
  <si>
    <t>IVAN LEIVA</t>
  </si>
  <si>
    <t>N4147</t>
  </si>
  <si>
    <t>INA</t>
  </si>
  <si>
    <t>N4214</t>
  </si>
  <si>
    <t>IMPORTACION 2024-02-06</t>
  </si>
  <si>
    <t>BIO ETANOL, S.A 2024-12-14</t>
  </si>
  <si>
    <t>AG ACEROS COLGANTE</t>
  </si>
  <si>
    <t>SE-COLG-LP7650G</t>
  </si>
  <si>
    <t>BASCULA COLGANTE CAPACIDAD 10 000kg LP7650G</t>
  </si>
  <si>
    <t>SE-7151</t>
  </si>
  <si>
    <t>CELDA DE CARGA TIPO BARRA SE-7151 30 klb</t>
  </si>
  <si>
    <t xml:space="preserve">CELDA DE CARGA TIPO BARRA SE-7155-SS 15 klb </t>
  </si>
  <si>
    <t>AGREGUA</t>
  </si>
  <si>
    <t>BALANZA DE LABORATORIO ADAN LUNA SE-LPB423E DE 420x0.001g</t>
  </si>
  <si>
    <t>AEAK124442</t>
  </si>
  <si>
    <t>INGRESO 2024-11-12</t>
  </si>
  <si>
    <t>SE-7120-200kg</t>
  </si>
  <si>
    <t>SE-7660/MODULO</t>
  </si>
  <si>
    <t>LW1</t>
  </si>
  <si>
    <t>RW1</t>
  </si>
  <si>
    <t>SE-7660/MODULOS SIN DISPLAY</t>
  </si>
  <si>
    <t>INDICADOR PARA MODULOS DE PESA EJES MODELO LP7660 SIN DISPLAY SE-LP7562</t>
  </si>
  <si>
    <t>RW1 1001</t>
  </si>
  <si>
    <t>LW1 1001</t>
  </si>
  <si>
    <t>SE-7660V-5090/4 MODULOS</t>
  </si>
  <si>
    <t>INDICADOR PARA MÓDULO PESA EJES SE-7660V</t>
  </si>
  <si>
    <t>0240727001</t>
  </si>
  <si>
    <t>SE-7662-1530/CON MARCO</t>
  </si>
  <si>
    <t>BASCULA PESA EJES LP7662-1530-2-30T</t>
  </si>
  <si>
    <t>0240728003</t>
  </si>
  <si>
    <t>BASCULA PESA EJES LP7662-1530-30T*2PADS CON MARCO</t>
  </si>
  <si>
    <t>0240922001</t>
  </si>
  <si>
    <t>0240922002</t>
  </si>
  <si>
    <t>SE-7662-1530</t>
  </si>
  <si>
    <t>BASCULA PESA EJES SE7662-1530-30T*2 PADS</t>
  </si>
  <si>
    <t>0240728001</t>
  </si>
  <si>
    <t>SE-7660-8530</t>
  </si>
  <si>
    <t>BASCULA PESA EJES SISTEMA DINAMICO SE7660-8035-20T*2 PADS</t>
  </si>
  <si>
    <t>0240727002</t>
  </si>
  <si>
    <t>INDICADOR METTLER TOLEDO IND 310</t>
  </si>
  <si>
    <t>00793486JL</t>
  </si>
  <si>
    <t xml:space="preserve">INDICADOR </t>
  </si>
  <si>
    <t>DINAMOMETRO</t>
  </si>
  <si>
    <t>BXI023</t>
  </si>
  <si>
    <t>BXI024</t>
  </si>
  <si>
    <t>BXI025</t>
  </si>
  <si>
    <t>BXI026</t>
  </si>
  <si>
    <t>BXI027</t>
  </si>
  <si>
    <t>CELDA DE CARGA</t>
  </si>
  <si>
    <t>82P4093</t>
  </si>
  <si>
    <t>82P4014</t>
  </si>
  <si>
    <t>82P4101</t>
  </si>
  <si>
    <t>82P4104</t>
  </si>
  <si>
    <t>82P4106</t>
  </si>
  <si>
    <t>82P4102</t>
  </si>
  <si>
    <t>82P4095</t>
  </si>
  <si>
    <t>82P4097</t>
  </si>
  <si>
    <t>SE-LP7120-500kg</t>
  </si>
  <si>
    <t>SE-LP7120-100kg</t>
  </si>
  <si>
    <t>ALDO</t>
  </si>
  <si>
    <t>BASCULA PESA EJES CON MARCO/INDICADOR LP7561</t>
  </si>
  <si>
    <t>0240521001</t>
  </si>
  <si>
    <t>0240521002</t>
  </si>
  <si>
    <t>0240521003</t>
  </si>
  <si>
    <t>0240521004</t>
  </si>
  <si>
    <t>0240521005</t>
  </si>
  <si>
    <t>BENEFICIO SUCHITAN</t>
  </si>
  <si>
    <t>CELDA DE CARGA TIPO BARRA SS LP7160A DE 200 KG</t>
  </si>
  <si>
    <t>0241013001</t>
  </si>
  <si>
    <t>0241013002</t>
  </si>
  <si>
    <t>0241013003</t>
  </si>
  <si>
    <t>0241013004</t>
  </si>
  <si>
    <t>0241013005</t>
  </si>
  <si>
    <t>DEMOSTRACIÓN</t>
  </si>
  <si>
    <t xml:space="preserve">IMPRESOR TERMICO PARA INDICADOR LP7581P </t>
  </si>
  <si>
    <t>E29C103-24090915069</t>
  </si>
  <si>
    <t>E29C103-24090915090</t>
  </si>
  <si>
    <t>E29C103-24090915071</t>
  </si>
  <si>
    <t>LISTADO INVENTARIO  BODEGAS  ABRIL</t>
  </si>
  <si>
    <t>LISTADO INVENTARIO  BODEGAS  MAYO</t>
  </si>
  <si>
    <t>PANTALEON/AROMAS</t>
  </si>
  <si>
    <t>400/397</t>
  </si>
  <si>
    <t xml:space="preserve">BALANZA DE LABORATORIO CAPACIDAD 600 g </t>
  </si>
  <si>
    <t>SE6003GHE</t>
  </si>
  <si>
    <t>600 g</t>
  </si>
  <si>
    <t>FRUTIMANIA</t>
  </si>
  <si>
    <t>corporación la paz</t>
  </si>
  <si>
    <t>LISTADO INVENTARIO  BODEGAS  JUNIO</t>
  </si>
  <si>
    <t>corporación la paz capacidad de 100 kg/HBSCS</t>
  </si>
  <si>
    <t>2522433885/ 1596673948</t>
  </si>
  <si>
    <t>405/383</t>
  </si>
  <si>
    <t>LACTEOS PARMA SOLO PLATAFORMA</t>
  </si>
  <si>
    <t>VESUVIO</t>
  </si>
  <si>
    <t>SOEXSA BÁSCULAS DE SUPERMERCADO</t>
  </si>
  <si>
    <t>MDO</t>
  </si>
  <si>
    <t xml:space="preserve">ADAPTADOR DE CORRIENTE DE 7.5V PARA BALANZA ELECTRÓNICA </t>
  </si>
  <si>
    <t>7.5 V</t>
  </si>
  <si>
    <t xml:space="preserve">ACEROS DE GUATEMALA </t>
  </si>
  <si>
    <t>UTILIZADA EN SCENTIA PERFUMERIA</t>
  </si>
  <si>
    <t>TARJETA PRINCIPAL ELECTRONIC BALANCE PARA BALANZA</t>
  </si>
  <si>
    <t>GUAMOLSA/ METALENVASES/APPAREL</t>
  </si>
  <si>
    <t>3735570908/4294068844</t>
  </si>
  <si>
    <t>400/381/379</t>
  </si>
  <si>
    <t>454/460/468</t>
  </si>
  <si>
    <t>SE DESCARGA UNA PARA SUSTITUIR UN KIT ELECTRÓNICO UTILIZADO EN PEGASO</t>
  </si>
  <si>
    <t>454/456</t>
  </si>
  <si>
    <t>BÁSCULA CAMIONERA DE 10 x 70 pies CAPACIDAD 100 T SIN INDICADOR LP7690</t>
  </si>
  <si>
    <t>100T</t>
  </si>
  <si>
    <t>BÁSCULA CAMIONERA LP7690 3.3 x 7 m CAPACIDAD 50T INCLUYE PANTALLA REMOTA Y NO INCLUYE INDICADOR DIGITAL</t>
  </si>
  <si>
    <t>SOEXSA COMPARADOR</t>
  </si>
  <si>
    <t>457/463</t>
  </si>
  <si>
    <t>CAJA WALTER</t>
  </si>
  <si>
    <t>ELECTROPUERTAS/GUAMOLSA</t>
  </si>
  <si>
    <t>INDICADORES LACTEOS PARMA QUE TRAIA LA BÁSCULA</t>
  </si>
  <si>
    <t>IMSA CARRETON</t>
  </si>
  <si>
    <t>TERMINAL RV</t>
  </si>
  <si>
    <t>455/457/463</t>
  </si>
  <si>
    <t>INGRESO INDICADOR BÁSCULA 7611 ACEROS</t>
  </si>
  <si>
    <t>GUAMOLSA/ SE INGRESA INDICADOR CON ACCESORIOS 3 K TRADING</t>
  </si>
  <si>
    <t>CARNES FINAS</t>
  </si>
  <si>
    <t>3K TRADING</t>
  </si>
  <si>
    <t>DOS CERROS</t>
  </si>
  <si>
    <t>221/222</t>
  </si>
  <si>
    <t>LA PEDRERA</t>
  </si>
  <si>
    <t>451/461</t>
  </si>
  <si>
    <t xml:space="preserve">GUAMOLSA/ SE INGRESA INDICADOR CON ACCESORIOS 3 K TRADING/ BIO ETANOL </t>
  </si>
  <si>
    <t>450/453</t>
  </si>
  <si>
    <t>465/470</t>
  </si>
  <si>
    <t>hugo cardona</t>
  </si>
  <si>
    <t>CARNES</t>
  </si>
  <si>
    <t>MEBRANA DIGITAL PARA INDICADOR MÓDULOS SIN DISPLAY</t>
  </si>
  <si>
    <t>MÓDULOS PLASTIFAR</t>
  </si>
  <si>
    <t>PEGASO</t>
  </si>
  <si>
    <t>LORALVA/ELECTROPUERTAS</t>
  </si>
  <si>
    <t>MODULO DE PESAJE SISTEMA ESTATICO 6 PADS(BASCULA PESA EJES) INDICADOR MAS 6 MODULOS INCLUYE INDICADOR</t>
  </si>
  <si>
    <t>CMI MOLINOS MODERNOS</t>
  </si>
  <si>
    <t>PATAS CON ROSCA FINA PARA MÓDULOS 1"</t>
  </si>
  <si>
    <t>LP7320-26(1-12UNF)</t>
  </si>
  <si>
    <t>PLATAFORMA DE 1.5x1.5 METROS CAPACIDAD 5T CON INDICADOR MODELO 7510 (SOLO PLATAFORMA)</t>
  </si>
  <si>
    <t>PLATAFORMA DE 1.5 x 2 METROS CAPACIDAD 10 T CON INDICADOR MODELO 7510 (SOLO PLATAFORMA)</t>
  </si>
  <si>
    <t>10 T</t>
  </si>
  <si>
    <t>ROLLO DE CABLE PARA CELDA DE CARGA BLINDADO 5 hilos (mt)</t>
  </si>
  <si>
    <t>CMI MOLINOS MODERNOS/SOEXSA NICARAGUA/CMI</t>
  </si>
  <si>
    <t>452/468/469</t>
  </si>
  <si>
    <t>SEPTIEMBRE</t>
  </si>
  <si>
    <t>43 EN CAJA Y 50 EN CAJA SELLADA</t>
  </si>
  <si>
    <t>20 unidades</t>
  </si>
  <si>
    <t>DESCRIPCIÓN</t>
  </si>
  <si>
    <t>CANTIDAD</t>
  </si>
  <si>
    <t>INDICADOR BRECKNELL SBI 505 (REPUESTO)</t>
  </si>
  <si>
    <t xml:space="preserve">PEDESTALES CON BASE DE METAL </t>
  </si>
  <si>
    <t>SE-PEDE-BASE-METAL</t>
  </si>
  <si>
    <t>NINGBO</t>
  </si>
  <si>
    <t>BASES DE METAL PARA BASCULA HL 2000 i</t>
  </si>
  <si>
    <t>SE-BASE-METAL</t>
  </si>
  <si>
    <t>BASE COMPLETA PARA BASCULA FG AND</t>
  </si>
  <si>
    <t>SE-BASE-FG</t>
  </si>
  <si>
    <t>BASE PARA INDICADOR DE ACERO INOXIDABLE AND</t>
  </si>
  <si>
    <t>SE-BASE-INOX</t>
  </si>
  <si>
    <t>PANTALLAS DE VIDRIO PARA BASCULA COLGANTE</t>
  </si>
  <si>
    <t>SE-PANTA-COLGANTE</t>
  </si>
  <si>
    <t>PATAS USADAS PARA FG AND</t>
  </si>
  <si>
    <t>SE-PATAS-USA-FG</t>
  </si>
  <si>
    <t>TAPA PARA COMPARTIDOR DE BATERIAS AND</t>
  </si>
  <si>
    <t>SE-TAPA-COMPA-AND</t>
  </si>
  <si>
    <t>PEDESTAL CIRCULAR Y BASE DE MODELO 7611</t>
  </si>
  <si>
    <t>SE-PEDE-BASE-METAL/7611</t>
  </si>
  <si>
    <t>PEDESTAL CON BASE DE BÁSCULA 7611</t>
  </si>
  <si>
    <t>SE-PED-7611</t>
  </si>
  <si>
    <t>BASE PARA SENSORES</t>
  </si>
  <si>
    <t>CABLE DE CORRIENTE DE BASCULA 7611</t>
  </si>
  <si>
    <t xml:space="preserve">JOSE TRIGUEROS </t>
  </si>
  <si>
    <t>S/ 224 // E: 4328</t>
  </si>
  <si>
    <t>VIENE MES ANTERIOR DICIEMBRE</t>
  </si>
  <si>
    <t>INGRESO POR COMPRA</t>
  </si>
  <si>
    <t>CLIENTE</t>
  </si>
  <si>
    <t>SALIDA</t>
  </si>
  <si>
    <t>FACTURA</t>
  </si>
  <si>
    <t>CINTA VULCANIZADA</t>
  </si>
  <si>
    <t>CAJA-CRYSTOPHER//CAJA-HENRY//CAJA-ALDO//GUAMOLSA-JOSE//CAJA JOSE//CAJA WALTER</t>
  </si>
  <si>
    <t>254//255//256//258//287//307</t>
  </si>
  <si>
    <t>CINTA TEMFLEX</t>
  </si>
  <si>
    <t>CAJA-CRYSTOPHER</t>
  </si>
  <si>
    <t>CINTA DE AISLAR</t>
  </si>
  <si>
    <t>CAJA-ALDO/CAJA-HENRY//GUAMOLSA-JOSE//KENWORTH-HUGO//CAJA CRYSTOPHER</t>
  </si>
  <si>
    <t>256//258//280//283</t>
  </si>
  <si>
    <t>WYPE</t>
  </si>
  <si>
    <t>TARRO DE GRASA</t>
  </si>
  <si>
    <t>ILIMITADO</t>
  </si>
  <si>
    <t>TUBO DE SILICON</t>
  </si>
  <si>
    <t>ESQUIPULAS-CRYSTOPHER</t>
  </si>
  <si>
    <t>DESENGRASANTE</t>
  </si>
  <si>
    <t>RADIO PORTATIL PS50</t>
  </si>
  <si>
    <t>BÁSCULA DE PLATAFORMA SE7611 DE 1 000 kg 1 x 1 m</t>
  </si>
  <si>
    <t>CAUTIN</t>
  </si>
  <si>
    <t>ESPATULA 4"</t>
  </si>
  <si>
    <t>ESTATULA 2"</t>
  </si>
  <si>
    <t>RESMA DE HOJAS BLANCAS</t>
  </si>
  <si>
    <t>boleta ingreso 125</t>
  </si>
  <si>
    <t>ROLLO DE TUBERIA FLEXIBLE</t>
  </si>
  <si>
    <t>BATERIAS ALCALINA TRIPLE A</t>
  </si>
  <si>
    <t>BATERIAS ALCALINA DOBLE A</t>
  </si>
  <si>
    <t>BROCHAS 4"</t>
  </si>
  <si>
    <t>CEPILLO DE ALAMBRE</t>
  </si>
  <si>
    <t>EXTRACTRO TMC</t>
  </si>
  <si>
    <t>LIMPIA CONTACTO</t>
  </si>
  <si>
    <t>TERMINAL CELESTE HEMBRA 14-16 (HN)</t>
  </si>
  <si>
    <t>CONTRUCCIÓN</t>
  </si>
  <si>
    <t>SERIE</t>
  </si>
  <si>
    <t>CLASIFICACIÓN</t>
  </si>
  <si>
    <t>ACERO INOX</t>
  </si>
  <si>
    <t>M1</t>
  </si>
  <si>
    <t>CONECTORES 25 PINES MACHO</t>
  </si>
  <si>
    <t>1mg</t>
  </si>
  <si>
    <t>1kg</t>
  </si>
  <si>
    <t>E1</t>
  </si>
  <si>
    <t>500g</t>
  </si>
  <si>
    <t>F1</t>
  </si>
  <si>
    <t>1mg-500g</t>
  </si>
  <si>
    <t>F2</t>
  </si>
  <si>
    <t>1kg-5kg</t>
  </si>
  <si>
    <t>ACERO NIQUELADO</t>
  </si>
  <si>
    <t>CONECTORES 25 PINES HEMBRE</t>
  </si>
  <si>
    <r>
      <rPr>
        <rFont val="Arial"/>
        <color theme="1"/>
        <sz val="20.0"/>
      </rPr>
      <t xml:space="preserve">1-YEGUADA // </t>
    </r>
    <r>
      <rPr>
        <rFont val="Arial"/>
        <color rgb="FFFF0000"/>
        <sz val="20.0"/>
      </rPr>
      <t>2 MODULOS PESA EJES PROPIEDAD DE DOS CERROS, SE INGRESAN POR QUE AUN NO SE HA HECHO LA ENTREGA</t>
    </r>
  </si>
  <si>
    <t>EQUIPO DE MEDICIÓN</t>
  </si>
  <si>
    <t>MICROMETROS DIGITAL</t>
  </si>
  <si>
    <t>MODELO:</t>
  </si>
  <si>
    <t xml:space="preserve">SERIE: </t>
  </si>
  <si>
    <t>RANGO</t>
  </si>
  <si>
    <t>CALIBRADOR DIGITAL</t>
  </si>
  <si>
    <r>
      <rPr>
        <rFont val="Arial"/>
        <color theme="1"/>
        <sz val="20.0"/>
      </rPr>
      <t xml:space="preserve">1-YEGUADA // </t>
    </r>
    <r>
      <rPr>
        <rFont val="Arial"/>
        <color rgb="FFFF0000"/>
        <sz val="20.0"/>
      </rPr>
      <t>2 MODULOS PESA EJES PROPIEDAD DE DOS CERROS, SE INGRESAN POR QUE AUN NO SE HA HECHO LA ENTREGA</t>
    </r>
  </si>
  <si>
    <t>0 a 300mm / 0 a 12"</t>
  </si>
  <si>
    <t>CONECTORES DE 9 PINES MACHO</t>
  </si>
  <si>
    <t>CONECTORES DE 9 PINES HEMBRA</t>
  </si>
  <si>
    <t>TAPADERAS PARA CONECTOR PB9</t>
  </si>
  <si>
    <t>SE UTILIZO</t>
  </si>
  <si>
    <t xml:space="preserve">INGRESA A BODEGA </t>
  </si>
  <si>
    <t>4 CELDAS DE CARGA 2.5</t>
  </si>
  <si>
    <t>CAPUCHONES PARA CONECTORES DE 25 PINES SH 25DM</t>
  </si>
  <si>
    <t>BORNERA 16AMP BRONCE CAL 12</t>
  </si>
  <si>
    <t>SHAMPOO EBULIIET 4.1 LT</t>
  </si>
  <si>
    <t xml:space="preserve">EQUIPO EN DEMOSTRACIÓN </t>
  </si>
  <si>
    <t>SILICOM EBULLIET 4.1 LT</t>
  </si>
  <si>
    <t>CABLE SERIAL RS 232</t>
  </si>
  <si>
    <t>P3514184</t>
  </si>
  <si>
    <t>AE230328003</t>
  </si>
  <si>
    <t>YEGUADA-WALTER</t>
  </si>
  <si>
    <t>TINTA CANON 11 PGBK NEGRO</t>
  </si>
  <si>
    <t>BASCULA DE PISO PLATAFORMA /ABS CAJA</t>
  </si>
  <si>
    <t>SE-PL7611</t>
  </si>
  <si>
    <t>AE211115029</t>
  </si>
  <si>
    <t>DESENGRASANTE EBULLIET 4.1 LT</t>
  </si>
  <si>
    <t>BASCULA DE PISO PLATAFORMA  CON INDICADOR BLUETOOTH</t>
  </si>
  <si>
    <t>SE-PL7611/7510I</t>
  </si>
  <si>
    <t>AE231116001</t>
  </si>
  <si>
    <t>REFRIGERANTE EBULLIET 4.1 LT</t>
  </si>
  <si>
    <t xml:space="preserve">PAPEL INDUSTRIAL WYPEL (ROLLO TRAE 88 HOJAS) </t>
  </si>
  <si>
    <t>ROLLO DE CONTAC MATE 18M</t>
  </si>
  <si>
    <r>
      <rPr>
        <rFont val="Arial"/>
        <color theme="1"/>
        <sz val="20.0"/>
      </rPr>
      <t>2-JESUS LORENZANA/ 1-CESAR PINEDA//1-AG PARA BASCULA COLGANTE/1-PARA BASCULA COLGANTE LP7650G QUE QUEDA EN BODEGA</t>
    </r>
    <r>
      <rPr>
        <rFont val="Arial"/>
        <color rgb="FFFF0000"/>
        <sz val="20.0"/>
      </rPr>
      <t>// EN INVENTARIO FISICO HAY UN FALTANTE DE 1 BATERIA QUE NO TIENE BOLETA DE SALIDA, SE VERIFICO EN LAS SALIDAS PERO TODAS FUERON ENTREGADAS Y ASIGNADAS A QUIEN SE LES VENDIO//</t>
    </r>
  </si>
  <si>
    <t>ROLLO DE FILM STRECH 18"</t>
  </si>
  <si>
    <t>CINTA DE DYMO</t>
  </si>
  <si>
    <t>BATERIAS D2 DE 1.5V/LR20</t>
  </si>
  <si>
    <t>DEMOSTRACIÓN /  PRUEBA</t>
  </si>
  <si>
    <t>ENVIO / SALIDA</t>
  </si>
  <si>
    <t>CARCASAS FRONTALES DE INDICADOR PANTER METTLER TOLEDO</t>
  </si>
  <si>
    <t>PANTHER</t>
  </si>
  <si>
    <t>SE-CARCASA-PANTER</t>
  </si>
  <si>
    <t>DISPLAY PARA BASCULA GSE 460</t>
  </si>
  <si>
    <t>GSE</t>
  </si>
  <si>
    <t>SE-GSE</t>
  </si>
  <si>
    <t>ETIQUETA CON LOGO DE SOEXSA COLOR AZUL PARA INDICADOR SE-7510E</t>
  </si>
  <si>
    <t>SE-ET-SOEXSA</t>
  </si>
  <si>
    <t>INVENTARIO UNIFORMES</t>
  </si>
  <si>
    <t>FUENTE DE PODER DE 12 A 24 VOLTS</t>
  </si>
  <si>
    <t>TALLA</t>
  </si>
  <si>
    <t>COLOR</t>
  </si>
  <si>
    <t>SE-FPT-12 A 24</t>
  </si>
  <si>
    <t>OBSERVACIONES</t>
  </si>
  <si>
    <t>INGRESOS</t>
  </si>
  <si>
    <t>SALIDAS</t>
  </si>
  <si>
    <t>EMPLEADO</t>
  </si>
  <si>
    <t>BLUSA POLO</t>
  </si>
  <si>
    <t>XL</t>
  </si>
  <si>
    <t>ROJO</t>
  </si>
  <si>
    <t>AZUL</t>
  </si>
  <si>
    <t>M</t>
  </si>
  <si>
    <t xml:space="preserve">BLUSA POLO </t>
  </si>
  <si>
    <t>CAMISA CON REFLECTIVO</t>
  </si>
  <si>
    <t>XS</t>
  </si>
  <si>
    <t>2 MALAS</t>
  </si>
  <si>
    <t>MEMBRANA AND 2744 AND</t>
  </si>
  <si>
    <t>1-ERICKSON</t>
  </si>
  <si>
    <t>1-CRYSTOPHER</t>
  </si>
  <si>
    <t>SE-MEM-PC2744</t>
  </si>
  <si>
    <t>L</t>
  </si>
  <si>
    <t>CAMISA  PIERRE CARDIN</t>
  </si>
  <si>
    <t>BLANCA</t>
  </si>
  <si>
    <t>BLUSA  CON REFLECTIVO MANGA LARGA</t>
  </si>
  <si>
    <t>BLUSA PIERRE CARDIN</t>
  </si>
  <si>
    <t>(1NUEVA)</t>
  </si>
  <si>
    <t>CAMISA PIERRE CARDIN</t>
  </si>
  <si>
    <t>GORRAS</t>
  </si>
  <si>
    <t>MEMBRANA PARA BALANZA ELECTRONIC BALANCE MODELO SE-2003CH</t>
  </si>
  <si>
    <t>2003CH</t>
  </si>
  <si>
    <t>PLAYERAS  REFLECTIVO LOGO NUEVO</t>
  </si>
  <si>
    <t>S</t>
  </si>
  <si>
    <t>GRIS</t>
  </si>
  <si>
    <t>SE-MEMB-ELECTR-2003CH</t>
  </si>
  <si>
    <t>2-WALTER</t>
  </si>
  <si>
    <t>3-CRYSTOPHER//3-ALDO</t>
  </si>
  <si>
    <t>(usadas)</t>
  </si>
  <si>
    <t>5-HENRY//3-WILLIAM</t>
  </si>
  <si>
    <t>PLAYERAS  REFLECTIVO LOGO ANTIGUO</t>
  </si>
  <si>
    <t>MEMBRANA PARA BASCULA COLGANTE CRANE SCALE (ACEROS)</t>
  </si>
  <si>
    <t>CRANE SCALE</t>
  </si>
  <si>
    <t>SE-MEM-COLG</t>
  </si>
  <si>
    <t>1-WALTER</t>
  </si>
  <si>
    <t>ADICIONAL LOGO ANTIGUO</t>
  </si>
  <si>
    <t>BLUSA COLUMBIA</t>
  </si>
  <si>
    <t>CELESTE</t>
  </si>
  <si>
    <t>BLUSA TIPO POLO</t>
  </si>
  <si>
    <t>ROJA</t>
  </si>
  <si>
    <t>MEMBRANA SE-7510E PEQUEÑA</t>
  </si>
  <si>
    <t>CAMISA MANGA LARGA SIN REFLECTIVO</t>
  </si>
  <si>
    <t>SE-7510EP</t>
  </si>
  <si>
    <t>SE-MEM-10</t>
  </si>
  <si>
    <t>BOTAS</t>
  </si>
  <si>
    <t>MEMBRANA SE-7516</t>
  </si>
  <si>
    <t>SE-MEM-16</t>
  </si>
  <si>
    <t>MEMBRANA SE-7553</t>
  </si>
  <si>
    <t>SE-7553</t>
  </si>
  <si>
    <t>SE-MEM-53</t>
  </si>
  <si>
    <t>MEMBRANA SE-7581P</t>
  </si>
  <si>
    <t>SE-MEM-81P</t>
  </si>
  <si>
    <t>MEMBRANA SE-7510E GRANDE</t>
  </si>
  <si>
    <t>SE-MEM-10W</t>
  </si>
  <si>
    <t>MEMBRANA SE-7580</t>
  </si>
  <si>
    <t>SE-7580</t>
  </si>
  <si>
    <t>SE-MEM-80</t>
  </si>
  <si>
    <t>MODULO</t>
  </si>
  <si>
    <t>SE-LP7690</t>
  </si>
  <si>
    <t>100 TONELADAS</t>
  </si>
  <si>
    <t>Q504.000.00</t>
  </si>
  <si>
    <t>SELP7690</t>
  </si>
  <si>
    <t>MONTAJES PARA CELDA HBM</t>
  </si>
  <si>
    <t>SE-MONTCEL-HBM</t>
  </si>
  <si>
    <t>RAMPAS PARA BASCULAS DE COLOR ROJO</t>
  </si>
  <si>
    <t>SE-RAM-BASCULAS</t>
  </si>
  <si>
    <t>ROLLO DE CABLE PARA CELDA DE CARGA 6 HILOS MT</t>
  </si>
  <si>
    <t>6CH</t>
  </si>
  <si>
    <t>SE-ROLL-CC6</t>
  </si>
  <si>
    <t>ROLLO DE CABLE PARA FUENTE DE 6 HILOS</t>
  </si>
  <si>
    <t>6FH</t>
  </si>
  <si>
    <t>SE-ROLL-CA6</t>
  </si>
  <si>
    <t>TARJETA DE COMUNICACIÓN RS 232 PARA BASCULA GP AND</t>
  </si>
  <si>
    <t>GP AND</t>
  </si>
  <si>
    <t>SE-TAR-COMU-232</t>
  </si>
  <si>
    <t>TARJETA DE RESPALDO PARA AD 5000 AND</t>
  </si>
  <si>
    <t>SE-TAR-RESPA-AND-5000</t>
  </si>
  <si>
    <t>TARJETA DE TRANSMISION RS232 AD 4406 AND</t>
  </si>
  <si>
    <t>SE-TAR-TRANS-AND-RS232 AD 4406</t>
  </si>
  <si>
    <t xml:space="preserve">TARJETA PRICIPAL PARA BALANZA EJ AND </t>
  </si>
  <si>
    <t>251//259</t>
  </si>
  <si>
    <t>SE-TAR-AND-EJ</t>
  </si>
  <si>
    <t>TARJETA PRICIPAL PARA BALANZA EM AND</t>
  </si>
  <si>
    <t>EM AND</t>
  </si>
  <si>
    <t>SE-TAR-AND-EM</t>
  </si>
  <si>
    <t>TARJETA PRINCIPAL DE FS MARCA AND</t>
  </si>
  <si>
    <t>SE-TAR-AND-FS</t>
  </si>
  <si>
    <t>1-ACEROS DE GUATEMALA S:240407005//2 -SOEXSA NICARAGUA</t>
  </si>
  <si>
    <t xml:space="preserve">TARJETA PRINCIPAL INDICADOR IND 310 SOLO TARJETA </t>
  </si>
  <si>
    <t>SE-TARPRIN-IND 310</t>
  </si>
  <si>
    <t>TARJETA PRINCIPAL MARCA METTLER TOLEDO IND 8530</t>
  </si>
  <si>
    <t>IND 8530</t>
  </si>
  <si>
    <t>SE-TPT-8530-B2</t>
  </si>
  <si>
    <t>TARJETA PRINCIPAL MARCA UWE PARA BASCULA OAC-6 UWE</t>
  </si>
  <si>
    <t>UWE</t>
  </si>
  <si>
    <t>SE-TAR-UWE-OAC 6</t>
  </si>
  <si>
    <t>TARJETA PRINCIPAL PARA BASCULA FG USADA CON CARCASA AND</t>
  </si>
  <si>
    <t>SE-TAR-PRINCI-USA-AND-FG</t>
  </si>
  <si>
    <t>TARJETA RELAY 465 GSE</t>
  </si>
  <si>
    <t>SE-TAR-RELAY-465</t>
  </si>
  <si>
    <t>1-SE CAMBIÓ A UNA DE LAS DE ACEROS DE GUATEMALA</t>
  </si>
  <si>
    <t>TARJETAS POWER CELL TOLEDO MTX</t>
  </si>
  <si>
    <t>TARJETA POWER SUPPLY</t>
  </si>
  <si>
    <t>SE-TAR-POWER</t>
  </si>
  <si>
    <t>NEWAR</t>
  </si>
  <si>
    <t>CELDA DE CARGA FLEXIÓN CAPACIDAD DE 200 kg MODELO SE-7120</t>
  </si>
  <si>
    <t>CELDA DE CARGA FLEXIÓN CAPACIDAD DE 100 kg MODELO SE-LP7120</t>
  </si>
  <si>
    <t>CELDA DE CARGA FLEXIÓNCAPACIDAD DE 500 kg MODELO SE-LP7120</t>
  </si>
  <si>
    <t>CELDAS DE CARGA TIPO CON MONTAJE 5 K</t>
  </si>
  <si>
    <t>CELDAS DE CARGA TIPO BARRA DE TENSION 5T</t>
  </si>
  <si>
    <t>LP7110A</t>
  </si>
  <si>
    <r>
      <rPr>
        <rFont val="Arial"/>
        <color theme="1"/>
        <sz val="20.0"/>
      </rPr>
      <t xml:space="preserve">ALDO SOTO-CAJA//  </t>
    </r>
    <r>
      <rPr>
        <rFont val="Arial"/>
        <color rgb="FFFF0000"/>
        <sz val="20.0"/>
      </rPr>
      <t>CANTIDAD CONTABILIZADA EN EL ULTIMO INVENTARIO NO SE ENCONTRO BOLETA DE SALIDA DEL ULITMO MES</t>
    </r>
  </si>
  <si>
    <r>
      <rPr>
        <rFont val="Arial"/>
        <color theme="1"/>
        <sz val="20.0"/>
      </rPr>
      <t>ALDO SOTO-CAJA//</t>
    </r>
    <r>
      <rPr>
        <rFont val="Arial"/>
        <color rgb="FFFF0000"/>
        <sz val="20.0"/>
      </rPr>
      <t xml:space="preserve"> CANTIDAD CONTABILIZADA EN EL ULTIMO INVENTARIO NO SE ENCONTRO BOLETA DE SALIDA DEL ULITMO MES</t>
    </r>
  </si>
  <si>
    <r>
      <rPr>
        <rFont val="Arial"/>
        <color theme="1"/>
        <sz val="20.0"/>
      </rPr>
      <t>CAJA WALTER//</t>
    </r>
    <r>
      <rPr>
        <rFont val="Arial"/>
        <color rgb="FFFF0000"/>
        <sz val="20.0"/>
      </rPr>
      <t xml:space="preserve"> CAJA DON ALDO-WILLIAM 6 VER BOLETA  NO. 88 Y 312 YA QUE EN REALIDAD SALIERON 12 PERO EN LA PRIMERA BOLETA DEL MES DE SEPTIEMBRE SOLO SE DESCARGARON 6</t>
    </r>
  </si>
  <si>
    <r>
      <rPr>
        <rFont val="Arial"/>
        <color theme="1"/>
        <sz val="20.0"/>
      </rPr>
      <t xml:space="preserve">CAJA WALTER// </t>
    </r>
    <r>
      <rPr>
        <rFont val="Arial"/>
        <color rgb="FFFF0000"/>
        <sz val="20.0"/>
      </rPr>
      <t>CAJA DON ALDO-WILLIAM 6 VER BOLETA  NO. 88 Y 312 YA QUE EN REALIDAD SALIERON 12 PERO EN LA PRIMERA BOLETA DEL MES DE SEPTIEMBRE SOLO SE DESCARGARON</t>
    </r>
    <r>
      <rPr>
        <rFont val="Arial"/>
        <color theme="1"/>
        <sz val="20.0"/>
      </rPr>
      <t xml:space="preserve"> 6</t>
    </r>
  </si>
  <si>
    <r>
      <rPr>
        <rFont val="Arial"/>
        <color theme="1"/>
        <sz val="20.0"/>
      </rPr>
      <t xml:space="preserve">ALDO SOTO-CAJA//  </t>
    </r>
    <r>
      <rPr>
        <rFont val="Arial"/>
        <color rgb="FFFF0000"/>
        <sz val="20.0"/>
      </rPr>
      <t>CANTIDAD CONTABILIZADA EN EL ULTIMO INVENTARIO NO SE ENCONTRO BOLETA DE SALIDA DEL ULITMO MES</t>
    </r>
  </si>
  <si>
    <r>
      <rPr>
        <rFont val="Arial"/>
        <color theme="1"/>
        <sz val="20.0"/>
      </rPr>
      <t>ALDO SOTO-CAJA//</t>
    </r>
    <r>
      <rPr>
        <rFont val="Arial"/>
        <color rgb="FFFF0000"/>
        <sz val="20.0"/>
      </rPr>
      <t xml:space="preserve"> CANTIDAD CONTABILIZADA EN EL ULTIMO INVENTARIO NO SE ENCONTRO BOLETA DE SALIDA DEL ULITMO MES</t>
    </r>
  </si>
  <si>
    <r>
      <rPr>
        <rFont val="Arial"/>
        <color theme="1"/>
        <sz val="20.0"/>
      </rPr>
      <t>CAJA WALTER//</t>
    </r>
    <r>
      <rPr>
        <rFont val="Arial"/>
        <color rgb="FFFF0000"/>
        <sz val="20.0"/>
      </rPr>
      <t xml:space="preserve"> CAJA DON ALDO-WILLIAM 6 VER BOLETA  NO. 88 Y 312 YA QUE EN REALIDAD SALIERON 12 PERO EN LA PRIMERA BOLETA DEL MES DE SEPTIEMBRE SOLO SE DESCARGARON 6</t>
    </r>
  </si>
  <si>
    <r>
      <rPr>
        <rFont val="Arial"/>
        <color theme="1"/>
        <sz val="20.0"/>
      </rPr>
      <t xml:space="preserve">CAJA WALTER// </t>
    </r>
    <r>
      <rPr>
        <rFont val="Arial"/>
        <color rgb="FFFF0000"/>
        <sz val="20.0"/>
      </rPr>
      <t>CAJA DON ALDO-WILLIAM 6 VER BOLETA  NO. 88 Y 312 YA QUE EN REALIDAD SALIERON 12 PERO EN LA PRIMERA BOLETA DEL MES DE SEPTIEMBRE SOLO SE DESCARGARON</t>
    </r>
    <r>
      <rPr>
        <rFont val="Arial"/>
        <color theme="1"/>
        <sz val="20.0"/>
      </rPr>
      <t xml:space="preserve"> 6</t>
    </r>
  </si>
  <si>
    <t>259/</t>
  </si>
  <si>
    <r>
      <rPr>
        <rFont val="Arial"/>
        <color theme="1"/>
        <sz val="20.0"/>
      </rPr>
      <t>1-ARIEL SANTOS PORTILLO S:AE231116009//</t>
    </r>
    <r>
      <rPr>
        <rFont val="Arial"/>
        <color rgb="FFFF0000"/>
        <sz val="20.0"/>
      </rPr>
      <t xml:space="preserve"> 3 INGRESA A BODEGA QUE NO SE HABIA TOMADO EN CUENTA EN  EL CONTEO DEL MES ANTERIOR</t>
    </r>
  </si>
  <si>
    <t>INDICADOR DIGITAL DE PESO  SIN BATERIA MODELO SE-7517E</t>
  </si>
  <si>
    <t>SE-7517</t>
  </si>
  <si>
    <t xml:space="preserve">10 SALEN DE BODEGA PARA INSTALARLE BATERIAS ** ITEM SE UNIFICARA CON LINEA 156 AL YA NO TENER INDICADORES SIN BATERIA </t>
  </si>
  <si>
    <r>
      <rPr>
        <rFont val="Arial"/>
        <color theme="1"/>
        <sz val="20.0"/>
      </rPr>
      <t xml:space="preserve">2-SOEXSA NICARAGUA// </t>
    </r>
    <r>
      <rPr>
        <rFont val="Arial"/>
        <color rgb="FFFF0000"/>
        <sz val="20.0"/>
      </rPr>
      <t>INGRESARON 10 INDICADORES QUE SE ENCONTRABAN EN BODEGA SIN BATERIA/ SE UNIFICARA EL ITEM 166 Y SE BORRARA</t>
    </r>
  </si>
  <si>
    <r>
      <rPr>
        <rFont val="Arial"/>
        <color theme="1"/>
        <sz val="20.0"/>
      </rPr>
      <t>1-ARIEL SANTOS PORTILLO S:AE231116009//</t>
    </r>
    <r>
      <rPr>
        <rFont val="Arial"/>
        <color rgb="FFFF0000"/>
        <sz val="20.0"/>
      </rPr>
      <t xml:space="preserve"> 3 INGRESA A BODEGA QUE NO SE HABIA TOMADO EN CUENTA EN  EL CONTEO DEL MES ANTERIOR</t>
    </r>
  </si>
  <si>
    <t>MONTAJE CON CELDA DE CARGA CAPACIDAD DE 10KG SENSORTRONICS CELDAS USADAS</t>
  </si>
  <si>
    <t>MONTAJE PARA CELDA DE CARGA DE 10 KG (SOLO MONTAJE)</t>
  </si>
  <si>
    <t>247//297</t>
  </si>
  <si>
    <t>MONTAJE CON CELDA DE CARGA CAPACIDAD DE 10k SENSORTRONICS CELDAS USADAS</t>
  </si>
  <si>
    <t>MONTAJE PARA CELDA DE CARGA DE 10  (SOLO MONTAJE)</t>
  </si>
  <si>
    <t>PATAS AJUSTABLE ROSCA ORDINARIA GRANDES 1 pulgada</t>
  </si>
  <si>
    <t>2 malas</t>
  </si>
  <si>
    <t>3 SILLAS EJECUTIVAS</t>
  </si>
  <si>
    <t>CELDA DE CARGA SQB</t>
  </si>
  <si>
    <t>2.5T</t>
  </si>
  <si>
    <t>CAJAS AVERY WEIGH TRONIX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</si>
</sst>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Q&quot;#,##0.00;[Red]\-&quot;Q&quot;#,##0.00"/>
    <numFmt numFmtId="165" formatCode="d/m/yyyy"/>
    <numFmt numFmtId="166" formatCode="yyyy\-mm\-dd"/>
    <numFmt numFmtId="167" formatCode="&quot;Q&quot;#,##0;[Red]\-&quot;Q&quot;#,##0"/>
    <numFmt numFmtId="168" formatCode="mmmm\ d"/>
  </numFmts>
  <fonts count="49">
    <font>
      <sz val="11.0"/>
      <color theme="1"/>
      <name val="Calibri"/>
      <scheme val="minor"/>
    </font>
    <font>
      <sz val="20.0"/>
      <color theme="1"/>
      <name val="Arial"/>
    </font>
    <font/>
    <font>
      <b/>
      <sz val="20.0"/>
      <color theme="1"/>
      <name val="Arial"/>
    </font>
    <font>
      <sz val="16.0"/>
      <color theme="1"/>
      <name val="Arial"/>
    </font>
    <font>
      <sz val="12.0"/>
      <color theme="1"/>
      <name val="Calibri"/>
    </font>
    <font>
      <b/>
      <sz val="20.0"/>
      <color rgb="FF0000FF"/>
      <name val="Arial"/>
    </font>
    <font>
      <b/>
      <sz val="20.0"/>
      <color rgb="FF000000"/>
      <name val="Arial"/>
    </font>
    <font>
      <sz val="20.0"/>
      <color theme="0"/>
      <name val="Arial"/>
    </font>
    <font>
      <sz val="20.0"/>
      <color rgb="FFFFFFFF"/>
      <name val="Arial"/>
    </font>
    <font>
      <sz val="14.0"/>
      <color theme="1"/>
      <name val="Arial"/>
    </font>
    <font>
      <sz val="20.0"/>
      <color rgb="FF000000"/>
      <name val="Arial"/>
    </font>
    <font>
      <sz val="20.0"/>
      <color theme="1"/>
      <name val="Calibri"/>
    </font>
    <font>
      <sz val="20.0"/>
      <color rgb="FFFF0000"/>
      <name val="Arial"/>
    </font>
    <font>
      <sz val="20.0"/>
      <color rgb="FFFFC000"/>
      <name val="Arial"/>
    </font>
    <font>
      <sz val="16.0"/>
      <color rgb="FFFFC000"/>
      <name val="Arial"/>
    </font>
    <font>
      <sz val="12.0"/>
      <color rgb="FFFFC000"/>
      <name val="Calibri"/>
    </font>
    <font>
      <sz val="20.0"/>
      <color rgb="FF1F1F1F"/>
      <name val="Arial"/>
    </font>
    <font>
      <sz val="12.0"/>
      <color theme="1"/>
      <name val="Arial"/>
    </font>
    <font>
      <sz val="14.0"/>
      <color theme="1"/>
      <name val="Calibri"/>
    </font>
    <font>
      <sz val="11.0"/>
      <color theme="1"/>
      <name val="Calibri"/>
    </font>
    <font>
      <sz val="22.0"/>
      <color theme="1"/>
      <name val="Arial"/>
    </font>
    <font>
      <sz val="22.0"/>
      <color theme="1"/>
      <name val="Calibri"/>
    </font>
    <font>
      <sz val="22.0"/>
      <color rgb="FF000000"/>
      <name val="Arial"/>
    </font>
    <font>
      <sz val="22.0"/>
      <color rgb="FFFF0000"/>
      <name val="Arial"/>
    </font>
    <font>
      <sz val="22.0"/>
      <color rgb="FF000000"/>
      <name val="Calibri"/>
    </font>
    <font>
      <sz val="22.0"/>
      <color rgb="FFFFC000"/>
      <name val="Arial"/>
    </font>
    <font>
      <sz val="22.0"/>
      <color rgb="FFFFC000"/>
      <name val="Calibri"/>
    </font>
    <font>
      <sz val="22.0"/>
      <color rgb="FF1F1F1F"/>
      <name val="Arial"/>
    </font>
    <font>
      <sz val="11.0"/>
      <color rgb="FFFF0000"/>
      <name val="Calibri"/>
    </font>
    <font>
      <sz val="9.0"/>
      <color rgb="FF1F1F1F"/>
      <name val="Arial"/>
    </font>
    <font>
      <sz val="11.0"/>
      <color rgb="FF1F1F1F"/>
      <name val="Arial"/>
    </font>
    <font>
      <sz val="10.0"/>
      <color theme="1"/>
      <name val="Calibri"/>
    </font>
    <font>
      <sz val="8.0"/>
      <color theme="1"/>
      <name val="Arial"/>
    </font>
    <font>
      <sz val="11.0"/>
      <color theme="1"/>
      <name val="Arial"/>
    </font>
    <font>
      <sz val="8.0"/>
      <color rgb="FF1F1F1F"/>
      <name val="Arial"/>
    </font>
    <font>
      <sz val="10.0"/>
      <color theme="1"/>
      <name val="Arial"/>
    </font>
    <font>
      <sz val="19.0"/>
      <color theme="1"/>
      <name val="Arial"/>
    </font>
    <font>
      <sz val="9.0"/>
      <color theme="1"/>
      <name val="Arial"/>
    </font>
    <font>
      <sz val="9.0"/>
      <color theme="1"/>
      <name val="Calibri"/>
    </font>
    <font>
      <b/>
      <sz val="12.0"/>
      <color theme="1"/>
      <name val="Arial"/>
    </font>
    <font>
      <b/>
      <sz val="8.0"/>
      <color theme="1"/>
      <name val="Arial"/>
    </font>
    <font>
      <b/>
      <sz val="9.0"/>
      <color theme="1"/>
      <name val="Arial"/>
    </font>
    <font>
      <b/>
      <sz val="11.0"/>
      <color theme="1"/>
      <name val="Calibri"/>
    </font>
    <font>
      <b/>
      <sz val="16.0"/>
      <color theme="1"/>
      <name val="Arial"/>
    </font>
    <font>
      <sz val="16.0"/>
      <color rgb="FF000000"/>
      <name val="Arial"/>
    </font>
    <font>
      <sz val="12.0"/>
      <color rgb="FF000000"/>
      <name val="Arial"/>
    </font>
    <font>
      <b/>
      <sz val="14.0"/>
      <color theme="1"/>
      <name val="Calibri"/>
    </font>
    <font>
      <sz val="12.0"/>
      <color rgb="FF002060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00FFFF"/>
        <bgColor rgb="FF00FFFF"/>
      </patternFill>
    </fill>
    <fill>
      <patternFill patternType="solid">
        <fgColor rgb="FFFFE598"/>
        <bgColor rgb="FFFFE598"/>
      </patternFill>
    </fill>
    <fill>
      <patternFill patternType="solid">
        <fgColor rgb="FFFF0000"/>
        <bgColor rgb="FFFF0000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F4B083"/>
        <bgColor rgb="FFF4B083"/>
      </patternFill>
    </fill>
    <fill>
      <patternFill patternType="solid">
        <fgColor rgb="FFBF9000"/>
        <bgColor rgb="FFBF9000"/>
      </patternFill>
    </fill>
    <fill>
      <patternFill patternType="solid">
        <fgColor rgb="FF7030A0"/>
        <bgColor rgb="FF7030A0"/>
      </patternFill>
    </fill>
    <fill>
      <patternFill patternType="solid">
        <fgColor theme="9"/>
        <bgColor theme="9"/>
      </patternFill>
    </fill>
    <fill>
      <patternFill patternType="solid">
        <fgColor rgb="FF00B050"/>
        <bgColor rgb="FF00B050"/>
      </patternFill>
    </fill>
    <fill>
      <patternFill patternType="solid">
        <fgColor theme="4"/>
        <bgColor theme="4"/>
      </patternFill>
    </fill>
  </fills>
  <borders count="93">
    <border/>
    <border>
      <left style="medium">
        <color rgb="FF000000"/>
      </lef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/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</border>
    <border>
      <left style="medium">
        <color rgb="FF000000"/>
      </left>
      <bottom style="thick">
        <color rgb="FF000000"/>
      </bottom>
    </border>
    <border>
      <bottom style="thick">
        <color rgb="FF000000"/>
      </bottom>
    </border>
    <border>
      <left style="medium">
        <color rgb="FF000000"/>
      </left>
    </border>
    <border>
      <right style="thick">
        <color rgb="FF000000"/>
      </right>
      <bottom style="thick">
        <color rgb="FF000000"/>
      </bottom>
    </border>
    <border>
      <left/>
      <right/>
      <top/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  <right/>
      <bottom/>
    </border>
    <border>
      <left style="thick">
        <color rgb="FF000000"/>
      </left>
      <right/>
      <top style="thick">
        <color rgb="FF000000"/>
      </top>
      <bottom/>
    </border>
    <border>
      <left/>
      <right/>
      <top style="thick">
        <color rgb="FF000000"/>
      </top>
      <bottom/>
    </border>
    <border>
      <left/>
      <right/>
      <top style="thick">
        <color rgb="FF000000"/>
      </top>
      <bottom style="thick">
        <color rgb="FF000000"/>
      </bottom>
    </border>
    <border>
      <left style="medium">
        <color rgb="FF000000"/>
      </left>
      <bottom/>
    </border>
    <border>
      <bottom/>
    </border>
    <border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medium">
        <color rgb="FF000000"/>
      </right>
      <top style="thick">
        <color rgb="FF000000"/>
      </top>
      <bottom style="thick">
        <color rgb="FF000000"/>
      </bottom>
    </border>
    <border>
      <left/>
      <right style="thick">
        <color rgb="FFC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</border>
    <border>
      <left/>
      <top style="thick">
        <color rgb="FF000000"/>
      </top>
      <bottom style="thick">
        <color rgb="FF000000"/>
      </bottom>
    </border>
    <border>
      <left style="thick">
        <color theme="1"/>
      </left>
      <right style="thick">
        <color rgb="FF000000"/>
      </right>
      <top style="thick">
        <color theme="1"/>
      </top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theme="1"/>
      </right>
    </border>
    <border>
      <left/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theme="1"/>
      </right>
      <top style="thick">
        <color theme="1"/>
      </top>
    </border>
    <border>
      <right/>
      <top style="thick">
        <color rgb="FF000000"/>
      </top>
      <bottom style="thick">
        <color rgb="FF000000"/>
      </bottom>
    </border>
    <border>
      <left style="thick">
        <color rgb="FFC00000"/>
      </left>
      <top style="thick">
        <color rgb="FF000000"/>
      </top>
      <bottom style="thick">
        <color rgb="FF000000"/>
      </bottom>
    </border>
    <border>
      <right style="thick">
        <color rgb="FFC00000"/>
      </right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left/>
      <right/>
      <top/>
      <bottom/>
    </border>
    <border>
      <left style="thick">
        <color theme="1"/>
      </left>
      <right style="thick">
        <color rgb="FF000000"/>
      </right>
      <bottom style="thick">
        <color theme="1"/>
      </bottom>
    </border>
    <border>
      <left style="thick">
        <color rgb="FF000000"/>
      </left>
      <right style="thick">
        <color theme="1"/>
      </right>
      <bottom style="thick">
        <color theme="1"/>
      </bottom>
    </border>
    <border>
      <left/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 style="thick">
        <color rgb="FFC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C00000"/>
      </right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C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C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ck">
        <color rgb="FFC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ck">
        <color rgb="FFC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C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C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C00000"/>
      </right>
      <top style="thin">
        <color rgb="FF000000"/>
      </top>
    </border>
    <border>
      <left style="thin">
        <color rgb="FF000000"/>
      </left>
      <right style="thick">
        <color rgb="FFC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  <right/>
      <top style="thick">
        <color rgb="FF000000"/>
      </top>
    </border>
    <border>
      <left style="thick">
        <color rgb="FF000000"/>
      </left>
      <right/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ck">
        <color rgb="FFC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/>
      <right style="thin">
        <color theme="0"/>
      </right>
      <top style="thin">
        <color theme="0"/>
      </top>
      <bottom/>
    </border>
    <border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right style="thin">
        <color theme="0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  <border>
      <right style="thin">
        <color theme="0"/>
      </right>
      <top style="thin">
        <color theme="0"/>
      </top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thick">
        <color rgb="FF000000"/>
      </left>
      <right style="thick">
        <color rgb="FF000000"/>
      </right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2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6" fillId="0" fontId="2" numFmtId="0" xfId="0" applyBorder="1" applyFont="1"/>
    <xf borderId="3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0" fillId="0" fontId="5" numFmtId="0" xfId="0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2" fontId="1" numFmtId="0" xfId="0" applyAlignment="1" applyBorder="1" applyFont="1">
      <alignment horizontal="center" shrinkToFit="0" vertical="center" wrapText="1"/>
    </xf>
    <xf borderId="14" fillId="0" fontId="1" numFmtId="0" xfId="0" applyBorder="1" applyFont="1"/>
    <xf borderId="14" fillId="0" fontId="2" numFmtId="0" xfId="0" applyBorder="1" applyFont="1"/>
    <xf borderId="10" fillId="0" fontId="4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2" fontId="6" numFmtId="0" xfId="0" applyAlignment="1" applyBorder="1" applyFont="1">
      <alignment horizontal="center" shrinkToFit="0" vertical="center" wrapText="1"/>
    </xf>
    <xf borderId="18" fillId="2" fontId="1" numFmtId="0" xfId="0" applyAlignment="1" applyBorder="1" applyFont="1">
      <alignment horizontal="center" shrinkToFit="0" vertical="center" wrapText="1"/>
    </xf>
    <xf borderId="19" fillId="2" fontId="1" numFmtId="0" xfId="0" applyAlignment="1" applyBorder="1" applyFont="1">
      <alignment horizontal="center" shrinkToFit="0" vertical="center" wrapText="1"/>
    </xf>
    <xf borderId="20" fillId="0" fontId="2" numFmtId="0" xfId="0" applyBorder="1" applyFont="1"/>
    <xf borderId="19" fillId="2" fontId="1" numFmtId="0" xfId="0" applyAlignment="1" applyBorder="1" applyFont="1">
      <alignment shrinkToFit="0" vertical="center" wrapText="1"/>
    </xf>
    <xf borderId="21" fillId="0" fontId="2" numFmtId="0" xfId="0" applyBorder="1" applyFont="1"/>
    <xf borderId="22" fillId="0" fontId="1" numFmtId="0" xfId="0" applyBorder="1" applyFont="1"/>
    <xf borderId="22" fillId="0" fontId="1" numFmtId="0" xfId="0" applyAlignment="1" applyBorder="1" applyFont="1">
      <alignment horizontal="center"/>
    </xf>
    <xf borderId="22" fillId="0" fontId="1" numFmtId="1" xfId="0" applyAlignment="1" applyBorder="1" applyFont="1" applyNumberFormat="1">
      <alignment horizontal="center"/>
    </xf>
    <xf borderId="23" fillId="2" fontId="7" numFmtId="0" xfId="0" applyAlignment="1" applyBorder="1" applyFont="1">
      <alignment horizontal="center" readingOrder="0" shrinkToFit="0" vertical="center" wrapText="1"/>
    </xf>
    <xf borderId="24" fillId="0" fontId="2" numFmtId="0" xfId="0" applyBorder="1" applyFont="1"/>
    <xf borderId="25" fillId="0" fontId="2" numFmtId="0" xfId="0" applyBorder="1" applyFont="1"/>
    <xf borderId="24" fillId="0" fontId="3" numFmtId="0" xfId="0" applyAlignment="1" applyBorder="1" applyFont="1">
      <alignment horizontal="center" vertical="center"/>
    </xf>
    <xf borderId="26" fillId="3" fontId="8" numFmtId="0" xfId="0" applyBorder="1" applyFill="1" applyFont="1"/>
    <xf borderId="22" fillId="0" fontId="4" numFmtId="0" xfId="0" applyAlignment="1" applyBorder="1" applyFont="1">
      <alignment horizontal="center" vertical="center"/>
    </xf>
    <xf borderId="19" fillId="3" fontId="8" numFmtId="0" xfId="0" applyBorder="1" applyFont="1"/>
    <xf borderId="27" fillId="0" fontId="4" numFmtId="0" xfId="0" applyAlignment="1" applyBorder="1" applyFont="1">
      <alignment horizontal="center" vertical="center"/>
    </xf>
    <xf borderId="28" fillId="3" fontId="3" numFmtId="0" xfId="0" applyAlignment="1" applyBorder="1" applyFont="1">
      <alignment horizontal="center"/>
    </xf>
    <xf borderId="26" fillId="3" fontId="9" numFmtId="0" xfId="0" applyBorder="1" applyFont="1"/>
    <xf borderId="29" fillId="4" fontId="1" numFmtId="0" xfId="0" applyAlignment="1" applyBorder="1" applyFill="1" applyFont="1">
      <alignment horizontal="center" shrinkToFit="0" vertical="center" wrapText="1"/>
    </xf>
    <xf borderId="30" fillId="0" fontId="2" numFmtId="0" xfId="0" applyBorder="1" applyFont="1"/>
    <xf borderId="31" fillId="4" fontId="1" numFmtId="0" xfId="0" applyAlignment="1" applyBorder="1" applyFont="1">
      <alignment horizontal="center" shrinkToFit="0" vertical="center" wrapText="1"/>
    </xf>
    <xf borderId="18" fillId="3" fontId="1" numFmtId="0" xfId="0" applyAlignment="1" applyBorder="1" applyFont="1">
      <alignment horizontal="center"/>
    </xf>
    <xf borderId="25" fillId="0" fontId="1" numFmtId="0" xfId="0" applyAlignment="1" applyBorder="1" applyFont="1">
      <alignment horizontal="center" vertical="center"/>
    </xf>
    <xf borderId="32" fillId="4" fontId="1" numFmtId="0" xfId="0" applyAlignment="1" applyBorder="1" applyFont="1">
      <alignment horizontal="center" shrinkToFit="0" vertical="center" wrapText="1"/>
    </xf>
    <xf borderId="33" fillId="4" fontId="1" numFmtId="0" xfId="0" applyAlignment="1" applyBorder="1" applyFont="1">
      <alignment horizontal="center" vertical="center"/>
    </xf>
    <xf borderId="33" fillId="4" fontId="1" numFmtId="0" xfId="0" applyAlignment="1" applyBorder="1" applyFont="1">
      <alignment horizontal="center" shrinkToFit="0" vertical="center" wrapText="1"/>
    </xf>
    <xf borderId="34" fillId="4" fontId="1" numFmtId="0" xfId="0" applyAlignment="1" applyBorder="1" applyFont="1">
      <alignment horizontal="center" shrinkToFit="0" vertical="center" wrapText="1"/>
    </xf>
    <xf borderId="33" fillId="4" fontId="1" numFmtId="1" xfId="0" applyAlignment="1" applyBorder="1" applyFont="1" applyNumberFormat="1">
      <alignment horizontal="center" shrinkToFit="0" vertical="center" wrapText="1"/>
    </xf>
    <xf borderId="33" fillId="4" fontId="3" numFmtId="0" xfId="0" applyAlignment="1" applyBorder="1" applyFont="1">
      <alignment horizontal="center" shrinkToFit="0" vertical="center" wrapText="1"/>
    </xf>
    <xf borderId="23" fillId="4" fontId="1" numFmtId="0" xfId="0" applyAlignment="1" applyBorder="1" applyFont="1">
      <alignment horizontal="center" shrinkToFit="0" vertical="center" wrapText="1"/>
    </xf>
    <xf borderId="35" fillId="0" fontId="2" numFmtId="0" xfId="0" applyBorder="1" applyFont="1"/>
    <xf borderId="36" fillId="5" fontId="1" numFmtId="0" xfId="0" applyAlignment="1" applyBorder="1" applyFill="1" applyFont="1">
      <alignment horizontal="center" shrinkToFit="0" vertical="center" wrapText="1"/>
    </xf>
    <xf borderId="37" fillId="0" fontId="2" numFmtId="0" xfId="0" applyBorder="1" applyFont="1"/>
    <xf borderId="36" fillId="5" fontId="10" numFmtId="0" xfId="0" applyAlignment="1" applyBorder="1" applyFont="1">
      <alignment horizontal="center" shrinkToFit="0" vertical="center" wrapText="1"/>
    </xf>
    <xf borderId="19" fillId="6" fontId="10" numFmtId="0" xfId="0" applyBorder="1" applyFill="1" applyFont="1"/>
    <xf borderId="28" fillId="4" fontId="1" numFmtId="0" xfId="0" applyAlignment="1" applyBorder="1" applyFont="1">
      <alignment horizontal="center" shrinkToFit="0" vertical="center" wrapText="1"/>
    </xf>
    <xf borderId="38" fillId="4" fontId="1" numFmtId="0" xfId="0" applyAlignment="1" applyBorder="1" applyFont="1">
      <alignment horizontal="center" shrinkToFit="0" vertical="center" wrapText="1"/>
    </xf>
    <xf borderId="39" fillId="4" fontId="4" numFmtId="0" xfId="0" applyAlignment="1" applyBorder="1" applyFont="1">
      <alignment horizontal="center" shrinkToFit="0" vertical="center" wrapText="1"/>
    </xf>
    <xf borderId="33" fillId="4" fontId="4" numFmtId="0" xfId="0" applyAlignment="1" applyBorder="1" applyFont="1">
      <alignment horizontal="center" shrinkToFit="0" vertical="center" wrapText="1"/>
    </xf>
    <xf borderId="40" fillId="3" fontId="5" numFmtId="0" xfId="0" applyBorder="1" applyFont="1"/>
    <xf borderId="41" fillId="0" fontId="2" numFmtId="0" xfId="0" applyBorder="1" applyFont="1"/>
    <xf borderId="42" fillId="0" fontId="2" numFmtId="0" xfId="0" applyBorder="1" applyFont="1"/>
    <xf borderId="43" fillId="0" fontId="2" numFmtId="0" xfId="0" applyBorder="1" applyFont="1"/>
    <xf borderId="44" fillId="0" fontId="2" numFmtId="0" xfId="0" applyBorder="1" applyFont="1"/>
    <xf borderId="45" fillId="4" fontId="1" numFmtId="0" xfId="0" applyAlignment="1" applyBorder="1" applyFont="1">
      <alignment horizontal="center" vertical="center"/>
    </xf>
    <xf borderId="46" fillId="4" fontId="1" numFmtId="0" xfId="0" applyAlignment="1" applyBorder="1" applyFont="1">
      <alignment horizontal="center" vertical="center"/>
    </xf>
    <xf borderId="47" fillId="5" fontId="1" numFmtId="0" xfId="0" applyAlignment="1" applyBorder="1" applyFont="1">
      <alignment horizontal="center" vertical="center"/>
    </xf>
    <xf borderId="45" fillId="5" fontId="1" numFmtId="0" xfId="0" applyAlignment="1" applyBorder="1" applyFont="1">
      <alignment horizontal="center" vertical="center"/>
    </xf>
    <xf borderId="48" fillId="5" fontId="1" numFmtId="0" xfId="0" applyAlignment="1" applyBorder="1" applyFont="1">
      <alignment horizontal="center" vertical="center"/>
    </xf>
    <xf borderId="19" fillId="6" fontId="1" numFmtId="0" xfId="0" applyAlignment="1" applyBorder="1" applyFont="1">
      <alignment horizontal="center" vertical="center"/>
    </xf>
    <xf borderId="49" fillId="4" fontId="1" numFmtId="0" xfId="0" applyAlignment="1" applyBorder="1" applyFont="1">
      <alignment horizontal="center" vertical="center"/>
    </xf>
    <xf borderId="50" fillId="4" fontId="1" numFmtId="0" xfId="0" applyAlignment="1" applyBorder="1" applyFont="1">
      <alignment horizontal="center" vertical="center"/>
    </xf>
    <xf borderId="44" fillId="0" fontId="1" numFmtId="0" xfId="0" applyBorder="1" applyFont="1"/>
    <xf borderId="51" fillId="7" fontId="1" numFmtId="0" xfId="0" applyAlignment="1" applyBorder="1" applyFill="1" applyFont="1">
      <alignment horizontal="center"/>
    </xf>
    <xf borderId="52" fillId="0" fontId="1" numFmtId="0" xfId="0" applyAlignment="1" applyBorder="1" applyFont="1">
      <alignment shrinkToFit="0" wrapText="1"/>
    </xf>
    <xf borderId="52" fillId="0" fontId="1" numFmtId="0" xfId="0" applyAlignment="1" applyBorder="1" applyFont="1">
      <alignment horizontal="center"/>
    </xf>
    <xf borderId="52" fillId="0" fontId="1" numFmtId="0" xfId="0" applyAlignment="1" applyBorder="1" applyFont="1">
      <alignment horizontal="left"/>
    </xf>
    <xf borderId="52" fillId="0" fontId="1" numFmtId="0" xfId="0" applyBorder="1" applyFont="1"/>
    <xf borderId="52" fillId="0" fontId="1" numFmtId="164" xfId="0" applyAlignment="1" applyBorder="1" applyFont="1" applyNumberFormat="1">
      <alignment horizontal="center"/>
    </xf>
    <xf borderId="53" fillId="0" fontId="1" numFmtId="0" xfId="0" applyAlignment="1" applyBorder="1" applyFont="1">
      <alignment horizontal="center"/>
    </xf>
    <xf borderId="52" fillId="0" fontId="1" numFmtId="165" xfId="0" applyAlignment="1" applyBorder="1" applyFont="1" applyNumberFormat="1">
      <alignment horizontal="center"/>
    </xf>
    <xf borderId="53" fillId="0" fontId="1" numFmtId="1" xfId="0" applyAlignment="1" applyBorder="1" applyFont="1" applyNumberFormat="1">
      <alignment horizontal="center"/>
    </xf>
    <xf borderId="53" fillId="0" fontId="1" numFmtId="0" xfId="0" applyBorder="1" applyFont="1"/>
    <xf borderId="52" fillId="0" fontId="1" numFmtId="1" xfId="0" applyAlignment="1" applyBorder="1" applyFont="1" applyNumberFormat="1">
      <alignment horizontal="center" shrinkToFit="0" wrapText="1"/>
    </xf>
    <xf borderId="52" fillId="0" fontId="1" numFmtId="1" xfId="0" applyAlignment="1" applyBorder="1" applyFont="1" applyNumberFormat="1">
      <alignment horizontal="center"/>
    </xf>
    <xf borderId="54" fillId="0" fontId="1" numFmtId="1" xfId="0" applyAlignment="1" applyBorder="1" applyFont="1" applyNumberFormat="1">
      <alignment horizontal="center"/>
    </xf>
    <xf borderId="55" fillId="0" fontId="1" numFmtId="0" xfId="0" applyAlignment="1" applyBorder="1" applyFont="1">
      <alignment horizontal="center"/>
    </xf>
    <xf borderId="56" fillId="0" fontId="1" numFmtId="0" xfId="0" applyAlignment="1" applyBorder="1" applyFont="1">
      <alignment horizontal="center"/>
    </xf>
    <xf borderId="55" fillId="0" fontId="1" numFmtId="0" xfId="0" applyAlignment="1" applyBorder="1" applyFont="1">
      <alignment horizontal="center" shrinkToFit="0" wrapText="1"/>
    </xf>
    <xf borderId="57" fillId="0" fontId="1" numFmtId="1" xfId="0" applyAlignment="1" applyBorder="1" applyFont="1" applyNumberFormat="1">
      <alignment horizontal="center"/>
    </xf>
    <xf borderId="58" fillId="0" fontId="1" numFmtId="1" xfId="0" applyAlignment="1" applyBorder="1" applyFont="1" applyNumberFormat="1">
      <alignment horizontal="center"/>
    </xf>
    <xf borderId="53" fillId="0" fontId="1" numFmtId="0" xfId="0" applyAlignment="1" applyBorder="1" applyFont="1">
      <alignment horizontal="left"/>
    </xf>
    <xf borderId="53" fillId="0" fontId="4" numFmtId="0" xfId="0" applyAlignment="1" applyBorder="1" applyFont="1">
      <alignment horizontal="center"/>
    </xf>
    <xf borderId="53" fillId="0" fontId="1" numFmtId="0" xfId="0" applyAlignment="1" applyBorder="1" applyFont="1">
      <alignment horizontal="left" shrinkToFit="0" vertical="center" wrapText="1"/>
    </xf>
    <xf borderId="52" fillId="0" fontId="11" numFmtId="0" xfId="0" applyAlignment="1" applyBorder="1" applyFont="1">
      <alignment horizontal="center" shrinkToFit="0" vertical="center" wrapText="1"/>
    </xf>
    <xf borderId="53" fillId="0" fontId="1" numFmtId="166" xfId="0" applyAlignment="1" applyBorder="1" applyFont="1" applyNumberFormat="1">
      <alignment horizontal="center" shrinkToFit="0" wrapText="1"/>
    </xf>
    <xf borderId="52" fillId="0" fontId="1" numFmtId="0" xfId="0" applyAlignment="1" applyBorder="1" applyFont="1">
      <alignment horizontal="center" shrinkToFit="0" vertical="center" wrapText="1"/>
    </xf>
    <xf borderId="52" fillId="0" fontId="1" numFmtId="0" xfId="0" applyAlignment="1" applyBorder="1" applyFont="1">
      <alignment horizontal="left" shrinkToFit="0" vertical="center" wrapText="1"/>
    </xf>
    <xf borderId="52" fillId="0" fontId="1" numFmtId="164" xfId="0" applyAlignment="1" applyBorder="1" applyFont="1" applyNumberFormat="1">
      <alignment horizontal="center" shrinkToFit="0" vertical="center" wrapText="1"/>
    </xf>
    <xf borderId="53" fillId="0" fontId="1" numFmtId="0" xfId="0" applyAlignment="1" applyBorder="1" applyFont="1">
      <alignment horizontal="center" vertical="center"/>
    </xf>
    <xf borderId="52" fillId="0" fontId="1" numFmtId="166" xfId="0" applyAlignment="1" applyBorder="1" applyFont="1" applyNumberFormat="1">
      <alignment horizontal="center"/>
    </xf>
    <xf borderId="53" fillId="0" fontId="11" numFmtId="0" xfId="0" applyAlignment="1" applyBorder="1" applyFont="1">
      <alignment horizontal="center" shrinkToFit="0" vertical="center" wrapText="1"/>
    </xf>
    <xf borderId="53" fillId="0" fontId="1" numFmtId="0" xfId="0" applyAlignment="1" applyBorder="1" applyFont="1">
      <alignment horizontal="center" shrinkToFit="0" vertical="center" wrapText="1"/>
    </xf>
    <xf borderId="53" fillId="0" fontId="1" numFmtId="164" xfId="0" applyAlignment="1" applyBorder="1" applyFont="1" applyNumberFormat="1">
      <alignment horizontal="center" shrinkToFit="0" vertical="center" wrapText="1"/>
    </xf>
    <xf borderId="53" fillId="0" fontId="1" numFmtId="166" xfId="0" applyAlignment="1" applyBorder="1" applyFont="1" applyNumberFormat="1">
      <alignment horizontal="center"/>
    </xf>
    <xf borderId="53" fillId="0" fontId="1" numFmtId="0" xfId="0" applyAlignment="1" applyBorder="1" applyFont="1">
      <alignment horizontal="left" shrinkToFit="0" wrapText="1"/>
    </xf>
    <xf borderId="52" fillId="0" fontId="1" numFmtId="0" xfId="0" applyAlignment="1" applyBorder="1" applyFont="1">
      <alignment horizontal="center" shrinkToFit="0" wrapText="1"/>
    </xf>
    <xf borderId="52" fillId="0" fontId="1" numFmtId="0" xfId="0" applyAlignment="1" applyBorder="1" applyFont="1">
      <alignment horizontal="left" shrinkToFit="0" wrapText="1"/>
    </xf>
    <xf borderId="52" fillId="0" fontId="1" numFmtId="164" xfId="0" applyAlignment="1" applyBorder="1" applyFont="1" applyNumberFormat="1">
      <alignment horizontal="center" shrinkToFit="0" wrapText="1"/>
    </xf>
    <xf borderId="0" fillId="0" fontId="1" numFmtId="0" xfId="0" applyFont="1"/>
    <xf borderId="53" fillId="0" fontId="1" numFmtId="165" xfId="0" applyAlignment="1" applyBorder="1" applyFont="1" applyNumberFormat="1">
      <alignment horizontal="center"/>
    </xf>
    <xf borderId="53" fillId="0" fontId="1" numFmtId="0" xfId="0" applyAlignment="1" applyBorder="1" applyFont="1">
      <alignment shrinkToFit="0" wrapText="1"/>
    </xf>
    <xf borderId="53" fillId="0" fontId="1" numFmtId="164" xfId="0" applyAlignment="1" applyBorder="1" applyFont="1" applyNumberFormat="1">
      <alignment horizontal="center"/>
    </xf>
    <xf borderId="53" fillId="0" fontId="1" numFmtId="49" xfId="0" applyAlignment="1" applyBorder="1" applyFont="1" applyNumberFormat="1">
      <alignment horizontal="center"/>
    </xf>
    <xf borderId="53" fillId="3" fontId="1" numFmtId="0" xfId="0" applyAlignment="1" applyBorder="1" applyFont="1">
      <alignment horizontal="left" shrinkToFit="0" wrapText="1"/>
    </xf>
    <xf borderId="53" fillId="5" fontId="1" numFmtId="0" xfId="0" applyAlignment="1" applyBorder="1" applyFont="1">
      <alignment horizontal="left" shrinkToFit="0" wrapText="1"/>
    </xf>
    <xf borderId="51" fillId="8" fontId="1" numFmtId="0" xfId="0" applyAlignment="1" applyBorder="1" applyFill="1" applyFont="1">
      <alignment horizontal="center" shrinkToFit="0" wrapText="1"/>
    </xf>
    <xf borderId="51" fillId="8" fontId="1" numFmtId="0" xfId="0" applyAlignment="1" applyBorder="1" applyFont="1">
      <alignment horizontal="center"/>
    </xf>
    <xf borderId="53" fillId="8" fontId="1" numFmtId="0" xfId="0" applyAlignment="1" applyBorder="1" applyFont="1">
      <alignment horizontal="center"/>
    </xf>
    <xf borderId="51" fillId="8" fontId="1" numFmtId="0" xfId="0" applyAlignment="1" applyBorder="1" applyFont="1">
      <alignment horizontal="left"/>
    </xf>
    <xf borderId="51" fillId="8" fontId="1" numFmtId="164" xfId="0" applyAlignment="1" applyBorder="1" applyFont="1" applyNumberFormat="1">
      <alignment horizontal="center"/>
    </xf>
    <xf borderId="51" fillId="8" fontId="1" numFmtId="165" xfId="0" applyAlignment="1" applyBorder="1" applyFont="1" applyNumberFormat="1">
      <alignment horizontal="center"/>
    </xf>
    <xf borderId="53" fillId="8" fontId="1" numFmtId="1" xfId="0" applyAlignment="1" applyBorder="1" applyFont="1" applyNumberFormat="1">
      <alignment horizontal="center"/>
    </xf>
    <xf borderId="53" fillId="2" fontId="1" numFmtId="0" xfId="0" applyAlignment="1" applyBorder="1" applyFont="1">
      <alignment horizontal="left"/>
    </xf>
    <xf borderId="51" fillId="2" fontId="1" numFmtId="1" xfId="0" applyAlignment="1" applyBorder="1" applyFont="1" applyNumberFormat="1">
      <alignment horizontal="center" shrinkToFit="0" wrapText="1"/>
    </xf>
    <xf borderId="51" fillId="2" fontId="1" numFmtId="1" xfId="0" applyAlignment="1" applyBorder="1" applyFont="1" applyNumberFormat="1">
      <alignment horizontal="center"/>
    </xf>
    <xf borderId="59" fillId="2" fontId="1" numFmtId="1" xfId="0" applyAlignment="1" applyBorder="1" applyFont="1" applyNumberFormat="1">
      <alignment horizontal="center"/>
    </xf>
    <xf borderId="60" fillId="2" fontId="1" numFmtId="0" xfId="0" applyAlignment="1" applyBorder="1" applyFont="1">
      <alignment horizontal="center"/>
    </xf>
    <xf borderId="51" fillId="2" fontId="1" numFmtId="0" xfId="0" applyAlignment="1" applyBorder="1" applyFont="1">
      <alignment horizontal="center"/>
    </xf>
    <xf borderId="61" fillId="2" fontId="1" numFmtId="0" xfId="0" applyAlignment="1" applyBorder="1" applyFont="1">
      <alignment horizontal="center"/>
    </xf>
    <xf borderId="60" fillId="2" fontId="1" numFmtId="0" xfId="0" applyAlignment="1" applyBorder="1" applyFont="1">
      <alignment horizontal="center" shrinkToFit="0" wrapText="1"/>
    </xf>
    <xf borderId="62" fillId="8" fontId="1" numFmtId="1" xfId="0" applyAlignment="1" applyBorder="1" applyFont="1" applyNumberFormat="1">
      <alignment horizontal="center"/>
    </xf>
    <xf borderId="51" fillId="8" fontId="1" numFmtId="1" xfId="0" applyAlignment="1" applyBorder="1" applyFont="1" applyNumberFormat="1">
      <alignment horizontal="center"/>
    </xf>
    <xf borderId="40" fillId="8" fontId="12" numFmtId="0" xfId="0" applyBorder="1" applyFont="1"/>
    <xf borderId="53" fillId="8" fontId="1" numFmtId="0" xfId="0" applyAlignment="1" applyBorder="1" applyFont="1">
      <alignment horizontal="left"/>
    </xf>
    <xf borderId="53" fillId="8" fontId="4" numFmtId="0" xfId="0" applyAlignment="1" applyBorder="1" applyFont="1">
      <alignment horizontal="center"/>
    </xf>
    <xf borderId="40" fillId="8" fontId="5" numFmtId="0" xfId="0" applyBorder="1" applyFont="1"/>
    <xf borderId="52" fillId="0" fontId="11" numFmtId="0" xfId="0" applyAlignment="1" applyBorder="1" applyFont="1">
      <alignment horizontal="center" vertical="center"/>
    </xf>
    <xf borderId="52" fillId="0" fontId="11" numFmtId="0" xfId="0" applyBorder="1" applyFont="1"/>
    <xf borderId="53" fillId="2" fontId="1" numFmtId="1" xfId="0" applyAlignment="1" applyBorder="1" applyFont="1" applyNumberFormat="1">
      <alignment horizontal="center"/>
    </xf>
    <xf borderId="53" fillId="0" fontId="11" numFmtId="0" xfId="0" applyAlignment="1" applyBorder="1" applyFont="1">
      <alignment horizontal="center" shrinkToFit="0" wrapText="1"/>
    </xf>
    <xf borderId="53" fillId="0" fontId="1" numFmtId="165" xfId="0" applyAlignment="1" applyBorder="1" applyFont="1" applyNumberFormat="1">
      <alignment horizontal="left"/>
    </xf>
    <xf borderId="53" fillId="0" fontId="4" numFmtId="165" xfId="0" applyAlignment="1" applyBorder="1" applyFont="1" applyNumberFormat="1">
      <alignment horizontal="center"/>
    </xf>
    <xf borderId="53" fillId="0" fontId="1" numFmtId="0" xfId="0" applyAlignment="1" applyBorder="1" applyFont="1">
      <alignment horizontal="center" shrinkToFit="0" wrapText="1"/>
    </xf>
    <xf borderId="53" fillId="5" fontId="1" numFmtId="0" xfId="0" applyAlignment="1" applyBorder="1" applyFont="1">
      <alignment shrinkToFit="0" wrapText="1"/>
    </xf>
    <xf borderId="0" fillId="0" fontId="12" numFmtId="0" xfId="0" applyFont="1"/>
    <xf borderId="53" fillId="5" fontId="1" numFmtId="0" xfId="0" applyAlignment="1" applyBorder="1" applyFont="1">
      <alignment horizontal="left" shrinkToFit="0" vertical="top" wrapText="1"/>
    </xf>
    <xf borderId="53" fillId="0" fontId="13" numFmtId="0" xfId="0" applyAlignment="1" applyBorder="1" applyFont="1">
      <alignment horizontal="left" shrinkToFit="0" vertical="top" wrapText="1"/>
    </xf>
    <xf borderId="53" fillId="0" fontId="1" numFmtId="0" xfId="0" applyAlignment="1" applyBorder="1" applyFont="1">
      <alignment horizontal="left" shrinkToFit="0" vertical="top" wrapText="1"/>
    </xf>
    <xf borderId="51" fillId="7" fontId="14" numFmtId="0" xfId="0" applyAlignment="1" applyBorder="1" applyFont="1">
      <alignment horizontal="center"/>
    </xf>
    <xf borderId="53" fillId="5" fontId="14" numFmtId="0" xfId="0" applyAlignment="1" applyBorder="1" applyFont="1">
      <alignment horizontal="left" shrinkToFit="0" vertical="top" wrapText="1"/>
    </xf>
    <xf borderId="53" fillId="0" fontId="14" numFmtId="0" xfId="0" applyAlignment="1" applyBorder="1" applyFont="1">
      <alignment horizontal="center"/>
    </xf>
    <xf borderId="53" fillId="0" fontId="14" numFmtId="0" xfId="0" applyAlignment="1" applyBorder="1" applyFont="1">
      <alignment horizontal="center" shrinkToFit="0" wrapText="1"/>
    </xf>
    <xf borderId="53" fillId="0" fontId="14" numFmtId="0" xfId="0" applyAlignment="1" applyBorder="1" applyFont="1">
      <alignment horizontal="left"/>
    </xf>
    <xf borderId="53" fillId="0" fontId="14" numFmtId="164" xfId="0" applyAlignment="1" applyBorder="1" applyFont="1" applyNumberFormat="1">
      <alignment horizontal="center"/>
    </xf>
    <xf borderId="52" fillId="0" fontId="14" numFmtId="0" xfId="0" applyAlignment="1" applyBorder="1" applyFont="1">
      <alignment horizontal="center"/>
    </xf>
    <xf borderId="52" fillId="0" fontId="14" numFmtId="165" xfId="0" applyAlignment="1" applyBorder="1" applyFont="1" applyNumberFormat="1">
      <alignment horizontal="center"/>
    </xf>
    <xf borderId="53" fillId="0" fontId="14" numFmtId="1" xfId="0" applyAlignment="1" applyBorder="1" applyFont="1" applyNumberFormat="1">
      <alignment horizontal="center"/>
    </xf>
    <xf borderId="53" fillId="0" fontId="14" numFmtId="0" xfId="0" applyAlignment="1" applyBorder="1" applyFont="1">
      <alignment horizontal="left" shrinkToFit="0" vertical="top" wrapText="1"/>
    </xf>
    <xf borderId="52" fillId="0" fontId="14" numFmtId="1" xfId="0" applyAlignment="1" applyBorder="1" applyFont="1" applyNumberFormat="1">
      <alignment horizontal="center" shrinkToFit="0" wrapText="1"/>
    </xf>
    <xf borderId="52" fillId="0" fontId="14" numFmtId="1" xfId="0" applyAlignment="1" applyBorder="1" applyFont="1" applyNumberFormat="1">
      <alignment horizontal="center"/>
    </xf>
    <xf borderId="54" fillId="0" fontId="14" numFmtId="1" xfId="0" applyAlignment="1" applyBorder="1" applyFont="1" applyNumberFormat="1">
      <alignment horizontal="center"/>
    </xf>
    <xf borderId="55" fillId="0" fontId="14" numFmtId="0" xfId="0" applyAlignment="1" applyBorder="1" applyFont="1">
      <alignment horizontal="center"/>
    </xf>
    <xf borderId="56" fillId="0" fontId="14" numFmtId="0" xfId="0" applyAlignment="1" applyBorder="1" applyFont="1">
      <alignment horizontal="center"/>
    </xf>
    <xf borderId="55" fillId="0" fontId="14" numFmtId="0" xfId="0" applyAlignment="1" applyBorder="1" applyFont="1">
      <alignment horizontal="center" shrinkToFit="0" wrapText="1"/>
    </xf>
    <xf borderId="57" fillId="0" fontId="14" numFmtId="1" xfId="0" applyAlignment="1" applyBorder="1" applyFont="1" applyNumberFormat="1">
      <alignment horizontal="center"/>
    </xf>
    <xf borderId="58" fillId="0" fontId="14" numFmtId="1" xfId="0" applyAlignment="1" applyBorder="1" applyFont="1" applyNumberFormat="1">
      <alignment horizontal="center"/>
    </xf>
    <xf borderId="53" fillId="0" fontId="15" numFmtId="0" xfId="0" applyAlignment="1" applyBorder="1" applyFont="1">
      <alignment horizontal="center"/>
    </xf>
    <xf borderId="0" fillId="0" fontId="16" numFmtId="0" xfId="0" applyFont="1"/>
    <xf borderId="53" fillId="0" fontId="13" numFmtId="0" xfId="0" applyBorder="1" applyFont="1"/>
    <xf borderId="54" fillId="0" fontId="1" numFmtId="0" xfId="0" applyAlignment="1" applyBorder="1" applyFont="1">
      <alignment horizontal="center"/>
    </xf>
    <xf borderId="53" fillId="0" fontId="13" numFmtId="0" xfId="0" applyAlignment="1" applyBorder="1" applyFont="1">
      <alignment horizontal="left"/>
    </xf>
    <xf borderId="53" fillId="0" fontId="1" numFmtId="1" xfId="0" applyAlignment="1" applyBorder="1" applyFont="1" applyNumberFormat="1">
      <alignment horizontal="left"/>
    </xf>
    <xf borderId="53" fillId="5" fontId="1" numFmtId="0" xfId="0" applyAlignment="1" applyBorder="1" applyFont="1">
      <alignment horizontal="left" shrinkToFit="0" vertical="center" wrapText="1"/>
    </xf>
    <xf borderId="63" fillId="0" fontId="1" numFmtId="0" xfId="0" applyBorder="1" applyFont="1"/>
    <xf borderId="63" fillId="0" fontId="1" numFmtId="0" xfId="0" applyAlignment="1" applyBorder="1" applyFont="1">
      <alignment horizontal="center"/>
    </xf>
    <xf borderId="64" fillId="0" fontId="1" numFmtId="0" xfId="0" applyAlignment="1" applyBorder="1" applyFont="1">
      <alignment horizontal="center" shrinkToFit="0" wrapText="1"/>
    </xf>
    <xf borderId="58" fillId="0" fontId="1" numFmtId="0" xfId="0" applyAlignment="1" applyBorder="1" applyFont="1">
      <alignment horizontal="center"/>
    </xf>
    <xf borderId="52" fillId="0" fontId="1" numFmtId="0" xfId="0" applyAlignment="1" applyBorder="1" applyFont="1">
      <alignment horizontal="center" vertical="center"/>
    </xf>
    <xf borderId="53" fillId="0" fontId="14" numFmtId="0" xfId="0" applyAlignment="1" applyBorder="1" applyFont="1">
      <alignment horizontal="left" shrinkToFit="0" wrapText="1"/>
    </xf>
    <xf borderId="65" fillId="0" fontId="1" numFmtId="0" xfId="0" applyAlignment="1" applyBorder="1" applyFont="1">
      <alignment horizontal="center"/>
    </xf>
    <xf borderId="66" fillId="0" fontId="1" numFmtId="0" xfId="0" applyAlignment="1" applyBorder="1" applyFont="1">
      <alignment horizontal="center"/>
    </xf>
    <xf borderId="67" fillId="0" fontId="1" numFmtId="0" xfId="0" applyAlignment="1" applyBorder="1" applyFont="1">
      <alignment horizontal="center"/>
    </xf>
    <xf borderId="58" fillId="0" fontId="1" numFmtId="0" xfId="0" applyAlignment="1" applyBorder="1" applyFont="1">
      <alignment horizontal="center" shrinkToFit="0" wrapText="1"/>
    </xf>
    <xf borderId="53" fillId="0" fontId="1" numFmtId="166" xfId="0" applyAlignment="1" applyBorder="1" applyFont="1" applyNumberFormat="1">
      <alignment horizontal="center" shrinkToFit="0" vertical="center" wrapText="1"/>
    </xf>
    <xf borderId="63" fillId="0" fontId="1" numFmtId="0" xfId="0" applyAlignment="1" applyBorder="1" applyFont="1">
      <alignment horizontal="left"/>
    </xf>
    <xf borderId="68" fillId="0" fontId="1" numFmtId="1" xfId="0" applyAlignment="1" applyBorder="1" applyFont="1" applyNumberFormat="1">
      <alignment horizontal="center"/>
    </xf>
    <xf borderId="69" fillId="0" fontId="1" numFmtId="0" xfId="0" applyAlignment="1" applyBorder="1" applyFont="1">
      <alignment horizontal="center"/>
    </xf>
    <xf borderId="68" fillId="0" fontId="1" numFmtId="0" xfId="0" applyAlignment="1" applyBorder="1" applyFont="1">
      <alignment horizontal="center"/>
    </xf>
    <xf borderId="70" fillId="0" fontId="1" numFmtId="0" xfId="0" applyAlignment="1" applyBorder="1" applyFont="1">
      <alignment horizontal="center" shrinkToFit="0" wrapText="1"/>
    </xf>
    <xf borderId="56" fillId="0" fontId="1" numFmtId="1" xfId="0" applyAlignment="1" applyBorder="1" applyFont="1" applyNumberFormat="1">
      <alignment horizontal="center"/>
    </xf>
    <xf borderId="69" fillId="0" fontId="1" numFmtId="0" xfId="0" applyAlignment="1" applyBorder="1" applyFont="1">
      <alignment horizontal="center" shrinkToFit="0" wrapText="1"/>
    </xf>
    <xf borderId="53" fillId="6" fontId="1" numFmtId="0" xfId="0" applyAlignment="1" applyBorder="1" applyFont="1">
      <alignment horizontal="left" shrinkToFit="0" wrapText="1"/>
    </xf>
    <xf borderId="53" fillId="6" fontId="1" numFmtId="0" xfId="0" applyAlignment="1" applyBorder="1" applyFont="1">
      <alignment horizontal="center"/>
    </xf>
    <xf borderId="53" fillId="0" fontId="17" numFmtId="0" xfId="0" applyAlignment="1" applyBorder="1" applyFont="1">
      <alignment horizontal="center"/>
    </xf>
    <xf borderId="53" fillId="0" fontId="1" numFmtId="0" xfId="0" applyAlignment="1" applyBorder="1" applyFont="1">
      <alignment shrinkToFit="0" vertical="center" wrapText="1"/>
    </xf>
    <xf borderId="0" fillId="0" fontId="5" numFmtId="0" xfId="0" applyAlignment="1" applyFont="1">
      <alignment horizontal="center"/>
    </xf>
    <xf borderId="53" fillId="0" fontId="1" numFmtId="164" xfId="0" applyAlignment="1" applyBorder="1" applyFont="1" applyNumberFormat="1">
      <alignment horizontal="left"/>
    </xf>
    <xf borderId="53" fillId="0" fontId="1" numFmtId="167" xfId="0" applyAlignment="1" applyBorder="1" applyFont="1" applyNumberFormat="1">
      <alignment horizontal="left"/>
    </xf>
    <xf borderId="53" fillId="9" fontId="1" numFmtId="0" xfId="0" applyAlignment="1" applyBorder="1" applyFill="1" applyFont="1">
      <alignment shrinkToFit="0" wrapText="1"/>
    </xf>
    <xf borderId="53" fillId="9" fontId="1" numFmtId="0" xfId="0" applyAlignment="1" applyBorder="1" applyFont="1">
      <alignment horizontal="center"/>
    </xf>
    <xf borderId="53" fillId="9" fontId="1" numFmtId="0" xfId="0" applyBorder="1" applyFont="1"/>
    <xf borderId="53" fillId="9" fontId="1" numFmtId="165" xfId="0" applyAlignment="1" applyBorder="1" applyFont="1" applyNumberFormat="1">
      <alignment horizontal="center"/>
    </xf>
    <xf borderId="53" fillId="9" fontId="1" numFmtId="164" xfId="0" applyAlignment="1" applyBorder="1" applyFont="1" applyNumberFormat="1">
      <alignment horizontal="center"/>
    </xf>
    <xf borderId="53" fillId="9" fontId="1" numFmtId="1" xfId="0" applyAlignment="1" applyBorder="1" applyFont="1" applyNumberFormat="1">
      <alignment horizontal="center"/>
    </xf>
    <xf borderId="51" fillId="9" fontId="1" numFmtId="1" xfId="0" applyAlignment="1" applyBorder="1" applyFont="1" applyNumberFormat="1">
      <alignment horizontal="center" shrinkToFit="0" wrapText="1"/>
    </xf>
    <xf borderId="51" fillId="9" fontId="1" numFmtId="1" xfId="0" applyAlignment="1" applyBorder="1" applyFont="1" applyNumberFormat="1">
      <alignment horizontal="center"/>
    </xf>
    <xf borderId="59" fillId="9" fontId="1" numFmtId="1" xfId="0" applyAlignment="1" applyBorder="1" applyFont="1" applyNumberFormat="1">
      <alignment horizontal="center"/>
    </xf>
    <xf borderId="60" fillId="9" fontId="1" numFmtId="0" xfId="0" applyAlignment="1" applyBorder="1" applyFont="1">
      <alignment horizontal="center"/>
    </xf>
    <xf borderId="51" fillId="9" fontId="1" numFmtId="0" xfId="0" applyAlignment="1" applyBorder="1" applyFont="1">
      <alignment horizontal="center"/>
    </xf>
    <xf borderId="61" fillId="9" fontId="1" numFmtId="0" xfId="0" applyAlignment="1" applyBorder="1" applyFont="1">
      <alignment horizontal="center"/>
    </xf>
    <xf borderId="64" fillId="9" fontId="1" numFmtId="0" xfId="0" applyAlignment="1" applyBorder="1" applyFont="1">
      <alignment horizontal="center" shrinkToFit="0" wrapText="1"/>
    </xf>
    <xf borderId="62" fillId="9" fontId="1" numFmtId="0" xfId="0" applyAlignment="1" applyBorder="1" applyFont="1">
      <alignment horizontal="center"/>
    </xf>
    <xf borderId="60" fillId="9" fontId="1" numFmtId="0" xfId="0" applyAlignment="1" applyBorder="1" applyFont="1">
      <alignment horizontal="center" shrinkToFit="0" wrapText="1"/>
    </xf>
    <xf borderId="62" fillId="9" fontId="1" numFmtId="1" xfId="0" applyAlignment="1" applyBorder="1" applyFont="1" applyNumberFormat="1">
      <alignment horizontal="center"/>
    </xf>
    <xf borderId="53" fillId="9" fontId="1" numFmtId="0" xfId="0" applyAlignment="1" applyBorder="1" applyFont="1">
      <alignment horizontal="left"/>
    </xf>
    <xf borderId="53" fillId="9" fontId="4" numFmtId="0" xfId="0" applyAlignment="1" applyBorder="1" applyFont="1">
      <alignment horizontal="center"/>
    </xf>
    <xf borderId="40" fillId="9" fontId="5" numFmtId="0" xfId="0" applyBorder="1" applyFont="1"/>
    <xf borderId="53" fillId="0" fontId="11" numFmtId="0" xfId="0" applyBorder="1" applyFont="1"/>
    <xf borderId="53" fillId="0" fontId="11" numFmtId="0" xfId="0" applyAlignment="1" applyBorder="1" applyFont="1">
      <alignment horizontal="left"/>
    </xf>
    <xf borderId="53" fillId="10" fontId="1" numFmtId="0" xfId="0" applyAlignment="1" applyBorder="1" applyFill="1" applyFont="1">
      <alignment horizontal="left" shrinkToFit="0" wrapText="1"/>
    </xf>
    <xf borderId="53" fillId="0" fontId="11" numFmtId="0" xfId="0" applyAlignment="1" applyBorder="1" applyFont="1">
      <alignment horizontal="left" shrinkToFit="0" vertical="top" wrapText="1"/>
    </xf>
    <xf borderId="53" fillId="0" fontId="11" numFmtId="0" xfId="0" applyAlignment="1" applyBorder="1" applyFont="1">
      <alignment horizontal="left" shrinkToFit="0" wrapText="1"/>
    </xf>
    <xf borderId="52" fillId="0" fontId="4" numFmtId="0" xfId="0" applyAlignment="1" applyBorder="1" applyFont="1">
      <alignment horizontal="center"/>
    </xf>
    <xf borderId="53" fillId="0" fontId="12" numFmtId="0" xfId="0" applyAlignment="1" applyBorder="1" applyFont="1">
      <alignment horizontal="center"/>
    </xf>
    <xf borderId="53" fillId="0" fontId="12" numFmtId="0" xfId="0" applyBorder="1" applyFont="1"/>
    <xf borderId="53" fillId="0" fontId="12" numFmtId="165" xfId="0" applyAlignment="1" applyBorder="1" applyFont="1" applyNumberFormat="1">
      <alignment horizontal="center"/>
    </xf>
    <xf borderId="53" fillId="0" fontId="12" numFmtId="1" xfId="0" applyAlignment="1" applyBorder="1" applyFont="1" applyNumberFormat="1">
      <alignment horizontal="center"/>
    </xf>
    <xf borderId="53" fillId="0" fontId="12" numFmtId="0" xfId="0" applyAlignment="1" applyBorder="1" applyFont="1">
      <alignment horizontal="center" shrinkToFit="0" wrapText="1"/>
    </xf>
    <xf borderId="53" fillId="0" fontId="18" numFmtId="0" xfId="0" applyAlignment="1" applyBorder="1" applyFont="1">
      <alignment horizontal="center"/>
    </xf>
    <xf borderId="0" fillId="0" fontId="5" numFmtId="0" xfId="0" applyAlignment="1" applyFont="1">
      <alignment shrinkToFit="0" wrapText="1"/>
    </xf>
    <xf borderId="0" fillId="0" fontId="19" numFmtId="0" xfId="0" applyFont="1"/>
    <xf borderId="0" fillId="0" fontId="5" numFmtId="1" xfId="0" applyFont="1" applyNumberFormat="1"/>
    <xf borderId="0" fillId="0" fontId="19" numFmtId="0" xfId="0" applyAlignment="1" applyFont="1">
      <alignment horizontal="center"/>
    </xf>
    <xf borderId="0" fillId="0" fontId="5" numFmtId="1" xfId="0" applyAlignment="1" applyFont="1" applyNumberFormat="1">
      <alignment horizontal="center"/>
    </xf>
    <xf borderId="0" fillId="0" fontId="18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vertical="center" wrapText="1"/>
    </xf>
    <xf borderId="40" fillId="7" fontId="1" numFmtId="0" xfId="0" applyAlignment="1" applyBorder="1" applyFont="1">
      <alignment horizontal="center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center"/>
    </xf>
    <xf borderId="0" fillId="0" fontId="12" numFmtId="0" xfId="0" applyAlignment="1" applyFont="1">
      <alignment horizontal="center" shrinkToFit="0" wrapText="1"/>
    </xf>
    <xf borderId="0" fillId="0" fontId="12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12" numFmtId="165" xfId="0" applyAlignment="1" applyFont="1" applyNumberFormat="1">
      <alignment horizontal="center"/>
    </xf>
    <xf borderId="0" fillId="0" fontId="12" numFmtId="1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1" numFmtId="1" xfId="0" applyAlignment="1" applyFont="1" applyNumberForma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40" fillId="2" fontId="1" numFmtId="0" xfId="0" applyAlignment="1" applyBorder="1" applyFont="1">
      <alignment horizontal="center"/>
    </xf>
    <xf borderId="0" fillId="0" fontId="1" numFmtId="1" xfId="0" applyAlignment="1" applyFont="1" applyNumberFormat="1">
      <alignment horizontal="left"/>
    </xf>
    <xf borderId="0" fillId="0" fontId="18" numFmtId="0" xfId="0" applyAlignment="1" applyFont="1">
      <alignment horizontal="center"/>
    </xf>
    <xf borderId="0" fillId="0" fontId="18" numFmtId="1" xfId="0" applyAlignment="1" applyFont="1" applyNumberFormat="1">
      <alignment horizontal="center" shrinkToFit="0" wrapText="1"/>
    </xf>
    <xf borderId="51" fillId="7" fontId="13" numFmtId="0" xfId="0" applyAlignment="1" applyBorder="1" applyFont="1">
      <alignment horizontal="center"/>
    </xf>
    <xf borderId="39" fillId="4" fontId="3" numFmtId="0" xfId="0" applyAlignment="1" applyBorder="1" applyFont="1">
      <alignment horizontal="center" shrinkToFit="0" vertical="center" wrapText="1"/>
    </xf>
    <xf borderId="71" fillId="4" fontId="4" numFmtId="0" xfId="0" applyAlignment="1" applyBorder="1" applyFont="1">
      <alignment horizontal="center" shrinkToFit="0" vertical="center" wrapText="1"/>
    </xf>
    <xf borderId="53" fillId="3" fontId="5" numFmtId="0" xfId="0" applyBorder="1" applyFont="1"/>
    <xf borderId="44" fillId="0" fontId="20" numFmtId="0" xfId="0" applyBorder="1" applyFont="1"/>
    <xf borderId="72" fillId="0" fontId="2" numFmtId="0" xfId="0" applyBorder="1" applyFont="1"/>
    <xf borderId="51" fillId="7" fontId="21" numFmtId="0" xfId="0" applyAlignment="1" applyBorder="1" applyFont="1">
      <alignment horizontal="center"/>
    </xf>
    <xf borderId="52" fillId="0" fontId="21" numFmtId="0" xfId="0" applyAlignment="1" applyBorder="1" applyFont="1">
      <alignment shrinkToFit="0" wrapText="1"/>
    </xf>
    <xf borderId="52" fillId="0" fontId="21" numFmtId="0" xfId="0" applyAlignment="1" applyBorder="1" applyFont="1">
      <alignment horizontal="center"/>
    </xf>
    <xf borderId="52" fillId="0" fontId="21" numFmtId="0" xfId="0" applyAlignment="1" applyBorder="1" applyFont="1">
      <alignment horizontal="left"/>
    </xf>
    <xf borderId="52" fillId="0" fontId="21" numFmtId="0" xfId="0" applyBorder="1" applyFont="1"/>
    <xf borderId="52" fillId="0" fontId="21" numFmtId="164" xfId="0" applyAlignment="1" applyBorder="1" applyFont="1" applyNumberFormat="1">
      <alignment horizontal="center"/>
    </xf>
    <xf borderId="53" fillId="0" fontId="21" numFmtId="0" xfId="0" applyAlignment="1" applyBorder="1" applyFont="1">
      <alignment horizontal="center"/>
    </xf>
    <xf borderId="52" fillId="0" fontId="21" numFmtId="165" xfId="0" applyAlignment="1" applyBorder="1" applyFont="1" applyNumberFormat="1">
      <alignment horizontal="center"/>
    </xf>
    <xf borderId="53" fillId="0" fontId="21" numFmtId="1" xfId="0" applyAlignment="1" applyBorder="1" applyFont="1" applyNumberFormat="1">
      <alignment horizontal="center"/>
    </xf>
    <xf borderId="53" fillId="0" fontId="21" numFmtId="0" xfId="0" applyBorder="1" applyFont="1"/>
    <xf borderId="52" fillId="0" fontId="21" numFmtId="1" xfId="0" applyAlignment="1" applyBorder="1" applyFont="1" applyNumberFormat="1">
      <alignment horizontal="center" readingOrder="0" shrinkToFit="0" wrapText="1"/>
    </xf>
    <xf borderId="52" fillId="0" fontId="21" numFmtId="1" xfId="0" applyAlignment="1" applyBorder="1" applyFont="1" applyNumberFormat="1">
      <alignment horizontal="center" readingOrder="0"/>
    </xf>
    <xf borderId="52" fillId="0" fontId="21" numFmtId="1" xfId="0" applyAlignment="1" applyBorder="1" applyFont="1" applyNumberFormat="1">
      <alignment horizontal="center"/>
    </xf>
    <xf borderId="54" fillId="0" fontId="21" numFmtId="1" xfId="0" applyAlignment="1" applyBorder="1" applyFont="1" applyNumberFormat="1">
      <alignment horizontal="center"/>
    </xf>
    <xf borderId="55" fillId="0" fontId="21" numFmtId="0" xfId="0" applyAlignment="1" applyBorder="1" applyFont="1">
      <alignment horizontal="center" readingOrder="0"/>
    </xf>
    <xf borderId="52" fillId="0" fontId="21" numFmtId="0" xfId="0" applyAlignment="1" applyBorder="1" applyFont="1">
      <alignment horizontal="center" readingOrder="0"/>
    </xf>
    <xf borderId="56" fillId="0" fontId="21" numFmtId="0" xfId="0" applyAlignment="1" applyBorder="1" applyFont="1">
      <alignment horizontal="center"/>
    </xf>
    <xf borderId="55" fillId="0" fontId="21" numFmtId="0" xfId="0" applyAlignment="1" applyBorder="1" applyFont="1">
      <alignment horizontal="center" readingOrder="0" shrinkToFit="0" wrapText="1"/>
    </xf>
    <xf borderId="55" fillId="0" fontId="21" numFmtId="0" xfId="0" applyAlignment="1" applyBorder="1" applyFont="1">
      <alignment horizontal="center" shrinkToFit="0" wrapText="1"/>
    </xf>
    <xf borderId="57" fillId="0" fontId="21" numFmtId="1" xfId="0" applyAlignment="1" applyBorder="1" applyFont="1" applyNumberFormat="1">
      <alignment horizontal="center"/>
    </xf>
    <xf borderId="58" fillId="0" fontId="21" numFmtId="1" xfId="0" applyAlignment="1" applyBorder="1" applyFont="1" applyNumberFormat="1">
      <alignment horizontal="center"/>
    </xf>
    <xf borderId="53" fillId="0" fontId="21" numFmtId="0" xfId="0" applyAlignment="1" applyBorder="1" applyFont="1">
      <alignment horizontal="left"/>
    </xf>
    <xf borderId="40" fillId="3" fontId="22" numFmtId="0" xfId="0" applyBorder="1" applyFont="1"/>
    <xf borderId="0" fillId="0" fontId="22" numFmtId="0" xfId="0" applyFont="1"/>
    <xf borderId="52" fillId="0" fontId="21" numFmtId="1" xfId="0" applyAlignment="1" applyBorder="1" applyFont="1" applyNumberFormat="1">
      <alignment horizontal="center" shrinkToFit="0" wrapText="1"/>
    </xf>
    <xf borderId="55" fillId="0" fontId="21" numFmtId="0" xfId="0" applyAlignment="1" applyBorder="1" applyFont="1">
      <alignment horizontal="center"/>
    </xf>
    <xf borderId="53" fillId="0" fontId="21" numFmtId="0" xfId="0" applyAlignment="1" applyBorder="1" applyFont="1">
      <alignment horizontal="left" shrinkToFit="0" vertical="center" wrapText="1"/>
    </xf>
    <xf borderId="52" fillId="0" fontId="23" numFmtId="0" xfId="0" applyAlignment="1" applyBorder="1" applyFont="1">
      <alignment horizontal="center" shrinkToFit="0" vertical="center" wrapText="1"/>
    </xf>
    <xf borderId="53" fillId="0" fontId="21" numFmtId="166" xfId="0" applyAlignment="1" applyBorder="1" applyFont="1" applyNumberFormat="1">
      <alignment horizontal="center" shrinkToFit="0" wrapText="1"/>
    </xf>
    <xf borderId="52" fillId="0" fontId="21" numFmtId="0" xfId="0" applyAlignment="1" applyBorder="1" applyFont="1">
      <alignment horizontal="center" shrinkToFit="0" vertical="center" wrapText="1"/>
    </xf>
    <xf borderId="52" fillId="0" fontId="21" numFmtId="0" xfId="0" applyAlignment="1" applyBorder="1" applyFont="1">
      <alignment horizontal="left" shrinkToFit="0" vertical="center" wrapText="1"/>
    </xf>
    <xf borderId="52" fillId="0" fontId="21" numFmtId="164" xfId="0" applyAlignment="1" applyBorder="1" applyFont="1" applyNumberFormat="1">
      <alignment horizontal="center" shrinkToFit="0" vertical="center" wrapText="1"/>
    </xf>
    <xf borderId="53" fillId="0" fontId="21" numFmtId="0" xfId="0" applyAlignment="1" applyBorder="1" applyFont="1">
      <alignment horizontal="center" vertical="center"/>
    </xf>
    <xf borderId="52" fillId="0" fontId="21" numFmtId="166" xfId="0" applyAlignment="1" applyBorder="1" applyFont="1" applyNumberFormat="1">
      <alignment horizontal="center"/>
    </xf>
    <xf borderId="53" fillId="0" fontId="23" numFmtId="0" xfId="0" applyAlignment="1" applyBorder="1" applyFont="1">
      <alignment horizontal="center" shrinkToFit="0" vertical="center" wrapText="1"/>
    </xf>
    <xf borderId="53" fillId="0" fontId="21" numFmtId="0" xfId="0" applyAlignment="1" applyBorder="1" applyFont="1">
      <alignment horizontal="center" shrinkToFit="0" vertical="center" wrapText="1"/>
    </xf>
    <xf borderId="53" fillId="0" fontId="21" numFmtId="164" xfId="0" applyAlignment="1" applyBorder="1" applyFont="1" applyNumberFormat="1">
      <alignment horizontal="center" shrinkToFit="0" vertical="center" wrapText="1"/>
    </xf>
    <xf borderId="53" fillId="0" fontId="21" numFmtId="166" xfId="0" applyAlignment="1" applyBorder="1" applyFont="1" applyNumberFormat="1">
      <alignment horizontal="center"/>
    </xf>
    <xf borderId="66" fillId="0" fontId="21" numFmtId="0" xfId="0" applyAlignment="1" applyBorder="1" applyFont="1">
      <alignment horizontal="center"/>
    </xf>
    <xf borderId="66" fillId="0" fontId="23" numFmtId="0" xfId="0" applyAlignment="1" applyBorder="1" applyFont="1">
      <alignment horizontal="center" shrinkToFit="0" vertical="center" wrapText="1"/>
    </xf>
    <xf borderId="73" fillId="0" fontId="21" numFmtId="166" xfId="0" applyAlignment="1" applyBorder="1" applyFont="1" applyNumberFormat="1">
      <alignment horizontal="center" shrinkToFit="0" wrapText="1"/>
    </xf>
    <xf borderId="66" fillId="0" fontId="21" numFmtId="0" xfId="0" applyAlignment="1" applyBorder="1" applyFont="1">
      <alignment horizontal="center" shrinkToFit="0" vertical="center" wrapText="1"/>
    </xf>
    <xf borderId="66" fillId="0" fontId="21" numFmtId="0" xfId="0" applyAlignment="1" applyBorder="1" applyFont="1">
      <alignment horizontal="left" shrinkToFit="0" vertical="center" wrapText="1"/>
    </xf>
    <xf borderId="73" fillId="0" fontId="21" numFmtId="0" xfId="0" applyAlignment="1" applyBorder="1" applyFont="1">
      <alignment horizontal="center" vertical="center"/>
    </xf>
    <xf borderId="66" fillId="0" fontId="21" numFmtId="166" xfId="0" applyAlignment="1" applyBorder="1" applyFont="1" applyNumberFormat="1">
      <alignment horizontal="center"/>
    </xf>
    <xf borderId="73" fillId="0" fontId="21" numFmtId="1" xfId="0" applyAlignment="1" applyBorder="1" applyFont="1" applyNumberFormat="1">
      <alignment horizontal="center"/>
    </xf>
    <xf borderId="73" fillId="0" fontId="21" numFmtId="0" xfId="0" applyAlignment="1" applyBorder="1" applyFont="1">
      <alignment horizontal="center"/>
    </xf>
    <xf borderId="66" fillId="0" fontId="21" numFmtId="1" xfId="0" applyAlignment="1" applyBorder="1" applyFont="1" applyNumberFormat="1">
      <alignment horizontal="center" shrinkToFit="0" wrapText="1"/>
    </xf>
    <xf borderId="66" fillId="0" fontId="21" numFmtId="1" xfId="0" applyAlignment="1" applyBorder="1" applyFont="1" applyNumberFormat="1">
      <alignment horizontal="center"/>
    </xf>
    <xf borderId="74" fillId="0" fontId="21" numFmtId="1" xfId="0" applyAlignment="1" applyBorder="1" applyFont="1" applyNumberFormat="1">
      <alignment horizontal="center"/>
    </xf>
    <xf borderId="65" fillId="0" fontId="21" numFmtId="0" xfId="0" applyAlignment="1" applyBorder="1" applyFont="1">
      <alignment horizontal="center"/>
    </xf>
    <xf borderId="75" fillId="0" fontId="21" numFmtId="0" xfId="0" applyAlignment="1" applyBorder="1" applyFont="1">
      <alignment horizontal="center"/>
    </xf>
    <xf borderId="65" fillId="0" fontId="21" numFmtId="0" xfId="0" applyAlignment="1" applyBorder="1" applyFont="1">
      <alignment horizontal="center" shrinkToFit="0" wrapText="1"/>
    </xf>
    <xf borderId="0" fillId="0" fontId="21" numFmtId="1" xfId="0" applyAlignment="1" applyFont="1" applyNumberFormat="1">
      <alignment horizontal="center"/>
    </xf>
    <xf borderId="73" fillId="0" fontId="21" numFmtId="0" xfId="0" applyAlignment="1" applyBorder="1" applyFont="1">
      <alignment horizontal="left"/>
    </xf>
    <xf borderId="76" fillId="11" fontId="21" numFmtId="0" xfId="0" applyAlignment="1" applyBorder="1" applyFill="1" applyFont="1">
      <alignment horizontal="left" shrinkToFit="0" vertical="center" wrapText="1"/>
    </xf>
    <xf borderId="53" fillId="0" fontId="22" numFmtId="0" xfId="0" applyBorder="1" applyFont="1"/>
    <xf borderId="53" fillId="0" fontId="21" numFmtId="1" xfId="0" applyAlignment="1" applyBorder="1" applyFont="1" applyNumberFormat="1">
      <alignment horizontal="center" shrinkToFit="0" wrapText="1"/>
    </xf>
    <xf borderId="52" fillId="0" fontId="21" numFmtId="166" xfId="0" applyAlignment="1" applyBorder="1" applyFont="1" applyNumberFormat="1">
      <alignment horizontal="center" shrinkToFit="0" wrapText="1"/>
    </xf>
    <xf borderId="52" fillId="0" fontId="21" numFmtId="0" xfId="0" applyAlignment="1" applyBorder="1" applyFont="1">
      <alignment horizontal="center" vertical="center"/>
    </xf>
    <xf borderId="53" fillId="0" fontId="21" numFmtId="0" xfId="0" applyAlignment="1" applyBorder="1" applyFont="1">
      <alignment horizontal="left" shrinkToFit="0" wrapText="1"/>
    </xf>
    <xf borderId="52" fillId="0" fontId="21" numFmtId="0" xfId="0" applyAlignment="1" applyBorder="1" applyFont="1">
      <alignment horizontal="center" shrinkToFit="0" wrapText="1"/>
    </xf>
    <xf borderId="52" fillId="0" fontId="21" numFmtId="0" xfId="0" applyAlignment="1" applyBorder="1" applyFont="1">
      <alignment horizontal="left" shrinkToFit="0" wrapText="1"/>
    </xf>
    <xf borderId="52" fillId="0" fontId="21" numFmtId="164" xfId="0" applyAlignment="1" applyBorder="1" applyFont="1" applyNumberFormat="1">
      <alignment horizontal="center" shrinkToFit="0" wrapText="1"/>
    </xf>
    <xf borderId="0" fillId="0" fontId="21" numFmtId="0" xfId="0" applyFont="1"/>
    <xf borderId="53" fillId="0" fontId="21" numFmtId="165" xfId="0" applyAlignment="1" applyBorder="1" applyFont="1" applyNumberFormat="1">
      <alignment horizontal="center"/>
    </xf>
    <xf borderId="53" fillId="0" fontId="21" numFmtId="0" xfId="0" applyAlignment="1" applyBorder="1" applyFont="1">
      <alignment shrinkToFit="0" wrapText="1"/>
    </xf>
    <xf borderId="53" fillId="0" fontId="21" numFmtId="164" xfId="0" applyAlignment="1" applyBorder="1" applyFont="1" applyNumberFormat="1">
      <alignment horizontal="center"/>
    </xf>
    <xf borderId="53" fillId="0" fontId="21" numFmtId="49" xfId="0" applyAlignment="1" applyBorder="1" applyFont="1" applyNumberFormat="1">
      <alignment horizontal="center"/>
    </xf>
    <xf borderId="53" fillId="3" fontId="21" numFmtId="0" xfId="0" applyAlignment="1" applyBorder="1" applyFont="1">
      <alignment horizontal="left" shrinkToFit="0" wrapText="1"/>
    </xf>
    <xf borderId="53" fillId="5" fontId="21" numFmtId="0" xfId="0" applyAlignment="1" applyBorder="1" applyFont="1">
      <alignment horizontal="left" shrinkToFit="0" wrapText="1"/>
    </xf>
    <xf borderId="51" fillId="8" fontId="21" numFmtId="0" xfId="0" applyAlignment="1" applyBorder="1" applyFont="1">
      <alignment horizontal="center" shrinkToFit="0" wrapText="1"/>
    </xf>
    <xf borderId="51" fillId="8" fontId="21" numFmtId="0" xfId="0" applyAlignment="1" applyBorder="1" applyFont="1">
      <alignment horizontal="center"/>
    </xf>
    <xf borderId="53" fillId="8" fontId="21" numFmtId="0" xfId="0" applyAlignment="1" applyBorder="1" applyFont="1">
      <alignment horizontal="center"/>
    </xf>
    <xf borderId="51" fillId="8" fontId="21" numFmtId="0" xfId="0" applyAlignment="1" applyBorder="1" applyFont="1">
      <alignment horizontal="left"/>
    </xf>
    <xf borderId="51" fillId="8" fontId="21" numFmtId="164" xfId="0" applyAlignment="1" applyBorder="1" applyFont="1" applyNumberFormat="1">
      <alignment horizontal="center"/>
    </xf>
    <xf borderId="51" fillId="8" fontId="21" numFmtId="165" xfId="0" applyAlignment="1" applyBorder="1" applyFont="1" applyNumberFormat="1">
      <alignment horizontal="center"/>
    </xf>
    <xf borderId="53" fillId="8" fontId="21" numFmtId="1" xfId="0" applyAlignment="1" applyBorder="1" applyFont="1" applyNumberFormat="1">
      <alignment horizontal="center"/>
    </xf>
    <xf borderId="53" fillId="2" fontId="21" numFmtId="0" xfId="0" applyAlignment="1" applyBorder="1" applyFont="1">
      <alignment horizontal="left"/>
    </xf>
    <xf borderId="60" fillId="2" fontId="21" numFmtId="0" xfId="0" applyAlignment="1" applyBorder="1" applyFont="1">
      <alignment horizontal="center"/>
    </xf>
    <xf borderId="51" fillId="2" fontId="21" numFmtId="0" xfId="0" applyAlignment="1" applyBorder="1" applyFont="1">
      <alignment horizontal="center"/>
    </xf>
    <xf borderId="61" fillId="2" fontId="21" numFmtId="0" xfId="0" applyAlignment="1" applyBorder="1" applyFont="1">
      <alignment horizontal="center"/>
    </xf>
    <xf borderId="60" fillId="2" fontId="21" numFmtId="0" xfId="0" applyAlignment="1" applyBorder="1" applyFont="1">
      <alignment horizontal="center" shrinkToFit="0" wrapText="1"/>
    </xf>
    <xf borderId="40" fillId="8" fontId="22" numFmtId="0" xfId="0" applyBorder="1" applyFont="1"/>
    <xf borderId="53" fillId="8" fontId="21" numFmtId="0" xfId="0" applyAlignment="1" applyBorder="1" applyFont="1">
      <alignment horizontal="left"/>
    </xf>
    <xf borderId="52" fillId="0" fontId="23" numFmtId="0" xfId="0" applyAlignment="1" applyBorder="1" applyFont="1">
      <alignment horizontal="center" vertical="center"/>
    </xf>
    <xf borderId="52" fillId="0" fontId="23" numFmtId="0" xfId="0" applyBorder="1" applyFont="1"/>
    <xf borderId="0" fillId="0" fontId="22" numFmtId="168" xfId="0" applyFont="1" applyNumberFormat="1"/>
    <xf borderId="53" fillId="0" fontId="23" numFmtId="0" xfId="0" applyAlignment="1" applyBorder="1" applyFont="1">
      <alignment horizontal="center" shrinkToFit="0" wrapText="1"/>
    </xf>
    <xf borderId="53" fillId="0" fontId="21" numFmtId="165" xfId="0" applyAlignment="1" applyBorder="1" applyFont="1" applyNumberFormat="1">
      <alignment horizontal="left"/>
    </xf>
    <xf borderId="53" fillId="0" fontId="21" numFmtId="0" xfId="0" applyAlignment="1" applyBorder="1" applyFont="1">
      <alignment horizontal="center" shrinkToFit="0" wrapText="1"/>
    </xf>
    <xf borderId="73" fillId="0" fontId="1" numFmtId="0" xfId="0" applyAlignment="1" applyBorder="1" applyFont="1">
      <alignment horizontal="center"/>
    </xf>
    <xf borderId="73" fillId="0" fontId="1" numFmtId="0" xfId="0" applyBorder="1" applyFont="1"/>
    <xf borderId="53" fillId="5" fontId="21" numFmtId="0" xfId="0" applyAlignment="1" applyBorder="1" applyFont="1">
      <alignment shrinkToFit="0" wrapText="1"/>
    </xf>
    <xf borderId="73" fillId="0" fontId="1" numFmtId="164" xfId="0" applyAlignment="1" applyBorder="1" applyFont="1" applyNumberFormat="1">
      <alignment horizontal="center"/>
    </xf>
    <xf borderId="66" fillId="0" fontId="1" numFmtId="165" xfId="0" applyAlignment="1" applyBorder="1" applyFont="1" applyNumberFormat="1">
      <alignment horizontal="center"/>
    </xf>
    <xf borderId="73" fillId="0" fontId="1" numFmtId="1" xfId="0" applyAlignment="1" applyBorder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69" fillId="0" fontId="1" numFmtId="0" xfId="0" applyBorder="1" applyFont="1"/>
    <xf borderId="53" fillId="0" fontId="21" numFmtId="0" xfId="0" applyAlignment="1" applyBorder="1" applyFont="1">
      <alignment horizontal="left" shrinkToFit="0" vertical="top" wrapText="1"/>
    </xf>
    <xf borderId="53" fillId="0" fontId="24" numFmtId="0" xfId="0" applyAlignment="1" applyBorder="1" applyFont="1">
      <alignment horizontal="left" shrinkToFit="0" vertical="top" wrapText="1"/>
    </xf>
    <xf borderId="51" fillId="7" fontId="23" numFmtId="0" xfId="0" applyAlignment="1" applyBorder="1" applyFont="1">
      <alignment horizontal="center"/>
    </xf>
    <xf borderId="53" fillId="0" fontId="23" numFmtId="0" xfId="0" applyAlignment="1" applyBorder="1" applyFont="1">
      <alignment shrinkToFit="0" vertical="center" wrapText="1"/>
    </xf>
    <xf borderId="53" fillId="0" fontId="23" numFmtId="0" xfId="0" applyAlignment="1" applyBorder="1" applyFont="1">
      <alignment horizontal="center"/>
    </xf>
    <xf borderId="53" fillId="0" fontId="23" numFmtId="0" xfId="0" applyAlignment="1" applyBorder="1" applyFont="1">
      <alignment horizontal="left"/>
    </xf>
    <xf borderId="53" fillId="0" fontId="23" numFmtId="164" xfId="0" applyAlignment="1" applyBorder="1" applyFont="1" applyNumberFormat="1">
      <alignment horizontal="center"/>
    </xf>
    <xf borderId="52" fillId="0" fontId="23" numFmtId="0" xfId="0" applyAlignment="1" applyBorder="1" applyFont="1">
      <alignment horizontal="center"/>
    </xf>
    <xf borderId="52" fillId="0" fontId="23" numFmtId="165" xfId="0" applyAlignment="1" applyBorder="1" applyFont="1" applyNumberFormat="1">
      <alignment horizontal="center"/>
    </xf>
    <xf borderId="53" fillId="0" fontId="23" numFmtId="1" xfId="0" applyAlignment="1" applyBorder="1" applyFont="1" applyNumberFormat="1">
      <alignment horizontal="center"/>
    </xf>
    <xf borderId="53" fillId="0" fontId="23" numFmtId="0" xfId="0" applyAlignment="1" applyBorder="1" applyFont="1">
      <alignment horizontal="left" shrinkToFit="0" vertical="top" wrapText="1"/>
    </xf>
    <xf borderId="52" fillId="0" fontId="23" numFmtId="1" xfId="0" applyAlignment="1" applyBorder="1" applyFont="1" applyNumberFormat="1">
      <alignment horizontal="center" shrinkToFit="0" wrapText="1"/>
    </xf>
    <xf borderId="52" fillId="0" fontId="23" numFmtId="1" xfId="0" applyAlignment="1" applyBorder="1" applyFont="1" applyNumberFormat="1">
      <alignment horizontal="center"/>
    </xf>
    <xf borderId="54" fillId="0" fontId="23" numFmtId="1" xfId="0" applyAlignment="1" applyBorder="1" applyFont="1" applyNumberFormat="1">
      <alignment horizontal="center"/>
    </xf>
    <xf borderId="55" fillId="0" fontId="23" numFmtId="0" xfId="0" applyAlignment="1" applyBorder="1" applyFont="1">
      <alignment horizontal="center"/>
    </xf>
    <xf borderId="56" fillId="0" fontId="23" numFmtId="0" xfId="0" applyAlignment="1" applyBorder="1" applyFont="1">
      <alignment horizontal="center"/>
    </xf>
    <xf borderId="55" fillId="0" fontId="23" numFmtId="0" xfId="0" applyAlignment="1" applyBorder="1" applyFont="1">
      <alignment horizontal="center" shrinkToFit="0" wrapText="1"/>
    </xf>
    <xf borderId="57" fillId="0" fontId="23" numFmtId="1" xfId="0" applyAlignment="1" applyBorder="1" applyFont="1" applyNumberFormat="1">
      <alignment horizontal="center"/>
    </xf>
    <xf borderId="58" fillId="0" fontId="23" numFmtId="1" xfId="0" applyAlignment="1" applyBorder="1" applyFont="1" applyNumberFormat="1">
      <alignment horizontal="center"/>
    </xf>
    <xf borderId="0" fillId="0" fontId="25" numFmtId="0" xfId="0" applyFont="1"/>
    <xf borderId="53" fillId="2" fontId="21" numFmtId="0" xfId="0" applyAlignment="1" applyBorder="1" applyFont="1">
      <alignment shrinkToFit="0" wrapText="1"/>
    </xf>
    <xf borderId="53" fillId="0" fontId="24" numFmtId="0" xfId="0" applyBorder="1" applyFont="1"/>
    <xf borderId="53" fillId="0" fontId="24" numFmtId="0" xfId="0" applyAlignment="1" applyBorder="1" applyFont="1">
      <alignment horizontal="left"/>
    </xf>
    <xf borderId="53" fillId="0" fontId="21" numFmtId="1" xfId="0" applyAlignment="1" applyBorder="1" applyFont="1" applyNumberFormat="1">
      <alignment horizontal="left"/>
    </xf>
    <xf borderId="53" fillId="5" fontId="21" numFmtId="0" xfId="0" applyAlignment="1" applyBorder="1" applyFont="1">
      <alignment horizontal="left" shrinkToFit="0" vertical="center" wrapText="1"/>
    </xf>
    <xf borderId="63" fillId="0" fontId="21" numFmtId="0" xfId="0" applyBorder="1" applyFont="1"/>
    <xf borderId="63" fillId="0" fontId="21" numFmtId="0" xfId="0" applyAlignment="1" applyBorder="1" applyFont="1">
      <alignment horizontal="center"/>
    </xf>
    <xf borderId="64" fillId="0" fontId="21" numFmtId="0" xfId="0" applyAlignment="1" applyBorder="1" applyFont="1">
      <alignment horizontal="center" shrinkToFit="0" wrapText="1"/>
    </xf>
    <xf borderId="58" fillId="0" fontId="21" numFmtId="0" xfId="0" applyAlignment="1" applyBorder="1" applyFont="1">
      <alignment horizontal="center"/>
    </xf>
    <xf borderId="53" fillId="3" fontId="21" numFmtId="0" xfId="0" applyAlignment="1" applyBorder="1" applyFont="1">
      <alignment shrinkToFit="0" wrapText="1"/>
    </xf>
    <xf borderId="51" fillId="7" fontId="26" numFmtId="0" xfId="0" applyAlignment="1" applyBorder="1" applyFont="1">
      <alignment horizontal="center"/>
    </xf>
    <xf borderId="53" fillId="0" fontId="26" numFmtId="0" xfId="0" applyAlignment="1" applyBorder="1" applyFont="1">
      <alignment horizontal="left" shrinkToFit="0" wrapText="1"/>
    </xf>
    <xf borderId="53" fillId="0" fontId="26" numFmtId="0" xfId="0" applyAlignment="1" applyBorder="1" applyFont="1">
      <alignment horizontal="center"/>
    </xf>
    <xf borderId="52" fillId="0" fontId="26" numFmtId="0" xfId="0" applyAlignment="1" applyBorder="1" applyFont="1">
      <alignment horizontal="center"/>
    </xf>
    <xf borderId="52" fillId="0" fontId="26" numFmtId="0" xfId="0" applyAlignment="1" applyBorder="1" applyFont="1">
      <alignment horizontal="left"/>
    </xf>
    <xf borderId="52" fillId="0" fontId="26" numFmtId="165" xfId="0" applyAlignment="1" applyBorder="1" applyFont="1" applyNumberFormat="1">
      <alignment horizontal="center"/>
    </xf>
    <xf borderId="53" fillId="0" fontId="26" numFmtId="1" xfId="0" applyAlignment="1" applyBorder="1" applyFont="1" applyNumberFormat="1">
      <alignment horizontal="center"/>
    </xf>
    <xf borderId="63" fillId="0" fontId="26" numFmtId="0" xfId="0" applyBorder="1" applyFont="1"/>
    <xf borderId="52" fillId="0" fontId="26" numFmtId="1" xfId="0" applyAlignment="1" applyBorder="1" applyFont="1" applyNumberFormat="1">
      <alignment horizontal="center" shrinkToFit="0" wrapText="1"/>
    </xf>
    <xf borderId="52" fillId="0" fontId="26" numFmtId="1" xfId="0" applyAlignment="1" applyBorder="1" applyFont="1" applyNumberFormat="1">
      <alignment horizontal="center"/>
    </xf>
    <xf borderId="54" fillId="0" fontId="26" numFmtId="1" xfId="0" applyAlignment="1" applyBorder="1" applyFont="1" applyNumberFormat="1">
      <alignment horizontal="center"/>
    </xf>
    <xf borderId="55" fillId="0" fontId="26" numFmtId="0" xfId="0" applyAlignment="1" applyBorder="1" applyFont="1">
      <alignment horizontal="center"/>
    </xf>
    <xf borderId="56" fillId="0" fontId="26" numFmtId="0" xfId="0" applyAlignment="1" applyBorder="1" applyFont="1">
      <alignment horizontal="center"/>
    </xf>
    <xf borderId="55" fillId="0" fontId="26" numFmtId="0" xfId="0" applyAlignment="1" applyBorder="1" applyFont="1">
      <alignment horizontal="center" shrinkToFit="0" wrapText="1"/>
    </xf>
    <xf borderId="57" fillId="0" fontId="26" numFmtId="1" xfId="0" applyAlignment="1" applyBorder="1" applyFont="1" applyNumberFormat="1">
      <alignment horizontal="center"/>
    </xf>
    <xf borderId="53" fillId="0" fontId="26" numFmtId="0" xfId="0" applyAlignment="1" applyBorder="1" applyFont="1">
      <alignment horizontal="left"/>
    </xf>
    <xf borderId="0" fillId="0" fontId="27" numFmtId="0" xfId="0" applyFont="1"/>
    <xf borderId="67" fillId="0" fontId="21" numFmtId="0" xfId="0" applyAlignment="1" applyBorder="1" applyFont="1">
      <alignment horizontal="center"/>
    </xf>
    <xf borderId="58" fillId="0" fontId="21" numFmtId="0" xfId="0" applyAlignment="1" applyBorder="1" applyFont="1">
      <alignment horizontal="center" shrinkToFit="0" wrapText="1"/>
    </xf>
    <xf borderId="53" fillId="0" fontId="21" numFmtId="166" xfId="0" applyAlignment="1" applyBorder="1" applyFont="1" applyNumberFormat="1">
      <alignment horizontal="center" shrinkToFit="0" vertical="center" wrapText="1"/>
    </xf>
    <xf borderId="63" fillId="0" fontId="21" numFmtId="0" xfId="0" applyAlignment="1" applyBorder="1" applyFont="1">
      <alignment horizontal="left"/>
    </xf>
    <xf borderId="69" fillId="0" fontId="21" numFmtId="0" xfId="0" applyAlignment="1" applyBorder="1" applyFont="1">
      <alignment horizontal="center"/>
    </xf>
    <xf borderId="68" fillId="0" fontId="21" numFmtId="0" xfId="0" applyAlignment="1" applyBorder="1" applyFont="1">
      <alignment horizontal="center"/>
    </xf>
    <xf borderId="70" fillId="0" fontId="21" numFmtId="0" xfId="0" applyAlignment="1" applyBorder="1" applyFont="1">
      <alignment horizontal="center" shrinkToFit="0" wrapText="1"/>
    </xf>
    <xf borderId="69" fillId="0" fontId="21" numFmtId="0" xfId="0" applyAlignment="1" applyBorder="1" applyFont="1">
      <alignment horizontal="center" shrinkToFit="0" wrapText="1"/>
    </xf>
    <xf borderId="53" fillId="6" fontId="21" numFmtId="0" xfId="0" applyAlignment="1" applyBorder="1" applyFont="1">
      <alignment horizontal="left" shrinkToFit="0" wrapText="1"/>
    </xf>
    <xf borderId="53" fillId="0" fontId="28" numFmtId="0" xfId="0" applyAlignment="1" applyBorder="1" applyFont="1">
      <alignment horizontal="center"/>
    </xf>
    <xf borderId="64" fillId="0" fontId="21" numFmtId="0" xfId="0" applyAlignment="1" applyBorder="1" applyFont="1">
      <alignment horizontal="center" readingOrder="0" shrinkToFit="0" wrapText="1"/>
    </xf>
    <xf borderId="53" fillId="12" fontId="21" numFmtId="0" xfId="0" applyAlignment="1" applyBorder="1" applyFill="1" applyFont="1">
      <alignment horizontal="left" shrinkToFit="0" wrapText="1"/>
    </xf>
    <xf borderId="40" fillId="12" fontId="22" numFmtId="0" xfId="0" applyBorder="1" applyFont="1"/>
    <xf borderId="53" fillId="0" fontId="21" numFmtId="0" xfId="0" applyAlignment="1" applyBorder="1" applyFont="1">
      <alignment shrinkToFit="0" vertical="center" wrapText="1"/>
    </xf>
    <xf borderId="53" fillId="0" fontId="23" numFmtId="0" xfId="0" applyBorder="1" applyFont="1"/>
    <xf borderId="40" fillId="12" fontId="22" numFmtId="0" xfId="0" applyAlignment="1" applyBorder="1" applyFont="1">
      <alignment horizontal="center"/>
    </xf>
    <xf borderId="0" fillId="0" fontId="22" numFmtId="0" xfId="0" applyAlignment="1" applyFont="1">
      <alignment horizontal="center"/>
    </xf>
    <xf borderId="53" fillId="0" fontId="21" numFmtId="164" xfId="0" applyAlignment="1" applyBorder="1" applyFont="1" applyNumberFormat="1">
      <alignment horizontal="left"/>
    </xf>
    <xf borderId="53" fillId="0" fontId="21" numFmtId="167" xfId="0" applyAlignment="1" applyBorder="1" applyFont="1" applyNumberFormat="1">
      <alignment horizontal="left"/>
    </xf>
    <xf borderId="53" fillId="9" fontId="21" numFmtId="0" xfId="0" applyAlignment="1" applyBorder="1" applyFont="1">
      <alignment shrinkToFit="0" wrapText="1"/>
    </xf>
    <xf borderId="53" fillId="9" fontId="21" numFmtId="0" xfId="0" applyAlignment="1" applyBorder="1" applyFont="1">
      <alignment horizontal="center"/>
    </xf>
    <xf borderId="53" fillId="9" fontId="21" numFmtId="0" xfId="0" applyBorder="1" applyFont="1"/>
    <xf borderId="53" fillId="9" fontId="21" numFmtId="165" xfId="0" applyAlignment="1" applyBorder="1" applyFont="1" applyNumberFormat="1">
      <alignment horizontal="center"/>
    </xf>
    <xf borderId="53" fillId="9" fontId="21" numFmtId="164" xfId="0" applyAlignment="1" applyBorder="1" applyFont="1" applyNumberFormat="1">
      <alignment horizontal="center"/>
    </xf>
    <xf borderId="53" fillId="9" fontId="21" numFmtId="1" xfId="0" applyAlignment="1" applyBorder="1" applyFont="1" applyNumberFormat="1">
      <alignment horizontal="center"/>
    </xf>
    <xf borderId="60" fillId="9" fontId="21" numFmtId="0" xfId="0" applyAlignment="1" applyBorder="1" applyFont="1">
      <alignment horizontal="center"/>
    </xf>
    <xf borderId="51" fillId="9" fontId="21" numFmtId="0" xfId="0" applyAlignment="1" applyBorder="1" applyFont="1">
      <alignment horizontal="center"/>
    </xf>
    <xf borderId="61" fillId="9" fontId="21" numFmtId="0" xfId="0" applyAlignment="1" applyBorder="1" applyFont="1">
      <alignment horizontal="center"/>
    </xf>
    <xf borderId="64" fillId="9" fontId="21" numFmtId="0" xfId="0" applyAlignment="1" applyBorder="1" applyFont="1">
      <alignment horizontal="center" shrinkToFit="0" wrapText="1"/>
    </xf>
    <xf borderId="62" fillId="9" fontId="21" numFmtId="0" xfId="0" applyAlignment="1" applyBorder="1" applyFont="1">
      <alignment horizontal="center"/>
    </xf>
    <xf borderId="60" fillId="9" fontId="21" numFmtId="0" xfId="0" applyAlignment="1" applyBorder="1" applyFont="1">
      <alignment horizontal="center" shrinkToFit="0" wrapText="1"/>
    </xf>
    <xf borderId="53" fillId="9" fontId="21" numFmtId="0" xfId="0" applyAlignment="1" applyBorder="1" applyFont="1">
      <alignment horizontal="left"/>
    </xf>
    <xf borderId="40" fillId="9" fontId="22" numFmtId="0" xfId="0" applyBorder="1" applyFont="1"/>
    <xf borderId="53" fillId="6" fontId="21" numFmtId="0" xfId="0" applyAlignment="1" applyBorder="1" applyFont="1">
      <alignment horizontal="center"/>
    </xf>
    <xf borderId="53" fillId="12" fontId="21" numFmtId="0" xfId="0" applyAlignment="1" applyBorder="1" applyFont="1">
      <alignment horizontal="left" shrinkToFit="0" vertical="center" wrapText="1"/>
    </xf>
    <xf borderId="53" fillId="0" fontId="23" numFmtId="0" xfId="0" applyAlignment="1" applyBorder="1" applyFont="1">
      <alignment horizontal="left" shrinkToFit="0" wrapText="1"/>
    </xf>
    <xf borderId="53" fillId="0" fontId="22" numFmtId="0" xfId="0" applyAlignment="1" applyBorder="1" applyFont="1">
      <alignment horizontal="center"/>
    </xf>
    <xf borderId="53" fillId="0" fontId="22" numFmtId="165" xfId="0" applyAlignment="1" applyBorder="1" applyFont="1" applyNumberFormat="1">
      <alignment horizontal="center"/>
    </xf>
    <xf borderId="53" fillId="0" fontId="22" numFmtId="1" xfId="0" applyAlignment="1" applyBorder="1" applyFont="1" applyNumberFormat="1">
      <alignment horizontal="center"/>
    </xf>
    <xf borderId="53" fillId="0" fontId="22" numFmtId="0" xfId="0" applyAlignment="1" applyBorder="1" applyFont="1">
      <alignment horizontal="center" shrinkToFit="0" wrapText="1"/>
    </xf>
    <xf borderId="0" fillId="0" fontId="21" numFmtId="0" xfId="0" applyAlignment="1" applyFont="1">
      <alignment horizontal="left"/>
    </xf>
    <xf borderId="52" fillId="0" fontId="23" numFmtId="0" xfId="0" applyAlignment="1" applyBorder="1" applyFont="1">
      <alignment horizontal="left"/>
    </xf>
    <xf borderId="63" fillId="0" fontId="23" numFmtId="0" xfId="0" applyBorder="1" applyFont="1"/>
    <xf borderId="40" fillId="4" fontId="20" numFmtId="0" xfId="0" applyBorder="1" applyFont="1"/>
    <xf borderId="0" fillId="0" fontId="20" numFmtId="0" xfId="0" applyAlignment="1" applyFont="1">
      <alignment horizontal="center"/>
    </xf>
    <xf borderId="77" fillId="13" fontId="20" numFmtId="0" xfId="0" applyAlignment="1" applyBorder="1" applyFill="1" applyFont="1">
      <alignment horizontal="left" shrinkToFit="0" vertical="center" wrapText="1"/>
    </xf>
    <xf borderId="0" fillId="0" fontId="20" numFmtId="0" xfId="0" applyFont="1"/>
    <xf borderId="40" fillId="13" fontId="20" numFmtId="0" xfId="0" applyAlignment="1" applyBorder="1" applyFont="1">
      <alignment horizontal="left" vertical="center"/>
    </xf>
    <xf borderId="40" fillId="5" fontId="20" numFmtId="0" xfId="0" applyAlignment="1" applyBorder="1" applyFont="1">
      <alignment horizontal="left" shrinkToFit="0" vertical="center" wrapText="1"/>
    </xf>
    <xf borderId="0" fillId="0" fontId="29" numFmtId="0" xfId="0" applyFont="1"/>
    <xf borderId="40" fillId="2" fontId="30" numFmtId="0" xfId="0" applyBorder="1" applyFont="1"/>
    <xf borderId="0" fillId="0" fontId="20" numFmtId="0" xfId="0" applyAlignment="1" applyFont="1">
      <alignment horizontal="left" shrinkToFit="0" vertical="center" wrapText="1"/>
    </xf>
    <xf borderId="40" fillId="14" fontId="20" numFmtId="0" xfId="0" applyAlignment="1" applyBorder="1" applyFill="1" applyFont="1">
      <alignment horizontal="left" vertical="center"/>
    </xf>
    <xf borderId="0" fillId="0" fontId="20" numFmtId="0" xfId="0" applyAlignment="1" applyFont="1">
      <alignment horizontal="left"/>
    </xf>
    <xf borderId="40" fillId="13" fontId="20" numFmtId="0" xfId="0" applyAlignment="1" applyBorder="1" applyFont="1">
      <alignment horizontal="left" shrinkToFit="0" vertical="center" wrapText="1"/>
    </xf>
    <xf borderId="40" fillId="5" fontId="20" numFmtId="0" xfId="0" applyBorder="1" applyFont="1"/>
    <xf borderId="0" fillId="0" fontId="20" numFmtId="165" xfId="0" applyFont="1" applyNumberFormat="1"/>
    <xf borderId="40" fillId="15" fontId="20" numFmtId="0" xfId="0" applyAlignment="1" applyBorder="1" applyFill="1" applyFont="1">
      <alignment horizontal="left" vertical="center"/>
    </xf>
    <xf borderId="40" fillId="15" fontId="20" numFmtId="0" xfId="0" applyAlignment="1" applyBorder="1" applyFont="1">
      <alignment horizontal="left" shrinkToFit="0" vertical="center" wrapText="1"/>
    </xf>
    <xf borderId="0" fillId="0" fontId="20" numFmtId="0" xfId="0" applyFont="1"/>
    <xf borderId="40" fillId="14" fontId="20" numFmtId="0" xfId="0" applyAlignment="1" applyBorder="1" applyFont="1">
      <alignment horizontal="left" shrinkToFit="0" vertical="center" wrapText="1"/>
    </xf>
    <xf borderId="40" fillId="2" fontId="31" numFmtId="0" xfId="0" applyBorder="1" applyFont="1"/>
    <xf borderId="40" fillId="13" fontId="32" numFmtId="0" xfId="0" applyAlignment="1" applyBorder="1" applyFont="1">
      <alignment horizontal="left" shrinkToFit="0" vertical="center" wrapText="1"/>
    </xf>
    <xf borderId="0" fillId="0" fontId="20" numFmtId="0" xfId="0" applyAlignment="1" applyFont="1">
      <alignment horizontal="left" vertical="center"/>
    </xf>
    <xf borderId="0" fillId="0" fontId="20" numFmtId="0" xfId="0" applyAlignment="1" applyFont="1">
      <alignment horizontal="left" shrinkToFit="0" vertical="center" wrapText="1"/>
    </xf>
    <xf borderId="78" fillId="14" fontId="20" numFmtId="0" xfId="0" applyAlignment="1" applyBorder="1" applyFont="1">
      <alignment horizontal="left" vertical="center"/>
    </xf>
    <xf borderId="53" fillId="0" fontId="33" numFmtId="0" xfId="0" applyAlignment="1" applyBorder="1" applyFont="1">
      <alignment horizontal="center"/>
    </xf>
    <xf borderId="0" fillId="0" fontId="20" numFmtId="0" xfId="0" applyAlignment="1" applyFont="1">
      <alignment horizontal="center" vertical="center"/>
    </xf>
    <xf borderId="40" fillId="14" fontId="20" numFmtId="0" xfId="0" applyBorder="1" applyFont="1"/>
    <xf borderId="40" fillId="13" fontId="20" numFmtId="0" xfId="0" applyBorder="1" applyFont="1"/>
    <xf borderId="53" fillId="0" fontId="20" numFmtId="0" xfId="0" applyBorder="1" applyFont="1"/>
    <xf borderId="0" fillId="0" fontId="20" numFmtId="0" xfId="0" applyAlignment="1" applyFont="1">
      <alignment horizontal="left" vertical="center"/>
    </xf>
    <xf borderId="0" fillId="0" fontId="20" numFmtId="0" xfId="0" applyAlignment="1" applyFont="1">
      <alignment horizontal="center" vertical="center"/>
    </xf>
    <xf borderId="0" fillId="0" fontId="20" numFmtId="0" xfId="0" applyAlignment="1" applyFont="1">
      <alignment horizontal="left"/>
    </xf>
    <xf borderId="77" fillId="5" fontId="20" numFmtId="0" xfId="0" applyAlignment="1" applyBorder="1" applyFont="1">
      <alignment horizontal="center" vertical="center"/>
    </xf>
    <xf borderId="77" fillId="0" fontId="20" numFmtId="0" xfId="0" applyAlignment="1" applyBorder="1" applyFont="1">
      <alignment horizontal="center" vertical="center"/>
    </xf>
    <xf borderId="79" fillId="0" fontId="20" numFmtId="0" xfId="0" applyAlignment="1" applyBorder="1" applyFont="1">
      <alignment horizontal="left" vertical="center"/>
    </xf>
    <xf borderId="80" fillId="0" fontId="20" numFmtId="0" xfId="0" applyAlignment="1" applyBorder="1" applyFont="1">
      <alignment horizontal="left"/>
    </xf>
    <xf borderId="81" fillId="0" fontId="20" numFmtId="0" xfId="0" applyAlignment="1" applyBorder="1" applyFont="1">
      <alignment horizontal="left"/>
    </xf>
    <xf borderId="0" fillId="0" fontId="20" numFmtId="0" xfId="0" applyAlignment="1" applyFont="1">
      <alignment horizontal="center" shrinkToFit="0" vertical="center" wrapText="1"/>
    </xf>
    <xf borderId="0" fillId="0" fontId="32" numFmtId="0" xfId="0" applyAlignment="1" applyFont="1">
      <alignment shrinkToFit="0" wrapText="1"/>
    </xf>
    <xf borderId="40" fillId="2" fontId="30" numFmtId="0" xfId="0" applyBorder="1" applyFont="1"/>
    <xf borderId="77" fillId="0" fontId="20" numFmtId="0" xfId="0" applyAlignment="1" applyBorder="1" applyFont="1">
      <alignment horizontal="center" shrinkToFit="0" vertical="center" wrapText="1"/>
    </xf>
    <xf borderId="77" fillId="0" fontId="20" numFmtId="12" xfId="0" applyAlignment="1" applyBorder="1" applyFont="1" applyNumberFormat="1">
      <alignment horizontal="center" vertical="center"/>
    </xf>
    <xf borderId="77" fillId="5" fontId="20" numFmtId="12" xfId="0" applyAlignment="1" applyBorder="1" applyFont="1" applyNumberFormat="1">
      <alignment horizontal="center" vertical="center"/>
    </xf>
    <xf borderId="82" fillId="5" fontId="20" numFmtId="0" xfId="0" applyAlignment="1" applyBorder="1" applyFont="1">
      <alignment horizontal="center"/>
    </xf>
    <xf borderId="0" fillId="0" fontId="20" numFmtId="165" xfId="0" applyFont="1" applyNumberFormat="1"/>
    <xf borderId="83" fillId="5" fontId="20" numFmtId="0" xfId="0" applyAlignment="1" applyBorder="1" applyFont="1">
      <alignment horizontal="center"/>
    </xf>
    <xf borderId="0" fillId="0" fontId="20" numFmtId="0" xfId="0" applyAlignment="1" applyFont="1">
      <alignment shrinkToFit="0" wrapText="1"/>
    </xf>
    <xf borderId="83" fillId="14" fontId="20" numFmtId="0" xfId="0" applyAlignment="1" applyBorder="1" applyFont="1">
      <alignment horizontal="center"/>
    </xf>
    <xf borderId="40" fillId="14" fontId="20" numFmtId="0" xfId="0" applyAlignment="1" applyBorder="1" applyFont="1">
      <alignment horizontal="center"/>
    </xf>
    <xf borderId="40" fillId="5" fontId="20" numFmtId="0" xfId="0" applyAlignment="1" applyBorder="1" applyFont="1">
      <alignment horizontal="center"/>
    </xf>
    <xf borderId="40" fillId="5" fontId="20" numFmtId="0" xfId="0" applyAlignment="1" applyBorder="1" applyFont="1">
      <alignment horizontal="center" vertical="center"/>
    </xf>
    <xf borderId="77" fillId="0" fontId="20" numFmtId="0" xfId="0" applyAlignment="1" applyBorder="1" applyFont="1">
      <alignment horizontal="left"/>
    </xf>
    <xf borderId="80" fillId="0" fontId="20" numFmtId="0" xfId="0" applyAlignment="1" applyBorder="1" applyFont="1">
      <alignment horizontal="center" vertical="center"/>
    </xf>
    <xf borderId="84" fillId="0" fontId="20" numFmtId="0" xfId="0" applyAlignment="1" applyBorder="1" applyFont="1">
      <alignment horizontal="left" vertical="center"/>
    </xf>
    <xf borderId="85" fillId="5" fontId="20" numFmtId="0" xfId="0" applyAlignment="1" applyBorder="1" applyFont="1">
      <alignment horizontal="center" vertical="center"/>
    </xf>
    <xf borderId="80" fillId="0" fontId="20" numFmtId="0" xfId="0" applyAlignment="1" applyBorder="1" applyFont="1">
      <alignment horizontal="left" vertical="center"/>
    </xf>
    <xf borderId="40" fillId="13" fontId="20" numFmtId="0" xfId="0" applyAlignment="1" applyBorder="1" applyFont="1">
      <alignment horizontal="center" vertical="center"/>
    </xf>
    <xf borderId="0" fillId="0" fontId="20" numFmtId="165" xfId="0" applyAlignment="1" applyFont="1" applyNumberFormat="1">
      <alignment horizontal="center" vertical="center"/>
    </xf>
    <xf borderId="53" fillId="0" fontId="34" numFmtId="0" xfId="0" applyAlignment="1" applyBorder="1" applyFont="1">
      <alignment horizontal="center"/>
    </xf>
    <xf borderId="53" fillId="0" fontId="34" numFmtId="0" xfId="0" applyAlignment="1" applyBorder="1" applyFont="1">
      <alignment horizontal="left"/>
    </xf>
    <xf borderId="0" fillId="0" fontId="34" numFmtId="0" xfId="0" applyAlignment="1" applyFont="1">
      <alignment horizontal="center"/>
    </xf>
    <xf borderId="77" fillId="0" fontId="20" numFmtId="0" xfId="0" applyAlignment="1" applyBorder="1" applyFont="1">
      <alignment horizontal="left" vertical="center"/>
    </xf>
    <xf borderId="0" fillId="0" fontId="20" numFmtId="1" xfId="0" applyAlignment="1" applyFont="1" applyNumberFormat="1">
      <alignment horizontal="center" vertical="center"/>
    </xf>
    <xf borderId="40" fillId="5" fontId="20" numFmtId="1" xfId="0" applyBorder="1" applyFont="1" applyNumberFormat="1"/>
    <xf borderId="0" fillId="0" fontId="20" numFmtId="1" xfId="0" applyFont="1" applyNumberFormat="1"/>
    <xf borderId="40" fillId="5" fontId="20" numFmtId="1" xfId="0" applyAlignment="1" applyBorder="1" applyFont="1" applyNumberFormat="1">
      <alignment horizontal="center" vertical="center"/>
    </xf>
    <xf borderId="77" fillId="2" fontId="20" numFmtId="0" xfId="0" applyAlignment="1" applyBorder="1" applyFont="1">
      <alignment horizontal="center" vertical="center"/>
    </xf>
    <xf borderId="0" fillId="0" fontId="32" numFmtId="0" xfId="0" applyAlignment="1" applyFont="1">
      <alignment horizontal="center" shrinkToFit="0" wrapText="1"/>
    </xf>
    <xf borderId="0" fillId="0" fontId="20" numFmtId="166" xfId="0" applyAlignment="1" applyFont="1" applyNumberFormat="1">
      <alignment horizontal="center" vertical="center"/>
    </xf>
    <xf borderId="40" fillId="5" fontId="20" numFmtId="0" xfId="0" applyAlignment="1" applyBorder="1" applyFont="1">
      <alignment horizontal="left" vertical="center"/>
    </xf>
    <xf borderId="0" fillId="0" fontId="20" numFmtId="0" xfId="0" applyAlignment="1" applyFont="1">
      <alignment horizontal="center"/>
    </xf>
    <xf borderId="40" fillId="5" fontId="20" numFmtId="49" xfId="0" applyAlignment="1" applyBorder="1" applyFont="1" applyNumberFormat="1">
      <alignment horizontal="center"/>
    </xf>
    <xf borderId="77" fillId="0" fontId="20" numFmtId="165" xfId="0" applyAlignment="1" applyBorder="1" applyFont="1" applyNumberFormat="1">
      <alignment horizontal="center" vertical="center"/>
    </xf>
    <xf borderId="0" fillId="0" fontId="20" numFmtId="49" xfId="0" applyAlignment="1" applyFont="1" applyNumberFormat="1">
      <alignment horizontal="center"/>
    </xf>
    <xf borderId="40" fillId="5" fontId="20" numFmtId="49" xfId="0" applyAlignment="1" applyBorder="1" applyFont="1" applyNumberFormat="1">
      <alignment horizontal="center" vertical="center"/>
    </xf>
    <xf borderId="0" fillId="0" fontId="20" numFmtId="49" xfId="0" applyAlignment="1" applyFont="1" applyNumberFormat="1">
      <alignment horizontal="center" vertical="center"/>
    </xf>
    <xf borderId="0" fillId="0" fontId="20" numFmtId="165" xfId="0" applyAlignment="1" applyFont="1" applyNumberFormat="1">
      <alignment horizontal="center"/>
    </xf>
    <xf borderId="80" fillId="0" fontId="20" numFmtId="165" xfId="0" applyAlignment="1" applyBorder="1" applyFont="1" applyNumberFormat="1">
      <alignment horizontal="center" vertical="center"/>
    </xf>
    <xf borderId="40" fillId="5" fontId="20" numFmtId="0" xfId="0" applyAlignment="1" applyBorder="1" applyFont="1">
      <alignment horizontal="center"/>
    </xf>
    <xf borderId="40" fillId="14" fontId="20" numFmtId="0" xfId="0" applyAlignment="1" applyBorder="1" applyFont="1">
      <alignment horizontal="center" vertical="center"/>
    </xf>
    <xf borderId="40" fillId="2" fontId="35" numFmtId="0" xfId="0" applyBorder="1" applyFont="1"/>
    <xf borderId="40" fillId="2" fontId="31" numFmtId="0" xfId="0" applyAlignment="1" applyBorder="1" applyFont="1">
      <alignment horizontal="left" vertical="center"/>
    </xf>
    <xf borderId="40" fillId="5" fontId="20" numFmtId="0" xfId="0" applyBorder="1" applyFont="1"/>
    <xf borderId="40" fillId="2" fontId="35" numFmtId="0" xfId="0" applyBorder="1" applyFont="1"/>
    <xf borderId="40" fillId="13" fontId="20" numFmtId="0" xfId="0" applyAlignment="1" applyBorder="1" applyFont="1">
      <alignment horizontal="left"/>
    </xf>
    <xf borderId="0" fillId="0" fontId="20" numFmtId="0" xfId="0" applyAlignment="1" applyFont="1">
      <alignment horizontal="center" shrinkToFit="0" vertical="center" wrapText="1"/>
    </xf>
    <xf borderId="40" fillId="5" fontId="20" numFmtId="0" xfId="0" applyAlignment="1" applyBorder="1" applyFont="1">
      <alignment horizontal="center" vertical="center"/>
    </xf>
    <xf borderId="40" fillId="14" fontId="20" numFmtId="0" xfId="0" applyAlignment="1" applyBorder="1" applyFont="1">
      <alignment horizontal="left"/>
    </xf>
    <xf borderId="40" fillId="2" fontId="31" numFmtId="0" xfId="0" applyBorder="1" applyFont="1"/>
    <xf borderId="40" fillId="3" fontId="20" numFmtId="0" xfId="0" applyAlignment="1" applyBorder="1" applyFont="1">
      <alignment horizontal="center" vertical="center"/>
    </xf>
    <xf borderId="0" fillId="0" fontId="29" numFmtId="0" xfId="0" applyAlignment="1" applyFont="1">
      <alignment horizontal="center"/>
    </xf>
    <xf borderId="40" fillId="3" fontId="20" numFmtId="49" xfId="0" applyAlignment="1" applyBorder="1" applyFont="1" applyNumberFormat="1">
      <alignment horizontal="center" vertical="center"/>
    </xf>
    <xf borderId="0" fillId="0" fontId="20" numFmtId="49" xfId="0" applyAlignment="1" applyFont="1" applyNumberFormat="1">
      <alignment horizontal="center" vertical="center"/>
    </xf>
    <xf borderId="40" fillId="5" fontId="20" numFmtId="49" xfId="0" applyAlignment="1" applyBorder="1" applyFont="1" applyNumberFormat="1">
      <alignment horizontal="center" vertical="center"/>
    </xf>
    <xf borderId="0" fillId="0" fontId="29" numFmtId="49" xfId="0" applyAlignment="1" applyFont="1" applyNumberFormat="1">
      <alignment horizontal="center" vertical="center"/>
    </xf>
    <xf borderId="0" fillId="0" fontId="20" numFmtId="49" xfId="0" applyFont="1" applyNumberFormat="1"/>
    <xf borderId="0" fillId="0" fontId="29" numFmtId="0" xfId="0" applyAlignment="1" applyFont="1">
      <alignment horizontal="left"/>
    </xf>
    <xf borderId="40" fillId="3" fontId="29" numFmtId="49" xfId="0" applyAlignment="1" applyBorder="1" applyFont="1" applyNumberFormat="1">
      <alignment horizontal="center" vertical="center"/>
    </xf>
    <xf borderId="40" fillId="2" fontId="20" numFmtId="0" xfId="0" applyAlignment="1" applyBorder="1" applyFont="1">
      <alignment horizontal="left"/>
    </xf>
    <xf borderId="40" fillId="2" fontId="29" numFmtId="0" xfId="0" applyAlignment="1" applyBorder="1" applyFont="1">
      <alignment horizontal="center" vertical="center"/>
    </xf>
    <xf borderId="0" fillId="0" fontId="29" numFmtId="0" xfId="0" applyAlignment="1" applyFont="1">
      <alignment horizontal="center" vertical="center"/>
    </xf>
    <xf borderId="40" fillId="3" fontId="20" numFmtId="0" xfId="0" applyAlignment="1" applyBorder="1" applyFont="1">
      <alignment horizontal="left" vertical="center"/>
    </xf>
    <xf borderId="40" fillId="2" fontId="20" numFmtId="0" xfId="0" applyBorder="1" applyFont="1"/>
    <xf borderId="40" fillId="5" fontId="20" numFmtId="49" xfId="0" applyBorder="1" applyFont="1" applyNumberFormat="1"/>
    <xf borderId="0" fillId="0" fontId="20" numFmtId="0" xfId="0" applyAlignment="1" applyFont="1">
      <alignment horizontal="right"/>
    </xf>
    <xf borderId="40" fillId="5" fontId="20" numFmtId="0" xfId="0" applyAlignment="1" applyBorder="1" applyFont="1">
      <alignment horizontal="right"/>
    </xf>
    <xf borderId="40" fillId="3" fontId="20" numFmtId="0" xfId="0" applyBorder="1" applyFont="1"/>
    <xf borderId="40" fillId="5" fontId="20" numFmtId="1" xfId="0" applyBorder="1" applyFont="1" applyNumberFormat="1"/>
    <xf borderId="0" fillId="0" fontId="20" numFmtId="1" xfId="0" applyFont="1" applyNumberFormat="1"/>
    <xf borderId="53" fillId="0" fontId="36" numFmtId="0" xfId="0" applyAlignment="1" applyBorder="1" applyFont="1">
      <alignment horizontal="left"/>
    </xf>
    <xf borderId="53" fillId="0" fontId="37" numFmtId="0" xfId="0" applyAlignment="1" applyBorder="1" applyFont="1">
      <alignment horizontal="left"/>
    </xf>
    <xf borderId="53" fillId="0" fontId="38" numFmtId="0" xfId="0" applyBorder="1" applyFont="1"/>
    <xf borderId="53" fillId="0" fontId="38" numFmtId="0" xfId="0" applyAlignment="1" applyBorder="1" applyFont="1">
      <alignment horizontal="left"/>
    </xf>
    <xf borderId="53" fillId="0" fontId="20" numFmtId="0" xfId="0" applyAlignment="1" applyBorder="1" applyFont="1">
      <alignment horizontal="center"/>
    </xf>
    <xf borderId="53" fillId="0" fontId="39" numFmtId="0" xfId="0" applyBorder="1" applyFont="1"/>
    <xf borderId="53" fillId="0" fontId="20" numFmtId="0" xfId="0" applyAlignment="1" applyBorder="1" applyFont="1">
      <alignment horizontal="left" vertical="center"/>
    </xf>
    <xf borderId="53" fillId="0" fontId="33" numFmtId="0" xfId="0" applyAlignment="1" applyBorder="1" applyFont="1">
      <alignment horizontal="left" vertical="center"/>
    </xf>
    <xf borderId="0" fillId="0" fontId="38" numFmtId="0" xfId="0" applyAlignment="1" applyFont="1">
      <alignment horizontal="left"/>
    </xf>
    <xf borderId="53" fillId="0" fontId="33" numFmtId="0" xfId="0" applyAlignment="1" applyBorder="1" applyFont="1">
      <alignment horizontal="left"/>
    </xf>
    <xf borderId="53" fillId="0" fontId="34" numFmtId="0" xfId="0" applyAlignment="1" applyBorder="1" applyFont="1">
      <alignment horizontal="left"/>
    </xf>
    <xf borderId="53" fillId="0" fontId="36" numFmtId="0" xfId="0" applyAlignment="1" applyBorder="1" applyFont="1">
      <alignment horizontal="center"/>
    </xf>
    <xf borderId="53" fillId="0" fontId="38" numFmtId="0" xfId="0" applyAlignment="1" applyBorder="1" applyFont="1">
      <alignment horizontal="left" shrinkToFit="0" wrapText="1"/>
    </xf>
    <xf borderId="53" fillId="0" fontId="38" numFmtId="0" xfId="0" applyAlignment="1" applyBorder="1" applyFont="1">
      <alignment horizontal="center" vertical="top"/>
    </xf>
    <xf borderId="53" fillId="0" fontId="38" numFmtId="0" xfId="0" applyAlignment="1" applyBorder="1" applyFont="1">
      <alignment horizontal="left" shrinkToFit="0" vertical="top" wrapText="1"/>
    </xf>
    <xf borderId="0" fillId="0" fontId="20" numFmtId="0" xfId="0" applyAlignment="1" applyFont="1">
      <alignment vertical="top"/>
    </xf>
    <xf borderId="0" fillId="0" fontId="34" numFmtId="0" xfId="0" applyAlignment="1" applyFont="1">
      <alignment horizontal="center"/>
    </xf>
    <xf borderId="0" fillId="0" fontId="34" numFmtId="0" xfId="0" applyAlignment="1" applyFont="1">
      <alignment horizontal="left" shrinkToFit="0" wrapText="1"/>
    </xf>
    <xf borderId="0" fillId="0" fontId="20" numFmtId="49" xfId="0" applyAlignment="1" applyFont="1" applyNumberFormat="1">
      <alignment horizontal="right"/>
    </xf>
    <xf borderId="53" fillId="0" fontId="34" numFmtId="166" xfId="0" applyAlignment="1" applyBorder="1" applyFont="1" applyNumberFormat="1">
      <alignment horizontal="center" shrinkToFit="0" wrapText="1"/>
    </xf>
    <xf borderId="53" fillId="0" fontId="34" numFmtId="0" xfId="0" applyAlignment="1" applyBorder="1" applyFont="1">
      <alignment horizontal="left" shrinkToFit="0" vertical="center" wrapText="1"/>
    </xf>
    <xf borderId="53" fillId="0" fontId="38" numFmtId="0" xfId="0" applyAlignment="1" applyBorder="1" applyFont="1">
      <alignment horizontal="center"/>
    </xf>
    <xf borderId="53" fillId="0" fontId="34" numFmtId="0" xfId="0" applyAlignment="1" applyBorder="1" applyFont="1">
      <alignment horizontal="left" shrinkToFit="0" wrapText="1"/>
    </xf>
    <xf borderId="53" fillId="0" fontId="36" numFmtId="0" xfId="0" applyAlignment="1" applyBorder="1" applyFont="1">
      <alignment shrinkToFit="0" wrapText="1"/>
    </xf>
    <xf borderId="53" fillId="0" fontId="34" numFmtId="0" xfId="0" applyAlignment="1" applyBorder="1" applyFont="1">
      <alignment horizontal="center"/>
    </xf>
    <xf borderId="53" fillId="0" fontId="34" numFmtId="0" xfId="0" applyAlignment="1" applyBorder="1" applyFont="1">
      <alignment horizontal="center" vertical="center"/>
    </xf>
    <xf borderId="53" fillId="0" fontId="34" numFmtId="0" xfId="0" applyAlignment="1" applyBorder="1" applyFont="1">
      <alignment horizontal="left" shrinkToFit="0" vertical="top" wrapText="1"/>
    </xf>
    <xf borderId="3" fillId="0" fontId="1" numFmtId="0" xfId="0" applyBorder="1" applyFont="1"/>
    <xf borderId="10" fillId="0" fontId="1" numFmtId="0" xfId="0" applyBorder="1" applyFont="1"/>
    <xf borderId="17" fillId="2" fontId="3" numFmtId="0" xfId="0" applyAlignment="1" applyBorder="1" applyFont="1">
      <alignment horizontal="center" shrinkToFit="0" vertical="center" wrapText="1"/>
    </xf>
    <xf borderId="22" fillId="0" fontId="3" numFmtId="0" xfId="0" applyBorder="1" applyFont="1"/>
    <xf borderId="34" fillId="4" fontId="1" numFmtId="0" xfId="0" applyAlignment="1" applyBorder="1" applyFont="1">
      <alignment horizontal="center" vertical="center"/>
    </xf>
    <xf borderId="86" fillId="0" fontId="1" numFmtId="0" xfId="0" applyBorder="1" applyFont="1"/>
    <xf borderId="53" fillId="4" fontId="20" numFmtId="0" xfId="0" applyBorder="1" applyFont="1"/>
    <xf borderId="53" fillId="0" fontId="20" numFmtId="0" xfId="0" applyAlignment="1" applyBorder="1" applyFont="1">
      <alignment horizontal="left" shrinkToFit="0" vertical="center" wrapText="1"/>
    </xf>
    <xf borderId="53" fillId="0" fontId="20" numFmtId="0" xfId="0" applyAlignment="1" applyBorder="1" applyFont="1">
      <alignment horizontal="center" vertical="center"/>
    </xf>
    <xf borderId="87" fillId="4" fontId="20" numFmtId="0" xfId="0" applyBorder="1" applyFont="1"/>
    <xf borderId="66" fillId="0" fontId="20" numFmtId="0" xfId="0" applyAlignment="1" applyBorder="1" applyFont="1">
      <alignment horizontal="left" shrinkToFit="0" vertical="center" wrapText="1"/>
    </xf>
    <xf borderId="66" fillId="0" fontId="20" numFmtId="0" xfId="0" applyAlignment="1" applyBorder="1" applyFont="1">
      <alignment horizontal="left" vertical="center"/>
    </xf>
    <xf borderId="66" fillId="0" fontId="20" numFmtId="0" xfId="0" applyAlignment="1" applyBorder="1" applyFont="1">
      <alignment horizontal="center" vertical="center"/>
    </xf>
    <xf borderId="53" fillId="5" fontId="20" numFmtId="0" xfId="0" applyBorder="1" applyFont="1"/>
    <xf borderId="74" fillId="0" fontId="20" numFmtId="0" xfId="0" applyBorder="1" applyFont="1"/>
    <xf borderId="53" fillId="16" fontId="18" numFmtId="0" xfId="0" applyAlignment="1" applyBorder="1" applyFill="1" applyFont="1">
      <alignment horizontal="center"/>
    </xf>
    <xf borderId="53" fillId="0" fontId="5" numFmtId="0" xfId="0" applyAlignment="1" applyBorder="1" applyFont="1">
      <alignment horizontal="center"/>
    </xf>
    <xf borderId="74" fillId="0" fontId="5" numFmtId="0" xfId="0" applyAlignment="1" applyBorder="1" applyFont="1">
      <alignment horizontal="center"/>
    </xf>
    <xf borderId="0" fillId="0" fontId="18" numFmtId="0" xfId="0" applyAlignment="1" applyFont="1">
      <alignment horizontal="left"/>
    </xf>
    <xf borderId="0" fillId="0" fontId="5" numFmtId="165" xfId="0" applyAlignment="1" applyFont="1" applyNumberFormat="1">
      <alignment horizontal="center"/>
    </xf>
    <xf borderId="0" fillId="0" fontId="18" numFmtId="1" xfId="0" applyAlignment="1" applyFont="1" applyNumberFormat="1">
      <alignment horizontal="center"/>
    </xf>
    <xf borderId="58" fillId="0" fontId="18" numFmtId="0" xfId="0" applyAlignment="1" applyBorder="1" applyFont="1">
      <alignment horizontal="center"/>
    </xf>
    <xf borderId="52" fillId="0" fontId="18" numFmtId="0" xfId="0" applyAlignment="1" applyBorder="1" applyFont="1">
      <alignment horizontal="center"/>
    </xf>
    <xf borderId="56" fillId="0" fontId="18" numFmtId="0" xfId="0" applyAlignment="1" applyBorder="1" applyFont="1">
      <alignment horizontal="center"/>
    </xf>
    <xf borderId="53" fillId="0" fontId="18" numFmtId="1" xfId="0" applyAlignment="1" applyBorder="1" applyFont="1" applyNumberFormat="1">
      <alignment horizontal="center"/>
    </xf>
    <xf borderId="33" fillId="4" fontId="40" numFmtId="0" xfId="0" applyAlignment="1" applyBorder="1" applyFont="1">
      <alignment horizontal="center" shrinkToFit="0" vertical="center" wrapText="1"/>
    </xf>
    <xf borderId="33" fillId="4" fontId="40" numFmtId="0" xfId="0" applyAlignment="1" applyBorder="1" applyFont="1">
      <alignment horizontal="center" vertical="center"/>
    </xf>
    <xf borderId="33" fillId="4" fontId="41" numFmtId="0" xfId="0" applyAlignment="1" applyBorder="1" applyFont="1">
      <alignment horizontal="center" shrinkToFit="1" vertical="center" wrapText="0"/>
    </xf>
    <xf borderId="23" fillId="4" fontId="40" numFmtId="0" xfId="0" applyAlignment="1" applyBorder="1" applyFont="1">
      <alignment horizontal="center" shrinkToFit="0" vertical="center" wrapText="1"/>
    </xf>
    <xf borderId="36" fillId="5" fontId="40" numFmtId="0" xfId="0" applyAlignment="1" applyBorder="1" applyFont="1">
      <alignment horizontal="center" shrinkToFit="0" vertical="center" wrapText="1"/>
    </xf>
    <xf borderId="36" fillId="5" fontId="42" numFmtId="0" xfId="0" applyAlignment="1" applyBorder="1" applyFont="1">
      <alignment horizontal="center" shrinkToFit="0" vertical="center" wrapText="1"/>
    </xf>
    <xf borderId="28" fillId="4" fontId="40" numFmtId="0" xfId="0" applyAlignment="1" applyBorder="1" applyFont="1">
      <alignment horizontal="center" shrinkToFit="0" vertical="center" wrapText="1"/>
    </xf>
    <xf borderId="39" fillId="4" fontId="40" numFmtId="0" xfId="0" applyAlignment="1" applyBorder="1" applyFont="1">
      <alignment horizontal="center" shrinkToFit="0" vertical="center" wrapText="1"/>
    </xf>
    <xf borderId="45" fillId="4" fontId="18" numFmtId="0" xfId="0" applyAlignment="1" applyBorder="1" applyFont="1">
      <alignment horizontal="center" vertical="center"/>
    </xf>
    <xf borderId="46" fillId="4" fontId="18" numFmtId="0" xfId="0" applyAlignment="1" applyBorder="1" applyFont="1">
      <alignment horizontal="center" vertical="center"/>
    </xf>
    <xf borderId="47" fillId="5" fontId="18" numFmtId="0" xfId="0" applyAlignment="1" applyBorder="1" applyFont="1">
      <alignment horizontal="center" vertical="center"/>
    </xf>
    <xf borderId="45" fillId="5" fontId="18" numFmtId="0" xfId="0" applyAlignment="1" applyBorder="1" applyFont="1">
      <alignment horizontal="center" vertical="center"/>
    </xf>
    <xf borderId="48" fillId="5" fontId="18" numFmtId="0" xfId="0" applyAlignment="1" applyBorder="1" applyFont="1">
      <alignment horizontal="center" vertical="center"/>
    </xf>
    <xf borderId="49" fillId="4" fontId="18" numFmtId="0" xfId="0" applyAlignment="1" applyBorder="1" applyFont="1">
      <alignment horizontal="center" vertical="center"/>
    </xf>
    <xf borderId="44" fillId="0" fontId="5" numFmtId="0" xfId="0" applyBorder="1" applyFont="1"/>
    <xf borderId="88" fillId="0" fontId="2" numFmtId="0" xfId="0" applyBorder="1" applyFont="1"/>
    <xf borderId="52" fillId="0" fontId="18" numFmtId="1" xfId="0" applyAlignment="1" applyBorder="1" applyFont="1" applyNumberFormat="1">
      <alignment horizontal="center" shrinkToFit="0" wrapText="1"/>
    </xf>
    <xf borderId="52" fillId="0" fontId="18" numFmtId="1" xfId="0" applyAlignment="1" applyBorder="1" applyFont="1" applyNumberFormat="1">
      <alignment horizontal="center"/>
    </xf>
    <xf borderId="54" fillId="0" fontId="18" numFmtId="1" xfId="0" applyAlignment="1" applyBorder="1" applyFont="1" applyNumberFormat="1">
      <alignment horizontal="center"/>
    </xf>
    <xf borderId="55" fillId="0" fontId="18" numFmtId="0" xfId="0" applyAlignment="1" applyBorder="1" applyFont="1">
      <alignment horizontal="center"/>
    </xf>
    <xf borderId="55" fillId="0" fontId="18" numFmtId="0" xfId="0" applyAlignment="1" applyBorder="1" applyFont="1">
      <alignment horizontal="center" shrinkToFit="0" wrapText="1"/>
    </xf>
    <xf borderId="58" fillId="0" fontId="18" numFmtId="1" xfId="0" applyAlignment="1" applyBorder="1" applyFont="1" applyNumberFormat="1">
      <alignment horizontal="center"/>
    </xf>
    <xf borderId="53" fillId="0" fontId="33" numFmtId="1" xfId="0" applyAlignment="1" applyBorder="1" applyFont="1" applyNumberFormat="1">
      <alignment horizontal="left"/>
    </xf>
    <xf borderId="63" fillId="0" fontId="38" numFmtId="0" xfId="0" applyAlignment="1" applyBorder="1" applyFont="1">
      <alignment horizontal="left"/>
    </xf>
    <xf borderId="53" fillId="0" fontId="39" numFmtId="0" xfId="0" applyAlignment="1" applyBorder="1" applyFont="1">
      <alignment horizontal="left"/>
    </xf>
    <xf borderId="54" fillId="0" fontId="18" numFmtId="0" xfId="0" applyAlignment="1" applyBorder="1" applyFont="1">
      <alignment horizontal="center"/>
    </xf>
    <xf borderId="63" fillId="0" fontId="38" numFmtId="0" xfId="0" applyAlignment="1" applyBorder="1" applyFont="1">
      <alignment horizontal="center"/>
    </xf>
    <xf borderId="53" fillId="0" fontId="33" numFmtId="1" xfId="0" applyAlignment="1" applyBorder="1" applyFont="1" applyNumberFormat="1">
      <alignment horizontal="center"/>
    </xf>
    <xf borderId="89" fillId="0" fontId="43" numFmtId="0" xfId="0" applyBorder="1" applyFont="1"/>
    <xf borderId="90" fillId="0" fontId="43" numFmtId="0" xfId="0" applyBorder="1" applyFont="1"/>
    <xf borderId="91" fillId="0" fontId="43" numFmtId="0" xfId="0" applyBorder="1" applyFont="1"/>
    <xf borderId="0" fillId="0" fontId="43" numFmtId="0" xfId="0" applyFont="1"/>
    <xf borderId="52" fillId="0" fontId="36" numFmtId="0" xfId="0" applyAlignment="1" applyBorder="1" applyFont="1">
      <alignment horizontal="left"/>
    </xf>
    <xf borderId="0" fillId="0" fontId="44" numFmtId="0" xfId="0" applyAlignment="1" applyFont="1">
      <alignment horizontal="center"/>
    </xf>
    <xf borderId="57" fillId="0" fontId="20" numFmtId="0" xfId="0" applyBorder="1" applyFont="1"/>
    <xf borderId="73" fillId="0" fontId="4" numFmtId="0" xfId="0" applyAlignment="1" applyBorder="1" applyFont="1">
      <alignment horizontal="left"/>
    </xf>
    <xf borderId="66" fillId="0" fontId="4" numFmtId="0" xfId="0" applyAlignment="1" applyBorder="1" applyFont="1">
      <alignment horizontal="center" shrinkToFit="0" wrapText="1"/>
    </xf>
    <xf borderId="66" fillId="0" fontId="45" numFmtId="0" xfId="0" applyAlignment="1" applyBorder="1" applyFont="1">
      <alignment horizontal="center" shrinkToFit="0" vertical="center" wrapText="1"/>
    </xf>
    <xf borderId="66" fillId="0" fontId="4" numFmtId="0" xfId="0" applyAlignment="1" applyBorder="1" applyFont="1">
      <alignment horizontal="center"/>
    </xf>
    <xf borderId="66" fillId="0" fontId="18" numFmtId="0" xfId="0" applyAlignment="1" applyBorder="1" applyFont="1">
      <alignment horizontal="left"/>
    </xf>
    <xf borderId="66" fillId="0" fontId="18" numFmtId="1" xfId="0" applyAlignment="1" applyBorder="1" applyFont="1" applyNumberFormat="1">
      <alignment horizontal="center"/>
    </xf>
    <xf borderId="52" fillId="0" fontId="18" numFmtId="164" xfId="0" applyAlignment="1" applyBorder="1" applyFont="1" applyNumberFormat="1">
      <alignment horizontal="center"/>
    </xf>
    <xf borderId="63" fillId="0" fontId="20" numFmtId="0" xfId="0" applyBorder="1" applyFont="1"/>
    <xf borderId="92" fillId="0" fontId="20" numFmtId="0" xfId="0" applyBorder="1" applyFont="1"/>
    <xf borderId="92" fillId="0" fontId="20" numFmtId="0" xfId="0" applyAlignment="1" applyBorder="1" applyFont="1">
      <alignment horizontal="center"/>
    </xf>
    <xf borderId="69" fillId="0" fontId="20" numFmtId="0" xfId="0" applyBorder="1" applyFont="1"/>
    <xf borderId="53" fillId="0" fontId="4" numFmtId="0" xfId="0" applyBorder="1" applyFont="1"/>
    <xf borderId="53" fillId="0" fontId="4" numFmtId="0" xfId="0" applyAlignment="1" applyBorder="1" applyFont="1">
      <alignment horizontal="center" shrinkToFit="0" vertical="center" wrapText="1"/>
    </xf>
    <xf borderId="53" fillId="0" fontId="45" numFmtId="0" xfId="0" applyAlignment="1" applyBorder="1" applyFont="1">
      <alignment horizontal="center" shrinkToFit="0" vertical="center" wrapText="1"/>
    </xf>
    <xf borderId="53" fillId="0" fontId="4" numFmtId="166" xfId="0" applyAlignment="1" applyBorder="1" applyFont="1" applyNumberFormat="1">
      <alignment horizontal="center" shrinkToFit="0" wrapText="1"/>
    </xf>
    <xf borderId="53" fillId="0" fontId="4" numFmtId="164" xfId="0" applyAlignment="1" applyBorder="1" applyFont="1" applyNumberFormat="1">
      <alignment horizontal="center"/>
    </xf>
    <xf borderId="53" fillId="0" fontId="4" numFmtId="0" xfId="0" applyAlignment="1" applyBorder="1" applyFont="1">
      <alignment horizontal="left"/>
    </xf>
    <xf borderId="52" fillId="0" fontId="4" numFmtId="0" xfId="0" applyAlignment="1" applyBorder="1" applyFont="1">
      <alignment horizontal="center" shrinkToFit="0" wrapText="1"/>
    </xf>
    <xf borderId="52" fillId="0" fontId="45" numFmtId="0" xfId="0" applyAlignment="1" applyBorder="1" applyFont="1">
      <alignment horizontal="center" shrinkToFit="0" vertical="center" wrapText="1"/>
    </xf>
    <xf borderId="58" fillId="0" fontId="4" numFmtId="0" xfId="0" applyAlignment="1" applyBorder="1" applyFont="1">
      <alignment horizontal="left"/>
    </xf>
    <xf borderId="92" fillId="0" fontId="20" numFmtId="49" xfId="0" applyBorder="1" applyFont="1" applyNumberFormat="1"/>
    <xf borderId="52" fillId="0" fontId="4" numFmtId="0" xfId="0" applyAlignment="1" applyBorder="1" applyFont="1">
      <alignment horizontal="left"/>
    </xf>
    <xf borderId="66" fillId="0" fontId="18" numFmtId="1" xfId="0" applyAlignment="1" applyBorder="1" applyFont="1" applyNumberFormat="1">
      <alignment horizontal="center" shrinkToFit="0" wrapText="1"/>
    </xf>
    <xf borderId="33" fillId="4" fontId="4" numFmtId="0" xfId="0" applyAlignment="1" applyBorder="1" applyFont="1">
      <alignment horizontal="center" vertical="center"/>
    </xf>
    <xf borderId="33" fillId="4" fontId="36" numFmtId="0" xfId="0" applyAlignment="1" applyBorder="1" applyFont="1">
      <alignment horizontal="center" shrinkToFit="0" vertical="center" wrapText="1"/>
    </xf>
    <xf borderId="74" fillId="0" fontId="18" numFmtId="1" xfId="0" applyAlignment="1" applyBorder="1" applyFont="1" applyNumberFormat="1">
      <alignment horizontal="center"/>
    </xf>
    <xf borderId="70" fillId="0" fontId="18" numFmtId="1" xfId="0" applyAlignment="1" applyBorder="1" applyFont="1" applyNumberFormat="1">
      <alignment horizontal="center"/>
    </xf>
    <xf borderId="33" fillId="4" fontId="18" numFmtId="0" xfId="0" applyAlignment="1" applyBorder="1" applyFont="1">
      <alignment horizontal="center" shrinkToFit="0" vertical="center" wrapText="1"/>
    </xf>
    <xf borderId="33" fillId="4" fontId="38" numFmtId="0" xfId="0" applyAlignment="1" applyBorder="1" applyFont="1">
      <alignment horizontal="center" vertical="center"/>
    </xf>
    <xf borderId="33" fillId="4" fontId="4" numFmtId="1" xfId="0" applyAlignment="1" applyBorder="1" applyFont="1" applyNumberFormat="1">
      <alignment horizontal="center" shrinkToFit="0" vertical="center" wrapText="1"/>
    </xf>
    <xf borderId="23" fillId="4" fontId="4" numFmtId="0" xfId="0" applyAlignment="1" applyBorder="1" applyFont="1">
      <alignment horizontal="center" shrinkToFit="0" vertical="center" wrapText="1"/>
    </xf>
    <xf borderId="36" fillId="5" fontId="4" numFmtId="0" xfId="0" applyAlignment="1" applyBorder="1" applyFont="1">
      <alignment horizontal="center" shrinkToFit="0" vertical="center" wrapText="1"/>
    </xf>
    <xf borderId="28" fillId="4" fontId="4" numFmtId="0" xfId="0" applyAlignment="1" applyBorder="1" applyFont="1">
      <alignment horizontal="center" shrinkToFit="0" vertical="center" wrapText="1"/>
    </xf>
    <xf borderId="38" fillId="4" fontId="33" numFmtId="0" xfId="0" applyAlignment="1" applyBorder="1" applyFont="1">
      <alignment horizontal="center" shrinkToFit="0" vertical="center" wrapText="1"/>
    </xf>
    <xf borderId="39" fillId="4" fontId="36" numFmtId="0" xfId="0" applyAlignment="1" applyBorder="1" applyFont="1">
      <alignment horizontal="center" shrinkToFit="0" vertical="center" wrapText="1"/>
    </xf>
    <xf borderId="45" fillId="4" fontId="4" numFmtId="0" xfId="0" applyAlignment="1" applyBorder="1" applyFont="1">
      <alignment horizontal="center" vertical="center"/>
    </xf>
    <xf borderId="46" fillId="4" fontId="4" numFmtId="0" xfId="0" applyAlignment="1" applyBorder="1" applyFont="1">
      <alignment horizontal="center" vertical="center"/>
    </xf>
    <xf borderId="47" fillId="5" fontId="4" numFmtId="0" xfId="0" applyAlignment="1" applyBorder="1" applyFont="1">
      <alignment horizontal="center" vertical="center"/>
    </xf>
    <xf borderId="45" fillId="5" fontId="4" numFmtId="0" xfId="0" applyAlignment="1" applyBorder="1" applyFont="1">
      <alignment horizontal="center" vertical="center"/>
    </xf>
    <xf borderId="48" fillId="5" fontId="4" numFmtId="0" xfId="0" applyAlignment="1" applyBorder="1" applyFont="1">
      <alignment horizontal="center" vertical="center"/>
    </xf>
    <xf borderId="49" fillId="4" fontId="4" numFmtId="0" xfId="0" applyAlignment="1" applyBorder="1" applyFont="1">
      <alignment horizontal="center" vertical="center"/>
    </xf>
    <xf borderId="50" fillId="4" fontId="4" numFmtId="0" xfId="0" applyAlignment="1" applyBorder="1" applyFont="1">
      <alignment horizontal="center" vertical="center"/>
    </xf>
    <xf borderId="44" fillId="0" fontId="4" numFmtId="0" xfId="0" applyBorder="1" applyFont="1"/>
    <xf borderId="53" fillId="6" fontId="34" numFmtId="0" xfId="0" applyAlignment="1" applyBorder="1" applyFont="1">
      <alignment horizontal="center"/>
    </xf>
    <xf borderId="52" fillId="0" fontId="20" numFmtId="0" xfId="0" applyAlignment="1" applyBorder="1" applyFont="1">
      <alignment horizontal="left"/>
    </xf>
    <xf borderId="52" fillId="0" fontId="34" numFmtId="0" xfId="0" applyAlignment="1" applyBorder="1" applyFont="1">
      <alignment horizontal="center"/>
    </xf>
    <xf borderId="52" fillId="0" fontId="34" numFmtId="0" xfId="0" applyAlignment="1" applyBorder="1" applyFont="1">
      <alignment horizontal="left"/>
    </xf>
    <xf borderId="52" fillId="0" fontId="20" numFmtId="0" xfId="0" applyBorder="1" applyFont="1"/>
    <xf borderId="52" fillId="0" fontId="20" numFmtId="165" xfId="0" applyAlignment="1" applyBorder="1" applyFont="1" applyNumberFormat="1">
      <alignment horizontal="center"/>
    </xf>
    <xf borderId="53" fillId="0" fontId="20" numFmtId="1" xfId="0" applyAlignment="1" applyBorder="1" applyFont="1" applyNumberFormat="1">
      <alignment horizontal="center"/>
    </xf>
    <xf borderId="53" fillId="0" fontId="34" numFmtId="1" xfId="0" applyAlignment="1" applyBorder="1" applyFont="1" applyNumberFormat="1">
      <alignment horizontal="center"/>
    </xf>
    <xf borderId="52" fillId="0" fontId="34" numFmtId="1" xfId="0" applyAlignment="1" applyBorder="1" applyFont="1" applyNumberFormat="1">
      <alignment horizontal="center" shrinkToFit="0" wrapText="1"/>
    </xf>
    <xf borderId="52" fillId="0" fontId="34" numFmtId="1" xfId="0" applyAlignment="1" applyBorder="1" applyFont="1" applyNumberFormat="1">
      <alignment horizontal="center"/>
    </xf>
    <xf borderId="54" fillId="0" fontId="34" numFmtId="1" xfId="0" applyAlignment="1" applyBorder="1" applyFont="1" applyNumberFormat="1">
      <alignment horizontal="center"/>
    </xf>
    <xf borderId="55" fillId="0" fontId="34" numFmtId="0" xfId="0" applyAlignment="1" applyBorder="1" applyFont="1">
      <alignment horizontal="center"/>
    </xf>
    <xf borderId="56" fillId="0" fontId="34" numFmtId="0" xfId="0" applyAlignment="1" applyBorder="1" applyFont="1">
      <alignment horizontal="center"/>
    </xf>
    <xf borderId="55" fillId="0" fontId="34" numFmtId="0" xfId="0" applyAlignment="1" applyBorder="1" applyFont="1">
      <alignment horizontal="center" shrinkToFit="0" wrapText="1"/>
    </xf>
    <xf borderId="58" fillId="0" fontId="34" numFmtId="1" xfId="0" applyAlignment="1" applyBorder="1" applyFont="1" applyNumberFormat="1">
      <alignment horizontal="center"/>
    </xf>
    <xf borderId="53" fillId="4" fontId="46" numFmtId="0" xfId="0" applyAlignment="1" applyBorder="1" applyFont="1">
      <alignment horizontal="center" shrinkToFit="0" wrapText="1"/>
    </xf>
    <xf borderId="53" fillId="0" fontId="18" numFmtId="0" xfId="0" applyBorder="1" applyFont="1"/>
    <xf borderId="53" fillId="0" fontId="46" numFmtId="0" xfId="0" applyAlignment="1" applyBorder="1" applyFont="1">
      <alignment horizontal="center" shrinkToFit="0" vertical="center" wrapText="1"/>
    </xf>
    <xf borderId="53" fillId="0" fontId="18" numFmtId="166" xfId="0" applyAlignment="1" applyBorder="1" applyFont="1" applyNumberFormat="1">
      <alignment horizontal="center" shrinkToFit="0" wrapText="1"/>
    </xf>
    <xf borderId="53" fillId="0" fontId="18" numFmtId="164" xfId="0" applyAlignment="1" applyBorder="1" applyFont="1" applyNumberFormat="1">
      <alignment horizontal="center"/>
    </xf>
    <xf borderId="53" fillId="0" fontId="18" numFmtId="166" xfId="0" applyAlignment="1" applyBorder="1" applyFont="1" applyNumberFormat="1">
      <alignment horizontal="center"/>
    </xf>
    <xf borderId="64" fillId="0" fontId="18" numFmtId="0" xfId="0" applyAlignment="1" applyBorder="1" applyFont="1">
      <alignment horizontal="center" shrinkToFit="0" wrapText="1"/>
    </xf>
    <xf borderId="53" fillId="0" fontId="18" numFmtId="0" xfId="0" applyAlignment="1" applyBorder="1" applyFont="1">
      <alignment horizontal="center" vertical="center"/>
    </xf>
    <xf borderId="53" fillId="5" fontId="18" numFmtId="0" xfId="0" applyAlignment="1" applyBorder="1" applyFont="1">
      <alignment horizontal="center"/>
    </xf>
    <xf borderId="53" fillId="0" fontId="18" numFmtId="0" xfId="0" applyAlignment="1" applyBorder="1" applyFont="1">
      <alignment horizontal="left"/>
    </xf>
    <xf borderId="53" fillId="0" fontId="5" numFmtId="165" xfId="0" applyAlignment="1" applyBorder="1" applyFont="1" applyNumberFormat="1">
      <alignment horizontal="center"/>
    </xf>
    <xf borderId="53" fillId="0" fontId="5" numFmtId="1" xfId="0" applyAlignment="1" applyBorder="1" applyFont="1" applyNumberFormat="1">
      <alignment horizontal="center"/>
    </xf>
    <xf borderId="53" fillId="0" fontId="5" numFmtId="0" xfId="0" applyBorder="1" applyFont="1"/>
    <xf borderId="0" fillId="0" fontId="47" numFmtId="0" xfId="0" applyAlignment="1" applyFont="1">
      <alignment horizontal="center"/>
    </xf>
    <xf borderId="53" fillId="6" fontId="18" numFmtId="0" xfId="0" applyAlignment="1" applyBorder="1" applyFont="1">
      <alignment horizontal="center"/>
    </xf>
    <xf borderId="53" fillId="4" fontId="43" numFmtId="0" xfId="0" applyAlignment="1" applyBorder="1" applyFont="1">
      <alignment horizontal="center"/>
    </xf>
    <xf borderId="52" fillId="0" fontId="5" numFmtId="0" xfId="0" applyAlignment="1" applyBorder="1" applyFont="1">
      <alignment horizontal="left"/>
    </xf>
    <xf borderId="53" fillId="0" fontId="48" numFmtId="0" xfId="0" applyAlignment="1" applyBorder="1" applyFont="1">
      <alignment horizontal="center"/>
    </xf>
    <xf borderId="87" fillId="4" fontId="43" numFmtId="0" xfId="0" applyAlignment="1" applyBorder="1" applyFont="1">
      <alignment horizontal="center"/>
    </xf>
    <xf borderId="53" fillId="0" fontId="20" numFmtId="165" xfId="0" applyBorder="1" applyFont="1" applyNumberFormat="1"/>
    <xf borderId="53" fillId="17" fontId="18" numFmtId="0" xfId="0" applyAlignment="1" applyBorder="1" applyFill="1" applyFont="1">
      <alignment horizontal="center"/>
    </xf>
    <xf borderId="53" fillId="0" fontId="18" numFmtId="0" xfId="0" applyAlignment="1" applyBorder="1" applyFont="1">
      <alignment shrinkToFit="0" wrapText="1"/>
    </xf>
    <xf borderId="53" fillId="0" fontId="18" numFmtId="0" xfId="0" applyAlignment="1" applyBorder="1" applyFont="1">
      <alignment horizontal="center" shrinkToFit="0" wrapText="1"/>
    </xf>
    <xf borderId="53" fillId="12" fontId="20" numFmtId="0" xfId="0" applyBorder="1" applyFont="1"/>
    <xf borderId="53" fillId="7" fontId="18" numFmtId="0" xfId="0" applyAlignment="1" applyBorder="1" applyFont="1">
      <alignment horizontal="center"/>
    </xf>
    <xf borderId="53" fillId="3" fontId="20" numFmtId="0" xfId="0" applyBorder="1" applyFont="1"/>
    <xf borderId="92" fillId="0" fontId="20" numFmtId="165" xfId="0" applyBorder="1" applyFont="1" applyNumberFormat="1"/>
    <xf borderId="53" fillId="5" fontId="46" numFmtId="0" xfId="0" applyAlignment="1" applyBorder="1" applyFont="1">
      <alignment horizontal="center" shrinkToFit="0" wrapText="1"/>
    </xf>
    <xf borderId="53" fillId="0" fontId="18" numFmtId="0" xfId="0" applyAlignment="1" applyBorder="1" applyFont="1">
      <alignment horizontal="left" shrinkToFit="0" vertical="center" wrapText="1"/>
    </xf>
    <xf borderId="53" fillId="0" fontId="18" numFmtId="0" xfId="0" applyAlignment="1" applyBorder="1" applyFont="1">
      <alignment horizontal="center" shrinkToFit="0" vertical="center" wrapText="1"/>
    </xf>
    <xf borderId="53" fillId="0" fontId="5" numFmtId="0" xfId="0" applyAlignment="1" applyBorder="1" applyFont="1">
      <alignment horizontal="left"/>
    </xf>
    <xf borderId="53" fillId="0" fontId="13" numFmtId="0" xfId="0" applyAlignment="1" applyBorder="1" applyFont="1">
      <alignment horizontal="center"/>
    </xf>
    <xf borderId="53" fillId="6" fontId="1" numFmtId="0" xfId="0" applyAlignment="1" applyBorder="1" applyFont="1">
      <alignment horizontal="left"/>
    </xf>
    <xf borderId="53" fillId="6" fontId="1" numFmtId="1" xfId="0" applyAlignment="1" applyBorder="1" applyFont="1" applyNumberFormat="1">
      <alignment horizontal="center"/>
    </xf>
    <xf borderId="53" fillId="5" fontId="1" numFmtId="0" xfId="0" applyAlignment="1" applyBorder="1" applyFont="1">
      <alignment horizontal="left"/>
    </xf>
    <xf borderId="53" fillId="0" fontId="1" numFmtId="0" xfId="0" applyAlignment="1" applyBorder="1" applyFont="1">
      <alignment horizontal="left" vertical="center"/>
    </xf>
    <xf borderId="53" fillId="3" fontId="1" numFmtId="0" xfId="0" applyAlignment="1" applyBorder="1" applyFont="1">
      <alignment horizontal="left"/>
    </xf>
    <xf borderId="53" fillId="5" fontId="1" numFmtId="0" xfId="0" applyBorder="1" applyFont="1"/>
    <xf borderId="53" fillId="18" fontId="1" numFmtId="0" xfId="0" applyAlignment="1" applyBorder="1" applyFill="1" applyFont="1">
      <alignment horizontal="left"/>
    </xf>
    <xf borderId="53" fillId="0" fontId="13" numFmtId="1" xfId="0" applyAlignment="1" applyBorder="1" applyFont="1" applyNumberFormat="1">
      <alignment horizontal="center"/>
    </xf>
    <xf borderId="53" fillId="3" fontId="1" numFmtId="0" xfId="0" applyAlignment="1" applyBorder="1" applyFont="1">
      <alignment horizontal="left" shrinkToFit="0" vertical="center" wrapText="1"/>
    </xf>
    <xf borderId="53" fillId="19" fontId="1" numFmtId="0" xfId="0" applyAlignment="1" applyBorder="1" applyFill="1" applyFont="1">
      <alignment horizontal="left"/>
    </xf>
    <xf borderId="53" fillId="19" fontId="1" numFmtId="0" xfId="0" applyAlignment="1" applyBorder="1" applyFont="1">
      <alignment horizontal="left" shrinkToFit="0" wrapText="1"/>
    </xf>
    <xf borderId="53" fillId="20" fontId="1" numFmtId="0" xfId="0" applyAlignment="1" applyBorder="1" applyFill="1" applyFont="1">
      <alignment horizontal="left"/>
    </xf>
    <xf borderId="53" fillId="19" fontId="1" numFmtId="0" xfId="0" applyAlignment="1" applyBorder="1" applyFont="1">
      <alignment horizontal="left" shrinkToFit="0" vertical="center" wrapText="1"/>
    </xf>
    <xf borderId="53" fillId="19" fontId="1" numFmtId="0" xfId="0" applyBorder="1" applyFont="1"/>
    <xf borderId="53" fillId="2" fontId="1" numFmtId="0" xfId="0" applyAlignment="1" applyBorder="1" applyFont="1">
      <alignment horizontal="left" shrinkToFit="0" vertical="center" wrapText="1"/>
    </xf>
    <xf borderId="40" fillId="2" fontId="5" numFmtId="0" xfId="0" applyBorder="1" applyFont="1"/>
  </cellXfs>
  <cellStyles count="1">
    <cellStyle xfId="0" name="Normal" builtinId="0"/>
  </cellStyles>
  <dxfs count="10">
    <dxf>
      <font>
        <b/>
        <color rgb="FFFF0000"/>
      </font>
      <fill>
        <patternFill patternType="none"/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rgb="FFFFE598"/>
          <bgColor rgb="FFFFE598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solid">
          <fgColor theme="8"/>
          <bgColor theme="8"/>
        </patternFill>
      </fill>
      <border/>
    </dxf>
  </dxfs>
  <tableStyles count="7">
    <tableStyle count="2" pivot="0" name="SERIES EQUIPO-style">
      <tableStyleElement dxfId="5" type="firstRowStripe"/>
      <tableStyleElement dxfId="6" type="secondRowStripe"/>
    </tableStyle>
    <tableStyle count="2" pivot="0" name="SERIES EQUIPO-style 2">
      <tableStyleElement dxfId="7" type="firstRowStripe"/>
      <tableStyleElement dxfId="8" type="secondRowStripe"/>
    </tableStyle>
    <tableStyle count="2" pivot="0" name="SERIES EQUIPO-style 3">
      <tableStyleElement dxfId="7" type="firstRowStripe"/>
      <tableStyleElement dxfId="8" type="secondRowStripe"/>
    </tableStyle>
    <tableStyle count="2" pivot="0" name="SERIES EQUIPO-style 4">
      <tableStyleElement dxfId="8" type="firstRowStripe"/>
      <tableStyleElement dxfId="7" type="secondRowStripe"/>
    </tableStyle>
    <tableStyle count="2" pivot="0" name="SERIES EQUIPO-style 5">
      <tableStyleElement dxfId="7" type="firstRowStripe"/>
      <tableStyleElement dxfId="8" type="secondRowStripe"/>
    </tableStyle>
    <tableStyle count="3" pivot="0" name="SERIES EQUIPO-style 6">
      <tableStyleElement dxfId="9" type="headerRow"/>
      <tableStyleElement dxfId="8" type="firstRowStripe"/>
      <tableStyleElement dxfId="7" type="secondRowStripe"/>
    </tableStyle>
    <tableStyle count="2" pivot="0" name="SERIES EQUIPO-style 7">
      <tableStyleElement dxfId="5" type="firstRowStripe"/>
      <tableStyleElement dxfId="6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9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10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11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8.png"/><Relationship Id="rId11" Type="http://schemas.openxmlformats.org/officeDocument/2006/relationships/image" Target="../media/image47.png"/><Relationship Id="rId10" Type="http://schemas.openxmlformats.org/officeDocument/2006/relationships/image" Target="../media/image4.png"/><Relationship Id="rId9" Type="http://schemas.openxmlformats.org/officeDocument/2006/relationships/image" Target="../media/image5.png"/><Relationship Id="rId5" Type="http://schemas.openxmlformats.org/officeDocument/2006/relationships/image" Target="../media/image10.png"/><Relationship Id="rId6" Type="http://schemas.openxmlformats.org/officeDocument/2006/relationships/image" Target="../media/image9.png"/><Relationship Id="rId7" Type="http://schemas.openxmlformats.org/officeDocument/2006/relationships/image" Target="../media/image6.png"/><Relationship Id="rId8" Type="http://schemas.openxmlformats.org/officeDocument/2006/relationships/image" Target="../media/image7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11" Type="http://schemas.openxmlformats.org/officeDocument/2006/relationships/image" Target="../media/image4.png"/><Relationship Id="rId10" Type="http://schemas.openxmlformats.org/officeDocument/2006/relationships/image" Target="../media/image5.png"/><Relationship Id="rId9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10.png"/><Relationship Id="rId7" Type="http://schemas.openxmlformats.org/officeDocument/2006/relationships/image" Target="../media/image9.png"/><Relationship Id="rId8" Type="http://schemas.openxmlformats.org/officeDocument/2006/relationships/image" Target="../media/image6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11" Type="http://schemas.openxmlformats.org/officeDocument/2006/relationships/image" Target="../media/image4.png"/><Relationship Id="rId10" Type="http://schemas.openxmlformats.org/officeDocument/2006/relationships/image" Target="../media/image5.png"/><Relationship Id="rId9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10.png"/><Relationship Id="rId7" Type="http://schemas.openxmlformats.org/officeDocument/2006/relationships/image" Target="../media/image9.png"/><Relationship Id="rId8" Type="http://schemas.openxmlformats.org/officeDocument/2006/relationships/image" Target="../media/image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11" Type="http://schemas.openxmlformats.org/officeDocument/2006/relationships/image" Target="../media/image4.png"/><Relationship Id="rId10" Type="http://schemas.openxmlformats.org/officeDocument/2006/relationships/image" Target="../media/image5.png"/><Relationship Id="rId9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10.png"/><Relationship Id="rId7" Type="http://schemas.openxmlformats.org/officeDocument/2006/relationships/image" Target="../media/image9.png"/><Relationship Id="rId8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11" Type="http://schemas.openxmlformats.org/officeDocument/2006/relationships/image" Target="../media/image4.png"/><Relationship Id="rId10" Type="http://schemas.openxmlformats.org/officeDocument/2006/relationships/image" Target="../media/image5.png"/><Relationship Id="rId9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10.png"/><Relationship Id="rId7" Type="http://schemas.openxmlformats.org/officeDocument/2006/relationships/image" Target="../media/image9.png"/><Relationship Id="rId8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11" Type="http://schemas.openxmlformats.org/officeDocument/2006/relationships/image" Target="../media/image4.png"/><Relationship Id="rId10" Type="http://schemas.openxmlformats.org/officeDocument/2006/relationships/image" Target="../media/image5.png"/><Relationship Id="rId9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10.png"/><Relationship Id="rId7" Type="http://schemas.openxmlformats.org/officeDocument/2006/relationships/image" Target="../media/image9.png"/><Relationship Id="rId8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9" Type="http://schemas.openxmlformats.org/officeDocument/2006/relationships/image" Target="../media/image4.png"/><Relationship Id="rId5" Type="http://schemas.openxmlformats.org/officeDocument/2006/relationships/image" Target="../media/image8.png"/><Relationship Id="rId6" Type="http://schemas.openxmlformats.org/officeDocument/2006/relationships/image" Target="../media/image10.png"/><Relationship Id="rId7" Type="http://schemas.openxmlformats.org/officeDocument/2006/relationships/image" Target="../media/image9.png"/><Relationship Id="rId8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10" Type="http://schemas.openxmlformats.org/officeDocument/2006/relationships/image" Target="../media/image4.png"/><Relationship Id="rId9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10.png"/><Relationship Id="rId7" Type="http://schemas.openxmlformats.org/officeDocument/2006/relationships/image" Target="../media/image9.png"/><Relationship Id="rId8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11" Type="http://schemas.openxmlformats.org/officeDocument/2006/relationships/image" Target="../media/image4.png"/><Relationship Id="rId10" Type="http://schemas.openxmlformats.org/officeDocument/2006/relationships/image" Target="../media/image5.png"/><Relationship Id="rId9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10.png"/><Relationship Id="rId7" Type="http://schemas.openxmlformats.org/officeDocument/2006/relationships/image" Target="../media/image9.png"/><Relationship Id="rId8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11" Type="http://schemas.openxmlformats.org/officeDocument/2006/relationships/image" Target="../media/image4.png"/><Relationship Id="rId10" Type="http://schemas.openxmlformats.org/officeDocument/2006/relationships/image" Target="../media/image5.png"/><Relationship Id="rId9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10.png"/><Relationship Id="rId7" Type="http://schemas.openxmlformats.org/officeDocument/2006/relationships/image" Target="../media/image9.png"/><Relationship Id="rId8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11" Type="http://schemas.openxmlformats.org/officeDocument/2006/relationships/image" Target="../media/image4.png"/><Relationship Id="rId10" Type="http://schemas.openxmlformats.org/officeDocument/2006/relationships/image" Target="../media/image5.png"/><Relationship Id="rId9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10.png"/><Relationship Id="rId7" Type="http://schemas.openxmlformats.org/officeDocument/2006/relationships/image" Target="../media/image9.png"/><Relationship Id="rId8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1" Type="http://schemas.openxmlformats.org/officeDocument/2006/relationships/image" Target="../media/image13.png"/><Relationship Id="rId10" Type="http://schemas.openxmlformats.org/officeDocument/2006/relationships/image" Target="../media/image14.png"/><Relationship Id="rId13" Type="http://schemas.openxmlformats.org/officeDocument/2006/relationships/image" Target="../media/image12.png"/><Relationship Id="rId12" Type="http://schemas.openxmlformats.org/officeDocument/2006/relationships/image" Target="../media/image15.png"/><Relationship Id="rId1" Type="http://schemas.openxmlformats.org/officeDocument/2006/relationships/image" Target="../media/image11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9" Type="http://schemas.openxmlformats.org/officeDocument/2006/relationships/image" Target="../media/image4.png"/><Relationship Id="rId5" Type="http://schemas.openxmlformats.org/officeDocument/2006/relationships/image" Target="../media/image8.png"/><Relationship Id="rId6" Type="http://schemas.openxmlformats.org/officeDocument/2006/relationships/image" Target="../media/image10.png"/><Relationship Id="rId7" Type="http://schemas.openxmlformats.org/officeDocument/2006/relationships/image" Target="../media/image7.png"/><Relationship Id="rId8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1" Type="http://schemas.openxmlformats.org/officeDocument/2006/relationships/image" Target="../media/image5.png"/><Relationship Id="rId10" Type="http://schemas.openxmlformats.org/officeDocument/2006/relationships/image" Target="../media/image16.png"/><Relationship Id="rId13" Type="http://schemas.openxmlformats.org/officeDocument/2006/relationships/image" Target="../media/image7.png"/><Relationship Id="rId12" Type="http://schemas.openxmlformats.org/officeDocument/2006/relationships/image" Target="../media/image20.png"/><Relationship Id="rId1" Type="http://schemas.openxmlformats.org/officeDocument/2006/relationships/image" Target="../media/image11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9" Type="http://schemas.openxmlformats.org/officeDocument/2006/relationships/image" Target="../media/image4.png"/><Relationship Id="rId5" Type="http://schemas.openxmlformats.org/officeDocument/2006/relationships/image" Target="../media/image8.png"/><Relationship Id="rId6" Type="http://schemas.openxmlformats.org/officeDocument/2006/relationships/image" Target="../media/image10.png"/><Relationship Id="rId7" Type="http://schemas.openxmlformats.org/officeDocument/2006/relationships/image" Target="../media/image9.png"/><Relationship Id="rId8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1" Type="http://schemas.openxmlformats.org/officeDocument/2006/relationships/image" Target="../media/image7.png"/><Relationship Id="rId10" Type="http://schemas.openxmlformats.org/officeDocument/2006/relationships/image" Target="../media/image5.png"/><Relationship Id="rId1" Type="http://schemas.openxmlformats.org/officeDocument/2006/relationships/image" Target="../media/image11.png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9" Type="http://schemas.openxmlformats.org/officeDocument/2006/relationships/image" Target="../media/image4.png"/><Relationship Id="rId5" Type="http://schemas.openxmlformats.org/officeDocument/2006/relationships/image" Target="../media/image8.png"/><Relationship Id="rId6" Type="http://schemas.openxmlformats.org/officeDocument/2006/relationships/image" Target="../media/image10.png"/><Relationship Id="rId7" Type="http://schemas.openxmlformats.org/officeDocument/2006/relationships/image" Target="../media/image9.png"/><Relationship Id="rId8" Type="http://schemas.openxmlformats.org/officeDocument/2006/relationships/image" Target="../media/image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Relationship Id="rId3" Type="http://schemas.openxmlformats.org/officeDocument/2006/relationships/image" Target="../media/image25.png"/><Relationship Id="rId4" Type="http://schemas.openxmlformats.org/officeDocument/2006/relationships/image" Target="../media/image19.png"/></Relationships>
</file>

<file path=xl/drawings/_rels/drawing22.xml.rels><?xml version="1.0" encoding="UTF-8" standalone="yes"?><Relationships xmlns="http://schemas.openxmlformats.org/package/2006/relationships"><Relationship Id="rId20" Type="http://schemas.openxmlformats.org/officeDocument/2006/relationships/image" Target="../media/image45.png"/><Relationship Id="rId22" Type="http://schemas.openxmlformats.org/officeDocument/2006/relationships/image" Target="../media/image26.png"/><Relationship Id="rId21" Type="http://schemas.openxmlformats.org/officeDocument/2006/relationships/image" Target="../media/image36.png"/><Relationship Id="rId24" Type="http://schemas.openxmlformats.org/officeDocument/2006/relationships/image" Target="../media/image34.png"/><Relationship Id="rId23" Type="http://schemas.openxmlformats.org/officeDocument/2006/relationships/image" Target="../media/image41.png"/><Relationship Id="rId1" Type="http://schemas.openxmlformats.org/officeDocument/2006/relationships/image" Target="../media/image21.png"/><Relationship Id="rId2" Type="http://schemas.openxmlformats.org/officeDocument/2006/relationships/image" Target="../media/image23.png"/><Relationship Id="rId3" Type="http://schemas.openxmlformats.org/officeDocument/2006/relationships/image" Target="../media/image39.png"/><Relationship Id="rId4" Type="http://schemas.openxmlformats.org/officeDocument/2006/relationships/image" Target="../media/image42.png"/><Relationship Id="rId9" Type="http://schemas.openxmlformats.org/officeDocument/2006/relationships/image" Target="../media/image27.png"/><Relationship Id="rId26" Type="http://schemas.openxmlformats.org/officeDocument/2006/relationships/image" Target="../media/image46.png"/><Relationship Id="rId25" Type="http://schemas.openxmlformats.org/officeDocument/2006/relationships/image" Target="../media/image37.png"/><Relationship Id="rId5" Type="http://schemas.openxmlformats.org/officeDocument/2006/relationships/image" Target="../media/image48.png"/><Relationship Id="rId6" Type="http://schemas.openxmlformats.org/officeDocument/2006/relationships/image" Target="../media/image44.png"/><Relationship Id="rId7" Type="http://schemas.openxmlformats.org/officeDocument/2006/relationships/image" Target="../media/image24.png"/><Relationship Id="rId8" Type="http://schemas.openxmlformats.org/officeDocument/2006/relationships/image" Target="../media/image22.png"/><Relationship Id="rId11" Type="http://schemas.openxmlformats.org/officeDocument/2006/relationships/image" Target="../media/image33.png"/><Relationship Id="rId10" Type="http://schemas.openxmlformats.org/officeDocument/2006/relationships/image" Target="../media/image29.png"/><Relationship Id="rId13" Type="http://schemas.openxmlformats.org/officeDocument/2006/relationships/image" Target="../media/image40.png"/><Relationship Id="rId12" Type="http://schemas.openxmlformats.org/officeDocument/2006/relationships/image" Target="../media/image32.png"/><Relationship Id="rId15" Type="http://schemas.openxmlformats.org/officeDocument/2006/relationships/image" Target="../media/image28.png"/><Relationship Id="rId14" Type="http://schemas.openxmlformats.org/officeDocument/2006/relationships/image" Target="../media/image30.png"/><Relationship Id="rId17" Type="http://schemas.openxmlformats.org/officeDocument/2006/relationships/image" Target="../media/image38.png"/><Relationship Id="rId16" Type="http://schemas.openxmlformats.org/officeDocument/2006/relationships/image" Target="../media/image43.png"/><Relationship Id="rId19" Type="http://schemas.openxmlformats.org/officeDocument/2006/relationships/image" Target="../media/image31.png"/><Relationship Id="rId18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136</xdr:row>
      <xdr:rowOff>142875</xdr:rowOff>
    </xdr:from>
    <xdr:ext cx="847725" cy="257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137</xdr:row>
      <xdr:rowOff>104775</xdr:rowOff>
    </xdr:from>
    <xdr:ext cx="866775" cy="3143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155</xdr:row>
      <xdr:rowOff>19050</xdr:rowOff>
    </xdr:from>
    <xdr:ext cx="466725" cy="51435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495300</xdr:colOff>
      <xdr:row>255</xdr:row>
      <xdr:rowOff>19050</xdr:rowOff>
    </xdr:from>
    <xdr:ext cx="457200" cy="504825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84</xdr:row>
      <xdr:rowOff>57150</xdr:rowOff>
    </xdr:from>
    <xdr:ext cx="942975" cy="4000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57</xdr:row>
      <xdr:rowOff>19050</xdr:rowOff>
    </xdr:from>
    <xdr:ext cx="590550" cy="323850"/>
    <xdr:pic>
      <xdr:nvPicPr>
        <xdr:cNvPr id="0" name="image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57</xdr:row>
      <xdr:rowOff>323850</xdr:rowOff>
    </xdr:from>
    <xdr:ext cx="514350" cy="400050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78</xdr:row>
      <xdr:rowOff>38100</xdr:rowOff>
    </xdr:from>
    <xdr:ext cx="628650" cy="466725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11</xdr:row>
      <xdr:rowOff>9525</xdr:rowOff>
    </xdr:from>
    <xdr:ext cx="619125" cy="495300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138</xdr:row>
      <xdr:rowOff>0</xdr:rowOff>
    </xdr:from>
    <xdr:ext cx="733425" cy="590550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200025" cy="200025"/>
    <xdr:pic>
      <xdr:nvPicPr>
        <xdr:cNvPr id="0" name="image4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0</xdr:row>
      <xdr:rowOff>47625</xdr:rowOff>
    </xdr:from>
    <xdr:ext cx="447675" cy="3238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136</xdr:row>
      <xdr:rowOff>142875</xdr:rowOff>
    </xdr:from>
    <xdr:ext cx="8477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137</xdr:row>
      <xdr:rowOff>104775</xdr:rowOff>
    </xdr:from>
    <xdr:ext cx="866775" cy="3143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155</xdr:row>
      <xdr:rowOff>19050</xdr:rowOff>
    </xdr:from>
    <xdr:ext cx="466725" cy="51435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495300</xdr:colOff>
      <xdr:row>255</xdr:row>
      <xdr:rowOff>19050</xdr:rowOff>
    </xdr:from>
    <xdr:ext cx="457200" cy="50482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84</xdr:row>
      <xdr:rowOff>57150</xdr:rowOff>
    </xdr:from>
    <xdr:ext cx="942975" cy="400050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57</xdr:row>
      <xdr:rowOff>19050</xdr:rowOff>
    </xdr:from>
    <xdr:ext cx="590550" cy="32385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57</xdr:row>
      <xdr:rowOff>323850</xdr:rowOff>
    </xdr:from>
    <xdr:ext cx="514350" cy="40005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78</xdr:row>
      <xdr:rowOff>38100</xdr:rowOff>
    </xdr:from>
    <xdr:ext cx="628650" cy="4667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11</xdr:row>
      <xdr:rowOff>9525</xdr:rowOff>
    </xdr:from>
    <xdr:ext cx="619125" cy="495300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138</xdr:row>
      <xdr:rowOff>0</xdr:rowOff>
    </xdr:from>
    <xdr:ext cx="733425" cy="590550"/>
    <xdr:pic>
      <xdr:nvPicPr>
        <xdr:cNvPr id="0" name="image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0</xdr:row>
      <xdr:rowOff>47625</xdr:rowOff>
    </xdr:from>
    <xdr:ext cx="447675" cy="3238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136</xdr:row>
      <xdr:rowOff>142875</xdr:rowOff>
    </xdr:from>
    <xdr:ext cx="8477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137</xdr:row>
      <xdr:rowOff>104775</xdr:rowOff>
    </xdr:from>
    <xdr:ext cx="866775" cy="3143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155</xdr:row>
      <xdr:rowOff>19050</xdr:rowOff>
    </xdr:from>
    <xdr:ext cx="466725" cy="51435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495300</xdr:colOff>
      <xdr:row>255</xdr:row>
      <xdr:rowOff>19050</xdr:rowOff>
    </xdr:from>
    <xdr:ext cx="457200" cy="50482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84</xdr:row>
      <xdr:rowOff>57150</xdr:rowOff>
    </xdr:from>
    <xdr:ext cx="942975" cy="400050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57</xdr:row>
      <xdr:rowOff>19050</xdr:rowOff>
    </xdr:from>
    <xdr:ext cx="590550" cy="32385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57</xdr:row>
      <xdr:rowOff>323850</xdr:rowOff>
    </xdr:from>
    <xdr:ext cx="514350" cy="40005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78</xdr:row>
      <xdr:rowOff>38100</xdr:rowOff>
    </xdr:from>
    <xdr:ext cx="628650" cy="4667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11</xdr:row>
      <xdr:rowOff>9525</xdr:rowOff>
    </xdr:from>
    <xdr:ext cx="619125" cy="495300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138</xdr:row>
      <xdr:rowOff>0</xdr:rowOff>
    </xdr:from>
    <xdr:ext cx="733425" cy="590550"/>
    <xdr:pic>
      <xdr:nvPicPr>
        <xdr:cNvPr id="0" name="image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0</xdr:row>
      <xdr:rowOff>47625</xdr:rowOff>
    </xdr:from>
    <xdr:ext cx="447675" cy="3238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136</xdr:row>
      <xdr:rowOff>142875</xdr:rowOff>
    </xdr:from>
    <xdr:ext cx="8477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137</xdr:row>
      <xdr:rowOff>104775</xdr:rowOff>
    </xdr:from>
    <xdr:ext cx="866775" cy="3143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155</xdr:row>
      <xdr:rowOff>19050</xdr:rowOff>
    </xdr:from>
    <xdr:ext cx="466725" cy="51435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495300</xdr:colOff>
      <xdr:row>255</xdr:row>
      <xdr:rowOff>19050</xdr:rowOff>
    </xdr:from>
    <xdr:ext cx="457200" cy="50482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84</xdr:row>
      <xdr:rowOff>57150</xdr:rowOff>
    </xdr:from>
    <xdr:ext cx="942975" cy="400050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57</xdr:row>
      <xdr:rowOff>19050</xdr:rowOff>
    </xdr:from>
    <xdr:ext cx="590550" cy="32385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57</xdr:row>
      <xdr:rowOff>323850</xdr:rowOff>
    </xdr:from>
    <xdr:ext cx="514350" cy="40005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78</xdr:row>
      <xdr:rowOff>38100</xdr:rowOff>
    </xdr:from>
    <xdr:ext cx="628650" cy="4667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11</xdr:row>
      <xdr:rowOff>9525</xdr:rowOff>
    </xdr:from>
    <xdr:ext cx="619125" cy="495300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138</xdr:row>
      <xdr:rowOff>0</xdr:rowOff>
    </xdr:from>
    <xdr:ext cx="733425" cy="590550"/>
    <xdr:pic>
      <xdr:nvPicPr>
        <xdr:cNvPr id="0" name="image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0</xdr:row>
      <xdr:rowOff>47625</xdr:rowOff>
    </xdr:from>
    <xdr:ext cx="447675" cy="3238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136</xdr:row>
      <xdr:rowOff>142875</xdr:rowOff>
    </xdr:from>
    <xdr:ext cx="8477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137</xdr:row>
      <xdr:rowOff>104775</xdr:rowOff>
    </xdr:from>
    <xdr:ext cx="866775" cy="3143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155</xdr:row>
      <xdr:rowOff>19050</xdr:rowOff>
    </xdr:from>
    <xdr:ext cx="466725" cy="51435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495300</xdr:colOff>
      <xdr:row>255</xdr:row>
      <xdr:rowOff>19050</xdr:rowOff>
    </xdr:from>
    <xdr:ext cx="457200" cy="50482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84</xdr:row>
      <xdr:rowOff>57150</xdr:rowOff>
    </xdr:from>
    <xdr:ext cx="942975" cy="400050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57</xdr:row>
      <xdr:rowOff>19050</xdr:rowOff>
    </xdr:from>
    <xdr:ext cx="590550" cy="32385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57</xdr:row>
      <xdr:rowOff>323850</xdr:rowOff>
    </xdr:from>
    <xdr:ext cx="514350" cy="40005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78</xdr:row>
      <xdr:rowOff>38100</xdr:rowOff>
    </xdr:from>
    <xdr:ext cx="628650" cy="4667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11</xdr:row>
      <xdr:rowOff>9525</xdr:rowOff>
    </xdr:from>
    <xdr:ext cx="619125" cy="495300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138</xdr:row>
      <xdr:rowOff>0</xdr:rowOff>
    </xdr:from>
    <xdr:ext cx="733425" cy="590550"/>
    <xdr:pic>
      <xdr:nvPicPr>
        <xdr:cNvPr id="0" name="image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0</xdr:row>
      <xdr:rowOff>47625</xdr:rowOff>
    </xdr:from>
    <xdr:ext cx="447675" cy="3238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136</xdr:row>
      <xdr:rowOff>142875</xdr:rowOff>
    </xdr:from>
    <xdr:ext cx="8477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137</xdr:row>
      <xdr:rowOff>104775</xdr:rowOff>
    </xdr:from>
    <xdr:ext cx="866775" cy="3143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155</xdr:row>
      <xdr:rowOff>19050</xdr:rowOff>
    </xdr:from>
    <xdr:ext cx="466725" cy="51435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495300</xdr:colOff>
      <xdr:row>255</xdr:row>
      <xdr:rowOff>19050</xdr:rowOff>
    </xdr:from>
    <xdr:ext cx="457200" cy="50482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84</xdr:row>
      <xdr:rowOff>57150</xdr:rowOff>
    </xdr:from>
    <xdr:ext cx="942975" cy="400050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57</xdr:row>
      <xdr:rowOff>19050</xdr:rowOff>
    </xdr:from>
    <xdr:ext cx="590550" cy="32385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57</xdr:row>
      <xdr:rowOff>323850</xdr:rowOff>
    </xdr:from>
    <xdr:ext cx="514350" cy="40005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78</xdr:row>
      <xdr:rowOff>38100</xdr:rowOff>
    </xdr:from>
    <xdr:ext cx="628650" cy="4667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11</xdr:row>
      <xdr:rowOff>9525</xdr:rowOff>
    </xdr:from>
    <xdr:ext cx="619125" cy="495300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138</xdr:row>
      <xdr:rowOff>0</xdr:rowOff>
    </xdr:from>
    <xdr:ext cx="733425" cy="590550"/>
    <xdr:pic>
      <xdr:nvPicPr>
        <xdr:cNvPr id="0" name="image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0</xdr:row>
      <xdr:rowOff>47625</xdr:rowOff>
    </xdr:from>
    <xdr:ext cx="447675" cy="3238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136</xdr:row>
      <xdr:rowOff>142875</xdr:rowOff>
    </xdr:from>
    <xdr:ext cx="8477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137</xdr:row>
      <xdr:rowOff>104775</xdr:rowOff>
    </xdr:from>
    <xdr:ext cx="866775" cy="3143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155</xdr:row>
      <xdr:rowOff>19050</xdr:rowOff>
    </xdr:from>
    <xdr:ext cx="466725" cy="51435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495300</xdr:colOff>
      <xdr:row>255</xdr:row>
      <xdr:rowOff>19050</xdr:rowOff>
    </xdr:from>
    <xdr:ext cx="457200" cy="50482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84</xdr:row>
      <xdr:rowOff>57150</xdr:rowOff>
    </xdr:from>
    <xdr:ext cx="942975" cy="400050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57</xdr:row>
      <xdr:rowOff>19050</xdr:rowOff>
    </xdr:from>
    <xdr:ext cx="590550" cy="32385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78</xdr:row>
      <xdr:rowOff>38100</xdr:rowOff>
    </xdr:from>
    <xdr:ext cx="628650" cy="466725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138</xdr:row>
      <xdr:rowOff>0</xdr:rowOff>
    </xdr:from>
    <xdr:ext cx="733425" cy="590550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0</xdr:row>
      <xdr:rowOff>47625</xdr:rowOff>
    </xdr:from>
    <xdr:ext cx="447675" cy="3238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136</xdr:row>
      <xdr:rowOff>142875</xdr:rowOff>
    </xdr:from>
    <xdr:ext cx="8477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137</xdr:row>
      <xdr:rowOff>104775</xdr:rowOff>
    </xdr:from>
    <xdr:ext cx="866775" cy="3143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155</xdr:row>
      <xdr:rowOff>19050</xdr:rowOff>
    </xdr:from>
    <xdr:ext cx="466725" cy="51435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495300</xdr:colOff>
      <xdr:row>255</xdr:row>
      <xdr:rowOff>19050</xdr:rowOff>
    </xdr:from>
    <xdr:ext cx="457200" cy="50482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84</xdr:row>
      <xdr:rowOff>57150</xdr:rowOff>
    </xdr:from>
    <xdr:ext cx="942975" cy="400050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57</xdr:row>
      <xdr:rowOff>19050</xdr:rowOff>
    </xdr:from>
    <xdr:ext cx="590550" cy="32385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57</xdr:row>
      <xdr:rowOff>323850</xdr:rowOff>
    </xdr:from>
    <xdr:ext cx="514350" cy="40005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78</xdr:row>
      <xdr:rowOff>38100</xdr:rowOff>
    </xdr:from>
    <xdr:ext cx="628650" cy="4667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138</xdr:row>
      <xdr:rowOff>0</xdr:rowOff>
    </xdr:from>
    <xdr:ext cx="733425" cy="590550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0</xdr:row>
      <xdr:rowOff>47625</xdr:rowOff>
    </xdr:from>
    <xdr:ext cx="447675" cy="3238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136</xdr:row>
      <xdr:rowOff>142875</xdr:rowOff>
    </xdr:from>
    <xdr:ext cx="8477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137</xdr:row>
      <xdr:rowOff>104775</xdr:rowOff>
    </xdr:from>
    <xdr:ext cx="866775" cy="3143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155</xdr:row>
      <xdr:rowOff>19050</xdr:rowOff>
    </xdr:from>
    <xdr:ext cx="466725" cy="51435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495300</xdr:colOff>
      <xdr:row>255</xdr:row>
      <xdr:rowOff>19050</xdr:rowOff>
    </xdr:from>
    <xdr:ext cx="457200" cy="50482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84</xdr:row>
      <xdr:rowOff>57150</xdr:rowOff>
    </xdr:from>
    <xdr:ext cx="942975" cy="400050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57</xdr:row>
      <xdr:rowOff>19050</xdr:rowOff>
    </xdr:from>
    <xdr:ext cx="590550" cy="32385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78</xdr:row>
      <xdr:rowOff>38100</xdr:rowOff>
    </xdr:from>
    <xdr:ext cx="628650" cy="4667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138</xdr:row>
      <xdr:rowOff>0</xdr:rowOff>
    </xdr:from>
    <xdr:ext cx="733425" cy="590550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0</xdr:row>
      <xdr:rowOff>47625</xdr:rowOff>
    </xdr:from>
    <xdr:ext cx="447675" cy="3238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136</xdr:row>
      <xdr:rowOff>142875</xdr:rowOff>
    </xdr:from>
    <xdr:ext cx="8477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137</xdr:row>
      <xdr:rowOff>104775</xdr:rowOff>
    </xdr:from>
    <xdr:ext cx="866775" cy="3143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155</xdr:row>
      <xdr:rowOff>19050</xdr:rowOff>
    </xdr:from>
    <xdr:ext cx="466725" cy="51435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495300</xdr:colOff>
      <xdr:row>255</xdr:row>
      <xdr:rowOff>19050</xdr:rowOff>
    </xdr:from>
    <xdr:ext cx="457200" cy="50482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84</xdr:row>
      <xdr:rowOff>57150</xdr:rowOff>
    </xdr:from>
    <xdr:ext cx="942975" cy="400050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57</xdr:row>
      <xdr:rowOff>19050</xdr:rowOff>
    </xdr:from>
    <xdr:ext cx="590550" cy="32385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57</xdr:row>
      <xdr:rowOff>323850</xdr:rowOff>
    </xdr:from>
    <xdr:ext cx="514350" cy="40005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78</xdr:row>
      <xdr:rowOff>38100</xdr:rowOff>
    </xdr:from>
    <xdr:ext cx="628650" cy="4667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11</xdr:row>
      <xdr:rowOff>9525</xdr:rowOff>
    </xdr:from>
    <xdr:ext cx="619125" cy="495300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138</xdr:row>
      <xdr:rowOff>0</xdr:rowOff>
    </xdr:from>
    <xdr:ext cx="733425" cy="590550"/>
    <xdr:pic>
      <xdr:nvPicPr>
        <xdr:cNvPr id="0" name="image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0</xdr:row>
      <xdr:rowOff>47625</xdr:rowOff>
    </xdr:from>
    <xdr:ext cx="447675" cy="3238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137</xdr:row>
      <xdr:rowOff>142875</xdr:rowOff>
    </xdr:from>
    <xdr:ext cx="8477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138</xdr:row>
      <xdr:rowOff>104775</xdr:rowOff>
    </xdr:from>
    <xdr:ext cx="866775" cy="3143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156</xdr:row>
      <xdr:rowOff>19050</xdr:rowOff>
    </xdr:from>
    <xdr:ext cx="466725" cy="51435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495300</xdr:colOff>
      <xdr:row>256</xdr:row>
      <xdr:rowOff>19050</xdr:rowOff>
    </xdr:from>
    <xdr:ext cx="457200" cy="50482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85</xdr:row>
      <xdr:rowOff>57150</xdr:rowOff>
    </xdr:from>
    <xdr:ext cx="942975" cy="400050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58</xdr:row>
      <xdr:rowOff>19050</xdr:rowOff>
    </xdr:from>
    <xdr:ext cx="590550" cy="32385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58</xdr:row>
      <xdr:rowOff>323850</xdr:rowOff>
    </xdr:from>
    <xdr:ext cx="514350" cy="40005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79</xdr:row>
      <xdr:rowOff>38100</xdr:rowOff>
    </xdr:from>
    <xdr:ext cx="628650" cy="4667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11</xdr:row>
      <xdr:rowOff>9525</xdr:rowOff>
    </xdr:from>
    <xdr:ext cx="619125" cy="495300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139</xdr:row>
      <xdr:rowOff>0</xdr:rowOff>
    </xdr:from>
    <xdr:ext cx="733425" cy="590550"/>
    <xdr:pic>
      <xdr:nvPicPr>
        <xdr:cNvPr id="0" name="image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0</xdr:row>
      <xdr:rowOff>47625</xdr:rowOff>
    </xdr:from>
    <xdr:ext cx="447675" cy="3238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137</xdr:row>
      <xdr:rowOff>142875</xdr:rowOff>
    </xdr:from>
    <xdr:ext cx="8477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138</xdr:row>
      <xdr:rowOff>104775</xdr:rowOff>
    </xdr:from>
    <xdr:ext cx="866775" cy="3143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156</xdr:row>
      <xdr:rowOff>19050</xdr:rowOff>
    </xdr:from>
    <xdr:ext cx="466725" cy="51435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495300</xdr:colOff>
      <xdr:row>256</xdr:row>
      <xdr:rowOff>19050</xdr:rowOff>
    </xdr:from>
    <xdr:ext cx="457200" cy="50482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85</xdr:row>
      <xdr:rowOff>57150</xdr:rowOff>
    </xdr:from>
    <xdr:ext cx="942975" cy="400050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58</xdr:row>
      <xdr:rowOff>19050</xdr:rowOff>
    </xdr:from>
    <xdr:ext cx="590550" cy="32385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58</xdr:row>
      <xdr:rowOff>323850</xdr:rowOff>
    </xdr:from>
    <xdr:ext cx="514350" cy="40005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79</xdr:row>
      <xdr:rowOff>38100</xdr:rowOff>
    </xdr:from>
    <xdr:ext cx="628650" cy="46672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11</xdr:row>
      <xdr:rowOff>9525</xdr:rowOff>
    </xdr:from>
    <xdr:ext cx="619125" cy="495300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139</xdr:row>
      <xdr:rowOff>0</xdr:rowOff>
    </xdr:from>
    <xdr:ext cx="733425" cy="590550"/>
    <xdr:pic>
      <xdr:nvPicPr>
        <xdr:cNvPr id="0" name="image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0</xdr:row>
      <xdr:rowOff>47625</xdr:rowOff>
    </xdr:from>
    <xdr:ext cx="447675" cy="3238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141</xdr:row>
      <xdr:rowOff>142875</xdr:rowOff>
    </xdr:from>
    <xdr:ext cx="8477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142</xdr:row>
      <xdr:rowOff>104775</xdr:rowOff>
    </xdr:from>
    <xdr:ext cx="866775" cy="3143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160</xdr:row>
      <xdr:rowOff>19050</xdr:rowOff>
    </xdr:from>
    <xdr:ext cx="628650" cy="685800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495300</xdr:colOff>
      <xdr:row>265</xdr:row>
      <xdr:rowOff>19050</xdr:rowOff>
    </xdr:from>
    <xdr:ext cx="457200" cy="50482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89</xdr:row>
      <xdr:rowOff>57150</xdr:rowOff>
    </xdr:from>
    <xdr:ext cx="942975" cy="400050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83</xdr:row>
      <xdr:rowOff>38100</xdr:rowOff>
    </xdr:from>
    <xdr:ext cx="628650" cy="466725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11</xdr:row>
      <xdr:rowOff>9525</xdr:rowOff>
    </xdr:from>
    <xdr:ext cx="619125" cy="495300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143</xdr:row>
      <xdr:rowOff>0</xdr:rowOff>
    </xdr:from>
    <xdr:ext cx="733425" cy="590550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1533525</xdr:colOff>
      <xdr:row>4</xdr:row>
      <xdr:rowOff>219075</xdr:rowOff>
    </xdr:from>
    <xdr:ext cx="942975" cy="781050"/>
    <xdr:pic>
      <xdr:nvPicPr>
        <xdr:cNvPr id="0" name="image14.png" title="Imagen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1533525</xdr:colOff>
      <xdr:row>5</xdr:row>
      <xdr:rowOff>828675</xdr:rowOff>
    </xdr:from>
    <xdr:ext cx="847725" cy="781050"/>
    <xdr:pic>
      <xdr:nvPicPr>
        <xdr:cNvPr id="0" name="image13.png" title="Imagen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1533525</xdr:colOff>
      <xdr:row>6</xdr:row>
      <xdr:rowOff>828675</xdr:rowOff>
    </xdr:from>
    <xdr:ext cx="733425" cy="781050"/>
    <xdr:pic>
      <xdr:nvPicPr>
        <xdr:cNvPr id="0" name="image15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1533525</xdr:colOff>
      <xdr:row>8</xdr:row>
      <xdr:rowOff>828675</xdr:rowOff>
    </xdr:from>
    <xdr:ext cx="447675" cy="781050"/>
    <xdr:pic>
      <xdr:nvPicPr>
        <xdr:cNvPr id="0" name="image12.png" title="Imagen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447675" cy="504825"/>
    <xdr:pic>
      <xdr:nvPicPr>
        <xdr:cNvPr id="0" name="image15.png" title="Imagen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0</xdr:row>
      <xdr:rowOff>47625</xdr:rowOff>
    </xdr:from>
    <xdr:ext cx="447675" cy="3238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134</xdr:row>
      <xdr:rowOff>142875</xdr:rowOff>
    </xdr:from>
    <xdr:ext cx="8477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135</xdr:row>
      <xdr:rowOff>104775</xdr:rowOff>
    </xdr:from>
    <xdr:ext cx="866775" cy="3143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153</xdr:row>
      <xdr:rowOff>19050</xdr:rowOff>
    </xdr:from>
    <xdr:ext cx="466725" cy="51435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495300</xdr:colOff>
      <xdr:row>250</xdr:row>
      <xdr:rowOff>19050</xdr:rowOff>
    </xdr:from>
    <xdr:ext cx="457200" cy="50482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83</xdr:row>
      <xdr:rowOff>57150</xdr:rowOff>
    </xdr:from>
    <xdr:ext cx="942975" cy="400050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57</xdr:row>
      <xdr:rowOff>19050</xdr:rowOff>
    </xdr:from>
    <xdr:ext cx="590550" cy="32385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57</xdr:row>
      <xdr:rowOff>323850</xdr:rowOff>
    </xdr:from>
    <xdr:ext cx="514350" cy="40005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136</xdr:row>
      <xdr:rowOff>0</xdr:rowOff>
    </xdr:from>
    <xdr:ext cx="733425" cy="590550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112</xdr:row>
      <xdr:rowOff>0</xdr:rowOff>
    </xdr:from>
    <xdr:ext cx="361950" cy="257175"/>
    <xdr:pic>
      <xdr:nvPicPr>
        <xdr:cNvPr id="0" name="image1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666750" cy="533400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61</xdr:row>
      <xdr:rowOff>0</xdr:rowOff>
    </xdr:from>
    <xdr:ext cx="1000125" cy="533400"/>
    <xdr:pic>
      <xdr:nvPicPr>
        <xdr:cNvPr id="0" name="image20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77</xdr:row>
      <xdr:rowOff>0</xdr:rowOff>
    </xdr:from>
    <xdr:ext cx="619125" cy="533400"/>
    <xdr:pic>
      <xdr:nvPicPr>
        <xdr:cNvPr id="0" name="image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0</xdr:row>
      <xdr:rowOff>47625</xdr:rowOff>
    </xdr:from>
    <xdr:ext cx="447675" cy="3238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</xdr:colOff>
      <xdr:row>134</xdr:row>
      <xdr:rowOff>142875</xdr:rowOff>
    </xdr:from>
    <xdr:ext cx="847725" cy="25717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135</xdr:row>
      <xdr:rowOff>104775</xdr:rowOff>
    </xdr:from>
    <xdr:ext cx="866775" cy="3143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466725</xdr:colOff>
      <xdr:row>153</xdr:row>
      <xdr:rowOff>19050</xdr:rowOff>
    </xdr:from>
    <xdr:ext cx="466725" cy="51435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495300</xdr:colOff>
      <xdr:row>250</xdr:row>
      <xdr:rowOff>19050</xdr:rowOff>
    </xdr:from>
    <xdr:ext cx="457200" cy="50482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84</xdr:row>
      <xdr:rowOff>57150</xdr:rowOff>
    </xdr:from>
    <xdr:ext cx="942975" cy="400050"/>
    <xdr:pic>
      <xdr:nvPicPr>
        <xdr:cNvPr id="0" name="image1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</xdr:colOff>
      <xdr:row>58</xdr:row>
      <xdr:rowOff>19050</xdr:rowOff>
    </xdr:from>
    <xdr:ext cx="590550" cy="323850"/>
    <xdr:pic>
      <xdr:nvPicPr>
        <xdr:cNvPr id="0" name="image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58</xdr:row>
      <xdr:rowOff>323850</xdr:rowOff>
    </xdr:from>
    <xdr:ext cx="514350" cy="400050"/>
    <xdr:pic>
      <xdr:nvPicPr>
        <xdr:cNvPr id="0" name="image6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136</xdr:row>
      <xdr:rowOff>0</xdr:rowOff>
    </xdr:from>
    <xdr:ext cx="733425" cy="590550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666750" cy="533400"/>
    <xdr:pic>
      <xdr:nvPicPr>
        <xdr:cNvPr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78</xdr:row>
      <xdr:rowOff>0</xdr:rowOff>
    </xdr:from>
    <xdr:ext cx="619125" cy="533400"/>
    <xdr:pic>
      <xdr:nvPicPr>
        <xdr:cNvPr id="0" name="image7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361950</xdr:colOff>
      <xdr:row>0</xdr:row>
      <xdr:rowOff>171450</xdr:rowOff>
    </xdr:from>
    <xdr:ext cx="180975" cy="304800"/>
    <xdr:pic>
      <xdr:nvPicPr>
        <xdr:cNvPr id="0" name="image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190500</xdr:colOff>
      <xdr:row>4</xdr:row>
      <xdr:rowOff>9525</xdr:rowOff>
    </xdr:from>
    <xdr:ext cx="295275" cy="342900"/>
    <xdr:pic>
      <xdr:nvPicPr>
        <xdr:cNvPr id="0" name="image1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8</xdr:row>
      <xdr:rowOff>95250</xdr:rowOff>
    </xdr:from>
    <xdr:ext cx="561975" cy="161925"/>
    <xdr:pic>
      <xdr:nvPicPr>
        <xdr:cNvPr id="0" name="image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142875</xdr:colOff>
      <xdr:row>13</xdr:row>
      <xdr:rowOff>9525</xdr:rowOff>
    </xdr:from>
    <xdr:ext cx="381000" cy="276225"/>
    <xdr:pic>
      <xdr:nvPicPr>
        <xdr:cNvPr id="0" name="image2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180975" cy="361950"/>
    <xdr:pic>
      <xdr:nvPicPr>
        <xdr:cNvPr id="0" name="image2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09550" cy="323850"/>
    <xdr:pic>
      <xdr:nvPicPr>
        <xdr:cNvPr id="0" name="image1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209550" cy="323850"/>
    <xdr:pic>
      <xdr:nvPicPr>
        <xdr:cNvPr id="0" name="image1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2</xdr:row>
      <xdr:rowOff>47625</xdr:rowOff>
    </xdr:from>
    <xdr:ext cx="704850" cy="238125"/>
    <xdr:pic>
      <xdr:nvPicPr>
        <xdr:cNvPr id="0" name="image2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5</xdr:row>
      <xdr:rowOff>47625</xdr:rowOff>
    </xdr:from>
    <xdr:ext cx="962025" cy="333375"/>
    <xdr:pic>
      <xdr:nvPicPr>
        <xdr:cNvPr id="0" name="image2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4</xdr:row>
      <xdr:rowOff>66675</xdr:rowOff>
    </xdr:from>
    <xdr:ext cx="438150" cy="228600"/>
    <xdr:pic>
      <xdr:nvPicPr>
        <xdr:cNvPr id="0" name="image3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180975</xdr:colOff>
      <xdr:row>16</xdr:row>
      <xdr:rowOff>28575</xdr:rowOff>
    </xdr:from>
    <xdr:ext cx="371475" cy="285750"/>
    <xdr:pic>
      <xdr:nvPicPr>
        <xdr:cNvPr id="0" name="image4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209550</xdr:colOff>
      <xdr:row>18</xdr:row>
      <xdr:rowOff>57150</xdr:rowOff>
    </xdr:from>
    <xdr:ext cx="342900" cy="285750"/>
    <xdr:pic>
      <xdr:nvPicPr>
        <xdr:cNvPr id="0" name="image4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180975</xdr:colOff>
      <xdr:row>19</xdr:row>
      <xdr:rowOff>76200</xdr:rowOff>
    </xdr:from>
    <xdr:ext cx="428625" cy="228600"/>
    <xdr:pic>
      <xdr:nvPicPr>
        <xdr:cNvPr id="0" name="image4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228600</xdr:colOff>
      <xdr:row>21</xdr:row>
      <xdr:rowOff>47625</xdr:rowOff>
    </xdr:from>
    <xdr:ext cx="476250" cy="266700"/>
    <xdr:pic>
      <xdr:nvPicPr>
        <xdr:cNvPr id="0" name="image2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21</xdr:row>
      <xdr:rowOff>352425</xdr:rowOff>
    </xdr:from>
    <xdr:ext cx="666750" cy="323850"/>
    <xdr:pic>
      <xdr:nvPicPr>
        <xdr:cNvPr id="0" name="image2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142875</xdr:colOff>
      <xdr:row>25</xdr:row>
      <xdr:rowOff>361950</xdr:rowOff>
    </xdr:from>
    <xdr:ext cx="409575" cy="390525"/>
    <xdr:pic>
      <xdr:nvPicPr>
        <xdr:cNvPr id="0" name="image2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704850</xdr:colOff>
      <xdr:row>29</xdr:row>
      <xdr:rowOff>323850</xdr:rowOff>
    </xdr:from>
    <xdr:ext cx="857250" cy="342900"/>
    <xdr:pic>
      <xdr:nvPicPr>
        <xdr:cNvPr id="0" name="image2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28</xdr:row>
      <xdr:rowOff>47625</xdr:rowOff>
    </xdr:from>
    <xdr:ext cx="552450" cy="219075"/>
    <xdr:pic>
      <xdr:nvPicPr>
        <xdr:cNvPr id="0" name="image3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29</xdr:row>
      <xdr:rowOff>47625</xdr:rowOff>
    </xdr:from>
    <xdr:ext cx="571500" cy="228600"/>
    <xdr:pic>
      <xdr:nvPicPr>
        <xdr:cNvPr id="0" name="image3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133350</xdr:colOff>
      <xdr:row>31</xdr:row>
      <xdr:rowOff>0</xdr:rowOff>
    </xdr:from>
    <xdr:ext cx="552450" cy="314325"/>
    <xdr:pic>
      <xdr:nvPicPr>
        <xdr:cNvPr id="0" name="image40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695325" cy="333375"/>
    <xdr:pic>
      <xdr:nvPicPr>
        <xdr:cNvPr id="0" name="image30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390525" cy="333375"/>
    <xdr:pic>
      <xdr:nvPicPr>
        <xdr:cNvPr id="0" name="image2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619125" cy="304800"/>
    <xdr:pic>
      <xdr:nvPicPr>
        <xdr:cNvPr id="0" name="image43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523875" cy="304800"/>
    <xdr:pic>
      <xdr:nvPicPr>
        <xdr:cNvPr id="0" name="image38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581025" cy="257175"/>
    <xdr:pic>
      <xdr:nvPicPr>
        <xdr:cNvPr id="0" name="image3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457200" cy="247650"/>
    <xdr:pic>
      <xdr:nvPicPr>
        <xdr:cNvPr id="0" name="image31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409575" cy="257175"/>
    <xdr:pic>
      <xdr:nvPicPr>
        <xdr:cNvPr id="0" name="image45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485775" cy="257175"/>
    <xdr:pic>
      <xdr:nvPicPr>
        <xdr:cNvPr id="0" name="image36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514350" cy="333375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200025" cy="304800"/>
    <xdr:pic>
      <xdr:nvPicPr>
        <xdr:cNvPr id="0" name="image44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400050" cy="361950"/>
    <xdr:pic>
      <xdr:nvPicPr>
        <xdr:cNvPr id="0" name="image41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0</xdr:rowOff>
    </xdr:from>
    <xdr:ext cx="514350" cy="304800"/>
    <xdr:pic>
      <xdr:nvPicPr>
        <xdr:cNvPr id="0" name="image34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25</xdr:row>
      <xdr:rowOff>0</xdr:rowOff>
    </xdr:from>
    <xdr:ext cx="714375" cy="352425"/>
    <xdr:pic>
      <xdr:nvPicPr>
        <xdr:cNvPr id="0" name="image37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609600" cy="333375"/>
    <xdr:pic>
      <xdr:nvPicPr>
        <xdr:cNvPr id="0" name="image46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40:B41" displayName="Table_1" name="Table_1" id="1">
  <tableColumns count="2">
    <tableColumn name="Column1" id="1"/>
    <tableColumn name="Column2" id="2"/>
  </tableColumns>
  <tableStyleInfo name="SERIES EQUIPO-style" showColumnStripes="0" showFirstColumn="1" showLastColumn="1" showRowStripes="1"/>
</table>
</file>

<file path=xl/tables/table2.xml><?xml version="1.0" encoding="utf-8"?>
<table xmlns="http://schemas.openxmlformats.org/spreadsheetml/2006/main" headerRowCount="0" ref="A75:B75" displayName="Table_2" name="Table_2" id="2">
  <tableColumns count="2">
    <tableColumn name="Column1" id="1"/>
    <tableColumn name="Column2" id="2"/>
  </tableColumns>
  <tableStyleInfo name="SERIES EQUIPO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14:B114" displayName="Table_3" name="Table_3" id="3">
  <tableColumns count="2">
    <tableColumn name="Column1" id="1"/>
    <tableColumn name="Column2" id="2"/>
  </tableColumns>
  <tableStyleInfo name="SERIES EQUIPO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22:C122" displayName="Table_4" name="Table_4" id="4">
  <tableColumns count="3">
    <tableColumn name="Column1" id="1"/>
    <tableColumn name="Column2" id="2"/>
    <tableColumn name="Column3" id="3"/>
  </tableColumns>
  <tableStyleInfo name="SERIES EQUIPO-style 4" showColumnStripes="0" showFirstColumn="1" showLastColumn="1" showRowStripes="1"/>
</table>
</file>

<file path=xl/tables/table5.xml><?xml version="1.0" encoding="utf-8"?>
<table xmlns="http://schemas.openxmlformats.org/spreadsheetml/2006/main" headerRowCount="0" ref="A124:C135" displayName="Table_5" name="Table_5" id="5">
  <tableColumns count="3">
    <tableColumn name="Column1" id="1"/>
    <tableColumn name="Column2" id="2"/>
    <tableColumn name="Column3" id="3"/>
  </tableColumns>
  <tableStyleInfo name="SERIES EQUIPO-style 5" showColumnStripes="0" showFirstColumn="1" showLastColumn="1" showRowStripes="1"/>
</table>
</file>

<file path=xl/tables/table6.xml><?xml version="1.0" encoding="utf-8"?>
<table xmlns="http://schemas.openxmlformats.org/spreadsheetml/2006/main" ref="A158:G503" displayName="Table_6" name="Table_6" id="6">
  <tableColumns count="7">
    <tableColumn name="CODIGO" id="1"/>
    <tableColumn name="PRODUCTO" id="2"/>
    <tableColumn name="NUMERO DE SERIE" id="3"/>
    <tableColumn name="Columna2" id="4"/>
    <tableColumn name="CODIGO DE CAJA" id="5"/>
    <tableColumn name="Columna1" id="6"/>
    <tableColumn name="Columna12" id="7"/>
  </tableColumns>
  <tableStyleInfo name="SERIES EQUIPO-style 6" showColumnStripes="0" showFirstColumn="1" showLastColumn="1" showRowStripes="1"/>
</table>
</file>

<file path=xl/tables/table7.xml><?xml version="1.0" encoding="utf-8"?>
<table xmlns="http://schemas.openxmlformats.org/spreadsheetml/2006/main" headerRowCount="0" ref="A515:C519" displayName="Table_7" name="Table_7" id="7">
  <tableColumns count="3">
    <tableColumn name="Column1" id="1"/>
    <tableColumn name="Column2" id="2"/>
    <tableColumn name="Column3" id="3"/>
  </tableColumns>
  <tableStyleInfo name="SERIES EQUIPO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9" Type="http://schemas.openxmlformats.org/officeDocument/2006/relationships/table" Target="../tables/table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9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0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11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pageSetUpPr fitToPage="1"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58.71"/>
    <col customWidth="1" min="3" max="3" width="17.43"/>
    <col customWidth="1" min="4" max="4" width="19.43"/>
    <col customWidth="1" min="5" max="5" width="22.43"/>
    <col customWidth="1" min="6" max="6" width="19.71"/>
    <col customWidth="1" min="7" max="7" width="21.0"/>
    <col customWidth="1" hidden="1" min="8" max="8" width="52.14"/>
    <col customWidth="1" hidden="1" min="9" max="9" width="65.71"/>
    <col customWidth="1" hidden="1" min="10" max="10" width="64.0"/>
    <col customWidth="1" min="11" max="11" width="34.86"/>
    <col customWidth="1" hidden="1" min="12" max="12" width="131.71"/>
    <col customWidth="1" min="13" max="13" width="37.29"/>
    <col customWidth="1" min="14" max="14" width="35.71"/>
    <col customWidth="1" min="15" max="15" width="14.14"/>
    <col customWidth="1" min="16" max="20" width="8.43"/>
    <col customWidth="1" min="21" max="22" width="7.14"/>
    <col customWidth="1" min="23" max="23" width="7.0"/>
    <col customWidth="1" min="24" max="24" width="7.57"/>
    <col customWidth="1" min="25" max="25" width="7.14"/>
    <col customWidth="1" min="26" max="26" width="5.71"/>
    <col customWidth="1" min="27" max="27" width="6.0"/>
    <col customWidth="1" min="28" max="28" width="5.57"/>
    <col customWidth="1" min="29" max="29" width="6.86"/>
    <col customWidth="1" min="30" max="30" width="4.86"/>
    <col customWidth="1" min="31" max="31" width="4.71"/>
    <col customWidth="1" min="32" max="32" width="4.0"/>
    <col customWidth="1" min="33" max="33" width="5.14"/>
    <col customWidth="1" min="34" max="34" width="4.43"/>
    <col customWidth="1" min="35" max="35" width="4.86"/>
    <col customWidth="1" min="36" max="40" width="8.43"/>
    <col customWidth="1" min="41" max="41" width="9.29"/>
    <col customWidth="1" min="42" max="42" width="15.14"/>
    <col customWidth="1" min="43" max="43" width="24.0"/>
    <col customWidth="1" min="44" max="44" width="15.29"/>
    <col customWidth="1" min="45" max="45" width="18.14"/>
    <col customWidth="1" hidden="1" min="46" max="46" width="19.0"/>
    <col customWidth="1" hidden="1" min="47" max="47" width="28.14"/>
    <col customWidth="1" min="48" max="48" width="15.0"/>
  </cols>
  <sheetData>
    <row r="1" ht="15.75" customHeight="1">
      <c r="A1" s="1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9"/>
      <c r="AQ1" s="8" t="s">
        <v>1</v>
      </c>
      <c r="AR1" s="3"/>
      <c r="AS1" s="9"/>
      <c r="AT1" s="10"/>
      <c r="AU1" s="11" t="s">
        <v>1</v>
      </c>
      <c r="AV1" s="12"/>
      <c r="AW1" s="12"/>
    </row>
    <row r="2" ht="15.75" customHeight="1">
      <c r="A2" s="16"/>
      <c r="C2" s="14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20"/>
      <c r="AQ2" s="15"/>
      <c r="AR2" s="15"/>
      <c r="AS2" s="20"/>
      <c r="AT2" s="21"/>
      <c r="AU2" s="22"/>
      <c r="AV2" s="12"/>
      <c r="AW2" s="12"/>
    </row>
    <row r="3" ht="26.25" customHeight="1">
      <c r="A3" s="27"/>
      <c r="B3" s="29"/>
      <c r="C3" s="33" t="s">
        <v>3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5"/>
      <c r="AQ3" s="36" t="s">
        <v>4</v>
      </c>
      <c r="AR3" s="34"/>
      <c r="AS3" s="35"/>
      <c r="AT3" s="38"/>
      <c r="AU3" s="40" t="s">
        <v>4</v>
      </c>
      <c r="AV3" s="12"/>
      <c r="AW3" s="12"/>
    </row>
    <row r="4" ht="70.5" customHeight="1">
      <c r="A4" s="43" t="s">
        <v>7</v>
      </c>
      <c r="B4" s="45" t="s">
        <v>8</v>
      </c>
      <c r="C4" s="48" t="s">
        <v>10</v>
      </c>
      <c r="D4" s="49" t="s">
        <v>11</v>
      </c>
      <c r="E4" s="50" t="s">
        <v>12</v>
      </c>
      <c r="F4" s="49" t="s">
        <v>13</v>
      </c>
      <c r="G4" s="49" t="s">
        <v>14</v>
      </c>
      <c r="H4" s="49" t="s">
        <v>15</v>
      </c>
      <c r="I4" s="50" t="s">
        <v>16</v>
      </c>
      <c r="J4" s="50" t="s">
        <v>17</v>
      </c>
      <c r="K4" s="50" t="s">
        <v>18</v>
      </c>
      <c r="L4" s="52" t="s">
        <v>19</v>
      </c>
      <c r="M4" s="52" t="s">
        <v>20</v>
      </c>
      <c r="N4" s="50" t="s">
        <v>21</v>
      </c>
      <c r="O4" s="53" t="s">
        <v>22</v>
      </c>
      <c r="P4" s="54" t="s">
        <v>23</v>
      </c>
      <c r="Q4" s="34"/>
      <c r="R4" s="34"/>
      <c r="S4" s="34"/>
      <c r="T4" s="55"/>
      <c r="U4" s="56" t="s">
        <v>24</v>
      </c>
      <c r="V4" s="34"/>
      <c r="W4" s="34"/>
      <c r="X4" s="34"/>
      <c r="Y4" s="57"/>
      <c r="Z4" s="56" t="s">
        <v>25</v>
      </c>
      <c r="AA4" s="34"/>
      <c r="AB4" s="34"/>
      <c r="AC4" s="34"/>
      <c r="AD4" s="57"/>
      <c r="AE4" s="58" t="s">
        <v>26</v>
      </c>
      <c r="AF4" s="34"/>
      <c r="AG4" s="34"/>
      <c r="AH4" s="34"/>
      <c r="AI4" s="57"/>
      <c r="AJ4" s="60" t="s">
        <v>28</v>
      </c>
      <c r="AK4" s="34"/>
      <c r="AL4" s="34"/>
      <c r="AM4" s="34"/>
      <c r="AN4" s="44"/>
      <c r="AO4" s="61" t="s">
        <v>29</v>
      </c>
      <c r="AP4" s="53" t="s">
        <v>30</v>
      </c>
      <c r="AQ4" s="50" t="s">
        <v>31</v>
      </c>
      <c r="AR4" s="62" t="s">
        <v>32</v>
      </c>
      <c r="AS4" s="50" t="s">
        <v>33</v>
      </c>
      <c r="AT4" s="63" t="s">
        <v>34</v>
      </c>
      <c r="AU4" s="63" t="s">
        <v>35</v>
      </c>
      <c r="AV4" s="64"/>
      <c r="AW4" s="12"/>
    </row>
    <row r="5" ht="17.25" customHeight="1">
      <c r="A5" s="65"/>
      <c r="B5" s="66"/>
      <c r="C5" s="67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9">
        <v>1.0</v>
      </c>
      <c r="Q5" s="69">
        <v>2.0</v>
      </c>
      <c r="R5" s="69">
        <v>3.0</v>
      </c>
      <c r="S5" s="69">
        <v>4.0</v>
      </c>
      <c r="T5" s="70">
        <v>5.0</v>
      </c>
      <c r="U5" s="71">
        <v>1.0</v>
      </c>
      <c r="V5" s="72">
        <v>2.0</v>
      </c>
      <c r="W5" s="72">
        <v>3.0</v>
      </c>
      <c r="X5" s="72">
        <v>4.0</v>
      </c>
      <c r="Y5" s="73">
        <v>5.0</v>
      </c>
      <c r="Z5" s="71">
        <v>1.0</v>
      </c>
      <c r="AA5" s="72">
        <v>2.0</v>
      </c>
      <c r="AB5" s="72">
        <v>3.0</v>
      </c>
      <c r="AC5" s="72">
        <v>4.0</v>
      </c>
      <c r="AD5" s="73">
        <v>5.0</v>
      </c>
      <c r="AE5" s="71">
        <v>1.0</v>
      </c>
      <c r="AF5" s="72">
        <v>2.0</v>
      </c>
      <c r="AG5" s="72">
        <v>3.0</v>
      </c>
      <c r="AH5" s="72">
        <v>4.0</v>
      </c>
      <c r="AI5" s="73">
        <v>5.0</v>
      </c>
      <c r="AJ5" s="75">
        <v>1.0</v>
      </c>
      <c r="AK5" s="69">
        <v>2.0</v>
      </c>
      <c r="AL5" s="69">
        <v>3.0</v>
      </c>
      <c r="AM5" s="69">
        <v>4.0</v>
      </c>
      <c r="AN5" s="69">
        <v>5.0</v>
      </c>
      <c r="AO5" s="76"/>
      <c r="AP5" s="68"/>
      <c r="AQ5" s="68"/>
      <c r="AR5" s="77"/>
      <c r="AS5" s="68"/>
      <c r="AT5" s="68"/>
      <c r="AU5" s="68"/>
      <c r="AV5" s="64"/>
      <c r="AW5" s="12"/>
    </row>
    <row r="6" ht="64.5" customHeight="1">
      <c r="A6" s="78">
        <v>1.0</v>
      </c>
      <c r="B6" s="79" t="s">
        <v>37</v>
      </c>
      <c r="C6" s="80" t="s">
        <v>38</v>
      </c>
      <c r="D6" s="80" t="s">
        <v>39</v>
      </c>
      <c r="E6" s="81" t="s">
        <v>40</v>
      </c>
      <c r="F6" s="80" t="s">
        <v>41</v>
      </c>
      <c r="G6" s="82" t="s">
        <v>42</v>
      </c>
      <c r="H6" s="83">
        <v>395.0</v>
      </c>
      <c r="I6" s="84" t="s">
        <v>43</v>
      </c>
      <c r="J6" s="80" t="s">
        <v>44</v>
      </c>
      <c r="K6" s="85">
        <v>45666.0</v>
      </c>
      <c r="L6" s="86" t="s">
        <v>45</v>
      </c>
      <c r="M6" s="86">
        <v>118.0</v>
      </c>
      <c r="N6" s="87" t="s">
        <v>47</v>
      </c>
      <c r="O6" s="86">
        <v>5.0</v>
      </c>
      <c r="P6" s="88">
        <f>O6</f>
        <v>5</v>
      </c>
      <c r="Q6" s="89">
        <f t="shared" ref="Q6:T6" si="1">AJ6</f>
        <v>54</v>
      </c>
      <c r="R6" s="89">
        <f t="shared" si="1"/>
        <v>51</v>
      </c>
      <c r="S6" s="89">
        <f t="shared" si="1"/>
        <v>51</v>
      </c>
      <c r="T6" s="90">
        <f t="shared" si="1"/>
        <v>47</v>
      </c>
      <c r="U6" s="91">
        <v>50.0</v>
      </c>
      <c r="V6" s="80"/>
      <c r="W6" s="80"/>
      <c r="X6" s="80"/>
      <c r="Y6" s="92"/>
      <c r="Z6" s="93">
        <v>1.0</v>
      </c>
      <c r="AA6" s="80">
        <v>3.0</v>
      </c>
      <c r="AB6" s="80"/>
      <c r="AC6" s="80">
        <v>4.0</v>
      </c>
      <c r="AD6" s="92"/>
      <c r="AE6" s="93"/>
      <c r="AF6" s="80"/>
      <c r="AG6" s="80"/>
      <c r="AH6" s="80"/>
      <c r="AI6" s="92"/>
      <c r="AJ6" s="95">
        <f t="shared" ref="AJ6:AN6" si="2">P6-Z6+AE6+U6</f>
        <v>54</v>
      </c>
      <c r="AK6" s="89">
        <f t="shared" si="2"/>
        <v>51</v>
      </c>
      <c r="AL6" s="89">
        <f t="shared" si="2"/>
        <v>51</v>
      </c>
      <c r="AM6" s="89">
        <f t="shared" si="2"/>
        <v>47</v>
      </c>
      <c r="AN6" s="89">
        <f t="shared" si="2"/>
        <v>47</v>
      </c>
      <c r="AO6" s="80"/>
      <c r="AP6" s="86">
        <f t="shared" ref="AP6:AP276" si="3">AN6</f>
        <v>47</v>
      </c>
      <c r="AQ6" s="96">
        <v>2.364686916E9</v>
      </c>
      <c r="AR6" s="96" t="s">
        <v>49</v>
      </c>
      <c r="AS6" s="96" t="s">
        <v>50</v>
      </c>
      <c r="AT6" s="97"/>
      <c r="AU6" s="97"/>
      <c r="AV6" s="64"/>
      <c r="AW6" s="12"/>
    </row>
    <row r="7" ht="64.5" customHeight="1">
      <c r="A7" s="78">
        <f t="shared" ref="A7:A276" si="4">+A6+1</f>
        <v>2</v>
      </c>
      <c r="B7" s="79"/>
      <c r="C7" s="80"/>
      <c r="D7" s="80"/>
      <c r="E7" s="81"/>
      <c r="F7" s="80"/>
      <c r="G7" s="82"/>
      <c r="H7" s="83"/>
      <c r="I7" s="84"/>
      <c r="J7" s="80"/>
      <c r="K7" s="85"/>
      <c r="L7" s="86"/>
      <c r="M7" s="86"/>
      <c r="N7" s="87"/>
      <c r="O7" s="86"/>
      <c r="P7" s="88"/>
      <c r="Q7" s="89"/>
      <c r="R7" s="89"/>
      <c r="S7" s="89"/>
      <c r="T7" s="90"/>
      <c r="U7" s="91"/>
      <c r="V7" s="80"/>
      <c r="W7" s="80"/>
      <c r="X7" s="80"/>
      <c r="Y7" s="92"/>
      <c r="Z7" s="93"/>
      <c r="AA7" s="80"/>
      <c r="AB7" s="80"/>
      <c r="AC7" s="80"/>
      <c r="AD7" s="92"/>
      <c r="AE7" s="93"/>
      <c r="AF7" s="80"/>
      <c r="AG7" s="80"/>
      <c r="AH7" s="80"/>
      <c r="AI7" s="92"/>
      <c r="AJ7" s="95"/>
      <c r="AK7" s="89"/>
      <c r="AL7" s="89"/>
      <c r="AM7" s="89"/>
      <c r="AN7" s="89"/>
      <c r="AO7" s="80"/>
      <c r="AP7" s="86" t="str">
        <f t="shared" si="3"/>
        <v/>
      </c>
      <c r="AQ7" s="96"/>
      <c r="AR7" s="96"/>
      <c r="AS7" s="96"/>
      <c r="AT7" s="97"/>
      <c r="AU7" s="97"/>
      <c r="AV7" s="64"/>
      <c r="AW7" s="12"/>
    </row>
    <row r="8" ht="64.5" customHeight="1">
      <c r="A8" s="78">
        <f t="shared" si="4"/>
        <v>3</v>
      </c>
      <c r="B8" s="98" t="s">
        <v>57</v>
      </c>
      <c r="C8" s="80" t="s">
        <v>38</v>
      </c>
      <c r="D8" s="99" t="s">
        <v>58</v>
      </c>
      <c r="E8" s="100" t="s">
        <v>59</v>
      </c>
      <c r="F8" s="101"/>
      <c r="G8" s="102" t="s">
        <v>42</v>
      </c>
      <c r="H8" s="103"/>
      <c r="I8" s="104" t="s">
        <v>60</v>
      </c>
      <c r="J8" s="83" t="s">
        <v>58</v>
      </c>
      <c r="K8" s="105">
        <v>44592.0</v>
      </c>
      <c r="L8" s="86"/>
      <c r="M8" s="86"/>
      <c r="N8" s="96"/>
      <c r="O8" s="86">
        <v>2.0</v>
      </c>
      <c r="P8" s="88">
        <f t="shared" ref="P8:P58" si="7">O8</f>
        <v>2</v>
      </c>
      <c r="Q8" s="89">
        <f t="shared" ref="Q8:T8" si="5">AJ8</f>
        <v>2</v>
      </c>
      <c r="R8" s="89">
        <f t="shared" si="5"/>
        <v>2</v>
      </c>
      <c r="S8" s="89">
        <f t="shared" si="5"/>
        <v>2</v>
      </c>
      <c r="T8" s="90">
        <f t="shared" si="5"/>
        <v>2</v>
      </c>
      <c r="U8" s="91"/>
      <c r="V8" s="80"/>
      <c r="W8" s="80"/>
      <c r="X8" s="80"/>
      <c r="Y8" s="92"/>
      <c r="Z8" s="93"/>
      <c r="AA8" s="80"/>
      <c r="AB8" s="80"/>
      <c r="AC8" s="80"/>
      <c r="AD8" s="92"/>
      <c r="AE8" s="93"/>
      <c r="AF8" s="80"/>
      <c r="AG8" s="80"/>
      <c r="AH8" s="80"/>
      <c r="AI8" s="92"/>
      <c r="AJ8" s="95">
        <f t="shared" ref="AJ8:AN8" si="6">P8-Z8+AE8+U8</f>
        <v>2</v>
      </c>
      <c r="AK8" s="89">
        <f t="shared" si="6"/>
        <v>2</v>
      </c>
      <c r="AL8" s="89">
        <f t="shared" si="6"/>
        <v>2</v>
      </c>
      <c r="AM8" s="89">
        <f t="shared" si="6"/>
        <v>2</v>
      </c>
      <c r="AN8" s="89">
        <f t="shared" si="6"/>
        <v>2</v>
      </c>
      <c r="AO8" s="80"/>
      <c r="AP8" s="86">
        <f t="shared" si="3"/>
        <v>2</v>
      </c>
      <c r="AQ8" s="84"/>
      <c r="AR8" s="84"/>
      <c r="AS8" s="96"/>
      <c r="AT8" s="97"/>
      <c r="AU8" s="97"/>
      <c r="AV8" s="64"/>
      <c r="AW8" s="12"/>
    </row>
    <row r="9" ht="64.5" customHeight="1">
      <c r="A9" s="78">
        <f t="shared" si="4"/>
        <v>4</v>
      </c>
      <c r="B9" s="98" t="s">
        <v>62</v>
      </c>
      <c r="C9" s="80" t="s">
        <v>38</v>
      </c>
      <c r="D9" s="106" t="s">
        <v>63</v>
      </c>
      <c r="E9" s="100" t="s">
        <v>64</v>
      </c>
      <c r="F9" s="107"/>
      <c r="G9" s="98" t="s">
        <v>42</v>
      </c>
      <c r="H9" s="108">
        <v>550.0</v>
      </c>
      <c r="I9" s="104" t="s">
        <v>65</v>
      </c>
      <c r="J9" s="106" t="s">
        <v>63</v>
      </c>
      <c r="K9" s="109">
        <v>44592.0</v>
      </c>
      <c r="L9" s="86"/>
      <c r="M9" s="86"/>
      <c r="N9" s="84"/>
      <c r="O9" s="86">
        <v>8.0</v>
      </c>
      <c r="P9" s="88">
        <f t="shared" si="7"/>
        <v>8</v>
      </c>
      <c r="Q9" s="89">
        <f t="shared" ref="Q9:T9" si="8">AJ9</f>
        <v>8</v>
      </c>
      <c r="R9" s="89">
        <f t="shared" si="8"/>
        <v>8</v>
      </c>
      <c r="S9" s="89">
        <f t="shared" si="8"/>
        <v>8</v>
      </c>
      <c r="T9" s="90">
        <f t="shared" si="8"/>
        <v>8</v>
      </c>
      <c r="U9" s="91"/>
      <c r="V9" s="80"/>
      <c r="W9" s="80"/>
      <c r="X9" s="80"/>
      <c r="Y9" s="92"/>
      <c r="Z9" s="93"/>
      <c r="AA9" s="80"/>
      <c r="AB9" s="80"/>
      <c r="AC9" s="80"/>
      <c r="AD9" s="92"/>
      <c r="AE9" s="93"/>
      <c r="AF9" s="80"/>
      <c r="AG9" s="80"/>
      <c r="AH9" s="80"/>
      <c r="AI9" s="92"/>
      <c r="AJ9" s="95">
        <f t="shared" ref="AJ9:AN9" si="9">P9-Z9+AE9+U9</f>
        <v>8</v>
      </c>
      <c r="AK9" s="89">
        <f t="shared" si="9"/>
        <v>8</v>
      </c>
      <c r="AL9" s="89">
        <f t="shared" si="9"/>
        <v>8</v>
      </c>
      <c r="AM9" s="89">
        <f t="shared" si="9"/>
        <v>8</v>
      </c>
      <c r="AN9" s="89">
        <f t="shared" si="9"/>
        <v>8</v>
      </c>
      <c r="AO9" s="80"/>
      <c r="AP9" s="86">
        <f t="shared" si="3"/>
        <v>8</v>
      </c>
      <c r="AQ9" s="84"/>
      <c r="AR9" s="84"/>
      <c r="AS9" s="96"/>
      <c r="AT9" s="97"/>
      <c r="AU9" s="97"/>
      <c r="AV9" s="64"/>
      <c r="AW9" s="12"/>
    </row>
    <row r="10" ht="64.5" customHeight="1">
      <c r="A10" s="78">
        <f t="shared" si="4"/>
        <v>5</v>
      </c>
      <c r="B10" s="98" t="s">
        <v>66</v>
      </c>
      <c r="C10" s="80" t="s">
        <v>38</v>
      </c>
      <c r="D10" s="99" t="s">
        <v>58</v>
      </c>
      <c r="E10" s="100" t="s">
        <v>67</v>
      </c>
      <c r="F10" s="101" t="s">
        <v>68</v>
      </c>
      <c r="G10" s="102" t="s">
        <v>42</v>
      </c>
      <c r="H10" s="101"/>
      <c r="I10" s="104" t="s">
        <v>69</v>
      </c>
      <c r="J10" s="83" t="s">
        <v>58</v>
      </c>
      <c r="K10" s="105">
        <v>44592.0</v>
      </c>
      <c r="L10" s="86"/>
      <c r="M10" s="86"/>
      <c r="N10" s="84"/>
      <c r="O10" s="86">
        <v>1.0</v>
      </c>
      <c r="P10" s="88">
        <f t="shared" si="7"/>
        <v>1</v>
      </c>
      <c r="Q10" s="89">
        <f t="shared" ref="Q10:T10" si="10">AJ10</f>
        <v>1</v>
      </c>
      <c r="R10" s="89">
        <f t="shared" si="10"/>
        <v>1</v>
      </c>
      <c r="S10" s="89">
        <f t="shared" si="10"/>
        <v>1</v>
      </c>
      <c r="T10" s="90">
        <f t="shared" si="10"/>
        <v>1</v>
      </c>
      <c r="U10" s="91"/>
      <c r="V10" s="80"/>
      <c r="W10" s="80"/>
      <c r="X10" s="80"/>
      <c r="Y10" s="92"/>
      <c r="Z10" s="93"/>
      <c r="AA10" s="80"/>
      <c r="AB10" s="80"/>
      <c r="AC10" s="80"/>
      <c r="AD10" s="92"/>
      <c r="AE10" s="93"/>
      <c r="AF10" s="80"/>
      <c r="AG10" s="80"/>
      <c r="AH10" s="80"/>
      <c r="AI10" s="92"/>
      <c r="AJ10" s="95">
        <f t="shared" ref="AJ10:AN10" si="11">P10-Z10+AE10+U10</f>
        <v>1</v>
      </c>
      <c r="AK10" s="89">
        <f t="shared" si="11"/>
        <v>1</v>
      </c>
      <c r="AL10" s="89">
        <f t="shared" si="11"/>
        <v>1</v>
      </c>
      <c r="AM10" s="89">
        <f t="shared" si="11"/>
        <v>1</v>
      </c>
      <c r="AN10" s="89">
        <f t="shared" si="11"/>
        <v>1</v>
      </c>
      <c r="AO10" s="80"/>
      <c r="AP10" s="86">
        <f t="shared" si="3"/>
        <v>1</v>
      </c>
      <c r="AQ10" s="84"/>
      <c r="AR10" s="84"/>
      <c r="AS10" s="96"/>
      <c r="AT10" s="97"/>
      <c r="AU10" s="97"/>
      <c r="AV10" s="12"/>
      <c r="AW10" s="12"/>
    </row>
    <row r="11" ht="64.5" customHeight="1">
      <c r="A11" s="78">
        <f t="shared" si="4"/>
        <v>6</v>
      </c>
      <c r="B11" s="98" t="s">
        <v>70</v>
      </c>
      <c r="C11" s="80" t="s">
        <v>52</v>
      </c>
      <c r="D11" s="99"/>
      <c r="E11" s="100" t="s">
        <v>71</v>
      </c>
      <c r="F11" s="101"/>
      <c r="G11" s="102" t="s">
        <v>42</v>
      </c>
      <c r="H11" s="101"/>
      <c r="I11" s="104"/>
      <c r="J11" s="80" t="s">
        <v>72</v>
      </c>
      <c r="K11" s="105">
        <v>45464.0</v>
      </c>
      <c r="L11" s="86"/>
      <c r="M11" s="86">
        <v>87.0</v>
      </c>
      <c r="N11" s="84"/>
      <c r="O11" s="86">
        <v>2.0</v>
      </c>
      <c r="P11" s="88">
        <f t="shared" si="7"/>
        <v>2</v>
      </c>
      <c r="Q11" s="89">
        <f t="shared" ref="Q11:T11" si="12">AJ11</f>
        <v>2</v>
      </c>
      <c r="R11" s="89">
        <f t="shared" si="12"/>
        <v>2</v>
      </c>
      <c r="S11" s="89">
        <f t="shared" si="12"/>
        <v>2</v>
      </c>
      <c r="T11" s="90">
        <f t="shared" si="12"/>
        <v>2</v>
      </c>
      <c r="U11" s="91"/>
      <c r="V11" s="80"/>
      <c r="W11" s="80"/>
      <c r="X11" s="80"/>
      <c r="Y11" s="92"/>
      <c r="Z11" s="93"/>
      <c r="AA11" s="80"/>
      <c r="AB11" s="80"/>
      <c r="AC11" s="80"/>
      <c r="AD11" s="92"/>
      <c r="AE11" s="93"/>
      <c r="AF11" s="80"/>
      <c r="AG11" s="80"/>
      <c r="AH11" s="80"/>
      <c r="AI11" s="92"/>
      <c r="AJ11" s="95">
        <f t="shared" ref="AJ11:AN11" si="13">P11-Z11+AE11+U11</f>
        <v>2</v>
      </c>
      <c r="AK11" s="89">
        <f t="shared" si="13"/>
        <v>2</v>
      </c>
      <c r="AL11" s="89">
        <f t="shared" si="13"/>
        <v>2</v>
      </c>
      <c r="AM11" s="89">
        <f t="shared" si="13"/>
        <v>2</v>
      </c>
      <c r="AN11" s="89">
        <f t="shared" si="13"/>
        <v>2</v>
      </c>
      <c r="AO11" s="80"/>
      <c r="AP11" s="86">
        <f t="shared" si="3"/>
        <v>2</v>
      </c>
      <c r="AQ11" s="84"/>
      <c r="AR11" s="84"/>
      <c r="AS11" s="96"/>
      <c r="AT11" s="97"/>
      <c r="AU11" s="97"/>
      <c r="AV11" s="12"/>
      <c r="AW11" s="12"/>
    </row>
    <row r="12" ht="64.5" customHeight="1">
      <c r="A12" s="78">
        <f t="shared" si="4"/>
        <v>7</v>
      </c>
      <c r="B12" s="98" t="s">
        <v>73</v>
      </c>
      <c r="C12" s="80" t="s">
        <v>74</v>
      </c>
      <c r="D12" s="99" t="s">
        <v>39</v>
      </c>
      <c r="E12" s="100" t="s">
        <v>75</v>
      </c>
      <c r="F12" s="101" t="s">
        <v>76</v>
      </c>
      <c r="G12" s="102"/>
      <c r="H12" s="101"/>
      <c r="I12" s="104" t="s">
        <v>77</v>
      </c>
      <c r="J12" s="80" t="s">
        <v>72</v>
      </c>
      <c r="K12" s="105"/>
      <c r="L12" s="86"/>
      <c r="M12" s="86">
        <v>113.0</v>
      </c>
      <c r="N12" s="84"/>
      <c r="O12" s="86">
        <v>1.0</v>
      </c>
      <c r="P12" s="88">
        <f t="shared" si="7"/>
        <v>1</v>
      </c>
      <c r="Q12" s="89">
        <f t="shared" ref="Q12:T12" si="14">AJ12</f>
        <v>1</v>
      </c>
      <c r="R12" s="89">
        <f t="shared" si="14"/>
        <v>1</v>
      </c>
      <c r="S12" s="89">
        <f t="shared" si="14"/>
        <v>1</v>
      </c>
      <c r="T12" s="90">
        <f t="shared" si="14"/>
        <v>1</v>
      </c>
      <c r="U12" s="91"/>
      <c r="V12" s="80"/>
      <c r="W12" s="80"/>
      <c r="X12" s="80"/>
      <c r="Y12" s="92"/>
      <c r="Z12" s="93"/>
      <c r="AA12" s="80"/>
      <c r="AB12" s="80"/>
      <c r="AC12" s="80"/>
      <c r="AD12" s="92"/>
      <c r="AE12" s="93"/>
      <c r="AF12" s="80"/>
      <c r="AG12" s="80"/>
      <c r="AH12" s="80"/>
      <c r="AI12" s="92"/>
      <c r="AJ12" s="95">
        <f t="shared" ref="AJ12:AN12" si="15">P12-Z12+AE12+U12</f>
        <v>1</v>
      </c>
      <c r="AK12" s="89">
        <f t="shared" si="15"/>
        <v>1</v>
      </c>
      <c r="AL12" s="89">
        <f t="shared" si="15"/>
        <v>1</v>
      </c>
      <c r="AM12" s="89">
        <f t="shared" si="15"/>
        <v>1</v>
      </c>
      <c r="AN12" s="89">
        <f t="shared" si="15"/>
        <v>1</v>
      </c>
      <c r="AO12" s="80"/>
      <c r="AP12" s="86">
        <f t="shared" si="3"/>
        <v>1</v>
      </c>
      <c r="AQ12" s="84"/>
      <c r="AR12" s="84"/>
      <c r="AS12" s="96"/>
      <c r="AT12" s="97"/>
      <c r="AU12" s="97"/>
      <c r="AV12" s="12"/>
      <c r="AW12" s="12"/>
    </row>
    <row r="13" ht="64.5" customHeight="1">
      <c r="A13" s="78">
        <f t="shared" si="4"/>
        <v>8</v>
      </c>
      <c r="B13" s="98" t="s">
        <v>78</v>
      </c>
      <c r="C13" s="80" t="s">
        <v>74</v>
      </c>
      <c r="D13" s="99" t="s">
        <v>59</v>
      </c>
      <c r="E13" s="100" t="s">
        <v>79</v>
      </c>
      <c r="F13" s="101" t="s">
        <v>80</v>
      </c>
      <c r="G13" s="102" t="s">
        <v>42</v>
      </c>
      <c r="H13" s="101"/>
      <c r="I13" s="104" t="s">
        <v>81</v>
      </c>
      <c r="J13" s="80" t="s">
        <v>72</v>
      </c>
      <c r="K13" s="105">
        <v>45582.0</v>
      </c>
      <c r="L13" s="86"/>
      <c r="M13" s="86">
        <v>81.0</v>
      </c>
      <c r="N13" s="96"/>
      <c r="O13" s="86">
        <v>2.0</v>
      </c>
      <c r="P13" s="88">
        <f t="shared" si="7"/>
        <v>2</v>
      </c>
      <c r="Q13" s="89">
        <f t="shared" ref="Q13:T13" si="16">AJ13</f>
        <v>2</v>
      </c>
      <c r="R13" s="89">
        <f t="shared" si="16"/>
        <v>2</v>
      </c>
      <c r="S13" s="89">
        <f t="shared" si="16"/>
        <v>2</v>
      </c>
      <c r="T13" s="90">
        <f t="shared" si="16"/>
        <v>2</v>
      </c>
      <c r="U13" s="91"/>
      <c r="V13" s="80"/>
      <c r="W13" s="80"/>
      <c r="X13" s="80"/>
      <c r="Y13" s="92"/>
      <c r="Z13" s="93"/>
      <c r="AA13" s="80"/>
      <c r="AB13" s="80"/>
      <c r="AC13" s="80"/>
      <c r="AD13" s="92"/>
      <c r="AE13" s="93"/>
      <c r="AF13" s="80"/>
      <c r="AG13" s="80"/>
      <c r="AH13" s="80"/>
      <c r="AI13" s="92"/>
      <c r="AJ13" s="95">
        <f t="shared" ref="AJ13:AN13" si="17">P13-Z13+AE13+U13</f>
        <v>2</v>
      </c>
      <c r="AK13" s="89">
        <f t="shared" si="17"/>
        <v>2</v>
      </c>
      <c r="AL13" s="89">
        <f t="shared" si="17"/>
        <v>2</v>
      </c>
      <c r="AM13" s="89">
        <f t="shared" si="17"/>
        <v>2</v>
      </c>
      <c r="AN13" s="89">
        <f t="shared" si="17"/>
        <v>2</v>
      </c>
      <c r="AO13" s="80"/>
      <c r="AP13" s="86">
        <f t="shared" si="3"/>
        <v>2</v>
      </c>
      <c r="AQ13" s="84"/>
      <c r="AR13" s="84"/>
      <c r="AS13" s="96"/>
      <c r="AT13" s="97"/>
      <c r="AU13" s="97"/>
      <c r="AV13" s="12"/>
      <c r="AW13" s="12"/>
    </row>
    <row r="14" ht="64.5" customHeight="1">
      <c r="A14" s="78">
        <f t="shared" si="4"/>
        <v>9</v>
      </c>
      <c r="B14" s="98" t="s">
        <v>82</v>
      </c>
      <c r="C14" s="80" t="s">
        <v>38</v>
      </c>
      <c r="D14" s="99" t="s">
        <v>58</v>
      </c>
      <c r="E14" s="100" t="s">
        <v>83</v>
      </c>
      <c r="F14" s="101"/>
      <c r="G14" s="102" t="s">
        <v>42</v>
      </c>
      <c r="H14" s="101"/>
      <c r="I14" s="104" t="s">
        <v>84</v>
      </c>
      <c r="J14" s="83" t="s">
        <v>58</v>
      </c>
      <c r="K14" s="109">
        <v>44592.0</v>
      </c>
      <c r="L14" s="86"/>
      <c r="M14" s="86"/>
      <c r="N14" s="84"/>
      <c r="O14" s="86">
        <v>3.0</v>
      </c>
      <c r="P14" s="88">
        <f t="shared" si="7"/>
        <v>3</v>
      </c>
      <c r="Q14" s="89">
        <f t="shared" ref="Q14:T14" si="18">AJ14</f>
        <v>3</v>
      </c>
      <c r="R14" s="89">
        <f t="shared" si="18"/>
        <v>3</v>
      </c>
      <c r="S14" s="89">
        <f t="shared" si="18"/>
        <v>3</v>
      </c>
      <c r="T14" s="90">
        <f t="shared" si="18"/>
        <v>3</v>
      </c>
      <c r="U14" s="91"/>
      <c r="V14" s="80"/>
      <c r="W14" s="80"/>
      <c r="X14" s="80"/>
      <c r="Y14" s="92"/>
      <c r="Z14" s="93"/>
      <c r="AA14" s="80"/>
      <c r="AB14" s="80"/>
      <c r="AC14" s="80"/>
      <c r="AD14" s="92"/>
      <c r="AE14" s="93"/>
      <c r="AF14" s="80"/>
      <c r="AG14" s="80"/>
      <c r="AH14" s="80"/>
      <c r="AI14" s="92"/>
      <c r="AJ14" s="95">
        <f t="shared" ref="AJ14:AN14" si="19">P14-Z14+AE14+U14</f>
        <v>3</v>
      </c>
      <c r="AK14" s="89">
        <f t="shared" si="19"/>
        <v>3</v>
      </c>
      <c r="AL14" s="89">
        <f t="shared" si="19"/>
        <v>3</v>
      </c>
      <c r="AM14" s="89">
        <f t="shared" si="19"/>
        <v>3</v>
      </c>
      <c r="AN14" s="89">
        <f t="shared" si="19"/>
        <v>3</v>
      </c>
      <c r="AO14" s="80"/>
      <c r="AP14" s="86">
        <f t="shared" si="3"/>
        <v>3</v>
      </c>
      <c r="AQ14" s="84"/>
      <c r="AR14" s="84"/>
      <c r="AS14" s="96"/>
      <c r="AT14" s="97"/>
      <c r="AU14" s="97"/>
      <c r="AV14" s="12"/>
      <c r="AW14" s="12"/>
    </row>
    <row r="15" ht="64.5" customHeight="1">
      <c r="A15" s="78">
        <f t="shared" si="4"/>
        <v>10</v>
      </c>
      <c r="B15" s="98" t="s">
        <v>85</v>
      </c>
      <c r="C15" s="80" t="s">
        <v>74</v>
      </c>
      <c r="D15" s="99" t="s">
        <v>59</v>
      </c>
      <c r="E15" s="100" t="s">
        <v>86</v>
      </c>
      <c r="F15" s="101" t="s">
        <v>87</v>
      </c>
      <c r="G15" s="102" t="s">
        <v>42</v>
      </c>
      <c r="H15" s="101"/>
      <c r="I15" s="104" t="s">
        <v>88</v>
      </c>
      <c r="J15" s="83" t="s">
        <v>72</v>
      </c>
      <c r="K15" s="105">
        <v>45673.0</v>
      </c>
      <c r="L15" s="86" t="s">
        <v>89</v>
      </c>
      <c r="M15" s="86">
        <v>131.0</v>
      </c>
      <c r="N15" s="84" t="s">
        <v>95</v>
      </c>
      <c r="O15" s="86">
        <v>0.0</v>
      </c>
      <c r="P15" s="88">
        <f t="shared" si="7"/>
        <v>0</v>
      </c>
      <c r="Q15" s="89">
        <f t="shared" ref="Q15:T15" si="20">AJ15</f>
        <v>0</v>
      </c>
      <c r="R15" s="89">
        <f t="shared" si="20"/>
        <v>0</v>
      </c>
      <c r="S15" s="89">
        <f t="shared" si="20"/>
        <v>0</v>
      </c>
      <c r="T15" s="90">
        <f t="shared" si="20"/>
        <v>0</v>
      </c>
      <c r="U15" s="91"/>
      <c r="V15" s="80"/>
      <c r="W15" s="80">
        <v>4.0</v>
      </c>
      <c r="X15" s="80"/>
      <c r="Y15" s="92"/>
      <c r="Z15" s="93"/>
      <c r="AA15" s="80"/>
      <c r="AB15" s="80">
        <v>4.0</v>
      </c>
      <c r="AC15" s="80"/>
      <c r="AD15" s="92"/>
      <c r="AE15" s="93"/>
      <c r="AF15" s="80"/>
      <c r="AG15" s="80"/>
      <c r="AH15" s="80"/>
      <c r="AI15" s="92"/>
      <c r="AJ15" s="95">
        <f t="shared" ref="AJ15:AN15" si="21">P15-Z15+AE15+U15</f>
        <v>0</v>
      </c>
      <c r="AK15" s="89">
        <f t="shared" si="21"/>
        <v>0</v>
      </c>
      <c r="AL15" s="89">
        <f t="shared" si="21"/>
        <v>0</v>
      </c>
      <c r="AM15" s="89">
        <f t="shared" si="21"/>
        <v>0</v>
      </c>
      <c r="AN15" s="89">
        <f t="shared" si="21"/>
        <v>0</v>
      </c>
      <c r="AO15" s="80"/>
      <c r="AP15" s="86">
        <f t="shared" si="3"/>
        <v>0</v>
      </c>
      <c r="AQ15" s="84"/>
      <c r="AR15" s="84">
        <v>285.0</v>
      </c>
      <c r="AS15" s="96"/>
      <c r="AT15" s="97"/>
      <c r="AU15" s="97"/>
      <c r="AV15" s="12"/>
      <c r="AW15" s="12"/>
    </row>
    <row r="16" ht="64.5" customHeight="1">
      <c r="A16" s="78">
        <f t="shared" si="4"/>
        <v>11</v>
      </c>
      <c r="B16" s="110" t="s">
        <v>90</v>
      </c>
      <c r="C16" s="111" t="s">
        <v>91</v>
      </c>
      <c r="D16" s="80"/>
      <c r="E16" s="84" t="s">
        <v>92</v>
      </c>
      <c r="F16" s="111" t="s">
        <v>93</v>
      </c>
      <c r="G16" s="112" t="s">
        <v>42</v>
      </c>
      <c r="H16" s="113">
        <v>150.0</v>
      </c>
      <c r="I16" s="84" t="s">
        <v>94</v>
      </c>
      <c r="J16" s="82"/>
      <c r="K16" s="85">
        <v>44592.0</v>
      </c>
      <c r="L16" s="86"/>
      <c r="M16" s="86"/>
      <c r="N16" s="87"/>
      <c r="O16" s="86">
        <v>5.0</v>
      </c>
      <c r="P16" s="88">
        <f t="shared" si="7"/>
        <v>5</v>
      </c>
      <c r="Q16" s="89">
        <f t="shared" ref="Q16:T16" si="22">AJ16</f>
        <v>5</v>
      </c>
      <c r="R16" s="89">
        <f t="shared" si="22"/>
        <v>5</v>
      </c>
      <c r="S16" s="89">
        <f t="shared" si="22"/>
        <v>5</v>
      </c>
      <c r="T16" s="90">
        <f t="shared" si="22"/>
        <v>5</v>
      </c>
      <c r="U16" s="91"/>
      <c r="V16" s="80"/>
      <c r="W16" s="80"/>
      <c r="X16" s="80"/>
      <c r="Y16" s="92"/>
      <c r="Z16" s="93"/>
      <c r="AA16" s="80"/>
      <c r="AB16" s="80"/>
      <c r="AC16" s="80"/>
      <c r="AD16" s="92"/>
      <c r="AE16" s="93"/>
      <c r="AF16" s="80"/>
      <c r="AG16" s="80"/>
      <c r="AH16" s="80"/>
      <c r="AI16" s="92"/>
      <c r="AJ16" s="95">
        <f t="shared" ref="AJ16:AN16" si="23">P16-Z16+AE16+U16</f>
        <v>5</v>
      </c>
      <c r="AK16" s="89">
        <f t="shared" si="23"/>
        <v>5</v>
      </c>
      <c r="AL16" s="89">
        <f t="shared" si="23"/>
        <v>5</v>
      </c>
      <c r="AM16" s="89">
        <f t="shared" si="23"/>
        <v>5</v>
      </c>
      <c r="AN16" s="89">
        <f t="shared" si="23"/>
        <v>5</v>
      </c>
      <c r="AO16" s="80"/>
      <c r="AP16" s="86">
        <f t="shared" si="3"/>
        <v>5</v>
      </c>
      <c r="AQ16" s="84"/>
      <c r="AR16" s="84"/>
      <c r="AS16" s="96"/>
      <c r="AT16" s="97"/>
      <c r="AU16" s="97"/>
      <c r="AV16" s="12"/>
      <c r="AW16" s="12"/>
    </row>
    <row r="17" ht="64.5" customHeight="1">
      <c r="A17" s="78">
        <f t="shared" si="4"/>
        <v>12</v>
      </c>
      <c r="B17" s="110" t="s">
        <v>96</v>
      </c>
      <c r="C17" s="84" t="s">
        <v>97</v>
      </c>
      <c r="D17" s="80" t="s">
        <v>98</v>
      </c>
      <c r="E17" s="84" t="s">
        <v>99</v>
      </c>
      <c r="F17" s="80" t="s">
        <v>100</v>
      </c>
      <c r="G17" s="81" t="s">
        <v>42</v>
      </c>
      <c r="H17" s="83">
        <v>9180.0</v>
      </c>
      <c r="I17" s="84" t="s">
        <v>101</v>
      </c>
      <c r="J17" s="80" t="s">
        <v>72</v>
      </c>
      <c r="K17" s="85">
        <v>45316.0</v>
      </c>
      <c r="L17" s="86"/>
      <c r="M17" s="86">
        <v>15.0</v>
      </c>
      <c r="N17" s="87"/>
      <c r="O17" s="86">
        <v>0.0</v>
      </c>
      <c r="P17" s="88">
        <f t="shared" si="7"/>
        <v>0</v>
      </c>
      <c r="Q17" s="89">
        <f t="shared" ref="Q17:T17" si="24">AJ17</f>
        <v>0</v>
      </c>
      <c r="R17" s="89">
        <f t="shared" si="24"/>
        <v>0</v>
      </c>
      <c r="S17" s="89">
        <f t="shared" si="24"/>
        <v>0</v>
      </c>
      <c r="T17" s="90">
        <f t="shared" si="24"/>
        <v>0</v>
      </c>
      <c r="U17" s="91"/>
      <c r="V17" s="80"/>
      <c r="W17" s="80"/>
      <c r="X17" s="80"/>
      <c r="Y17" s="92"/>
      <c r="Z17" s="93"/>
      <c r="AA17" s="80"/>
      <c r="AB17" s="80"/>
      <c r="AC17" s="80"/>
      <c r="AD17" s="92"/>
      <c r="AE17" s="93"/>
      <c r="AF17" s="80"/>
      <c r="AG17" s="80"/>
      <c r="AH17" s="80"/>
      <c r="AI17" s="92"/>
      <c r="AJ17" s="95">
        <f t="shared" ref="AJ17:AN17" si="25">P17-Z17+AE17+U17</f>
        <v>0</v>
      </c>
      <c r="AK17" s="89">
        <f t="shared" si="25"/>
        <v>0</v>
      </c>
      <c r="AL17" s="89">
        <f t="shared" si="25"/>
        <v>0</v>
      </c>
      <c r="AM17" s="89">
        <f t="shared" si="25"/>
        <v>0</v>
      </c>
      <c r="AN17" s="89">
        <f t="shared" si="25"/>
        <v>0</v>
      </c>
      <c r="AO17" s="80"/>
      <c r="AP17" s="86">
        <f t="shared" si="3"/>
        <v>0</v>
      </c>
      <c r="AQ17" s="84"/>
      <c r="AR17" s="84"/>
      <c r="AS17" s="96"/>
      <c r="AT17" s="97"/>
      <c r="AU17" s="97"/>
      <c r="AV17" s="12"/>
      <c r="AW17" s="12"/>
    </row>
    <row r="18" ht="64.5" customHeight="1">
      <c r="A18" s="78">
        <f t="shared" si="4"/>
        <v>13</v>
      </c>
      <c r="B18" s="110" t="s">
        <v>102</v>
      </c>
      <c r="C18" s="111" t="s">
        <v>91</v>
      </c>
      <c r="D18" s="80" t="s">
        <v>98</v>
      </c>
      <c r="E18" s="84" t="s">
        <v>103</v>
      </c>
      <c r="F18" s="80" t="s">
        <v>104</v>
      </c>
      <c r="G18" s="81" t="s">
        <v>42</v>
      </c>
      <c r="H18" s="83">
        <v>4600.0</v>
      </c>
      <c r="I18" s="84" t="s">
        <v>103</v>
      </c>
      <c r="J18" s="80" t="s">
        <v>72</v>
      </c>
      <c r="K18" s="85">
        <v>45216.0</v>
      </c>
      <c r="L18" s="86">
        <v>2015.0</v>
      </c>
      <c r="M18" s="86">
        <v>451.0</v>
      </c>
      <c r="N18" s="87"/>
      <c r="O18" s="86">
        <v>0.0</v>
      </c>
      <c r="P18" s="88">
        <f t="shared" si="7"/>
        <v>0</v>
      </c>
      <c r="Q18" s="89">
        <f t="shared" ref="Q18:T18" si="26">AJ18</f>
        <v>0</v>
      </c>
      <c r="R18" s="89">
        <f t="shared" si="26"/>
        <v>0</v>
      </c>
      <c r="S18" s="89">
        <f t="shared" si="26"/>
        <v>0</v>
      </c>
      <c r="T18" s="90">
        <f t="shared" si="26"/>
        <v>0</v>
      </c>
      <c r="U18" s="91"/>
      <c r="V18" s="80"/>
      <c r="W18" s="80"/>
      <c r="X18" s="80"/>
      <c r="Y18" s="92"/>
      <c r="Z18" s="93"/>
      <c r="AA18" s="80"/>
      <c r="AB18" s="80"/>
      <c r="AC18" s="80"/>
      <c r="AD18" s="92"/>
      <c r="AE18" s="93"/>
      <c r="AF18" s="80"/>
      <c r="AG18" s="80"/>
      <c r="AH18" s="80"/>
      <c r="AI18" s="92"/>
      <c r="AJ18" s="95">
        <f t="shared" ref="AJ18:AN18" si="27">P18-Z18+AE18+U18</f>
        <v>0</v>
      </c>
      <c r="AK18" s="89">
        <f t="shared" si="27"/>
        <v>0</v>
      </c>
      <c r="AL18" s="89">
        <f t="shared" si="27"/>
        <v>0</v>
      </c>
      <c r="AM18" s="89">
        <f t="shared" si="27"/>
        <v>0</v>
      </c>
      <c r="AN18" s="89">
        <f t="shared" si="27"/>
        <v>0</v>
      </c>
      <c r="AO18" s="80"/>
      <c r="AP18" s="86">
        <f t="shared" si="3"/>
        <v>0</v>
      </c>
      <c r="AQ18" s="84"/>
      <c r="AR18" s="84"/>
      <c r="AS18" s="96"/>
      <c r="AT18" s="97"/>
      <c r="AU18" s="97"/>
      <c r="AV18" s="12"/>
      <c r="AW18" s="12"/>
    </row>
    <row r="19" ht="64.5" customHeight="1">
      <c r="A19" s="78">
        <f t="shared" si="4"/>
        <v>14</v>
      </c>
      <c r="B19" s="110" t="s">
        <v>105</v>
      </c>
      <c r="C19" s="84" t="s">
        <v>97</v>
      </c>
      <c r="D19" s="80" t="s">
        <v>98</v>
      </c>
      <c r="E19" s="84" t="s">
        <v>106</v>
      </c>
      <c r="F19" s="80" t="s">
        <v>107</v>
      </c>
      <c r="G19" s="81" t="s">
        <v>42</v>
      </c>
      <c r="H19" s="83">
        <v>2800.0</v>
      </c>
      <c r="I19" s="84" t="s">
        <v>108</v>
      </c>
      <c r="J19" s="80" t="s">
        <v>72</v>
      </c>
      <c r="K19" s="85">
        <v>45107.0</v>
      </c>
      <c r="L19" s="86" t="s">
        <v>109</v>
      </c>
      <c r="M19" s="86">
        <v>393.0</v>
      </c>
      <c r="N19" s="84"/>
      <c r="O19" s="86">
        <v>5.0</v>
      </c>
      <c r="P19" s="88">
        <f t="shared" si="7"/>
        <v>5</v>
      </c>
      <c r="Q19" s="89">
        <f t="shared" ref="Q19:T19" si="28">AJ19</f>
        <v>5</v>
      </c>
      <c r="R19" s="89">
        <f t="shared" si="28"/>
        <v>5</v>
      </c>
      <c r="S19" s="89">
        <f t="shared" si="28"/>
        <v>5</v>
      </c>
      <c r="T19" s="90">
        <f t="shared" si="28"/>
        <v>5</v>
      </c>
      <c r="U19" s="91"/>
      <c r="V19" s="80"/>
      <c r="W19" s="80"/>
      <c r="X19" s="80"/>
      <c r="Y19" s="92"/>
      <c r="Z19" s="93"/>
      <c r="AA19" s="80"/>
      <c r="AB19" s="80"/>
      <c r="AC19" s="80"/>
      <c r="AD19" s="92"/>
      <c r="AE19" s="93"/>
      <c r="AF19" s="80"/>
      <c r="AG19" s="80"/>
      <c r="AH19" s="80"/>
      <c r="AI19" s="92"/>
      <c r="AJ19" s="95">
        <f t="shared" ref="AJ19:AN19" si="29">P19-Z19+AE19+U19</f>
        <v>5</v>
      </c>
      <c r="AK19" s="89">
        <f t="shared" si="29"/>
        <v>5</v>
      </c>
      <c r="AL19" s="89">
        <f t="shared" si="29"/>
        <v>5</v>
      </c>
      <c r="AM19" s="89">
        <f t="shared" si="29"/>
        <v>5</v>
      </c>
      <c r="AN19" s="89">
        <f t="shared" si="29"/>
        <v>5</v>
      </c>
      <c r="AO19" s="80"/>
      <c r="AP19" s="86">
        <f t="shared" si="3"/>
        <v>5</v>
      </c>
      <c r="AQ19" s="84"/>
      <c r="AR19" s="84"/>
      <c r="AS19" s="96"/>
      <c r="AT19" s="97"/>
      <c r="AU19" s="97"/>
      <c r="AV19" s="12"/>
      <c r="AW19" s="12"/>
    </row>
    <row r="20" ht="64.5" customHeight="1">
      <c r="A20" s="78">
        <f t="shared" si="4"/>
        <v>15</v>
      </c>
      <c r="B20" s="110" t="s">
        <v>110</v>
      </c>
      <c r="C20" s="111" t="s">
        <v>91</v>
      </c>
      <c r="D20" s="80" t="s">
        <v>98</v>
      </c>
      <c r="E20" s="84" t="s">
        <v>111</v>
      </c>
      <c r="F20" s="80" t="s">
        <v>112</v>
      </c>
      <c r="G20" s="114" t="s">
        <v>42</v>
      </c>
      <c r="H20" s="83">
        <v>9180.0</v>
      </c>
      <c r="I20" s="84" t="s">
        <v>113</v>
      </c>
      <c r="J20" s="80" t="s">
        <v>72</v>
      </c>
      <c r="K20" s="115">
        <v>45316.0</v>
      </c>
      <c r="L20" s="86"/>
      <c r="M20" s="86">
        <v>15.0</v>
      </c>
      <c r="N20" s="87"/>
      <c r="O20" s="86">
        <v>0.0</v>
      </c>
      <c r="P20" s="88">
        <f t="shared" si="7"/>
        <v>0</v>
      </c>
      <c r="Q20" s="89">
        <f t="shared" ref="Q20:T20" si="30">AJ20</f>
        <v>0</v>
      </c>
      <c r="R20" s="89">
        <f t="shared" si="30"/>
        <v>0</v>
      </c>
      <c r="S20" s="89">
        <f t="shared" si="30"/>
        <v>0</v>
      </c>
      <c r="T20" s="90">
        <f t="shared" si="30"/>
        <v>0</v>
      </c>
      <c r="U20" s="91"/>
      <c r="V20" s="80"/>
      <c r="W20" s="80"/>
      <c r="X20" s="80"/>
      <c r="Y20" s="92"/>
      <c r="Z20" s="93"/>
      <c r="AA20" s="80"/>
      <c r="AB20" s="80"/>
      <c r="AC20" s="80"/>
      <c r="AD20" s="92"/>
      <c r="AE20" s="93"/>
      <c r="AF20" s="80"/>
      <c r="AG20" s="80"/>
      <c r="AH20" s="80"/>
      <c r="AI20" s="92"/>
      <c r="AJ20" s="95">
        <f t="shared" ref="AJ20:AN20" si="31">P20-Z20+AE20+U20</f>
        <v>0</v>
      </c>
      <c r="AK20" s="89">
        <f t="shared" si="31"/>
        <v>0</v>
      </c>
      <c r="AL20" s="89">
        <f t="shared" si="31"/>
        <v>0</v>
      </c>
      <c r="AM20" s="89">
        <f t="shared" si="31"/>
        <v>0</v>
      </c>
      <c r="AN20" s="89">
        <f t="shared" si="31"/>
        <v>0</v>
      </c>
      <c r="AO20" s="80"/>
      <c r="AP20" s="86">
        <f t="shared" si="3"/>
        <v>0</v>
      </c>
      <c r="AQ20" s="84"/>
      <c r="AR20" s="84"/>
      <c r="AS20" s="96"/>
      <c r="AT20" s="97"/>
      <c r="AU20" s="97"/>
      <c r="AV20" s="12"/>
      <c r="AW20" s="12"/>
    </row>
    <row r="21" ht="64.5" customHeight="1">
      <c r="A21" s="78">
        <f t="shared" si="4"/>
        <v>16</v>
      </c>
      <c r="B21" s="116" t="s">
        <v>114</v>
      </c>
      <c r="C21" s="84" t="s">
        <v>97</v>
      </c>
      <c r="D21" s="84" t="s">
        <v>98</v>
      </c>
      <c r="E21" s="84" t="s">
        <v>115</v>
      </c>
      <c r="F21" s="84" t="s">
        <v>116</v>
      </c>
      <c r="G21" s="87" t="s">
        <v>42</v>
      </c>
      <c r="H21" s="117">
        <v>36300.0</v>
      </c>
      <c r="I21" s="84" t="s">
        <v>117</v>
      </c>
      <c r="J21" s="80" t="s">
        <v>72</v>
      </c>
      <c r="K21" s="115">
        <v>45299.0</v>
      </c>
      <c r="L21" s="86"/>
      <c r="M21" s="86">
        <v>6.0</v>
      </c>
      <c r="N21" s="87"/>
      <c r="O21" s="86">
        <v>0.0</v>
      </c>
      <c r="P21" s="88">
        <f t="shared" si="7"/>
        <v>0</v>
      </c>
      <c r="Q21" s="89">
        <f t="shared" ref="Q21:T21" si="32">AJ21</f>
        <v>0</v>
      </c>
      <c r="R21" s="89">
        <f t="shared" si="32"/>
        <v>0</v>
      </c>
      <c r="S21" s="89">
        <f t="shared" si="32"/>
        <v>0</v>
      </c>
      <c r="T21" s="90">
        <f t="shared" si="32"/>
        <v>0</v>
      </c>
      <c r="U21" s="91"/>
      <c r="V21" s="80"/>
      <c r="W21" s="80"/>
      <c r="X21" s="80"/>
      <c r="Y21" s="92"/>
      <c r="Z21" s="93"/>
      <c r="AA21" s="80"/>
      <c r="AB21" s="80"/>
      <c r="AC21" s="80"/>
      <c r="AD21" s="92"/>
      <c r="AE21" s="93"/>
      <c r="AF21" s="80"/>
      <c r="AG21" s="80"/>
      <c r="AH21" s="80"/>
      <c r="AI21" s="92"/>
      <c r="AJ21" s="95">
        <f t="shared" ref="AJ21:AN21" si="33">P21-Z21+AE21+U21</f>
        <v>0</v>
      </c>
      <c r="AK21" s="89">
        <f t="shared" si="33"/>
        <v>0</v>
      </c>
      <c r="AL21" s="89">
        <f t="shared" si="33"/>
        <v>0</v>
      </c>
      <c r="AM21" s="89">
        <f t="shared" si="33"/>
        <v>0</v>
      </c>
      <c r="AN21" s="89">
        <f t="shared" si="33"/>
        <v>0</v>
      </c>
      <c r="AO21" s="80"/>
      <c r="AP21" s="86">
        <f t="shared" si="3"/>
        <v>0</v>
      </c>
      <c r="AQ21" s="96"/>
      <c r="AR21" s="96"/>
      <c r="AS21" s="96"/>
      <c r="AT21" s="97"/>
      <c r="AU21" s="97"/>
      <c r="AV21" s="12"/>
      <c r="AW21" s="12"/>
    </row>
    <row r="22" ht="64.5" customHeight="1">
      <c r="A22" s="78">
        <f t="shared" si="4"/>
        <v>17</v>
      </c>
      <c r="B22" s="116" t="s">
        <v>118</v>
      </c>
      <c r="C22" s="84" t="s">
        <v>97</v>
      </c>
      <c r="D22" s="84" t="s">
        <v>98</v>
      </c>
      <c r="E22" s="84" t="s">
        <v>119</v>
      </c>
      <c r="F22" s="84" t="s">
        <v>120</v>
      </c>
      <c r="G22" s="87" t="s">
        <v>42</v>
      </c>
      <c r="H22" s="117"/>
      <c r="I22" s="84" t="s">
        <v>121</v>
      </c>
      <c r="J22" s="80" t="s">
        <v>72</v>
      </c>
      <c r="K22" s="85">
        <v>45336.0</v>
      </c>
      <c r="L22" s="118" t="s">
        <v>122</v>
      </c>
      <c r="M22" s="86">
        <v>37.0</v>
      </c>
      <c r="N22" s="87"/>
      <c r="O22" s="86">
        <v>0.0</v>
      </c>
      <c r="P22" s="88">
        <f t="shared" si="7"/>
        <v>0</v>
      </c>
      <c r="Q22" s="89">
        <f t="shared" ref="Q22:T22" si="34">AJ22</f>
        <v>0</v>
      </c>
      <c r="R22" s="89">
        <f t="shared" si="34"/>
        <v>0</v>
      </c>
      <c r="S22" s="89">
        <f t="shared" si="34"/>
        <v>0</v>
      </c>
      <c r="T22" s="90">
        <f t="shared" si="34"/>
        <v>0</v>
      </c>
      <c r="U22" s="91"/>
      <c r="V22" s="80"/>
      <c r="W22" s="80"/>
      <c r="X22" s="80"/>
      <c r="Y22" s="92"/>
      <c r="Z22" s="93"/>
      <c r="AA22" s="80"/>
      <c r="AB22" s="80"/>
      <c r="AC22" s="80"/>
      <c r="AD22" s="92"/>
      <c r="AE22" s="93"/>
      <c r="AF22" s="80"/>
      <c r="AG22" s="80"/>
      <c r="AH22" s="80"/>
      <c r="AI22" s="92"/>
      <c r="AJ22" s="95">
        <f t="shared" ref="AJ22:AN22" si="35">P22-Z22+AE22+U22</f>
        <v>0</v>
      </c>
      <c r="AK22" s="89">
        <f t="shared" si="35"/>
        <v>0</v>
      </c>
      <c r="AL22" s="89">
        <f t="shared" si="35"/>
        <v>0</v>
      </c>
      <c r="AM22" s="89">
        <f t="shared" si="35"/>
        <v>0</v>
      </c>
      <c r="AN22" s="89">
        <f t="shared" si="35"/>
        <v>0</v>
      </c>
      <c r="AO22" s="80"/>
      <c r="AP22" s="86">
        <f t="shared" si="3"/>
        <v>0</v>
      </c>
      <c r="AQ22" s="96"/>
      <c r="AR22" s="96"/>
      <c r="AS22" s="96"/>
      <c r="AT22" s="97"/>
      <c r="AU22" s="97"/>
      <c r="AV22" s="12"/>
      <c r="AW22" s="12"/>
    </row>
    <row r="23" ht="64.5" customHeight="1">
      <c r="A23" s="78">
        <f t="shared" si="4"/>
        <v>18</v>
      </c>
      <c r="B23" s="116" t="s">
        <v>123</v>
      </c>
      <c r="C23" s="84" t="s">
        <v>97</v>
      </c>
      <c r="D23" s="84" t="s">
        <v>98</v>
      </c>
      <c r="E23" s="84" t="s">
        <v>124</v>
      </c>
      <c r="F23" s="84" t="s">
        <v>125</v>
      </c>
      <c r="G23" s="87" t="s">
        <v>42</v>
      </c>
      <c r="H23" s="117"/>
      <c r="I23" s="84" t="s">
        <v>126</v>
      </c>
      <c r="J23" s="80" t="s">
        <v>72</v>
      </c>
      <c r="K23" s="85">
        <v>45336.0</v>
      </c>
      <c r="L23" s="118" t="s">
        <v>122</v>
      </c>
      <c r="M23" s="86">
        <v>37.0</v>
      </c>
      <c r="N23" s="87"/>
      <c r="O23" s="86">
        <v>0.0</v>
      </c>
      <c r="P23" s="88">
        <f t="shared" si="7"/>
        <v>0</v>
      </c>
      <c r="Q23" s="89">
        <f t="shared" ref="Q23:T23" si="36">AJ23</f>
        <v>0</v>
      </c>
      <c r="R23" s="89">
        <f t="shared" si="36"/>
        <v>0</v>
      </c>
      <c r="S23" s="89">
        <f t="shared" si="36"/>
        <v>0</v>
      </c>
      <c r="T23" s="90">
        <f t="shared" si="36"/>
        <v>0</v>
      </c>
      <c r="U23" s="91"/>
      <c r="V23" s="80"/>
      <c r="W23" s="80"/>
      <c r="X23" s="80"/>
      <c r="Y23" s="92"/>
      <c r="Z23" s="93"/>
      <c r="AA23" s="80"/>
      <c r="AB23" s="80"/>
      <c r="AC23" s="80"/>
      <c r="AD23" s="92"/>
      <c r="AE23" s="93"/>
      <c r="AF23" s="80"/>
      <c r="AG23" s="80"/>
      <c r="AH23" s="80"/>
      <c r="AI23" s="92"/>
      <c r="AJ23" s="95">
        <f t="shared" ref="AJ23:AN23" si="37">P23-Z23+AE23+U23</f>
        <v>0</v>
      </c>
      <c r="AK23" s="89">
        <f t="shared" si="37"/>
        <v>0</v>
      </c>
      <c r="AL23" s="89">
        <f t="shared" si="37"/>
        <v>0</v>
      </c>
      <c r="AM23" s="89">
        <f t="shared" si="37"/>
        <v>0</v>
      </c>
      <c r="AN23" s="89">
        <f t="shared" si="37"/>
        <v>0</v>
      </c>
      <c r="AO23" s="80"/>
      <c r="AP23" s="86">
        <f t="shared" si="3"/>
        <v>0</v>
      </c>
      <c r="AQ23" s="96"/>
      <c r="AR23" s="96"/>
      <c r="AS23" s="96"/>
      <c r="AT23" s="97"/>
      <c r="AU23" s="97"/>
      <c r="AV23" s="12"/>
      <c r="AW23" s="12"/>
    </row>
    <row r="24" ht="64.5" customHeight="1">
      <c r="A24" s="78">
        <f t="shared" si="4"/>
        <v>19</v>
      </c>
      <c r="B24" s="116" t="s">
        <v>127</v>
      </c>
      <c r="C24" s="84" t="s">
        <v>97</v>
      </c>
      <c r="D24" s="84" t="s">
        <v>98</v>
      </c>
      <c r="E24" s="84" t="s">
        <v>128</v>
      </c>
      <c r="F24" s="84" t="s">
        <v>129</v>
      </c>
      <c r="G24" s="87" t="s">
        <v>42</v>
      </c>
      <c r="H24" s="117"/>
      <c r="I24" s="84" t="s">
        <v>130</v>
      </c>
      <c r="J24" s="80" t="s">
        <v>72</v>
      </c>
      <c r="K24" s="85">
        <v>45336.0</v>
      </c>
      <c r="L24" s="118" t="s">
        <v>122</v>
      </c>
      <c r="M24" s="86">
        <v>38.0</v>
      </c>
      <c r="N24" s="87"/>
      <c r="O24" s="86">
        <v>0.0</v>
      </c>
      <c r="P24" s="88">
        <f t="shared" si="7"/>
        <v>0</v>
      </c>
      <c r="Q24" s="89">
        <f t="shared" ref="Q24:T24" si="38">AJ24</f>
        <v>0</v>
      </c>
      <c r="R24" s="89">
        <f t="shared" si="38"/>
        <v>0</v>
      </c>
      <c r="S24" s="89">
        <f t="shared" si="38"/>
        <v>0</v>
      </c>
      <c r="T24" s="90">
        <f t="shared" si="38"/>
        <v>0</v>
      </c>
      <c r="U24" s="91"/>
      <c r="V24" s="80"/>
      <c r="W24" s="80"/>
      <c r="X24" s="80"/>
      <c r="Y24" s="92"/>
      <c r="Z24" s="93"/>
      <c r="AA24" s="80"/>
      <c r="AB24" s="80"/>
      <c r="AC24" s="80"/>
      <c r="AD24" s="92"/>
      <c r="AE24" s="93"/>
      <c r="AF24" s="80"/>
      <c r="AG24" s="80"/>
      <c r="AH24" s="80"/>
      <c r="AI24" s="92"/>
      <c r="AJ24" s="95">
        <f t="shared" ref="AJ24:AN24" si="39">P24-Z24+AE24+U24</f>
        <v>0</v>
      </c>
      <c r="AK24" s="89">
        <f t="shared" si="39"/>
        <v>0</v>
      </c>
      <c r="AL24" s="89">
        <f t="shared" si="39"/>
        <v>0</v>
      </c>
      <c r="AM24" s="89">
        <f t="shared" si="39"/>
        <v>0</v>
      </c>
      <c r="AN24" s="89">
        <f t="shared" si="39"/>
        <v>0</v>
      </c>
      <c r="AO24" s="80"/>
      <c r="AP24" s="86">
        <f t="shared" si="3"/>
        <v>0</v>
      </c>
      <c r="AQ24" s="96"/>
      <c r="AR24" s="96"/>
      <c r="AS24" s="96"/>
      <c r="AT24" s="97"/>
      <c r="AU24" s="97"/>
      <c r="AV24" s="12"/>
      <c r="AW24" s="12"/>
    </row>
    <row r="25" ht="64.5" customHeight="1">
      <c r="A25" s="78">
        <f t="shared" si="4"/>
        <v>20</v>
      </c>
      <c r="B25" s="116" t="s">
        <v>131</v>
      </c>
      <c r="C25" s="80" t="s">
        <v>132</v>
      </c>
      <c r="D25" s="84"/>
      <c r="E25" s="84" t="s">
        <v>133</v>
      </c>
      <c r="F25" s="84" t="s">
        <v>134</v>
      </c>
      <c r="G25" s="87" t="s">
        <v>42</v>
      </c>
      <c r="H25" s="117"/>
      <c r="I25" s="84" t="s">
        <v>135</v>
      </c>
      <c r="J25" s="80" t="s">
        <v>136</v>
      </c>
      <c r="K25" s="85">
        <v>45454.0</v>
      </c>
      <c r="L25" s="118" t="s">
        <v>137</v>
      </c>
      <c r="M25" s="86">
        <v>76.0</v>
      </c>
      <c r="N25" s="87"/>
      <c r="O25" s="86">
        <v>0.0</v>
      </c>
      <c r="P25" s="88">
        <f t="shared" si="7"/>
        <v>0</v>
      </c>
      <c r="Q25" s="89">
        <f t="shared" ref="Q25:T25" si="40">AJ25</f>
        <v>0</v>
      </c>
      <c r="R25" s="89">
        <f t="shared" si="40"/>
        <v>0</v>
      </c>
      <c r="S25" s="89">
        <f t="shared" si="40"/>
        <v>0</v>
      </c>
      <c r="T25" s="90">
        <f t="shared" si="40"/>
        <v>0</v>
      </c>
      <c r="U25" s="91"/>
      <c r="V25" s="80"/>
      <c r="W25" s="80"/>
      <c r="X25" s="80"/>
      <c r="Y25" s="92"/>
      <c r="Z25" s="93"/>
      <c r="AA25" s="80"/>
      <c r="AB25" s="80"/>
      <c r="AC25" s="80"/>
      <c r="AD25" s="92"/>
      <c r="AE25" s="93"/>
      <c r="AF25" s="80"/>
      <c r="AG25" s="80"/>
      <c r="AH25" s="80"/>
      <c r="AI25" s="92"/>
      <c r="AJ25" s="95">
        <f t="shared" ref="AJ25:AN25" si="41">P25-Z25+AE25+U25</f>
        <v>0</v>
      </c>
      <c r="AK25" s="89">
        <f t="shared" si="41"/>
        <v>0</v>
      </c>
      <c r="AL25" s="89">
        <f t="shared" si="41"/>
        <v>0</v>
      </c>
      <c r="AM25" s="89">
        <f t="shared" si="41"/>
        <v>0</v>
      </c>
      <c r="AN25" s="89">
        <f t="shared" si="41"/>
        <v>0</v>
      </c>
      <c r="AO25" s="80"/>
      <c r="AP25" s="86">
        <f t="shared" si="3"/>
        <v>0</v>
      </c>
      <c r="AQ25" s="96"/>
      <c r="AR25" s="96"/>
      <c r="AS25" s="96"/>
      <c r="AT25" s="97"/>
      <c r="AU25" s="97"/>
      <c r="AV25" s="12"/>
      <c r="AW25" s="12"/>
    </row>
    <row r="26" ht="64.5" customHeight="1">
      <c r="A26" s="78">
        <f t="shared" si="4"/>
        <v>21</v>
      </c>
      <c r="B26" s="119" t="s">
        <v>138</v>
      </c>
      <c r="C26" s="111" t="s">
        <v>91</v>
      </c>
      <c r="D26" s="84" t="s">
        <v>58</v>
      </c>
      <c r="E26" s="84" t="s">
        <v>139</v>
      </c>
      <c r="F26" s="84" t="s">
        <v>140</v>
      </c>
      <c r="G26" s="96" t="s">
        <v>42</v>
      </c>
      <c r="H26" s="117">
        <v>2800.0</v>
      </c>
      <c r="I26" s="84" t="s">
        <v>141</v>
      </c>
      <c r="J26" s="84" t="s">
        <v>72</v>
      </c>
      <c r="K26" s="85">
        <v>45574.0</v>
      </c>
      <c r="L26" s="86" t="s">
        <v>142</v>
      </c>
      <c r="M26" s="86">
        <v>71.0</v>
      </c>
      <c r="N26" s="96"/>
      <c r="O26" s="86">
        <v>8.0</v>
      </c>
      <c r="P26" s="88">
        <f t="shared" si="7"/>
        <v>8</v>
      </c>
      <c r="Q26" s="89">
        <f t="shared" ref="Q26:T26" si="42">AJ26</f>
        <v>8</v>
      </c>
      <c r="R26" s="89">
        <f t="shared" si="42"/>
        <v>8</v>
      </c>
      <c r="S26" s="89">
        <f t="shared" si="42"/>
        <v>8</v>
      </c>
      <c r="T26" s="90">
        <f t="shared" si="42"/>
        <v>8</v>
      </c>
      <c r="U26" s="91"/>
      <c r="V26" s="80"/>
      <c r="W26" s="80"/>
      <c r="X26" s="80"/>
      <c r="Y26" s="92"/>
      <c r="Z26" s="93"/>
      <c r="AA26" s="80"/>
      <c r="AB26" s="80"/>
      <c r="AC26" s="80"/>
      <c r="AD26" s="92"/>
      <c r="AE26" s="93"/>
      <c r="AF26" s="80"/>
      <c r="AG26" s="80"/>
      <c r="AH26" s="80"/>
      <c r="AI26" s="92"/>
      <c r="AJ26" s="95">
        <f t="shared" ref="AJ26:AN26" si="43">P26-Z26+AE26+U26</f>
        <v>8</v>
      </c>
      <c r="AK26" s="89">
        <f t="shared" si="43"/>
        <v>8</v>
      </c>
      <c r="AL26" s="89">
        <f t="shared" si="43"/>
        <v>8</v>
      </c>
      <c r="AM26" s="89">
        <f t="shared" si="43"/>
        <v>8</v>
      </c>
      <c r="AN26" s="89">
        <f t="shared" si="43"/>
        <v>8</v>
      </c>
      <c r="AO26" s="80"/>
      <c r="AP26" s="86">
        <f t="shared" si="3"/>
        <v>8</v>
      </c>
      <c r="AQ26" s="84"/>
      <c r="AR26" s="84"/>
      <c r="AS26" s="96"/>
      <c r="AT26" s="97"/>
      <c r="AU26" s="97"/>
      <c r="AV26" s="12"/>
      <c r="AW26" s="12"/>
    </row>
    <row r="27" ht="64.5" customHeight="1">
      <c r="A27" s="78">
        <f t="shared" si="4"/>
        <v>22</v>
      </c>
      <c r="B27" s="119" t="s">
        <v>138</v>
      </c>
      <c r="C27" s="111" t="s">
        <v>91</v>
      </c>
      <c r="D27" s="80" t="s">
        <v>58</v>
      </c>
      <c r="E27" s="84" t="s">
        <v>139</v>
      </c>
      <c r="F27" s="80" t="s">
        <v>143</v>
      </c>
      <c r="G27" s="81" t="s">
        <v>42</v>
      </c>
      <c r="H27" s="83">
        <v>2800.0</v>
      </c>
      <c r="I27" s="84" t="s">
        <v>144</v>
      </c>
      <c r="J27" s="80" t="s">
        <v>72</v>
      </c>
      <c r="K27" s="85">
        <v>45574.0</v>
      </c>
      <c r="L27" s="86" t="s">
        <v>142</v>
      </c>
      <c r="M27" s="86">
        <v>71.0</v>
      </c>
      <c r="N27" s="84"/>
      <c r="O27" s="86">
        <v>10.0</v>
      </c>
      <c r="P27" s="88">
        <f t="shared" si="7"/>
        <v>10</v>
      </c>
      <c r="Q27" s="89">
        <f t="shared" ref="Q27:T27" si="44">AJ27</f>
        <v>10</v>
      </c>
      <c r="R27" s="89">
        <f t="shared" si="44"/>
        <v>10</v>
      </c>
      <c r="S27" s="89">
        <f t="shared" si="44"/>
        <v>10</v>
      </c>
      <c r="T27" s="90">
        <f t="shared" si="44"/>
        <v>10</v>
      </c>
      <c r="U27" s="91"/>
      <c r="V27" s="80"/>
      <c r="W27" s="80"/>
      <c r="X27" s="80"/>
      <c r="Y27" s="92"/>
      <c r="Z27" s="93"/>
      <c r="AA27" s="80"/>
      <c r="AB27" s="80"/>
      <c r="AC27" s="80"/>
      <c r="AD27" s="92"/>
      <c r="AE27" s="93"/>
      <c r="AF27" s="80"/>
      <c r="AG27" s="80"/>
      <c r="AH27" s="80"/>
      <c r="AI27" s="92"/>
      <c r="AJ27" s="95">
        <f t="shared" ref="AJ27:AN27" si="45">P27-Z27+AE27+U27</f>
        <v>10</v>
      </c>
      <c r="AK27" s="89">
        <f t="shared" si="45"/>
        <v>10</v>
      </c>
      <c r="AL27" s="89">
        <f t="shared" si="45"/>
        <v>10</v>
      </c>
      <c r="AM27" s="89">
        <f t="shared" si="45"/>
        <v>10</v>
      </c>
      <c r="AN27" s="89">
        <f t="shared" si="45"/>
        <v>10</v>
      </c>
      <c r="AO27" s="80"/>
      <c r="AP27" s="86">
        <f t="shared" si="3"/>
        <v>10</v>
      </c>
      <c r="AQ27" s="84"/>
      <c r="AR27" s="84"/>
      <c r="AS27" s="96"/>
      <c r="AT27" s="97"/>
      <c r="AU27" s="97"/>
      <c r="AV27" s="12"/>
      <c r="AW27" s="12"/>
    </row>
    <row r="28" ht="64.5" customHeight="1">
      <c r="A28" s="78">
        <f t="shared" si="4"/>
        <v>23</v>
      </c>
      <c r="B28" s="119" t="s">
        <v>138</v>
      </c>
      <c r="C28" s="121" t="s">
        <v>91</v>
      </c>
      <c r="D28" s="122" t="s">
        <v>58</v>
      </c>
      <c r="E28" s="123" t="s">
        <v>139</v>
      </c>
      <c r="F28" s="122" t="s">
        <v>145</v>
      </c>
      <c r="G28" s="124" t="s">
        <v>42</v>
      </c>
      <c r="H28" s="125">
        <v>2800.0</v>
      </c>
      <c r="I28" s="123" t="s">
        <v>146</v>
      </c>
      <c r="J28" s="122" t="s">
        <v>72</v>
      </c>
      <c r="K28" s="126">
        <v>45574.0</v>
      </c>
      <c r="L28" s="127" t="s">
        <v>142</v>
      </c>
      <c r="M28" s="127">
        <v>71.0</v>
      </c>
      <c r="N28" s="128" t="s">
        <v>185</v>
      </c>
      <c r="O28" s="144">
        <v>8.0</v>
      </c>
      <c r="P28" s="129">
        <f t="shared" si="7"/>
        <v>8</v>
      </c>
      <c r="Q28" s="130">
        <f t="shared" ref="Q28:T28" si="46">AJ28</f>
        <v>8</v>
      </c>
      <c r="R28" s="130">
        <f t="shared" si="46"/>
        <v>7</v>
      </c>
      <c r="S28" s="130">
        <f t="shared" si="46"/>
        <v>7</v>
      </c>
      <c r="T28" s="131">
        <f t="shared" si="46"/>
        <v>7</v>
      </c>
      <c r="U28" s="132"/>
      <c r="V28" s="133"/>
      <c r="W28" s="133"/>
      <c r="X28" s="133"/>
      <c r="Y28" s="134"/>
      <c r="Z28" s="135"/>
      <c r="AA28" s="133">
        <v>1.0</v>
      </c>
      <c r="AB28" s="133"/>
      <c r="AC28" s="133"/>
      <c r="AD28" s="134">
        <v>1.0</v>
      </c>
      <c r="AE28" s="135"/>
      <c r="AF28" s="133"/>
      <c r="AG28" s="133"/>
      <c r="AH28" s="133"/>
      <c r="AI28" s="134"/>
      <c r="AJ28" s="136">
        <f t="shared" ref="AJ28:AN28" si="47">P28-Z28+AE28+U28</f>
        <v>8</v>
      </c>
      <c r="AK28" s="137">
        <f t="shared" si="47"/>
        <v>7</v>
      </c>
      <c r="AL28" s="137">
        <f t="shared" si="47"/>
        <v>7</v>
      </c>
      <c r="AM28" s="137">
        <f t="shared" si="47"/>
        <v>7</v>
      </c>
      <c r="AN28" s="137">
        <f t="shared" si="47"/>
        <v>6</v>
      </c>
      <c r="AO28" s="122"/>
      <c r="AP28" s="86">
        <f t="shared" si="3"/>
        <v>6</v>
      </c>
      <c r="AQ28" s="138">
        <v>4.147989008E9</v>
      </c>
      <c r="AR28" s="138" t="s">
        <v>187</v>
      </c>
      <c r="AS28" s="139" t="s">
        <v>188</v>
      </c>
      <c r="AT28" s="140"/>
      <c r="AU28" s="140"/>
      <c r="AV28" s="141"/>
      <c r="AW28" s="141"/>
    </row>
    <row r="29" ht="64.5" customHeight="1">
      <c r="A29" s="78">
        <f t="shared" si="4"/>
        <v>24</v>
      </c>
      <c r="B29" s="110" t="s">
        <v>148</v>
      </c>
      <c r="C29" s="111" t="s">
        <v>91</v>
      </c>
      <c r="D29" s="99" t="s">
        <v>58</v>
      </c>
      <c r="E29" s="84" t="s">
        <v>139</v>
      </c>
      <c r="F29" s="80" t="s">
        <v>149</v>
      </c>
      <c r="G29" s="114" t="s">
        <v>42</v>
      </c>
      <c r="H29" s="83">
        <v>3000.0</v>
      </c>
      <c r="I29" s="84" t="s">
        <v>150</v>
      </c>
      <c r="J29" s="80" t="s">
        <v>72</v>
      </c>
      <c r="K29" s="85">
        <v>45107.0</v>
      </c>
      <c r="L29" s="86" t="s">
        <v>109</v>
      </c>
      <c r="M29" s="86">
        <v>390.0</v>
      </c>
      <c r="N29" s="87"/>
      <c r="O29" s="86">
        <v>5.0</v>
      </c>
      <c r="P29" s="88">
        <f t="shared" si="7"/>
        <v>5</v>
      </c>
      <c r="Q29" s="89">
        <f t="shared" ref="Q29:T29" si="48">AJ29</f>
        <v>5</v>
      </c>
      <c r="R29" s="89">
        <f t="shared" si="48"/>
        <v>5</v>
      </c>
      <c r="S29" s="89">
        <f t="shared" si="48"/>
        <v>5</v>
      </c>
      <c r="T29" s="90">
        <f t="shared" si="48"/>
        <v>5</v>
      </c>
      <c r="U29" s="91"/>
      <c r="V29" s="80"/>
      <c r="W29" s="80"/>
      <c r="X29" s="80"/>
      <c r="Y29" s="92"/>
      <c r="Z29" s="93"/>
      <c r="AA29" s="80"/>
      <c r="AB29" s="80"/>
      <c r="AC29" s="80"/>
      <c r="AD29" s="92"/>
      <c r="AE29" s="93"/>
      <c r="AF29" s="80"/>
      <c r="AG29" s="80"/>
      <c r="AH29" s="80"/>
      <c r="AI29" s="92"/>
      <c r="AJ29" s="95">
        <f t="shared" ref="AJ29:AN29" si="49">P29-Z29+AE29+U29</f>
        <v>5</v>
      </c>
      <c r="AK29" s="89">
        <f t="shared" si="49"/>
        <v>5</v>
      </c>
      <c r="AL29" s="89">
        <f t="shared" si="49"/>
        <v>5</v>
      </c>
      <c r="AM29" s="89">
        <f t="shared" si="49"/>
        <v>5</v>
      </c>
      <c r="AN29" s="89">
        <f t="shared" si="49"/>
        <v>5</v>
      </c>
      <c r="AO29" s="80"/>
      <c r="AP29" s="86">
        <f t="shared" si="3"/>
        <v>5</v>
      </c>
      <c r="AQ29" s="84"/>
      <c r="AR29" s="84"/>
      <c r="AS29" s="96"/>
      <c r="AT29" s="97"/>
      <c r="AU29" s="97"/>
      <c r="AV29" s="12"/>
      <c r="AW29" s="12"/>
    </row>
    <row r="30" ht="64.5" customHeight="1">
      <c r="A30" s="78">
        <f t="shared" si="4"/>
        <v>25</v>
      </c>
      <c r="B30" s="110" t="s">
        <v>151</v>
      </c>
      <c r="C30" s="80" t="s">
        <v>97</v>
      </c>
      <c r="D30" s="80" t="s">
        <v>98</v>
      </c>
      <c r="E30" s="84" t="s">
        <v>152</v>
      </c>
      <c r="F30" s="80" t="s">
        <v>153</v>
      </c>
      <c r="G30" s="81" t="s">
        <v>42</v>
      </c>
      <c r="H30" s="83">
        <v>6300.0</v>
      </c>
      <c r="I30" s="84" t="s">
        <v>152</v>
      </c>
      <c r="J30" s="80" t="s">
        <v>72</v>
      </c>
      <c r="K30" s="115">
        <v>45139.0</v>
      </c>
      <c r="L30" s="86">
        <v>7.81781092133E11</v>
      </c>
      <c r="M30" s="86">
        <v>419.0</v>
      </c>
      <c r="N30" s="87"/>
      <c r="O30" s="86">
        <v>0.0</v>
      </c>
      <c r="P30" s="88">
        <f t="shared" si="7"/>
        <v>0</v>
      </c>
      <c r="Q30" s="89">
        <f t="shared" ref="Q30:T30" si="50">AJ30</f>
        <v>0</v>
      </c>
      <c r="R30" s="89">
        <f t="shared" si="50"/>
        <v>0</v>
      </c>
      <c r="S30" s="89">
        <f t="shared" si="50"/>
        <v>0</v>
      </c>
      <c r="T30" s="90">
        <f t="shared" si="50"/>
        <v>0</v>
      </c>
      <c r="U30" s="91"/>
      <c r="V30" s="80"/>
      <c r="W30" s="80"/>
      <c r="X30" s="80"/>
      <c r="Y30" s="92"/>
      <c r="Z30" s="93"/>
      <c r="AA30" s="80"/>
      <c r="AB30" s="80"/>
      <c r="AC30" s="80"/>
      <c r="AD30" s="92"/>
      <c r="AE30" s="93"/>
      <c r="AF30" s="80"/>
      <c r="AG30" s="80"/>
      <c r="AH30" s="80"/>
      <c r="AI30" s="92"/>
      <c r="AJ30" s="95">
        <f t="shared" ref="AJ30:AN30" si="51">P30-Z30+AE30+U30</f>
        <v>0</v>
      </c>
      <c r="AK30" s="89">
        <f t="shared" si="51"/>
        <v>0</v>
      </c>
      <c r="AL30" s="89">
        <f t="shared" si="51"/>
        <v>0</v>
      </c>
      <c r="AM30" s="89">
        <f t="shared" si="51"/>
        <v>0</v>
      </c>
      <c r="AN30" s="89">
        <f t="shared" si="51"/>
        <v>0</v>
      </c>
      <c r="AO30" s="80"/>
      <c r="AP30" s="86">
        <f t="shared" si="3"/>
        <v>0</v>
      </c>
      <c r="AQ30" s="84"/>
      <c r="AR30" s="84"/>
      <c r="AS30" s="96"/>
      <c r="AT30" s="97"/>
      <c r="AU30" s="97"/>
      <c r="AV30" s="12"/>
      <c r="AW30" s="12"/>
    </row>
    <row r="31" ht="64.5" customHeight="1">
      <c r="A31" s="78">
        <f t="shared" si="4"/>
        <v>26</v>
      </c>
      <c r="B31" s="110" t="s">
        <v>154</v>
      </c>
      <c r="C31" s="80" t="s">
        <v>155</v>
      </c>
      <c r="D31" s="80" t="s">
        <v>59</v>
      </c>
      <c r="E31" s="84" t="s">
        <v>59</v>
      </c>
      <c r="F31" s="80"/>
      <c r="G31" s="81" t="s">
        <v>42</v>
      </c>
      <c r="H31" s="83"/>
      <c r="I31" s="84"/>
      <c r="J31" s="80"/>
      <c r="K31" s="85">
        <v>45568.0</v>
      </c>
      <c r="L31" s="86"/>
      <c r="M31" s="86">
        <v>62.0</v>
      </c>
      <c r="N31" s="87"/>
      <c r="O31" s="86">
        <v>2.0</v>
      </c>
      <c r="P31" s="88">
        <f t="shared" si="7"/>
        <v>2</v>
      </c>
      <c r="Q31" s="89">
        <f t="shared" ref="Q31:T31" si="52">AJ31</f>
        <v>2</v>
      </c>
      <c r="R31" s="89">
        <f t="shared" si="52"/>
        <v>2</v>
      </c>
      <c r="S31" s="89">
        <f t="shared" si="52"/>
        <v>2</v>
      </c>
      <c r="T31" s="90">
        <f t="shared" si="52"/>
        <v>2</v>
      </c>
      <c r="U31" s="91"/>
      <c r="V31" s="80"/>
      <c r="W31" s="80"/>
      <c r="X31" s="80"/>
      <c r="Y31" s="92"/>
      <c r="Z31" s="93"/>
      <c r="AA31" s="80"/>
      <c r="AB31" s="80"/>
      <c r="AC31" s="80"/>
      <c r="AD31" s="92"/>
      <c r="AE31" s="93"/>
      <c r="AF31" s="80"/>
      <c r="AG31" s="80"/>
      <c r="AH31" s="80"/>
      <c r="AI31" s="92"/>
      <c r="AJ31" s="95">
        <f t="shared" ref="AJ31:AN31" si="53">P31-Z31+AE31+U31</f>
        <v>2</v>
      </c>
      <c r="AK31" s="89">
        <f t="shared" si="53"/>
        <v>2</v>
      </c>
      <c r="AL31" s="89">
        <f t="shared" si="53"/>
        <v>2</v>
      </c>
      <c r="AM31" s="89">
        <f t="shared" si="53"/>
        <v>2</v>
      </c>
      <c r="AN31" s="89">
        <f t="shared" si="53"/>
        <v>2</v>
      </c>
      <c r="AO31" s="80"/>
      <c r="AP31" s="86">
        <f t="shared" si="3"/>
        <v>2</v>
      </c>
      <c r="AQ31" s="84"/>
      <c r="AR31" s="84"/>
      <c r="AS31" s="96"/>
      <c r="AT31" s="97"/>
      <c r="AU31" s="97"/>
      <c r="AV31" s="12"/>
      <c r="AW31" s="12"/>
    </row>
    <row r="32" ht="64.5" customHeight="1">
      <c r="A32" s="78">
        <f t="shared" si="4"/>
        <v>27</v>
      </c>
      <c r="B32" s="110" t="s">
        <v>156</v>
      </c>
      <c r="C32" s="80" t="s">
        <v>74</v>
      </c>
      <c r="D32" s="142" t="s">
        <v>58</v>
      </c>
      <c r="E32" s="84" t="s">
        <v>157</v>
      </c>
      <c r="F32" s="80" t="s">
        <v>158</v>
      </c>
      <c r="G32" s="81" t="s">
        <v>42</v>
      </c>
      <c r="H32" s="83">
        <v>9500.0</v>
      </c>
      <c r="I32" s="84" t="s">
        <v>159</v>
      </c>
      <c r="J32" s="80" t="s">
        <v>160</v>
      </c>
      <c r="K32" s="85">
        <v>45666.0</v>
      </c>
      <c r="L32" s="86" t="s">
        <v>45</v>
      </c>
      <c r="M32" s="86">
        <v>117.0</v>
      </c>
      <c r="N32" s="87" t="s">
        <v>202</v>
      </c>
      <c r="O32" s="86">
        <v>0.0</v>
      </c>
      <c r="P32" s="88">
        <f t="shared" si="7"/>
        <v>0</v>
      </c>
      <c r="Q32" s="89">
        <f t="shared" ref="Q32:T32" si="54">AJ32</f>
        <v>2</v>
      </c>
      <c r="R32" s="89">
        <f t="shared" si="54"/>
        <v>1</v>
      </c>
      <c r="S32" s="89">
        <f t="shared" si="54"/>
        <v>1</v>
      </c>
      <c r="T32" s="90">
        <f t="shared" si="54"/>
        <v>1</v>
      </c>
      <c r="U32" s="91">
        <v>2.0</v>
      </c>
      <c r="V32" s="80"/>
      <c r="W32" s="80"/>
      <c r="X32" s="80"/>
      <c r="Y32" s="92"/>
      <c r="Z32" s="93"/>
      <c r="AA32" s="80">
        <v>1.0</v>
      </c>
      <c r="AB32" s="80"/>
      <c r="AC32" s="80"/>
      <c r="AD32" s="92"/>
      <c r="AE32" s="93"/>
      <c r="AF32" s="80"/>
      <c r="AG32" s="80"/>
      <c r="AH32" s="80"/>
      <c r="AI32" s="92"/>
      <c r="AJ32" s="95">
        <f t="shared" ref="AJ32:AN32" si="55">P32-Z32+AE32+U32</f>
        <v>2</v>
      </c>
      <c r="AK32" s="89">
        <f t="shared" si="55"/>
        <v>1</v>
      </c>
      <c r="AL32" s="89">
        <f t="shared" si="55"/>
        <v>1</v>
      </c>
      <c r="AM32" s="89">
        <f t="shared" si="55"/>
        <v>1</v>
      </c>
      <c r="AN32" s="89">
        <f t="shared" si="55"/>
        <v>1</v>
      </c>
      <c r="AO32" s="80"/>
      <c r="AP32" s="86">
        <f t="shared" si="3"/>
        <v>1</v>
      </c>
      <c r="AQ32" s="84">
        <v>8.37175793E8</v>
      </c>
      <c r="AR32" s="84">
        <v>262.0</v>
      </c>
      <c r="AS32" s="96" t="s">
        <v>209</v>
      </c>
      <c r="AT32" s="97"/>
      <c r="AU32" s="97"/>
      <c r="AV32" s="12"/>
      <c r="AW32" s="12"/>
    </row>
    <row r="33" ht="64.5" customHeight="1">
      <c r="A33" s="78">
        <f t="shared" si="4"/>
        <v>28</v>
      </c>
      <c r="B33" s="110" t="s">
        <v>161</v>
      </c>
      <c r="C33" s="80" t="s">
        <v>38</v>
      </c>
      <c r="D33" s="143" t="s">
        <v>58</v>
      </c>
      <c r="E33" s="84" t="s">
        <v>157</v>
      </c>
      <c r="F33" s="80" t="s">
        <v>162</v>
      </c>
      <c r="G33" s="81" t="s">
        <v>42</v>
      </c>
      <c r="H33" s="81" t="s">
        <v>163</v>
      </c>
      <c r="I33" s="84" t="s">
        <v>164</v>
      </c>
      <c r="J33" s="80" t="s">
        <v>72</v>
      </c>
      <c r="K33" s="85">
        <v>45107.0</v>
      </c>
      <c r="L33" s="86" t="s">
        <v>109</v>
      </c>
      <c r="M33" s="86">
        <v>393.0</v>
      </c>
      <c r="N33" s="87"/>
      <c r="O33" s="86">
        <v>1.0</v>
      </c>
      <c r="P33" s="88">
        <f t="shared" si="7"/>
        <v>1</v>
      </c>
      <c r="Q33" s="89">
        <f t="shared" ref="Q33:T33" si="56">AJ33</f>
        <v>1</v>
      </c>
      <c r="R33" s="89">
        <f t="shared" si="56"/>
        <v>1</v>
      </c>
      <c r="S33" s="89">
        <f t="shared" si="56"/>
        <v>1</v>
      </c>
      <c r="T33" s="90">
        <f t="shared" si="56"/>
        <v>1</v>
      </c>
      <c r="U33" s="91"/>
      <c r="V33" s="80"/>
      <c r="W33" s="80"/>
      <c r="X33" s="80"/>
      <c r="Y33" s="92"/>
      <c r="Z33" s="93"/>
      <c r="AA33" s="80"/>
      <c r="AB33" s="80"/>
      <c r="AC33" s="80"/>
      <c r="AD33" s="92"/>
      <c r="AE33" s="93"/>
      <c r="AF33" s="80"/>
      <c r="AG33" s="80"/>
      <c r="AH33" s="80"/>
      <c r="AI33" s="92"/>
      <c r="AJ33" s="95">
        <f t="shared" ref="AJ33:AN33" si="57">P33-Z33+AE33+U33</f>
        <v>1</v>
      </c>
      <c r="AK33" s="89">
        <f t="shared" si="57"/>
        <v>1</v>
      </c>
      <c r="AL33" s="89">
        <f t="shared" si="57"/>
        <v>1</v>
      </c>
      <c r="AM33" s="89">
        <f t="shared" si="57"/>
        <v>1</v>
      </c>
      <c r="AN33" s="89">
        <f t="shared" si="57"/>
        <v>1</v>
      </c>
      <c r="AO33" s="80"/>
      <c r="AP33" s="86">
        <f t="shared" si="3"/>
        <v>1</v>
      </c>
      <c r="AQ33" s="84"/>
      <c r="AR33" s="84"/>
      <c r="AS33" s="96"/>
      <c r="AT33" s="97"/>
      <c r="AU33" s="97"/>
      <c r="AV33" s="12"/>
      <c r="AW33" s="12"/>
    </row>
    <row r="34" ht="64.5" customHeight="1">
      <c r="A34" s="78">
        <f t="shared" si="4"/>
        <v>29</v>
      </c>
      <c r="B34" s="116" t="s">
        <v>165</v>
      </c>
      <c r="C34" s="111" t="s">
        <v>91</v>
      </c>
      <c r="D34" s="84" t="s">
        <v>58</v>
      </c>
      <c r="E34" s="84" t="s">
        <v>166</v>
      </c>
      <c r="F34" s="84" t="s">
        <v>167</v>
      </c>
      <c r="G34" s="87" t="s">
        <v>42</v>
      </c>
      <c r="H34" s="117">
        <v>650.0</v>
      </c>
      <c r="I34" s="84" t="s">
        <v>168</v>
      </c>
      <c r="J34" s="84" t="s">
        <v>72</v>
      </c>
      <c r="K34" s="85">
        <v>45107.0</v>
      </c>
      <c r="L34" s="86" t="s">
        <v>109</v>
      </c>
      <c r="M34" s="86">
        <v>389.0</v>
      </c>
      <c r="N34" s="87" t="s">
        <v>216</v>
      </c>
      <c r="O34" s="86">
        <v>13.0</v>
      </c>
      <c r="P34" s="88">
        <f t="shared" si="7"/>
        <v>13</v>
      </c>
      <c r="Q34" s="89">
        <f t="shared" ref="Q34:T34" si="58">AJ34</f>
        <v>13</v>
      </c>
      <c r="R34" s="89">
        <f t="shared" si="58"/>
        <v>12</v>
      </c>
      <c r="S34" s="89">
        <f t="shared" si="58"/>
        <v>11</v>
      </c>
      <c r="T34" s="90">
        <f t="shared" si="58"/>
        <v>11</v>
      </c>
      <c r="U34" s="91"/>
      <c r="V34" s="80"/>
      <c r="W34" s="80"/>
      <c r="X34" s="80"/>
      <c r="Y34" s="92"/>
      <c r="Z34" s="93"/>
      <c r="AA34" s="80">
        <v>1.0</v>
      </c>
      <c r="AB34" s="80">
        <v>1.0</v>
      </c>
      <c r="AC34" s="80"/>
      <c r="AD34" s="92"/>
      <c r="AE34" s="93"/>
      <c r="AF34" s="80"/>
      <c r="AG34" s="80"/>
      <c r="AH34" s="80"/>
      <c r="AI34" s="92"/>
      <c r="AJ34" s="95">
        <f t="shared" ref="AJ34:AN34" si="59">P34-Z34+AE34+U34</f>
        <v>13</v>
      </c>
      <c r="AK34" s="89">
        <f t="shared" si="59"/>
        <v>12</v>
      </c>
      <c r="AL34" s="89">
        <f t="shared" si="59"/>
        <v>11</v>
      </c>
      <c r="AM34" s="89">
        <f t="shared" si="59"/>
        <v>11</v>
      </c>
      <c r="AN34" s="89">
        <f t="shared" si="59"/>
        <v>11</v>
      </c>
      <c r="AO34" s="80"/>
      <c r="AP34" s="86">
        <f t="shared" si="3"/>
        <v>11</v>
      </c>
      <c r="AQ34" s="84"/>
      <c r="AR34" s="84" t="s">
        <v>222</v>
      </c>
      <c r="AS34" s="96" t="s">
        <v>223</v>
      </c>
      <c r="AT34" s="97"/>
      <c r="AU34" s="97"/>
      <c r="AV34" s="12"/>
      <c r="AW34" s="12"/>
    </row>
    <row r="35" ht="64.5" customHeight="1">
      <c r="A35" s="78">
        <f t="shared" si="4"/>
        <v>30</v>
      </c>
      <c r="B35" s="110" t="s">
        <v>169</v>
      </c>
      <c r="C35" s="111" t="s">
        <v>91</v>
      </c>
      <c r="D35" s="80" t="s">
        <v>58</v>
      </c>
      <c r="E35" s="84" t="s">
        <v>170</v>
      </c>
      <c r="F35" s="80" t="s">
        <v>167</v>
      </c>
      <c r="G35" s="81" t="s">
        <v>42</v>
      </c>
      <c r="H35" s="83">
        <v>1800.0</v>
      </c>
      <c r="I35" s="84" t="s">
        <v>171</v>
      </c>
      <c r="J35" s="80" t="s">
        <v>72</v>
      </c>
      <c r="K35" s="105">
        <v>44592.0</v>
      </c>
      <c r="L35" s="86"/>
      <c r="M35" s="86"/>
      <c r="N35" s="96" t="s">
        <v>224</v>
      </c>
      <c r="O35" s="86">
        <v>7.0</v>
      </c>
      <c r="P35" s="88">
        <f t="shared" si="7"/>
        <v>7</v>
      </c>
      <c r="Q35" s="89">
        <f t="shared" ref="Q35:T35" si="60">AJ35</f>
        <v>7</v>
      </c>
      <c r="R35" s="89">
        <f t="shared" si="60"/>
        <v>7</v>
      </c>
      <c r="S35" s="89">
        <f t="shared" si="60"/>
        <v>6</v>
      </c>
      <c r="T35" s="90">
        <f t="shared" si="60"/>
        <v>6</v>
      </c>
      <c r="U35" s="91"/>
      <c r="V35" s="80"/>
      <c r="W35" s="80"/>
      <c r="X35" s="80"/>
      <c r="Y35" s="92"/>
      <c r="Z35" s="93"/>
      <c r="AA35" s="80"/>
      <c r="AB35" s="80">
        <v>1.0</v>
      </c>
      <c r="AC35" s="80"/>
      <c r="AD35" s="92"/>
      <c r="AE35" s="93"/>
      <c r="AF35" s="80"/>
      <c r="AG35" s="80"/>
      <c r="AH35" s="80"/>
      <c r="AI35" s="92"/>
      <c r="AJ35" s="95">
        <f t="shared" ref="AJ35:AN35" si="61">P35-Z35+AE35+U35</f>
        <v>7</v>
      </c>
      <c r="AK35" s="89">
        <f t="shared" si="61"/>
        <v>7</v>
      </c>
      <c r="AL35" s="89">
        <f t="shared" si="61"/>
        <v>6</v>
      </c>
      <c r="AM35" s="89">
        <f t="shared" si="61"/>
        <v>6</v>
      </c>
      <c r="AN35" s="89">
        <f t="shared" si="61"/>
        <v>6</v>
      </c>
      <c r="AO35" s="80"/>
      <c r="AP35" s="86">
        <f t="shared" si="3"/>
        <v>6</v>
      </c>
      <c r="AQ35" s="84"/>
      <c r="AR35" s="84">
        <v>282.0</v>
      </c>
      <c r="AS35" s="96" t="s">
        <v>228</v>
      </c>
      <c r="AT35" s="97"/>
      <c r="AU35" s="97"/>
      <c r="AV35" s="12"/>
      <c r="AW35" s="12"/>
    </row>
    <row r="36" ht="64.5" customHeight="1">
      <c r="A36" s="78">
        <f t="shared" si="4"/>
        <v>31</v>
      </c>
      <c r="B36" s="110" t="s">
        <v>172</v>
      </c>
      <c r="C36" s="111" t="s">
        <v>91</v>
      </c>
      <c r="D36" s="96" t="s">
        <v>98</v>
      </c>
      <c r="E36" s="84" t="s">
        <v>173</v>
      </c>
      <c r="F36" s="84" t="s">
        <v>174</v>
      </c>
      <c r="G36" s="114" t="s">
        <v>42</v>
      </c>
      <c r="H36" s="117">
        <v>3400.0</v>
      </c>
      <c r="I36" s="84" t="s">
        <v>173</v>
      </c>
      <c r="J36" s="84" t="s">
        <v>72</v>
      </c>
      <c r="K36" s="85">
        <v>45107.0</v>
      </c>
      <c r="L36" s="86" t="s">
        <v>109</v>
      </c>
      <c r="M36" s="86">
        <v>393.0</v>
      </c>
      <c r="N36" s="87"/>
      <c r="O36" s="86">
        <v>4.0</v>
      </c>
      <c r="P36" s="88">
        <f t="shared" si="7"/>
        <v>4</v>
      </c>
      <c r="Q36" s="89">
        <f t="shared" ref="Q36:T36" si="62">AJ36</f>
        <v>4</v>
      </c>
      <c r="R36" s="89">
        <f t="shared" si="62"/>
        <v>4</v>
      </c>
      <c r="S36" s="89">
        <f t="shared" si="62"/>
        <v>4</v>
      </c>
      <c r="T36" s="90">
        <f t="shared" si="62"/>
        <v>4</v>
      </c>
      <c r="U36" s="91"/>
      <c r="V36" s="80"/>
      <c r="W36" s="80"/>
      <c r="X36" s="80"/>
      <c r="Y36" s="92"/>
      <c r="Z36" s="93"/>
      <c r="AA36" s="80"/>
      <c r="AB36" s="80"/>
      <c r="AC36" s="80"/>
      <c r="AD36" s="92"/>
      <c r="AE36" s="93"/>
      <c r="AF36" s="80"/>
      <c r="AG36" s="80"/>
      <c r="AH36" s="80"/>
      <c r="AI36" s="92"/>
      <c r="AJ36" s="95">
        <f t="shared" ref="AJ36:AN36" si="63">P36-Z36+AE36+U36</f>
        <v>4</v>
      </c>
      <c r="AK36" s="89">
        <f t="shared" si="63"/>
        <v>4</v>
      </c>
      <c r="AL36" s="89">
        <f t="shared" si="63"/>
        <v>4</v>
      </c>
      <c r="AM36" s="89">
        <f t="shared" si="63"/>
        <v>4</v>
      </c>
      <c r="AN36" s="89">
        <f t="shared" si="63"/>
        <v>4</v>
      </c>
      <c r="AO36" s="80"/>
      <c r="AP36" s="86">
        <f t="shared" si="3"/>
        <v>4</v>
      </c>
      <c r="AQ36" s="84"/>
      <c r="AR36" s="84"/>
      <c r="AS36" s="96"/>
      <c r="AT36" s="97"/>
      <c r="AU36" s="97"/>
      <c r="AV36" s="12"/>
      <c r="AW36" s="12"/>
    </row>
    <row r="37" ht="64.5" customHeight="1">
      <c r="A37" s="78">
        <f t="shared" si="4"/>
        <v>32</v>
      </c>
      <c r="B37" s="110" t="s">
        <v>175</v>
      </c>
      <c r="C37" s="111" t="s">
        <v>91</v>
      </c>
      <c r="D37" s="99" t="s">
        <v>176</v>
      </c>
      <c r="E37" s="84" t="s">
        <v>177</v>
      </c>
      <c r="F37" s="80" t="s">
        <v>178</v>
      </c>
      <c r="G37" s="114" t="s">
        <v>42</v>
      </c>
      <c r="H37" s="83">
        <v>550.0</v>
      </c>
      <c r="I37" s="84" t="s">
        <v>177</v>
      </c>
      <c r="J37" s="80" t="s">
        <v>72</v>
      </c>
      <c r="K37" s="85">
        <v>45328.0</v>
      </c>
      <c r="L37" s="86" t="s">
        <v>109</v>
      </c>
      <c r="M37" s="86">
        <v>32.0</v>
      </c>
      <c r="N37" s="87"/>
      <c r="O37" s="86">
        <v>14.0</v>
      </c>
      <c r="P37" s="88">
        <f t="shared" si="7"/>
        <v>14</v>
      </c>
      <c r="Q37" s="89">
        <f t="shared" ref="Q37:T37" si="64">AJ37</f>
        <v>14</v>
      </c>
      <c r="R37" s="89">
        <f t="shared" si="64"/>
        <v>14</v>
      </c>
      <c r="S37" s="89">
        <f t="shared" si="64"/>
        <v>14</v>
      </c>
      <c r="T37" s="90">
        <f t="shared" si="64"/>
        <v>14</v>
      </c>
      <c r="U37" s="91"/>
      <c r="V37" s="80"/>
      <c r="W37" s="80"/>
      <c r="X37" s="80"/>
      <c r="Y37" s="92"/>
      <c r="Z37" s="93"/>
      <c r="AA37" s="80"/>
      <c r="AB37" s="80"/>
      <c r="AC37" s="80"/>
      <c r="AD37" s="92"/>
      <c r="AE37" s="93"/>
      <c r="AF37" s="80"/>
      <c r="AG37" s="80"/>
      <c r="AH37" s="80"/>
      <c r="AI37" s="92"/>
      <c r="AJ37" s="95">
        <f t="shared" ref="AJ37:AN37" si="65">P37-Z37+AE37+U37</f>
        <v>14</v>
      </c>
      <c r="AK37" s="89">
        <f t="shared" si="65"/>
        <v>14</v>
      </c>
      <c r="AL37" s="89">
        <f t="shared" si="65"/>
        <v>14</v>
      </c>
      <c r="AM37" s="89">
        <f t="shared" si="65"/>
        <v>14</v>
      </c>
      <c r="AN37" s="89">
        <f t="shared" si="65"/>
        <v>14</v>
      </c>
      <c r="AO37" s="80"/>
      <c r="AP37" s="86">
        <f t="shared" si="3"/>
        <v>14</v>
      </c>
      <c r="AQ37" s="84"/>
      <c r="AR37" s="84"/>
      <c r="AS37" s="96"/>
      <c r="AT37" s="97"/>
      <c r="AU37" s="97"/>
      <c r="AV37" s="12"/>
      <c r="AW37" s="12"/>
    </row>
    <row r="38" ht="64.5" customHeight="1">
      <c r="A38" s="78">
        <f t="shared" si="4"/>
        <v>33</v>
      </c>
      <c r="B38" s="110" t="s">
        <v>181</v>
      </c>
      <c r="C38" s="111" t="s">
        <v>91</v>
      </c>
      <c r="D38" s="99" t="s">
        <v>58</v>
      </c>
      <c r="E38" s="84" t="s">
        <v>182</v>
      </c>
      <c r="F38" s="80" t="s">
        <v>183</v>
      </c>
      <c r="G38" s="81" t="s">
        <v>42</v>
      </c>
      <c r="H38" s="83">
        <v>7500.0</v>
      </c>
      <c r="I38" s="84" t="s">
        <v>184</v>
      </c>
      <c r="J38" s="80" t="s">
        <v>72</v>
      </c>
      <c r="K38" s="85">
        <v>45107.0</v>
      </c>
      <c r="L38" s="86" t="s">
        <v>109</v>
      </c>
      <c r="M38" s="86">
        <v>392.0</v>
      </c>
      <c r="N38" s="87"/>
      <c r="O38" s="86">
        <v>5.0</v>
      </c>
      <c r="P38" s="88">
        <f t="shared" si="7"/>
        <v>5</v>
      </c>
      <c r="Q38" s="89">
        <f t="shared" ref="Q38:T38" si="66">AJ38</f>
        <v>5</v>
      </c>
      <c r="R38" s="89">
        <f t="shared" si="66"/>
        <v>5</v>
      </c>
      <c r="S38" s="89">
        <f t="shared" si="66"/>
        <v>5</v>
      </c>
      <c r="T38" s="90">
        <f t="shared" si="66"/>
        <v>5</v>
      </c>
      <c r="U38" s="91"/>
      <c r="V38" s="80"/>
      <c r="W38" s="80"/>
      <c r="X38" s="80"/>
      <c r="Y38" s="92"/>
      <c r="Z38" s="93"/>
      <c r="AA38" s="80"/>
      <c r="AB38" s="80"/>
      <c r="AC38" s="80"/>
      <c r="AD38" s="92"/>
      <c r="AE38" s="93"/>
      <c r="AF38" s="80"/>
      <c r="AG38" s="80"/>
      <c r="AH38" s="80"/>
      <c r="AI38" s="92"/>
      <c r="AJ38" s="95">
        <f t="shared" ref="AJ38:AN38" si="67">P38-Z38+AE38+U38</f>
        <v>5</v>
      </c>
      <c r="AK38" s="89">
        <f t="shared" si="67"/>
        <v>5</v>
      </c>
      <c r="AL38" s="89">
        <f t="shared" si="67"/>
        <v>5</v>
      </c>
      <c r="AM38" s="89">
        <f t="shared" si="67"/>
        <v>5</v>
      </c>
      <c r="AN38" s="89">
        <f t="shared" si="67"/>
        <v>5</v>
      </c>
      <c r="AO38" s="80">
        <v>1.0</v>
      </c>
      <c r="AP38" s="86">
        <f t="shared" si="3"/>
        <v>5</v>
      </c>
      <c r="AQ38" s="84"/>
      <c r="AR38" s="84"/>
      <c r="AS38" s="96"/>
      <c r="AT38" s="97"/>
      <c r="AU38" s="97"/>
      <c r="AV38" s="12"/>
      <c r="AW38" s="12"/>
    </row>
    <row r="39" ht="64.5" customHeight="1">
      <c r="A39" s="78">
        <f t="shared" si="4"/>
        <v>34</v>
      </c>
      <c r="B39" s="110" t="s">
        <v>189</v>
      </c>
      <c r="C39" s="111" t="s">
        <v>190</v>
      </c>
      <c r="D39" s="99" t="s">
        <v>58</v>
      </c>
      <c r="E39" s="84" t="s">
        <v>191</v>
      </c>
      <c r="F39" s="80" t="s">
        <v>183</v>
      </c>
      <c r="G39" s="81" t="s">
        <v>42</v>
      </c>
      <c r="H39" s="83">
        <v>10800.0</v>
      </c>
      <c r="I39" s="84" t="s">
        <v>192</v>
      </c>
      <c r="J39" s="80" t="s">
        <v>72</v>
      </c>
      <c r="K39" s="85">
        <v>45673.0</v>
      </c>
      <c r="L39" s="86" t="s">
        <v>89</v>
      </c>
      <c r="M39" s="86">
        <v>126.0</v>
      </c>
      <c r="N39" s="87" t="s">
        <v>239</v>
      </c>
      <c r="O39" s="86">
        <v>0.0</v>
      </c>
      <c r="P39" s="88">
        <f t="shared" si="7"/>
        <v>0</v>
      </c>
      <c r="Q39" s="89">
        <f t="shared" ref="Q39:T39" si="68">AJ39</f>
        <v>0</v>
      </c>
      <c r="R39" s="89">
        <f t="shared" si="68"/>
        <v>0</v>
      </c>
      <c r="S39" s="89">
        <f t="shared" si="68"/>
        <v>5</v>
      </c>
      <c r="T39" s="90">
        <f t="shared" si="68"/>
        <v>5</v>
      </c>
      <c r="U39" s="91"/>
      <c r="V39" s="80"/>
      <c r="W39" s="80">
        <v>5.0</v>
      </c>
      <c r="X39" s="80"/>
      <c r="Y39" s="92"/>
      <c r="Z39" s="93"/>
      <c r="AA39" s="80"/>
      <c r="AB39" s="80"/>
      <c r="AC39" s="80"/>
      <c r="AD39" s="92"/>
      <c r="AE39" s="93"/>
      <c r="AF39" s="80"/>
      <c r="AG39" s="80"/>
      <c r="AH39" s="80"/>
      <c r="AI39" s="92"/>
      <c r="AJ39" s="95">
        <f t="shared" ref="AJ39:AN39" si="69">P39-Z39+AE39+U39</f>
        <v>0</v>
      </c>
      <c r="AK39" s="89">
        <f t="shared" si="69"/>
        <v>0</v>
      </c>
      <c r="AL39" s="89">
        <f t="shared" si="69"/>
        <v>5</v>
      </c>
      <c r="AM39" s="89">
        <f t="shared" si="69"/>
        <v>5</v>
      </c>
      <c r="AN39" s="89">
        <f t="shared" si="69"/>
        <v>5</v>
      </c>
      <c r="AO39" s="80">
        <v>1.0</v>
      </c>
      <c r="AP39" s="86">
        <f t="shared" si="3"/>
        <v>5</v>
      </c>
      <c r="AQ39" s="84"/>
      <c r="AR39" s="84"/>
      <c r="AS39" s="96"/>
      <c r="AT39" s="97"/>
      <c r="AU39" s="97"/>
      <c r="AV39" s="12"/>
      <c r="AW39" s="12"/>
    </row>
    <row r="40" ht="64.5" customHeight="1">
      <c r="A40" s="78">
        <f t="shared" si="4"/>
        <v>35</v>
      </c>
      <c r="B40" s="110" t="s">
        <v>193</v>
      </c>
      <c r="C40" s="111" t="s">
        <v>91</v>
      </c>
      <c r="D40" s="99" t="s">
        <v>58</v>
      </c>
      <c r="E40" s="84" t="s">
        <v>194</v>
      </c>
      <c r="F40" s="80" t="s">
        <v>149</v>
      </c>
      <c r="G40" s="81" t="s">
        <v>42</v>
      </c>
      <c r="H40" s="83">
        <v>2800.0</v>
      </c>
      <c r="I40" s="84" t="s">
        <v>195</v>
      </c>
      <c r="J40" s="80" t="s">
        <v>72</v>
      </c>
      <c r="K40" s="85">
        <v>45574.0</v>
      </c>
      <c r="L40" s="86" t="s">
        <v>142</v>
      </c>
      <c r="M40" s="86">
        <v>71.0</v>
      </c>
      <c r="N40" s="87"/>
      <c r="O40" s="86">
        <v>8.0</v>
      </c>
      <c r="P40" s="88">
        <f t="shared" si="7"/>
        <v>8</v>
      </c>
      <c r="Q40" s="89">
        <f t="shared" ref="Q40:T40" si="70">AJ40</f>
        <v>8</v>
      </c>
      <c r="R40" s="89">
        <f t="shared" si="70"/>
        <v>8</v>
      </c>
      <c r="S40" s="89">
        <f t="shared" si="70"/>
        <v>8</v>
      </c>
      <c r="T40" s="90">
        <f t="shared" si="70"/>
        <v>8</v>
      </c>
      <c r="U40" s="91"/>
      <c r="V40" s="80"/>
      <c r="W40" s="80"/>
      <c r="X40" s="80"/>
      <c r="Y40" s="92"/>
      <c r="Z40" s="93"/>
      <c r="AA40" s="80"/>
      <c r="AB40" s="80"/>
      <c r="AC40" s="80"/>
      <c r="AD40" s="92"/>
      <c r="AE40" s="93"/>
      <c r="AF40" s="80"/>
      <c r="AG40" s="80"/>
      <c r="AH40" s="80"/>
      <c r="AI40" s="92"/>
      <c r="AJ40" s="95">
        <f t="shared" ref="AJ40:AN40" si="71">P40-Z40+AE40+U40</f>
        <v>8</v>
      </c>
      <c r="AK40" s="89">
        <f t="shared" si="71"/>
        <v>8</v>
      </c>
      <c r="AL40" s="89">
        <f t="shared" si="71"/>
        <v>8</v>
      </c>
      <c r="AM40" s="89">
        <f t="shared" si="71"/>
        <v>8</v>
      </c>
      <c r="AN40" s="89">
        <f t="shared" si="71"/>
        <v>8</v>
      </c>
      <c r="AO40" s="80">
        <v>1.0</v>
      </c>
      <c r="AP40" s="86">
        <f t="shared" si="3"/>
        <v>8</v>
      </c>
      <c r="AQ40" s="84"/>
      <c r="AR40" s="84"/>
      <c r="AS40" s="96"/>
      <c r="AT40" s="97"/>
      <c r="AU40" s="97"/>
      <c r="AV40" s="12"/>
      <c r="AW40" s="12"/>
    </row>
    <row r="41" ht="64.5" customHeight="1">
      <c r="A41" s="78">
        <f t="shared" si="4"/>
        <v>36</v>
      </c>
      <c r="B41" s="110" t="s">
        <v>198</v>
      </c>
      <c r="C41" s="111" t="s">
        <v>91</v>
      </c>
      <c r="D41" s="99" t="s">
        <v>58</v>
      </c>
      <c r="E41" s="84" t="s">
        <v>194</v>
      </c>
      <c r="F41" s="80" t="s">
        <v>199</v>
      </c>
      <c r="G41" s="81" t="s">
        <v>42</v>
      </c>
      <c r="H41" s="83">
        <v>2800.0</v>
      </c>
      <c r="I41" s="84" t="s">
        <v>200</v>
      </c>
      <c r="J41" s="80" t="s">
        <v>72</v>
      </c>
      <c r="K41" s="85">
        <v>45574.0</v>
      </c>
      <c r="L41" s="86" t="s">
        <v>142</v>
      </c>
      <c r="M41" s="86">
        <v>71.0</v>
      </c>
      <c r="N41" s="96"/>
      <c r="O41" s="86">
        <v>2.0</v>
      </c>
      <c r="P41" s="88">
        <f t="shared" si="7"/>
        <v>2</v>
      </c>
      <c r="Q41" s="89">
        <f t="shared" ref="Q41:T41" si="72">AJ41</f>
        <v>2</v>
      </c>
      <c r="R41" s="89">
        <f t="shared" si="72"/>
        <v>2</v>
      </c>
      <c r="S41" s="89">
        <f t="shared" si="72"/>
        <v>2</v>
      </c>
      <c r="T41" s="90">
        <f t="shared" si="72"/>
        <v>2</v>
      </c>
      <c r="U41" s="91"/>
      <c r="V41" s="80"/>
      <c r="W41" s="80"/>
      <c r="X41" s="80"/>
      <c r="Y41" s="92"/>
      <c r="Z41" s="93"/>
      <c r="AA41" s="80"/>
      <c r="AB41" s="80"/>
      <c r="AC41" s="80"/>
      <c r="AD41" s="92"/>
      <c r="AE41" s="93"/>
      <c r="AF41" s="80"/>
      <c r="AG41" s="80"/>
      <c r="AH41" s="80"/>
      <c r="AI41" s="92"/>
      <c r="AJ41" s="95">
        <f t="shared" ref="AJ41:AN41" si="73">P41-Z41+AE41+U41</f>
        <v>2</v>
      </c>
      <c r="AK41" s="89">
        <f t="shared" si="73"/>
        <v>2</v>
      </c>
      <c r="AL41" s="89">
        <f t="shared" si="73"/>
        <v>2</v>
      </c>
      <c r="AM41" s="89">
        <f t="shared" si="73"/>
        <v>2</v>
      </c>
      <c r="AN41" s="89">
        <f t="shared" si="73"/>
        <v>2</v>
      </c>
      <c r="AO41" s="80">
        <v>0.0</v>
      </c>
      <c r="AP41" s="86">
        <f t="shared" si="3"/>
        <v>2</v>
      </c>
      <c r="AQ41" s="96"/>
      <c r="AR41" s="96"/>
      <c r="AS41" s="96"/>
      <c r="AT41" s="97"/>
      <c r="AU41" s="97"/>
      <c r="AV41" s="12"/>
      <c r="AW41" s="12"/>
    </row>
    <row r="42" ht="64.5" customHeight="1">
      <c r="A42" s="78">
        <f t="shared" si="4"/>
        <v>37</v>
      </c>
      <c r="B42" s="110" t="s">
        <v>201</v>
      </c>
      <c r="C42" s="111" t="s">
        <v>91</v>
      </c>
      <c r="D42" s="80" t="s">
        <v>58</v>
      </c>
      <c r="E42" s="84" t="s">
        <v>203</v>
      </c>
      <c r="F42" s="80" t="s">
        <v>204</v>
      </c>
      <c r="G42" s="81" t="s">
        <v>42</v>
      </c>
      <c r="H42" s="83">
        <v>5500.0</v>
      </c>
      <c r="I42" s="84" t="s">
        <v>205</v>
      </c>
      <c r="J42" s="80" t="s">
        <v>72</v>
      </c>
      <c r="K42" s="105">
        <v>45673.0</v>
      </c>
      <c r="L42" s="86" t="s">
        <v>89</v>
      </c>
      <c r="M42" s="86">
        <v>127.0</v>
      </c>
      <c r="N42" s="96"/>
      <c r="O42" s="86">
        <v>5.0</v>
      </c>
      <c r="P42" s="88">
        <f t="shared" si="7"/>
        <v>5</v>
      </c>
      <c r="Q42" s="89">
        <f t="shared" ref="Q42:T42" si="74">AJ42</f>
        <v>5</v>
      </c>
      <c r="R42" s="89">
        <f t="shared" si="74"/>
        <v>5</v>
      </c>
      <c r="S42" s="89">
        <f t="shared" si="74"/>
        <v>10</v>
      </c>
      <c r="T42" s="90">
        <f t="shared" si="74"/>
        <v>10</v>
      </c>
      <c r="U42" s="91"/>
      <c r="V42" s="80"/>
      <c r="W42" s="80">
        <v>5.0</v>
      </c>
      <c r="X42" s="80"/>
      <c r="Y42" s="92"/>
      <c r="Z42" s="93"/>
      <c r="AA42" s="80"/>
      <c r="AB42" s="80"/>
      <c r="AC42" s="80"/>
      <c r="AD42" s="92"/>
      <c r="AE42" s="93"/>
      <c r="AF42" s="80"/>
      <c r="AG42" s="80"/>
      <c r="AH42" s="80"/>
      <c r="AI42" s="92"/>
      <c r="AJ42" s="95">
        <f t="shared" ref="AJ42:AN42" si="75">P42-Z42+AE42+U42</f>
        <v>5</v>
      </c>
      <c r="AK42" s="89">
        <f t="shared" si="75"/>
        <v>5</v>
      </c>
      <c r="AL42" s="89">
        <f t="shared" si="75"/>
        <v>10</v>
      </c>
      <c r="AM42" s="89">
        <f t="shared" si="75"/>
        <v>10</v>
      </c>
      <c r="AN42" s="89">
        <f t="shared" si="75"/>
        <v>10</v>
      </c>
      <c r="AO42" s="80">
        <v>1.0</v>
      </c>
      <c r="AP42" s="86">
        <f t="shared" si="3"/>
        <v>10</v>
      </c>
      <c r="AQ42" s="84"/>
      <c r="AR42" s="84"/>
      <c r="AS42" s="96"/>
      <c r="AT42" s="97"/>
      <c r="AU42" s="97"/>
      <c r="AV42" s="12"/>
      <c r="AW42" s="12"/>
    </row>
    <row r="43" ht="64.5" customHeight="1">
      <c r="A43" s="78">
        <f t="shared" si="4"/>
        <v>38</v>
      </c>
      <c r="B43" s="110" t="s">
        <v>211</v>
      </c>
      <c r="C43" s="111" t="s">
        <v>212</v>
      </c>
      <c r="D43" s="80" t="s">
        <v>58</v>
      </c>
      <c r="E43" s="84" t="s">
        <v>213</v>
      </c>
      <c r="F43" s="80" t="s">
        <v>214</v>
      </c>
      <c r="G43" s="81" t="s">
        <v>42</v>
      </c>
      <c r="H43" s="83"/>
      <c r="I43" s="84" t="s">
        <v>215</v>
      </c>
      <c r="J43" s="80" t="s">
        <v>72</v>
      </c>
      <c r="K43" s="105">
        <v>45673.0</v>
      </c>
      <c r="L43" s="86" t="s">
        <v>89</v>
      </c>
      <c r="M43" s="86">
        <v>128.0</v>
      </c>
      <c r="N43" s="96" t="s">
        <v>260</v>
      </c>
      <c r="O43" s="86">
        <v>0.0</v>
      </c>
      <c r="P43" s="88">
        <f t="shared" si="7"/>
        <v>0</v>
      </c>
      <c r="Q43" s="89">
        <f t="shared" ref="Q43:T43" si="76">AJ43</f>
        <v>0</v>
      </c>
      <c r="R43" s="89">
        <f t="shared" si="76"/>
        <v>0</v>
      </c>
      <c r="S43" s="89">
        <f t="shared" si="76"/>
        <v>10</v>
      </c>
      <c r="T43" s="90">
        <f t="shared" si="76"/>
        <v>10</v>
      </c>
      <c r="U43" s="91"/>
      <c r="V43" s="80"/>
      <c r="W43" s="80">
        <v>10.0</v>
      </c>
      <c r="X43" s="80"/>
      <c r="Y43" s="92"/>
      <c r="Z43" s="93"/>
      <c r="AA43" s="80"/>
      <c r="AB43" s="80"/>
      <c r="AC43" s="80"/>
      <c r="AD43" s="92"/>
      <c r="AE43" s="93"/>
      <c r="AF43" s="80"/>
      <c r="AG43" s="80"/>
      <c r="AH43" s="80"/>
      <c r="AI43" s="92"/>
      <c r="AJ43" s="95">
        <f t="shared" ref="AJ43:AN43" si="77">P43-Z43+AE43+U43</f>
        <v>0</v>
      </c>
      <c r="AK43" s="89">
        <f t="shared" si="77"/>
        <v>0</v>
      </c>
      <c r="AL43" s="89">
        <f t="shared" si="77"/>
        <v>10</v>
      </c>
      <c r="AM43" s="89">
        <f t="shared" si="77"/>
        <v>10</v>
      </c>
      <c r="AN43" s="89">
        <f t="shared" si="77"/>
        <v>10</v>
      </c>
      <c r="AO43" s="80">
        <v>1.0</v>
      </c>
      <c r="AP43" s="86">
        <f t="shared" si="3"/>
        <v>10</v>
      </c>
      <c r="AQ43" s="84"/>
      <c r="AR43" s="84"/>
      <c r="AS43" s="96"/>
      <c r="AT43" s="97"/>
      <c r="AU43" s="97"/>
      <c r="AV43" s="12"/>
      <c r="AW43" s="12"/>
    </row>
    <row r="44" ht="64.5" customHeight="1">
      <c r="A44" s="78">
        <f t="shared" si="4"/>
        <v>39</v>
      </c>
      <c r="B44" s="110" t="s">
        <v>217</v>
      </c>
      <c r="C44" s="111" t="s">
        <v>91</v>
      </c>
      <c r="D44" s="80" t="s">
        <v>218</v>
      </c>
      <c r="E44" s="84" t="s">
        <v>219</v>
      </c>
      <c r="F44" s="80" t="s">
        <v>220</v>
      </c>
      <c r="G44" s="81" t="s">
        <v>42</v>
      </c>
      <c r="H44" s="83">
        <v>2000.0</v>
      </c>
      <c r="I44" s="84" t="s">
        <v>221</v>
      </c>
      <c r="J44" s="80" t="s">
        <v>218</v>
      </c>
      <c r="K44" s="85">
        <v>44592.0</v>
      </c>
      <c r="L44" s="86"/>
      <c r="M44" s="86"/>
      <c r="N44" s="87"/>
      <c r="O44" s="86">
        <v>1.0</v>
      </c>
      <c r="P44" s="88">
        <f t="shared" si="7"/>
        <v>1</v>
      </c>
      <c r="Q44" s="89">
        <f t="shared" ref="Q44:T44" si="78">AJ44</f>
        <v>1</v>
      </c>
      <c r="R44" s="89">
        <f t="shared" si="78"/>
        <v>1</v>
      </c>
      <c r="S44" s="89">
        <f t="shared" si="78"/>
        <v>1</v>
      </c>
      <c r="T44" s="90">
        <f t="shared" si="78"/>
        <v>1</v>
      </c>
      <c r="U44" s="91"/>
      <c r="V44" s="80"/>
      <c r="W44" s="80"/>
      <c r="X44" s="80"/>
      <c r="Y44" s="92"/>
      <c r="Z44" s="93"/>
      <c r="AA44" s="80"/>
      <c r="AB44" s="80"/>
      <c r="AC44" s="80"/>
      <c r="AD44" s="92"/>
      <c r="AE44" s="93"/>
      <c r="AF44" s="80"/>
      <c r="AG44" s="80"/>
      <c r="AH44" s="80"/>
      <c r="AI44" s="92"/>
      <c r="AJ44" s="95">
        <f t="shared" ref="AJ44:AN44" si="79">P44-Z44+AE44+U44</f>
        <v>1</v>
      </c>
      <c r="AK44" s="89">
        <f t="shared" si="79"/>
        <v>1</v>
      </c>
      <c r="AL44" s="89">
        <f t="shared" si="79"/>
        <v>1</v>
      </c>
      <c r="AM44" s="89">
        <f t="shared" si="79"/>
        <v>1</v>
      </c>
      <c r="AN44" s="89">
        <f t="shared" si="79"/>
        <v>1</v>
      </c>
      <c r="AO44" s="80"/>
      <c r="AP44" s="86">
        <f t="shared" si="3"/>
        <v>1</v>
      </c>
      <c r="AQ44" s="84"/>
      <c r="AR44" s="84"/>
      <c r="AS44" s="96"/>
      <c r="AT44" s="97"/>
      <c r="AU44" s="97"/>
      <c r="AV44" s="12"/>
      <c r="AW44" s="12"/>
    </row>
    <row r="45" ht="64.5" customHeight="1">
      <c r="A45" s="78">
        <f t="shared" si="4"/>
        <v>40</v>
      </c>
      <c r="B45" s="98" t="s">
        <v>225</v>
      </c>
      <c r="C45" s="111" t="s">
        <v>91</v>
      </c>
      <c r="D45" s="99" t="s">
        <v>58</v>
      </c>
      <c r="E45" s="100" t="s">
        <v>226</v>
      </c>
      <c r="F45" s="101" t="s">
        <v>145</v>
      </c>
      <c r="G45" s="102" t="s">
        <v>42</v>
      </c>
      <c r="H45" s="103">
        <v>1500.0</v>
      </c>
      <c r="I45" s="104" t="s">
        <v>227</v>
      </c>
      <c r="J45" s="83" t="s">
        <v>58</v>
      </c>
      <c r="K45" s="105">
        <v>44592.0</v>
      </c>
      <c r="L45" s="86"/>
      <c r="M45" s="86"/>
      <c r="N45" s="84"/>
      <c r="O45" s="86">
        <v>1.0</v>
      </c>
      <c r="P45" s="88">
        <f t="shared" si="7"/>
        <v>1</v>
      </c>
      <c r="Q45" s="89">
        <f t="shared" ref="Q45:T45" si="80">AJ45</f>
        <v>1</v>
      </c>
      <c r="R45" s="89">
        <f t="shared" si="80"/>
        <v>1</v>
      </c>
      <c r="S45" s="89">
        <f t="shared" si="80"/>
        <v>1</v>
      </c>
      <c r="T45" s="90">
        <f t="shared" si="80"/>
        <v>1</v>
      </c>
      <c r="U45" s="91"/>
      <c r="V45" s="80"/>
      <c r="W45" s="80"/>
      <c r="X45" s="80"/>
      <c r="Y45" s="92"/>
      <c r="Z45" s="93"/>
      <c r="AA45" s="80"/>
      <c r="AB45" s="80"/>
      <c r="AC45" s="80"/>
      <c r="AD45" s="92"/>
      <c r="AE45" s="93"/>
      <c r="AF45" s="80"/>
      <c r="AG45" s="80"/>
      <c r="AH45" s="80"/>
      <c r="AI45" s="92"/>
      <c r="AJ45" s="95">
        <f t="shared" ref="AJ45:AN45" si="81">P45-Z45+AE45+U45</f>
        <v>1</v>
      </c>
      <c r="AK45" s="89">
        <f t="shared" si="81"/>
        <v>1</v>
      </c>
      <c r="AL45" s="89">
        <f t="shared" si="81"/>
        <v>1</v>
      </c>
      <c r="AM45" s="89">
        <f t="shared" si="81"/>
        <v>1</v>
      </c>
      <c r="AN45" s="89">
        <f t="shared" si="81"/>
        <v>1</v>
      </c>
      <c r="AO45" s="80"/>
      <c r="AP45" s="86">
        <f t="shared" si="3"/>
        <v>1</v>
      </c>
      <c r="AQ45" s="84"/>
      <c r="AR45" s="84"/>
      <c r="AS45" s="96"/>
      <c r="AT45" s="97"/>
      <c r="AU45" s="97"/>
      <c r="AV45" s="12"/>
      <c r="AW45" s="12"/>
    </row>
    <row r="46" ht="64.5" customHeight="1">
      <c r="A46" s="78">
        <f t="shared" si="4"/>
        <v>41</v>
      </c>
      <c r="B46" s="98" t="s">
        <v>229</v>
      </c>
      <c r="C46" s="111" t="s">
        <v>91</v>
      </c>
      <c r="D46" s="106" t="s">
        <v>58</v>
      </c>
      <c r="E46" s="100" t="s">
        <v>230</v>
      </c>
      <c r="F46" s="107" t="s">
        <v>143</v>
      </c>
      <c r="G46" s="98" t="s">
        <v>42</v>
      </c>
      <c r="H46" s="108">
        <v>3200.0</v>
      </c>
      <c r="I46" s="104" t="s">
        <v>231</v>
      </c>
      <c r="J46" s="83" t="s">
        <v>58</v>
      </c>
      <c r="K46" s="105">
        <v>44592.0</v>
      </c>
      <c r="L46" s="86"/>
      <c r="M46" s="86"/>
      <c r="N46" s="84"/>
      <c r="O46" s="86">
        <v>0.0</v>
      </c>
      <c r="P46" s="88">
        <f t="shared" si="7"/>
        <v>0</v>
      </c>
      <c r="Q46" s="89">
        <f t="shared" ref="Q46:T46" si="82">AJ46</f>
        <v>0</v>
      </c>
      <c r="R46" s="89">
        <f t="shared" si="82"/>
        <v>0</v>
      </c>
      <c r="S46" s="89">
        <f t="shared" si="82"/>
        <v>0</v>
      </c>
      <c r="T46" s="90">
        <f t="shared" si="82"/>
        <v>0</v>
      </c>
      <c r="U46" s="91"/>
      <c r="V46" s="80"/>
      <c r="W46" s="80"/>
      <c r="X46" s="80"/>
      <c r="Y46" s="92"/>
      <c r="Z46" s="93"/>
      <c r="AA46" s="80"/>
      <c r="AB46" s="80"/>
      <c r="AC46" s="80"/>
      <c r="AD46" s="92"/>
      <c r="AE46" s="93"/>
      <c r="AF46" s="80"/>
      <c r="AG46" s="80"/>
      <c r="AH46" s="80"/>
      <c r="AI46" s="92"/>
      <c r="AJ46" s="95">
        <f t="shared" ref="AJ46:AN46" si="83">P46-Z46+AE46+U46</f>
        <v>0</v>
      </c>
      <c r="AK46" s="89">
        <f t="shared" si="83"/>
        <v>0</v>
      </c>
      <c r="AL46" s="89">
        <f t="shared" si="83"/>
        <v>0</v>
      </c>
      <c r="AM46" s="89">
        <f t="shared" si="83"/>
        <v>0</v>
      </c>
      <c r="AN46" s="89">
        <f t="shared" si="83"/>
        <v>0</v>
      </c>
      <c r="AO46" s="80"/>
      <c r="AP46" s="86">
        <f t="shared" si="3"/>
        <v>0</v>
      </c>
      <c r="AQ46" s="84"/>
      <c r="AR46" s="84"/>
      <c r="AS46" s="96"/>
      <c r="AT46" s="97"/>
      <c r="AU46" s="97"/>
      <c r="AV46" s="12"/>
      <c r="AW46" s="12"/>
    </row>
    <row r="47" ht="64.5" customHeight="1">
      <c r="A47" s="78">
        <f t="shared" si="4"/>
        <v>42</v>
      </c>
      <c r="B47" s="98" t="s">
        <v>232</v>
      </c>
      <c r="C47" s="111" t="s">
        <v>91</v>
      </c>
      <c r="D47" s="106" t="s">
        <v>58</v>
      </c>
      <c r="E47" s="100" t="s">
        <v>230</v>
      </c>
      <c r="F47" s="107" t="s">
        <v>143</v>
      </c>
      <c r="G47" s="98" t="s">
        <v>42</v>
      </c>
      <c r="H47" s="108">
        <v>3200.0</v>
      </c>
      <c r="I47" s="145" t="s">
        <v>233</v>
      </c>
      <c r="J47" s="83" t="s">
        <v>58</v>
      </c>
      <c r="K47" s="105">
        <v>44592.0</v>
      </c>
      <c r="L47" s="86"/>
      <c r="M47" s="86"/>
      <c r="N47" s="84"/>
      <c r="O47" s="86">
        <v>1.0</v>
      </c>
      <c r="P47" s="88">
        <f t="shared" si="7"/>
        <v>1</v>
      </c>
      <c r="Q47" s="89">
        <f t="shared" ref="Q47:T47" si="84">AJ47</f>
        <v>1</v>
      </c>
      <c r="R47" s="89">
        <f t="shared" si="84"/>
        <v>1</v>
      </c>
      <c r="S47" s="89">
        <f t="shared" si="84"/>
        <v>1</v>
      </c>
      <c r="T47" s="90">
        <f t="shared" si="84"/>
        <v>1</v>
      </c>
      <c r="U47" s="91"/>
      <c r="V47" s="80"/>
      <c r="W47" s="80"/>
      <c r="X47" s="80"/>
      <c r="Y47" s="92"/>
      <c r="Z47" s="93"/>
      <c r="AA47" s="80"/>
      <c r="AB47" s="80"/>
      <c r="AC47" s="80"/>
      <c r="AD47" s="92"/>
      <c r="AE47" s="93"/>
      <c r="AF47" s="80"/>
      <c r="AG47" s="80"/>
      <c r="AH47" s="80"/>
      <c r="AI47" s="92"/>
      <c r="AJ47" s="95">
        <f t="shared" ref="AJ47:AN47" si="85">P47-Z47+AE47+U47</f>
        <v>1</v>
      </c>
      <c r="AK47" s="89">
        <f t="shared" si="85"/>
        <v>1</v>
      </c>
      <c r="AL47" s="89">
        <f t="shared" si="85"/>
        <v>1</v>
      </c>
      <c r="AM47" s="89">
        <f t="shared" si="85"/>
        <v>1</v>
      </c>
      <c r="AN47" s="89">
        <f t="shared" si="85"/>
        <v>1</v>
      </c>
      <c r="AO47" s="80">
        <v>1.0</v>
      </c>
      <c r="AP47" s="86">
        <f t="shared" si="3"/>
        <v>1</v>
      </c>
      <c r="AQ47" s="115"/>
      <c r="AR47" s="115"/>
      <c r="AS47" s="146"/>
      <c r="AT47" s="147"/>
      <c r="AU47" s="147"/>
      <c r="AV47" s="12"/>
      <c r="AW47" s="12"/>
    </row>
    <row r="48" ht="64.5" customHeight="1">
      <c r="A48" s="78">
        <f t="shared" si="4"/>
        <v>43</v>
      </c>
      <c r="B48" s="98" t="s">
        <v>234</v>
      </c>
      <c r="C48" s="111" t="s">
        <v>91</v>
      </c>
      <c r="D48" s="99" t="s">
        <v>58</v>
      </c>
      <c r="E48" s="100" t="s">
        <v>235</v>
      </c>
      <c r="F48" s="101" t="s">
        <v>236</v>
      </c>
      <c r="G48" s="102" t="s">
        <v>42</v>
      </c>
      <c r="H48" s="103">
        <v>1725.0</v>
      </c>
      <c r="I48" s="104" t="s">
        <v>237</v>
      </c>
      <c r="J48" s="83" t="s">
        <v>58</v>
      </c>
      <c r="K48" s="85">
        <v>45138.0</v>
      </c>
      <c r="L48" s="86">
        <v>2130012.0</v>
      </c>
      <c r="M48" s="86">
        <v>417.0</v>
      </c>
      <c r="N48" s="84"/>
      <c r="O48" s="86">
        <v>1.0</v>
      </c>
      <c r="P48" s="88">
        <f t="shared" si="7"/>
        <v>1</v>
      </c>
      <c r="Q48" s="89">
        <f t="shared" ref="Q48:T48" si="86">AJ48</f>
        <v>1</v>
      </c>
      <c r="R48" s="89">
        <f t="shared" si="86"/>
        <v>1</v>
      </c>
      <c r="S48" s="89">
        <f t="shared" si="86"/>
        <v>1</v>
      </c>
      <c r="T48" s="90">
        <f t="shared" si="86"/>
        <v>1</v>
      </c>
      <c r="U48" s="91"/>
      <c r="V48" s="80"/>
      <c r="W48" s="80"/>
      <c r="X48" s="80"/>
      <c r="Y48" s="92"/>
      <c r="Z48" s="93"/>
      <c r="AA48" s="80"/>
      <c r="AB48" s="80"/>
      <c r="AC48" s="80"/>
      <c r="AD48" s="92"/>
      <c r="AE48" s="93"/>
      <c r="AF48" s="80"/>
      <c r="AG48" s="80"/>
      <c r="AH48" s="80"/>
      <c r="AI48" s="92"/>
      <c r="AJ48" s="95">
        <f t="shared" ref="AJ48:AN48" si="87">P48-Z48+AE48+U48</f>
        <v>1</v>
      </c>
      <c r="AK48" s="89">
        <f t="shared" si="87"/>
        <v>1</v>
      </c>
      <c r="AL48" s="89">
        <f t="shared" si="87"/>
        <v>1</v>
      </c>
      <c r="AM48" s="89">
        <f t="shared" si="87"/>
        <v>1</v>
      </c>
      <c r="AN48" s="89">
        <f t="shared" si="87"/>
        <v>1</v>
      </c>
      <c r="AO48" s="80"/>
      <c r="AP48" s="86">
        <f t="shared" si="3"/>
        <v>1</v>
      </c>
      <c r="AQ48" s="84"/>
      <c r="AR48" s="84"/>
      <c r="AS48" s="96"/>
      <c r="AT48" s="97"/>
      <c r="AU48" s="97"/>
      <c r="AV48" s="12"/>
      <c r="AW48" s="12"/>
    </row>
    <row r="49" ht="64.5" customHeight="1">
      <c r="A49" s="78">
        <f t="shared" si="4"/>
        <v>44</v>
      </c>
      <c r="B49" s="110" t="s">
        <v>243</v>
      </c>
      <c r="C49" s="111" t="s">
        <v>91</v>
      </c>
      <c r="D49" s="84" t="s">
        <v>218</v>
      </c>
      <c r="E49" s="84" t="s">
        <v>244</v>
      </c>
      <c r="F49" s="84" t="s">
        <v>245</v>
      </c>
      <c r="G49" s="96" t="s">
        <v>42</v>
      </c>
      <c r="H49" s="117">
        <v>1500.0</v>
      </c>
      <c r="I49" s="84" t="s">
        <v>246</v>
      </c>
      <c r="J49" s="80" t="s">
        <v>218</v>
      </c>
      <c r="K49" s="85">
        <v>44592.0</v>
      </c>
      <c r="L49" s="86"/>
      <c r="M49" s="86"/>
      <c r="N49" s="87"/>
      <c r="O49" s="86">
        <v>1.0</v>
      </c>
      <c r="P49" s="88">
        <f t="shared" si="7"/>
        <v>1</v>
      </c>
      <c r="Q49" s="89">
        <f t="shared" ref="Q49:T49" si="88">AJ49</f>
        <v>1</v>
      </c>
      <c r="R49" s="89">
        <f t="shared" si="88"/>
        <v>1</v>
      </c>
      <c r="S49" s="89">
        <f t="shared" si="88"/>
        <v>1</v>
      </c>
      <c r="T49" s="90">
        <f t="shared" si="88"/>
        <v>1</v>
      </c>
      <c r="U49" s="91"/>
      <c r="V49" s="80"/>
      <c r="W49" s="80"/>
      <c r="X49" s="80"/>
      <c r="Y49" s="92"/>
      <c r="Z49" s="93"/>
      <c r="AA49" s="80"/>
      <c r="AB49" s="80"/>
      <c r="AC49" s="80"/>
      <c r="AD49" s="92"/>
      <c r="AE49" s="93"/>
      <c r="AF49" s="80"/>
      <c r="AG49" s="80"/>
      <c r="AH49" s="80"/>
      <c r="AI49" s="92"/>
      <c r="AJ49" s="95">
        <f t="shared" ref="AJ49:AN49" si="89">P49-Z49+AE49+U49</f>
        <v>1</v>
      </c>
      <c r="AK49" s="89">
        <f t="shared" si="89"/>
        <v>1</v>
      </c>
      <c r="AL49" s="89">
        <f t="shared" si="89"/>
        <v>1</v>
      </c>
      <c r="AM49" s="89">
        <f t="shared" si="89"/>
        <v>1</v>
      </c>
      <c r="AN49" s="89">
        <f t="shared" si="89"/>
        <v>1</v>
      </c>
      <c r="AO49" s="80"/>
      <c r="AP49" s="86">
        <f t="shared" si="3"/>
        <v>1</v>
      </c>
      <c r="AQ49" s="84"/>
      <c r="AR49" s="84"/>
      <c r="AS49" s="96"/>
      <c r="AT49" s="97"/>
      <c r="AU49" s="97"/>
      <c r="AV49" s="12"/>
      <c r="AW49" s="12"/>
    </row>
    <row r="50" ht="64.5" customHeight="1">
      <c r="A50" s="78">
        <f t="shared" si="4"/>
        <v>45</v>
      </c>
      <c r="B50" s="110" t="s">
        <v>249</v>
      </c>
      <c r="C50" s="111" t="s">
        <v>91</v>
      </c>
      <c r="D50" s="84" t="s">
        <v>218</v>
      </c>
      <c r="E50" s="84" t="s">
        <v>250</v>
      </c>
      <c r="F50" s="84" t="s">
        <v>251</v>
      </c>
      <c r="G50" s="96" t="s">
        <v>42</v>
      </c>
      <c r="H50" s="117">
        <v>1500.0</v>
      </c>
      <c r="I50" s="84" t="s">
        <v>252</v>
      </c>
      <c r="J50" s="80" t="s">
        <v>218</v>
      </c>
      <c r="K50" s="85">
        <v>44592.0</v>
      </c>
      <c r="L50" s="86"/>
      <c r="M50" s="86"/>
      <c r="N50" s="87"/>
      <c r="O50" s="86">
        <v>1.0</v>
      </c>
      <c r="P50" s="88">
        <f t="shared" si="7"/>
        <v>1</v>
      </c>
      <c r="Q50" s="89">
        <f t="shared" ref="Q50:T50" si="90">AJ50</f>
        <v>1</v>
      </c>
      <c r="R50" s="89">
        <f t="shared" si="90"/>
        <v>1</v>
      </c>
      <c r="S50" s="89">
        <f t="shared" si="90"/>
        <v>1</v>
      </c>
      <c r="T50" s="90">
        <f t="shared" si="90"/>
        <v>1</v>
      </c>
      <c r="U50" s="91"/>
      <c r="V50" s="80"/>
      <c r="W50" s="80"/>
      <c r="X50" s="80"/>
      <c r="Y50" s="92"/>
      <c r="Z50" s="93"/>
      <c r="AA50" s="80"/>
      <c r="AB50" s="80"/>
      <c r="AC50" s="80"/>
      <c r="AD50" s="92"/>
      <c r="AE50" s="93"/>
      <c r="AF50" s="80"/>
      <c r="AG50" s="80"/>
      <c r="AH50" s="80"/>
      <c r="AI50" s="92"/>
      <c r="AJ50" s="95">
        <f t="shared" ref="AJ50:AN50" si="91">P50-Z50+AE50+U50</f>
        <v>1</v>
      </c>
      <c r="AK50" s="89">
        <f t="shared" si="91"/>
        <v>1</v>
      </c>
      <c r="AL50" s="89">
        <f t="shared" si="91"/>
        <v>1</v>
      </c>
      <c r="AM50" s="89">
        <f t="shared" si="91"/>
        <v>1</v>
      </c>
      <c r="AN50" s="89">
        <f t="shared" si="91"/>
        <v>1</v>
      </c>
      <c r="AO50" s="80"/>
      <c r="AP50" s="86">
        <f t="shared" si="3"/>
        <v>1</v>
      </c>
      <c r="AQ50" s="84"/>
      <c r="AR50" s="84"/>
      <c r="AS50" s="96"/>
      <c r="AT50" s="97"/>
      <c r="AU50" s="97"/>
      <c r="AV50" s="12"/>
      <c r="AW50" s="12"/>
    </row>
    <row r="51" ht="64.5" customHeight="1">
      <c r="A51" s="78">
        <f t="shared" si="4"/>
        <v>46</v>
      </c>
      <c r="B51" s="110" t="s">
        <v>254</v>
      </c>
      <c r="C51" s="84" t="s">
        <v>97</v>
      </c>
      <c r="D51" s="148" t="s">
        <v>255</v>
      </c>
      <c r="E51" s="84" t="s">
        <v>256</v>
      </c>
      <c r="F51" s="84" t="s">
        <v>257</v>
      </c>
      <c r="G51" s="96" t="s">
        <v>42</v>
      </c>
      <c r="H51" s="117">
        <v>9800.0</v>
      </c>
      <c r="I51" s="84" t="s">
        <v>258</v>
      </c>
      <c r="J51" s="80" t="s">
        <v>259</v>
      </c>
      <c r="K51" s="85">
        <v>45315.0</v>
      </c>
      <c r="L51" s="86">
        <v>3.673178618E9</v>
      </c>
      <c r="M51" s="86">
        <v>11.0</v>
      </c>
      <c r="N51" s="87"/>
      <c r="O51" s="86">
        <v>0.0</v>
      </c>
      <c r="P51" s="88">
        <f t="shared" si="7"/>
        <v>0</v>
      </c>
      <c r="Q51" s="89">
        <f t="shared" ref="Q51:T51" si="92">AJ51</f>
        <v>0</v>
      </c>
      <c r="R51" s="89">
        <f t="shared" si="92"/>
        <v>0</v>
      </c>
      <c r="S51" s="89">
        <f t="shared" si="92"/>
        <v>0</v>
      </c>
      <c r="T51" s="90">
        <f t="shared" si="92"/>
        <v>0</v>
      </c>
      <c r="U51" s="91"/>
      <c r="V51" s="80"/>
      <c r="W51" s="80"/>
      <c r="X51" s="80"/>
      <c r="Y51" s="92"/>
      <c r="Z51" s="93"/>
      <c r="AA51" s="80"/>
      <c r="AB51" s="80"/>
      <c r="AC51" s="80"/>
      <c r="AD51" s="92"/>
      <c r="AE51" s="93"/>
      <c r="AF51" s="80"/>
      <c r="AG51" s="80"/>
      <c r="AH51" s="80"/>
      <c r="AI51" s="92"/>
      <c r="AJ51" s="95">
        <f t="shared" ref="AJ51:AN51" si="93">P51-Z51+AE51+U51</f>
        <v>0</v>
      </c>
      <c r="AK51" s="89">
        <f t="shared" si="93"/>
        <v>0</v>
      </c>
      <c r="AL51" s="89">
        <f t="shared" si="93"/>
        <v>0</v>
      </c>
      <c r="AM51" s="89">
        <f t="shared" si="93"/>
        <v>0</v>
      </c>
      <c r="AN51" s="89">
        <f t="shared" si="93"/>
        <v>0</v>
      </c>
      <c r="AO51" s="80"/>
      <c r="AP51" s="86">
        <f t="shared" si="3"/>
        <v>0</v>
      </c>
      <c r="AQ51" s="84"/>
      <c r="AR51" s="84"/>
      <c r="AS51" s="96"/>
      <c r="AT51" s="97"/>
      <c r="AU51" s="97"/>
      <c r="AV51" s="12"/>
      <c r="AW51" s="12"/>
    </row>
    <row r="52" ht="64.5" customHeight="1">
      <c r="A52" s="78">
        <f t="shared" si="4"/>
        <v>47</v>
      </c>
      <c r="B52" s="116" t="s">
        <v>261</v>
      </c>
      <c r="C52" s="84" t="s">
        <v>38</v>
      </c>
      <c r="D52" s="84" t="s">
        <v>262</v>
      </c>
      <c r="E52" s="84" t="s">
        <v>263</v>
      </c>
      <c r="F52" s="84" t="s">
        <v>149</v>
      </c>
      <c r="G52" s="87" t="s">
        <v>42</v>
      </c>
      <c r="H52" s="117">
        <v>4800.0</v>
      </c>
      <c r="I52" s="84" t="s">
        <v>264</v>
      </c>
      <c r="J52" s="80" t="s">
        <v>72</v>
      </c>
      <c r="K52" s="85">
        <v>45107.0</v>
      </c>
      <c r="L52" s="86" t="s">
        <v>109</v>
      </c>
      <c r="M52" s="86">
        <v>393.0</v>
      </c>
      <c r="N52" s="87"/>
      <c r="O52" s="86">
        <v>1.0</v>
      </c>
      <c r="P52" s="88">
        <f t="shared" si="7"/>
        <v>1</v>
      </c>
      <c r="Q52" s="89">
        <f t="shared" ref="Q52:T52" si="94">AJ52</f>
        <v>1</v>
      </c>
      <c r="R52" s="89">
        <f t="shared" si="94"/>
        <v>1</v>
      </c>
      <c r="S52" s="89">
        <f t="shared" si="94"/>
        <v>1</v>
      </c>
      <c r="T52" s="90">
        <f t="shared" si="94"/>
        <v>1</v>
      </c>
      <c r="U52" s="91"/>
      <c r="V52" s="80"/>
      <c r="W52" s="80"/>
      <c r="X52" s="80"/>
      <c r="Y52" s="92"/>
      <c r="Z52" s="93"/>
      <c r="AA52" s="80"/>
      <c r="AB52" s="80"/>
      <c r="AC52" s="80"/>
      <c r="AD52" s="92"/>
      <c r="AE52" s="93"/>
      <c r="AF52" s="80"/>
      <c r="AG52" s="80"/>
      <c r="AH52" s="80"/>
      <c r="AI52" s="92"/>
      <c r="AJ52" s="95">
        <f t="shared" ref="AJ52:AN52" si="95">P52-Z52+AE52+U52</f>
        <v>1</v>
      </c>
      <c r="AK52" s="89">
        <f t="shared" si="95"/>
        <v>1</v>
      </c>
      <c r="AL52" s="89">
        <f t="shared" si="95"/>
        <v>1</v>
      </c>
      <c r="AM52" s="89">
        <f t="shared" si="95"/>
        <v>1</v>
      </c>
      <c r="AN52" s="89">
        <f t="shared" si="95"/>
        <v>1</v>
      </c>
      <c r="AO52" s="80"/>
      <c r="AP52" s="86">
        <f t="shared" si="3"/>
        <v>1</v>
      </c>
      <c r="AQ52" s="84"/>
      <c r="AR52" s="84"/>
      <c r="AS52" s="96"/>
      <c r="AT52" s="97"/>
      <c r="AU52" s="97"/>
      <c r="AV52" s="12"/>
      <c r="AW52" s="12"/>
    </row>
    <row r="53" ht="64.5" customHeight="1">
      <c r="A53" s="78">
        <f t="shared" si="4"/>
        <v>48</v>
      </c>
      <c r="B53" s="110" t="s">
        <v>266</v>
      </c>
      <c r="C53" s="84" t="s">
        <v>38</v>
      </c>
      <c r="D53" s="84" t="s">
        <v>262</v>
      </c>
      <c r="E53" s="84"/>
      <c r="F53" s="84" t="s">
        <v>267</v>
      </c>
      <c r="G53" s="96" t="s">
        <v>42</v>
      </c>
      <c r="H53" s="117">
        <v>4800.0</v>
      </c>
      <c r="I53" s="84" t="s">
        <v>268</v>
      </c>
      <c r="J53" s="80" t="s">
        <v>72</v>
      </c>
      <c r="K53" s="85">
        <v>44592.0</v>
      </c>
      <c r="L53" s="86"/>
      <c r="M53" s="86"/>
      <c r="N53" s="87"/>
      <c r="O53" s="86">
        <v>1.0</v>
      </c>
      <c r="P53" s="88">
        <f t="shared" si="7"/>
        <v>1</v>
      </c>
      <c r="Q53" s="89">
        <f t="shared" ref="Q53:T53" si="96">AJ53</f>
        <v>1</v>
      </c>
      <c r="R53" s="89">
        <f t="shared" si="96"/>
        <v>1</v>
      </c>
      <c r="S53" s="89">
        <f t="shared" si="96"/>
        <v>1</v>
      </c>
      <c r="T53" s="90">
        <f t="shared" si="96"/>
        <v>1</v>
      </c>
      <c r="U53" s="91"/>
      <c r="V53" s="80"/>
      <c r="W53" s="80"/>
      <c r="X53" s="80"/>
      <c r="Y53" s="92"/>
      <c r="Z53" s="93"/>
      <c r="AA53" s="80"/>
      <c r="AB53" s="80"/>
      <c r="AC53" s="80"/>
      <c r="AD53" s="92"/>
      <c r="AE53" s="93"/>
      <c r="AF53" s="80"/>
      <c r="AG53" s="80"/>
      <c r="AH53" s="80"/>
      <c r="AI53" s="92"/>
      <c r="AJ53" s="95">
        <f t="shared" ref="AJ53:AN53" si="97">P53-Z53+AE53+U53</f>
        <v>1</v>
      </c>
      <c r="AK53" s="89">
        <f t="shared" si="97"/>
        <v>1</v>
      </c>
      <c r="AL53" s="89">
        <f t="shared" si="97"/>
        <v>1</v>
      </c>
      <c r="AM53" s="89">
        <f t="shared" si="97"/>
        <v>1</v>
      </c>
      <c r="AN53" s="89">
        <f t="shared" si="97"/>
        <v>1</v>
      </c>
      <c r="AO53" s="80"/>
      <c r="AP53" s="86">
        <f t="shared" si="3"/>
        <v>1</v>
      </c>
      <c r="AQ53" s="84"/>
      <c r="AR53" s="84"/>
      <c r="AS53" s="96"/>
      <c r="AT53" s="97"/>
      <c r="AU53" s="97"/>
      <c r="AV53" s="12"/>
      <c r="AW53" s="12"/>
    </row>
    <row r="54" ht="64.5" customHeight="1">
      <c r="A54" s="78">
        <f t="shared" si="4"/>
        <v>49</v>
      </c>
      <c r="B54" s="110" t="s">
        <v>269</v>
      </c>
      <c r="C54" s="84" t="s">
        <v>212</v>
      </c>
      <c r="D54" s="96" t="s">
        <v>176</v>
      </c>
      <c r="E54" s="84" t="s">
        <v>270</v>
      </c>
      <c r="F54" s="84" t="s">
        <v>271</v>
      </c>
      <c r="G54" s="96" t="s">
        <v>42</v>
      </c>
      <c r="H54" s="117"/>
      <c r="I54" s="84" t="s">
        <v>272</v>
      </c>
      <c r="J54" s="80" t="s">
        <v>72</v>
      </c>
      <c r="K54" s="85">
        <v>45687.0</v>
      </c>
      <c r="L54" s="86" t="s">
        <v>89</v>
      </c>
      <c r="M54" s="86">
        <v>144.0</v>
      </c>
      <c r="N54" s="87" t="s">
        <v>304</v>
      </c>
      <c r="O54" s="86">
        <v>0.0</v>
      </c>
      <c r="P54" s="88">
        <f t="shared" si="7"/>
        <v>0</v>
      </c>
      <c r="Q54" s="89">
        <f t="shared" ref="Q54:T54" si="98">AJ54</f>
        <v>0</v>
      </c>
      <c r="R54" s="89">
        <f t="shared" si="98"/>
        <v>0</v>
      </c>
      <c r="S54" s="89">
        <f t="shared" si="98"/>
        <v>2</v>
      </c>
      <c r="T54" s="90">
        <f t="shared" si="98"/>
        <v>2</v>
      </c>
      <c r="U54" s="91"/>
      <c r="V54" s="80"/>
      <c r="W54" s="80">
        <v>4.0</v>
      </c>
      <c r="X54" s="80"/>
      <c r="Y54" s="92"/>
      <c r="Z54" s="93"/>
      <c r="AA54" s="80"/>
      <c r="AB54" s="80">
        <v>2.0</v>
      </c>
      <c r="AC54" s="80"/>
      <c r="AD54" s="92"/>
      <c r="AE54" s="93"/>
      <c r="AF54" s="80"/>
      <c r="AG54" s="80"/>
      <c r="AH54" s="80"/>
      <c r="AI54" s="92">
        <v>2.0</v>
      </c>
      <c r="AJ54" s="95">
        <f t="shared" ref="AJ54:AN54" si="99">P54-Z54+AE54+U54</f>
        <v>0</v>
      </c>
      <c r="AK54" s="89">
        <f t="shared" si="99"/>
        <v>0</v>
      </c>
      <c r="AL54" s="89">
        <f t="shared" si="99"/>
        <v>2</v>
      </c>
      <c r="AM54" s="89">
        <f t="shared" si="99"/>
        <v>2</v>
      </c>
      <c r="AN54" s="89">
        <f t="shared" si="99"/>
        <v>4</v>
      </c>
      <c r="AO54" s="80"/>
      <c r="AP54" s="86">
        <f t="shared" si="3"/>
        <v>4</v>
      </c>
      <c r="AQ54" s="150"/>
      <c r="AR54" s="150">
        <v>285.0</v>
      </c>
      <c r="AS54" s="96"/>
      <c r="AT54" s="97"/>
      <c r="AU54" s="97"/>
      <c r="AV54" s="12"/>
      <c r="AW54" s="12"/>
    </row>
    <row r="55" ht="64.5" customHeight="1">
      <c r="A55" s="78">
        <f t="shared" si="4"/>
        <v>50</v>
      </c>
      <c r="B55" s="110" t="s">
        <v>273</v>
      </c>
      <c r="C55" s="84" t="s">
        <v>132</v>
      </c>
      <c r="D55" s="96" t="s">
        <v>176</v>
      </c>
      <c r="E55" s="84" t="s">
        <v>274</v>
      </c>
      <c r="F55" s="84" t="s">
        <v>275</v>
      </c>
      <c r="G55" s="96" t="s">
        <v>42</v>
      </c>
      <c r="H55" s="117"/>
      <c r="I55" s="84" t="s">
        <v>276</v>
      </c>
      <c r="J55" s="80" t="s">
        <v>72</v>
      </c>
      <c r="K55" s="85">
        <v>45566.0</v>
      </c>
      <c r="L55" s="86" t="s">
        <v>277</v>
      </c>
      <c r="M55" s="86">
        <v>68.0</v>
      </c>
      <c r="N55" s="150"/>
      <c r="O55" s="86">
        <v>0.0</v>
      </c>
      <c r="P55" s="88">
        <f t="shared" si="7"/>
        <v>0</v>
      </c>
      <c r="Q55" s="89">
        <f t="shared" ref="Q55:T55" si="100">AJ55</f>
        <v>0</v>
      </c>
      <c r="R55" s="89">
        <f t="shared" si="100"/>
        <v>0</v>
      </c>
      <c r="S55" s="89">
        <f t="shared" si="100"/>
        <v>0</v>
      </c>
      <c r="T55" s="90">
        <f t="shared" si="100"/>
        <v>0</v>
      </c>
      <c r="U55" s="91"/>
      <c r="V55" s="80"/>
      <c r="W55" s="80"/>
      <c r="X55" s="80"/>
      <c r="Y55" s="92"/>
      <c r="Z55" s="93"/>
      <c r="AA55" s="80"/>
      <c r="AB55" s="80"/>
      <c r="AC55" s="80"/>
      <c r="AD55" s="92"/>
      <c r="AE55" s="93"/>
      <c r="AF55" s="80"/>
      <c r="AG55" s="80"/>
      <c r="AH55" s="80"/>
      <c r="AI55" s="92"/>
      <c r="AJ55" s="95">
        <f t="shared" ref="AJ55:AN55" si="101">P55-Z55+AE55+U55</f>
        <v>0</v>
      </c>
      <c r="AK55" s="89">
        <f t="shared" si="101"/>
        <v>0</v>
      </c>
      <c r="AL55" s="89">
        <f t="shared" si="101"/>
        <v>0</v>
      </c>
      <c r="AM55" s="89">
        <f t="shared" si="101"/>
        <v>0</v>
      </c>
      <c r="AN55" s="89">
        <f t="shared" si="101"/>
        <v>0</v>
      </c>
      <c r="AO55" s="80"/>
      <c r="AP55" s="86">
        <f t="shared" si="3"/>
        <v>0</v>
      </c>
      <c r="AQ55" s="84"/>
      <c r="AR55" s="84"/>
      <c r="AS55" s="96"/>
      <c r="AT55" s="97"/>
      <c r="AU55" s="97"/>
      <c r="AV55" s="12"/>
      <c r="AW55" s="12"/>
    </row>
    <row r="56" ht="64.5" customHeight="1">
      <c r="A56" s="78">
        <f t="shared" si="4"/>
        <v>51</v>
      </c>
      <c r="B56" s="110" t="s">
        <v>279</v>
      </c>
      <c r="C56" s="84" t="s">
        <v>132</v>
      </c>
      <c r="D56" s="96" t="s">
        <v>58</v>
      </c>
      <c r="E56" s="84" t="s">
        <v>280</v>
      </c>
      <c r="F56" s="84" t="s">
        <v>281</v>
      </c>
      <c r="G56" s="96" t="s">
        <v>42</v>
      </c>
      <c r="H56" s="117"/>
      <c r="I56" s="84" t="s">
        <v>282</v>
      </c>
      <c r="J56" s="80" t="s">
        <v>72</v>
      </c>
      <c r="K56" s="85">
        <v>45566.0</v>
      </c>
      <c r="L56" s="86" t="s">
        <v>277</v>
      </c>
      <c r="M56" s="86">
        <v>75.0</v>
      </c>
      <c r="N56" s="87" t="s">
        <v>311</v>
      </c>
      <c r="O56" s="86">
        <v>3.0</v>
      </c>
      <c r="P56" s="88">
        <f t="shared" si="7"/>
        <v>3</v>
      </c>
      <c r="Q56" s="89">
        <f t="shared" ref="Q56:T56" si="102">AJ56</f>
        <v>2</v>
      </c>
      <c r="R56" s="89">
        <f t="shared" si="102"/>
        <v>2</v>
      </c>
      <c r="S56" s="89">
        <f t="shared" si="102"/>
        <v>2</v>
      </c>
      <c r="T56" s="90">
        <f t="shared" si="102"/>
        <v>2</v>
      </c>
      <c r="U56" s="91"/>
      <c r="V56" s="80"/>
      <c r="W56" s="80"/>
      <c r="X56" s="80"/>
      <c r="Y56" s="92"/>
      <c r="Z56" s="93">
        <v>1.0</v>
      </c>
      <c r="AA56" s="80"/>
      <c r="AB56" s="80"/>
      <c r="AC56" s="80"/>
      <c r="AD56" s="92"/>
      <c r="AE56" s="93"/>
      <c r="AF56" s="80"/>
      <c r="AG56" s="80"/>
      <c r="AH56" s="80"/>
      <c r="AI56" s="92"/>
      <c r="AJ56" s="95">
        <f t="shared" ref="AJ56:AN56" si="103">P56-Z56+AE56+U56</f>
        <v>2</v>
      </c>
      <c r="AK56" s="89">
        <f t="shared" si="103"/>
        <v>2</v>
      </c>
      <c r="AL56" s="89">
        <f t="shared" si="103"/>
        <v>2</v>
      </c>
      <c r="AM56" s="89">
        <f t="shared" si="103"/>
        <v>2</v>
      </c>
      <c r="AN56" s="89">
        <f t="shared" si="103"/>
        <v>2</v>
      </c>
      <c r="AO56" s="80"/>
      <c r="AP56" s="86">
        <f t="shared" si="3"/>
        <v>2</v>
      </c>
      <c r="AQ56" s="84">
        <v>9.0034996E8</v>
      </c>
      <c r="AR56" s="84">
        <v>252.0</v>
      </c>
      <c r="AS56" s="96" t="s">
        <v>312</v>
      </c>
      <c r="AT56" s="97"/>
      <c r="AU56" s="97"/>
      <c r="AV56" s="12"/>
      <c r="AW56" s="12"/>
    </row>
    <row r="57" ht="64.5" customHeight="1">
      <c r="A57" s="78">
        <f t="shared" si="4"/>
        <v>52</v>
      </c>
      <c r="B57" s="110" t="s">
        <v>283</v>
      </c>
      <c r="C57" s="84" t="s">
        <v>132</v>
      </c>
      <c r="D57" s="96" t="s">
        <v>58</v>
      </c>
      <c r="E57" s="84" t="s">
        <v>280</v>
      </c>
      <c r="F57" s="84" t="s">
        <v>284</v>
      </c>
      <c r="G57" s="96" t="s">
        <v>42</v>
      </c>
      <c r="H57" s="117"/>
      <c r="I57" s="84" t="s">
        <v>285</v>
      </c>
      <c r="J57" s="80" t="s">
        <v>72</v>
      </c>
      <c r="K57" s="85">
        <v>45566.0</v>
      </c>
      <c r="L57" s="86" t="s">
        <v>277</v>
      </c>
      <c r="M57" s="86">
        <v>75.0</v>
      </c>
      <c r="N57" s="87"/>
      <c r="O57" s="86">
        <v>7.0</v>
      </c>
      <c r="P57" s="88">
        <f t="shared" si="7"/>
        <v>7</v>
      </c>
      <c r="Q57" s="89">
        <f t="shared" ref="Q57:T57" si="104">AJ57</f>
        <v>7</v>
      </c>
      <c r="R57" s="89">
        <f t="shared" si="104"/>
        <v>7</v>
      </c>
      <c r="S57" s="89">
        <f t="shared" si="104"/>
        <v>7</v>
      </c>
      <c r="T57" s="90">
        <f t="shared" si="104"/>
        <v>7</v>
      </c>
      <c r="U57" s="91"/>
      <c r="V57" s="80"/>
      <c r="W57" s="80"/>
      <c r="X57" s="80"/>
      <c r="Y57" s="92"/>
      <c r="Z57" s="93"/>
      <c r="AA57" s="80"/>
      <c r="AB57" s="80"/>
      <c r="AC57" s="80"/>
      <c r="AD57" s="92"/>
      <c r="AE57" s="93"/>
      <c r="AF57" s="80"/>
      <c r="AG57" s="80"/>
      <c r="AH57" s="80"/>
      <c r="AI57" s="92"/>
      <c r="AJ57" s="95">
        <f t="shared" ref="AJ57:AN57" si="105">P57-Z57+AE57+U57</f>
        <v>7</v>
      </c>
      <c r="AK57" s="89">
        <f t="shared" si="105"/>
        <v>7</v>
      </c>
      <c r="AL57" s="89">
        <f t="shared" si="105"/>
        <v>7</v>
      </c>
      <c r="AM57" s="89">
        <f t="shared" si="105"/>
        <v>7</v>
      </c>
      <c r="AN57" s="89">
        <f t="shared" si="105"/>
        <v>7</v>
      </c>
      <c r="AO57" s="80"/>
      <c r="AP57" s="86">
        <f t="shared" si="3"/>
        <v>7</v>
      </c>
      <c r="AQ57" s="84"/>
      <c r="AR57" s="84"/>
      <c r="AS57" s="96"/>
      <c r="AT57" s="97"/>
      <c r="AU57" s="97"/>
      <c r="AV57" s="12"/>
      <c r="AW57" s="12"/>
    </row>
    <row r="58" ht="64.5" customHeight="1">
      <c r="A58" s="78">
        <f t="shared" si="4"/>
        <v>53</v>
      </c>
      <c r="B58" s="153" t="s">
        <v>321</v>
      </c>
      <c r="C58" s="84"/>
      <c r="D58" s="148" t="s">
        <v>287</v>
      </c>
      <c r="E58" s="84" t="s">
        <v>288</v>
      </c>
      <c r="F58" s="84" t="s">
        <v>281</v>
      </c>
      <c r="G58" s="96"/>
      <c r="H58" s="117"/>
      <c r="I58" s="84"/>
      <c r="J58" s="80" t="s">
        <v>289</v>
      </c>
      <c r="K58" s="85">
        <v>45687.0</v>
      </c>
      <c r="L58" s="86" t="s">
        <v>290</v>
      </c>
      <c r="M58" s="86">
        <v>141.0</v>
      </c>
      <c r="N58" s="152" t="s">
        <v>325</v>
      </c>
      <c r="O58" s="86">
        <v>0.0</v>
      </c>
      <c r="P58" s="88">
        <f t="shared" si="7"/>
        <v>0</v>
      </c>
      <c r="Q58" s="89">
        <f t="shared" ref="Q58:T58" si="106">AJ58</f>
        <v>0</v>
      </c>
      <c r="R58" s="89">
        <f t="shared" si="106"/>
        <v>0</v>
      </c>
      <c r="S58" s="89">
        <f t="shared" si="106"/>
        <v>0</v>
      </c>
      <c r="T58" s="90">
        <f t="shared" si="106"/>
        <v>0</v>
      </c>
      <c r="U58" s="91"/>
      <c r="V58" s="80"/>
      <c r="W58" s="80"/>
      <c r="X58" s="80"/>
      <c r="Y58" s="92"/>
      <c r="Z58" s="93"/>
      <c r="AA58" s="80"/>
      <c r="AB58" s="80"/>
      <c r="AC58" s="80"/>
      <c r="AD58" s="92"/>
      <c r="AE58" s="93"/>
      <c r="AF58" s="80"/>
      <c r="AG58" s="80"/>
      <c r="AH58" s="80"/>
      <c r="AI58" s="92">
        <v>1.0</v>
      </c>
      <c r="AJ58" s="95">
        <f t="shared" ref="AJ58:AN58" si="107">P58-Z58+AE58+U58</f>
        <v>0</v>
      </c>
      <c r="AK58" s="89">
        <f t="shared" si="107"/>
        <v>0</v>
      </c>
      <c r="AL58" s="89">
        <f t="shared" si="107"/>
        <v>0</v>
      </c>
      <c r="AM58" s="89">
        <f t="shared" si="107"/>
        <v>0</v>
      </c>
      <c r="AN58" s="89">
        <f t="shared" si="107"/>
        <v>1</v>
      </c>
      <c r="AO58" s="80"/>
      <c r="AP58" s="86">
        <f t="shared" si="3"/>
        <v>1</v>
      </c>
      <c r="AQ58" s="84"/>
      <c r="AR58" s="84"/>
      <c r="AS58" s="96"/>
      <c r="AT58" s="97"/>
      <c r="AU58" s="97"/>
      <c r="AV58" s="12"/>
      <c r="AW58" s="12"/>
    </row>
    <row r="59" ht="64.5" customHeight="1">
      <c r="A59" s="78">
        <f t="shared" si="4"/>
        <v>54</v>
      </c>
      <c r="B59" s="153"/>
      <c r="C59" s="84"/>
      <c r="D59" s="148"/>
      <c r="E59" s="84"/>
      <c r="F59" s="84"/>
      <c r="G59" s="96"/>
      <c r="H59" s="117"/>
      <c r="I59" s="84"/>
      <c r="J59" s="80"/>
      <c r="K59" s="85"/>
      <c r="L59" s="86"/>
      <c r="M59" s="86"/>
      <c r="N59" s="152"/>
      <c r="O59" s="86"/>
      <c r="P59" s="88"/>
      <c r="Q59" s="89"/>
      <c r="R59" s="89"/>
      <c r="S59" s="89"/>
      <c r="T59" s="90"/>
      <c r="U59" s="91"/>
      <c r="V59" s="80"/>
      <c r="W59" s="80"/>
      <c r="X59" s="80"/>
      <c r="Y59" s="92"/>
      <c r="Z59" s="93"/>
      <c r="AA59" s="80"/>
      <c r="AB59" s="80"/>
      <c r="AC59" s="80"/>
      <c r="AD59" s="92"/>
      <c r="AE59" s="93"/>
      <c r="AF59" s="80"/>
      <c r="AG59" s="80"/>
      <c r="AH59" s="80"/>
      <c r="AI59" s="92"/>
      <c r="AJ59" s="95"/>
      <c r="AK59" s="89"/>
      <c r="AL59" s="89"/>
      <c r="AM59" s="89"/>
      <c r="AN59" s="89"/>
      <c r="AO59" s="80"/>
      <c r="AP59" s="86" t="str">
        <f t="shared" si="3"/>
        <v/>
      </c>
      <c r="AQ59" s="84"/>
      <c r="AR59" s="84"/>
      <c r="AS59" s="96"/>
      <c r="AT59" s="97"/>
      <c r="AU59" s="97"/>
      <c r="AV59" s="12"/>
      <c r="AW59" s="12"/>
    </row>
    <row r="60" ht="64.5" customHeight="1">
      <c r="A60" s="78">
        <f t="shared" si="4"/>
        <v>55</v>
      </c>
      <c r="B60" s="116" t="s">
        <v>296</v>
      </c>
      <c r="C60" s="84" t="s">
        <v>38</v>
      </c>
      <c r="D60" s="84" t="s">
        <v>59</v>
      </c>
      <c r="E60" s="84" t="s">
        <v>59</v>
      </c>
      <c r="F60" s="84" t="s">
        <v>297</v>
      </c>
      <c r="G60" s="87" t="s">
        <v>42</v>
      </c>
      <c r="H60" s="117">
        <v>300.0</v>
      </c>
      <c r="I60" s="84" t="s">
        <v>298</v>
      </c>
      <c r="J60" s="80" t="s">
        <v>72</v>
      </c>
      <c r="K60" s="85">
        <v>45107.0</v>
      </c>
      <c r="L60" s="86" t="s">
        <v>109</v>
      </c>
      <c r="M60" s="86">
        <v>387.0</v>
      </c>
      <c r="N60" s="87"/>
      <c r="O60" s="86">
        <v>34.0</v>
      </c>
      <c r="P60" s="88">
        <f t="shared" ref="P60:P114" si="110">O60</f>
        <v>34</v>
      </c>
      <c r="Q60" s="89">
        <f t="shared" ref="Q60:T60" si="108">AJ60</f>
        <v>34</v>
      </c>
      <c r="R60" s="89">
        <f t="shared" si="108"/>
        <v>34</v>
      </c>
      <c r="S60" s="89">
        <f t="shared" si="108"/>
        <v>34</v>
      </c>
      <c r="T60" s="90">
        <f t="shared" si="108"/>
        <v>34</v>
      </c>
      <c r="U60" s="91"/>
      <c r="V60" s="80"/>
      <c r="W60" s="80"/>
      <c r="X60" s="80"/>
      <c r="Y60" s="92"/>
      <c r="Z60" s="93"/>
      <c r="AA60" s="80">
        <v>3.0</v>
      </c>
      <c r="AB60" s="80"/>
      <c r="AC60" s="80">
        <v>8.0</v>
      </c>
      <c r="AD60" s="92">
        <v>4.0</v>
      </c>
      <c r="AE60" s="93"/>
      <c r="AF60" s="80">
        <v>3.0</v>
      </c>
      <c r="AG60" s="80"/>
      <c r="AH60" s="80">
        <v>8.0</v>
      </c>
      <c r="AI60" s="92">
        <v>4.0</v>
      </c>
      <c r="AJ60" s="95">
        <f t="shared" ref="AJ60:AN60" si="109">P60-Z60+AE60+U60</f>
        <v>34</v>
      </c>
      <c r="AK60" s="89">
        <f t="shared" si="109"/>
        <v>34</v>
      </c>
      <c r="AL60" s="89">
        <f t="shared" si="109"/>
        <v>34</v>
      </c>
      <c r="AM60" s="89">
        <f t="shared" si="109"/>
        <v>34</v>
      </c>
      <c r="AN60" s="89">
        <f t="shared" si="109"/>
        <v>34</v>
      </c>
      <c r="AO60" s="80"/>
      <c r="AP60" s="86">
        <f t="shared" si="3"/>
        <v>34</v>
      </c>
      <c r="AQ60" s="84"/>
      <c r="AR60" s="84"/>
      <c r="AS60" s="96"/>
      <c r="AT60" s="97"/>
      <c r="AU60" s="97"/>
      <c r="AV60" s="12"/>
      <c r="AW60" s="12"/>
    </row>
    <row r="61" ht="64.5" customHeight="1">
      <c r="A61" s="78">
        <f t="shared" si="4"/>
        <v>56</v>
      </c>
      <c r="B61" s="116" t="s">
        <v>300</v>
      </c>
      <c r="C61" s="84" t="s">
        <v>38</v>
      </c>
      <c r="D61" s="84" t="s">
        <v>59</v>
      </c>
      <c r="E61" s="84" t="s">
        <v>59</v>
      </c>
      <c r="F61" s="84" t="s">
        <v>301</v>
      </c>
      <c r="G61" s="87" t="s">
        <v>42</v>
      </c>
      <c r="H61" s="117">
        <v>300.0</v>
      </c>
      <c r="I61" s="84" t="s">
        <v>302</v>
      </c>
      <c r="J61" s="80" t="s">
        <v>72</v>
      </c>
      <c r="K61" s="85">
        <v>45107.0</v>
      </c>
      <c r="L61" s="86" t="s">
        <v>109</v>
      </c>
      <c r="M61" s="86">
        <v>387.0</v>
      </c>
      <c r="N61" s="87" t="s">
        <v>337</v>
      </c>
      <c r="O61" s="86">
        <v>58.0</v>
      </c>
      <c r="P61" s="88">
        <f t="shared" si="110"/>
        <v>58</v>
      </c>
      <c r="Q61" s="89">
        <f t="shared" ref="Q61:T61" si="111">AJ61</f>
        <v>55</v>
      </c>
      <c r="R61" s="89">
        <f t="shared" si="111"/>
        <v>55</v>
      </c>
      <c r="S61" s="89">
        <f t="shared" si="111"/>
        <v>55</v>
      </c>
      <c r="T61" s="90">
        <f t="shared" si="111"/>
        <v>55</v>
      </c>
      <c r="U61" s="91"/>
      <c r="V61" s="80"/>
      <c r="W61" s="80"/>
      <c r="X61" s="80"/>
      <c r="Y61" s="92"/>
      <c r="Z61" s="93">
        <v>3.0</v>
      </c>
      <c r="AA61" s="80">
        <v>2.0</v>
      </c>
      <c r="AB61" s="80"/>
      <c r="AC61" s="80">
        <v>8.0</v>
      </c>
      <c r="AD61" s="92"/>
      <c r="AE61" s="93"/>
      <c r="AF61" s="80">
        <v>2.0</v>
      </c>
      <c r="AG61" s="80"/>
      <c r="AH61" s="80">
        <v>8.0</v>
      </c>
      <c r="AI61" s="92">
        <v>3.0</v>
      </c>
      <c r="AJ61" s="95">
        <f t="shared" ref="AJ61:AN61" si="112">P61-Z61+AE61+U61</f>
        <v>55</v>
      </c>
      <c r="AK61" s="89">
        <f t="shared" si="112"/>
        <v>55</v>
      </c>
      <c r="AL61" s="89">
        <f t="shared" si="112"/>
        <v>55</v>
      </c>
      <c r="AM61" s="89">
        <f t="shared" si="112"/>
        <v>55</v>
      </c>
      <c r="AN61" s="89">
        <f t="shared" si="112"/>
        <v>58</v>
      </c>
      <c r="AO61" s="80"/>
      <c r="AP61" s="86">
        <f t="shared" si="3"/>
        <v>58</v>
      </c>
      <c r="AQ61" s="84">
        <v>8.37175793E8</v>
      </c>
      <c r="AR61" s="84" t="s">
        <v>342</v>
      </c>
      <c r="AS61" s="96" t="s">
        <v>343</v>
      </c>
      <c r="AT61" s="97"/>
      <c r="AU61" s="97"/>
      <c r="AV61" s="12"/>
      <c r="AW61" s="12"/>
    </row>
    <row r="62" ht="64.5" customHeight="1">
      <c r="A62" s="78">
        <f t="shared" si="4"/>
        <v>57</v>
      </c>
      <c r="B62" s="116" t="s">
        <v>306</v>
      </c>
      <c r="C62" s="84" t="s">
        <v>155</v>
      </c>
      <c r="D62" s="84"/>
      <c r="E62" s="84" t="s">
        <v>59</v>
      </c>
      <c r="F62" s="84" t="s">
        <v>301</v>
      </c>
      <c r="G62" s="87"/>
      <c r="H62" s="117"/>
      <c r="I62" s="84"/>
      <c r="J62" s="80"/>
      <c r="K62" s="85"/>
      <c r="L62" s="86"/>
      <c r="M62" s="86">
        <v>72.0</v>
      </c>
      <c r="N62" s="87"/>
      <c r="O62" s="86">
        <v>0.0</v>
      </c>
      <c r="P62" s="88">
        <f t="shared" si="110"/>
        <v>0</v>
      </c>
      <c r="Q62" s="89">
        <f t="shared" ref="Q62:T62" si="113">AJ62</f>
        <v>0</v>
      </c>
      <c r="R62" s="89">
        <f t="shared" si="113"/>
        <v>0</v>
      </c>
      <c r="S62" s="89">
        <f t="shared" si="113"/>
        <v>0</v>
      </c>
      <c r="T62" s="90">
        <f t="shared" si="113"/>
        <v>0</v>
      </c>
      <c r="U62" s="91"/>
      <c r="V62" s="80"/>
      <c r="W62" s="80"/>
      <c r="X62" s="80"/>
      <c r="Y62" s="92"/>
      <c r="Z62" s="93"/>
      <c r="AA62" s="80"/>
      <c r="AB62" s="80"/>
      <c r="AC62" s="80"/>
      <c r="AD62" s="92"/>
      <c r="AE62" s="93"/>
      <c r="AF62" s="80"/>
      <c r="AG62" s="80"/>
      <c r="AH62" s="80"/>
      <c r="AI62" s="92"/>
      <c r="AJ62" s="95">
        <f t="shared" ref="AJ62:AN62" si="114">P62-Z62+AE62+U62</f>
        <v>0</v>
      </c>
      <c r="AK62" s="89">
        <f t="shared" si="114"/>
        <v>0</v>
      </c>
      <c r="AL62" s="89">
        <f t="shared" si="114"/>
        <v>0</v>
      </c>
      <c r="AM62" s="89">
        <f t="shared" si="114"/>
        <v>0</v>
      </c>
      <c r="AN62" s="89">
        <f t="shared" si="114"/>
        <v>0</v>
      </c>
      <c r="AO62" s="80"/>
      <c r="AP62" s="86">
        <f t="shared" si="3"/>
        <v>0</v>
      </c>
      <c r="AQ62" s="96"/>
      <c r="AR62" s="96"/>
      <c r="AS62" s="96"/>
      <c r="AT62" s="97"/>
      <c r="AU62" s="97"/>
      <c r="AV62" s="12"/>
      <c r="AW62" s="12"/>
    </row>
    <row r="63" ht="64.5" customHeight="1">
      <c r="A63" s="78">
        <f t="shared" si="4"/>
        <v>58</v>
      </c>
      <c r="B63" s="116" t="s">
        <v>307</v>
      </c>
      <c r="C63" s="84" t="s">
        <v>74</v>
      </c>
      <c r="D63" s="84" t="s">
        <v>59</v>
      </c>
      <c r="E63" s="96" t="s">
        <v>308</v>
      </c>
      <c r="F63" s="84" t="s">
        <v>309</v>
      </c>
      <c r="G63" s="87" t="s">
        <v>42</v>
      </c>
      <c r="H63" s="117"/>
      <c r="I63" s="84" t="s">
        <v>310</v>
      </c>
      <c r="J63" s="80" t="s">
        <v>72</v>
      </c>
      <c r="K63" s="85">
        <v>45574.0</v>
      </c>
      <c r="L63" s="86" t="s">
        <v>142</v>
      </c>
      <c r="M63" s="86">
        <v>75.0</v>
      </c>
      <c r="N63" s="87" t="s">
        <v>347</v>
      </c>
      <c r="O63" s="86">
        <v>35.0</v>
      </c>
      <c r="P63" s="88">
        <f t="shared" si="110"/>
        <v>35</v>
      </c>
      <c r="Q63" s="89">
        <f t="shared" ref="Q63:T63" si="115">AJ63</f>
        <v>35</v>
      </c>
      <c r="R63" s="89">
        <f t="shared" si="115"/>
        <v>35</v>
      </c>
      <c r="S63" s="89">
        <f t="shared" si="115"/>
        <v>35</v>
      </c>
      <c r="T63" s="90">
        <f t="shared" si="115"/>
        <v>25</v>
      </c>
      <c r="U63" s="91"/>
      <c r="V63" s="80"/>
      <c r="W63" s="80"/>
      <c r="X63" s="80"/>
      <c r="Y63" s="92"/>
      <c r="Z63" s="93"/>
      <c r="AA63" s="80"/>
      <c r="AB63" s="80"/>
      <c r="AC63" s="80">
        <v>10.0</v>
      </c>
      <c r="AD63" s="92"/>
      <c r="AE63" s="93"/>
      <c r="AF63" s="80"/>
      <c r="AG63" s="80"/>
      <c r="AH63" s="80"/>
      <c r="AI63" s="92"/>
      <c r="AJ63" s="95">
        <f t="shared" ref="AJ63:AN63" si="116">P63-Z63+AE63+U63</f>
        <v>35</v>
      </c>
      <c r="AK63" s="89">
        <f t="shared" si="116"/>
        <v>35</v>
      </c>
      <c r="AL63" s="89">
        <f t="shared" si="116"/>
        <v>35</v>
      </c>
      <c r="AM63" s="89">
        <f t="shared" si="116"/>
        <v>25</v>
      </c>
      <c r="AN63" s="89">
        <f t="shared" si="116"/>
        <v>25</v>
      </c>
      <c r="AO63" s="80"/>
      <c r="AP63" s="86">
        <f t="shared" si="3"/>
        <v>25</v>
      </c>
      <c r="AQ63" s="96"/>
      <c r="AR63" s="96">
        <v>293.0</v>
      </c>
      <c r="AS63" s="96"/>
      <c r="AT63" s="97"/>
      <c r="AU63" s="97"/>
      <c r="AV63" s="12"/>
      <c r="AW63" s="12"/>
    </row>
    <row r="64" ht="64.5" customHeight="1">
      <c r="A64" s="78">
        <f t="shared" si="4"/>
        <v>59</v>
      </c>
      <c r="B64" s="116" t="s">
        <v>315</v>
      </c>
      <c r="C64" s="84" t="s">
        <v>74</v>
      </c>
      <c r="D64" s="84" t="s">
        <v>59</v>
      </c>
      <c r="E64" s="96" t="s">
        <v>316</v>
      </c>
      <c r="F64" s="84" t="s">
        <v>317</v>
      </c>
      <c r="G64" s="87" t="s">
        <v>42</v>
      </c>
      <c r="H64" s="117"/>
      <c r="I64" s="84" t="s">
        <v>318</v>
      </c>
      <c r="J64" s="80" t="s">
        <v>72</v>
      </c>
      <c r="K64" s="85">
        <v>45574.0</v>
      </c>
      <c r="L64" s="86" t="s">
        <v>142</v>
      </c>
      <c r="M64" s="86">
        <v>75.0</v>
      </c>
      <c r="N64" s="87"/>
      <c r="O64" s="86">
        <v>45.0</v>
      </c>
      <c r="P64" s="88">
        <f t="shared" si="110"/>
        <v>45</v>
      </c>
      <c r="Q64" s="89">
        <f t="shared" ref="Q64:T64" si="117">AJ64</f>
        <v>45</v>
      </c>
      <c r="R64" s="89">
        <f t="shared" si="117"/>
        <v>45</v>
      </c>
      <c r="S64" s="89">
        <f t="shared" si="117"/>
        <v>45</v>
      </c>
      <c r="T64" s="90">
        <f t="shared" si="117"/>
        <v>45</v>
      </c>
      <c r="U64" s="91"/>
      <c r="V64" s="80"/>
      <c r="W64" s="80"/>
      <c r="X64" s="80"/>
      <c r="Y64" s="92"/>
      <c r="Z64" s="93"/>
      <c r="AA64" s="80"/>
      <c r="AB64" s="80"/>
      <c r="AC64" s="80"/>
      <c r="AD64" s="92"/>
      <c r="AE64" s="93"/>
      <c r="AF64" s="80"/>
      <c r="AG64" s="80"/>
      <c r="AH64" s="80"/>
      <c r="AI64" s="92"/>
      <c r="AJ64" s="95">
        <f t="shared" ref="AJ64:AN64" si="118">P64-Z64+AE64+U64</f>
        <v>45</v>
      </c>
      <c r="AK64" s="89">
        <f t="shared" si="118"/>
        <v>45</v>
      </c>
      <c r="AL64" s="89">
        <f t="shared" si="118"/>
        <v>45</v>
      </c>
      <c r="AM64" s="89">
        <f t="shared" si="118"/>
        <v>45</v>
      </c>
      <c r="AN64" s="89">
        <f t="shared" si="118"/>
        <v>45</v>
      </c>
      <c r="AO64" s="80"/>
      <c r="AP64" s="86">
        <f t="shared" si="3"/>
        <v>45</v>
      </c>
      <c r="AQ64" s="96"/>
      <c r="AR64" s="96"/>
      <c r="AS64" s="96"/>
      <c r="AT64" s="97"/>
      <c r="AU64" s="97"/>
      <c r="AV64" s="12"/>
      <c r="AW64" s="12"/>
    </row>
    <row r="65" ht="64.5" customHeight="1">
      <c r="A65" s="78">
        <f t="shared" si="4"/>
        <v>60</v>
      </c>
      <c r="B65" s="116" t="s">
        <v>322</v>
      </c>
      <c r="C65" s="84" t="s">
        <v>155</v>
      </c>
      <c r="D65" s="84" t="s">
        <v>59</v>
      </c>
      <c r="E65" s="84" t="s">
        <v>323</v>
      </c>
      <c r="F65" s="84" t="s">
        <v>324</v>
      </c>
      <c r="G65" s="87" t="s">
        <v>42</v>
      </c>
      <c r="H65" s="117"/>
      <c r="I65" s="84" t="s">
        <v>326</v>
      </c>
      <c r="J65" s="80" t="s">
        <v>72</v>
      </c>
      <c r="K65" s="85">
        <v>45673.0</v>
      </c>
      <c r="L65" s="86" t="s">
        <v>89</v>
      </c>
      <c r="M65" s="86">
        <v>130.0</v>
      </c>
      <c r="N65" s="87"/>
      <c r="O65" s="86">
        <v>0.0</v>
      </c>
      <c r="P65" s="88">
        <f t="shared" si="110"/>
        <v>0</v>
      </c>
      <c r="Q65" s="89">
        <f t="shared" ref="Q65:T65" si="119">AJ65</f>
        <v>0</v>
      </c>
      <c r="R65" s="89">
        <f t="shared" si="119"/>
        <v>0</v>
      </c>
      <c r="S65" s="89">
        <f t="shared" si="119"/>
        <v>4</v>
      </c>
      <c r="T65" s="90">
        <f t="shared" si="119"/>
        <v>4</v>
      </c>
      <c r="U65" s="91"/>
      <c r="V65" s="80"/>
      <c r="W65" s="80">
        <v>4.0</v>
      </c>
      <c r="X65" s="80"/>
      <c r="Y65" s="92"/>
      <c r="Z65" s="93"/>
      <c r="AA65" s="80"/>
      <c r="AB65" s="80"/>
      <c r="AC65" s="80"/>
      <c r="AD65" s="92"/>
      <c r="AE65" s="93"/>
      <c r="AF65" s="80"/>
      <c r="AG65" s="80"/>
      <c r="AH65" s="80"/>
      <c r="AI65" s="92"/>
      <c r="AJ65" s="95">
        <f t="shared" ref="AJ65:AN65" si="120">P65-Z65+AE65+U65</f>
        <v>0</v>
      </c>
      <c r="AK65" s="89">
        <f t="shared" si="120"/>
        <v>0</v>
      </c>
      <c r="AL65" s="89">
        <f t="shared" si="120"/>
        <v>4</v>
      </c>
      <c r="AM65" s="89">
        <f t="shared" si="120"/>
        <v>4</v>
      </c>
      <c r="AN65" s="89">
        <f t="shared" si="120"/>
        <v>4</v>
      </c>
      <c r="AO65" s="80"/>
      <c r="AP65" s="86">
        <f t="shared" si="3"/>
        <v>4</v>
      </c>
      <c r="AQ65" s="96"/>
      <c r="AR65" s="96"/>
      <c r="AS65" s="96"/>
      <c r="AT65" s="97"/>
      <c r="AU65" s="97"/>
      <c r="AV65" s="12"/>
      <c r="AW65" s="12"/>
    </row>
    <row r="66" ht="64.5" customHeight="1">
      <c r="A66" s="78">
        <f t="shared" si="4"/>
        <v>61</v>
      </c>
      <c r="B66" s="116" t="s">
        <v>328</v>
      </c>
      <c r="C66" s="84" t="s">
        <v>155</v>
      </c>
      <c r="D66" s="84" t="s">
        <v>59</v>
      </c>
      <c r="E66" s="84" t="s">
        <v>329</v>
      </c>
      <c r="F66" s="84" t="s">
        <v>330</v>
      </c>
      <c r="G66" s="87" t="s">
        <v>42</v>
      </c>
      <c r="H66" s="117"/>
      <c r="I66" s="84" t="s">
        <v>331</v>
      </c>
      <c r="J66" s="80" t="s">
        <v>72</v>
      </c>
      <c r="K66" s="85">
        <v>45673.0</v>
      </c>
      <c r="L66" s="86" t="s">
        <v>89</v>
      </c>
      <c r="M66" s="86">
        <v>131.0</v>
      </c>
      <c r="N66" s="87"/>
      <c r="O66" s="86">
        <v>0.0</v>
      </c>
      <c r="P66" s="88">
        <f t="shared" si="110"/>
        <v>0</v>
      </c>
      <c r="Q66" s="89">
        <f t="shared" ref="Q66:T66" si="121">AJ66</f>
        <v>0</v>
      </c>
      <c r="R66" s="89">
        <f t="shared" si="121"/>
        <v>0</v>
      </c>
      <c r="S66" s="89">
        <f t="shared" si="121"/>
        <v>10</v>
      </c>
      <c r="T66" s="90">
        <f t="shared" si="121"/>
        <v>10</v>
      </c>
      <c r="U66" s="91"/>
      <c r="V66" s="80"/>
      <c r="W66" s="80">
        <v>10.0</v>
      </c>
      <c r="X66" s="80"/>
      <c r="Y66" s="92"/>
      <c r="Z66" s="93"/>
      <c r="AA66" s="80"/>
      <c r="AB66" s="80"/>
      <c r="AC66" s="80"/>
      <c r="AD66" s="92"/>
      <c r="AE66" s="93"/>
      <c r="AF66" s="80"/>
      <c r="AG66" s="80"/>
      <c r="AH66" s="80"/>
      <c r="AI66" s="92"/>
      <c r="AJ66" s="95">
        <f t="shared" ref="AJ66:AN66" si="122">P66-Z66+AE66+U66</f>
        <v>0</v>
      </c>
      <c r="AK66" s="89">
        <f t="shared" si="122"/>
        <v>0</v>
      </c>
      <c r="AL66" s="89">
        <f t="shared" si="122"/>
        <v>10</v>
      </c>
      <c r="AM66" s="89">
        <f t="shared" si="122"/>
        <v>10</v>
      </c>
      <c r="AN66" s="89">
        <f t="shared" si="122"/>
        <v>10</v>
      </c>
      <c r="AO66" s="80"/>
      <c r="AP66" s="86">
        <f t="shared" si="3"/>
        <v>10</v>
      </c>
      <c r="AQ66" s="96"/>
      <c r="AR66" s="96"/>
      <c r="AS66" s="96"/>
      <c r="AT66" s="97"/>
      <c r="AU66" s="97"/>
      <c r="AV66" s="12"/>
      <c r="AW66" s="12"/>
    </row>
    <row r="67" ht="64.5" customHeight="1">
      <c r="A67" s="78">
        <f t="shared" si="4"/>
        <v>62</v>
      </c>
      <c r="B67" s="110" t="s">
        <v>333</v>
      </c>
      <c r="C67" s="84" t="s">
        <v>38</v>
      </c>
      <c r="D67" s="148" t="s">
        <v>334</v>
      </c>
      <c r="E67" s="84" t="s">
        <v>335</v>
      </c>
      <c r="F67" s="84"/>
      <c r="G67" s="96" t="s">
        <v>42</v>
      </c>
      <c r="H67" s="84"/>
      <c r="I67" s="84" t="s">
        <v>336</v>
      </c>
      <c r="J67" s="82"/>
      <c r="K67" s="85">
        <v>44592.0</v>
      </c>
      <c r="L67" s="86"/>
      <c r="M67" s="86"/>
      <c r="N67" s="87"/>
      <c r="O67" s="86">
        <v>0.0</v>
      </c>
      <c r="P67" s="88">
        <f t="shared" si="110"/>
        <v>0</v>
      </c>
      <c r="Q67" s="89">
        <f t="shared" ref="Q67:T67" si="123">AJ67</f>
        <v>0</v>
      </c>
      <c r="R67" s="89">
        <f t="shared" si="123"/>
        <v>0</v>
      </c>
      <c r="S67" s="89">
        <f t="shared" si="123"/>
        <v>0</v>
      </c>
      <c r="T67" s="90">
        <f t="shared" si="123"/>
        <v>0</v>
      </c>
      <c r="U67" s="91"/>
      <c r="V67" s="80"/>
      <c r="W67" s="80"/>
      <c r="X67" s="80"/>
      <c r="Y67" s="92"/>
      <c r="Z67" s="93"/>
      <c r="AA67" s="80"/>
      <c r="AB67" s="80"/>
      <c r="AC67" s="80"/>
      <c r="AD67" s="92"/>
      <c r="AE67" s="93"/>
      <c r="AF67" s="80"/>
      <c r="AG67" s="80"/>
      <c r="AH67" s="80"/>
      <c r="AI67" s="92"/>
      <c r="AJ67" s="95">
        <f t="shared" ref="AJ67:AN67" si="124">P67-Z67+AE67+U67</f>
        <v>0</v>
      </c>
      <c r="AK67" s="89">
        <f t="shared" si="124"/>
        <v>0</v>
      </c>
      <c r="AL67" s="89">
        <f t="shared" si="124"/>
        <v>0</v>
      </c>
      <c r="AM67" s="89">
        <f t="shared" si="124"/>
        <v>0</v>
      </c>
      <c r="AN67" s="89">
        <f t="shared" si="124"/>
        <v>0</v>
      </c>
      <c r="AO67" s="80"/>
      <c r="AP67" s="86">
        <f t="shared" si="3"/>
        <v>0</v>
      </c>
      <c r="AQ67" s="84"/>
      <c r="AR67" s="84"/>
      <c r="AS67" s="96"/>
      <c r="AT67" s="97"/>
      <c r="AU67" s="97"/>
      <c r="AV67" s="12"/>
      <c r="AW67" s="12"/>
    </row>
    <row r="68" ht="64.5" customHeight="1">
      <c r="A68" s="78">
        <f t="shared" si="4"/>
        <v>63</v>
      </c>
      <c r="B68" s="110" t="s">
        <v>339</v>
      </c>
      <c r="C68" s="84" t="s">
        <v>38</v>
      </c>
      <c r="D68" s="148" t="s">
        <v>334</v>
      </c>
      <c r="E68" s="84" t="s">
        <v>340</v>
      </c>
      <c r="F68" s="84"/>
      <c r="G68" s="96" t="s">
        <v>42</v>
      </c>
      <c r="H68" s="84"/>
      <c r="I68" s="84" t="s">
        <v>341</v>
      </c>
      <c r="J68" s="87"/>
      <c r="K68" s="85">
        <v>44592.0</v>
      </c>
      <c r="L68" s="86"/>
      <c r="M68" s="86"/>
      <c r="N68" s="87"/>
      <c r="O68" s="86">
        <v>0.0</v>
      </c>
      <c r="P68" s="88">
        <f t="shared" si="110"/>
        <v>0</v>
      </c>
      <c r="Q68" s="89">
        <f t="shared" ref="Q68:T68" si="125">AJ68</f>
        <v>0</v>
      </c>
      <c r="R68" s="89">
        <f t="shared" si="125"/>
        <v>0</v>
      </c>
      <c r="S68" s="89">
        <f t="shared" si="125"/>
        <v>0</v>
      </c>
      <c r="T68" s="90">
        <f t="shared" si="125"/>
        <v>0</v>
      </c>
      <c r="U68" s="91"/>
      <c r="V68" s="80"/>
      <c r="W68" s="80"/>
      <c r="X68" s="80"/>
      <c r="Y68" s="92"/>
      <c r="Z68" s="93"/>
      <c r="AA68" s="80"/>
      <c r="AB68" s="80"/>
      <c r="AC68" s="80"/>
      <c r="AD68" s="92"/>
      <c r="AE68" s="93"/>
      <c r="AF68" s="80"/>
      <c r="AG68" s="80"/>
      <c r="AH68" s="80"/>
      <c r="AI68" s="92"/>
      <c r="AJ68" s="95">
        <f t="shared" ref="AJ68:AN68" si="126">P68-Z68+AE68+U68</f>
        <v>0</v>
      </c>
      <c r="AK68" s="89">
        <f t="shared" si="126"/>
        <v>0</v>
      </c>
      <c r="AL68" s="89">
        <f t="shared" si="126"/>
        <v>0</v>
      </c>
      <c r="AM68" s="89">
        <f t="shared" si="126"/>
        <v>0</v>
      </c>
      <c r="AN68" s="89">
        <f t="shared" si="126"/>
        <v>0</v>
      </c>
      <c r="AO68" s="80"/>
      <c r="AP68" s="86">
        <f t="shared" si="3"/>
        <v>0</v>
      </c>
      <c r="AQ68" s="84"/>
      <c r="AR68" s="84"/>
      <c r="AS68" s="96"/>
      <c r="AT68" s="97"/>
      <c r="AU68" s="97"/>
      <c r="AV68" s="12"/>
      <c r="AW68" s="12"/>
    </row>
    <row r="69" ht="64.5" customHeight="1">
      <c r="A69" s="78">
        <f t="shared" si="4"/>
        <v>64</v>
      </c>
      <c r="B69" s="110" t="s">
        <v>344</v>
      </c>
      <c r="C69" s="80" t="s">
        <v>52</v>
      </c>
      <c r="D69" s="80"/>
      <c r="E69" s="84" t="s">
        <v>345</v>
      </c>
      <c r="F69" s="80"/>
      <c r="G69" s="81"/>
      <c r="H69" s="80"/>
      <c r="I69" s="84" t="s">
        <v>346</v>
      </c>
      <c r="J69" s="80" t="s">
        <v>72</v>
      </c>
      <c r="K69" s="85">
        <v>45279.0</v>
      </c>
      <c r="L69" s="86"/>
      <c r="M69" s="86">
        <v>481.0</v>
      </c>
      <c r="N69" s="87"/>
      <c r="O69" s="86">
        <v>12.0</v>
      </c>
      <c r="P69" s="88">
        <f t="shared" si="110"/>
        <v>12</v>
      </c>
      <c r="Q69" s="89">
        <f t="shared" ref="Q69:T69" si="127">AJ69</f>
        <v>12</v>
      </c>
      <c r="R69" s="89">
        <f t="shared" si="127"/>
        <v>12</v>
      </c>
      <c r="S69" s="89">
        <f t="shared" si="127"/>
        <v>12</v>
      </c>
      <c r="T69" s="90">
        <f t="shared" si="127"/>
        <v>12</v>
      </c>
      <c r="U69" s="91"/>
      <c r="V69" s="80"/>
      <c r="W69" s="80"/>
      <c r="X69" s="80"/>
      <c r="Y69" s="92"/>
      <c r="Z69" s="93"/>
      <c r="AA69" s="80"/>
      <c r="AB69" s="80"/>
      <c r="AC69" s="80"/>
      <c r="AD69" s="92"/>
      <c r="AE69" s="93"/>
      <c r="AF69" s="80"/>
      <c r="AG69" s="80"/>
      <c r="AH69" s="80"/>
      <c r="AI69" s="92"/>
      <c r="AJ69" s="95">
        <f t="shared" ref="AJ69:AN69" si="128">P69-Z69+AE69+U69</f>
        <v>12</v>
      </c>
      <c r="AK69" s="89">
        <f t="shared" si="128"/>
        <v>12</v>
      </c>
      <c r="AL69" s="89">
        <f t="shared" si="128"/>
        <v>12</v>
      </c>
      <c r="AM69" s="89">
        <f t="shared" si="128"/>
        <v>12</v>
      </c>
      <c r="AN69" s="89">
        <f t="shared" si="128"/>
        <v>12</v>
      </c>
      <c r="AO69" s="80"/>
      <c r="AP69" s="86">
        <f t="shared" si="3"/>
        <v>12</v>
      </c>
      <c r="AQ69" s="84"/>
      <c r="AR69" s="84"/>
      <c r="AS69" s="96"/>
      <c r="AT69" s="97"/>
      <c r="AU69" s="97"/>
      <c r="AV69" s="12"/>
      <c r="AW69" s="12"/>
    </row>
    <row r="70" ht="64.5" customHeight="1">
      <c r="A70" s="78">
        <f t="shared" si="4"/>
        <v>65</v>
      </c>
      <c r="B70" s="110" t="s">
        <v>348</v>
      </c>
      <c r="C70" s="80" t="s">
        <v>155</v>
      </c>
      <c r="D70" s="80" t="s">
        <v>59</v>
      </c>
      <c r="E70" s="84" t="s">
        <v>59</v>
      </c>
      <c r="F70" s="80" t="s">
        <v>87</v>
      </c>
      <c r="G70" s="81" t="s">
        <v>42</v>
      </c>
      <c r="H70" s="80"/>
      <c r="I70" s="84" t="s">
        <v>349</v>
      </c>
      <c r="J70" s="80" t="s">
        <v>72</v>
      </c>
      <c r="K70" s="85">
        <v>45673.0</v>
      </c>
      <c r="L70" s="86" t="s">
        <v>89</v>
      </c>
      <c r="M70" s="86">
        <v>130.0</v>
      </c>
      <c r="N70" s="174" t="s">
        <v>374</v>
      </c>
      <c r="O70" s="86">
        <v>0.0</v>
      </c>
      <c r="P70" s="88">
        <f t="shared" si="110"/>
        <v>0</v>
      </c>
      <c r="Q70" s="89">
        <f t="shared" ref="Q70:T70" si="129">AJ70</f>
        <v>0</v>
      </c>
      <c r="R70" s="89">
        <f t="shared" si="129"/>
        <v>0</v>
      </c>
      <c r="S70" s="80">
        <f t="shared" si="129"/>
        <v>11</v>
      </c>
      <c r="T70" s="175">
        <f t="shared" si="129"/>
        <v>11</v>
      </c>
      <c r="U70" s="91"/>
      <c r="V70" s="80"/>
      <c r="W70" s="80">
        <v>11.0</v>
      </c>
      <c r="X70" s="80"/>
      <c r="Y70" s="92"/>
      <c r="Z70" s="93"/>
      <c r="AA70" s="80"/>
      <c r="AB70" s="80"/>
      <c r="AC70" s="80"/>
      <c r="AD70" s="92"/>
      <c r="AE70" s="93"/>
      <c r="AF70" s="80"/>
      <c r="AG70" s="80"/>
      <c r="AH70" s="80"/>
      <c r="AI70" s="92"/>
      <c r="AJ70" s="95">
        <f t="shared" ref="AJ70:AK70" si="130">P70-Z70+AE70+U70</f>
        <v>0</v>
      </c>
      <c r="AK70" s="89">
        <f t="shared" si="130"/>
        <v>0</v>
      </c>
      <c r="AL70" s="80">
        <v>11.0</v>
      </c>
      <c r="AM70" s="80">
        <f t="shared" ref="AM70:AN70" si="131">S70-AC70+AH70+X70</f>
        <v>11</v>
      </c>
      <c r="AN70" s="80">
        <f t="shared" si="131"/>
        <v>11</v>
      </c>
      <c r="AO70" s="80"/>
      <c r="AP70" s="86">
        <f t="shared" si="3"/>
        <v>11</v>
      </c>
      <c r="AQ70" s="84"/>
      <c r="AR70" s="84"/>
      <c r="AS70" s="96"/>
      <c r="AT70" s="97"/>
      <c r="AU70" s="97"/>
      <c r="AV70" s="12"/>
      <c r="AW70" s="12"/>
    </row>
    <row r="71" ht="64.5" customHeight="1">
      <c r="A71" s="78">
        <f t="shared" si="4"/>
        <v>66</v>
      </c>
      <c r="B71" s="110" t="s">
        <v>350</v>
      </c>
      <c r="C71" s="84" t="s">
        <v>38</v>
      </c>
      <c r="D71" s="80"/>
      <c r="E71" s="84"/>
      <c r="F71" s="80"/>
      <c r="G71" s="81" t="s">
        <v>42</v>
      </c>
      <c r="H71" s="80"/>
      <c r="I71" s="84" t="s">
        <v>351</v>
      </c>
      <c r="J71" s="80"/>
      <c r="K71" s="85"/>
      <c r="L71" s="86"/>
      <c r="M71" s="86"/>
      <c r="N71" s="87"/>
      <c r="O71" s="86">
        <v>3.0</v>
      </c>
      <c r="P71" s="88">
        <f t="shared" si="110"/>
        <v>3</v>
      </c>
      <c r="Q71" s="89">
        <f t="shared" ref="Q71:T71" si="132">AJ71</f>
        <v>3</v>
      </c>
      <c r="R71" s="89">
        <f t="shared" si="132"/>
        <v>3</v>
      </c>
      <c r="S71" s="89">
        <f t="shared" si="132"/>
        <v>3</v>
      </c>
      <c r="T71" s="90">
        <f t="shared" si="132"/>
        <v>3</v>
      </c>
      <c r="U71" s="91"/>
      <c r="V71" s="80"/>
      <c r="W71" s="80"/>
      <c r="X71" s="80"/>
      <c r="Y71" s="92"/>
      <c r="Z71" s="93"/>
      <c r="AA71" s="80"/>
      <c r="AB71" s="80"/>
      <c r="AC71" s="80"/>
      <c r="AD71" s="92"/>
      <c r="AE71" s="93"/>
      <c r="AF71" s="80"/>
      <c r="AG71" s="80"/>
      <c r="AH71" s="80"/>
      <c r="AI71" s="92"/>
      <c r="AJ71" s="95">
        <f t="shared" ref="AJ71:AN71" si="133">P71-Z71+AE71+U71</f>
        <v>3</v>
      </c>
      <c r="AK71" s="89">
        <f t="shared" si="133"/>
        <v>3</v>
      </c>
      <c r="AL71" s="89">
        <f t="shared" si="133"/>
        <v>3</v>
      </c>
      <c r="AM71" s="89">
        <f t="shared" si="133"/>
        <v>3</v>
      </c>
      <c r="AN71" s="89">
        <f t="shared" si="133"/>
        <v>3</v>
      </c>
      <c r="AO71" s="80"/>
      <c r="AP71" s="86">
        <f t="shared" si="3"/>
        <v>3</v>
      </c>
      <c r="AQ71" s="84"/>
      <c r="AR71" s="84"/>
      <c r="AS71" s="96"/>
      <c r="AT71" s="97"/>
      <c r="AU71" s="97"/>
      <c r="AV71" s="12"/>
      <c r="AW71" s="12"/>
    </row>
    <row r="72" ht="64.5" customHeight="1">
      <c r="A72" s="78">
        <f t="shared" si="4"/>
        <v>67</v>
      </c>
      <c r="B72" s="110" t="s">
        <v>352</v>
      </c>
      <c r="C72" s="84" t="s">
        <v>38</v>
      </c>
      <c r="D72" s="84" t="s">
        <v>59</v>
      </c>
      <c r="E72" s="84" t="s">
        <v>354</v>
      </c>
      <c r="F72" s="80" t="s">
        <v>355</v>
      </c>
      <c r="G72" s="96" t="s">
        <v>42</v>
      </c>
      <c r="H72" s="117">
        <v>1500.0</v>
      </c>
      <c r="I72" s="84" t="s">
        <v>356</v>
      </c>
      <c r="J72" s="84" t="s">
        <v>72</v>
      </c>
      <c r="K72" s="105">
        <v>45687.0</v>
      </c>
      <c r="L72" s="86" t="s">
        <v>109</v>
      </c>
      <c r="M72" s="86">
        <v>145.0</v>
      </c>
      <c r="N72" s="87" t="s">
        <v>384</v>
      </c>
      <c r="O72" s="86">
        <v>7.0</v>
      </c>
      <c r="P72" s="88">
        <f t="shared" si="110"/>
        <v>7</v>
      </c>
      <c r="Q72" s="89">
        <f t="shared" ref="Q72:T72" si="134">AJ72</f>
        <v>7</v>
      </c>
      <c r="R72" s="89">
        <f t="shared" si="134"/>
        <v>7</v>
      </c>
      <c r="S72" s="89">
        <f t="shared" si="134"/>
        <v>6</v>
      </c>
      <c r="T72" s="90">
        <f t="shared" si="134"/>
        <v>5</v>
      </c>
      <c r="U72" s="91"/>
      <c r="V72" s="80"/>
      <c r="W72" s="80">
        <v>1.0</v>
      </c>
      <c r="X72" s="80"/>
      <c r="Y72" s="92"/>
      <c r="Z72" s="93"/>
      <c r="AA72" s="80"/>
      <c r="AB72" s="80">
        <v>2.0</v>
      </c>
      <c r="AC72" s="80">
        <v>1.0</v>
      </c>
      <c r="AD72" s="92"/>
      <c r="AE72" s="93"/>
      <c r="AF72" s="80"/>
      <c r="AG72" s="80"/>
      <c r="AH72" s="80"/>
      <c r="AI72" s="92">
        <v>1.0</v>
      </c>
      <c r="AJ72" s="95">
        <f t="shared" ref="AJ72:AN72" si="135">P72-Z72+AE72+U72</f>
        <v>7</v>
      </c>
      <c r="AK72" s="89">
        <f t="shared" si="135"/>
        <v>7</v>
      </c>
      <c r="AL72" s="89">
        <f t="shared" si="135"/>
        <v>6</v>
      </c>
      <c r="AM72" s="89">
        <f t="shared" si="135"/>
        <v>5</v>
      </c>
      <c r="AN72" s="89">
        <f t="shared" si="135"/>
        <v>6</v>
      </c>
      <c r="AO72" s="81" t="s">
        <v>360</v>
      </c>
      <c r="AP72" s="86">
        <f t="shared" si="3"/>
        <v>6</v>
      </c>
      <c r="AQ72" s="96"/>
      <c r="AR72" s="96" t="s">
        <v>387</v>
      </c>
      <c r="AS72" s="176"/>
      <c r="AT72" s="97"/>
      <c r="AU72" s="97"/>
      <c r="AV72" s="12"/>
      <c r="AW72" s="12"/>
    </row>
    <row r="73" ht="64.5" customHeight="1">
      <c r="A73" s="78">
        <f t="shared" si="4"/>
        <v>68</v>
      </c>
      <c r="B73" s="110" t="s">
        <v>361</v>
      </c>
      <c r="C73" s="84" t="s">
        <v>38</v>
      </c>
      <c r="D73" s="80" t="s">
        <v>362</v>
      </c>
      <c r="E73" s="84" t="s">
        <v>363</v>
      </c>
      <c r="F73" s="80"/>
      <c r="G73" s="81"/>
      <c r="H73" s="80"/>
      <c r="I73" s="84" t="s">
        <v>364</v>
      </c>
      <c r="J73" s="80" t="s">
        <v>362</v>
      </c>
      <c r="K73" s="85">
        <v>45062.0</v>
      </c>
      <c r="L73" s="86"/>
      <c r="M73" s="86">
        <v>352.0</v>
      </c>
      <c r="N73" s="87"/>
      <c r="O73" s="86">
        <v>0.0</v>
      </c>
      <c r="P73" s="88">
        <f t="shared" si="110"/>
        <v>0</v>
      </c>
      <c r="Q73" s="89">
        <f t="shared" ref="Q73:T73" si="136">AJ73</f>
        <v>0</v>
      </c>
      <c r="R73" s="89">
        <f t="shared" si="136"/>
        <v>0</v>
      </c>
      <c r="S73" s="89">
        <f t="shared" si="136"/>
        <v>0</v>
      </c>
      <c r="T73" s="90">
        <f t="shared" si="136"/>
        <v>0</v>
      </c>
      <c r="U73" s="91"/>
      <c r="V73" s="80"/>
      <c r="W73" s="80"/>
      <c r="X73" s="80"/>
      <c r="Y73" s="92"/>
      <c r="Z73" s="93"/>
      <c r="AA73" s="80"/>
      <c r="AB73" s="80"/>
      <c r="AC73" s="80"/>
      <c r="AD73" s="92"/>
      <c r="AE73" s="93"/>
      <c r="AF73" s="80"/>
      <c r="AG73" s="80"/>
      <c r="AH73" s="80"/>
      <c r="AI73" s="92"/>
      <c r="AJ73" s="95">
        <f t="shared" ref="AJ73:AN73" si="137">P73-Z73+AE73+U73</f>
        <v>0</v>
      </c>
      <c r="AK73" s="89">
        <f t="shared" si="137"/>
        <v>0</v>
      </c>
      <c r="AL73" s="89">
        <f t="shared" si="137"/>
        <v>0</v>
      </c>
      <c r="AM73" s="89">
        <f t="shared" si="137"/>
        <v>0</v>
      </c>
      <c r="AN73" s="89">
        <f t="shared" si="137"/>
        <v>0</v>
      </c>
      <c r="AO73" s="80"/>
      <c r="AP73" s="86">
        <f t="shared" si="3"/>
        <v>0</v>
      </c>
      <c r="AQ73" s="84"/>
      <c r="AR73" s="84"/>
      <c r="AS73" s="96"/>
      <c r="AT73" s="97"/>
      <c r="AU73" s="97"/>
      <c r="AV73" s="12"/>
      <c r="AW73" s="12"/>
    </row>
    <row r="74" ht="64.5" customHeight="1">
      <c r="A74" s="78">
        <f t="shared" si="4"/>
        <v>69</v>
      </c>
      <c r="B74" s="98" t="s">
        <v>365</v>
      </c>
      <c r="C74" s="84" t="s">
        <v>38</v>
      </c>
      <c r="D74" s="99" t="s">
        <v>58</v>
      </c>
      <c r="E74" s="100" t="s">
        <v>366</v>
      </c>
      <c r="F74" s="101"/>
      <c r="G74" s="102" t="s">
        <v>42</v>
      </c>
      <c r="H74" s="103">
        <v>5500.0</v>
      </c>
      <c r="I74" s="104" t="s">
        <v>367</v>
      </c>
      <c r="J74" s="83" t="s">
        <v>58</v>
      </c>
      <c r="K74" s="85">
        <v>45391.0</v>
      </c>
      <c r="L74" s="86" t="s">
        <v>368</v>
      </c>
      <c r="M74" s="86">
        <v>55.0</v>
      </c>
      <c r="N74" s="96" t="s">
        <v>395</v>
      </c>
      <c r="O74" s="86">
        <v>3.0</v>
      </c>
      <c r="P74" s="88">
        <f t="shared" si="110"/>
        <v>3</v>
      </c>
      <c r="Q74" s="89">
        <f t="shared" ref="Q74:T74" si="138">AJ74</f>
        <v>3</v>
      </c>
      <c r="R74" s="89">
        <f t="shared" si="138"/>
        <v>3</v>
      </c>
      <c r="S74" s="89">
        <f t="shared" si="138"/>
        <v>1</v>
      </c>
      <c r="T74" s="90">
        <f t="shared" si="138"/>
        <v>1</v>
      </c>
      <c r="U74" s="91"/>
      <c r="V74" s="80"/>
      <c r="W74" s="80"/>
      <c r="X74" s="80"/>
      <c r="Y74" s="92"/>
      <c r="Z74" s="93"/>
      <c r="AA74" s="80"/>
      <c r="AB74" s="80">
        <v>2.0</v>
      </c>
      <c r="AC74" s="80"/>
      <c r="AD74" s="92"/>
      <c r="AE74" s="93"/>
      <c r="AF74" s="80"/>
      <c r="AG74" s="80"/>
      <c r="AH74" s="80"/>
      <c r="AI74" s="92"/>
      <c r="AJ74" s="95">
        <f t="shared" ref="AJ74:AN74" si="139">P74-Z74+AE74+U74</f>
        <v>3</v>
      </c>
      <c r="AK74" s="89">
        <f t="shared" si="139"/>
        <v>3</v>
      </c>
      <c r="AL74" s="89">
        <f t="shared" si="139"/>
        <v>1</v>
      </c>
      <c r="AM74" s="89">
        <f t="shared" si="139"/>
        <v>1</v>
      </c>
      <c r="AN74" s="89">
        <f t="shared" si="139"/>
        <v>1</v>
      </c>
      <c r="AO74" s="80"/>
      <c r="AP74" s="86">
        <f t="shared" si="3"/>
        <v>1</v>
      </c>
      <c r="AQ74" s="84"/>
      <c r="AR74" s="84">
        <v>285.0</v>
      </c>
      <c r="AS74" s="96"/>
      <c r="AT74" s="97"/>
      <c r="AU74" s="97"/>
      <c r="AV74" s="12"/>
      <c r="AW74" s="12"/>
    </row>
    <row r="75" ht="64.5" customHeight="1">
      <c r="A75" s="78">
        <f t="shared" si="4"/>
        <v>70</v>
      </c>
      <c r="B75" s="98" t="s">
        <v>369</v>
      </c>
      <c r="C75" s="84" t="s">
        <v>38</v>
      </c>
      <c r="D75" s="99" t="s">
        <v>63</v>
      </c>
      <c r="E75" s="100" t="s">
        <v>371</v>
      </c>
      <c r="F75" s="101"/>
      <c r="G75" s="102" t="s">
        <v>42</v>
      </c>
      <c r="H75" s="103">
        <v>5500.0</v>
      </c>
      <c r="I75" s="104" t="s">
        <v>372</v>
      </c>
      <c r="J75" s="83" t="s">
        <v>63</v>
      </c>
      <c r="K75" s="85">
        <v>45013.0</v>
      </c>
      <c r="L75" s="86">
        <v>2103556.0</v>
      </c>
      <c r="M75" s="86">
        <v>321.0</v>
      </c>
      <c r="N75" s="84"/>
      <c r="O75" s="86">
        <v>6.0</v>
      </c>
      <c r="P75" s="88">
        <f t="shared" si="110"/>
        <v>6</v>
      </c>
      <c r="Q75" s="89">
        <f t="shared" ref="Q75:T75" si="140">AJ75</f>
        <v>6</v>
      </c>
      <c r="R75" s="89">
        <f t="shared" si="140"/>
        <v>6</v>
      </c>
      <c r="S75" s="89">
        <f t="shared" si="140"/>
        <v>6</v>
      </c>
      <c r="T75" s="90">
        <f t="shared" si="140"/>
        <v>6</v>
      </c>
      <c r="U75" s="91"/>
      <c r="V75" s="80"/>
      <c r="W75" s="80"/>
      <c r="X75" s="80"/>
      <c r="Y75" s="92"/>
      <c r="Z75" s="93"/>
      <c r="AA75" s="80"/>
      <c r="AB75" s="80"/>
      <c r="AC75" s="80"/>
      <c r="AD75" s="92"/>
      <c r="AE75" s="93"/>
      <c r="AF75" s="80"/>
      <c r="AG75" s="80"/>
      <c r="AH75" s="80"/>
      <c r="AI75" s="92"/>
      <c r="AJ75" s="95">
        <f t="shared" ref="AJ75:AN75" si="141">P75-Z75+AE75+U75</f>
        <v>6</v>
      </c>
      <c r="AK75" s="89">
        <f t="shared" si="141"/>
        <v>6</v>
      </c>
      <c r="AL75" s="89">
        <f t="shared" si="141"/>
        <v>6</v>
      </c>
      <c r="AM75" s="89">
        <f t="shared" si="141"/>
        <v>6</v>
      </c>
      <c r="AN75" s="89">
        <f t="shared" si="141"/>
        <v>6</v>
      </c>
      <c r="AO75" s="80"/>
      <c r="AP75" s="86">
        <f t="shared" si="3"/>
        <v>6</v>
      </c>
      <c r="AQ75" s="84"/>
      <c r="AR75" s="84"/>
      <c r="AS75" s="96"/>
      <c r="AT75" s="97"/>
      <c r="AU75" s="97"/>
      <c r="AV75" s="12"/>
      <c r="AW75" s="12"/>
    </row>
    <row r="76" ht="64.5" customHeight="1">
      <c r="A76" s="78">
        <f t="shared" si="4"/>
        <v>71</v>
      </c>
      <c r="B76" s="110" t="s">
        <v>375</v>
      </c>
      <c r="C76" s="84" t="s">
        <v>38</v>
      </c>
      <c r="D76" s="80" t="s">
        <v>72</v>
      </c>
      <c r="E76" s="84" t="s">
        <v>376</v>
      </c>
      <c r="F76" s="80" t="s">
        <v>355</v>
      </c>
      <c r="G76" s="81" t="s">
        <v>42</v>
      </c>
      <c r="H76" s="83">
        <v>2500.0</v>
      </c>
      <c r="I76" s="84" t="s">
        <v>377</v>
      </c>
      <c r="J76" s="80" t="s">
        <v>72</v>
      </c>
      <c r="K76" s="105">
        <v>45328.0</v>
      </c>
      <c r="L76" s="86" t="s">
        <v>109</v>
      </c>
      <c r="M76" s="86">
        <v>32.0</v>
      </c>
      <c r="N76" s="84"/>
      <c r="O76" s="86">
        <v>13.0</v>
      </c>
      <c r="P76" s="88">
        <f t="shared" si="110"/>
        <v>13</v>
      </c>
      <c r="Q76" s="89">
        <f t="shared" ref="Q76:T76" si="142">AJ76</f>
        <v>13</v>
      </c>
      <c r="R76" s="89">
        <f t="shared" si="142"/>
        <v>13</v>
      </c>
      <c r="S76" s="89">
        <f t="shared" si="142"/>
        <v>13</v>
      </c>
      <c r="T76" s="90">
        <f t="shared" si="142"/>
        <v>13</v>
      </c>
      <c r="U76" s="91"/>
      <c r="V76" s="80"/>
      <c r="W76" s="80"/>
      <c r="X76" s="80"/>
      <c r="Y76" s="92"/>
      <c r="Z76" s="93"/>
      <c r="AA76" s="80"/>
      <c r="AB76" s="80"/>
      <c r="AC76" s="80"/>
      <c r="AD76" s="92"/>
      <c r="AE76" s="93"/>
      <c r="AF76" s="80"/>
      <c r="AG76" s="80"/>
      <c r="AH76" s="80"/>
      <c r="AI76" s="92"/>
      <c r="AJ76" s="95">
        <f t="shared" ref="AJ76:AN76" si="143">P76-Z76+AE76+U76</f>
        <v>13</v>
      </c>
      <c r="AK76" s="89">
        <f t="shared" si="143"/>
        <v>13</v>
      </c>
      <c r="AL76" s="89">
        <f t="shared" si="143"/>
        <v>13</v>
      </c>
      <c r="AM76" s="89">
        <f t="shared" si="143"/>
        <v>13</v>
      </c>
      <c r="AN76" s="89">
        <f t="shared" si="143"/>
        <v>13</v>
      </c>
      <c r="AO76" s="80"/>
      <c r="AP76" s="86">
        <f t="shared" si="3"/>
        <v>13</v>
      </c>
      <c r="AQ76" s="84"/>
      <c r="AR76" s="84"/>
      <c r="AS76" s="96"/>
      <c r="AT76" s="97"/>
      <c r="AU76" s="97"/>
      <c r="AV76" s="12"/>
      <c r="AW76" s="12"/>
    </row>
    <row r="77" ht="64.5" customHeight="1">
      <c r="A77" s="78">
        <f t="shared" si="4"/>
        <v>72</v>
      </c>
      <c r="B77" s="110" t="s">
        <v>375</v>
      </c>
      <c r="C77" s="84" t="s">
        <v>155</v>
      </c>
      <c r="D77" s="80" t="s">
        <v>58</v>
      </c>
      <c r="E77" s="84" t="s">
        <v>379</v>
      </c>
      <c r="F77" s="80" t="s">
        <v>355</v>
      </c>
      <c r="G77" s="81" t="s">
        <v>42</v>
      </c>
      <c r="H77" s="83"/>
      <c r="I77" s="84" t="s">
        <v>380</v>
      </c>
      <c r="J77" s="80" t="s">
        <v>72</v>
      </c>
      <c r="K77" s="105">
        <v>45626.0</v>
      </c>
      <c r="L77" s="86" t="s">
        <v>48</v>
      </c>
      <c r="M77" s="86">
        <v>103.0</v>
      </c>
      <c r="N77" s="96" t="s">
        <v>404</v>
      </c>
      <c r="O77" s="86">
        <v>1.0</v>
      </c>
      <c r="P77" s="88">
        <f t="shared" si="110"/>
        <v>1</v>
      </c>
      <c r="Q77" s="89">
        <f t="shared" ref="Q77:T77" si="144">AJ77</f>
        <v>1</v>
      </c>
      <c r="R77" s="89">
        <f t="shared" si="144"/>
        <v>1</v>
      </c>
      <c r="S77" s="89">
        <f t="shared" si="144"/>
        <v>1</v>
      </c>
      <c r="T77" s="90">
        <f t="shared" si="144"/>
        <v>3</v>
      </c>
      <c r="U77" s="91"/>
      <c r="V77" s="80"/>
      <c r="W77" s="80"/>
      <c r="X77" s="80">
        <v>2.0</v>
      </c>
      <c r="Y77" s="92"/>
      <c r="Z77" s="93"/>
      <c r="AA77" s="80"/>
      <c r="AB77" s="80"/>
      <c r="AC77" s="80"/>
      <c r="AD77" s="92"/>
      <c r="AE77" s="93"/>
      <c r="AF77" s="80"/>
      <c r="AG77" s="80"/>
      <c r="AH77" s="80"/>
      <c r="AI77" s="92"/>
      <c r="AJ77" s="95">
        <f t="shared" ref="AJ77:AN77" si="145">P77-Z77+AE77+U77</f>
        <v>1</v>
      </c>
      <c r="AK77" s="89">
        <f t="shared" si="145"/>
        <v>1</v>
      </c>
      <c r="AL77" s="89">
        <f t="shared" si="145"/>
        <v>1</v>
      </c>
      <c r="AM77" s="89">
        <f t="shared" si="145"/>
        <v>3</v>
      </c>
      <c r="AN77" s="89">
        <f t="shared" si="145"/>
        <v>3</v>
      </c>
      <c r="AO77" s="80"/>
      <c r="AP77" s="86">
        <f t="shared" si="3"/>
        <v>3</v>
      </c>
      <c r="AQ77" s="84"/>
      <c r="AR77" s="96" t="s">
        <v>408</v>
      </c>
      <c r="AS77" s="96"/>
      <c r="AT77" s="97"/>
      <c r="AU77" s="97"/>
      <c r="AV77" s="12"/>
      <c r="AW77" s="12"/>
    </row>
    <row r="78" ht="64.5" customHeight="1">
      <c r="A78" s="78">
        <f t="shared" si="4"/>
        <v>73</v>
      </c>
      <c r="B78" s="110" t="s">
        <v>381</v>
      </c>
      <c r="C78" s="84" t="s">
        <v>38</v>
      </c>
      <c r="D78" s="80" t="s">
        <v>58</v>
      </c>
      <c r="E78" s="84" t="s">
        <v>382</v>
      </c>
      <c r="F78" s="80" t="s">
        <v>383</v>
      </c>
      <c r="G78" s="81" t="s">
        <v>42</v>
      </c>
      <c r="H78" s="80"/>
      <c r="I78" s="84" t="s">
        <v>385</v>
      </c>
      <c r="J78" s="80" t="s">
        <v>386</v>
      </c>
      <c r="K78" s="85">
        <v>45126.0</v>
      </c>
      <c r="L78" s="86">
        <v>2023015.0</v>
      </c>
      <c r="M78" s="86">
        <v>409.0</v>
      </c>
      <c r="N78" s="87"/>
      <c r="O78" s="86">
        <v>0.0</v>
      </c>
      <c r="P78" s="88">
        <f t="shared" si="110"/>
        <v>0</v>
      </c>
      <c r="Q78" s="89">
        <f t="shared" ref="Q78:T78" si="146">AJ78</f>
        <v>0</v>
      </c>
      <c r="R78" s="89">
        <f t="shared" si="146"/>
        <v>0</v>
      </c>
      <c r="S78" s="89">
        <f t="shared" si="146"/>
        <v>0</v>
      </c>
      <c r="T78" s="90">
        <f t="shared" si="146"/>
        <v>0</v>
      </c>
      <c r="U78" s="91"/>
      <c r="V78" s="80"/>
      <c r="W78" s="80"/>
      <c r="X78" s="80"/>
      <c r="Y78" s="92"/>
      <c r="Z78" s="93"/>
      <c r="AA78" s="80"/>
      <c r="AB78" s="80"/>
      <c r="AC78" s="80"/>
      <c r="AD78" s="92"/>
      <c r="AE78" s="93"/>
      <c r="AF78" s="80"/>
      <c r="AG78" s="80"/>
      <c r="AH78" s="80"/>
      <c r="AI78" s="92"/>
      <c r="AJ78" s="95">
        <f t="shared" ref="AJ78:AN78" si="147">P78-Z78+AE78+U78</f>
        <v>0</v>
      </c>
      <c r="AK78" s="89">
        <f t="shared" si="147"/>
        <v>0</v>
      </c>
      <c r="AL78" s="89">
        <f t="shared" si="147"/>
        <v>0</v>
      </c>
      <c r="AM78" s="89">
        <f t="shared" si="147"/>
        <v>0</v>
      </c>
      <c r="AN78" s="89">
        <f t="shared" si="147"/>
        <v>0</v>
      </c>
      <c r="AO78" s="80"/>
      <c r="AP78" s="86">
        <f t="shared" si="3"/>
        <v>0</v>
      </c>
      <c r="AQ78" s="84"/>
      <c r="AR78" s="84"/>
      <c r="AS78" s="96"/>
      <c r="AT78" s="97"/>
      <c r="AU78" s="97"/>
      <c r="AV78" s="12"/>
      <c r="AW78" s="12"/>
    </row>
    <row r="79" ht="64.5" customHeight="1">
      <c r="A79" s="78">
        <f t="shared" si="4"/>
        <v>74</v>
      </c>
      <c r="B79" s="110" t="s">
        <v>388</v>
      </c>
      <c r="C79" s="84" t="s">
        <v>155</v>
      </c>
      <c r="D79" s="80" t="s">
        <v>59</v>
      </c>
      <c r="E79" s="84" t="s">
        <v>59</v>
      </c>
      <c r="F79" s="80" t="s">
        <v>389</v>
      </c>
      <c r="G79" s="81"/>
      <c r="H79" s="80"/>
      <c r="I79" s="84" t="s">
        <v>87</v>
      </c>
      <c r="J79" s="80"/>
      <c r="K79" s="85">
        <v>45656.0</v>
      </c>
      <c r="L79" s="177" t="s">
        <v>390</v>
      </c>
      <c r="M79" s="86">
        <v>102.0</v>
      </c>
      <c r="N79" s="87"/>
      <c r="O79" s="86">
        <v>1.0</v>
      </c>
      <c r="P79" s="88">
        <f t="shared" si="110"/>
        <v>1</v>
      </c>
      <c r="Q79" s="89">
        <f t="shared" ref="Q79:T79" si="148">AJ79</f>
        <v>1</v>
      </c>
      <c r="R79" s="89">
        <f t="shared" si="148"/>
        <v>1</v>
      </c>
      <c r="S79" s="89">
        <f t="shared" si="148"/>
        <v>1</v>
      </c>
      <c r="T79" s="90">
        <f t="shared" si="148"/>
        <v>1</v>
      </c>
      <c r="U79" s="91"/>
      <c r="V79" s="80"/>
      <c r="W79" s="80"/>
      <c r="X79" s="80"/>
      <c r="Y79" s="92"/>
      <c r="Z79" s="93"/>
      <c r="AA79" s="80"/>
      <c r="AB79" s="80"/>
      <c r="AC79" s="80"/>
      <c r="AD79" s="92"/>
      <c r="AE79" s="93"/>
      <c r="AF79" s="80"/>
      <c r="AG79" s="80"/>
      <c r="AH79" s="80"/>
      <c r="AI79" s="92"/>
      <c r="AJ79" s="95">
        <f t="shared" ref="AJ79:AN79" si="149">P79-Z79+AE79+U79</f>
        <v>1</v>
      </c>
      <c r="AK79" s="89">
        <f t="shared" si="149"/>
        <v>1</v>
      </c>
      <c r="AL79" s="89">
        <f t="shared" si="149"/>
        <v>1</v>
      </c>
      <c r="AM79" s="89">
        <f t="shared" si="149"/>
        <v>1</v>
      </c>
      <c r="AN79" s="89">
        <f t="shared" si="149"/>
        <v>1</v>
      </c>
      <c r="AO79" s="80"/>
      <c r="AP79" s="86">
        <f t="shared" si="3"/>
        <v>1</v>
      </c>
      <c r="AQ79" s="84"/>
      <c r="AR79" s="84"/>
      <c r="AS79" s="96"/>
      <c r="AT79" s="97"/>
      <c r="AU79" s="97"/>
      <c r="AV79" s="12"/>
      <c r="AW79" s="12"/>
    </row>
    <row r="80" ht="64.5" customHeight="1">
      <c r="A80" s="78">
        <f t="shared" si="4"/>
        <v>75</v>
      </c>
      <c r="B80" s="110" t="s">
        <v>391</v>
      </c>
      <c r="C80" s="84" t="s">
        <v>155</v>
      </c>
      <c r="D80" s="80" t="s">
        <v>392</v>
      </c>
      <c r="E80" s="96" t="s">
        <v>393</v>
      </c>
      <c r="F80" s="81" t="s">
        <v>394</v>
      </c>
      <c r="G80" s="81" t="s">
        <v>42</v>
      </c>
      <c r="H80" s="83">
        <v>4200.0</v>
      </c>
      <c r="I80" s="84" t="s">
        <v>396</v>
      </c>
      <c r="J80" s="111" t="s">
        <v>397</v>
      </c>
      <c r="K80" s="85">
        <v>45670.0</v>
      </c>
      <c r="L80" s="86">
        <v>1.31207285E8</v>
      </c>
      <c r="M80" s="86">
        <v>124.0</v>
      </c>
      <c r="N80" s="87" t="s">
        <v>418</v>
      </c>
      <c r="O80" s="86">
        <v>0.0</v>
      </c>
      <c r="P80" s="88">
        <f t="shared" si="110"/>
        <v>0</v>
      </c>
      <c r="Q80" s="89">
        <f t="shared" ref="Q80:T80" si="150">AJ80</f>
        <v>0</v>
      </c>
      <c r="R80" s="89">
        <f t="shared" si="150"/>
        <v>1</v>
      </c>
      <c r="S80" s="89">
        <f t="shared" si="150"/>
        <v>0</v>
      </c>
      <c r="T80" s="90">
        <f t="shared" si="150"/>
        <v>0</v>
      </c>
      <c r="U80" s="91"/>
      <c r="V80" s="80">
        <v>1.0</v>
      </c>
      <c r="W80" s="80"/>
      <c r="X80" s="80"/>
      <c r="Y80" s="92"/>
      <c r="Z80" s="93"/>
      <c r="AA80" s="80"/>
      <c r="AB80" s="80">
        <v>1.0</v>
      </c>
      <c r="AC80" s="80"/>
      <c r="AD80" s="92"/>
      <c r="AE80" s="93"/>
      <c r="AF80" s="80"/>
      <c r="AG80" s="80"/>
      <c r="AH80" s="80"/>
      <c r="AI80" s="92"/>
      <c r="AJ80" s="95">
        <f t="shared" ref="AJ80:AN80" si="151">P80-Z80+AE80+U80</f>
        <v>0</v>
      </c>
      <c r="AK80" s="89">
        <f t="shared" si="151"/>
        <v>1</v>
      </c>
      <c r="AL80" s="89">
        <f t="shared" si="151"/>
        <v>0</v>
      </c>
      <c r="AM80" s="89">
        <f t="shared" si="151"/>
        <v>0</v>
      </c>
      <c r="AN80" s="89">
        <f t="shared" si="151"/>
        <v>0</v>
      </c>
      <c r="AO80" s="80"/>
      <c r="AP80" s="86">
        <f t="shared" si="3"/>
        <v>0</v>
      </c>
      <c r="AQ80" s="84"/>
      <c r="AR80" s="84">
        <v>278.0</v>
      </c>
      <c r="AS80" s="96" t="s">
        <v>423</v>
      </c>
      <c r="AT80" s="97"/>
      <c r="AU80" s="97"/>
      <c r="AV80" s="12"/>
      <c r="AW80" s="12"/>
    </row>
    <row r="81" ht="64.5" customHeight="1">
      <c r="A81" s="78">
        <f t="shared" si="4"/>
        <v>76</v>
      </c>
      <c r="B81" s="110" t="s">
        <v>398</v>
      </c>
      <c r="C81" s="84" t="s">
        <v>155</v>
      </c>
      <c r="D81" s="80" t="s">
        <v>392</v>
      </c>
      <c r="E81" s="96" t="s">
        <v>399</v>
      </c>
      <c r="F81" s="81" t="s">
        <v>400</v>
      </c>
      <c r="G81" s="81" t="s">
        <v>42</v>
      </c>
      <c r="H81" s="83">
        <v>4200.0</v>
      </c>
      <c r="I81" s="84" t="s">
        <v>396</v>
      </c>
      <c r="J81" s="111" t="s">
        <v>397</v>
      </c>
      <c r="K81" s="85">
        <v>45670.0</v>
      </c>
      <c r="L81" s="86">
        <v>1.31207285E8</v>
      </c>
      <c r="M81" s="86">
        <v>124.0</v>
      </c>
      <c r="N81" s="87" t="s">
        <v>418</v>
      </c>
      <c r="O81" s="86">
        <v>0.0</v>
      </c>
      <c r="P81" s="88">
        <f t="shared" si="110"/>
        <v>0</v>
      </c>
      <c r="Q81" s="89">
        <f t="shared" ref="Q81:T81" si="152">AJ81</f>
        <v>0</v>
      </c>
      <c r="R81" s="89">
        <f t="shared" si="152"/>
        <v>1</v>
      </c>
      <c r="S81" s="89">
        <f t="shared" si="152"/>
        <v>0</v>
      </c>
      <c r="T81" s="90">
        <f t="shared" si="152"/>
        <v>0</v>
      </c>
      <c r="U81" s="91"/>
      <c r="V81" s="80">
        <v>1.0</v>
      </c>
      <c r="W81" s="80"/>
      <c r="X81" s="80"/>
      <c r="Y81" s="92"/>
      <c r="Z81" s="93"/>
      <c r="AA81" s="80"/>
      <c r="AB81" s="80">
        <v>1.0</v>
      </c>
      <c r="AC81" s="80"/>
      <c r="AD81" s="92"/>
      <c r="AE81" s="93"/>
      <c r="AF81" s="80"/>
      <c r="AG81" s="80"/>
      <c r="AH81" s="80"/>
      <c r="AI81" s="92"/>
      <c r="AJ81" s="95">
        <f t="shared" ref="AJ81:AN81" si="153">P81-Z81+AE81+U81</f>
        <v>0</v>
      </c>
      <c r="AK81" s="89">
        <f t="shared" si="153"/>
        <v>1</v>
      </c>
      <c r="AL81" s="89">
        <f t="shared" si="153"/>
        <v>0</v>
      </c>
      <c r="AM81" s="89">
        <f t="shared" si="153"/>
        <v>0</v>
      </c>
      <c r="AN81" s="89">
        <f t="shared" si="153"/>
        <v>0</v>
      </c>
      <c r="AO81" s="80"/>
      <c r="AP81" s="86">
        <f t="shared" si="3"/>
        <v>0</v>
      </c>
      <c r="AQ81" s="84"/>
      <c r="AR81" s="84">
        <v>278.0</v>
      </c>
      <c r="AS81" s="96" t="s">
        <v>423</v>
      </c>
      <c r="AT81" s="97"/>
      <c r="AU81" s="97"/>
      <c r="AV81" s="12"/>
      <c r="AW81" s="12"/>
    </row>
    <row r="82" ht="64.5" customHeight="1">
      <c r="A82" s="78">
        <f t="shared" si="4"/>
        <v>77</v>
      </c>
      <c r="B82" s="110" t="s">
        <v>401</v>
      </c>
      <c r="C82" s="84" t="s">
        <v>38</v>
      </c>
      <c r="D82" s="80" t="s">
        <v>58</v>
      </c>
      <c r="E82" s="84" t="s">
        <v>402</v>
      </c>
      <c r="F82" s="80"/>
      <c r="G82" s="81" t="s">
        <v>42</v>
      </c>
      <c r="H82" s="80"/>
      <c r="I82" s="84" t="s">
        <v>403</v>
      </c>
      <c r="J82" s="80" t="s">
        <v>72</v>
      </c>
      <c r="K82" s="85">
        <v>44592.0</v>
      </c>
      <c r="L82" s="86"/>
      <c r="M82" s="86"/>
      <c r="N82" s="87"/>
      <c r="O82" s="86">
        <v>1.0</v>
      </c>
      <c r="P82" s="88">
        <f t="shared" si="110"/>
        <v>1</v>
      </c>
      <c r="Q82" s="89">
        <f t="shared" ref="Q82:T82" si="154">AJ82</f>
        <v>1</v>
      </c>
      <c r="R82" s="89">
        <f t="shared" si="154"/>
        <v>1</v>
      </c>
      <c r="S82" s="89">
        <f t="shared" si="154"/>
        <v>1</v>
      </c>
      <c r="T82" s="90">
        <f t="shared" si="154"/>
        <v>1</v>
      </c>
      <c r="U82" s="91"/>
      <c r="V82" s="80"/>
      <c r="W82" s="80"/>
      <c r="X82" s="80"/>
      <c r="Y82" s="92"/>
      <c r="Z82" s="93"/>
      <c r="AA82" s="80"/>
      <c r="AB82" s="80"/>
      <c r="AC82" s="80"/>
      <c r="AD82" s="92"/>
      <c r="AE82" s="93"/>
      <c r="AF82" s="80"/>
      <c r="AG82" s="80"/>
      <c r="AH82" s="80"/>
      <c r="AI82" s="92"/>
      <c r="AJ82" s="95">
        <f t="shared" ref="AJ82:AN82" si="155">P82-Z82+AE82+U82</f>
        <v>1</v>
      </c>
      <c r="AK82" s="89">
        <f t="shared" si="155"/>
        <v>1</v>
      </c>
      <c r="AL82" s="89">
        <f t="shared" si="155"/>
        <v>1</v>
      </c>
      <c r="AM82" s="89">
        <f t="shared" si="155"/>
        <v>1</v>
      </c>
      <c r="AN82" s="89">
        <f t="shared" si="155"/>
        <v>1</v>
      </c>
      <c r="AO82" s="80"/>
      <c r="AP82" s="86">
        <f t="shared" si="3"/>
        <v>1</v>
      </c>
      <c r="AQ82" s="84"/>
      <c r="AR82" s="84"/>
      <c r="AS82" s="96"/>
      <c r="AT82" s="97"/>
      <c r="AU82" s="97"/>
      <c r="AV82" s="12"/>
      <c r="AW82" s="12"/>
    </row>
    <row r="83" ht="64.5" customHeight="1">
      <c r="A83" s="78">
        <f t="shared" si="4"/>
        <v>78</v>
      </c>
      <c r="B83" s="110" t="s">
        <v>405</v>
      </c>
      <c r="C83" s="80" t="s">
        <v>74</v>
      </c>
      <c r="D83" s="80" t="s">
        <v>58</v>
      </c>
      <c r="E83" s="84" t="s">
        <v>406</v>
      </c>
      <c r="F83" s="80"/>
      <c r="G83" s="81"/>
      <c r="H83" s="80"/>
      <c r="I83" s="84" t="s">
        <v>407</v>
      </c>
      <c r="J83" s="80" t="s">
        <v>72</v>
      </c>
      <c r="K83" s="85">
        <v>45574.0</v>
      </c>
      <c r="L83" s="86" t="s">
        <v>142</v>
      </c>
      <c r="M83" s="86">
        <v>76.0</v>
      </c>
      <c r="N83" s="87" t="s">
        <v>434</v>
      </c>
      <c r="O83" s="86">
        <v>10.0</v>
      </c>
      <c r="P83" s="88">
        <f t="shared" si="110"/>
        <v>10</v>
      </c>
      <c r="Q83" s="89">
        <f t="shared" ref="Q83:T83" si="156">AJ83</f>
        <v>10</v>
      </c>
      <c r="R83" s="89">
        <f t="shared" si="156"/>
        <v>10</v>
      </c>
      <c r="S83" s="89">
        <f t="shared" si="156"/>
        <v>8</v>
      </c>
      <c r="T83" s="90">
        <f t="shared" si="156"/>
        <v>8</v>
      </c>
      <c r="U83" s="91"/>
      <c r="V83" s="80"/>
      <c r="W83" s="80"/>
      <c r="X83" s="80"/>
      <c r="Y83" s="92"/>
      <c r="Z83" s="93"/>
      <c r="AA83" s="80"/>
      <c r="AB83" s="80">
        <v>2.0</v>
      </c>
      <c r="AC83" s="80"/>
      <c r="AD83" s="92"/>
      <c r="AE83" s="93"/>
      <c r="AF83" s="80"/>
      <c r="AG83" s="80"/>
      <c r="AH83" s="80"/>
      <c r="AI83" s="92"/>
      <c r="AJ83" s="95">
        <f t="shared" ref="AJ83:AN83" si="157">P83-Z83+AE83+U83</f>
        <v>10</v>
      </c>
      <c r="AK83" s="89">
        <f t="shared" si="157"/>
        <v>10</v>
      </c>
      <c r="AL83" s="89">
        <f t="shared" si="157"/>
        <v>8</v>
      </c>
      <c r="AM83" s="89">
        <f t="shared" si="157"/>
        <v>8</v>
      </c>
      <c r="AN83" s="89">
        <f t="shared" si="157"/>
        <v>8</v>
      </c>
      <c r="AO83" s="80"/>
      <c r="AP83" s="86">
        <f t="shared" si="3"/>
        <v>8</v>
      </c>
      <c r="AQ83" s="84"/>
      <c r="AR83" s="84">
        <v>293.0</v>
      </c>
      <c r="AS83" s="96"/>
      <c r="AT83" s="97"/>
      <c r="AU83" s="97"/>
      <c r="AV83" s="12"/>
      <c r="AW83" s="12"/>
    </row>
    <row r="84" ht="64.5" customHeight="1">
      <c r="A84" s="78">
        <f t="shared" si="4"/>
        <v>79</v>
      </c>
      <c r="B84" s="110" t="s">
        <v>409</v>
      </c>
      <c r="C84" s="80" t="s">
        <v>410</v>
      </c>
      <c r="D84" s="80" t="s">
        <v>411</v>
      </c>
      <c r="E84" s="84" t="s">
        <v>412</v>
      </c>
      <c r="F84" s="80"/>
      <c r="G84" s="81" t="s">
        <v>42</v>
      </c>
      <c r="H84" s="80"/>
      <c r="I84" s="84" t="s">
        <v>413</v>
      </c>
      <c r="J84" s="80" t="s">
        <v>72</v>
      </c>
      <c r="K84" s="105">
        <v>44592.0</v>
      </c>
      <c r="L84" s="86"/>
      <c r="M84" s="86"/>
      <c r="N84" s="87"/>
      <c r="O84" s="86">
        <v>1.0</v>
      </c>
      <c r="P84" s="88">
        <f t="shared" si="110"/>
        <v>1</v>
      </c>
      <c r="Q84" s="89">
        <f t="shared" ref="Q84:T84" si="158">AJ84</f>
        <v>1</v>
      </c>
      <c r="R84" s="89">
        <f t="shared" si="158"/>
        <v>1</v>
      </c>
      <c r="S84" s="89">
        <f t="shared" si="158"/>
        <v>1</v>
      </c>
      <c r="T84" s="90">
        <f t="shared" si="158"/>
        <v>1</v>
      </c>
      <c r="U84" s="91"/>
      <c r="V84" s="80"/>
      <c r="W84" s="80"/>
      <c r="X84" s="80"/>
      <c r="Y84" s="92"/>
      <c r="Z84" s="93"/>
      <c r="AA84" s="80"/>
      <c r="AB84" s="80"/>
      <c r="AC84" s="80"/>
      <c r="AD84" s="92"/>
      <c r="AE84" s="93"/>
      <c r="AF84" s="80"/>
      <c r="AG84" s="80"/>
      <c r="AH84" s="80"/>
      <c r="AI84" s="92"/>
      <c r="AJ84" s="95">
        <f t="shared" ref="AJ84:AN84" si="159">P84-Z84+AE84+U84</f>
        <v>1</v>
      </c>
      <c r="AK84" s="89">
        <f t="shared" si="159"/>
        <v>1</v>
      </c>
      <c r="AL84" s="89">
        <f t="shared" si="159"/>
        <v>1</v>
      </c>
      <c r="AM84" s="89">
        <f t="shared" si="159"/>
        <v>1</v>
      </c>
      <c r="AN84" s="89">
        <f t="shared" si="159"/>
        <v>1</v>
      </c>
      <c r="AO84" s="80"/>
      <c r="AP84" s="86">
        <f t="shared" si="3"/>
        <v>1</v>
      </c>
      <c r="AQ84" s="84"/>
      <c r="AR84" s="84"/>
      <c r="AS84" s="96"/>
      <c r="AT84" s="97"/>
      <c r="AU84" s="97"/>
      <c r="AV84" s="12"/>
      <c r="AW84" s="12"/>
    </row>
    <row r="85" ht="64.5" customHeight="1">
      <c r="A85" s="78">
        <f t="shared" si="4"/>
        <v>80</v>
      </c>
      <c r="B85" s="110" t="s">
        <v>414</v>
      </c>
      <c r="C85" s="80" t="s">
        <v>155</v>
      </c>
      <c r="D85" s="80" t="s">
        <v>415</v>
      </c>
      <c r="E85" s="84" t="s">
        <v>416</v>
      </c>
      <c r="F85" s="80"/>
      <c r="G85" s="81"/>
      <c r="H85" s="80"/>
      <c r="I85" s="84" t="s">
        <v>417</v>
      </c>
      <c r="J85" s="80" t="s">
        <v>72</v>
      </c>
      <c r="K85" s="105">
        <v>45582.0</v>
      </c>
      <c r="L85" s="86"/>
      <c r="M85" s="86">
        <v>81.0</v>
      </c>
      <c r="N85" s="87"/>
      <c r="O85" s="86">
        <v>10.0</v>
      </c>
      <c r="P85" s="88">
        <f t="shared" si="110"/>
        <v>10</v>
      </c>
      <c r="Q85" s="89">
        <f t="shared" ref="Q85:T85" si="160">AJ85</f>
        <v>10</v>
      </c>
      <c r="R85" s="89">
        <f t="shared" si="160"/>
        <v>10</v>
      </c>
      <c r="S85" s="89">
        <f t="shared" si="160"/>
        <v>10</v>
      </c>
      <c r="T85" s="90">
        <f t="shared" si="160"/>
        <v>10</v>
      </c>
      <c r="U85" s="91"/>
      <c r="V85" s="80"/>
      <c r="W85" s="80"/>
      <c r="X85" s="80"/>
      <c r="Y85" s="92"/>
      <c r="Z85" s="93"/>
      <c r="AA85" s="80"/>
      <c r="AB85" s="80"/>
      <c r="AC85" s="80"/>
      <c r="AD85" s="92"/>
      <c r="AE85" s="93"/>
      <c r="AF85" s="80"/>
      <c r="AG85" s="80"/>
      <c r="AH85" s="80"/>
      <c r="AI85" s="92"/>
      <c r="AJ85" s="95">
        <f t="shared" ref="AJ85:AN85" si="161">P85-Z85+AE85+U85</f>
        <v>10</v>
      </c>
      <c r="AK85" s="89">
        <f t="shared" si="161"/>
        <v>10</v>
      </c>
      <c r="AL85" s="89">
        <f t="shared" si="161"/>
        <v>10</v>
      </c>
      <c r="AM85" s="89">
        <f t="shared" si="161"/>
        <v>10</v>
      </c>
      <c r="AN85" s="89">
        <f t="shared" si="161"/>
        <v>10</v>
      </c>
      <c r="AO85" s="80"/>
      <c r="AP85" s="86">
        <f t="shared" si="3"/>
        <v>10</v>
      </c>
      <c r="AQ85" s="84"/>
      <c r="AR85" s="84"/>
      <c r="AS85" s="96"/>
      <c r="AT85" s="97"/>
      <c r="AU85" s="97"/>
      <c r="AV85" s="12"/>
      <c r="AW85" s="12"/>
    </row>
    <row r="86" ht="64.5" customHeight="1">
      <c r="A86" s="78">
        <f t="shared" si="4"/>
        <v>81</v>
      </c>
      <c r="B86" s="116" t="s">
        <v>419</v>
      </c>
      <c r="C86" s="84" t="s">
        <v>38</v>
      </c>
      <c r="D86" s="84" t="s">
        <v>59</v>
      </c>
      <c r="E86" s="84" t="s">
        <v>420</v>
      </c>
      <c r="F86" s="84" t="s">
        <v>421</v>
      </c>
      <c r="G86" s="87" t="s">
        <v>42</v>
      </c>
      <c r="H86" s="117">
        <v>2800.0</v>
      </c>
      <c r="I86" s="87" t="s">
        <v>422</v>
      </c>
      <c r="J86" s="80" t="s">
        <v>72</v>
      </c>
      <c r="K86" s="85">
        <v>45325.0</v>
      </c>
      <c r="L86" s="86"/>
      <c r="M86" s="86">
        <v>12.0</v>
      </c>
      <c r="N86" s="87" t="s">
        <v>446</v>
      </c>
      <c r="O86" s="86">
        <v>3.0</v>
      </c>
      <c r="P86" s="88">
        <f t="shared" si="110"/>
        <v>3</v>
      </c>
      <c r="Q86" s="89">
        <f t="shared" ref="Q86:T86" si="162">AJ86</f>
        <v>2</v>
      </c>
      <c r="R86" s="89">
        <f t="shared" si="162"/>
        <v>2</v>
      </c>
      <c r="S86" s="89">
        <f t="shared" si="162"/>
        <v>2</v>
      </c>
      <c r="T86" s="90">
        <f t="shared" si="162"/>
        <v>1</v>
      </c>
      <c r="U86" s="91"/>
      <c r="V86" s="80"/>
      <c r="W86" s="80"/>
      <c r="X86" s="80"/>
      <c r="Y86" s="92"/>
      <c r="Z86" s="93">
        <v>1.0</v>
      </c>
      <c r="AA86" s="80"/>
      <c r="AB86" s="80"/>
      <c r="AC86" s="80">
        <v>1.0</v>
      </c>
      <c r="AD86" s="92"/>
      <c r="AE86" s="93"/>
      <c r="AF86" s="80"/>
      <c r="AG86" s="80"/>
      <c r="AH86" s="80"/>
      <c r="AI86" s="92"/>
      <c r="AJ86" s="95">
        <f t="shared" ref="AJ86:AN86" si="163">P86-Z86+AE86+U86</f>
        <v>2</v>
      </c>
      <c r="AK86" s="89">
        <f t="shared" si="163"/>
        <v>2</v>
      </c>
      <c r="AL86" s="89">
        <f t="shared" si="163"/>
        <v>2</v>
      </c>
      <c r="AM86" s="89">
        <f t="shared" si="163"/>
        <v>1</v>
      </c>
      <c r="AN86" s="89">
        <f t="shared" si="163"/>
        <v>1</v>
      </c>
      <c r="AO86" s="80"/>
      <c r="AP86" s="86">
        <f t="shared" si="3"/>
        <v>1</v>
      </c>
      <c r="AQ86" s="84">
        <v>1.523862006E9</v>
      </c>
      <c r="AR86" s="84" t="s">
        <v>448</v>
      </c>
      <c r="AS86" s="96" t="s">
        <v>449</v>
      </c>
      <c r="AT86" s="97"/>
      <c r="AU86" s="97"/>
      <c r="AV86" s="12"/>
      <c r="AW86" s="12"/>
    </row>
    <row r="87" ht="64.5" customHeight="1">
      <c r="A87" s="78">
        <f t="shared" si="4"/>
        <v>82</v>
      </c>
      <c r="B87" s="98" t="s">
        <v>424</v>
      </c>
      <c r="C87" s="84" t="s">
        <v>38</v>
      </c>
      <c r="D87" s="99" t="s">
        <v>58</v>
      </c>
      <c r="E87" s="100" t="s">
        <v>425</v>
      </c>
      <c r="F87" s="101" t="s">
        <v>426</v>
      </c>
      <c r="G87" s="102" t="s">
        <v>42</v>
      </c>
      <c r="H87" s="101" t="s">
        <v>427</v>
      </c>
      <c r="I87" s="104" t="s">
        <v>428</v>
      </c>
      <c r="J87" s="83" t="s">
        <v>58</v>
      </c>
      <c r="K87" s="109">
        <v>44592.0</v>
      </c>
      <c r="L87" s="86"/>
      <c r="M87" s="86"/>
      <c r="N87" s="84"/>
      <c r="O87" s="86">
        <v>2.0</v>
      </c>
      <c r="P87" s="88">
        <f t="shared" si="110"/>
        <v>2</v>
      </c>
      <c r="Q87" s="89">
        <f t="shared" ref="Q87:T87" si="164">AJ87</f>
        <v>2</v>
      </c>
      <c r="R87" s="89">
        <f t="shared" si="164"/>
        <v>2</v>
      </c>
      <c r="S87" s="89">
        <f t="shared" si="164"/>
        <v>2</v>
      </c>
      <c r="T87" s="90">
        <f t="shared" si="164"/>
        <v>2</v>
      </c>
      <c r="U87" s="91"/>
      <c r="V87" s="80"/>
      <c r="W87" s="80"/>
      <c r="X87" s="80"/>
      <c r="Y87" s="92"/>
      <c r="Z87" s="93"/>
      <c r="AA87" s="80"/>
      <c r="AB87" s="80"/>
      <c r="AC87" s="80"/>
      <c r="AD87" s="92"/>
      <c r="AE87" s="93"/>
      <c r="AF87" s="80"/>
      <c r="AG87" s="80"/>
      <c r="AH87" s="80"/>
      <c r="AI87" s="92"/>
      <c r="AJ87" s="95">
        <f t="shared" ref="AJ87:AN87" si="165">P87-Z87+AE87+U87</f>
        <v>2</v>
      </c>
      <c r="AK87" s="89">
        <f t="shared" si="165"/>
        <v>2</v>
      </c>
      <c r="AL87" s="89">
        <f t="shared" si="165"/>
        <v>2</v>
      </c>
      <c r="AM87" s="89">
        <f t="shared" si="165"/>
        <v>2</v>
      </c>
      <c r="AN87" s="89">
        <f t="shared" si="165"/>
        <v>2</v>
      </c>
      <c r="AO87" s="80"/>
      <c r="AP87" s="86">
        <f t="shared" si="3"/>
        <v>2</v>
      </c>
      <c r="AQ87" s="84"/>
      <c r="AR87" s="84"/>
      <c r="AS87" s="96"/>
      <c r="AT87" s="97"/>
      <c r="AU87" s="97"/>
      <c r="AV87" s="12"/>
      <c r="AW87" s="12"/>
    </row>
    <row r="88" ht="64.5" customHeight="1">
      <c r="A88" s="78">
        <f t="shared" si="4"/>
        <v>83</v>
      </c>
      <c r="B88" s="98" t="s">
        <v>430</v>
      </c>
      <c r="C88" s="84" t="s">
        <v>38</v>
      </c>
      <c r="D88" s="99" t="s">
        <v>362</v>
      </c>
      <c r="E88" s="100" t="s">
        <v>431</v>
      </c>
      <c r="F88" s="101" t="s">
        <v>432</v>
      </c>
      <c r="G88" s="102" t="s">
        <v>42</v>
      </c>
      <c r="H88" s="101"/>
      <c r="I88" s="104" t="s">
        <v>433</v>
      </c>
      <c r="J88" s="83" t="s">
        <v>362</v>
      </c>
      <c r="K88" s="105">
        <v>44592.0</v>
      </c>
      <c r="L88" s="86"/>
      <c r="M88" s="86"/>
      <c r="N88" s="84"/>
      <c r="O88" s="86">
        <v>1.0</v>
      </c>
      <c r="P88" s="88">
        <f t="shared" si="110"/>
        <v>1</v>
      </c>
      <c r="Q88" s="89">
        <f t="shared" ref="Q88:T88" si="166">AJ88</f>
        <v>1</v>
      </c>
      <c r="R88" s="89">
        <f t="shared" si="166"/>
        <v>1</v>
      </c>
      <c r="S88" s="89">
        <f t="shared" si="166"/>
        <v>1</v>
      </c>
      <c r="T88" s="90">
        <f t="shared" si="166"/>
        <v>1</v>
      </c>
      <c r="U88" s="91"/>
      <c r="V88" s="80"/>
      <c r="W88" s="80"/>
      <c r="X88" s="80"/>
      <c r="Y88" s="92"/>
      <c r="Z88" s="93"/>
      <c r="AA88" s="80"/>
      <c r="AB88" s="80"/>
      <c r="AC88" s="80"/>
      <c r="AD88" s="92"/>
      <c r="AE88" s="93"/>
      <c r="AF88" s="80"/>
      <c r="AG88" s="80"/>
      <c r="AH88" s="80"/>
      <c r="AI88" s="92"/>
      <c r="AJ88" s="95">
        <f t="shared" ref="AJ88:AN88" si="167">P88-Z88+AE88+U88</f>
        <v>1</v>
      </c>
      <c r="AK88" s="89">
        <f t="shared" si="167"/>
        <v>1</v>
      </c>
      <c r="AL88" s="89">
        <f t="shared" si="167"/>
        <v>1</v>
      </c>
      <c r="AM88" s="89">
        <f t="shared" si="167"/>
        <v>1</v>
      </c>
      <c r="AN88" s="89">
        <f t="shared" si="167"/>
        <v>1</v>
      </c>
      <c r="AO88" s="80"/>
      <c r="AP88" s="86">
        <f t="shared" si="3"/>
        <v>1</v>
      </c>
      <c r="AQ88" s="84"/>
      <c r="AR88" s="84"/>
      <c r="AS88" s="96"/>
      <c r="AT88" s="97"/>
      <c r="AU88" s="97"/>
      <c r="AV88" s="12"/>
      <c r="AW88" s="12"/>
    </row>
    <row r="89" ht="64.5" customHeight="1">
      <c r="A89" s="78">
        <f t="shared" si="4"/>
        <v>84</v>
      </c>
      <c r="B89" s="98" t="s">
        <v>435</v>
      </c>
      <c r="C89" s="84" t="s">
        <v>38</v>
      </c>
      <c r="D89" s="99" t="s">
        <v>72</v>
      </c>
      <c r="E89" s="100" t="s">
        <v>436</v>
      </c>
      <c r="F89" s="101" t="s">
        <v>437</v>
      </c>
      <c r="G89" s="102"/>
      <c r="H89" s="101"/>
      <c r="I89" s="104"/>
      <c r="J89" s="80" t="s">
        <v>72</v>
      </c>
      <c r="K89" s="105">
        <v>45416.0</v>
      </c>
      <c r="L89" s="86"/>
      <c r="M89" s="86">
        <v>59.0</v>
      </c>
      <c r="N89" s="84"/>
      <c r="O89" s="86">
        <v>1.0</v>
      </c>
      <c r="P89" s="88">
        <f t="shared" si="110"/>
        <v>1</v>
      </c>
      <c r="Q89" s="89">
        <f t="shared" ref="Q89:T89" si="168">AJ89</f>
        <v>1</v>
      </c>
      <c r="R89" s="89">
        <f t="shared" si="168"/>
        <v>1</v>
      </c>
      <c r="S89" s="89">
        <f t="shared" si="168"/>
        <v>1</v>
      </c>
      <c r="T89" s="90">
        <f t="shared" si="168"/>
        <v>1</v>
      </c>
      <c r="U89" s="91"/>
      <c r="V89" s="80"/>
      <c r="W89" s="80"/>
      <c r="X89" s="80"/>
      <c r="Y89" s="92"/>
      <c r="Z89" s="93"/>
      <c r="AA89" s="80"/>
      <c r="AB89" s="80"/>
      <c r="AC89" s="80"/>
      <c r="AD89" s="92"/>
      <c r="AE89" s="93"/>
      <c r="AF89" s="80"/>
      <c r="AG89" s="80"/>
      <c r="AH89" s="80"/>
      <c r="AI89" s="92"/>
      <c r="AJ89" s="95">
        <f t="shared" ref="AJ89:AN89" si="169">P89-Z89+AE89+U89</f>
        <v>1</v>
      </c>
      <c r="AK89" s="89">
        <f t="shared" si="169"/>
        <v>1</v>
      </c>
      <c r="AL89" s="89">
        <f t="shared" si="169"/>
        <v>1</v>
      </c>
      <c r="AM89" s="89">
        <f t="shared" si="169"/>
        <v>1</v>
      </c>
      <c r="AN89" s="89">
        <f t="shared" si="169"/>
        <v>1</v>
      </c>
      <c r="AO89" s="80"/>
      <c r="AP89" s="86">
        <f t="shared" si="3"/>
        <v>1</v>
      </c>
      <c r="AQ89" s="96"/>
      <c r="AR89" s="96"/>
      <c r="AS89" s="96"/>
      <c r="AT89" s="97"/>
      <c r="AU89" s="97"/>
      <c r="AV89" s="12"/>
      <c r="AW89" s="12"/>
    </row>
    <row r="90" ht="64.5" customHeight="1">
      <c r="A90" s="78">
        <f t="shared" si="4"/>
        <v>85</v>
      </c>
      <c r="B90" s="110" t="s">
        <v>438</v>
      </c>
      <c r="C90" s="84" t="s">
        <v>38</v>
      </c>
      <c r="D90" s="80"/>
      <c r="E90" s="84"/>
      <c r="F90" s="80" t="s">
        <v>439</v>
      </c>
      <c r="G90" s="81"/>
      <c r="H90" s="80"/>
      <c r="I90" s="84" t="s">
        <v>440</v>
      </c>
      <c r="J90" s="80" t="s">
        <v>72</v>
      </c>
      <c r="K90" s="115">
        <v>44592.0</v>
      </c>
      <c r="L90" s="86"/>
      <c r="M90" s="86"/>
      <c r="N90" s="87"/>
      <c r="O90" s="86">
        <v>0.0</v>
      </c>
      <c r="P90" s="88">
        <f t="shared" si="110"/>
        <v>0</v>
      </c>
      <c r="Q90" s="89">
        <f t="shared" ref="Q90:T90" si="170">AJ90</f>
        <v>0</v>
      </c>
      <c r="R90" s="89">
        <f t="shared" si="170"/>
        <v>0</v>
      </c>
      <c r="S90" s="89">
        <f t="shared" si="170"/>
        <v>0</v>
      </c>
      <c r="T90" s="90">
        <f t="shared" si="170"/>
        <v>0</v>
      </c>
      <c r="U90" s="91"/>
      <c r="V90" s="80"/>
      <c r="W90" s="80"/>
      <c r="X90" s="80"/>
      <c r="Y90" s="92"/>
      <c r="Z90" s="93"/>
      <c r="AA90" s="80"/>
      <c r="AB90" s="80"/>
      <c r="AC90" s="80"/>
      <c r="AD90" s="92"/>
      <c r="AE90" s="93"/>
      <c r="AF90" s="80"/>
      <c r="AG90" s="80"/>
      <c r="AH90" s="80"/>
      <c r="AI90" s="92"/>
      <c r="AJ90" s="95">
        <f t="shared" ref="AJ90:AN90" si="171">P90-Z90+AE90+U90</f>
        <v>0</v>
      </c>
      <c r="AK90" s="89">
        <f t="shared" si="171"/>
        <v>0</v>
      </c>
      <c r="AL90" s="89">
        <f t="shared" si="171"/>
        <v>0</v>
      </c>
      <c r="AM90" s="89">
        <f t="shared" si="171"/>
        <v>0</v>
      </c>
      <c r="AN90" s="89">
        <f t="shared" si="171"/>
        <v>0</v>
      </c>
      <c r="AO90" s="80"/>
      <c r="AP90" s="86">
        <f t="shared" si="3"/>
        <v>0</v>
      </c>
      <c r="AQ90" s="84"/>
      <c r="AR90" s="84"/>
      <c r="AS90" s="96"/>
      <c r="AT90" s="97"/>
      <c r="AU90" s="97"/>
      <c r="AV90" s="12"/>
      <c r="AW90" s="12"/>
    </row>
    <row r="91" ht="64.5" customHeight="1">
      <c r="A91" s="78">
        <f t="shared" si="4"/>
        <v>86</v>
      </c>
      <c r="B91" s="110" t="s">
        <v>441</v>
      </c>
      <c r="C91" s="84" t="s">
        <v>38</v>
      </c>
      <c r="D91" s="96" t="s">
        <v>442</v>
      </c>
      <c r="E91" s="84" t="s">
        <v>443</v>
      </c>
      <c r="F91" s="80" t="s">
        <v>444</v>
      </c>
      <c r="G91" s="81" t="s">
        <v>42</v>
      </c>
      <c r="H91" s="83">
        <v>7500.0</v>
      </c>
      <c r="I91" s="84" t="s">
        <v>445</v>
      </c>
      <c r="J91" s="84" t="s">
        <v>72</v>
      </c>
      <c r="K91" s="115">
        <v>45673.0</v>
      </c>
      <c r="L91" s="86" t="s">
        <v>89</v>
      </c>
      <c r="M91" s="86">
        <v>129.0</v>
      </c>
      <c r="N91" s="179" t="s">
        <v>474</v>
      </c>
      <c r="O91" s="86">
        <v>4.0</v>
      </c>
      <c r="P91" s="88">
        <f t="shared" si="110"/>
        <v>4</v>
      </c>
      <c r="Q91" s="89">
        <f t="shared" ref="Q91:T91" si="172">AJ91</f>
        <v>3</v>
      </c>
      <c r="R91" s="89">
        <f t="shared" si="172"/>
        <v>1</v>
      </c>
      <c r="S91" s="89">
        <f t="shared" si="172"/>
        <v>16</v>
      </c>
      <c r="T91" s="90">
        <f t="shared" si="172"/>
        <v>16</v>
      </c>
      <c r="U91" s="91"/>
      <c r="V91" s="80"/>
      <c r="W91" s="80">
        <v>15.0</v>
      </c>
      <c r="X91" s="80"/>
      <c r="Y91" s="92"/>
      <c r="Z91" s="93">
        <v>1.0</v>
      </c>
      <c r="AA91" s="80">
        <v>2.0</v>
      </c>
      <c r="AB91" s="80"/>
      <c r="AC91" s="80"/>
      <c r="AD91" s="92">
        <v>2.0</v>
      </c>
      <c r="AE91" s="93"/>
      <c r="AF91" s="80"/>
      <c r="AG91" s="80"/>
      <c r="AH91" s="80"/>
      <c r="AI91" s="92"/>
      <c r="AJ91" s="95">
        <f t="shared" ref="AJ91:AN91" si="173">P91-Z91+AE91+U91</f>
        <v>3</v>
      </c>
      <c r="AK91" s="89">
        <f t="shared" si="173"/>
        <v>1</v>
      </c>
      <c r="AL91" s="89">
        <f t="shared" si="173"/>
        <v>16</v>
      </c>
      <c r="AM91" s="89">
        <f t="shared" si="173"/>
        <v>16</v>
      </c>
      <c r="AN91" s="89">
        <f t="shared" si="173"/>
        <v>14</v>
      </c>
      <c r="AO91" s="80"/>
      <c r="AP91" s="86">
        <f t="shared" si="3"/>
        <v>14</v>
      </c>
      <c r="AQ91" s="84">
        <v>1.968653618E9</v>
      </c>
      <c r="AR91" s="84" t="s">
        <v>478</v>
      </c>
      <c r="AS91" s="96" t="s">
        <v>479</v>
      </c>
      <c r="AT91" s="97"/>
      <c r="AU91" s="97"/>
      <c r="AV91" s="12"/>
      <c r="AW91" s="12"/>
    </row>
    <row r="92" ht="64.5" customHeight="1">
      <c r="A92" s="78">
        <f t="shared" si="4"/>
        <v>87</v>
      </c>
      <c r="B92" s="110" t="s">
        <v>450</v>
      </c>
      <c r="C92" s="84" t="s">
        <v>38</v>
      </c>
      <c r="D92" s="84"/>
      <c r="E92" s="84" t="s">
        <v>451</v>
      </c>
      <c r="F92" s="80" t="s">
        <v>452</v>
      </c>
      <c r="G92" s="81" t="s">
        <v>42</v>
      </c>
      <c r="H92" s="80"/>
      <c r="I92" s="84" t="s">
        <v>453</v>
      </c>
      <c r="J92" s="84" t="s">
        <v>72</v>
      </c>
      <c r="K92" s="115">
        <v>44592.0</v>
      </c>
      <c r="L92" s="86"/>
      <c r="M92" s="86"/>
      <c r="N92" s="179"/>
      <c r="O92" s="86">
        <v>1.0</v>
      </c>
      <c r="P92" s="88">
        <f t="shared" si="110"/>
        <v>1</v>
      </c>
      <c r="Q92" s="89">
        <f t="shared" ref="Q92:T92" si="174">AJ92</f>
        <v>1</v>
      </c>
      <c r="R92" s="89">
        <f t="shared" si="174"/>
        <v>1</v>
      </c>
      <c r="S92" s="89">
        <f t="shared" si="174"/>
        <v>1</v>
      </c>
      <c r="T92" s="90">
        <f t="shared" si="174"/>
        <v>1</v>
      </c>
      <c r="U92" s="91"/>
      <c r="V92" s="80"/>
      <c r="W92" s="80"/>
      <c r="X92" s="80"/>
      <c r="Y92" s="92"/>
      <c r="Z92" s="93"/>
      <c r="AA92" s="80"/>
      <c r="AB92" s="80"/>
      <c r="AC92" s="80"/>
      <c r="AD92" s="92"/>
      <c r="AE92" s="93"/>
      <c r="AF92" s="80"/>
      <c r="AG92" s="80"/>
      <c r="AH92" s="80"/>
      <c r="AI92" s="92"/>
      <c r="AJ92" s="95">
        <f t="shared" ref="AJ92:AN92" si="175">P92-Z92+AE92+U92</f>
        <v>1</v>
      </c>
      <c r="AK92" s="89">
        <f t="shared" si="175"/>
        <v>1</v>
      </c>
      <c r="AL92" s="89">
        <f t="shared" si="175"/>
        <v>1</v>
      </c>
      <c r="AM92" s="89">
        <f t="shared" si="175"/>
        <v>1</v>
      </c>
      <c r="AN92" s="89">
        <f t="shared" si="175"/>
        <v>1</v>
      </c>
      <c r="AO92" s="80"/>
      <c r="AP92" s="86">
        <f t="shared" si="3"/>
        <v>1</v>
      </c>
      <c r="AQ92" s="84"/>
      <c r="AR92" s="84"/>
      <c r="AS92" s="96"/>
      <c r="AT92" s="97"/>
      <c r="AU92" s="97"/>
      <c r="AV92" s="12"/>
      <c r="AW92" s="12"/>
    </row>
    <row r="93" ht="64.5" customHeight="1">
      <c r="A93" s="78">
        <f t="shared" si="4"/>
        <v>88</v>
      </c>
      <c r="B93" s="98" t="s">
        <v>454</v>
      </c>
      <c r="C93" s="84" t="s">
        <v>38</v>
      </c>
      <c r="D93" s="106" t="s">
        <v>58</v>
      </c>
      <c r="E93" s="100" t="s">
        <v>455</v>
      </c>
      <c r="F93" s="101" t="s">
        <v>456</v>
      </c>
      <c r="G93" s="102" t="s">
        <v>42</v>
      </c>
      <c r="H93" s="101"/>
      <c r="I93" s="104" t="s">
        <v>457</v>
      </c>
      <c r="J93" s="117" t="s">
        <v>58</v>
      </c>
      <c r="K93" s="105">
        <v>44592.0</v>
      </c>
      <c r="L93" s="86"/>
      <c r="M93" s="86"/>
      <c r="N93" s="180"/>
      <c r="O93" s="86">
        <v>2.0</v>
      </c>
      <c r="P93" s="88">
        <f t="shared" si="110"/>
        <v>2</v>
      </c>
      <c r="Q93" s="89">
        <f t="shared" ref="Q93:T93" si="176">AJ93</f>
        <v>2</v>
      </c>
      <c r="R93" s="89">
        <f t="shared" si="176"/>
        <v>2</v>
      </c>
      <c r="S93" s="89">
        <f t="shared" si="176"/>
        <v>2</v>
      </c>
      <c r="T93" s="90">
        <f t="shared" si="176"/>
        <v>2</v>
      </c>
      <c r="U93" s="91"/>
      <c r="V93" s="80"/>
      <c r="W93" s="80"/>
      <c r="X93" s="80"/>
      <c r="Y93" s="92"/>
      <c r="Z93" s="93"/>
      <c r="AA93" s="80"/>
      <c r="AB93" s="80"/>
      <c r="AC93" s="80"/>
      <c r="AD93" s="92"/>
      <c r="AE93" s="93"/>
      <c r="AF93" s="80"/>
      <c r="AG93" s="80"/>
      <c r="AH93" s="80"/>
      <c r="AI93" s="92"/>
      <c r="AJ93" s="95">
        <f t="shared" ref="AJ93:AN93" si="177">P93-Z93+AE93+U93</f>
        <v>2</v>
      </c>
      <c r="AK93" s="89">
        <f t="shared" si="177"/>
        <v>2</v>
      </c>
      <c r="AL93" s="89">
        <f t="shared" si="177"/>
        <v>2</v>
      </c>
      <c r="AM93" s="89">
        <f t="shared" si="177"/>
        <v>2</v>
      </c>
      <c r="AN93" s="89">
        <f t="shared" si="177"/>
        <v>2</v>
      </c>
      <c r="AO93" s="80"/>
      <c r="AP93" s="86">
        <f t="shared" si="3"/>
        <v>2</v>
      </c>
      <c r="AQ93" s="84"/>
      <c r="AR93" s="84"/>
      <c r="AS93" s="96"/>
      <c r="AT93" s="97"/>
      <c r="AU93" s="97"/>
      <c r="AV93" s="12"/>
      <c r="AW93" s="12"/>
    </row>
    <row r="94" ht="64.5" customHeight="1">
      <c r="A94" s="78">
        <f t="shared" si="4"/>
        <v>89</v>
      </c>
      <c r="B94" s="98" t="s">
        <v>458</v>
      </c>
      <c r="C94" s="84" t="s">
        <v>38</v>
      </c>
      <c r="D94" s="106" t="s">
        <v>58</v>
      </c>
      <c r="E94" s="100" t="s">
        <v>459</v>
      </c>
      <c r="F94" s="101" t="s">
        <v>460</v>
      </c>
      <c r="G94" s="102" t="s">
        <v>42</v>
      </c>
      <c r="H94" s="103">
        <v>5200.0</v>
      </c>
      <c r="I94" s="104" t="s">
        <v>461</v>
      </c>
      <c r="J94" s="117" t="s">
        <v>58</v>
      </c>
      <c r="K94" s="105">
        <v>44592.0</v>
      </c>
      <c r="L94" s="86"/>
      <c r="M94" s="86"/>
      <c r="N94" s="179"/>
      <c r="O94" s="86">
        <v>0.0</v>
      </c>
      <c r="P94" s="88">
        <f t="shared" si="110"/>
        <v>0</v>
      </c>
      <c r="Q94" s="89">
        <f t="shared" ref="Q94:T94" si="178">AJ94</f>
        <v>0</v>
      </c>
      <c r="R94" s="89">
        <f t="shared" si="178"/>
        <v>0</v>
      </c>
      <c r="S94" s="89">
        <f t="shared" si="178"/>
        <v>0</v>
      </c>
      <c r="T94" s="90">
        <f t="shared" si="178"/>
        <v>0</v>
      </c>
      <c r="U94" s="91"/>
      <c r="V94" s="80"/>
      <c r="W94" s="80"/>
      <c r="X94" s="80"/>
      <c r="Y94" s="92"/>
      <c r="Z94" s="93"/>
      <c r="AA94" s="80"/>
      <c r="AB94" s="80"/>
      <c r="AC94" s="80"/>
      <c r="AD94" s="92"/>
      <c r="AE94" s="93"/>
      <c r="AF94" s="80"/>
      <c r="AG94" s="80"/>
      <c r="AH94" s="80"/>
      <c r="AI94" s="92"/>
      <c r="AJ94" s="95">
        <f t="shared" ref="AJ94:AN94" si="179">P94-Z94+AE94+U94</f>
        <v>0</v>
      </c>
      <c r="AK94" s="89">
        <f t="shared" si="179"/>
        <v>0</v>
      </c>
      <c r="AL94" s="89">
        <f t="shared" si="179"/>
        <v>0</v>
      </c>
      <c r="AM94" s="89">
        <f t="shared" si="179"/>
        <v>0</v>
      </c>
      <c r="AN94" s="89">
        <f t="shared" si="179"/>
        <v>0</v>
      </c>
      <c r="AO94" s="80"/>
      <c r="AP94" s="86">
        <f t="shared" si="3"/>
        <v>0</v>
      </c>
      <c r="AQ94" s="84"/>
      <c r="AR94" s="84"/>
      <c r="AS94" s="96"/>
      <c r="AT94" s="97"/>
      <c r="AU94" s="97"/>
      <c r="AV94" s="12"/>
      <c r="AW94" s="12"/>
    </row>
    <row r="95" ht="64.5" customHeight="1">
      <c r="A95" s="78">
        <f t="shared" si="4"/>
        <v>90</v>
      </c>
      <c r="B95" s="110" t="s">
        <v>464</v>
      </c>
      <c r="C95" s="84" t="s">
        <v>38</v>
      </c>
      <c r="D95" s="84" t="s">
        <v>59</v>
      </c>
      <c r="E95" s="84" t="s">
        <v>465</v>
      </c>
      <c r="F95" s="80" t="s">
        <v>466</v>
      </c>
      <c r="G95" s="81" t="s">
        <v>42</v>
      </c>
      <c r="H95" s="80"/>
      <c r="I95" s="84" t="s">
        <v>467</v>
      </c>
      <c r="J95" s="84" t="s">
        <v>72</v>
      </c>
      <c r="K95" s="85">
        <v>44592.0</v>
      </c>
      <c r="L95" s="86"/>
      <c r="M95" s="86"/>
      <c r="N95" s="179"/>
      <c r="O95" s="86">
        <v>1.0</v>
      </c>
      <c r="P95" s="88">
        <f t="shared" si="110"/>
        <v>1</v>
      </c>
      <c r="Q95" s="89">
        <f t="shared" ref="Q95:T95" si="180">AJ95</f>
        <v>1</v>
      </c>
      <c r="R95" s="89">
        <f t="shared" si="180"/>
        <v>1</v>
      </c>
      <c r="S95" s="89">
        <f t="shared" si="180"/>
        <v>1</v>
      </c>
      <c r="T95" s="90">
        <f t="shared" si="180"/>
        <v>1</v>
      </c>
      <c r="U95" s="91"/>
      <c r="V95" s="80"/>
      <c r="W95" s="80"/>
      <c r="X95" s="80"/>
      <c r="Y95" s="92"/>
      <c r="Z95" s="93"/>
      <c r="AA95" s="80"/>
      <c r="AB95" s="80"/>
      <c r="AC95" s="80"/>
      <c r="AD95" s="92"/>
      <c r="AE95" s="93"/>
      <c r="AF95" s="80"/>
      <c r="AG95" s="80"/>
      <c r="AH95" s="80"/>
      <c r="AI95" s="92"/>
      <c r="AJ95" s="95">
        <f t="shared" ref="AJ95:AN95" si="181">P95-Z95+AE95+U95</f>
        <v>1</v>
      </c>
      <c r="AK95" s="89">
        <f t="shared" si="181"/>
        <v>1</v>
      </c>
      <c r="AL95" s="89">
        <f t="shared" si="181"/>
        <v>1</v>
      </c>
      <c r="AM95" s="89">
        <f t="shared" si="181"/>
        <v>1</v>
      </c>
      <c r="AN95" s="89">
        <f t="shared" si="181"/>
        <v>1</v>
      </c>
      <c r="AO95" s="80"/>
      <c r="AP95" s="86">
        <f t="shared" si="3"/>
        <v>1</v>
      </c>
      <c r="AQ95" s="84"/>
      <c r="AR95" s="84"/>
      <c r="AS95" s="96"/>
      <c r="AT95" s="97"/>
      <c r="AU95" s="97"/>
      <c r="AV95" s="12"/>
      <c r="AW95" s="12"/>
    </row>
    <row r="96" ht="64.5" customHeight="1">
      <c r="A96" s="78">
        <f t="shared" si="4"/>
        <v>91</v>
      </c>
      <c r="B96" s="110" t="s">
        <v>468</v>
      </c>
      <c r="C96" s="84"/>
      <c r="D96" s="84" t="s">
        <v>58</v>
      </c>
      <c r="E96" s="84" t="s">
        <v>203</v>
      </c>
      <c r="F96" s="84" t="s">
        <v>204</v>
      </c>
      <c r="G96" s="96" t="s">
        <v>42</v>
      </c>
      <c r="H96" s="117">
        <v>4500.0</v>
      </c>
      <c r="I96" s="84" t="s">
        <v>469</v>
      </c>
      <c r="J96" s="84" t="s">
        <v>72</v>
      </c>
      <c r="K96" s="105">
        <v>44592.0</v>
      </c>
      <c r="L96" s="86"/>
      <c r="M96" s="86"/>
      <c r="N96" s="114"/>
      <c r="O96" s="86">
        <v>0.0</v>
      </c>
      <c r="P96" s="88">
        <f t="shared" si="110"/>
        <v>0</v>
      </c>
      <c r="Q96" s="89">
        <f t="shared" ref="Q96:T96" si="182">AJ96</f>
        <v>0</v>
      </c>
      <c r="R96" s="89">
        <f t="shared" si="182"/>
        <v>0</v>
      </c>
      <c r="S96" s="89">
        <f t="shared" si="182"/>
        <v>0</v>
      </c>
      <c r="T96" s="90">
        <f t="shared" si="182"/>
        <v>0</v>
      </c>
      <c r="U96" s="91"/>
      <c r="V96" s="80"/>
      <c r="W96" s="80"/>
      <c r="X96" s="80"/>
      <c r="Y96" s="92"/>
      <c r="Z96" s="181"/>
      <c r="AA96" s="182"/>
      <c r="AB96" s="80"/>
      <c r="AC96" s="80"/>
      <c r="AD96" s="92"/>
      <c r="AE96" s="93"/>
      <c r="AF96" s="80"/>
      <c r="AG96" s="80"/>
      <c r="AH96" s="80"/>
      <c r="AI96" s="92"/>
      <c r="AJ96" s="95">
        <f t="shared" ref="AJ96:AN96" si="183">P96-Z96+AE96+U96</f>
        <v>0</v>
      </c>
      <c r="AK96" s="89">
        <f t="shared" si="183"/>
        <v>0</v>
      </c>
      <c r="AL96" s="89">
        <f t="shared" si="183"/>
        <v>0</v>
      </c>
      <c r="AM96" s="89">
        <f t="shared" si="183"/>
        <v>0</v>
      </c>
      <c r="AN96" s="89">
        <f t="shared" si="183"/>
        <v>0</v>
      </c>
      <c r="AO96" s="80"/>
      <c r="AP96" s="86">
        <f t="shared" si="3"/>
        <v>0</v>
      </c>
      <c r="AQ96" s="84"/>
      <c r="AR96" s="84"/>
      <c r="AS96" s="96"/>
      <c r="AT96" s="97"/>
      <c r="AU96" s="97"/>
      <c r="AV96" s="12"/>
      <c r="AW96" s="12"/>
    </row>
    <row r="97" ht="64.5" customHeight="1">
      <c r="A97" s="78">
        <f t="shared" si="4"/>
        <v>92</v>
      </c>
      <c r="B97" s="116" t="s">
        <v>470</v>
      </c>
      <c r="C97" s="84" t="s">
        <v>38</v>
      </c>
      <c r="D97" s="106" t="s">
        <v>442</v>
      </c>
      <c r="E97" s="100" t="s">
        <v>471</v>
      </c>
      <c r="F97" s="84" t="s">
        <v>472</v>
      </c>
      <c r="G97" s="87" t="s">
        <v>42</v>
      </c>
      <c r="H97" s="84"/>
      <c r="I97" s="84" t="s">
        <v>473</v>
      </c>
      <c r="J97" s="117" t="s">
        <v>58</v>
      </c>
      <c r="K97" s="109">
        <v>44592.0</v>
      </c>
      <c r="L97" s="86"/>
      <c r="M97" s="86"/>
      <c r="N97" s="180"/>
      <c r="O97" s="86">
        <v>0.0</v>
      </c>
      <c r="P97" s="88">
        <f t="shared" si="110"/>
        <v>0</v>
      </c>
      <c r="Q97" s="89">
        <f t="shared" ref="Q97:T97" si="184">AJ97</f>
        <v>0</v>
      </c>
      <c r="R97" s="89">
        <f t="shared" si="184"/>
        <v>0</v>
      </c>
      <c r="S97" s="89">
        <f t="shared" si="184"/>
        <v>0</v>
      </c>
      <c r="T97" s="90">
        <f t="shared" si="184"/>
        <v>0</v>
      </c>
      <c r="U97" s="91"/>
      <c r="V97" s="80"/>
      <c r="W97" s="80"/>
      <c r="X97" s="80"/>
      <c r="Y97" s="92"/>
      <c r="Z97" s="93"/>
      <c r="AA97" s="80"/>
      <c r="AB97" s="80"/>
      <c r="AC97" s="80"/>
      <c r="AD97" s="92"/>
      <c r="AE97" s="93"/>
      <c r="AF97" s="80"/>
      <c r="AG97" s="80"/>
      <c r="AH97" s="80"/>
      <c r="AI97" s="92"/>
      <c r="AJ97" s="95">
        <f t="shared" ref="AJ97:AN97" si="185">P97-Z97+AE97+U97</f>
        <v>0</v>
      </c>
      <c r="AK97" s="89">
        <f t="shared" si="185"/>
        <v>0</v>
      </c>
      <c r="AL97" s="89">
        <f t="shared" si="185"/>
        <v>0</v>
      </c>
      <c r="AM97" s="89">
        <f t="shared" si="185"/>
        <v>0</v>
      </c>
      <c r="AN97" s="89">
        <f t="shared" si="185"/>
        <v>0</v>
      </c>
      <c r="AO97" s="80"/>
      <c r="AP97" s="86">
        <f t="shared" si="3"/>
        <v>0</v>
      </c>
      <c r="AQ97" s="84"/>
      <c r="AR97" s="84"/>
      <c r="AS97" s="96"/>
      <c r="AT97" s="97"/>
      <c r="AU97" s="97"/>
      <c r="AV97" s="12"/>
      <c r="AW97" s="12"/>
    </row>
    <row r="98" ht="64.5" customHeight="1">
      <c r="A98" s="78">
        <f t="shared" si="4"/>
        <v>93</v>
      </c>
      <c r="B98" s="98" t="s">
        <v>475</v>
      </c>
      <c r="C98" s="84" t="s">
        <v>38</v>
      </c>
      <c r="D98" s="106" t="s">
        <v>58</v>
      </c>
      <c r="E98" s="100" t="s">
        <v>476</v>
      </c>
      <c r="F98" s="107" t="s">
        <v>472</v>
      </c>
      <c r="G98" s="98" t="s">
        <v>42</v>
      </c>
      <c r="H98" s="107"/>
      <c r="I98" s="104" t="s">
        <v>477</v>
      </c>
      <c r="J98" s="117" t="s">
        <v>58</v>
      </c>
      <c r="K98" s="105">
        <v>44592.0</v>
      </c>
      <c r="L98" s="86"/>
      <c r="M98" s="86"/>
      <c r="N98" s="180"/>
      <c r="O98" s="86">
        <v>3.0</v>
      </c>
      <c r="P98" s="88">
        <f t="shared" si="110"/>
        <v>3</v>
      </c>
      <c r="Q98" s="89">
        <f t="shared" ref="Q98:T98" si="186">AJ98</f>
        <v>3</v>
      </c>
      <c r="R98" s="89">
        <f t="shared" si="186"/>
        <v>3</v>
      </c>
      <c r="S98" s="89">
        <f t="shared" si="186"/>
        <v>3</v>
      </c>
      <c r="T98" s="90">
        <f t="shared" si="186"/>
        <v>3</v>
      </c>
      <c r="U98" s="91"/>
      <c r="V98" s="80"/>
      <c r="W98" s="80"/>
      <c r="X98" s="80"/>
      <c r="Y98" s="92"/>
      <c r="Z98" s="93"/>
      <c r="AA98" s="80"/>
      <c r="AB98" s="80"/>
      <c r="AC98" s="80"/>
      <c r="AD98" s="92"/>
      <c r="AE98" s="93"/>
      <c r="AF98" s="80"/>
      <c r="AG98" s="80"/>
      <c r="AH98" s="80"/>
      <c r="AI98" s="92"/>
      <c r="AJ98" s="95">
        <f t="shared" ref="AJ98:AN98" si="187">P98-Z98+AE98+U98</f>
        <v>3</v>
      </c>
      <c r="AK98" s="89">
        <f t="shared" si="187"/>
        <v>3</v>
      </c>
      <c r="AL98" s="89">
        <f t="shared" si="187"/>
        <v>3</v>
      </c>
      <c r="AM98" s="89">
        <f t="shared" si="187"/>
        <v>3</v>
      </c>
      <c r="AN98" s="89">
        <f t="shared" si="187"/>
        <v>3</v>
      </c>
      <c r="AO98" s="80"/>
      <c r="AP98" s="86">
        <f t="shared" si="3"/>
        <v>3</v>
      </c>
      <c r="AQ98" s="84"/>
      <c r="AR98" s="84"/>
      <c r="AS98" s="96"/>
      <c r="AT98" s="97"/>
      <c r="AU98" s="97"/>
      <c r="AV98" s="12"/>
      <c r="AW98" s="12"/>
    </row>
    <row r="99" ht="64.5" customHeight="1">
      <c r="A99" s="78">
        <f t="shared" si="4"/>
        <v>94</v>
      </c>
      <c r="B99" s="98" t="s">
        <v>480</v>
      </c>
      <c r="C99" s="84" t="s">
        <v>38</v>
      </c>
      <c r="D99" s="106" t="s">
        <v>58</v>
      </c>
      <c r="E99" s="100" t="s">
        <v>481</v>
      </c>
      <c r="F99" s="107" t="s">
        <v>472</v>
      </c>
      <c r="G99" s="98" t="s">
        <v>42</v>
      </c>
      <c r="H99" s="107"/>
      <c r="I99" s="104" t="s">
        <v>482</v>
      </c>
      <c r="J99" s="117" t="s">
        <v>58</v>
      </c>
      <c r="K99" s="105">
        <v>44592.0</v>
      </c>
      <c r="L99" s="86"/>
      <c r="M99" s="86"/>
      <c r="N99" s="180"/>
      <c r="O99" s="86">
        <v>3.0</v>
      </c>
      <c r="P99" s="88">
        <f t="shared" si="110"/>
        <v>3</v>
      </c>
      <c r="Q99" s="89">
        <f t="shared" ref="Q99:T99" si="188">AJ99</f>
        <v>3</v>
      </c>
      <c r="R99" s="89">
        <f t="shared" si="188"/>
        <v>3</v>
      </c>
      <c r="S99" s="89">
        <f t="shared" si="188"/>
        <v>3</v>
      </c>
      <c r="T99" s="90">
        <f t="shared" si="188"/>
        <v>3</v>
      </c>
      <c r="U99" s="91"/>
      <c r="V99" s="80"/>
      <c r="W99" s="80"/>
      <c r="X99" s="80"/>
      <c r="Y99" s="92"/>
      <c r="Z99" s="93"/>
      <c r="AA99" s="80"/>
      <c r="AB99" s="80"/>
      <c r="AC99" s="80"/>
      <c r="AD99" s="92"/>
      <c r="AE99" s="93"/>
      <c r="AF99" s="80"/>
      <c r="AG99" s="80"/>
      <c r="AH99" s="80"/>
      <c r="AI99" s="92"/>
      <c r="AJ99" s="95">
        <f t="shared" ref="AJ99:AN99" si="189">P99-Z99+AE99+U99</f>
        <v>3</v>
      </c>
      <c r="AK99" s="89">
        <f t="shared" si="189"/>
        <v>3</v>
      </c>
      <c r="AL99" s="89">
        <f t="shared" si="189"/>
        <v>3</v>
      </c>
      <c r="AM99" s="89">
        <f t="shared" si="189"/>
        <v>3</v>
      </c>
      <c r="AN99" s="89">
        <f t="shared" si="189"/>
        <v>3</v>
      </c>
      <c r="AO99" s="80"/>
      <c r="AP99" s="86">
        <f t="shared" si="3"/>
        <v>3</v>
      </c>
      <c r="AQ99" s="84"/>
      <c r="AR99" s="84"/>
      <c r="AS99" s="96"/>
      <c r="AT99" s="97"/>
      <c r="AU99" s="97"/>
      <c r="AV99" s="12"/>
      <c r="AW99" s="12"/>
    </row>
    <row r="100" ht="64.5" customHeight="1">
      <c r="A100" s="78">
        <f t="shared" si="4"/>
        <v>95</v>
      </c>
      <c r="B100" s="98" t="s">
        <v>483</v>
      </c>
      <c r="C100" s="84" t="s">
        <v>38</v>
      </c>
      <c r="D100" s="106" t="s">
        <v>442</v>
      </c>
      <c r="E100" s="100" t="s">
        <v>484</v>
      </c>
      <c r="F100" s="107" t="s">
        <v>426</v>
      </c>
      <c r="G100" s="98" t="s">
        <v>42</v>
      </c>
      <c r="H100" s="107" t="s">
        <v>427</v>
      </c>
      <c r="I100" s="104" t="s">
        <v>485</v>
      </c>
      <c r="J100" s="117" t="s">
        <v>486</v>
      </c>
      <c r="K100" s="115">
        <v>45505.0</v>
      </c>
      <c r="L100" s="86">
        <v>2.410004753E9</v>
      </c>
      <c r="M100" s="86">
        <v>17.0</v>
      </c>
      <c r="N100" s="180"/>
      <c r="O100" s="86">
        <v>2.0</v>
      </c>
      <c r="P100" s="88">
        <f t="shared" si="110"/>
        <v>2</v>
      </c>
      <c r="Q100" s="89">
        <f t="shared" ref="Q100:T100" si="190">AJ100</f>
        <v>2</v>
      </c>
      <c r="R100" s="89">
        <f t="shared" si="190"/>
        <v>2</v>
      </c>
      <c r="S100" s="89">
        <f t="shared" si="190"/>
        <v>2</v>
      </c>
      <c r="T100" s="90">
        <f t="shared" si="190"/>
        <v>2</v>
      </c>
      <c r="U100" s="91"/>
      <c r="V100" s="80"/>
      <c r="W100" s="80"/>
      <c r="X100" s="80"/>
      <c r="Y100" s="92"/>
      <c r="Z100" s="93"/>
      <c r="AA100" s="80"/>
      <c r="AB100" s="80"/>
      <c r="AC100" s="80"/>
      <c r="AD100" s="92"/>
      <c r="AE100" s="93"/>
      <c r="AF100" s="80"/>
      <c r="AG100" s="80"/>
      <c r="AH100" s="80"/>
      <c r="AI100" s="92"/>
      <c r="AJ100" s="95">
        <f t="shared" ref="AJ100:AN100" si="191">P100-Z100+AE100+U100</f>
        <v>2</v>
      </c>
      <c r="AK100" s="89">
        <f t="shared" si="191"/>
        <v>2</v>
      </c>
      <c r="AL100" s="89">
        <f t="shared" si="191"/>
        <v>2</v>
      </c>
      <c r="AM100" s="89">
        <f t="shared" si="191"/>
        <v>2</v>
      </c>
      <c r="AN100" s="89">
        <f t="shared" si="191"/>
        <v>2</v>
      </c>
      <c r="AO100" s="80"/>
      <c r="AP100" s="86">
        <f t="shared" si="3"/>
        <v>2</v>
      </c>
      <c r="AQ100" s="84"/>
      <c r="AR100" s="84"/>
      <c r="AS100" s="96"/>
      <c r="AT100" s="97"/>
      <c r="AU100" s="97"/>
      <c r="AV100" s="12"/>
      <c r="AW100" s="12"/>
    </row>
    <row r="101" ht="64.5" customHeight="1">
      <c r="A101" s="78">
        <f t="shared" si="4"/>
        <v>96</v>
      </c>
      <c r="B101" s="98" t="s">
        <v>487</v>
      </c>
      <c r="C101" s="84" t="s">
        <v>38</v>
      </c>
      <c r="D101" s="106" t="s">
        <v>442</v>
      </c>
      <c r="E101" s="100" t="s">
        <v>488</v>
      </c>
      <c r="F101" s="101" t="s">
        <v>489</v>
      </c>
      <c r="G101" s="102" t="s">
        <v>42</v>
      </c>
      <c r="H101" s="101"/>
      <c r="I101" s="104"/>
      <c r="J101" s="117" t="s">
        <v>486</v>
      </c>
      <c r="K101" s="85">
        <v>45505.0</v>
      </c>
      <c r="L101" s="86">
        <v>2.410004752E9</v>
      </c>
      <c r="M101" s="86">
        <v>17.0</v>
      </c>
      <c r="N101" s="180"/>
      <c r="O101" s="86">
        <v>0.0</v>
      </c>
      <c r="P101" s="88">
        <f t="shared" si="110"/>
        <v>0</v>
      </c>
      <c r="Q101" s="89">
        <f t="shared" ref="Q101:T101" si="192">AJ101</f>
        <v>0</v>
      </c>
      <c r="R101" s="89">
        <f t="shared" si="192"/>
        <v>0</v>
      </c>
      <c r="S101" s="89">
        <f t="shared" si="192"/>
        <v>0</v>
      </c>
      <c r="T101" s="90">
        <f t="shared" si="192"/>
        <v>0</v>
      </c>
      <c r="U101" s="91"/>
      <c r="V101" s="80"/>
      <c r="W101" s="80"/>
      <c r="X101" s="80"/>
      <c r="Y101" s="92"/>
      <c r="Z101" s="93"/>
      <c r="AA101" s="80"/>
      <c r="AB101" s="80"/>
      <c r="AC101" s="80"/>
      <c r="AD101" s="92"/>
      <c r="AE101" s="93"/>
      <c r="AF101" s="80"/>
      <c r="AG101" s="80"/>
      <c r="AH101" s="80"/>
      <c r="AI101" s="92"/>
      <c r="AJ101" s="95">
        <f t="shared" ref="AJ101:AN101" si="193">P101-Z101+AE101+U101</f>
        <v>0</v>
      </c>
      <c r="AK101" s="89">
        <f t="shared" si="193"/>
        <v>0</v>
      </c>
      <c r="AL101" s="89">
        <f t="shared" si="193"/>
        <v>0</v>
      </c>
      <c r="AM101" s="89">
        <f t="shared" si="193"/>
        <v>0</v>
      </c>
      <c r="AN101" s="89">
        <f t="shared" si="193"/>
        <v>0</v>
      </c>
      <c r="AO101" s="80"/>
      <c r="AP101" s="86">
        <f t="shared" si="3"/>
        <v>0</v>
      </c>
      <c r="AQ101" s="84"/>
      <c r="AR101" s="84"/>
      <c r="AS101" s="96"/>
      <c r="AT101" s="97"/>
      <c r="AU101" s="97"/>
      <c r="AV101" s="12"/>
      <c r="AW101" s="12"/>
    </row>
    <row r="102" ht="64.5" customHeight="1">
      <c r="A102" s="78">
        <f t="shared" si="4"/>
        <v>97</v>
      </c>
      <c r="B102" s="116" t="s">
        <v>491</v>
      </c>
      <c r="C102" s="84" t="s">
        <v>38</v>
      </c>
      <c r="D102" s="106" t="s">
        <v>442</v>
      </c>
      <c r="E102" s="100" t="s">
        <v>492</v>
      </c>
      <c r="F102" s="80" t="s">
        <v>493</v>
      </c>
      <c r="G102" s="82" t="s">
        <v>42</v>
      </c>
      <c r="H102" s="80"/>
      <c r="I102" s="84" t="s">
        <v>494</v>
      </c>
      <c r="J102" s="117" t="s">
        <v>58</v>
      </c>
      <c r="K102" s="85">
        <v>45279.0</v>
      </c>
      <c r="L102" s="86"/>
      <c r="M102" s="86">
        <v>481.0</v>
      </c>
      <c r="N102" s="180"/>
      <c r="O102" s="86">
        <v>0.0</v>
      </c>
      <c r="P102" s="88">
        <f t="shared" si="110"/>
        <v>0</v>
      </c>
      <c r="Q102" s="89">
        <f t="shared" ref="Q102:T102" si="194">AJ102</f>
        <v>0</v>
      </c>
      <c r="R102" s="89">
        <f t="shared" si="194"/>
        <v>0</v>
      </c>
      <c r="S102" s="89">
        <f t="shared" si="194"/>
        <v>0</v>
      </c>
      <c r="T102" s="90">
        <f t="shared" si="194"/>
        <v>0</v>
      </c>
      <c r="U102" s="91"/>
      <c r="V102" s="80"/>
      <c r="W102" s="80"/>
      <c r="X102" s="80"/>
      <c r="Y102" s="92"/>
      <c r="Z102" s="93"/>
      <c r="AA102" s="80"/>
      <c r="AB102" s="80"/>
      <c r="AC102" s="80"/>
      <c r="AD102" s="92"/>
      <c r="AE102" s="93"/>
      <c r="AF102" s="80"/>
      <c r="AG102" s="80"/>
      <c r="AH102" s="80"/>
      <c r="AI102" s="92"/>
      <c r="AJ102" s="95">
        <f t="shared" ref="AJ102:AN102" si="195">P102-Z102+AE102+U102</f>
        <v>0</v>
      </c>
      <c r="AK102" s="89">
        <f t="shared" si="195"/>
        <v>0</v>
      </c>
      <c r="AL102" s="89">
        <f t="shared" si="195"/>
        <v>0</v>
      </c>
      <c r="AM102" s="89">
        <f t="shared" si="195"/>
        <v>0</v>
      </c>
      <c r="AN102" s="89">
        <f t="shared" si="195"/>
        <v>0</v>
      </c>
      <c r="AO102" s="80"/>
      <c r="AP102" s="86">
        <f t="shared" si="3"/>
        <v>0</v>
      </c>
      <c r="AQ102" s="84"/>
      <c r="AR102" s="84"/>
      <c r="AS102" s="96"/>
      <c r="AT102" s="97"/>
      <c r="AU102" s="97"/>
      <c r="AV102" s="12"/>
      <c r="AW102" s="12"/>
    </row>
    <row r="103" ht="64.5" customHeight="1">
      <c r="A103" s="78">
        <f t="shared" si="4"/>
        <v>98</v>
      </c>
      <c r="B103" s="98" t="s">
        <v>495</v>
      </c>
      <c r="C103" s="84" t="s">
        <v>38</v>
      </c>
      <c r="D103" s="106" t="s">
        <v>58</v>
      </c>
      <c r="E103" s="100" t="s">
        <v>496</v>
      </c>
      <c r="F103" s="101" t="s">
        <v>497</v>
      </c>
      <c r="G103" s="102" t="s">
        <v>42</v>
      </c>
      <c r="H103" s="103">
        <v>7500.0</v>
      </c>
      <c r="I103" s="104" t="s">
        <v>498</v>
      </c>
      <c r="J103" s="117" t="s">
        <v>58</v>
      </c>
      <c r="K103" s="105">
        <v>44592.0</v>
      </c>
      <c r="L103" s="86"/>
      <c r="M103" s="86"/>
      <c r="N103" s="180"/>
      <c r="O103" s="86">
        <v>2.0</v>
      </c>
      <c r="P103" s="88">
        <f t="shared" si="110"/>
        <v>2</v>
      </c>
      <c r="Q103" s="89">
        <f t="shared" ref="Q103:T103" si="196">AJ103</f>
        <v>2</v>
      </c>
      <c r="R103" s="89">
        <f t="shared" si="196"/>
        <v>2</v>
      </c>
      <c r="S103" s="89">
        <f t="shared" si="196"/>
        <v>2</v>
      </c>
      <c r="T103" s="90">
        <f t="shared" si="196"/>
        <v>2</v>
      </c>
      <c r="U103" s="91"/>
      <c r="V103" s="80"/>
      <c r="W103" s="80"/>
      <c r="X103" s="80"/>
      <c r="Y103" s="92"/>
      <c r="Z103" s="93"/>
      <c r="AA103" s="80"/>
      <c r="AB103" s="80"/>
      <c r="AC103" s="80"/>
      <c r="AD103" s="92"/>
      <c r="AE103" s="93"/>
      <c r="AF103" s="80"/>
      <c r="AG103" s="80"/>
      <c r="AH103" s="80"/>
      <c r="AI103" s="92"/>
      <c r="AJ103" s="95">
        <f t="shared" ref="AJ103:AN103" si="197">P103-Z103+AE103+U103</f>
        <v>2</v>
      </c>
      <c r="AK103" s="89">
        <f t="shared" si="197"/>
        <v>2</v>
      </c>
      <c r="AL103" s="89">
        <f t="shared" si="197"/>
        <v>2</v>
      </c>
      <c r="AM103" s="89">
        <f t="shared" si="197"/>
        <v>2</v>
      </c>
      <c r="AN103" s="89">
        <f t="shared" si="197"/>
        <v>2</v>
      </c>
      <c r="AO103" s="80"/>
      <c r="AP103" s="86">
        <f t="shared" si="3"/>
        <v>2</v>
      </c>
      <c r="AQ103" s="84"/>
      <c r="AR103" s="84"/>
      <c r="AS103" s="96"/>
      <c r="AT103" s="97"/>
      <c r="AU103" s="97"/>
      <c r="AV103" s="12"/>
      <c r="AW103" s="12"/>
    </row>
    <row r="104" ht="64.5" customHeight="1">
      <c r="A104" s="78">
        <f t="shared" si="4"/>
        <v>99</v>
      </c>
      <c r="B104" s="116" t="s">
        <v>499</v>
      </c>
      <c r="C104" s="84" t="s">
        <v>38</v>
      </c>
      <c r="D104" s="106" t="s">
        <v>58</v>
      </c>
      <c r="E104" s="100" t="s">
        <v>500</v>
      </c>
      <c r="F104" s="80" t="s">
        <v>501</v>
      </c>
      <c r="G104" s="82" t="s">
        <v>42</v>
      </c>
      <c r="H104" s="80"/>
      <c r="I104" s="96" t="s">
        <v>502</v>
      </c>
      <c r="J104" s="117" t="s">
        <v>486</v>
      </c>
      <c r="K104" s="115">
        <v>45233.0</v>
      </c>
      <c r="L104" s="86">
        <v>3753.0</v>
      </c>
      <c r="M104" s="86">
        <v>459.0</v>
      </c>
      <c r="N104" s="180"/>
      <c r="O104" s="86">
        <v>0.0</v>
      </c>
      <c r="P104" s="88">
        <f t="shared" si="110"/>
        <v>0</v>
      </c>
      <c r="Q104" s="89">
        <f t="shared" ref="Q104:T104" si="198">AJ104</f>
        <v>0</v>
      </c>
      <c r="R104" s="89">
        <f t="shared" si="198"/>
        <v>0</v>
      </c>
      <c r="S104" s="89">
        <f t="shared" si="198"/>
        <v>0</v>
      </c>
      <c r="T104" s="90">
        <f t="shared" si="198"/>
        <v>0</v>
      </c>
      <c r="U104" s="91"/>
      <c r="V104" s="80"/>
      <c r="W104" s="80"/>
      <c r="X104" s="80"/>
      <c r="Y104" s="92"/>
      <c r="Z104" s="93"/>
      <c r="AA104" s="80"/>
      <c r="AB104" s="80"/>
      <c r="AC104" s="80"/>
      <c r="AD104" s="92"/>
      <c r="AE104" s="93"/>
      <c r="AF104" s="80"/>
      <c r="AG104" s="80"/>
      <c r="AH104" s="80"/>
      <c r="AI104" s="92"/>
      <c r="AJ104" s="95">
        <f t="shared" ref="AJ104:AN104" si="199">P104-Z104+AE104+U104</f>
        <v>0</v>
      </c>
      <c r="AK104" s="89">
        <f t="shared" si="199"/>
        <v>0</v>
      </c>
      <c r="AL104" s="89">
        <f t="shared" si="199"/>
        <v>0</v>
      </c>
      <c r="AM104" s="89">
        <f t="shared" si="199"/>
        <v>0</v>
      </c>
      <c r="AN104" s="89">
        <f t="shared" si="199"/>
        <v>0</v>
      </c>
      <c r="AO104" s="80"/>
      <c r="AP104" s="86">
        <f t="shared" si="3"/>
        <v>0</v>
      </c>
      <c r="AQ104" s="84"/>
      <c r="AR104" s="84"/>
      <c r="AS104" s="96"/>
      <c r="AT104" s="97"/>
      <c r="AU104" s="97"/>
      <c r="AV104" s="12"/>
      <c r="AW104" s="12"/>
    </row>
    <row r="105" ht="64.5" customHeight="1">
      <c r="A105" s="78">
        <f t="shared" si="4"/>
        <v>100</v>
      </c>
      <c r="B105" s="98" t="s">
        <v>503</v>
      </c>
      <c r="C105" s="84" t="s">
        <v>38</v>
      </c>
      <c r="D105" s="106" t="s">
        <v>58</v>
      </c>
      <c r="E105" s="100" t="s">
        <v>504</v>
      </c>
      <c r="F105" s="183" t="s">
        <v>505</v>
      </c>
      <c r="G105" s="183" t="s">
        <v>42</v>
      </c>
      <c r="H105" s="183"/>
      <c r="I105" s="104" t="s">
        <v>506</v>
      </c>
      <c r="J105" s="117" t="s">
        <v>58</v>
      </c>
      <c r="K105" s="109">
        <v>44592.0</v>
      </c>
      <c r="L105" s="86"/>
      <c r="M105" s="86"/>
      <c r="N105" s="180"/>
      <c r="O105" s="86">
        <v>1.0</v>
      </c>
      <c r="P105" s="88">
        <f t="shared" si="110"/>
        <v>1</v>
      </c>
      <c r="Q105" s="89">
        <f t="shared" ref="Q105:T105" si="200">AJ105</f>
        <v>1</v>
      </c>
      <c r="R105" s="89">
        <f t="shared" si="200"/>
        <v>1</v>
      </c>
      <c r="S105" s="89">
        <f t="shared" si="200"/>
        <v>1</v>
      </c>
      <c r="T105" s="90">
        <f t="shared" si="200"/>
        <v>1</v>
      </c>
      <c r="U105" s="91"/>
      <c r="V105" s="80"/>
      <c r="W105" s="80"/>
      <c r="X105" s="80"/>
      <c r="Y105" s="92"/>
      <c r="Z105" s="93"/>
      <c r="AA105" s="80"/>
      <c r="AB105" s="80"/>
      <c r="AC105" s="80"/>
      <c r="AD105" s="92"/>
      <c r="AE105" s="93"/>
      <c r="AF105" s="80"/>
      <c r="AG105" s="80"/>
      <c r="AH105" s="80"/>
      <c r="AI105" s="92"/>
      <c r="AJ105" s="95">
        <f t="shared" ref="AJ105:AN105" si="201">P105-Z105+AE105+U105</f>
        <v>1</v>
      </c>
      <c r="AK105" s="89">
        <f t="shared" si="201"/>
        <v>1</v>
      </c>
      <c r="AL105" s="89">
        <f t="shared" si="201"/>
        <v>1</v>
      </c>
      <c r="AM105" s="89">
        <f t="shared" si="201"/>
        <v>1</v>
      </c>
      <c r="AN105" s="89">
        <f t="shared" si="201"/>
        <v>1</v>
      </c>
      <c r="AO105" s="80"/>
      <c r="AP105" s="86">
        <f t="shared" si="3"/>
        <v>1</v>
      </c>
      <c r="AQ105" s="84"/>
      <c r="AR105" s="84"/>
      <c r="AS105" s="96"/>
      <c r="AT105" s="97"/>
      <c r="AU105" s="97"/>
      <c r="AV105" s="12"/>
      <c r="AW105" s="12"/>
    </row>
    <row r="106" ht="64.5" customHeight="1">
      <c r="A106" s="78">
        <f t="shared" si="4"/>
        <v>101</v>
      </c>
      <c r="B106" s="98" t="s">
        <v>507</v>
      </c>
      <c r="C106" s="84" t="s">
        <v>38</v>
      </c>
      <c r="D106" s="148" t="s">
        <v>508</v>
      </c>
      <c r="E106" s="100" t="s">
        <v>509</v>
      </c>
      <c r="F106" s="183" t="s">
        <v>510</v>
      </c>
      <c r="G106" s="183" t="s">
        <v>42</v>
      </c>
      <c r="H106" s="183"/>
      <c r="I106" s="104"/>
      <c r="J106" s="117"/>
      <c r="K106" s="109">
        <v>45608.0</v>
      </c>
      <c r="L106" s="86"/>
      <c r="M106" s="86">
        <v>93.0</v>
      </c>
      <c r="N106" s="180"/>
      <c r="O106" s="86">
        <v>4.0</v>
      </c>
      <c r="P106" s="88">
        <f t="shared" si="110"/>
        <v>4</v>
      </c>
      <c r="Q106" s="89">
        <f t="shared" ref="Q106:T106" si="202">AJ106</f>
        <v>4</v>
      </c>
      <c r="R106" s="89">
        <f t="shared" si="202"/>
        <v>4</v>
      </c>
      <c r="S106" s="89">
        <f t="shared" si="202"/>
        <v>4</v>
      </c>
      <c r="T106" s="90">
        <f t="shared" si="202"/>
        <v>4</v>
      </c>
      <c r="U106" s="91"/>
      <c r="V106" s="80"/>
      <c r="W106" s="80"/>
      <c r="X106" s="80"/>
      <c r="Y106" s="92"/>
      <c r="Z106" s="93"/>
      <c r="AA106" s="80"/>
      <c r="AB106" s="80"/>
      <c r="AC106" s="80"/>
      <c r="AD106" s="92"/>
      <c r="AE106" s="93"/>
      <c r="AF106" s="80"/>
      <c r="AG106" s="80"/>
      <c r="AH106" s="80"/>
      <c r="AI106" s="92"/>
      <c r="AJ106" s="95">
        <f t="shared" ref="AJ106:AN106" si="203">P106-Z106+AE106+U106</f>
        <v>4</v>
      </c>
      <c r="AK106" s="89">
        <f t="shared" si="203"/>
        <v>4</v>
      </c>
      <c r="AL106" s="89">
        <f t="shared" si="203"/>
        <v>4</v>
      </c>
      <c r="AM106" s="89">
        <f t="shared" si="203"/>
        <v>4</v>
      </c>
      <c r="AN106" s="89">
        <f t="shared" si="203"/>
        <v>4</v>
      </c>
      <c r="AO106" s="80"/>
      <c r="AP106" s="86">
        <f t="shared" si="3"/>
        <v>4</v>
      </c>
      <c r="AQ106" s="96"/>
      <c r="AR106" s="96"/>
      <c r="AS106" s="96"/>
      <c r="AT106" s="97"/>
      <c r="AU106" s="97"/>
      <c r="AV106" s="12"/>
      <c r="AW106" s="12"/>
    </row>
    <row r="107" ht="64.5" customHeight="1">
      <c r="A107" s="78">
        <f t="shared" si="4"/>
        <v>102</v>
      </c>
      <c r="B107" s="110" t="s">
        <v>511</v>
      </c>
      <c r="C107" s="84" t="s">
        <v>38</v>
      </c>
      <c r="D107" s="148" t="s">
        <v>508</v>
      </c>
      <c r="E107" s="84" t="s">
        <v>512</v>
      </c>
      <c r="F107" s="80" t="s">
        <v>513</v>
      </c>
      <c r="G107" s="82" t="s">
        <v>42</v>
      </c>
      <c r="H107" s="80" t="s">
        <v>514</v>
      </c>
      <c r="I107" s="84" t="s">
        <v>515</v>
      </c>
      <c r="J107" s="84" t="s">
        <v>72</v>
      </c>
      <c r="K107" s="115">
        <v>45574.0</v>
      </c>
      <c r="L107" s="86" t="s">
        <v>142</v>
      </c>
      <c r="M107" s="86">
        <v>72.0</v>
      </c>
      <c r="N107" s="179"/>
      <c r="O107" s="86">
        <v>6.0</v>
      </c>
      <c r="P107" s="88">
        <f t="shared" si="110"/>
        <v>6</v>
      </c>
      <c r="Q107" s="89">
        <f t="shared" ref="Q107:T107" si="204">AJ107</f>
        <v>6</v>
      </c>
      <c r="R107" s="89">
        <f t="shared" si="204"/>
        <v>6</v>
      </c>
      <c r="S107" s="89">
        <f t="shared" si="204"/>
        <v>6</v>
      </c>
      <c r="T107" s="90">
        <f t="shared" si="204"/>
        <v>6</v>
      </c>
      <c r="U107" s="91"/>
      <c r="V107" s="80"/>
      <c r="W107" s="80"/>
      <c r="X107" s="80"/>
      <c r="Y107" s="92"/>
      <c r="Z107" s="93"/>
      <c r="AA107" s="80"/>
      <c r="AB107" s="80"/>
      <c r="AC107" s="80"/>
      <c r="AD107" s="92"/>
      <c r="AE107" s="93"/>
      <c r="AF107" s="80"/>
      <c r="AG107" s="80"/>
      <c r="AH107" s="80"/>
      <c r="AI107" s="92"/>
      <c r="AJ107" s="95">
        <f t="shared" ref="AJ107:AN107" si="205">P107-Z107+AE107+U107</f>
        <v>6</v>
      </c>
      <c r="AK107" s="89">
        <f t="shared" si="205"/>
        <v>6</v>
      </c>
      <c r="AL107" s="89">
        <f t="shared" si="205"/>
        <v>6</v>
      </c>
      <c r="AM107" s="89">
        <f t="shared" si="205"/>
        <v>6</v>
      </c>
      <c r="AN107" s="89">
        <f t="shared" si="205"/>
        <v>6</v>
      </c>
      <c r="AO107" s="80"/>
      <c r="AP107" s="86">
        <f t="shared" si="3"/>
        <v>6</v>
      </c>
      <c r="AQ107" s="84"/>
      <c r="AR107" s="84"/>
      <c r="AS107" s="96"/>
      <c r="AT107" s="97"/>
      <c r="AU107" s="97"/>
      <c r="AV107" s="12"/>
      <c r="AW107" s="12"/>
    </row>
    <row r="108" ht="64.5" customHeight="1">
      <c r="A108" s="78">
        <f t="shared" si="4"/>
        <v>103</v>
      </c>
      <c r="B108" s="110" t="s">
        <v>516</v>
      </c>
      <c r="C108" s="84" t="s">
        <v>38</v>
      </c>
      <c r="D108" s="148" t="s">
        <v>508</v>
      </c>
      <c r="E108" s="84" t="s">
        <v>512</v>
      </c>
      <c r="F108" s="80" t="s">
        <v>517</v>
      </c>
      <c r="G108" s="82" t="s">
        <v>42</v>
      </c>
      <c r="H108" s="80" t="s">
        <v>514</v>
      </c>
      <c r="I108" s="84" t="s">
        <v>518</v>
      </c>
      <c r="J108" s="84" t="s">
        <v>72</v>
      </c>
      <c r="K108" s="115">
        <v>45574.0</v>
      </c>
      <c r="L108" s="86" t="s">
        <v>142</v>
      </c>
      <c r="M108" s="86">
        <v>72.0</v>
      </c>
      <c r="N108" s="179"/>
      <c r="O108" s="86">
        <v>4.0</v>
      </c>
      <c r="P108" s="88">
        <f t="shared" si="110"/>
        <v>4</v>
      </c>
      <c r="Q108" s="89">
        <f t="shared" ref="Q108:T108" si="206">AJ108</f>
        <v>4</v>
      </c>
      <c r="R108" s="89">
        <f t="shared" si="206"/>
        <v>0</v>
      </c>
      <c r="S108" s="89">
        <f t="shared" si="206"/>
        <v>0</v>
      </c>
      <c r="T108" s="90">
        <f t="shared" si="206"/>
        <v>0</v>
      </c>
      <c r="U108" s="91"/>
      <c r="V108" s="80"/>
      <c r="W108" s="80"/>
      <c r="X108" s="80"/>
      <c r="Y108" s="92"/>
      <c r="Z108" s="93"/>
      <c r="AA108" s="80">
        <v>4.0</v>
      </c>
      <c r="AB108" s="80"/>
      <c r="AC108" s="80"/>
      <c r="AD108" s="92"/>
      <c r="AE108" s="93"/>
      <c r="AF108" s="80"/>
      <c r="AG108" s="80"/>
      <c r="AH108" s="80"/>
      <c r="AI108" s="92"/>
      <c r="AJ108" s="95">
        <f t="shared" ref="AJ108:AN108" si="207">P108-Z108+AE108+U108</f>
        <v>4</v>
      </c>
      <c r="AK108" s="89">
        <f t="shared" si="207"/>
        <v>0</v>
      </c>
      <c r="AL108" s="89">
        <f t="shared" si="207"/>
        <v>0</v>
      </c>
      <c r="AM108" s="89">
        <f t="shared" si="207"/>
        <v>0</v>
      </c>
      <c r="AN108" s="89">
        <f t="shared" si="207"/>
        <v>0</v>
      </c>
      <c r="AO108" s="80"/>
      <c r="AP108" s="86">
        <f t="shared" si="3"/>
        <v>0</v>
      </c>
      <c r="AQ108" s="84"/>
      <c r="AR108" s="84">
        <v>289.0</v>
      </c>
      <c r="AS108" s="96" t="s">
        <v>535</v>
      </c>
      <c r="AT108" s="97"/>
      <c r="AU108" s="97"/>
      <c r="AV108" s="12"/>
      <c r="AW108" s="12"/>
    </row>
    <row r="109" ht="64.5" customHeight="1">
      <c r="A109" s="78">
        <f t="shared" si="4"/>
        <v>104</v>
      </c>
      <c r="B109" s="116" t="s">
        <v>519</v>
      </c>
      <c r="C109" s="84" t="s">
        <v>38</v>
      </c>
      <c r="D109" s="84" t="s">
        <v>59</v>
      </c>
      <c r="E109" s="84" t="s">
        <v>520</v>
      </c>
      <c r="F109" s="80" t="s">
        <v>432</v>
      </c>
      <c r="G109" s="82" t="s">
        <v>42</v>
      </c>
      <c r="H109" s="83">
        <v>5200.0</v>
      </c>
      <c r="I109" s="84" t="s">
        <v>521</v>
      </c>
      <c r="J109" s="84" t="s">
        <v>72</v>
      </c>
      <c r="K109" s="115">
        <v>45328.0</v>
      </c>
      <c r="L109" s="86" t="s">
        <v>109</v>
      </c>
      <c r="M109" s="86">
        <v>31.0</v>
      </c>
      <c r="N109" s="179"/>
      <c r="O109" s="86">
        <v>17.0</v>
      </c>
      <c r="P109" s="88">
        <f t="shared" si="110"/>
        <v>17</v>
      </c>
      <c r="Q109" s="89">
        <f t="shared" ref="Q109:T109" si="208">AJ109</f>
        <v>17</v>
      </c>
      <c r="R109" s="89">
        <f t="shared" si="208"/>
        <v>17</v>
      </c>
      <c r="S109" s="89">
        <f t="shared" si="208"/>
        <v>17</v>
      </c>
      <c r="T109" s="90">
        <f t="shared" si="208"/>
        <v>17</v>
      </c>
      <c r="U109" s="91"/>
      <c r="V109" s="80"/>
      <c r="W109" s="80"/>
      <c r="X109" s="80"/>
      <c r="Y109" s="92"/>
      <c r="Z109" s="93"/>
      <c r="AA109" s="80"/>
      <c r="AB109" s="80"/>
      <c r="AC109" s="80"/>
      <c r="AD109" s="92"/>
      <c r="AE109" s="93"/>
      <c r="AF109" s="80"/>
      <c r="AG109" s="80"/>
      <c r="AH109" s="80"/>
      <c r="AI109" s="92"/>
      <c r="AJ109" s="95">
        <f t="shared" ref="AJ109:AN109" si="209">P109-Z109+AE109+U109</f>
        <v>17</v>
      </c>
      <c r="AK109" s="89">
        <f t="shared" si="209"/>
        <v>17</v>
      </c>
      <c r="AL109" s="89">
        <f t="shared" si="209"/>
        <v>17</v>
      </c>
      <c r="AM109" s="89">
        <f t="shared" si="209"/>
        <v>17</v>
      </c>
      <c r="AN109" s="89">
        <f t="shared" si="209"/>
        <v>17</v>
      </c>
      <c r="AO109" s="80"/>
      <c r="AP109" s="86">
        <f t="shared" si="3"/>
        <v>17</v>
      </c>
      <c r="AQ109" s="84"/>
      <c r="AR109" s="84"/>
      <c r="AS109" s="96"/>
      <c r="AT109" s="97"/>
      <c r="AU109" s="97"/>
      <c r="AV109" s="12"/>
      <c r="AW109" s="12"/>
    </row>
    <row r="110" ht="64.5" customHeight="1">
      <c r="A110" s="78">
        <f t="shared" si="4"/>
        <v>105</v>
      </c>
      <c r="B110" s="110" t="s">
        <v>522</v>
      </c>
      <c r="C110" s="84" t="s">
        <v>38</v>
      </c>
      <c r="D110" s="96" t="s">
        <v>362</v>
      </c>
      <c r="E110" s="96" t="s">
        <v>523</v>
      </c>
      <c r="F110" s="80"/>
      <c r="G110" s="81"/>
      <c r="H110" s="80"/>
      <c r="I110" s="84" t="s">
        <v>524</v>
      </c>
      <c r="J110" s="84" t="s">
        <v>362</v>
      </c>
      <c r="K110" s="115">
        <v>45057.0</v>
      </c>
      <c r="L110" s="86"/>
      <c r="M110" s="86"/>
      <c r="N110" s="179"/>
      <c r="O110" s="86">
        <v>0.0</v>
      </c>
      <c r="P110" s="88">
        <f t="shared" si="110"/>
        <v>0</v>
      </c>
      <c r="Q110" s="89">
        <f t="shared" ref="Q110:T110" si="210">AJ110</f>
        <v>0</v>
      </c>
      <c r="R110" s="89">
        <f t="shared" si="210"/>
        <v>0</v>
      </c>
      <c r="S110" s="89">
        <f t="shared" si="210"/>
        <v>0</v>
      </c>
      <c r="T110" s="90">
        <f t="shared" si="210"/>
        <v>0</v>
      </c>
      <c r="U110" s="91"/>
      <c r="V110" s="80"/>
      <c r="W110" s="80"/>
      <c r="X110" s="80"/>
      <c r="Y110" s="92"/>
      <c r="Z110" s="93"/>
      <c r="AA110" s="80"/>
      <c r="AB110" s="80"/>
      <c r="AC110" s="80"/>
      <c r="AD110" s="92"/>
      <c r="AE110" s="93"/>
      <c r="AF110" s="80"/>
      <c r="AG110" s="80"/>
      <c r="AH110" s="80"/>
      <c r="AI110" s="92"/>
      <c r="AJ110" s="95">
        <f t="shared" ref="AJ110:AN110" si="211">P110-Z110+AE110+U110</f>
        <v>0</v>
      </c>
      <c r="AK110" s="89">
        <f t="shared" si="211"/>
        <v>0</v>
      </c>
      <c r="AL110" s="89">
        <f t="shared" si="211"/>
        <v>0</v>
      </c>
      <c r="AM110" s="89">
        <f t="shared" si="211"/>
        <v>0</v>
      </c>
      <c r="AN110" s="89">
        <f t="shared" si="211"/>
        <v>0</v>
      </c>
      <c r="AO110" s="80"/>
      <c r="AP110" s="86">
        <f t="shared" si="3"/>
        <v>0</v>
      </c>
      <c r="AQ110" s="84"/>
      <c r="AR110" s="84"/>
      <c r="AS110" s="96"/>
      <c r="AT110" s="97"/>
      <c r="AU110" s="97"/>
      <c r="AV110" s="12"/>
      <c r="AW110" s="12"/>
    </row>
    <row r="111" ht="64.5" customHeight="1">
      <c r="A111" s="78">
        <f t="shared" si="4"/>
        <v>106</v>
      </c>
      <c r="B111" s="110" t="s">
        <v>525</v>
      </c>
      <c r="C111" s="84" t="s">
        <v>38</v>
      </c>
      <c r="D111" s="148" t="s">
        <v>508</v>
      </c>
      <c r="E111" s="84" t="s">
        <v>526</v>
      </c>
      <c r="F111" s="80" t="s">
        <v>527</v>
      </c>
      <c r="G111" s="183" t="s">
        <v>42</v>
      </c>
      <c r="H111" s="81" t="s">
        <v>528</v>
      </c>
      <c r="I111" s="84" t="s">
        <v>529</v>
      </c>
      <c r="J111" s="84" t="s">
        <v>72</v>
      </c>
      <c r="K111" s="85">
        <v>45574.0</v>
      </c>
      <c r="L111" s="86" t="s">
        <v>142</v>
      </c>
      <c r="M111" s="86">
        <v>72.0</v>
      </c>
      <c r="N111" s="179"/>
      <c r="O111" s="86">
        <v>10.0</v>
      </c>
      <c r="P111" s="88">
        <f t="shared" si="110"/>
        <v>10</v>
      </c>
      <c r="Q111" s="89">
        <f t="shared" ref="Q111:T111" si="212">AJ111</f>
        <v>10</v>
      </c>
      <c r="R111" s="89">
        <f t="shared" si="212"/>
        <v>10</v>
      </c>
      <c r="S111" s="89">
        <f t="shared" si="212"/>
        <v>10</v>
      </c>
      <c r="T111" s="90">
        <f t="shared" si="212"/>
        <v>10</v>
      </c>
      <c r="U111" s="91"/>
      <c r="V111" s="80"/>
      <c r="W111" s="80"/>
      <c r="X111" s="80"/>
      <c r="Y111" s="92"/>
      <c r="Z111" s="93"/>
      <c r="AA111" s="80"/>
      <c r="AB111" s="80"/>
      <c r="AC111" s="80"/>
      <c r="AD111" s="92"/>
      <c r="AE111" s="93"/>
      <c r="AF111" s="80"/>
      <c r="AG111" s="80"/>
      <c r="AH111" s="80"/>
      <c r="AI111" s="92"/>
      <c r="AJ111" s="95">
        <f t="shared" ref="AJ111:AN111" si="213">P111-Z111+AE111+U111</f>
        <v>10</v>
      </c>
      <c r="AK111" s="89">
        <f t="shared" si="213"/>
        <v>10</v>
      </c>
      <c r="AL111" s="89">
        <f t="shared" si="213"/>
        <v>10</v>
      </c>
      <c r="AM111" s="89">
        <f t="shared" si="213"/>
        <v>10</v>
      </c>
      <c r="AN111" s="89">
        <f t="shared" si="213"/>
        <v>10</v>
      </c>
      <c r="AO111" s="80"/>
      <c r="AP111" s="86">
        <f t="shared" si="3"/>
        <v>10</v>
      </c>
      <c r="AQ111" s="84"/>
      <c r="AR111" s="84"/>
      <c r="AS111" s="96"/>
      <c r="AT111" s="97"/>
      <c r="AU111" s="97"/>
      <c r="AV111" s="12"/>
      <c r="AW111" s="12"/>
    </row>
    <row r="112" ht="64.5" customHeight="1">
      <c r="A112" s="78">
        <f t="shared" si="4"/>
        <v>107</v>
      </c>
      <c r="B112" s="110" t="s">
        <v>530</v>
      </c>
      <c r="C112" s="84" t="s">
        <v>38</v>
      </c>
      <c r="D112" s="84" t="s">
        <v>59</v>
      </c>
      <c r="E112" s="84" t="s">
        <v>531</v>
      </c>
      <c r="F112" s="84" t="s">
        <v>517</v>
      </c>
      <c r="G112" s="96" t="s">
        <v>42</v>
      </c>
      <c r="H112" s="84"/>
      <c r="I112" s="84" t="s">
        <v>532</v>
      </c>
      <c r="J112" s="84" t="s">
        <v>72</v>
      </c>
      <c r="K112" s="85">
        <v>45139.0</v>
      </c>
      <c r="L112" s="86">
        <v>7.81781092133E11</v>
      </c>
      <c r="M112" s="86">
        <v>419.0</v>
      </c>
      <c r="N112" s="179" t="s">
        <v>547</v>
      </c>
      <c r="O112" s="86">
        <v>0.0</v>
      </c>
      <c r="P112" s="88">
        <f t="shared" si="110"/>
        <v>0</v>
      </c>
      <c r="Q112" s="89">
        <f t="shared" ref="Q112:T112" si="214">AJ112</f>
        <v>0</v>
      </c>
      <c r="R112" s="89">
        <f t="shared" si="214"/>
        <v>0</v>
      </c>
      <c r="S112" s="89">
        <f t="shared" si="214"/>
        <v>0</v>
      </c>
      <c r="T112" s="90">
        <f t="shared" si="214"/>
        <v>4</v>
      </c>
      <c r="U112" s="91"/>
      <c r="V112" s="80"/>
      <c r="W112" s="80"/>
      <c r="X112" s="80"/>
      <c r="Y112" s="92"/>
      <c r="Z112" s="93"/>
      <c r="AA112" s="80"/>
      <c r="AB112" s="80"/>
      <c r="AC112" s="80"/>
      <c r="AD112" s="92"/>
      <c r="AE112" s="93"/>
      <c r="AF112" s="80"/>
      <c r="AG112" s="80"/>
      <c r="AH112" s="80">
        <v>4.0</v>
      </c>
      <c r="AI112" s="92"/>
      <c r="AJ112" s="95">
        <f t="shared" ref="AJ112:AN112" si="215">P112-Z112+AE112+U112</f>
        <v>0</v>
      </c>
      <c r="AK112" s="89">
        <f t="shared" si="215"/>
        <v>0</v>
      </c>
      <c r="AL112" s="89">
        <f t="shared" si="215"/>
        <v>0</v>
      </c>
      <c r="AM112" s="89">
        <f t="shared" si="215"/>
        <v>4</v>
      </c>
      <c r="AN112" s="89">
        <f t="shared" si="215"/>
        <v>4</v>
      </c>
      <c r="AO112" s="80"/>
      <c r="AP112" s="86">
        <f t="shared" si="3"/>
        <v>4</v>
      </c>
      <c r="AQ112" s="84"/>
      <c r="AR112" s="96" t="s">
        <v>550</v>
      </c>
      <c r="AS112" s="96"/>
      <c r="AT112" s="97"/>
      <c r="AU112" s="97"/>
      <c r="AV112" s="12"/>
      <c r="AW112" s="12"/>
    </row>
    <row r="113" ht="64.5" customHeight="1">
      <c r="A113" s="78">
        <f t="shared" si="4"/>
        <v>108</v>
      </c>
      <c r="B113" s="110" t="s">
        <v>533</v>
      </c>
      <c r="C113" s="84" t="s">
        <v>132</v>
      </c>
      <c r="D113" s="84"/>
      <c r="E113" s="84"/>
      <c r="F113" s="84" t="s">
        <v>534</v>
      </c>
      <c r="G113" s="96" t="s">
        <v>42</v>
      </c>
      <c r="H113" s="84"/>
      <c r="I113" s="84" t="s">
        <v>536</v>
      </c>
      <c r="J113" s="84" t="s">
        <v>72</v>
      </c>
      <c r="K113" s="85">
        <v>44592.0</v>
      </c>
      <c r="L113" s="86"/>
      <c r="M113" s="86"/>
      <c r="N113" s="179"/>
      <c r="O113" s="86">
        <v>4.0</v>
      </c>
      <c r="P113" s="88">
        <f t="shared" si="110"/>
        <v>4</v>
      </c>
      <c r="Q113" s="89">
        <f t="shared" ref="Q113:T113" si="216">AJ113</f>
        <v>4</v>
      </c>
      <c r="R113" s="89">
        <f t="shared" si="216"/>
        <v>4</v>
      </c>
      <c r="S113" s="89">
        <f t="shared" si="216"/>
        <v>4</v>
      </c>
      <c r="T113" s="90">
        <f t="shared" si="216"/>
        <v>4</v>
      </c>
      <c r="U113" s="91"/>
      <c r="V113" s="80"/>
      <c r="W113" s="80"/>
      <c r="X113" s="80"/>
      <c r="Y113" s="92"/>
      <c r="Z113" s="93"/>
      <c r="AA113" s="80"/>
      <c r="AB113" s="80"/>
      <c r="AC113" s="80"/>
      <c r="AD113" s="92"/>
      <c r="AE113" s="93"/>
      <c r="AF113" s="80"/>
      <c r="AG113" s="80"/>
      <c r="AH113" s="80"/>
      <c r="AI113" s="92"/>
      <c r="AJ113" s="95">
        <f t="shared" ref="AJ113:AN113" si="217">P113-Z113+AE113+U113</f>
        <v>4</v>
      </c>
      <c r="AK113" s="89">
        <f t="shared" si="217"/>
        <v>4</v>
      </c>
      <c r="AL113" s="89">
        <f t="shared" si="217"/>
        <v>4</v>
      </c>
      <c r="AM113" s="89">
        <f t="shared" si="217"/>
        <v>4</v>
      </c>
      <c r="AN113" s="89">
        <f t="shared" si="217"/>
        <v>4</v>
      </c>
      <c r="AO113" s="80"/>
      <c r="AP113" s="86">
        <f t="shared" si="3"/>
        <v>4</v>
      </c>
      <c r="AQ113" s="84"/>
      <c r="AR113" s="84"/>
      <c r="AS113" s="96"/>
      <c r="AT113" s="97"/>
      <c r="AU113" s="97"/>
      <c r="AV113" s="12"/>
      <c r="AW113" s="12"/>
    </row>
    <row r="114" ht="64.5" customHeight="1">
      <c r="A114" s="78">
        <f t="shared" si="4"/>
        <v>109</v>
      </c>
      <c r="B114" s="110" t="s">
        <v>537</v>
      </c>
      <c r="C114" s="84" t="s">
        <v>38</v>
      </c>
      <c r="D114" s="148" t="s">
        <v>334</v>
      </c>
      <c r="E114" s="84" t="s">
        <v>538</v>
      </c>
      <c r="F114" s="84" t="s">
        <v>426</v>
      </c>
      <c r="G114" s="96" t="s">
        <v>42</v>
      </c>
      <c r="H114" s="84"/>
      <c r="I114" s="84" t="s">
        <v>539</v>
      </c>
      <c r="J114" s="87"/>
      <c r="K114" s="85">
        <v>44592.0</v>
      </c>
      <c r="L114" s="86"/>
      <c r="M114" s="86"/>
      <c r="N114" s="179"/>
      <c r="O114" s="86">
        <v>0.0</v>
      </c>
      <c r="P114" s="88">
        <f t="shared" si="110"/>
        <v>0</v>
      </c>
      <c r="Q114" s="89">
        <f t="shared" ref="Q114:T114" si="218">AJ114</f>
        <v>0</v>
      </c>
      <c r="R114" s="89">
        <f t="shared" si="218"/>
        <v>0</v>
      </c>
      <c r="S114" s="89">
        <f t="shared" si="218"/>
        <v>0</v>
      </c>
      <c r="T114" s="90">
        <f t="shared" si="218"/>
        <v>0</v>
      </c>
      <c r="U114" s="91"/>
      <c r="V114" s="80"/>
      <c r="W114" s="80"/>
      <c r="X114" s="80"/>
      <c r="Y114" s="92"/>
      <c r="Z114" s="93"/>
      <c r="AA114" s="80"/>
      <c r="AB114" s="80"/>
      <c r="AC114" s="80"/>
      <c r="AD114" s="92"/>
      <c r="AE114" s="93"/>
      <c r="AF114" s="80"/>
      <c r="AG114" s="80"/>
      <c r="AH114" s="80"/>
      <c r="AI114" s="92"/>
      <c r="AJ114" s="95">
        <f t="shared" ref="AJ114:AN114" si="219">P114-Z114+AE114+U114</f>
        <v>0</v>
      </c>
      <c r="AK114" s="89">
        <f t="shared" si="219"/>
        <v>0</v>
      </c>
      <c r="AL114" s="89">
        <f t="shared" si="219"/>
        <v>0</v>
      </c>
      <c r="AM114" s="89">
        <f t="shared" si="219"/>
        <v>0</v>
      </c>
      <c r="AN114" s="89">
        <f t="shared" si="219"/>
        <v>0</v>
      </c>
      <c r="AO114" s="80"/>
      <c r="AP114" s="86">
        <f t="shared" si="3"/>
        <v>0</v>
      </c>
      <c r="AQ114" s="84"/>
      <c r="AR114" s="84"/>
      <c r="AS114" s="96"/>
      <c r="AT114" s="97"/>
      <c r="AU114" s="97"/>
      <c r="AV114" s="12"/>
      <c r="AW114" s="12"/>
    </row>
    <row r="115" ht="64.5" customHeight="1">
      <c r="A115" s="78">
        <f t="shared" si="4"/>
        <v>110</v>
      </c>
      <c r="B115" s="110"/>
      <c r="C115" s="84"/>
      <c r="D115" s="148"/>
      <c r="E115" s="84"/>
      <c r="F115" s="80"/>
      <c r="G115" s="81"/>
      <c r="H115" s="80"/>
      <c r="I115" s="84"/>
      <c r="J115" s="87"/>
      <c r="K115" s="85"/>
      <c r="L115" s="86"/>
      <c r="M115" s="86"/>
      <c r="N115" s="179"/>
      <c r="O115" s="86"/>
      <c r="P115" s="88"/>
      <c r="Q115" s="89"/>
      <c r="R115" s="89"/>
      <c r="S115" s="89"/>
      <c r="T115" s="90"/>
      <c r="U115" s="91"/>
      <c r="V115" s="80"/>
      <c r="W115" s="80"/>
      <c r="X115" s="80"/>
      <c r="Y115" s="92"/>
      <c r="Z115" s="93"/>
      <c r="AA115" s="80"/>
      <c r="AB115" s="80"/>
      <c r="AC115" s="80"/>
      <c r="AD115" s="92"/>
      <c r="AE115" s="93"/>
      <c r="AF115" s="80"/>
      <c r="AG115" s="80"/>
      <c r="AH115" s="80"/>
      <c r="AI115" s="92"/>
      <c r="AJ115" s="95"/>
      <c r="AK115" s="89"/>
      <c r="AL115" s="89"/>
      <c r="AM115" s="89"/>
      <c r="AN115" s="89"/>
      <c r="AO115" s="80"/>
      <c r="AP115" s="86" t="str">
        <f t="shared" si="3"/>
        <v/>
      </c>
      <c r="AQ115" s="84"/>
      <c r="AR115" s="84"/>
      <c r="AS115" s="96"/>
      <c r="AT115" s="97"/>
      <c r="AU115" s="97"/>
      <c r="AV115" s="12"/>
      <c r="AW115" s="12"/>
    </row>
    <row r="116" ht="64.5" customHeight="1">
      <c r="A116" s="78">
        <f t="shared" si="4"/>
        <v>111</v>
      </c>
      <c r="B116" s="110" t="s">
        <v>543</v>
      </c>
      <c r="C116" s="84" t="s">
        <v>38</v>
      </c>
      <c r="D116" s="84" t="s">
        <v>386</v>
      </c>
      <c r="E116" s="84" t="s">
        <v>544</v>
      </c>
      <c r="F116" s="80" t="s">
        <v>545</v>
      </c>
      <c r="G116" s="81" t="s">
        <v>42</v>
      </c>
      <c r="H116" s="80"/>
      <c r="I116" s="84" t="s">
        <v>546</v>
      </c>
      <c r="J116" s="84" t="s">
        <v>386</v>
      </c>
      <c r="K116" s="85">
        <v>45126.0</v>
      </c>
      <c r="L116" s="86">
        <v>2023015.0</v>
      </c>
      <c r="M116" s="86">
        <v>409.0</v>
      </c>
      <c r="N116" s="179"/>
      <c r="O116" s="86">
        <v>12.0</v>
      </c>
      <c r="P116" s="88">
        <f t="shared" ref="P116:P219" si="222">O116</f>
        <v>12</v>
      </c>
      <c r="Q116" s="89">
        <f t="shared" ref="Q116:T116" si="220">AJ116</f>
        <v>12</v>
      </c>
      <c r="R116" s="89">
        <f t="shared" si="220"/>
        <v>12</v>
      </c>
      <c r="S116" s="89">
        <f t="shared" si="220"/>
        <v>12</v>
      </c>
      <c r="T116" s="90">
        <f t="shared" si="220"/>
        <v>12</v>
      </c>
      <c r="U116" s="91"/>
      <c r="V116" s="80"/>
      <c r="W116" s="80"/>
      <c r="X116" s="80"/>
      <c r="Y116" s="92"/>
      <c r="Z116" s="93"/>
      <c r="AA116" s="80"/>
      <c r="AB116" s="80"/>
      <c r="AC116" s="80"/>
      <c r="AD116" s="92"/>
      <c r="AE116" s="93"/>
      <c r="AF116" s="80"/>
      <c r="AG116" s="80"/>
      <c r="AH116" s="80"/>
      <c r="AI116" s="92"/>
      <c r="AJ116" s="95">
        <f t="shared" ref="AJ116:AN116" si="221">P116-Z116+AE116+U116</f>
        <v>12</v>
      </c>
      <c r="AK116" s="89">
        <f t="shared" si="221"/>
        <v>12</v>
      </c>
      <c r="AL116" s="89">
        <f t="shared" si="221"/>
        <v>12</v>
      </c>
      <c r="AM116" s="89">
        <f t="shared" si="221"/>
        <v>12</v>
      </c>
      <c r="AN116" s="89">
        <f t="shared" si="221"/>
        <v>12</v>
      </c>
      <c r="AO116" s="80"/>
      <c r="AP116" s="86">
        <f t="shared" si="3"/>
        <v>12</v>
      </c>
      <c r="AQ116" s="84"/>
      <c r="AR116" s="84"/>
      <c r="AS116" s="96"/>
      <c r="AT116" s="97"/>
      <c r="AU116" s="97"/>
      <c r="AV116" s="12"/>
      <c r="AW116" s="12"/>
    </row>
    <row r="117" ht="64.5" customHeight="1">
      <c r="A117" s="78">
        <f t="shared" si="4"/>
        <v>112</v>
      </c>
      <c r="B117" s="116" t="s">
        <v>548</v>
      </c>
      <c r="C117" s="84" t="s">
        <v>38</v>
      </c>
      <c r="D117" s="84"/>
      <c r="E117" s="84"/>
      <c r="F117" s="111"/>
      <c r="G117" s="79" t="s">
        <v>42</v>
      </c>
      <c r="H117" s="111"/>
      <c r="I117" s="84" t="s">
        <v>549</v>
      </c>
      <c r="J117" s="87"/>
      <c r="K117" s="85">
        <v>44592.0</v>
      </c>
      <c r="L117" s="86"/>
      <c r="M117" s="86"/>
      <c r="N117" s="179"/>
      <c r="O117" s="86">
        <v>1.0</v>
      </c>
      <c r="P117" s="88">
        <f t="shared" si="222"/>
        <v>1</v>
      </c>
      <c r="Q117" s="89">
        <f t="shared" ref="Q117:T117" si="223">AJ117</f>
        <v>1</v>
      </c>
      <c r="R117" s="89">
        <f t="shared" si="223"/>
        <v>1</v>
      </c>
      <c r="S117" s="89">
        <f t="shared" si="223"/>
        <v>1</v>
      </c>
      <c r="T117" s="90">
        <f t="shared" si="223"/>
        <v>1</v>
      </c>
      <c r="U117" s="91"/>
      <c r="V117" s="80"/>
      <c r="W117" s="80"/>
      <c r="X117" s="80"/>
      <c r="Y117" s="92"/>
      <c r="Z117" s="93"/>
      <c r="AA117" s="80"/>
      <c r="AB117" s="80"/>
      <c r="AC117" s="80"/>
      <c r="AD117" s="92"/>
      <c r="AE117" s="93"/>
      <c r="AF117" s="80"/>
      <c r="AG117" s="80"/>
      <c r="AH117" s="80"/>
      <c r="AI117" s="92"/>
      <c r="AJ117" s="95">
        <f t="shared" ref="AJ117:AN117" si="224">P117-Z117+AE117+U117</f>
        <v>1</v>
      </c>
      <c r="AK117" s="89">
        <f t="shared" si="224"/>
        <v>1</v>
      </c>
      <c r="AL117" s="89">
        <f t="shared" si="224"/>
        <v>1</v>
      </c>
      <c r="AM117" s="89">
        <f t="shared" si="224"/>
        <v>1</v>
      </c>
      <c r="AN117" s="89">
        <f t="shared" si="224"/>
        <v>1</v>
      </c>
      <c r="AO117" s="80"/>
      <c r="AP117" s="86">
        <f t="shared" si="3"/>
        <v>1</v>
      </c>
      <c r="AQ117" s="84"/>
      <c r="AR117" s="84"/>
      <c r="AS117" s="96"/>
      <c r="AT117" s="97"/>
      <c r="AU117" s="97"/>
      <c r="AV117" s="12"/>
      <c r="AW117" s="12"/>
    </row>
    <row r="118" ht="64.5" customHeight="1">
      <c r="A118" s="78">
        <f t="shared" si="4"/>
        <v>113</v>
      </c>
      <c r="B118" s="98" t="s">
        <v>551</v>
      </c>
      <c r="C118" s="84" t="s">
        <v>38</v>
      </c>
      <c r="D118" s="106" t="s">
        <v>218</v>
      </c>
      <c r="E118" s="100" t="s">
        <v>552</v>
      </c>
      <c r="F118" s="101"/>
      <c r="G118" s="102" t="s">
        <v>42</v>
      </c>
      <c r="H118" s="101"/>
      <c r="I118" s="104" t="s">
        <v>553</v>
      </c>
      <c r="J118" s="117" t="s">
        <v>58</v>
      </c>
      <c r="K118" s="109">
        <v>44592.0</v>
      </c>
      <c r="L118" s="86"/>
      <c r="M118" s="86"/>
      <c r="N118" s="180"/>
      <c r="O118" s="86">
        <v>1.0</v>
      </c>
      <c r="P118" s="88">
        <f t="shared" si="222"/>
        <v>1</v>
      </c>
      <c r="Q118" s="89">
        <f t="shared" ref="Q118:T118" si="225">AJ118</f>
        <v>1</v>
      </c>
      <c r="R118" s="89">
        <f t="shared" si="225"/>
        <v>1</v>
      </c>
      <c r="S118" s="89">
        <f t="shared" si="225"/>
        <v>1</v>
      </c>
      <c r="T118" s="90">
        <f t="shared" si="225"/>
        <v>1</v>
      </c>
      <c r="U118" s="91"/>
      <c r="V118" s="80"/>
      <c r="W118" s="80"/>
      <c r="X118" s="80"/>
      <c r="Y118" s="92"/>
      <c r="Z118" s="93"/>
      <c r="AA118" s="80"/>
      <c r="AB118" s="80"/>
      <c r="AC118" s="80"/>
      <c r="AD118" s="92"/>
      <c r="AE118" s="93"/>
      <c r="AF118" s="80"/>
      <c r="AG118" s="80"/>
      <c r="AH118" s="80"/>
      <c r="AI118" s="92"/>
      <c r="AJ118" s="95">
        <f t="shared" ref="AJ118:AN118" si="226">P118-Z118+AE118+U118</f>
        <v>1</v>
      </c>
      <c r="AK118" s="89">
        <f t="shared" si="226"/>
        <v>1</v>
      </c>
      <c r="AL118" s="89">
        <f t="shared" si="226"/>
        <v>1</v>
      </c>
      <c r="AM118" s="89">
        <f t="shared" si="226"/>
        <v>1</v>
      </c>
      <c r="AN118" s="89">
        <f t="shared" si="226"/>
        <v>1</v>
      </c>
      <c r="AO118" s="80"/>
      <c r="AP118" s="86">
        <f t="shared" si="3"/>
        <v>1</v>
      </c>
      <c r="AQ118" s="84"/>
      <c r="AR118" s="84"/>
      <c r="AS118" s="96"/>
      <c r="AT118" s="97"/>
      <c r="AU118" s="97"/>
      <c r="AV118" s="12"/>
      <c r="AW118" s="12"/>
    </row>
    <row r="119" ht="64.5" customHeight="1">
      <c r="A119" s="78">
        <f t="shared" si="4"/>
        <v>114</v>
      </c>
      <c r="B119" s="98" t="s">
        <v>554</v>
      </c>
      <c r="C119" s="84"/>
      <c r="D119" s="106"/>
      <c r="E119" s="100"/>
      <c r="F119" s="101"/>
      <c r="G119" s="102"/>
      <c r="H119" s="101"/>
      <c r="I119" s="104"/>
      <c r="J119" s="117"/>
      <c r="K119" s="109"/>
      <c r="L119" s="86"/>
      <c r="M119" s="86"/>
      <c r="N119" s="180"/>
      <c r="O119" s="86">
        <v>4.0</v>
      </c>
      <c r="P119" s="88">
        <f t="shared" si="222"/>
        <v>4</v>
      </c>
      <c r="Q119" s="89">
        <f t="shared" ref="Q119:T119" si="227">AJ119</f>
        <v>4</v>
      </c>
      <c r="R119" s="89">
        <f t="shared" si="227"/>
        <v>4</v>
      </c>
      <c r="S119" s="89">
        <f t="shared" si="227"/>
        <v>4</v>
      </c>
      <c r="T119" s="90">
        <f t="shared" si="227"/>
        <v>4</v>
      </c>
      <c r="U119" s="91"/>
      <c r="V119" s="80"/>
      <c r="W119" s="80"/>
      <c r="X119" s="80"/>
      <c r="Y119" s="92"/>
      <c r="Z119" s="93"/>
      <c r="AA119" s="80"/>
      <c r="AB119" s="80"/>
      <c r="AC119" s="80"/>
      <c r="AD119" s="92"/>
      <c r="AE119" s="93"/>
      <c r="AF119" s="80"/>
      <c r="AG119" s="80"/>
      <c r="AH119" s="80"/>
      <c r="AI119" s="92"/>
      <c r="AJ119" s="95">
        <f t="shared" ref="AJ119:AN119" si="228">P119-Z119+AE119+U119</f>
        <v>4</v>
      </c>
      <c r="AK119" s="89">
        <f t="shared" si="228"/>
        <v>4</v>
      </c>
      <c r="AL119" s="89">
        <f t="shared" si="228"/>
        <v>4</v>
      </c>
      <c r="AM119" s="89">
        <f t="shared" si="228"/>
        <v>4</v>
      </c>
      <c r="AN119" s="89">
        <f t="shared" si="228"/>
        <v>4</v>
      </c>
      <c r="AO119" s="80"/>
      <c r="AP119" s="86">
        <f t="shared" si="3"/>
        <v>4</v>
      </c>
      <c r="AQ119" s="84"/>
      <c r="AR119" s="84"/>
      <c r="AS119" s="96"/>
      <c r="AT119" s="97"/>
      <c r="AU119" s="97"/>
      <c r="AV119" s="12"/>
      <c r="AW119" s="12"/>
    </row>
    <row r="120" ht="64.5" customHeight="1">
      <c r="A120" s="78">
        <f t="shared" si="4"/>
        <v>115</v>
      </c>
      <c r="B120" s="110" t="s">
        <v>555</v>
      </c>
      <c r="C120" s="84" t="s">
        <v>38</v>
      </c>
      <c r="D120" s="148" t="s">
        <v>334</v>
      </c>
      <c r="E120" s="84" t="s">
        <v>340</v>
      </c>
      <c r="F120" s="80"/>
      <c r="G120" s="81" t="s">
        <v>42</v>
      </c>
      <c r="H120" s="80"/>
      <c r="I120" s="84" t="s">
        <v>556</v>
      </c>
      <c r="J120" s="87"/>
      <c r="K120" s="115">
        <v>44592.0</v>
      </c>
      <c r="L120" s="86"/>
      <c r="M120" s="86"/>
      <c r="N120" s="179"/>
      <c r="O120" s="86">
        <v>1.0</v>
      </c>
      <c r="P120" s="88">
        <f t="shared" si="222"/>
        <v>1</v>
      </c>
      <c r="Q120" s="89">
        <f t="shared" ref="Q120:T120" si="229">AJ120</f>
        <v>1</v>
      </c>
      <c r="R120" s="89">
        <f t="shared" si="229"/>
        <v>1</v>
      </c>
      <c r="S120" s="89">
        <f t="shared" si="229"/>
        <v>1</v>
      </c>
      <c r="T120" s="90">
        <f t="shared" si="229"/>
        <v>1</v>
      </c>
      <c r="U120" s="91"/>
      <c r="V120" s="80"/>
      <c r="W120" s="80"/>
      <c r="X120" s="80"/>
      <c r="Y120" s="92"/>
      <c r="Z120" s="93"/>
      <c r="AA120" s="80"/>
      <c r="AB120" s="80"/>
      <c r="AC120" s="80"/>
      <c r="AD120" s="92"/>
      <c r="AE120" s="93"/>
      <c r="AF120" s="80"/>
      <c r="AG120" s="80"/>
      <c r="AH120" s="80"/>
      <c r="AI120" s="92"/>
      <c r="AJ120" s="95">
        <f t="shared" ref="AJ120:AN120" si="230">P120-Z120+AE120+U120</f>
        <v>1</v>
      </c>
      <c r="AK120" s="89">
        <f t="shared" si="230"/>
        <v>1</v>
      </c>
      <c r="AL120" s="89">
        <f t="shared" si="230"/>
        <v>1</v>
      </c>
      <c r="AM120" s="89">
        <f t="shared" si="230"/>
        <v>1</v>
      </c>
      <c r="AN120" s="89">
        <f t="shared" si="230"/>
        <v>1</v>
      </c>
      <c r="AO120" s="80"/>
      <c r="AP120" s="86">
        <f t="shared" si="3"/>
        <v>1</v>
      </c>
      <c r="AQ120" s="84"/>
      <c r="AR120" s="84"/>
      <c r="AS120" s="96"/>
      <c r="AT120" s="97"/>
      <c r="AU120" s="97"/>
      <c r="AV120" s="12"/>
      <c r="AW120" s="12"/>
    </row>
    <row r="121" ht="64.5" customHeight="1">
      <c r="A121" s="78">
        <f t="shared" si="4"/>
        <v>116</v>
      </c>
      <c r="B121" s="110" t="s">
        <v>557</v>
      </c>
      <c r="C121" s="84" t="s">
        <v>38</v>
      </c>
      <c r="D121" s="148" t="s">
        <v>334</v>
      </c>
      <c r="E121" s="96" t="s">
        <v>558</v>
      </c>
      <c r="F121" s="80" t="s">
        <v>559</v>
      </c>
      <c r="G121" s="81" t="s">
        <v>42</v>
      </c>
      <c r="H121" s="80"/>
      <c r="I121" s="84" t="s">
        <v>560</v>
      </c>
      <c r="J121" s="87"/>
      <c r="K121" s="115">
        <v>44592.0</v>
      </c>
      <c r="L121" s="86"/>
      <c r="M121" s="86"/>
      <c r="N121" s="179"/>
      <c r="O121" s="86">
        <v>3.0</v>
      </c>
      <c r="P121" s="88">
        <f t="shared" si="222"/>
        <v>3</v>
      </c>
      <c r="Q121" s="89">
        <f t="shared" ref="Q121:T121" si="231">AJ121</f>
        <v>3</v>
      </c>
      <c r="R121" s="89">
        <f t="shared" si="231"/>
        <v>3</v>
      </c>
      <c r="S121" s="89">
        <f t="shared" si="231"/>
        <v>3</v>
      </c>
      <c r="T121" s="90">
        <f t="shared" si="231"/>
        <v>3</v>
      </c>
      <c r="U121" s="91"/>
      <c r="V121" s="80"/>
      <c r="W121" s="80"/>
      <c r="X121" s="80"/>
      <c r="Y121" s="92"/>
      <c r="Z121" s="93"/>
      <c r="AA121" s="80"/>
      <c r="AB121" s="80"/>
      <c r="AC121" s="80"/>
      <c r="AD121" s="92"/>
      <c r="AE121" s="93"/>
      <c r="AF121" s="80"/>
      <c r="AG121" s="80"/>
      <c r="AH121" s="80"/>
      <c r="AI121" s="92"/>
      <c r="AJ121" s="95">
        <f t="shared" ref="AJ121:AN121" si="232">P121-Z121+AE121+U121</f>
        <v>3</v>
      </c>
      <c r="AK121" s="89">
        <f t="shared" si="232"/>
        <v>3</v>
      </c>
      <c r="AL121" s="89">
        <f t="shared" si="232"/>
        <v>3</v>
      </c>
      <c r="AM121" s="89">
        <f t="shared" si="232"/>
        <v>3</v>
      </c>
      <c r="AN121" s="89">
        <f t="shared" si="232"/>
        <v>3</v>
      </c>
      <c r="AO121" s="80"/>
      <c r="AP121" s="86">
        <f t="shared" si="3"/>
        <v>3</v>
      </c>
      <c r="AQ121" s="84"/>
      <c r="AR121" s="84"/>
      <c r="AS121" s="96"/>
      <c r="AT121" s="97"/>
      <c r="AU121" s="97"/>
      <c r="AV121" s="12"/>
      <c r="AW121" s="12"/>
    </row>
    <row r="122" ht="64.5" customHeight="1">
      <c r="A122" s="78">
        <f t="shared" si="4"/>
        <v>117</v>
      </c>
      <c r="B122" s="110" t="s">
        <v>561</v>
      </c>
      <c r="C122" s="84" t="s">
        <v>38</v>
      </c>
      <c r="D122" s="84" t="s">
        <v>386</v>
      </c>
      <c r="E122" s="84" t="s">
        <v>562</v>
      </c>
      <c r="F122" s="80" t="s">
        <v>563</v>
      </c>
      <c r="G122" s="81" t="s">
        <v>42</v>
      </c>
      <c r="H122" s="80"/>
      <c r="I122" s="84" t="s">
        <v>564</v>
      </c>
      <c r="J122" s="84" t="s">
        <v>386</v>
      </c>
      <c r="K122" s="115">
        <v>45079.0</v>
      </c>
      <c r="L122" s="86"/>
      <c r="M122" s="86">
        <v>367.0</v>
      </c>
      <c r="N122" s="179"/>
      <c r="O122" s="86">
        <v>0.0</v>
      </c>
      <c r="P122" s="88">
        <f t="shared" si="222"/>
        <v>0</v>
      </c>
      <c r="Q122" s="89">
        <f t="shared" ref="Q122:T122" si="233">AJ122</f>
        <v>0</v>
      </c>
      <c r="R122" s="89">
        <f t="shared" si="233"/>
        <v>0</v>
      </c>
      <c r="S122" s="89">
        <f t="shared" si="233"/>
        <v>0</v>
      </c>
      <c r="T122" s="90">
        <f t="shared" si="233"/>
        <v>0</v>
      </c>
      <c r="U122" s="185"/>
      <c r="V122" s="186"/>
      <c r="W122" s="186"/>
      <c r="X122" s="186"/>
      <c r="Y122" s="187"/>
      <c r="Z122" s="188"/>
      <c r="AA122" s="80"/>
      <c r="AB122" s="80"/>
      <c r="AC122" s="80"/>
      <c r="AD122" s="92"/>
      <c r="AE122" s="93"/>
      <c r="AF122" s="80"/>
      <c r="AG122" s="80"/>
      <c r="AH122" s="80"/>
      <c r="AI122" s="92"/>
      <c r="AJ122" s="95">
        <f t="shared" ref="AJ122:AN122" si="234">P122-Z122+AE122+U122</f>
        <v>0</v>
      </c>
      <c r="AK122" s="89">
        <f t="shared" si="234"/>
        <v>0</v>
      </c>
      <c r="AL122" s="89">
        <f t="shared" si="234"/>
        <v>0</v>
      </c>
      <c r="AM122" s="89">
        <f t="shared" si="234"/>
        <v>0</v>
      </c>
      <c r="AN122" s="89">
        <f t="shared" si="234"/>
        <v>0</v>
      </c>
      <c r="AO122" s="80"/>
      <c r="AP122" s="86">
        <f t="shared" si="3"/>
        <v>0</v>
      </c>
      <c r="AQ122" s="84"/>
      <c r="AR122" s="84"/>
      <c r="AS122" s="96"/>
      <c r="AT122" s="97"/>
      <c r="AU122" s="97"/>
      <c r="AV122" s="12"/>
      <c r="AW122" s="12"/>
    </row>
    <row r="123" ht="64.5" customHeight="1">
      <c r="A123" s="78">
        <f t="shared" si="4"/>
        <v>118</v>
      </c>
      <c r="B123" s="98" t="s">
        <v>565</v>
      </c>
      <c r="C123" s="84" t="s">
        <v>38</v>
      </c>
      <c r="D123" s="106" t="s">
        <v>58</v>
      </c>
      <c r="E123" s="189" t="s">
        <v>566</v>
      </c>
      <c r="F123" s="101" t="s">
        <v>567</v>
      </c>
      <c r="G123" s="102" t="s">
        <v>42</v>
      </c>
      <c r="H123" s="103">
        <v>2500.0</v>
      </c>
      <c r="I123" s="104" t="s">
        <v>568</v>
      </c>
      <c r="J123" s="117" t="s">
        <v>58</v>
      </c>
      <c r="K123" s="109">
        <v>44592.0</v>
      </c>
      <c r="L123" s="86"/>
      <c r="M123" s="86"/>
      <c r="N123" s="190"/>
      <c r="O123" s="86">
        <v>0.0</v>
      </c>
      <c r="P123" s="88">
        <f t="shared" si="222"/>
        <v>0</v>
      </c>
      <c r="Q123" s="89">
        <f t="shared" ref="Q123:T123" si="235">AJ123</f>
        <v>0</v>
      </c>
      <c r="R123" s="89">
        <f t="shared" si="235"/>
        <v>0</v>
      </c>
      <c r="S123" s="89">
        <f t="shared" si="235"/>
        <v>0</v>
      </c>
      <c r="T123" s="191">
        <f t="shared" si="235"/>
        <v>0</v>
      </c>
      <c r="U123" s="192"/>
      <c r="V123" s="84"/>
      <c r="W123" s="84"/>
      <c r="X123" s="84"/>
      <c r="Y123" s="193"/>
      <c r="Z123" s="194"/>
      <c r="AA123" s="80"/>
      <c r="AB123" s="80"/>
      <c r="AC123" s="80"/>
      <c r="AD123" s="92"/>
      <c r="AE123" s="93"/>
      <c r="AF123" s="80"/>
      <c r="AG123" s="80"/>
      <c r="AH123" s="80"/>
      <c r="AI123" s="92"/>
      <c r="AJ123" s="95">
        <f t="shared" ref="AJ123:AN123" si="236">P123-Z123+AE123+U123</f>
        <v>0</v>
      </c>
      <c r="AK123" s="89">
        <f t="shared" si="236"/>
        <v>0</v>
      </c>
      <c r="AL123" s="89">
        <f t="shared" si="236"/>
        <v>0</v>
      </c>
      <c r="AM123" s="89">
        <f t="shared" si="236"/>
        <v>0</v>
      </c>
      <c r="AN123" s="89">
        <f t="shared" si="236"/>
        <v>0</v>
      </c>
      <c r="AO123" s="80"/>
      <c r="AP123" s="86">
        <f t="shared" si="3"/>
        <v>0</v>
      </c>
      <c r="AQ123" s="84"/>
      <c r="AR123" s="84"/>
      <c r="AS123" s="96"/>
      <c r="AT123" s="97"/>
      <c r="AU123" s="97"/>
      <c r="AV123" s="12"/>
      <c r="AW123" s="12"/>
    </row>
    <row r="124" ht="64.5" customHeight="1">
      <c r="A124" s="78">
        <f t="shared" si="4"/>
        <v>119</v>
      </c>
      <c r="B124" s="110" t="s">
        <v>569</v>
      </c>
      <c r="C124" s="84" t="s">
        <v>38</v>
      </c>
      <c r="D124" s="84" t="s">
        <v>442</v>
      </c>
      <c r="E124" s="84" t="s">
        <v>570</v>
      </c>
      <c r="F124" s="84" t="s">
        <v>567</v>
      </c>
      <c r="G124" s="96" t="s">
        <v>42</v>
      </c>
      <c r="H124" s="84"/>
      <c r="I124" s="84" t="s">
        <v>571</v>
      </c>
      <c r="J124" s="84" t="s">
        <v>72</v>
      </c>
      <c r="K124" s="115">
        <v>45574.0</v>
      </c>
      <c r="L124" s="86" t="s">
        <v>142</v>
      </c>
      <c r="M124" s="86">
        <v>74.0</v>
      </c>
      <c r="N124" s="179"/>
      <c r="O124" s="86">
        <v>6.0</v>
      </c>
      <c r="P124" s="88">
        <f t="shared" si="222"/>
        <v>6</v>
      </c>
      <c r="Q124" s="89">
        <f t="shared" ref="Q124:T124" si="237">AJ124</f>
        <v>6</v>
      </c>
      <c r="R124" s="89">
        <f t="shared" si="237"/>
        <v>6</v>
      </c>
      <c r="S124" s="89">
        <f t="shared" si="237"/>
        <v>6</v>
      </c>
      <c r="T124" s="195">
        <f t="shared" si="237"/>
        <v>6</v>
      </c>
      <c r="U124" s="192"/>
      <c r="V124" s="84"/>
      <c r="W124" s="84"/>
      <c r="X124" s="84"/>
      <c r="Y124" s="193"/>
      <c r="Z124" s="196"/>
      <c r="AA124" s="182"/>
      <c r="AB124" s="80"/>
      <c r="AC124" s="80"/>
      <c r="AD124" s="92"/>
      <c r="AE124" s="93"/>
      <c r="AF124" s="80"/>
      <c r="AG124" s="80"/>
      <c r="AH124" s="80"/>
      <c r="AI124" s="92"/>
      <c r="AJ124" s="95">
        <f t="shared" ref="AJ124:AN124" si="238">P124-Z124+AE124+U124</f>
        <v>6</v>
      </c>
      <c r="AK124" s="89">
        <f t="shared" si="238"/>
        <v>6</v>
      </c>
      <c r="AL124" s="89">
        <f t="shared" si="238"/>
        <v>6</v>
      </c>
      <c r="AM124" s="89">
        <f t="shared" si="238"/>
        <v>6</v>
      </c>
      <c r="AN124" s="89">
        <f t="shared" si="238"/>
        <v>6</v>
      </c>
      <c r="AO124" s="80"/>
      <c r="AP124" s="86">
        <f t="shared" si="3"/>
        <v>6</v>
      </c>
      <c r="AQ124" s="84"/>
      <c r="AR124" s="84"/>
      <c r="AS124" s="96"/>
      <c r="AT124" s="97"/>
      <c r="AU124" s="97"/>
      <c r="AV124" s="12"/>
      <c r="AW124" s="12"/>
    </row>
    <row r="125" ht="64.5" customHeight="1">
      <c r="A125" s="78">
        <f t="shared" si="4"/>
        <v>120</v>
      </c>
      <c r="B125" s="110" t="s">
        <v>572</v>
      </c>
      <c r="C125" s="84" t="s">
        <v>38</v>
      </c>
      <c r="D125" s="84" t="s">
        <v>59</v>
      </c>
      <c r="E125" s="84" t="s">
        <v>573</v>
      </c>
      <c r="F125" s="84" t="s">
        <v>574</v>
      </c>
      <c r="G125" s="96" t="s">
        <v>42</v>
      </c>
      <c r="H125" s="117">
        <v>2500.0</v>
      </c>
      <c r="I125" s="84" t="s">
        <v>575</v>
      </c>
      <c r="J125" s="84" t="s">
        <v>72</v>
      </c>
      <c r="K125" s="115">
        <v>45107.0</v>
      </c>
      <c r="L125" s="86" t="s">
        <v>109</v>
      </c>
      <c r="M125" s="86">
        <v>387.0</v>
      </c>
      <c r="N125" s="87"/>
      <c r="O125" s="86">
        <v>0.0</v>
      </c>
      <c r="P125" s="88">
        <f t="shared" si="222"/>
        <v>0</v>
      </c>
      <c r="Q125" s="89">
        <f t="shared" ref="Q125:T125" si="239">AJ125</f>
        <v>0</v>
      </c>
      <c r="R125" s="89">
        <f t="shared" si="239"/>
        <v>0</v>
      </c>
      <c r="S125" s="89">
        <f t="shared" si="239"/>
        <v>0</v>
      </c>
      <c r="T125" s="90">
        <f t="shared" si="239"/>
        <v>0</v>
      </c>
      <c r="U125" s="91"/>
      <c r="V125" s="80"/>
      <c r="W125" s="80"/>
      <c r="X125" s="80"/>
      <c r="Y125" s="92"/>
      <c r="Z125" s="181"/>
      <c r="AA125" s="182"/>
      <c r="AB125" s="80"/>
      <c r="AC125" s="80"/>
      <c r="AD125" s="92"/>
      <c r="AE125" s="93"/>
      <c r="AF125" s="80"/>
      <c r="AG125" s="80"/>
      <c r="AH125" s="80"/>
      <c r="AI125" s="92"/>
      <c r="AJ125" s="95">
        <f t="shared" ref="AJ125:AN125" si="240">P125-Z125+AE125+U125</f>
        <v>0</v>
      </c>
      <c r="AK125" s="89">
        <f t="shared" si="240"/>
        <v>0</v>
      </c>
      <c r="AL125" s="89">
        <f t="shared" si="240"/>
        <v>0</v>
      </c>
      <c r="AM125" s="89">
        <f t="shared" si="240"/>
        <v>0</v>
      </c>
      <c r="AN125" s="89">
        <f t="shared" si="240"/>
        <v>0</v>
      </c>
      <c r="AO125" s="80"/>
      <c r="AP125" s="86">
        <f t="shared" si="3"/>
        <v>0</v>
      </c>
      <c r="AQ125" s="84"/>
      <c r="AR125" s="84"/>
      <c r="AS125" s="96"/>
      <c r="AT125" s="97"/>
      <c r="AU125" s="97"/>
      <c r="AV125" s="12"/>
      <c r="AW125" s="12"/>
    </row>
    <row r="126" ht="64.5" customHeight="1">
      <c r="A126" s="78">
        <f t="shared" si="4"/>
        <v>121</v>
      </c>
      <c r="B126" s="197" t="s">
        <v>576</v>
      </c>
      <c r="C126" s="198"/>
      <c r="D126" s="84" t="s">
        <v>577</v>
      </c>
      <c r="E126" s="84" t="s">
        <v>578</v>
      </c>
      <c r="F126" s="84" t="s">
        <v>87</v>
      </c>
      <c r="G126" s="96"/>
      <c r="H126" s="117">
        <v>5500.0</v>
      </c>
      <c r="I126" s="84" t="s">
        <v>579</v>
      </c>
      <c r="J126" s="84" t="s">
        <v>72</v>
      </c>
      <c r="K126" s="105">
        <v>44592.0</v>
      </c>
      <c r="L126" s="86"/>
      <c r="M126" s="86"/>
      <c r="N126" s="87"/>
      <c r="O126" s="86">
        <v>4.0</v>
      </c>
      <c r="P126" s="88">
        <f t="shared" si="222"/>
        <v>4</v>
      </c>
      <c r="Q126" s="89">
        <f t="shared" ref="Q126:T126" si="241">AJ126</f>
        <v>4</v>
      </c>
      <c r="R126" s="89">
        <f t="shared" si="241"/>
        <v>4</v>
      </c>
      <c r="S126" s="89">
        <f t="shared" si="241"/>
        <v>4</v>
      </c>
      <c r="T126" s="90">
        <f t="shared" si="241"/>
        <v>4</v>
      </c>
      <c r="U126" s="91"/>
      <c r="V126" s="80"/>
      <c r="W126" s="80"/>
      <c r="X126" s="80"/>
      <c r="Y126" s="92"/>
      <c r="Z126" s="181"/>
      <c r="AA126" s="182"/>
      <c r="AB126" s="80"/>
      <c r="AC126" s="80"/>
      <c r="AD126" s="92"/>
      <c r="AE126" s="93"/>
      <c r="AF126" s="80"/>
      <c r="AG126" s="80"/>
      <c r="AH126" s="80"/>
      <c r="AI126" s="92"/>
      <c r="AJ126" s="95">
        <f t="shared" ref="AJ126:AN126" si="242">P126-Z126+AE126+U126</f>
        <v>4</v>
      </c>
      <c r="AK126" s="89">
        <f t="shared" si="242"/>
        <v>4</v>
      </c>
      <c r="AL126" s="89">
        <f t="shared" si="242"/>
        <v>4</v>
      </c>
      <c r="AM126" s="89">
        <f t="shared" si="242"/>
        <v>4</v>
      </c>
      <c r="AN126" s="89">
        <f t="shared" si="242"/>
        <v>4</v>
      </c>
      <c r="AO126" s="80"/>
      <c r="AP126" s="86">
        <f t="shared" si="3"/>
        <v>4</v>
      </c>
      <c r="AQ126" s="84"/>
      <c r="AR126" s="84"/>
      <c r="AS126" s="96"/>
      <c r="AT126" s="97"/>
      <c r="AU126" s="97"/>
      <c r="AV126" s="12"/>
      <c r="AW126" s="12"/>
    </row>
    <row r="127" ht="64.5" customHeight="1">
      <c r="A127" s="78">
        <f t="shared" si="4"/>
        <v>122</v>
      </c>
      <c r="B127" s="110" t="s">
        <v>580</v>
      </c>
      <c r="C127" s="84"/>
      <c r="D127" s="84" t="s">
        <v>58</v>
      </c>
      <c r="E127" s="84" t="s">
        <v>581</v>
      </c>
      <c r="F127" s="84" t="s">
        <v>582</v>
      </c>
      <c r="G127" s="96" t="s">
        <v>42</v>
      </c>
      <c r="H127" s="84"/>
      <c r="I127" s="199" t="s">
        <v>413</v>
      </c>
      <c r="J127" s="84" t="s">
        <v>72</v>
      </c>
      <c r="K127" s="105">
        <v>44592.0</v>
      </c>
      <c r="L127" s="86"/>
      <c r="M127" s="86"/>
      <c r="N127" s="87"/>
      <c r="O127" s="86">
        <v>0.0</v>
      </c>
      <c r="P127" s="88">
        <f t="shared" si="222"/>
        <v>0</v>
      </c>
      <c r="Q127" s="89">
        <f t="shared" ref="Q127:T127" si="243">AJ127</f>
        <v>0</v>
      </c>
      <c r="R127" s="89">
        <f t="shared" si="243"/>
        <v>0</v>
      </c>
      <c r="S127" s="89">
        <f t="shared" si="243"/>
        <v>0</v>
      </c>
      <c r="T127" s="90">
        <f t="shared" si="243"/>
        <v>0</v>
      </c>
      <c r="U127" s="91"/>
      <c r="V127" s="80"/>
      <c r="W127" s="80"/>
      <c r="X127" s="80"/>
      <c r="Y127" s="92"/>
      <c r="Z127" s="181"/>
      <c r="AA127" s="182"/>
      <c r="AB127" s="80"/>
      <c r="AC127" s="80"/>
      <c r="AD127" s="92"/>
      <c r="AE127" s="93"/>
      <c r="AF127" s="80"/>
      <c r="AG127" s="80"/>
      <c r="AH127" s="80"/>
      <c r="AI127" s="92"/>
      <c r="AJ127" s="95">
        <f t="shared" ref="AJ127:AN127" si="244">P127-Z127+AE127+U127</f>
        <v>0</v>
      </c>
      <c r="AK127" s="89">
        <f t="shared" si="244"/>
        <v>0</v>
      </c>
      <c r="AL127" s="89">
        <f t="shared" si="244"/>
        <v>0</v>
      </c>
      <c r="AM127" s="89">
        <f t="shared" si="244"/>
        <v>0</v>
      </c>
      <c r="AN127" s="89">
        <f t="shared" si="244"/>
        <v>0</v>
      </c>
      <c r="AO127" s="80"/>
      <c r="AP127" s="86">
        <f t="shared" si="3"/>
        <v>0</v>
      </c>
      <c r="AQ127" s="84"/>
      <c r="AR127" s="84"/>
      <c r="AS127" s="96"/>
      <c r="AT127" s="97"/>
      <c r="AU127" s="97"/>
      <c r="AV127" s="12"/>
      <c r="AW127" s="12"/>
    </row>
    <row r="128" ht="64.5" customHeight="1">
      <c r="A128" s="78">
        <f t="shared" si="4"/>
        <v>123</v>
      </c>
      <c r="B128" s="110" t="s">
        <v>583</v>
      </c>
      <c r="C128" s="84" t="s">
        <v>38</v>
      </c>
      <c r="D128" s="84" t="s">
        <v>59</v>
      </c>
      <c r="E128" s="84" t="s">
        <v>573</v>
      </c>
      <c r="F128" s="84" t="s">
        <v>584</v>
      </c>
      <c r="G128" s="96" t="s">
        <v>42</v>
      </c>
      <c r="H128" s="117">
        <v>2500.0</v>
      </c>
      <c r="I128" s="84" t="s">
        <v>585</v>
      </c>
      <c r="J128" s="84" t="s">
        <v>72</v>
      </c>
      <c r="K128" s="115">
        <v>45328.0</v>
      </c>
      <c r="L128" s="86" t="s">
        <v>109</v>
      </c>
      <c r="M128" s="86">
        <v>31.0</v>
      </c>
      <c r="N128" s="87"/>
      <c r="O128" s="86">
        <v>5.0</v>
      </c>
      <c r="P128" s="88">
        <f t="shared" si="222"/>
        <v>5</v>
      </c>
      <c r="Q128" s="89">
        <f t="shared" ref="Q128:T128" si="245">AJ128</f>
        <v>5</v>
      </c>
      <c r="R128" s="89">
        <f t="shared" si="245"/>
        <v>5</v>
      </c>
      <c r="S128" s="89">
        <f t="shared" si="245"/>
        <v>5</v>
      </c>
      <c r="T128" s="90">
        <f t="shared" si="245"/>
        <v>5</v>
      </c>
      <c r="U128" s="91"/>
      <c r="V128" s="80"/>
      <c r="W128" s="80"/>
      <c r="X128" s="80"/>
      <c r="Y128" s="92"/>
      <c r="Z128" s="181"/>
      <c r="AA128" s="182"/>
      <c r="AB128" s="80"/>
      <c r="AC128" s="80"/>
      <c r="AD128" s="92"/>
      <c r="AE128" s="93"/>
      <c r="AF128" s="80"/>
      <c r="AG128" s="80"/>
      <c r="AH128" s="80"/>
      <c r="AI128" s="92"/>
      <c r="AJ128" s="95">
        <f t="shared" ref="AJ128:AN128" si="246">P128-Z128+AE128+U128</f>
        <v>5</v>
      </c>
      <c r="AK128" s="89">
        <f t="shared" si="246"/>
        <v>5</v>
      </c>
      <c r="AL128" s="89">
        <f t="shared" si="246"/>
        <v>5</v>
      </c>
      <c r="AM128" s="89">
        <f t="shared" si="246"/>
        <v>5</v>
      </c>
      <c r="AN128" s="89">
        <f t="shared" si="246"/>
        <v>5</v>
      </c>
      <c r="AO128" s="80"/>
      <c r="AP128" s="86">
        <f t="shared" si="3"/>
        <v>5</v>
      </c>
      <c r="AQ128" s="84"/>
      <c r="AR128" s="84"/>
      <c r="AS128" s="96"/>
      <c r="AT128" s="97"/>
      <c r="AU128" s="97"/>
      <c r="AV128" s="12"/>
      <c r="AW128" s="12"/>
    </row>
    <row r="129" ht="64.5" customHeight="1">
      <c r="A129" s="78">
        <f t="shared" si="4"/>
        <v>124</v>
      </c>
      <c r="B129" s="116" t="s">
        <v>587</v>
      </c>
      <c r="C129" s="84" t="s">
        <v>38</v>
      </c>
      <c r="D129" s="84" t="s">
        <v>59</v>
      </c>
      <c r="E129" s="84" t="s">
        <v>573</v>
      </c>
      <c r="F129" s="84" t="s">
        <v>456</v>
      </c>
      <c r="G129" s="87" t="s">
        <v>42</v>
      </c>
      <c r="H129" s="117">
        <v>2500.0</v>
      </c>
      <c r="I129" s="84" t="s">
        <v>588</v>
      </c>
      <c r="J129" s="84" t="s">
        <v>72</v>
      </c>
      <c r="K129" s="115">
        <v>45107.0</v>
      </c>
      <c r="L129" s="86" t="s">
        <v>109</v>
      </c>
      <c r="M129" s="86">
        <v>388.0</v>
      </c>
      <c r="N129" s="87"/>
      <c r="O129" s="86">
        <v>6.0</v>
      </c>
      <c r="P129" s="88">
        <f t="shared" si="222"/>
        <v>6</v>
      </c>
      <c r="Q129" s="89">
        <f t="shared" ref="Q129:T129" si="247">AJ129</f>
        <v>6</v>
      </c>
      <c r="R129" s="89">
        <f t="shared" si="247"/>
        <v>6</v>
      </c>
      <c r="S129" s="89">
        <f t="shared" si="247"/>
        <v>6</v>
      </c>
      <c r="T129" s="90">
        <f t="shared" si="247"/>
        <v>6</v>
      </c>
      <c r="U129" s="91"/>
      <c r="V129" s="80"/>
      <c r="W129" s="80"/>
      <c r="X129" s="80"/>
      <c r="Y129" s="92"/>
      <c r="Z129" s="181"/>
      <c r="AA129" s="182"/>
      <c r="AB129" s="80"/>
      <c r="AC129" s="80"/>
      <c r="AD129" s="92"/>
      <c r="AE129" s="93"/>
      <c r="AF129" s="80"/>
      <c r="AG129" s="80"/>
      <c r="AH129" s="80"/>
      <c r="AI129" s="92"/>
      <c r="AJ129" s="95">
        <f t="shared" ref="AJ129:AN129" si="248">P129-Z129+AE129+U129</f>
        <v>6</v>
      </c>
      <c r="AK129" s="89">
        <f t="shared" si="248"/>
        <v>6</v>
      </c>
      <c r="AL129" s="89">
        <f t="shared" si="248"/>
        <v>6</v>
      </c>
      <c r="AM129" s="89">
        <f t="shared" si="248"/>
        <v>6</v>
      </c>
      <c r="AN129" s="89">
        <f t="shared" si="248"/>
        <v>6</v>
      </c>
      <c r="AO129" s="80"/>
      <c r="AP129" s="86">
        <f t="shared" si="3"/>
        <v>6</v>
      </c>
      <c r="AQ129" s="84"/>
      <c r="AR129" s="84"/>
      <c r="AS129" s="96"/>
      <c r="AT129" s="97"/>
      <c r="AU129" s="97"/>
      <c r="AV129" s="12"/>
      <c r="AW129" s="12"/>
    </row>
    <row r="130" ht="64.5" customHeight="1">
      <c r="A130" s="78">
        <f t="shared" si="4"/>
        <v>125</v>
      </c>
      <c r="B130" s="110" t="s">
        <v>590</v>
      </c>
      <c r="C130" s="84" t="s">
        <v>38</v>
      </c>
      <c r="D130" s="84" t="s">
        <v>386</v>
      </c>
      <c r="E130" s="84" t="s">
        <v>591</v>
      </c>
      <c r="F130" s="84" t="s">
        <v>592</v>
      </c>
      <c r="G130" s="96" t="s">
        <v>42</v>
      </c>
      <c r="H130" s="84"/>
      <c r="I130" s="84" t="s">
        <v>593</v>
      </c>
      <c r="J130" s="84" t="s">
        <v>386</v>
      </c>
      <c r="K130" s="115">
        <v>45126.0</v>
      </c>
      <c r="L130" s="86">
        <v>2023015.0</v>
      </c>
      <c r="M130" s="86">
        <v>409.0</v>
      </c>
      <c r="N130" s="87"/>
      <c r="O130" s="86">
        <v>5.0</v>
      </c>
      <c r="P130" s="88">
        <f t="shared" si="222"/>
        <v>5</v>
      </c>
      <c r="Q130" s="89">
        <f t="shared" ref="Q130:T130" si="249">AJ130</f>
        <v>5</v>
      </c>
      <c r="R130" s="89">
        <f t="shared" si="249"/>
        <v>5</v>
      </c>
      <c r="S130" s="89">
        <f t="shared" si="249"/>
        <v>5</v>
      </c>
      <c r="T130" s="90">
        <f t="shared" si="249"/>
        <v>5</v>
      </c>
      <c r="U130" s="91"/>
      <c r="V130" s="80"/>
      <c r="W130" s="80"/>
      <c r="X130" s="80"/>
      <c r="Y130" s="92"/>
      <c r="Z130" s="181"/>
      <c r="AA130" s="182"/>
      <c r="AB130" s="80"/>
      <c r="AC130" s="80"/>
      <c r="AD130" s="92"/>
      <c r="AE130" s="93"/>
      <c r="AF130" s="80"/>
      <c r="AG130" s="80"/>
      <c r="AH130" s="80"/>
      <c r="AI130" s="92"/>
      <c r="AJ130" s="95">
        <f t="shared" ref="AJ130:AN130" si="250">P130-Z130+AE130+U130</f>
        <v>5</v>
      </c>
      <c r="AK130" s="89">
        <f t="shared" si="250"/>
        <v>5</v>
      </c>
      <c r="AL130" s="89">
        <f t="shared" si="250"/>
        <v>5</v>
      </c>
      <c r="AM130" s="89">
        <f t="shared" si="250"/>
        <v>5</v>
      </c>
      <c r="AN130" s="89">
        <f t="shared" si="250"/>
        <v>5</v>
      </c>
      <c r="AO130" s="80"/>
      <c r="AP130" s="86">
        <f t="shared" si="3"/>
        <v>5</v>
      </c>
      <c r="AQ130" s="84"/>
      <c r="AR130" s="84"/>
      <c r="AS130" s="96"/>
      <c r="AT130" s="97"/>
      <c r="AU130" s="97"/>
      <c r="AV130" s="12"/>
      <c r="AW130" s="12"/>
    </row>
    <row r="131" ht="64.5" customHeight="1">
      <c r="A131" s="78">
        <f t="shared" si="4"/>
        <v>126</v>
      </c>
      <c r="B131" s="110" t="s">
        <v>594</v>
      </c>
      <c r="C131" s="84" t="s">
        <v>38</v>
      </c>
      <c r="D131" s="84" t="s">
        <v>59</v>
      </c>
      <c r="E131" s="84" t="s">
        <v>595</v>
      </c>
      <c r="F131" s="84" t="s">
        <v>596</v>
      </c>
      <c r="G131" s="96" t="s">
        <v>42</v>
      </c>
      <c r="H131" s="117">
        <v>5500.0</v>
      </c>
      <c r="I131" s="84" t="s">
        <v>597</v>
      </c>
      <c r="J131" s="84" t="s">
        <v>72</v>
      </c>
      <c r="K131" s="115">
        <v>45107.0</v>
      </c>
      <c r="L131" s="86">
        <v>389.0</v>
      </c>
      <c r="M131" s="86"/>
      <c r="N131" s="87"/>
      <c r="O131" s="86">
        <v>12.0</v>
      </c>
      <c r="P131" s="88">
        <f t="shared" si="222"/>
        <v>12</v>
      </c>
      <c r="Q131" s="89">
        <f t="shared" ref="Q131:T131" si="251">AJ131</f>
        <v>12</v>
      </c>
      <c r="R131" s="89">
        <f t="shared" si="251"/>
        <v>12</v>
      </c>
      <c r="S131" s="89">
        <f t="shared" si="251"/>
        <v>12</v>
      </c>
      <c r="T131" s="90">
        <f t="shared" si="251"/>
        <v>12</v>
      </c>
      <c r="U131" s="91"/>
      <c r="V131" s="80"/>
      <c r="W131" s="80"/>
      <c r="X131" s="80"/>
      <c r="Y131" s="92"/>
      <c r="Z131" s="181"/>
      <c r="AA131" s="182"/>
      <c r="AB131" s="80"/>
      <c r="AC131" s="80"/>
      <c r="AD131" s="92"/>
      <c r="AE131" s="93"/>
      <c r="AF131" s="80"/>
      <c r="AG131" s="80"/>
      <c r="AH131" s="80"/>
      <c r="AI131" s="92"/>
      <c r="AJ131" s="95">
        <f t="shared" ref="AJ131:AN131" si="252">P131-Z131+AE131+U131</f>
        <v>12</v>
      </c>
      <c r="AK131" s="89">
        <f t="shared" si="252"/>
        <v>12</v>
      </c>
      <c r="AL131" s="89">
        <f t="shared" si="252"/>
        <v>12</v>
      </c>
      <c r="AM131" s="89">
        <f t="shared" si="252"/>
        <v>12</v>
      </c>
      <c r="AN131" s="89">
        <f t="shared" si="252"/>
        <v>12</v>
      </c>
      <c r="AO131" s="80"/>
      <c r="AP131" s="86">
        <f t="shared" si="3"/>
        <v>12</v>
      </c>
      <c r="AQ131" s="84"/>
      <c r="AR131" s="84"/>
      <c r="AS131" s="96"/>
      <c r="AT131" s="97"/>
      <c r="AU131" s="97"/>
      <c r="AV131" s="12"/>
      <c r="AW131" s="12"/>
    </row>
    <row r="132" ht="64.5" customHeight="1">
      <c r="A132" s="78">
        <f t="shared" si="4"/>
        <v>127</v>
      </c>
      <c r="B132" s="110" t="s">
        <v>598</v>
      </c>
      <c r="C132" s="84" t="s">
        <v>38</v>
      </c>
      <c r="D132" s="84" t="s">
        <v>59</v>
      </c>
      <c r="E132" s="84" t="s">
        <v>595</v>
      </c>
      <c r="F132" s="84" t="s">
        <v>271</v>
      </c>
      <c r="G132" s="96" t="s">
        <v>42</v>
      </c>
      <c r="H132" s="117"/>
      <c r="I132" s="84" t="s">
        <v>599</v>
      </c>
      <c r="J132" s="84" t="s">
        <v>72</v>
      </c>
      <c r="K132" s="115">
        <v>45574.0</v>
      </c>
      <c r="L132" s="86" t="s">
        <v>142</v>
      </c>
      <c r="M132" s="86">
        <v>74.0</v>
      </c>
      <c r="N132" s="87"/>
      <c r="O132" s="86">
        <v>2.0</v>
      </c>
      <c r="P132" s="88">
        <f t="shared" si="222"/>
        <v>2</v>
      </c>
      <c r="Q132" s="89">
        <f t="shared" ref="Q132:T132" si="253">AJ132</f>
        <v>2</v>
      </c>
      <c r="R132" s="89">
        <f t="shared" si="253"/>
        <v>2</v>
      </c>
      <c r="S132" s="89">
        <f t="shared" si="253"/>
        <v>2</v>
      </c>
      <c r="T132" s="90">
        <f t="shared" si="253"/>
        <v>2</v>
      </c>
      <c r="U132" s="91"/>
      <c r="V132" s="80"/>
      <c r="W132" s="80"/>
      <c r="X132" s="80"/>
      <c r="Y132" s="92"/>
      <c r="Z132" s="181"/>
      <c r="AA132" s="182"/>
      <c r="AB132" s="80"/>
      <c r="AC132" s="80"/>
      <c r="AD132" s="92"/>
      <c r="AE132" s="93"/>
      <c r="AF132" s="80"/>
      <c r="AG132" s="80"/>
      <c r="AH132" s="80"/>
      <c r="AI132" s="92"/>
      <c r="AJ132" s="95">
        <f t="shared" ref="AJ132:AN132" si="254">P132-Z132+AE132+U132</f>
        <v>2</v>
      </c>
      <c r="AK132" s="89">
        <f t="shared" si="254"/>
        <v>2</v>
      </c>
      <c r="AL132" s="89">
        <f t="shared" si="254"/>
        <v>2</v>
      </c>
      <c r="AM132" s="89">
        <f t="shared" si="254"/>
        <v>2</v>
      </c>
      <c r="AN132" s="89">
        <f t="shared" si="254"/>
        <v>2</v>
      </c>
      <c r="AO132" s="80"/>
      <c r="AP132" s="86">
        <f t="shared" si="3"/>
        <v>2</v>
      </c>
      <c r="AQ132" s="84"/>
      <c r="AR132" s="84"/>
      <c r="AS132" s="96"/>
      <c r="AT132" s="97"/>
      <c r="AU132" s="97"/>
      <c r="AV132" s="12"/>
      <c r="AW132" s="12"/>
    </row>
    <row r="133" ht="64.5" customHeight="1">
      <c r="A133" s="78">
        <f t="shared" si="4"/>
        <v>128</v>
      </c>
      <c r="B133" s="116" t="s">
        <v>600</v>
      </c>
      <c r="C133" s="84" t="s">
        <v>38</v>
      </c>
      <c r="D133" s="84" t="s">
        <v>59</v>
      </c>
      <c r="E133" s="84" t="s">
        <v>573</v>
      </c>
      <c r="F133" s="84" t="s">
        <v>601</v>
      </c>
      <c r="G133" s="87" t="s">
        <v>42</v>
      </c>
      <c r="H133" s="117">
        <v>2500.0</v>
      </c>
      <c r="I133" s="84" t="s">
        <v>602</v>
      </c>
      <c r="J133" s="84" t="s">
        <v>72</v>
      </c>
      <c r="K133" s="115">
        <v>45107.0</v>
      </c>
      <c r="L133" s="86" t="s">
        <v>109</v>
      </c>
      <c r="M133" s="86">
        <v>388.0</v>
      </c>
      <c r="N133" s="87"/>
      <c r="O133" s="86">
        <v>5.0</v>
      </c>
      <c r="P133" s="88">
        <f t="shared" si="222"/>
        <v>5</v>
      </c>
      <c r="Q133" s="89">
        <f t="shared" ref="Q133:T133" si="255">AJ133</f>
        <v>5</v>
      </c>
      <c r="R133" s="89">
        <f t="shared" si="255"/>
        <v>5</v>
      </c>
      <c r="S133" s="89">
        <f t="shared" si="255"/>
        <v>5</v>
      </c>
      <c r="T133" s="90">
        <f t="shared" si="255"/>
        <v>5</v>
      </c>
      <c r="U133" s="91"/>
      <c r="V133" s="80"/>
      <c r="W133" s="80"/>
      <c r="X133" s="80"/>
      <c r="Y133" s="92"/>
      <c r="Z133" s="181"/>
      <c r="AA133" s="182"/>
      <c r="AB133" s="80"/>
      <c r="AC133" s="80"/>
      <c r="AD133" s="92"/>
      <c r="AE133" s="93"/>
      <c r="AF133" s="80"/>
      <c r="AG133" s="80"/>
      <c r="AH133" s="80"/>
      <c r="AI133" s="92"/>
      <c r="AJ133" s="95">
        <f t="shared" ref="AJ133:AN133" si="256">P133-Z133+AE133+U133</f>
        <v>5</v>
      </c>
      <c r="AK133" s="89">
        <f t="shared" si="256"/>
        <v>5</v>
      </c>
      <c r="AL133" s="89">
        <f t="shared" si="256"/>
        <v>5</v>
      </c>
      <c r="AM133" s="89">
        <f t="shared" si="256"/>
        <v>5</v>
      </c>
      <c r="AN133" s="89">
        <f t="shared" si="256"/>
        <v>5</v>
      </c>
      <c r="AO133" s="80"/>
      <c r="AP133" s="86">
        <f t="shared" si="3"/>
        <v>5</v>
      </c>
      <c r="AQ133" s="84"/>
      <c r="AR133" s="84"/>
      <c r="AS133" s="96"/>
      <c r="AT133" s="97"/>
      <c r="AU133" s="97"/>
      <c r="AV133" s="12"/>
      <c r="AW133" s="12"/>
    </row>
    <row r="134" ht="64.5" customHeight="1">
      <c r="A134" s="78">
        <f t="shared" si="4"/>
        <v>129</v>
      </c>
      <c r="B134" s="116" t="s">
        <v>603</v>
      </c>
      <c r="C134" s="84" t="s">
        <v>38</v>
      </c>
      <c r="D134" s="84" t="s">
        <v>59</v>
      </c>
      <c r="E134" s="84" t="s">
        <v>604</v>
      </c>
      <c r="F134" s="84" t="s">
        <v>605</v>
      </c>
      <c r="G134" s="87" t="s">
        <v>42</v>
      </c>
      <c r="H134" s="117">
        <v>2500.0</v>
      </c>
      <c r="I134" s="84" t="s">
        <v>606</v>
      </c>
      <c r="J134" s="84" t="s">
        <v>72</v>
      </c>
      <c r="K134" s="115">
        <v>45216.0</v>
      </c>
      <c r="L134" s="86">
        <v>2015.0</v>
      </c>
      <c r="M134" s="86">
        <v>451.0</v>
      </c>
      <c r="N134" s="87"/>
      <c r="O134" s="86">
        <v>3.0</v>
      </c>
      <c r="P134" s="88">
        <f t="shared" si="222"/>
        <v>3</v>
      </c>
      <c r="Q134" s="89">
        <f t="shared" ref="Q134:T134" si="257">AJ134</f>
        <v>3</v>
      </c>
      <c r="R134" s="89">
        <f t="shared" si="257"/>
        <v>3</v>
      </c>
      <c r="S134" s="89">
        <f t="shared" si="257"/>
        <v>3</v>
      </c>
      <c r="T134" s="90">
        <f t="shared" si="257"/>
        <v>3</v>
      </c>
      <c r="U134" s="91"/>
      <c r="V134" s="80"/>
      <c r="W134" s="80"/>
      <c r="X134" s="80"/>
      <c r="Y134" s="92"/>
      <c r="Z134" s="181"/>
      <c r="AA134" s="182"/>
      <c r="AB134" s="80"/>
      <c r="AC134" s="80"/>
      <c r="AD134" s="92"/>
      <c r="AE134" s="93"/>
      <c r="AF134" s="80"/>
      <c r="AG134" s="80"/>
      <c r="AH134" s="80"/>
      <c r="AI134" s="92"/>
      <c r="AJ134" s="95">
        <f t="shared" ref="AJ134:AN134" si="258">P134-Z134+AE134+U134</f>
        <v>3</v>
      </c>
      <c r="AK134" s="89">
        <f t="shared" si="258"/>
        <v>3</v>
      </c>
      <c r="AL134" s="89">
        <f t="shared" si="258"/>
        <v>3</v>
      </c>
      <c r="AM134" s="89">
        <f t="shared" si="258"/>
        <v>3</v>
      </c>
      <c r="AN134" s="89">
        <f t="shared" si="258"/>
        <v>3</v>
      </c>
      <c r="AO134" s="80"/>
      <c r="AP134" s="86">
        <f t="shared" si="3"/>
        <v>3</v>
      </c>
      <c r="AQ134" s="84"/>
      <c r="AR134" s="84"/>
      <c r="AS134" s="96"/>
      <c r="AT134" s="97"/>
      <c r="AU134" s="97"/>
      <c r="AV134" s="12"/>
      <c r="AW134" s="12"/>
    </row>
    <row r="135" ht="64.5" customHeight="1">
      <c r="A135" s="78">
        <f t="shared" si="4"/>
        <v>130</v>
      </c>
      <c r="B135" s="110" t="s">
        <v>607</v>
      </c>
      <c r="C135" s="84" t="s">
        <v>38</v>
      </c>
      <c r="D135" s="80" t="s">
        <v>59</v>
      </c>
      <c r="E135" s="84" t="s">
        <v>608</v>
      </c>
      <c r="F135" s="80" t="s">
        <v>609</v>
      </c>
      <c r="G135" s="81" t="s">
        <v>42</v>
      </c>
      <c r="H135" s="80"/>
      <c r="I135" s="84" t="s">
        <v>610</v>
      </c>
      <c r="J135" s="84" t="s">
        <v>72</v>
      </c>
      <c r="K135" s="109">
        <v>45682.0</v>
      </c>
      <c r="L135" s="86"/>
      <c r="M135" s="86">
        <v>140.0</v>
      </c>
      <c r="N135" s="176" t="s">
        <v>618</v>
      </c>
      <c r="O135" s="86">
        <v>6.0</v>
      </c>
      <c r="P135" s="88">
        <f t="shared" si="222"/>
        <v>6</v>
      </c>
      <c r="Q135" s="89">
        <f t="shared" ref="Q135:T135" si="259">AJ135</f>
        <v>6</v>
      </c>
      <c r="R135" s="89">
        <f t="shared" si="259"/>
        <v>6</v>
      </c>
      <c r="S135" s="89">
        <f t="shared" si="259"/>
        <v>2</v>
      </c>
      <c r="T135" s="90">
        <f t="shared" si="259"/>
        <v>2</v>
      </c>
      <c r="U135" s="91"/>
      <c r="V135" s="80"/>
      <c r="W135" s="80"/>
      <c r="X135" s="80"/>
      <c r="Y135" s="92">
        <v>4.0</v>
      </c>
      <c r="Z135" s="181"/>
      <c r="AA135" s="182"/>
      <c r="AB135" s="80">
        <v>4.0</v>
      </c>
      <c r="AC135" s="80"/>
      <c r="AD135" s="92"/>
      <c r="AE135" s="93"/>
      <c r="AF135" s="80"/>
      <c r="AG135" s="80"/>
      <c r="AH135" s="80"/>
      <c r="AI135" s="92"/>
      <c r="AJ135" s="95">
        <f t="shared" ref="AJ135:AN135" si="260">P135-Z135+AE135+U135</f>
        <v>6</v>
      </c>
      <c r="AK135" s="89">
        <f t="shared" si="260"/>
        <v>6</v>
      </c>
      <c r="AL135" s="89">
        <f t="shared" si="260"/>
        <v>2</v>
      </c>
      <c r="AM135" s="89">
        <f t="shared" si="260"/>
        <v>2</v>
      </c>
      <c r="AN135" s="89">
        <f t="shared" si="260"/>
        <v>6</v>
      </c>
      <c r="AO135" s="80"/>
      <c r="AP135" s="86">
        <f t="shared" si="3"/>
        <v>6</v>
      </c>
      <c r="AQ135" s="84"/>
      <c r="AR135" s="84">
        <v>276.0</v>
      </c>
      <c r="AS135" s="96"/>
      <c r="AT135" s="97"/>
      <c r="AU135" s="97"/>
      <c r="AV135" s="12"/>
      <c r="AW135" s="12"/>
    </row>
    <row r="136" ht="64.5" customHeight="1">
      <c r="A136" s="78">
        <f t="shared" si="4"/>
        <v>131</v>
      </c>
      <c r="B136" s="98" t="s">
        <v>611</v>
      </c>
      <c r="C136" s="84" t="s">
        <v>38</v>
      </c>
      <c r="D136" s="99" t="s">
        <v>58</v>
      </c>
      <c r="E136" s="100" t="s">
        <v>608</v>
      </c>
      <c r="F136" s="101" t="s">
        <v>612</v>
      </c>
      <c r="G136" s="102" t="s">
        <v>42</v>
      </c>
      <c r="H136" s="101"/>
      <c r="I136" s="104" t="s">
        <v>613</v>
      </c>
      <c r="J136" s="117" t="s">
        <v>58</v>
      </c>
      <c r="K136" s="109">
        <v>44592.0</v>
      </c>
      <c r="L136" s="86"/>
      <c r="M136" s="86"/>
      <c r="N136" s="96"/>
      <c r="O136" s="86">
        <v>4.0</v>
      </c>
      <c r="P136" s="88">
        <f t="shared" si="222"/>
        <v>4</v>
      </c>
      <c r="Q136" s="89">
        <f t="shared" ref="Q136:T136" si="261">AJ136</f>
        <v>4</v>
      </c>
      <c r="R136" s="89">
        <f t="shared" si="261"/>
        <v>4</v>
      </c>
      <c r="S136" s="89">
        <f t="shared" si="261"/>
        <v>4</v>
      </c>
      <c r="T136" s="90">
        <f t="shared" si="261"/>
        <v>4</v>
      </c>
      <c r="U136" s="91"/>
      <c r="V136" s="80"/>
      <c r="W136" s="80"/>
      <c r="X136" s="80"/>
      <c r="Y136" s="92"/>
      <c r="Z136" s="181"/>
      <c r="AA136" s="182"/>
      <c r="AB136" s="80"/>
      <c r="AC136" s="80"/>
      <c r="AD136" s="92"/>
      <c r="AE136" s="93"/>
      <c r="AF136" s="80"/>
      <c r="AG136" s="80"/>
      <c r="AH136" s="80"/>
      <c r="AI136" s="92"/>
      <c r="AJ136" s="95">
        <f t="shared" ref="AJ136:AN136" si="262">P136-Z136+AE136+U136</f>
        <v>4</v>
      </c>
      <c r="AK136" s="89">
        <f t="shared" si="262"/>
        <v>4</v>
      </c>
      <c r="AL136" s="89">
        <f t="shared" si="262"/>
        <v>4</v>
      </c>
      <c r="AM136" s="89">
        <f t="shared" si="262"/>
        <v>4</v>
      </c>
      <c r="AN136" s="89">
        <f t="shared" si="262"/>
        <v>4</v>
      </c>
      <c r="AO136" s="80"/>
      <c r="AP136" s="86">
        <f t="shared" si="3"/>
        <v>4</v>
      </c>
      <c r="AQ136" s="84"/>
      <c r="AR136" s="84"/>
      <c r="AS136" s="96"/>
      <c r="AT136" s="97"/>
      <c r="AU136" s="97"/>
      <c r="AV136" s="12"/>
      <c r="AW136" s="12"/>
    </row>
    <row r="137" ht="64.5" customHeight="1">
      <c r="A137" s="78">
        <f t="shared" si="4"/>
        <v>132</v>
      </c>
      <c r="B137" s="98" t="s">
        <v>614</v>
      </c>
      <c r="C137" s="84" t="s">
        <v>615</v>
      </c>
      <c r="D137" s="99" t="s">
        <v>59</v>
      </c>
      <c r="E137" s="100" t="s">
        <v>616</v>
      </c>
      <c r="F137" s="101" t="s">
        <v>617</v>
      </c>
      <c r="G137" s="102"/>
      <c r="H137" s="101"/>
      <c r="I137" s="104"/>
      <c r="J137" s="117" t="s">
        <v>72</v>
      </c>
      <c r="K137" s="109">
        <v>45433.0</v>
      </c>
      <c r="L137" s="86">
        <v>2.74441061489E11</v>
      </c>
      <c r="M137" s="86">
        <v>65.0</v>
      </c>
      <c r="N137" s="84"/>
      <c r="O137" s="86">
        <v>0.0</v>
      </c>
      <c r="P137" s="88">
        <f t="shared" si="222"/>
        <v>0</v>
      </c>
      <c r="Q137" s="89">
        <f t="shared" ref="Q137:T137" si="263">AJ137</f>
        <v>0</v>
      </c>
      <c r="R137" s="89">
        <f t="shared" si="263"/>
        <v>0</v>
      </c>
      <c r="S137" s="89">
        <f t="shared" si="263"/>
        <v>0</v>
      </c>
      <c r="T137" s="90">
        <f t="shared" si="263"/>
        <v>0</v>
      </c>
      <c r="U137" s="91"/>
      <c r="V137" s="80"/>
      <c r="W137" s="80"/>
      <c r="X137" s="80"/>
      <c r="Y137" s="92"/>
      <c r="Z137" s="181"/>
      <c r="AA137" s="182"/>
      <c r="AB137" s="80"/>
      <c r="AC137" s="80"/>
      <c r="AD137" s="92"/>
      <c r="AE137" s="93"/>
      <c r="AF137" s="80"/>
      <c r="AG137" s="80"/>
      <c r="AH137" s="80"/>
      <c r="AI137" s="92"/>
      <c r="AJ137" s="95">
        <f t="shared" ref="AJ137:AN137" si="264">P137-Z137+AE137+U137</f>
        <v>0</v>
      </c>
      <c r="AK137" s="89">
        <f t="shared" si="264"/>
        <v>0</v>
      </c>
      <c r="AL137" s="89">
        <f t="shared" si="264"/>
        <v>0</v>
      </c>
      <c r="AM137" s="89">
        <f t="shared" si="264"/>
        <v>0</v>
      </c>
      <c r="AN137" s="89">
        <f t="shared" si="264"/>
        <v>0</v>
      </c>
      <c r="AO137" s="80"/>
      <c r="AP137" s="86">
        <f t="shared" si="3"/>
        <v>0</v>
      </c>
      <c r="AQ137" s="84"/>
      <c r="AR137" s="84"/>
      <c r="AS137" s="96"/>
      <c r="AT137" s="97"/>
      <c r="AU137" s="97"/>
      <c r="AV137" s="12"/>
      <c r="AW137" s="12"/>
    </row>
    <row r="138" ht="64.5" customHeight="1">
      <c r="A138" s="78">
        <f t="shared" si="4"/>
        <v>133</v>
      </c>
      <c r="B138" s="98" t="s">
        <v>619</v>
      </c>
      <c r="C138" s="84" t="s">
        <v>38</v>
      </c>
      <c r="D138" s="99" t="s">
        <v>59</v>
      </c>
      <c r="E138" s="100" t="s">
        <v>620</v>
      </c>
      <c r="F138" s="101" t="s">
        <v>621</v>
      </c>
      <c r="G138" s="102"/>
      <c r="H138" s="101"/>
      <c r="I138" s="104" t="s">
        <v>622</v>
      </c>
      <c r="J138" s="117" t="s">
        <v>72</v>
      </c>
      <c r="K138" s="109">
        <v>45574.0</v>
      </c>
      <c r="L138" s="86" t="s">
        <v>142</v>
      </c>
      <c r="M138" s="86">
        <v>74.0</v>
      </c>
      <c r="N138" s="96"/>
      <c r="O138" s="86">
        <v>9.0</v>
      </c>
      <c r="P138" s="88">
        <f t="shared" si="222"/>
        <v>9</v>
      </c>
      <c r="Q138" s="89">
        <f t="shared" ref="Q138:T138" si="265">AJ138</f>
        <v>9</v>
      </c>
      <c r="R138" s="89">
        <f t="shared" si="265"/>
        <v>9</v>
      </c>
      <c r="S138" s="89">
        <f t="shared" si="265"/>
        <v>9</v>
      </c>
      <c r="T138" s="90">
        <f t="shared" si="265"/>
        <v>9</v>
      </c>
      <c r="U138" s="91"/>
      <c r="V138" s="80"/>
      <c r="W138" s="80"/>
      <c r="X138" s="80"/>
      <c r="Y138" s="92"/>
      <c r="Z138" s="181"/>
      <c r="AA138" s="182"/>
      <c r="AB138" s="80"/>
      <c r="AC138" s="80"/>
      <c r="AD138" s="92"/>
      <c r="AE138" s="93"/>
      <c r="AF138" s="80"/>
      <c r="AG138" s="80"/>
      <c r="AH138" s="80"/>
      <c r="AI138" s="92"/>
      <c r="AJ138" s="95">
        <f t="shared" ref="AJ138:AN138" si="266">P138-Z138+AE138+U138</f>
        <v>9</v>
      </c>
      <c r="AK138" s="89">
        <f t="shared" si="266"/>
        <v>9</v>
      </c>
      <c r="AL138" s="89">
        <f t="shared" si="266"/>
        <v>9</v>
      </c>
      <c r="AM138" s="89">
        <f t="shared" si="266"/>
        <v>9</v>
      </c>
      <c r="AN138" s="89">
        <f t="shared" si="266"/>
        <v>9</v>
      </c>
      <c r="AO138" s="80"/>
      <c r="AP138" s="86">
        <f t="shared" si="3"/>
        <v>9</v>
      </c>
      <c r="AQ138" s="84"/>
      <c r="AR138" s="84"/>
      <c r="AS138" s="96"/>
      <c r="AT138" s="97"/>
      <c r="AU138" s="97"/>
      <c r="AV138" s="12"/>
      <c r="AW138" s="12"/>
    </row>
    <row r="139" ht="64.5" customHeight="1">
      <c r="A139" s="78">
        <f t="shared" si="4"/>
        <v>134</v>
      </c>
      <c r="B139" s="98" t="s">
        <v>623</v>
      </c>
      <c r="C139" s="84" t="s">
        <v>155</v>
      </c>
      <c r="D139" s="99" t="s">
        <v>59</v>
      </c>
      <c r="E139" s="100" t="s">
        <v>624</v>
      </c>
      <c r="F139" s="101" t="s">
        <v>426</v>
      </c>
      <c r="G139" s="102"/>
      <c r="H139" s="101"/>
      <c r="I139" s="104"/>
      <c r="J139" s="117" t="s">
        <v>386</v>
      </c>
      <c r="K139" s="109">
        <v>45539.0</v>
      </c>
      <c r="L139" s="86" t="s">
        <v>625</v>
      </c>
      <c r="M139" s="86">
        <v>33.0</v>
      </c>
      <c r="N139" s="96"/>
      <c r="O139" s="86">
        <v>18.0</v>
      </c>
      <c r="P139" s="88">
        <f t="shared" si="222"/>
        <v>18</v>
      </c>
      <c r="Q139" s="89">
        <f t="shared" ref="Q139:T139" si="267">AJ139</f>
        <v>18</v>
      </c>
      <c r="R139" s="89">
        <f t="shared" si="267"/>
        <v>18</v>
      </c>
      <c r="S139" s="89">
        <f t="shared" si="267"/>
        <v>18</v>
      </c>
      <c r="T139" s="90">
        <f t="shared" si="267"/>
        <v>18</v>
      </c>
      <c r="U139" s="91"/>
      <c r="V139" s="80"/>
      <c r="W139" s="80"/>
      <c r="X139" s="80"/>
      <c r="Y139" s="92"/>
      <c r="Z139" s="181"/>
      <c r="AA139" s="182"/>
      <c r="AB139" s="80"/>
      <c r="AC139" s="80"/>
      <c r="AD139" s="92"/>
      <c r="AE139" s="93"/>
      <c r="AF139" s="80"/>
      <c r="AG139" s="80"/>
      <c r="AH139" s="80"/>
      <c r="AI139" s="92"/>
      <c r="AJ139" s="95">
        <f t="shared" ref="AJ139:AN139" si="268">P139-Z139+AE139+U139</f>
        <v>18</v>
      </c>
      <c r="AK139" s="89">
        <f t="shared" si="268"/>
        <v>18</v>
      </c>
      <c r="AL139" s="89">
        <f t="shared" si="268"/>
        <v>18</v>
      </c>
      <c r="AM139" s="89">
        <f t="shared" si="268"/>
        <v>18</v>
      </c>
      <c r="AN139" s="89">
        <f t="shared" si="268"/>
        <v>18</v>
      </c>
      <c r="AO139" s="80"/>
      <c r="AP139" s="86">
        <f t="shared" si="3"/>
        <v>18</v>
      </c>
      <c r="AQ139" s="84"/>
      <c r="AR139" s="84"/>
      <c r="AS139" s="96"/>
      <c r="AT139" s="97"/>
      <c r="AU139" s="97"/>
      <c r="AV139" s="12"/>
      <c r="AW139" s="12"/>
    </row>
    <row r="140" ht="64.5" customHeight="1">
      <c r="A140" s="78">
        <f t="shared" si="4"/>
        <v>135</v>
      </c>
      <c r="B140" s="98" t="s">
        <v>626</v>
      </c>
      <c r="C140" s="84" t="s">
        <v>155</v>
      </c>
      <c r="D140" s="99" t="s">
        <v>59</v>
      </c>
      <c r="E140" s="100" t="s">
        <v>627</v>
      </c>
      <c r="F140" s="101" t="s">
        <v>534</v>
      </c>
      <c r="G140" s="102" t="s">
        <v>42</v>
      </c>
      <c r="H140" s="101"/>
      <c r="I140" s="104"/>
      <c r="J140" s="117" t="s">
        <v>386</v>
      </c>
      <c r="K140" s="109">
        <v>45539.0</v>
      </c>
      <c r="L140" s="86" t="s">
        <v>625</v>
      </c>
      <c r="M140" s="86">
        <v>33.0</v>
      </c>
      <c r="N140" s="96"/>
      <c r="O140" s="86">
        <v>8.0</v>
      </c>
      <c r="P140" s="88">
        <f t="shared" si="222"/>
        <v>8</v>
      </c>
      <c r="Q140" s="89">
        <f t="shared" ref="Q140:T140" si="269">AJ140</f>
        <v>8</v>
      </c>
      <c r="R140" s="89">
        <f t="shared" si="269"/>
        <v>8</v>
      </c>
      <c r="S140" s="89">
        <f t="shared" si="269"/>
        <v>8</v>
      </c>
      <c r="T140" s="90">
        <f t="shared" si="269"/>
        <v>8</v>
      </c>
      <c r="U140" s="91"/>
      <c r="V140" s="80"/>
      <c r="W140" s="80"/>
      <c r="X140" s="80"/>
      <c r="Y140" s="92"/>
      <c r="Z140" s="181"/>
      <c r="AA140" s="182"/>
      <c r="AB140" s="80"/>
      <c r="AC140" s="80"/>
      <c r="AD140" s="92"/>
      <c r="AE140" s="93"/>
      <c r="AF140" s="80"/>
      <c r="AG140" s="80"/>
      <c r="AH140" s="80"/>
      <c r="AI140" s="92"/>
      <c r="AJ140" s="95">
        <f t="shared" ref="AJ140:AN140" si="270">P140-Z140+AE140+U140</f>
        <v>8</v>
      </c>
      <c r="AK140" s="89">
        <f t="shared" si="270"/>
        <v>8</v>
      </c>
      <c r="AL140" s="89">
        <f t="shared" si="270"/>
        <v>8</v>
      </c>
      <c r="AM140" s="89">
        <f t="shared" si="270"/>
        <v>8</v>
      </c>
      <c r="AN140" s="89">
        <f t="shared" si="270"/>
        <v>8</v>
      </c>
      <c r="AO140" s="80"/>
      <c r="AP140" s="86">
        <f t="shared" si="3"/>
        <v>8</v>
      </c>
      <c r="AQ140" s="84"/>
      <c r="AR140" s="84"/>
      <c r="AS140" s="96"/>
      <c r="AT140" s="97"/>
      <c r="AU140" s="97"/>
      <c r="AV140" s="12"/>
      <c r="AW140" s="12"/>
    </row>
    <row r="141" ht="64.5" customHeight="1">
      <c r="A141" s="78">
        <f t="shared" si="4"/>
        <v>136</v>
      </c>
      <c r="B141" s="98" t="s">
        <v>634</v>
      </c>
      <c r="C141" s="84" t="s">
        <v>155</v>
      </c>
      <c r="D141" s="99" t="s">
        <v>59</v>
      </c>
      <c r="E141" s="100" t="s">
        <v>629</v>
      </c>
      <c r="F141" s="101" t="s">
        <v>534</v>
      </c>
      <c r="G141" s="102" t="s">
        <v>42</v>
      </c>
      <c r="H141" s="101"/>
      <c r="I141" s="104"/>
      <c r="J141" s="117" t="s">
        <v>386</v>
      </c>
      <c r="K141" s="109">
        <v>45687.0</v>
      </c>
      <c r="L141" s="86" t="s">
        <v>625</v>
      </c>
      <c r="M141" s="86">
        <v>146.0</v>
      </c>
      <c r="N141" s="176" t="s">
        <v>635</v>
      </c>
      <c r="O141" s="86">
        <v>3.0</v>
      </c>
      <c r="P141" s="88">
        <f t="shared" si="222"/>
        <v>3</v>
      </c>
      <c r="Q141" s="89">
        <f t="shared" ref="Q141:T141" si="271">AJ141</f>
        <v>3</v>
      </c>
      <c r="R141" s="89">
        <f t="shared" si="271"/>
        <v>3</v>
      </c>
      <c r="S141" s="89">
        <f t="shared" si="271"/>
        <v>3</v>
      </c>
      <c r="T141" s="90">
        <f t="shared" si="271"/>
        <v>3</v>
      </c>
      <c r="U141" s="91"/>
      <c r="V141" s="80"/>
      <c r="W141" s="80"/>
      <c r="X141" s="80"/>
      <c r="Y141" s="92">
        <v>1.0</v>
      </c>
      <c r="Z141" s="181"/>
      <c r="AA141" s="182"/>
      <c r="AB141" s="80"/>
      <c r="AC141" s="80"/>
      <c r="AD141" s="92"/>
      <c r="AE141" s="93"/>
      <c r="AF141" s="80"/>
      <c r="AG141" s="80"/>
      <c r="AH141" s="80"/>
      <c r="AI141" s="92"/>
      <c r="AJ141" s="95">
        <f t="shared" ref="AJ141:AN141" si="272">P141-Z141+AE141+U141</f>
        <v>3</v>
      </c>
      <c r="AK141" s="89">
        <f t="shared" si="272"/>
        <v>3</v>
      </c>
      <c r="AL141" s="89">
        <f t="shared" si="272"/>
        <v>3</v>
      </c>
      <c r="AM141" s="89">
        <f t="shared" si="272"/>
        <v>3</v>
      </c>
      <c r="AN141" s="89">
        <f t="shared" si="272"/>
        <v>4</v>
      </c>
      <c r="AO141" s="80"/>
      <c r="AP141" s="86">
        <f t="shared" si="3"/>
        <v>4</v>
      </c>
      <c r="AQ141" s="84"/>
      <c r="AR141" s="84"/>
      <c r="AS141" s="96"/>
      <c r="AT141" s="97"/>
      <c r="AU141" s="97"/>
      <c r="AV141" s="12"/>
      <c r="AW141" s="12"/>
    </row>
    <row r="142" ht="64.5" customHeight="1">
      <c r="A142" s="78">
        <f t="shared" si="4"/>
        <v>137</v>
      </c>
      <c r="B142" s="98" t="s">
        <v>630</v>
      </c>
      <c r="C142" s="84" t="s">
        <v>74</v>
      </c>
      <c r="D142" s="99" t="s">
        <v>59</v>
      </c>
      <c r="E142" s="100" t="s">
        <v>631</v>
      </c>
      <c r="F142" s="101" t="s">
        <v>632</v>
      </c>
      <c r="G142" s="102" t="s">
        <v>42</v>
      </c>
      <c r="H142" s="101"/>
      <c r="I142" s="104" t="s">
        <v>633</v>
      </c>
      <c r="J142" s="117" t="s">
        <v>72</v>
      </c>
      <c r="K142" s="109">
        <v>45574.0</v>
      </c>
      <c r="L142" s="86" t="s">
        <v>142</v>
      </c>
      <c r="M142" s="86">
        <v>72.0</v>
      </c>
      <c r="N142" s="96"/>
      <c r="O142" s="86">
        <v>15.0</v>
      </c>
      <c r="P142" s="88">
        <f t="shared" si="222"/>
        <v>15</v>
      </c>
      <c r="Q142" s="89">
        <f t="shared" ref="Q142:T142" si="273">AJ142</f>
        <v>15</v>
      </c>
      <c r="R142" s="89">
        <f t="shared" si="273"/>
        <v>15</v>
      </c>
      <c r="S142" s="89">
        <f t="shared" si="273"/>
        <v>15</v>
      </c>
      <c r="T142" s="90">
        <f t="shared" si="273"/>
        <v>15</v>
      </c>
      <c r="U142" s="91"/>
      <c r="V142" s="80"/>
      <c r="W142" s="80"/>
      <c r="X142" s="80"/>
      <c r="Y142" s="92"/>
      <c r="Z142" s="181"/>
      <c r="AA142" s="182"/>
      <c r="AB142" s="80"/>
      <c r="AC142" s="80"/>
      <c r="AD142" s="92"/>
      <c r="AE142" s="93"/>
      <c r="AF142" s="80"/>
      <c r="AG142" s="80"/>
      <c r="AH142" s="80"/>
      <c r="AI142" s="92"/>
      <c r="AJ142" s="95">
        <f t="shared" ref="AJ142:AN142" si="274">P142-Z142+AE142+U142</f>
        <v>15</v>
      </c>
      <c r="AK142" s="89">
        <f t="shared" si="274"/>
        <v>15</v>
      </c>
      <c r="AL142" s="89">
        <f t="shared" si="274"/>
        <v>15</v>
      </c>
      <c r="AM142" s="89">
        <f t="shared" si="274"/>
        <v>15</v>
      </c>
      <c r="AN142" s="89">
        <f t="shared" si="274"/>
        <v>15</v>
      </c>
      <c r="AO142" s="80"/>
      <c r="AP142" s="86">
        <f t="shared" si="3"/>
        <v>15</v>
      </c>
      <c r="AQ142" s="84"/>
      <c r="AR142" s="84"/>
      <c r="AS142" s="96"/>
      <c r="AT142" s="97"/>
      <c r="AU142" s="97"/>
      <c r="AV142" s="12"/>
      <c r="AW142" s="12"/>
    </row>
    <row r="143" ht="64.5" customHeight="1">
      <c r="A143" s="78">
        <f t="shared" si="4"/>
        <v>138</v>
      </c>
      <c r="B143" s="98" t="s">
        <v>636</v>
      </c>
      <c r="C143" s="84" t="s">
        <v>155</v>
      </c>
      <c r="D143" s="99" t="s">
        <v>442</v>
      </c>
      <c r="E143" s="100" t="s">
        <v>637</v>
      </c>
      <c r="F143" s="101" t="s">
        <v>510</v>
      </c>
      <c r="G143" s="102" t="s">
        <v>42</v>
      </c>
      <c r="H143" s="101"/>
      <c r="I143" s="104" t="s">
        <v>638</v>
      </c>
      <c r="J143" s="117" t="s">
        <v>44</v>
      </c>
      <c r="K143" s="109">
        <v>45666.0</v>
      </c>
      <c r="L143" s="86" t="s">
        <v>45</v>
      </c>
      <c r="M143" s="86">
        <v>118.0</v>
      </c>
      <c r="N143" s="96" t="s">
        <v>643</v>
      </c>
      <c r="O143" s="86">
        <v>0.0</v>
      </c>
      <c r="P143" s="88">
        <f t="shared" si="222"/>
        <v>0</v>
      </c>
      <c r="Q143" s="89">
        <f t="shared" ref="Q143:T143" si="275">AJ143</f>
        <v>2</v>
      </c>
      <c r="R143" s="89">
        <f t="shared" si="275"/>
        <v>0</v>
      </c>
      <c r="S143" s="89">
        <f t="shared" si="275"/>
        <v>0</v>
      </c>
      <c r="T143" s="90">
        <f t="shared" si="275"/>
        <v>0</v>
      </c>
      <c r="U143" s="91">
        <v>2.0</v>
      </c>
      <c r="V143" s="80"/>
      <c r="W143" s="80"/>
      <c r="X143" s="80"/>
      <c r="Y143" s="92"/>
      <c r="Z143" s="181"/>
      <c r="AA143" s="182">
        <v>2.0</v>
      </c>
      <c r="AB143" s="80"/>
      <c r="AC143" s="80"/>
      <c r="AD143" s="92"/>
      <c r="AE143" s="93"/>
      <c r="AF143" s="80"/>
      <c r="AG143" s="80"/>
      <c r="AH143" s="80"/>
      <c r="AI143" s="92"/>
      <c r="AJ143" s="95">
        <f t="shared" ref="AJ143:AN143" si="276">P143-Z143+AE143+U143</f>
        <v>2</v>
      </c>
      <c r="AK143" s="89">
        <f t="shared" si="276"/>
        <v>0</v>
      </c>
      <c r="AL143" s="89">
        <f t="shared" si="276"/>
        <v>0</v>
      </c>
      <c r="AM143" s="89">
        <f t="shared" si="276"/>
        <v>0</v>
      </c>
      <c r="AN143" s="89">
        <f t="shared" si="276"/>
        <v>0</v>
      </c>
      <c r="AO143" s="80"/>
      <c r="AP143" s="86">
        <f t="shared" si="3"/>
        <v>0</v>
      </c>
      <c r="AQ143" s="84"/>
      <c r="AR143" s="84">
        <v>264.0</v>
      </c>
      <c r="AS143" s="96" t="s">
        <v>647</v>
      </c>
      <c r="AT143" s="97"/>
      <c r="AU143" s="97"/>
      <c r="AV143" s="12"/>
      <c r="AW143" s="12"/>
    </row>
    <row r="144" ht="64.5" customHeight="1">
      <c r="A144" s="78">
        <f t="shared" si="4"/>
        <v>139</v>
      </c>
      <c r="B144" s="98" t="s">
        <v>639</v>
      </c>
      <c r="C144" s="84" t="s">
        <v>155</v>
      </c>
      <c r="D144" s="99" t="s">
        <v>442</v>
      </c>
      <c r="E144" s="100" t="s">
        <v>640</v>
      </c>
      <c r="F144" s="101" t="s">
        <v>641</v>
      </c>
      <c r="G144" s="102" t="s">
        <v>42</v>
      </c>
      <c r="H144" s="101"/>
      <c r="I144" s="104" t="s">
        <v>642</v>
      </c>
      <c r="J144" s="117" t="s">
        <v>72</v>
      </c>
      <c r="K144" s="109">
        <v>45673.0</v>
      </c>
      <c r="L144" s="86" t="s">
        <v>89</v>
      </c>
      <c r="M144" s="86">
        <v>129.0</v>
      </c>
      <c r="N144" s="96"/>
      <c r="O144" s="86">
        <v>0.0</v>
      </c>
      <c r="P144" s="88">
        <f t="shared" si="222"/>
        <v>0</v>
      </c>
      <c r="Q144" s="89">
        <f t="shared" ref="Q144:T144" si="277">AJ144</f>
        <v>0</v>
      </c>
      <c r="R144" s="89">
        <f t="shared" si="277"/>
        <v>0</v>
      </c>
      <c r="S144" s="89">
        <f t="shared" si="277"/>
        <v>10</v>
      </c>
      <c r="T144" s="90">
        <f t="shared" si="277"/>
        <v>10</v>
      </c>
      <c r="U144" s="91"/>
      <c r="V144" s="80"/>
      <c r="W144" s="80">
        <v>10.0</v>
      </c>
      <c r="X144" s="80"/>
      <c r="Y144" s="92"/>
      <c r="Z144" s="181"/>
      <c r="AA144" s="182"/>
      <c r="AB144" s="80"/>
      <c r="AC144" s="80"/>
      <c r="AD144" s="92"/>
      <c r="AE144" s="93"/>
      <c r="AF144" s="80"/>
      <c r="AG144" s="80"/>
      <c r="AH144" s="80"/>
      <c r="AI144" s="92"/>
      <c r="AJ144" s="95">
        <f t="shared" ref="AJ144:AN144" si="278">P144-Z144+AE144+U144</f>
        <v>0</v>
      </c>
      <c r="AK144" s="89">
        <f t="shared" si="278"/>
        <v>0</v>
      </c>
      <c r="AL144" s="89">
        <f t="shared" si="278"/>
        <v>10</v>
      </c>
      <c r="AM144" s="89">
        <f t="shared" si="278"/>
        <v>10</v>
      </c>
      <c r="AN144" s="89">
        <f t="shared" si="278"/>
        <v>10</v>
      </c>
      <c r="AO144" s="80"/>
      <c r="AP144" s="86">
        <f t="shared" si="3"/>
        <v>10</v>
      </c>
      <c r="AQ144" s="84"/>
      <c r="AR144" s="84"/>
      <c r="AS144" s="96"/>
      <c r="AT144" s="97"/>
      <c r="AU144" s="97"/>
      <c r="AV144" s="12"/>
      <c r="AW144" s="12"/>
    </row>
    <row r="145" ht="64.5" customHeight="1">
      <c r="A145" s="78">
        <f t="shared" si="4"/>
        <v>140</v>
      </c>
      <c r="B145" s="110" t="s">
        <v>644</v>
      </c>
      <c r="C145" s="84" t="s">
        <v>38</v>
      </c>
      <c r="D145" s="80" t="s">
        <v>59</v>
      </c>
      <c r="E145" s="84" t="s">
        <v>59</v>
      </c>
      <c r="F145" s="80" t="s">
        <v>645</v>
      </c>
      <c r="G145" s="81" t="s">
        <v>42</v>
      </c>
      <c r="H145" s="80"/>
      <c r="I145" s="84" t="s">
        <v>646</v>
      </c>
      <c r="J145" s="84" t="s">
        <v>72</v>
      </c>
      <c r="K145" s="115">
        <v>45107.0</v>
      </c>
      <c r="L145" s="86" t="s">
        <v>109</v>
      </c>
      <c r="M145" s="86">
        <v>395.0</v>
      </c>
      <c r="N145" s="174" t="s">
        <v>650</v>
      </c>
      <c r="O145" s="86">
        <v>165.0</v>
      </c>
      <c r="P145" s="88">
        <f t="shared" si="222"/>
        <v>165</v>
      </c>
      <c r="Q145" s="89">
        <f t="shared" ref="Q145:T145" si="279">AJ145</f>
        <v>165</v>
      </c>
      <c r="R145" s="89">
        <f t="shared" si="279"/>
        <v>165</v>
      </c>
      <c r="S145" s="89">
        <f t="shared" si="279"/>
        <v>165</v>
      </c>
      <c r="T145" s="90">
        <f t="shared" si="279"/>
        <v>165</v>
      </c>
      <c r="U145" s="91"/>
      <c r="V145" s="80"/>
      <c r="W145" s="80"/>
      <c r="X145" s="80"/>
      <c r="Y145" s="92"/>
      <c r="Z145" s="181"/>
      <c r="AA145" s="182"/>
      <c r="AB145" s="80"/>
      <c r="AC145" s="80"/>
      <c r="AD145" s="92"/>
      <c r="AE145" s="93"/>
      <c r="AF145" s="80"/>
      <c r="AG145" s="80"/>
      <c r="AH145" s="80"/>
      <c r="AI145" s="92"/>
      <c r="AJ145" s="95">
        <f t="shared" ref="AJ145:AN145" si="280">P145-Z145+AE145+U145</f>
        <v>165</v>
      </c>
      <c r="AK145" s="89">
        <f t="shared" si="280"/>
        <v>165</v>
      </c>
      <c r="AL145" s="89">
        <f t="shared" si="280"/>
        <v>165</v>
      </c>
      <c r="AM145" s="89">
        <f t="shared" si="280"/>
        <v>165</v>
      </c>
      <c r="AN145" s="89">
        <f t="shared" si="280"/>
        <v>165</v>
      </c>
      <c r="AO145" s="80"/>
      <c r="AP145" s="86">
        <f t="shared" si="3"/>
        <v>165</v>
      </c>
      <c r="AQ145" s="84"/>
      <c r="AR145" s="84"/>
      <c r="AS145" s="96"/>
      <c r="AT145" s="97"/>
      <c r="AU145" s="97"/>
      <c r="AV145" s="12"/>
      <c r="AW145" s="12"/>
    </row>
    <row r="146" ht="64.5" customHeight="1">
      <c r="A146" s="78">
        <f t="shared" si="4"/>
        <v>141</v>
      </c>
      <c r="B146" s="110" t="s">
        <v>648</v>
      </c>
      <c r="C146" s="84" t="s">
        <v>38</v>
      </c>
      <c r="D146" s="80" t="s">
        <v>59</v>
      </c>
      <c r="E146" s="84" t="s">
        <v>59</v>
      </c>
      <c r="F146" s="80" t="s">
        <v>645</v>
      </c>
      <c r="G146" s="81" t="s">
        <v>42</v>
      </c>
      <c r="H146" s="80"/>
      <c r="I146" s="84" t="s">
        <v>649</v>
      </c>
      <c r="J146" s="84" t="s">
        <v>72</v>
      </c>
      <c r="K146" s="115">
        <v>45107.0</v>
      </c>
      <c r="L146" s="86" t="s">
        <v>109</v>
      </c>
      <c r="M146" s="86">
        <v>395.0</v>
      </c>
      <c r="N146" s="174" t="s">
        <v>650</v>
      </c>
      <c r="O146" s="86">
        <v>165.0</v>
      </c>
      <c r="P146" s="88">
        <f t="shared" si="222"/>
        <v>165</v>
      </c>
      <c r="Q146" s="89">
        <f t="shared" ref="Q146:T146" si="281">AJ146</f>
        <v>165</v>
      </c>
      <c r="R146" s="89">
        <f t="shared" si="281"/>
        <v>165</v>
      </c>
      <c r="S146" s="89">
        <f t="shared" si="281"/>
        <v>165</v>
      </c>
      <c r="T146" s="90">
        <f t="shared" si="281"/>
        <v>165</v>
      </c>
      <c r="U146" s="91"/>
      <c r="V146" s="80"/>
      <c r="W146" s="80"/>
      <c r="X146" s="80"/>
      <c r="Y146" s="92"/>
      <c r="Z146" s="181"/>
      <c r="AA146" s="182"/>
      <c r="AB146" s="80"/>
      <c r="AC146" s="80"/>
      <c r="AD146" s="92"/>
      <c r="AE146" s="93"/>
      <c r="AF146" s="80"/>
      <c r="AG146" s="80"/>
      <c r="AH146" s="80"/>
      <c r="AI146" s="92"/>
      <c r="AJ146" s="95">
        <f t="shared" ref="AJ146:AN146" si="282">P146-Z146+AE146+U146</f>
        <v>165</v>
      </c>
      <c r="AK146" s="89">
        <f t="shared" si="282"/>
        <v>165</v>
      </c>
      <c r="AL146" s="89">
        <f t="shared" si="282"/>
        <v>165</v>
      </c>
      <c r="AM146" s="89">
        <f t="shared" si="282"/>
        <v>165</v>
      </c>
      <c r="AN146" s="89">
        <f t="shared" si="282"/>
        <v>165</v>
      </c>
      <c r="AO146" s="80"/>
      <c r="AP146" s="86">
        <f t="shared" si="3"/>
        <v>165</v>
      </c>
      <c r="AQ146" s="84"/>
      <c r="AR146" s="84"/>
      <c r="AS146" s="96"/>
      <c r="AT146" s="97"/>
      <c r="AU146" s="97"/>
      <c r="AV146" s="12"/>
      <c r="AW146" s="12"/>
    </row>
    <row r="147" ht="64.5" customHeight="1">
      <c r="A147" s="78">
        <f t="shared" si="4"/>
        <v>142</v>
      </c>
      <c r="B147" s="110" t="s">
        <v>651</v>
      </c>
      <c r="C147" s="84" t="s">
        <v>38</v>
      </c>
      <c r="D147" s="80" t="s">
        <v>59</v>
      </c>
      <c r="E147" s="84" t="s">
        <v>59</v>
      </c>
      <c r="F147" s="80" t="s">
        <v>652</v>
      </c>
      <c r="G147" s="81" t="s">
        <v>42</v>
      </c>
      <c r="H147" s="80"/>
      <c r="I147" s="84" t="s">
        <v>653</v>
      </c>
      <c r="J147" s="84" t="s">
        <v>72</v>
      </c>
      <c r="K147" s="115">
        <v>45107.0</v>
      </c>
      <c r="L147" s="86" t="s">
        <v>109</v>
      </c>
      <c r="M147" s="86">
        <v>395.0</v>
      </c>
      <c r="N147" s="87" t="s">
        <v>656</v>
      </c>
      <c r="O147" s="86">
        <v>152.0</v>
      </c>
      <c r="P147" s="88">
        <f t="shared" si="222"/>
        <v>152</v>
      </c>
      <c r="Q147" s="89">
        <f t="shared" ref="Q147:T147" si="283">AJ147</f>
        <v>152</v>
      </c>
      <c r="R147" s="89">
        <f t="shared" si="283"/>
        <v>142</v>
      </c>
      <c r="S147" s="89">
        <f t="shared" si="283"/>
        <v>142</v>
      </c>
      <c r="T147" s="90">
        <f t="shared" si="283"/>
        <v>142</v>
      </c>
      <c r="U147" s="91"/>
      <c r="V147" s="80"/>
      <c r="W147" s="80"/>
      <c r="X147" s="80"/>
      <c r="Y147" s="92"/>
      <c r="Z147" s="181"/>
      <c r="AA147" s="182">
        <v>10.0</v>
      </c>
      <c r="AB147" s="80"/>
      <c r="AC147" s="80"/>
      <c r="AD147" s="92"/>
      <c r="AE147" s="93"/>
      <c r="AF147" s="80"/>
      <c r="AG147" s="80"/>
      <c r="AH147" s="80"/>
      <c r="AI147" s="92"/>
      <c r="AJ147" s="95">
        <f t="shared" ref="AJ147:AN147" si="284">P147-Z147+AE147+U147</f>
        <v>152</v>
      </c>
      <c r="AK147" s="89">
        <f t="shared" si="284"/>
        <v>142</v>
      </c>
      <c r="AL147" s="89">
        <f t="shared" si="284"/>
        <v>142</v>
      </c>
      <c r="AM147" s="89">
        <f t="shared" si="284"/>
        <v>142</v>
      </c>
      <c r="AN147" s="89">
        <f t="shared" si="284"/>
        <v>142</v>
      </c>
      <c r="AO147" s="80"/>
      <c r="AP147" s="86">
        <f t="shared" si="3"/>
        <v>142</v>
      </c>
      <c r="AQ147" s="84"/>
      <c r="AR147" s="84">
        <v>256.0</v>
      </c>
      <c r="AS147" s="96"/>
      <c r="AT147" s="97"/>
      <c r="AU147" s="97"/>
      <c r="AV147" s="12"/>
      <c r="AW147" s="12"/>
    </row>
    <row r="148" ht="64.5" customHeight="1">
      <c r="A148" s="78">
        <f t="shared" si="4"/>
        <v>143</v>
      </c>
      <c r="B148" s="110" t="s">
        <v>654</v>
      </c>
      <c r="C148" s="84" t="s">
        <v>38</v>
      </c>
      <c r="D148" s="80" t="s">
        <v>59</v>
      </c>
      <c r="E148" s="84" t="s">
        <v>59</v>
      </c>
      <c r="F148" s="80" t="s">
        <v>652</v>
      </c>
      <c r="G148" s="81" t="s">
        <v>42</v>
      </c>
      <c r="H148" s="80"/>
      <c r="I148" s="84" t="s">
        <v>655</v>
      </c>
      <c r="J148" s="84" t="s">
        <v>72</v>
      </c>
      <c r="K148" s="115">
        <v>45107.0</v>
      </c>
      <c r="L148" s="86" t="s">
        <v>109</v>
      </c>
      <c r="M148" s="86">
        <v>395.0</v>
      </c>
      <c r="N148" s="87" t="s">
        <v>657</v>
      </c>
      <c r="O148" s="86">
        <v>152.0</v>
      </c>
      <c r="P148" s="88">
        <f t="shared" si="222"/>
        <v>152</v>
      </c>
      <c r="Q148" s="89">
        <f t="shared" ref="Q148:T148" si="285">AJ148</f>
        <v>152</v>
      </c>
      <c r="R148" s="89">
        <f t="shared" si="285"/>
        <v>142</v>
      </c>
      <c r="S148" s="89">
        <f t="shared" si="285"/>
        <v>142</v>
      </c>
      <c r="T148" s="90">
        <f t="shared" si="285"/>
        <v>142</v>
      </c>
      <c r="U148" s="91"/>
      <c r="V148" s="80"/>
      <c r="W148" s="80"/>
      <c r="X148" s="80"/>
      <c r="Y148" s="92"/>
      <c r="Z148" s="181"/>
      <c r="AA148" s="182">
        <v>10.0</v>
      </c>
      <c r="AB148" s="80"/>
      <c r="AC148" s="80"/>
      <c r="AD148" s="92"/>
      <c r="AE148" s="93"/>
      <c r="AF148" s="80"/>
      <c r="AG148" s="80"/>
      <c r="AH148" s="80"/>
      <c r="AI148" s="92"/>
      <c r="AJ148" s="95">
        <f t="shared" ref="AJ148:AN148" si="286">P148-Z148+AE148+U148</f>
        <v>152</v>
      </c>
      <c r="AK148" s="89">
        <f t="shared" si="286"/>
        <v>142</v>
      </c>
      <c r="AL148" s="89">
        <f t="shared" si="286"/>
        <v>142</v>
      </c>
      <c r="AM148" s="89">
        <f t="shared" si="286"/>
        <v>142</v>
      </c>
      <c r="AN148" s="89">
        <f t="shared" si="286"/>
        <v>142</v>
      </c>
      <c r="AO148" s="80"/>
      <c r="AP148" s="86">
        <f t="shared" si="3"/>
        <v>142</v>
      </c>
      <c r="AQ148" s="84"/>
      <c r="AR148" s="84">
        <v>256.0</v>
      </c>
      <c r="AS148" s="96"/>
      <c r="AT148" s="97"/>
      <c r="AU148" s="97"/>
      <c r="AV148" s="12"/>
      <c r="AW148" s="12"/>
    </row>
    <row r="149" ht="64.5" customHeight="1">
      <c r="A149" s="78">
        <f t="shared" si="4"/>
        <v>144</v>
      </c>
      <c r="B149" s="110" t="s">
        <v>658</v>
      </c>
      <c r="C149" s="84" t="s">
        <v>38</v>
      </c>
      <c r="D149" s="80" t="s">
        <v>176</v>
      </c>
      <c r="E149" s="84" t="s">
        <v>659</v>
      </c>
      <c r="F149" s="80" t="s">
        <v>652</v>
      </c>
      <c r="G149" s="81" t="s">
        <v>42</v>
      </c>
      <c r="H149" s="80"/>
      <c r="I149" s="84" t="s">
        <v>660</v>
      </c>
      <c r="J149" s="84" t="s">
        <v>44</v>
      </c>
      <c r="K149" s="115">
        <v>45666.0</v>
      </c>
      <c r="L149" s="86" t="s">
        <v>45</v>
      </c>
      <c r="M149" s="86">
        <v>117.0</v>
      </c>
      <c r="N149" s="87" t="s">
        <v>661</v>
      </c>
      <c r="O149" s="86">
        <v>13.0</v>
      </c>
      <c r="P149" s="88">
        <f t="shared" si="222"/>
        <v>13</v>
      </c>
      <c r="Q149" s="89">
        <f t="shared" ref="Q149:T149" si="287">AJ149</f>
        <v>63</v>
      </c>
      <c r="R149" s="89">
        <f t="shared" si="287"/>
        <v>63</v>
      </c>
      <c r="S149" s="89">
        <f t="shared" si="287"/>
        <v>63</v>
      </c>
      <c r="T149" s="90">
        <f t="shared" si="287"/>
        <v>58</v>
      </c>
      <c r="U149" s="91">
        <v>50.0</v>
      </c>
      <c r="V149" s="80"/>
      <c r="W149" s="80"/>
      <c r="X149" s="80"/>
      <c r="Y149" s="92"/>
      <c r="Z149" s="181"/>
      <c r="AA149" s="182"/>
      <c r="AB149" s="80"/>
      <c r="AC149" s="80">
        <v>5.0</v>
      </c>
      <c r="AD149" s="92">
        <v>6.0</v>
      </c>
      <c r="AE149" s="93"/>
      <c r="AF149" s="80"/>
      <c r="AG149" s="80"/>
      <c r="AH149" s="80"/>
      <c r="AI149" s="92"/>
      <c r="AJ149" s="95">
        <f t="shared" ref="AJ149:AN149" si="288">P149-Z149+AE149+U149</f>
        <v>63</v>
      </c>
      <c r="AK149" s="89">
        <f t="shared" si="288"/>
        <v>63</v>
      </c>
      <c r="AL149" s="89">
        <f t="shared" si="288"/>
        <v>63</v>
      </c>
      <c r="AM149" s="89">
        <f t="shared" si="288"/>
        <v>58</v>
      </c>
      <c r="AN149" s="89">
        <f t="shared" si="288"/>
        <v>52</v>
      </c>
      <c r="AO149" s="80"/>
      <c r="AP149" s="86">
        <f t="shared" si="3"/>
        <v>52</v>
      </c>
      <c r="AQ149" s="84"/>
      <c r="AR149" s="84">
        <v>304.0</v>
      </c>
      <c r="AS149" s="96"/>
      <c r="AT149" s="97"/>
      <c r="AU149" s="97"/>
      <c r="AV149" s="12"/>
      <c r="AW149" s="12"/>
    </row>
    <row r="150" ht="64.5" customHeight="1">
      <c r="A150" s="78">
        <f t="shared" si="4"/>
        <v>145</v>
      </c>
      <c r="B150" s="110" t="s">
        <v>662</v>
      </c>
      <c r="C150" s="84" t="s">
        <v>38</v>
      </c>
      <c r="D150" s="80" t="s">
        <v>176</v>
      </c>
      <c r="E150" s="84" t="s">
        <v>659</v>
      </c>
      <c r="F150" s="80" t="s">
        <v>652</v>
      </c>
      <c r="G150" s="150" t="s">
        <v>42</v>
      </c>
      <c r="H150" s="80"/>
      <c r="I150" s="84" t="s">
        <v>663</v>
      </c>
      <c r="J150" s="84" t="s">
        <v>44</v>
      </c>
      <c r="K150" s="115">
        <v>45328.0</v>
      </c>
      <c r="L150" s="86" t="s">
        <v>45</v>
      </c>
      <c r="M150" s="86">
        <v>117.0</v>
      </c>
      <c r="N150" s="87" t="s">
        <v>664</v>
      </c>
      <c r="O150" s="86">
        <v>13.0</v>
      </c>
      <c r="P150" s="88">
        <f t="shared" si="222"/>
        <v>13</v>
      </c>
      <c r="Q150" s="89">
        <f t="shared" ref="Q150:T150" si="289">AJ150</f>
        <v>63</v>
      </c>
      <c r="R150" s="89">
        <f t="shared" si="289"/>
        <v>63</v>
      </c>
      <c r="S150" s="89">
        <f t="shared" si="289"/>
        <v>63</v>
      </c>
      <c r="T150" s="90">
        <f t="shared" si="289"/>
        <v>58</v>
      </c>
      <c r="U150" s="91">
        <v>50.0</v>
      </c>
      <c r="V150" s="80"/>
      <c r="W150" s="80"/>
      <c r="X150" s="80"/>
      <c r="Y150" s="92"/>
      <c r="Z150" s="181"/>
      <c r="AA150" s="182"/>
      <c r="AB150" s="80"/>
      <c r="AC150" s="80">
        <v>5.0</v>
      </c>
      <c r="AD150" s="92">
        <v>6.0</v>
      </c>
      <c r="AE150" s="93"/>
      <c r="AF150" s="80"/>
      <c r="AG150" s="80"/>
      <c r="AH150" s="80"/>
      <c r="AI150" s="92"/>
      <c r="AJ150" s="95">
        <f t="shared" ref="AJ150:AN150" si="290">P150-Z150+AE150+U150</f>
        <v>63</v>
      </c>
      <c r="AK150" s="89">
        <f t="shared" si="290"/>
        <v>63</v>
      </c>
      <c r="AL150" s="89">
        <f t="shared" si="290"/>
        <v>63</v>
      </c>
      <c r="AM150" s="89">
        <f t="shared" si="290"/>
        <v>58</v>
      </c>
      <c r="AN150" s="89">
        <f t="shared" si="290"/>
        <v>52</v>
      </c>
      <c r="AO150" s="80"/>
      <c r="AP150" s="86">
        <f t="shared" si="3"/>
        <v>52</v>
      </c>
      <c r="AQ150" s="84"/>
      <c r="AR150" s="84">
        <v>304.0</v>
      </c>
      <c r="AS150" s="96"/>
      <c r="AT150" s="97"/>
      <c r="AU150" s="97"/>
      <c r="AV150" s="12"/>
      <c r="AW150" s="12"/>
    </row>
    <row r="151" ht="64.5" customHeight="1">
      <c r="A151" s="78">
        <f t="shared" si="4"/>
        <v>146</v>
      </c>
      <c r="B151" s="110" t="s">
        <v>666</v>
      </c>
      <c r="C151" s="84" t="s">
        <v>155</v>
      </c>
      <c r="D151" s="80" t="s">
        <v>176</v>
      </c>
      <c r="E151" s="84" t="s">
        <v>667</v>
      </c>
      <c r="F151" s="80" t="s">
        <v>668</v>
      </c>
      <c r="G151" s="81" t="s">
        <v>42</v>
      </c>
      <c r="H151" s="80"/>
      <c r="I151" s="84"/>
      <c r="J151" s="84" t="s">
        <v>386</v>
      </c>
      <c r="K151" s="115">
        <v>45539.0</v>
      </c>
      <c r="L151" s="86" t="s">
        <v>625</v>
      </c>
      <c r="M151" s="86">
        <v>33.0</v>
      </c>
      <c r="N151" s="87"/>
      <c r="O151" s="86">
        <v>2.0</v>
      </c>
      <c r="P151" s="88">
        <f t="shared" si="222"/>
        <v>2</v>
      </c>
      <c r="Q151" s="89">
        <f t="shared" ref="Q151:Q219" si="292">AJ151</f>
        <v>2</v>
      </c>
      <c r="R151" s="80">
        <v>2.0</v>
      </c>
      <c r="S151" s="80">
        <v>2.0</v>
      </c>
      <c r="T151" s="175">
        <v>2.0</v>
      </c>
      <c r="U151" s="91"/>
      <c r="V151" s="80"/>
      <c r="W151" s="80"/>
      <c r="X151" s="80"/>
      <c r="Y151" s="92"/>
      <c r="Z151" s="181"/>
      <c r="AA151" s="182"/>
      <c r="AB151" s="80"/>
      <c r="AC151" s="80"/>
      <c r="AD151" s="92"/>
      <c r="AE151" s="93"/>
      <c r="AF151" s="80"/>
      <c r="AG151" s="80"/>
      <c r="AH151" s="80"/>
      <c r="AI151" s="92"/>
      <c r="AJ151" s="95">
        <f t="shared" ref="AJ151:AN151" si="291">P151-Z151+AE151+U151</f>
        <v>2</v>
      </c>
      <c r="AK151" s="89">
        <f t="shared" si="291"/>
        <v>2</v>
      </c>
      <c r="AL151" s="80">
        <f t="shared" si="291"/>
        <v>2</v>
      </c>
      <c r="AM151" s="80">
        <f t="shared" si="291"/>
        <v>2</v>
      </c>
      <c r="AN151" s="80">
        <f t="shared" si="291"/>
        <v>2</v>
      </c>
      <c r="AO151" s="80"/>
      <c r="AP151" s="86">
        <f t="shared" si="3"/>
        <v>2</v>
      </c>
      <c r="AQ151" s="84"/>
      <c r="AR151" s="84"/>
      <c r="AS151" s="96"/>
      <c r="AT151" s="97"/>
      <c r="AU151" s="97"/>
      <c r="AV151" s="12"/>
      <c r="AW151" s="12"/>
    </row>
    <row r="152" ht="64.5" customHeight="1">
      <c r="A152" s="78">
        <f t="shared" si="4"/>
        <v>147</v>
      </c>
      <c r="B152" s="110" t="s">
        <v>669</v>
      </c>
      <c r="C152" s="84" t="s">
        <v>38</v>
      </c>
      <c r="D152" s="80" t="s">
        <v>59</v>
      </c>
      <c r="E152" s="84" t="s">
        <v>59</v>
      </c>
      <c r="F152" s="80"/>
      <c r="G152" s="81" t="s">
        <v>42</v>
      </c>
      <c r="H152" s="80"/>
      <c r="I152" s="84" t="s">
        <v>670</v>
      </c>
      <c r="J152" s="84" t="s">
        <v>72</v>
      </c>
      <c r="K152" s="109">
        <v>44592.0</v>
      </c>
      <c r="L152" s="86"/>
      <c r="M152" s="86"/>
      <c r="N152" s="84"/>
      <c r="O152" s="86">
        <v>14.0</v>
      </c>
      <c r="P152" s="88">
        <f t="shared" si="222"/>
        <v>14</v>
      </c>
      <c r="Q152" s="89">
        <f t="shared" si="292"/>
        <v>14</v>
      </c>
      <c r="R152" s="89">
        <f t="shared" ref="R152:T152" si="293">AK152</f>
        <v>14</v>
      </c>
      <c r="S152" s="89">
        <f t="shared" si="293"/>
        <v>14</v>
      </c>
      <c r="T152" s="90">
        <f t="shared" si="293"/>
        <v>14</v>
      </c>
      <c r="U152" s="91"/>
      <c r="V152" s="80"/>
      <c r="W152" s="80"/>
      <c r="X152" s="80"/>
      <c r="Y152" s="92"/>
      <c r="Z152" s="181"/>
      <c r="AA152" s="182"/>
      <c r="AB152" s="80"/>
      <c r="AC152" s="80"/>
      <c r="AD152" s="92"/>
      <c r="AE152" s="93"/>
      <c r="AF152" s="80"/>
      <c r="AG152" s="80"/>
      <c r="AH152" s="80"/>
      <c r="AI152" s="92"/>
      <c r="AJ152" s="95">
        <f t="shared" ref="AJ152:AN152" si="294">P152-Z152+AE152+U152</f>
        <v>14</v>
      </c>
      <c r="AK152" s="89">
        <f t="shared" si="294"/>
        <v>14</v>
      </c>
      <c r="AL152" s="89">
        <f t="shared" si="294"/>
        <v>14</v>
      </c>
      <c r="AM152" s="89">
        <f t="shared" si="294"/>
        <v>14</v>
      </c>
      <c r="AN152" s="89">
        <f t="shared" si="294"/>
        <v>14</v>
      </c>
      <c r="AO152" s="80"/>
      <c r="AP152" s="86">
        <f t="shared" si="3"/>
        <v>14</v>
      </c>
      <c r="AQ152" s="84"/>
      <c r="AR152" s="84"/>
      <c r="AS152" s="96"/>
      <c r="AT152" s="97"/>
      <c r="AU152" s="97"/>
      <c r="AV152" s="12"/>
      <c r="AW152" s="12"/>
    </row>
    <row r="153" ht="64.5" customHeight="1">
      <c r="A153" s="78">
        <f t="shared" si="4"/>
        <v>148</v>
      </c>
      <c r="B153" s="110" t="s">
        <v>671</v>
      </c>
      <c r="C153" s="84" t="s">
        <v>91</v>
      </c>
      <c r="D153" s="84" t="s">
        <v>58</v>
      </c>
      <c r="E153" s="84" t="s">
        <v>672</v>
      </c>
      <c r="F153" s="84" t="s">
        <v>673</v>
      </c>
      <c r="G153" s="96" t="s">
        <v>42</v>
      </c>
      <c r="H153" s="117">
        <v>14720.0</v>
      </c>
      <c r="I153" s="84" t="s">
        <v>674</v>
      </c>
      <c r="J153" s="84" t="s">
        <v>72</v>
      </c>
      <c r="K153" s="115">
        <v>44943.0</v>
      </c>
      <c r="L153" s="86">
        <v>3.93169019786E11</v>
      </c>
      <c r="M153" s="86">
        <v>264.0</v>
      </c>
      <c r="N153" s="84"/>
      <c r="O153" s="86">
        <v>1.0</v>
      </c>
      <c r="P153" s="88">
        <f t="shared" si="222"/>
        <v>1</v>
      </c>
      <c r="Q153" s="89">
        <f t="shared" si="292"/>
        <v>1</v>
      </c>
      <c r="R153" s="89">
        <f t="shared" ref="R153:T153" si="295">AK153</f>
        <v>1</v>
      </c>
      <c r="S153" s="89">
        <f t="shared" si="295"/>
        <v>1</v>
      </c>
      <c r="T153" s="90">
        <f t="shared" si="295"/>
        <v>1</v>
      </c>
      <c r="U153" s="91"/>
      <c r="V153" s="80"/>
      <c r="W153" s="80"/>
      <c r="X153" s="80"/>
      <c r="Y153" s="92"/>
      <c r="Z153" s="181"/>
      <c r="AA153" s="182"/>
      <c r="AB153" s="80"/>
      <c r="AC153" s="80"/>
      <c r="AD153" s="92"/>
      <c r="AE153" s="93"/>
      <c r="AF153" s="80"/>
      <c r="AG153" s="80"/>
      <c r="AH153" s="80"/>
      <c r="AI153" s="92"/>
      <c r="AJ153" s="95">
        <f t="shared" ref="AJ153:AN153" si="296">P153-Z153+AE153+U153</f>
        <v>1</v>
      </c>
      <c r="AK153" s="89">
        <f t="shared" si="296"/>
        <v>1</v>
      </c>
      <c r="AL153" s="89">
        <f t="shared" si="296"/>
        <v>1</v>
      </c>
      <c r="AM153" s="89">
        <f t="shared" si="296"/>
        <v>1</v>
      </c>
      <c r="AN153" s="89">
        <f t="shared" si="296"/>
        <v>1</v>
      </c>
      <c r="AO153" s="80"/>
      <c r="AP153" s="86">
        <f t="shared" si="3"/>
        <v>1</v>
      </c>
      <c r="AQ153" s="84"/>
      <c r="AR153" s="84"/>
      <c r="AS153" s="96"/>
      <c r="AT153" s="97"/>
      <c r="AU153" s="97"/>
      <c r="AV153" s="12"/>
      <c r="AW153" s="12"/>
    </row>
    <row r="154" ht="64.5" customHeight="1">
      <c r="A154" s="78">
        <f t="shared" si="4"/>
        <v>149</v>
      </c>
      <c r="B154" s="110" t="s">
        <v>675</v>
      </c>
      <c r="C154" s="84" t="s">
        <v>190</v>
      </c>
      <c r="D154" s="84" t="s">
        <v>176</v>
      </c>
      <c r="E154" s="84" t="s">
        <v>676</v>
      </c>
      <c r="F154" s="84" t="s">
        <v>677</v>
      </c>
      <c r="G154" s="96" t="s">
        <v>42</v>
      </c>
      <c r="H154" s="117"/>
      <c r="I154" s="84"/>
      <c r="J154" s="84" t="s">
        <v>678</v>
      </c>
      <c r="K154" s="115">
        <v>45559.0</v>
      </c>
      <c r="L154" s="86" t="s">
        <v>679</v>
      </c>
      <c r="M154" s="86">
        <v>55.0</v>
      </c>
      <c r="N154" s="96"/>
      <c r="O154" s="86">
        <v>0.0</v>
      </c>
      <c r="P154" s="88">
        <f t="shared" si="222"/>
        <v>0</v>
      </c>
      <c r="Q154" s="89">
        <f t="shared" si="292"/>
        <v>0</v>
      </c>
      <c r="R154" s="89">
        <f t="shared" ref="R154:T154" si="297">AK154</f>
        <v>0</v>
      </c>
      <c r="S154" s="89">
        <f t="shared" si="297"/>
        <v>0</v>
      </c>
      <c r="T154" s="90">
        <f t="shared" si="297"/>
        <v>0</v>
      </c>
      <c r="U154" s="91"/>
      <c r="V154" s="80"/>
      <c r="W154" s="80"/>
      <c r="X154" s="80"/>
      <c r="Y154" s="92"/>
      <c r="Z154" s="93"/>
      <c r="AA154" s="182"/>
      <c r="AB154" s="80"/>
      <c r="AC154" s="80"/>
      <c r="AD154" s="92"/>
      <c r="AE154" s="93"/>
      <c r="AF154" s="80"/>
      <c r="AG154" s="80"/>
      <c r="AH154" s="80"/>
      <c r="AI154" s="92"/>
      <c r="AJ154" s="95">
        <f t="shared" ref="AJ154:AN154" si="298">P154-Z154+AE154+U154</f>
        <v>0</v>
      </c>
      <c r="AK154" s="89">
        <f t="shared" si="298"/>
        <v>0</v>
      </c>
      <c r="AL154" s="89">
        <f t="shared" si="298"/>
        <v>0</v>
      </c>
      <c r="AM154" s="89">
        <f t="shared" si="298"/>
        <v>0</v>
      </c>
      <c r="AN154" s="89">
        <f t="shared" si="298"/>
        <v>0</v>
      </c>
      <c r="AO154" s="80"/>
      <c r="AP154" s="86">
        <f t="shared" si="3"/>
        <v>0</v>
      </c>
      <c r="AQ154" s="84"/>
      <c r="AR154" s="84"/>
      <c r="AS154" s="96"/>
      <c r="AT154" s="97"/>
      <c r="AU154" s="97"/>
      <c r="AV154" s="12"/>
      <c r="AW154" s="12"/>
    </row>
    <row r="155" ht="64.5" customHeight="1">
      <c r="A155" s="78">
        <f t="shared" si="4"/>
        <v>150</v>
      </c>
      <c r="B155" s="110" t="s">
        <v>680</v>
      </c>
      <c r="C155" s="84" t="s">
        <v>74</v>
      </c>
      <c r="D155" s="84" t="s">
        <v>411</v>
      </c>
      <c r="E155" s="84" t="s">
        <v>681</v>
      </c>
      <c r="F155" s="84" t="s">
        <v>682</v>
      </c>
      <c r="G155" s="96" t="s">
        <v>42</v>
      </c>
      <c r="H155" s="117"/>
      <c r="I155" s="84" t="s">
        <v>681</v>
      </c>
      <c r="J155" s="84" t="s">
        <v>72</v>
      </c>
      <c r="K155" s="115">
        <v>45566.0</v>
      </c>
      <c r="L155" s="86" t="s">
        <v>277</v>
      </c>
      <c r="M155" s="86">
        <v>68.0</v>
      </c>
      <c r="N155" s="96"/>
      <c r="O155" s="86">
        <v>1.0</v>
      </c>
      <c r="P155" s="88">
        <f t="shared" si="222"/>
        <v>1</v>
      </c>
      <c r="Q155" s="89">
        <f t="shared" si="292"/>
        <v>1</v>
      </c>
      <c r="R155" s="89">
        <f t="shared" ref="R155:T155" si="299">AK155</f>
        <v>1</v>
      </c>
      <c r="S155" s="89">
        <f t="shared" si="299"/>
        <v>1</v>
      </c>
      <c r="T155" s="90">
        <f t="shared" si="299"/>
        <v>1</v>
      </c>
      <c r="U155" s="91"/>
      <c r="V155" s="80"/>
      <c r="W155" s="80"/>
      <c r="X155" s="80"/>
      <c r="Y155" s="92"/>
      <c r="Z155" s="93"/>
      <c r="AA155" s="182"/>
      <c r="AB155" s="80"/>
      <c r="AC155" s="80"/>
      <c r="AD155" s="92"/>
      <c r="AE155" s="93"/>
      <c r="AF155" s="80"/>
      <c r="AG155" s="80"/>
      <c r="AH155" s="80"/>
      <c r="AI155" s="92"/>
      <c r="AJ155" s="95">
        <f t="shared" ref="AJ155:AN155" si="300">P155-Z155+AE155+U155</f>
        <v>1</v>
      </c>
      <c r="AK155" s="89">
        <f t="shared" si="300"/>
        <v>1</v>
      </c>
      <c r="AL155" s="89">
        <f t="shared" si="300"/>
        <v>1</v>
      </c>
      <c r="AM155" s="89">
        <f t="shared" si="300"/>
        <v>1</v>
      </c>
      <c r="AN155" s="89">
        <f t="shared" si="300"/>
        <v>1</v>
      </c>
      <c r="AO155" s="80"/>
      <c r="AP155" s="86">
        <f t="shared" si="3"/>
        <v>1</v>
      </c>
      <c r="AQ155" s="84"/>
      <c r="AR155" s="84"/>
      <c r="AS155" s="96"/>
      <c r="AT155" s="97"/>
      <c r="AU155" s="97"/>
      <c r="AV155" s="12"/>
      <c r="AW155" s="12"/>
    </row>
    <row r="156" ht="64.5" customHeight="1">
      <c r="A156" s="78">
        <f t="shared" si="4"/>
        <v>151</v>
      </c>
      <c r="B156" s="110" t="s">
        <v>683</v>
      </c>
      <c r="C156" s="84" t="s">
        <v>74</v>
      </c>
      <c r="D156" s="84" t="s">
        <v>411</v>
      </c>
      <c r="E156" s="84" t="s">
        <v>684</v>
      </c>
      <c r="F156" s="84" t="s">
        <v>685</v>
      </c>
      <c r="G156" s="96" t="s">
        <v>42</v>
      </c>
      <c r="H156" s="117"/>
      <c r="I156" s="84" t="s">
        <v>684</v>
      </c>
      <c r="J156" s="84" t="s">
        <v>72</v>
      </c>
      <c r="K156" s="115">
        <v>45566.0</v>
      </c>
      <c r="L156" s="86" t="s">
        <v>277</v>
      </c>
      <c r="M156" s="86">
        <v>68.0</v>
      </c>
      <c r="N156" s="96"/>
      <c r="O156" s="86">
        <v>1.0</v>
      </c>
      <c r="P156" s="88">
        <f t="shared" si="222"/>
        <v>1</v>
      </c>
      <c r="Q156" s="89">
        <f t="shared" si="292"/>
        <v>1</v>
      </c>
      <c r="R156" s="89">
        <f t="shared" ref="R156:T156" si="301">AK156</f>
        <v>1</v>
      </c>
      <c r="S156" s="89">
        <f t="shared" si="301"/>
        <v>1</v>
      </c>
      <c r="T156" s="90">
        <f t="shared" si="301"/>
        <v>1</v>
      </c>
      <c r="U156" s="91"/>
      <c r="V156" s="80"/>
      <c r="W156" s="80"/>
      <c r="X156" s="80"/>
      <c r="Y156" s="92"/>
      <c r="Z156" s="93"/>
      <c r="AA156" s="182"/>
      <c r="AB156" s="80"/>
      <c r="AC156" s="80"/>
      <c r="AD156" s="92"/>
      <c r="AE156" s="93"/>
      <c r="AF156" s="80"/>
      <c r="AG156" s="80"/>
      <c r="AH156" s="80"/>
      <c r="AI156" s="92"/>
      <c r="AJ156" s="95">
        <f t="shared" ref="AJ156:AN156" si="302">P156-Z156+AE156+U156</f>
        <v>1</v>
      </c>
      <c r="AK156" s="89">
        <f t="shared" si="302"/>
        <v>1</v>
      </c>
      <c r="AL156" s="89">
        <f t="shared" si="302"/>
        <v>1</v>
      </c>
      <c r="AM156" s="89">
        <f t="shared" si="302"/>
        <v>1</v>
      </c>
      <c r="AN156" s="89">
        <f t="shared" si="302"/>
        <v>1</v>
      </c>
      <c r="AO156" s="80"/>
      <c r="AP156" s="86">
        <f t="shared" si="3"/>
        <v>1</v>
      </c>
      <c r="AQ156" s="84"/>
      <c r="AR156" s="84"/>
      <c r="AS156" s="96"/>
      <c r="AT156" s="97"/>
      <c r="AU156" s="97"/>
      <c r="AV156" s="12"/>
      <c r="AW156" s="12"/>
    </row>
    <row r="157" ht="64.5" customHeight="1">
      <c r="A157" s="78">
        <f t="shared" si="4"/>
        <v>152</v>
      </c>
      <c r="B157" s="116" t="s">
        <v>686</v>
      </c>
      <c r="C157" s="87" t="s">
        <v>155</v>
      </c>
      <c r="D157" s="84"/>
      <c r="E157" s="84" t="s">
        <v>687</v>
      </c>
      <c r="F157" s="84"/>
      <c r="G157" s="87"/>
      <c r="H157" s="84"/>
      <c r="I157" s="87"/>
      <c r="J157" s="84" t="s">
        <v>72</v>
      </c>
      <c r="K157" s="115"/>
      <c r="L157" s="86"/>
      <c r="M157" s="86"/>
      <c r="N157" s="87"/>
      <c r="O157" s="86">
        <v>49.0</v>
      </c>
      <c r="P157" s="88">
        <f t="shared" si="222"/>
        <v>49</v>
      </c>
      <c r="Q157" s="89">
        <f t="shared" si="292"/>
        <v>49</v>
      </c>
      <c r="R157" s="89">
        <f t="shared" ref="R157:T157" si="303">AK157</f>
        <v>49</v>
      </c>
      <c r="S157" s="89">
        <f t="shared" si="303"/>
        <v>49</v>
      </c>
      <c r="T157" s="90">
        <f t="shared" si="303"/>
        <v>49</v>
      </c>
      <c r="U157" s="91"/>
      <c r="V157" s="80"/>
      <c r="W157" s="80"/>
      <c r="X157" s="80"/>
      <c r="Y157" s="92"/>
      <c r="Z157" s="93"/>
      <c r="AA157" s="80"/>
      <c r="AB157" s="80"/>
      <c r="AC157" s="80"/>
      <c r="AD157" s="92"/>
      <c r="AE157" s="93"/>
      <c r="AF157" s="80"/>
      <c r="AG157" s="80"/>
      <c r="AH157" s="80"/>
      <c r="AI157" s="92"/>
      <c r="AJ157" s="95">
        <f t="shared" ref="AJ157:AN157" si="304">P157-Z157+AE157+U157</f>
        <v>49</v>
      </c>
      <c r="AK157" s="89">
        <f t="shared" si="304"/>
        <v>49</v>
      </c>
      <c r="AL157" s="89">
        <f t="shared" si="304"/>
        <v>49</v>
      </c>
      <c r="AM157" s="89">
        <f t="shared" si="304"/>
        <v>49</v>
      </c>
      <c r="AN157" s="89">
        <f t="shared" si="304"/>
        <v>49</v>
      </c>
      <c r="AO157" s="80"/>
      <c r="AP157" s="86">
        <f t="shared" si="3"/>
        <v>49</v>
      </c>
      <c r="AQ157" s="84"/>
      <c r="AR157" s="84"/>
      <c r="AS157" s="96"/>
      <c r="AT157" s="97"/>
      <c r="AU157" s="97"/>
      <c r="AV157" s="12"/>
      <c r="AW157" s="12"/>
    </row>
    <row r="158" ht="64.5" customHeight="1">
      <c r="A158" s="78">
        <f t="shared" si="4"/>
        <v>153</v>
      </c>
      <c r="B158" s="116" t="s">
        <v>688</v>
      </c>
      <c r="C158" s="87" t="s">
        <v>155</v>
      </c>
      <c r="D158" s="84"/>
      <c r="E158" s="84" t="s">
        <v>689</v>
      </c>
      <c r="F158" s="84"/>
      <c r="G158" s="87"/>
      <c r="H158" s="84"/>
      <c r="I158" s="87"/>
      <c r="J158" s="84" t="s">
        <v>72</v>
      </c>
      <c r="K158" s="84"/>
      <c r="L158" s="86"/>
      <c r="M158" s="86">
        <v>88.0</v>
      </c>
      <c r="N158" s="87"/>
      <c r="O158" s="86">
        <v>4.0</v>
      </c>
      <c r="P158" s="88">
        <f t="shared" si="222"/>
        <v>4</v>
      </c>
      <c r="Q158" s="89">
        <f t="shared" si="292"/>
        <v>4</v>
      </c>
      <c r="R158" s="89">
        <f t="shared" ref="R158:T158" si="305">AK158</f>
        <v>4</v>
      </c>
      <c r="S158" s="89">
        <f t="shared" si="305"/>
        <v>4</v>
      </c>
      <c r="T158" s="90">
        <f t="shared" si="305"/>
        <v>4</v>
      </c>
      <c r="U158" s="91"/>
      <c r="V158" s="80"/>
      <c r="W158" s="80"/>
      <c r="X158" s="80"/>
      <c r="Y158" s="92"/>
      <c r="Z158" s="93"/>
      <c r="AA158" s="80"/>
      <c r="AB158" s="80"/>
      <c r="AC158" s="80"/>
      <c r="AD158" s="92"/>
      <c r="AE158" s="93"/>
      <c r="AF158" s="80"/>
      <c r="AG158" s="80"/>
      <c r="AH158" s="80"/>
      <c r="AI158" s="92"/>
      <c r="AJ158" s="95">
        <f t="shared" ref="AJ158:AN158" si="306">P158-Z158+AE158+U158</f>
        <v>4</v>
      </c>
      <c r="AK158" s="89">
        <f t="shared" si="306"/>
        <v>4</v>
      </c>
      <c r="AL158" s="89">
        <f t="shared" si="306"/>
        <v>4</v>
      </c>
      <c r="AM158" s="89">
        <f t="shared" si="306"/>
        <v>4</v>
      </c>
      <c r="AN158" s="89">
        <f t="shared" si="306"/>
        <v>4</v>
      </c>
      <c r="AO158" s="80"/>
      <c r="AP158" s="86">
        <f t="shared" si="3"/>
        <v>4</v>
      </c>
      <c r="AQ158" s="84"/>
      <c r="AR158" s="84"/>
      <c r="AS158" s="96"/>
      <c r="AT158" s="97"/>
      <c r="AU158" s="97"/>
      <c r="AV158" s="12"/>
      <c r="AW158" s="12"/>
    </row>
    <row r="159" ht="64.5" customHeight="1">
      <c r="A159" s="78">
        <f t="shared" si="4"/>
        <v>154</v>
      </c>
      <c r="B159" s="116" t="s">
        <v>690</v>
      </c>
      <c r="C159" s="87"/>
      <c r="D159" s="84"/>
      <c r="E159" s="84" t="s">
        <v>689</v>
      </c>
      <c r="F159" s="84"/>
      <c r="G159" s="87"/>
      <c r="H159" s="84"/>
      <c r="I159" s="87"/>
      <c r="J159" s="84" t="s">
        <v>72</v>
      </c>
      <c r="K159" s="84"/>
      <c r="L159" s="86"/>
      <c r="M159" s="86">
        <v>88.0</v>
      </c>
      <c r="N159" s="87"/>
      <c r="O159" s="86">
        <v>0.0</v>
      </c>
      <c r="P159" s="88">
        <f t="shared" si="222"/>
        <v>0</v>
      </c>
      <c r="Q159" s="89">
        <f t="shared" si="292"/>
        <v>0</v>
      </c>
      <c r="R159" s="89">
        <f t="shared" ref="R159:T159" si="307">AK159</f>
        <v>0</v>
      </c>
      <c r="S159" s="89">
        <f t="shared" si="307"/>
        <v>0</v>
      </c>
      <c r="T159" s="90">
        <f t="shared" si="307"/>
        <v>0</v>
      </c>
      <c r="U159" s="91"/>
      <c r="V159" s="80"/>
      <c r="W159" s="80"/>
      <c r="X159" s="80"/>
      <c r="Y159" s="92"/>
      <c r="Z159" s="93"/>
      <c r="AA159" s="80"/>
      <c r="AB159" s="80"/>
      <c r="AC159" s="80"/>
      <c r="AD159" s="92"/>
      <c r="AE159" s="93"/>
      <c r="AF159" s="80"/>
      <c r="AG159" s="80"/>
      <c r="AH159" s="80"/>
      <c r="AI159" s="92"/>
      <c r="AJ159" s="95">
        <f t="shared" ref="AJ159:AN159" si="308">P159-Z159+AE159+U159</f>
        <v>0</v>
      </c>
      <c r="AK159" s="89">
        <f t="shared" si="308"/>
        <v>0</v>
      </c>
      <c r="AL159" s="89">
        <f t="shared" si="308"/>
        <v>0</v>
      </c>
      <c r="AM159" s="89">
        <f t="shared" si="308"/>
        <v>0</v>
      </c>
      <c r="AN159" s="89">
        <f t="shared" si="308"/>
        <v>0</v>
      </c>
      <c r="AO159" s="80"/>
      <c r="AP159" s="86">
        <f t="shared" si="3"/>
        <v>0</v>
      </c>
      <c r="AQ159" s="84"/>
      <c r="AR159" s="84"/>
      <c r="AS159" s="96"/>
      <c r="AT159" s="97"/>
      <c r="AU159" s="97"/>
      <c r="AV159" s="12"/>
      <c r="AW159" s="12"/>
    </row>
    <row r="160" ht="64.5" customHeight="1">
      <c r="A160" s="78">
        <f t="shared" si="4"/>
        <v>155</v>
      </c>
      <c r="B160" s="110" t="s">
        <v>691</v>
      </c>
      <c r="C160" s="84" t="s">
        <v>38</v>
      </c>
      <c r="D160" s="84" t="s">
        <v>59</v>
      </c>
      <c r="E160" s="84" t="s">
        <v>692</v>
      </c>
      <c r="F160" s="84" t="s">
        <v>87</v>
      </c>
      <c r="G160" s="96"/>
      <c r="H160" s="117">
        <v>3800.0</v>
      </c>
      <c r="I160" s="84" t="s">
        <v>692</v>
      </c>
      <c r="J160" s="84" t="s">
        <v>72</v>
      </c>
      <c r="K160" s="115">
        <v>45139.0</v>
      </c>
      <c r="L160" s="86">
        <v>7.81781092133E11</v>
      </c>
      <c r="M160" s="86">
        <v>419.0</v>
      </c>
      <c r="N160" s="87"/>
      <c r="O160" s="86">
        <v>0.0</v>
      </c>
      <c r="P160" s="88">
        <f t="shared" si="222"/>
        <v>0</v>
      </c>
      <c r="Q160" s="89">
        <f t="shared" si="292"/>
        <v>0</v>
      </c>
      <c r="R160" s="89">
        <f t="shared" ref="R160:T160" si="309">AK160</f>
        <v>0</v>
      </c>
      <c r="S160" s="89">
        <f t="shared" si="309"/>
        <v>0</v>
      </c>
      <c r="T160" s="90">
        <f t="shared" si="309"/>
        <v>0</v>
      </c>
      <c r="U160" s="91"/>
      <c r="V160" s="80"/>
      <c r="W160" s="80"/>
      <c r="X160" s="80"/>
      <c r="Y160" s="92"/>
      <c r="Z160" s="181"/>
      <c r="AA160" s="182"/>
      <c r="AB160" s="80"/>
      <c r="AC160" s="80"/>
      <c r="AD160" s="92"/>
      <c r="AE160" s="93"/>
      <c r="AF160" s="80"/>
      <c r="AG160" s="80"/>
      <c r="AH160" s="80"/>
      <c r="AI160" s="92"/>
      <c r="AJ160" s="95">
        <f t="shared" ref="AJ160:AN160" si="310">P160-Z160+AE160+U160</f>
        <v>0</v>
      </c>
      <c r="AK160" s="89">
        <f t="shared" si="310"/>
        <v>0</v>
      </c>
      <c r="AL160" s="89">
        <f t="shared" si="310"/>
        <v>0</v>
      </c>
      <c r="AM160" s="89">
        <f t="shared" si="310"/>
        <v>0</v>
      </c>
      <c r="AN160" s="89">
        <f t="shared" si="310"/>
        <v>0</v>
      </c>
      <c r="AO160" s="80"/>
      <c r="AP160" s="86">
        <f t="shared" si="3"/>
        <v>0</v>
      </c>
      <c r="AQ160" s="84"/>
      <c r="AR160" s="84"/>
      <c r="AS160" s="96"/>
      <c r="AT160" s="97"/>
      <c r="AU160" s="97"/>
      <c r="AV160" s="12"/>
      <c r="AW160" s="12"/>
    </row>
    <row r="161" ht="64.5" customHeight="1">
      <c r="A161" s="78">
        <f t="shared" si="4"/>
        <v>156</v>
      </c>
      <c r="B161" s="110" t="s">
        <v>693</v>
      </c>
      <c r="C161" s="84" t="s">
        <v>38</v>
      </c>
      <c r="D161" s="84" t="s">
        <v>411</v>
      </c>
      <c r="E161" s="84" t="s">
        <v>694</v>
      </c>
      <c r="F161" s="84"/>
      <c r="G161" s="96" t="s">
        <v>42</v>
      </c>
      <c r="H161" s="117">
        <v>3800.0</v>
      </c>
      <c r="I161" s="84" t="s">
        <v>694</v>
      </c>
      <c r="J161" s="84" t="s">
        <v>72</v>
      </c>
      <c r="K161" s="115">
        <v>45107.0</v>
      </c>
      <c r="L161" s="86" t="s">
        <v>109</v>
      </c>
      <c r="M161" s="86">
        <v>387.0</v>
      </c>
      <c r="N161" s="96"/>
      <c r="O161" s="86">
        <v>0.0</v>
      </c>
      <c r="P161" s="88">
        <f t="shared" si="222"/>
        <v>0</v>
      </c>
      <c r="Q161" s="89">
        <f t="shared" si="292"/>
        <v>0</v>
      </c>
      <c r="R161" s="89">
        <f t="shared" ref="R161:T161" si="311">AK161</f>
        <v>0</v>
      </c>
      <c r="S161" s="89">
        <f t="shared" si="311"/>
        <v>0</v>
      </c>
      <c r="T161" s="90">
        <f t="shared" si="311"/>
        <v>0</v>
      </c>
      <c r="U161" s="91"/>
      <c r="V161" s="80"/>
      <c r="W161" s="80"/>
      <c r="X161" s="80"/>
      <c r="Y161" s="92"/>
      <c r="Z161" s="181"/>
      <c r="AA161" s="182"/>
      <c r="AB161" s="80"/>
      <c r="AC161" s="80"/>
      <c r="AD161" s="92"/>
      <c r="AE161" s="93"/>
      <c r="AF161" s="80"/>
      <c r="AG161" s="80"/>
      <c r="AH161" s="80"/>
      <c r="AI161" s="92"/>
      <c r="AJ161" s="95">
        <f t="shared" ref="AJ161:AN161" si="312">P161-Z161+AE161+U161</f>
        <v>0</v>
      </c>
      <c r="AK161" s="89">
        <f t="shared" si="312"/>
        <v>0</v>
      </c>
      <c r="AL161" s="89">
        <f t="shared" si="312"/>
        <v>0</v>
      </c>
      <c r="AM161" s="89">
        <f t="shared" si="312"/>
        <v>0</v>
      </c>
      <c r="AN161" s="89">
        <f t="shared" si="312"/>
        <v>0</v>
      </c>
      <c r="AO161" s="80"/>
      <c r="AP161" s="86">
        <f t="shared" si="3"/>
        <v>0</v>
      </c>
      <c r="AQ161" s="84"/>
      <c r="AR161" s="84"/>
      <c r="AS161" s="96"/>
      <c r="AT161" s="97"/>
      <c r="AU161" s="97"/>
      <c r="AV161" s="12"/>
      <c r="AW161" s="12"/>
    </row>
    <row r="162" ht="64.5" customHeight="1">
      <c r="A162" s="78">
        <f t="shared" si="4"/>
        <v>157</v>
      </c>
      <c r="B162" s="110" t="s">
        <v>695</v>
      </c>
      <c r="C162" s="84" t="s">
        <v>155</v>
      </c>
      <c r="D162" s="84" t="s">
        <v>58</v>
      </c>
      <c r="E162" s="84" t="s">
        <v>696</v>
      </c>
      <c r="F162" s="84" t="s">
        <v>87</v>
      </c>
      <c r="G162" s="96"/>
      <c r="H162" s="117"/>
      <c r="I162" s="84" t="s">
        <v>697</v>
      </c>
      <c r="J162" s="84" t="s">
        <v>72</v>
      </c>
      <c r="K162" s="115">
        <v>45673.0</v>
      </c>
      <c r="L162" s="86" t="s">
        <v>89</v>
      </c>
      <c r="M162" s="86">
        <v>130.0</v>
      </c>
      <c r="N162" s="96"/>
      <c r="O162" s="86">
        <v>0.0</v>
      </c>
      <c r="P162" s="88">
        <f t="shared" si="222"/>
        <v>0</v>
      </c>
      <c r="Q162" s="89">
        <f t="shared" si="292"/>
        <v>0</v>
      </c>
      <c r="R162" s="89">
        <f t="shared" ref="R162:T162" si="313">AK162</f>
        <v>0</v>
      </c>
      <c r="S162" s="89">
        <f t="shared" si="313"/>
        <v>3</v>
      </c>
      <c r="T162" s="90">
        <f t="shared" si="313"/>
        <v>3</v>
      </c>
      <c r="U162" s="91"/>
      <c r="V162" s="80"/>
      <c r="W162" s="80">
        <v>3.0</v>
      </c>
      <c r="X162" s="80"/>
      <c r="Y162" s="92"/>
      <c r="Z162" s="181"/>
      <c r="AA162" s="182"/>
      <c r="AB162" s="80"/>
      <c r="AC162" s="80"/>
      <c r="AD162" s="92"/>
      <c r="AE162" s="93"/>
      <c r="AF162" s="80"/>
      <c r="AG162" s="80"/>
      <c r="AH162" s="80"/>
      <c r="AI162" s="92"/>
      <c r="AJ162" s="95">
        <f t="shared" ref="AJ162:AN162" si="314">P162-Z162+AE162+U162</f>
        <v>0</v>
      </c>
      <c r="AK162" s="89">
        <f t="shared" si="314"/>
        <v>0</v>
      </c>
      <c r="AL162" s="89">
        <f t="shared" si="314"/>
        <v>3</v>
      </c>
      <c r="AM162" s="89">
        <f t="shared" si="314"/>
        <v>3</v>
      </c>
      <c r="AN162" s="89">
        <f t="shared" si="314"/>
        <v>3</v>
      </c>
      <c r="AO162" s="80"/>
      <c r="AP162" s="86">
        <f t="shared" si="3"/>
        <v>3</v>
      </c>
      <c r="AQ162" s="84"/>
      <c r="AR162" s="84"/>
      <c r="AS162" s="96"/>
      <c r="AT162" s="97"/>
      <c r="AU162" s="97"/>
      <c r="AV162" s="12"/>
      <c r="AW162" s="12"/>
    </row>
    <row r="163" ht="64.5" customHeight="1">
      <c r="A163" s="78">
        <f t="shared" si="4"/>
        <v>158</v>
      </c>
      <c r="B163" s="110" t="s">
        <v>698</v>
      </c>
      <c r="C163" s="84" t="s">
        <v>91</v>
      </c>
      <c r="D163" s="84" t="s">
        <v>58</v>
      </c>
      <c r="E163" s="84" t="s">
        <v>699</v>
      </c>
      <c r="F163" s="84" t="s">
        <v>700</v>
      </c>
      <c r="G163" s="96" t="s">
        <v>42</v>
      </c>
      <c r="H163" s="117">
        <v>1600.0</v>
      </c>
      <c r="I163" s="84" t="s">
        <v>701</v>
      </c>
      <c r="J163" s="84" t="s">
        <v>72</v>
      </c>
      <c r="K163" s="115">
        <v>45687.0</v>
      </c>
      <c r="L163" s="86" t="s">
        <v>109</v>
      </c>
      <c r="M163" s="86">
        <v>142.0</v>
      </c>
      <c r="N163" s="87" t="s">
        <v>702</v>
      </c>
      <c r="O163" s="86">
        <v>6.0</v>
      </c>
      <c r="P163" s="88">
        <f t="shared" si="222"/>
        <v>6</v>
      </c>
      <c r="Q163" s="89">
        <f t="shared" si="292"/>
        <v>6</v>
      </c>
      <c r="R163" s="89">
        <f t="shared" ref="R163:T163" si="315">AK163</f>
        <v>4</v>
      </c>
      <c r="S163" s="89">
        <f t="shared" si="315"/>
        <v>4</v>
      </c>
      <c r="T163" s="90">
        <f t="shared" si="315"/>
        <v>14</v>
      </c>
      <c r="U163" s="91"/>
      <c r="V163" s="80"/>
      <c r="W163" s="80"/>
      <c r="X163" s="80">
        <v>10.0</v>
      </c>
      <c r="Y163" s="92"/>
      <c r="Z163" s="181"/>
      <c r="AA163" s="182">
        <v>2.0</v>
      </c>
      <c r="AB163" s="80"/>
      <c r="AC163" s="80"/>
      <c r="AD163" s="92"/>
      <c r="AE163" s="93"/>
      <c r="AF163" s="80"/>
      <c r="AG163" s="80"/>
      <c r="AH163" s="80"/>
      <c r="AI163" s="92"/>
      <c r="AJ163" s="95">
        <f t="shared" ref="AJ163:AN163" si="316">P163-Z163+AE163+U163</f>
        <v>6</v>
      </c>
      <c r="AK163" s="89">
        <f t="shared" si="316"/>
        <v>4</v>
      </c>
      <c r="AL163" s="89">
        <f t="shared" si="316"/>
        <v>4</v>
      </c>
      <c r="AM163" s="89">
        <f t="shared" si="316"/>
        <v>14</v>
      </c>
      <c r="AN163" s="89">
        <f t="shared" si="316"/>
        <v>14</v>
      </c>
      <c r="AO163" s="81"/>
      <c r="AP163" s="86">
        <f t="shared" si="3"/>
        <v>14</v>
      </c>
      <c r="AQ163" s="96">
        <v>1.530610834E9</v>
      </c>
      <c r="AR163" s="96" t="s">
        <v>704</v>
      </c>
      <c r="AS163" s="96" t="s">
        <v>705</v>
      </c>
      <c r="AT163" s="97"/>
      <c r="AU163" s="97"/>
      <c r="AV163" s="96" t="s">
        <v>706</v>
      </c>
      <c r="AW163" s="12"/>
    </row>
    <row r="164" ht="64.5" customHeight="1">
      <c r="A164" s="78">
        <f t="shared" si="4"/>
        <v>159</v>
      </c>
      <c r="B164" s="110" t="s">
        <v>707</v>
      </c>
      <c r="C164" s="84" t="s">
        <v>91</v>
      </c>
      <c r="D164" s="84" t="s">
        <v>58</v>
      </c>
      <c r="E164" s="84" t="s">
        <v>708</v>
      </c>
      <c r="F164" s="84" t="s">
        <v>700</v>
      </c>
      <c r="G164" s="96" t="s">
        <v>42</v>
      </c>
      <c r="H164" s="84"/>
      <c r="I164" s="84" t="s">
        <v>708</v>
      </c>
      <c r="J164" s="84" t="s">
        <v>72</v>
      </c>
      <c r="K164" s="109">
        <v>45687.0</v>
      </c>
      <c r="L164" s="86"/>
      <c r="M164" s="86">
        <v>143.0</v>
      </c>
      <c r="N164" s="176" t="s">
        <v>710</v>
      </c>
      <c r="O164" s="86">
        <v>1.0</v>
      </c>
      <c r="P164" s="88">
        <f t="shared" si="222"/>
        <v>1</v>
      </c>
      <c r="Q164" s="89">
        <f t="shared" si="292"/>
        <v>1</v>
      </c>
      <c r="R164" s="89">
        <f t="shared" ref="R164:T164" si="317">AK164</f>
        <v>1</v>
      </c>
      <c r="S164" s="89">
        <f t="shared" si="317"/>
        <v>1</v>
      </c>
      <c r="T164" s="90">
        <f t="shared" si="317"/>
        <v>1</v>
      </c>
      <c r="U164" s="91"/>
      <c r="V164" s="80"/>
      <c r="W164" s="80"/>
      <c r="X164" s="80"/>
      <c r="Y164" s="92">
        <v>1.0</v>
      </c>
      <c r="Z164" s="181"/>
      <c r="AA164" s="182"/>
      <c r="AB164" s="80"/>
      <c r="AC164" s="80"/>
      <c r="AD164" s="92"/>
      <c r="AE164" s="93"/>
      <c r="AF164" s="80"/>
      <c r="AG164" s="80"/>
      <c r="AH164" s="80"/>
      <c r="AI164" s="92"/>
      <c r="AJ164" s="95">
        <f t="shared" ref="AJ164:AN164" si="318">P164-Z164+AE164+U164</f>
        <v>1</v>
      </c>
      <c r="AK164" s="89">
        <f t="shared" si="318"/>
        <v>1</v>
      </c>
      <c r="AL164" s="89">
        <f t="shared" si="318"/>
        <v>1</v>
      </c>
      <c r="AM164" s="89">
        <f t="shared" si="318"/>
        <v>1</v>
      </c>
      <c r="AN164" s="89">
        <f t="shared" si="318"/>
        <v>2</v>
      </c>
      <c r="AO164" s="80"/>
      <c r="AP164" s="86">
        <f t="shared" si="3"/>
        <v>2</v>
      </c>
      <c r="AQ164" s="84"/>
      <c r="AR164" s="96"/>
      <c r="AS164" s="96"/>
      <c r="AT164" s="97"/>
      <c r="AU164" s="97"/>
      <c r="AV164" s="12"/>
      <c r="AW164" s="12"/>
    </row>
    <row r="165" ht="64.5" customHeight="1">
      <c r="A165" s="78">
        <f t="shared" si="4"/>
        <v>160</v>
      </c>
      <c r="B165" s="110" t="s">
        <v>712</v>
      </c>
      <c r="C165" s="84" t="s">
        <v>91</v>
      </c>
      <c r="D165" s="84" t="s">
        <v>58</v>
      </c>
      <c r="E165" s="84" t="s">
        <v>713</v>
      </c>
      <c r="F165" s="84" t="s">
        <v>700</v>
      </c>
      <c r="G165" s="96" t="s">
        <v>42</v>
      </c>
      <c r="H165" s="117">
        <v>5500.0</v>
      </c>
      <c r="I165" s="84" t="s">
        <v>714</v>
      </c>
      <c r="J165" s="84" t="s">
        <v>72</v>
      </c>
      <c r="K165" s="115">
        <v>45673.0</v>
      </c>
      <c r="L165" s="86" t="s">
        <v>89</v>
      </c>
      <c r="M165" s="86">
        <v>129.0</v>
      </c>
      <c r="N165" s="96"/>
      <c r="O165" s="86">
        <v>0.0</v>
      </c>
      <c r="P165" s="88">
        <f t="shared" si="222"/>
        <v>0</v>
      </c>
      <c r="Q165" s="89">
        <f t="shared" si="292"/>
        <v>0</v>
      </c>
      <c r="R165" s="89">
        <f t="shared" ref="R165:T165" si="319">AK165</f>
        <v>0</v>
      </c>
      <c r="S165" s="89">
        <f t="shared" si="319"/>
        <v>3</v>
      </c>
      <c r="T165" s="90">
        <f t="shared" si="319"/>
        <v>3</v>
      </c>
      <c r="U165" s="91"/>
      <c r="V165" s="80"/>
      <c r="W165" s="80">
        <v>3.0</v>
      </c>
      <c r="X165" s="80"/>
      <c r="Y165" s="92"/>
      <c r="Z165" s="181"/>
      <c r="AA165" s="182"/>
      <c r="AB165" s="80"/>
      <c r="AC165" s="80"/>
      <c r="AD165" s="92"/>
      <c r="AE165" s="93"/>
      <c r="AF165" s="80"/>
      <c r="AG165" s="80"/>
      <c r="AH165" s="80"/>
      <c r="AI165" s="92"/>
      <c r="AJ165" s="95">
        <f t="shared" ref="AJ165:AN165" si="320">P165-Z165+AE165+U165</f>
        <v>0</v>
      </c>
      <c r="AK165" s="89">
        <f t="shared" si="320"/>
        <v>0</v>
      </c>
      <c r="AL165" s="89">
        <f t="shared" si="320"/>
        <v>3</v>
      </c>
      <c r="AM165" s="89">
        <f t="shared" si="320"/>
        <v>3</v>
      </c>
      <c r="AN165" s="89">
        <f t="shared" si="320"/>
        <v>3</v>
      </c>
      <c r="AO165" s="80"/>
      <c r="AP165" s="86">
        <f t="shared" si="3"/>
        <v>3</v>
      </c>
      <c r="AQ165" s="84"/>
      <c r="AR165" s="84"/>
      <c r="AS165" s="96"/>
      <c r="AT165" s="97"/>
      <c r="AU165" s="97"/>
      <c r="AV165" s="12"/>
      <c r="AW165" s="12"/>
    </row>
    <row r="166" ht="64.5" customHeight="1">
      <c r="A166" s="78">
        <f t="shared" si="4"/>
        <v>161</v>
      </c>
      <c r="B166" s="110" t="s">
        <v>715</v>
      </c>
      <c r="C166" s="84" t="s">
        <v>91</v>
      </c>
      <c r="D166" s="84" t="s">
        <v>58</v>
      </c>
      <c r="E166" s="84" t="s">
        <v>716</v>
      </c>
      <c r="F166" s="84" t="s">
        <v>700</v>
      </c>
      <c r="G166" s="96" t="s">
        <v>42</v>
      </c>
      <c r="H166" s="117">
        <v>4500.0</v>
      </c>
      <c r="I166" s="84" t="s">
        <v>716</v>
      </c>
      <c r="J166" s="84" t="s">
        <v>72</v>
      </c>
      <c r="K166" s="115">
        <v>45107.0</v>
      </c>
      <c r="L166" s="86" t="s">
        <v>109</v>
      </c>
      <c r="M166" s="86">
        <v>391.0</v>
      </c>
      <c r="N166" s="96"/>
      <c r="O166" s="86">
        <v>8.0</v>
      </c>
      <c r="P166" s="88">
        <f t="shared" si="222"/>
        <v>8</v>
      </c>
      <c r="Q166" s="89">
        <f t="shared" si="292"/>
        <v>8</v>
      </c>
      <c r="R166" s="89">
        <f t="shared" ref="R166:T166" si="321">AK166</f>
        <v>8</v>
      </c>
      <c r="S166" s="89">
        <f t="shared" si="321"/>
        <v>8</v>
      </c>
      <c r="T166" s="90">
        <f t="shared" si="321"/>
        <v>8</v>
      </c>
      <c r="U166" s="91"/>
      <c r="V166" s="80"/>
      <c r="W166" s="80"/>
      <c r="X166" s="80"/>
      <c r="Y166" s="92"/>
      <c r="Z166" s="181"/>
      <c r="AA166" s="182"/>
      <c r="AB166" s="80"/>
      <c r="AC166" s="80"/>
      <c r="AD166" s="92"/>
      <c r="AE166" s="93"/>
      <c r="AF166" s="80"/>
      <c r="AG166" s="80"/>
      <c r="AH166" s="80"/>
      <c r="AI166" s="92"/>
      <c r="AJ166" s="95">
        <f t="shared" ref="AJ166:AN166" si="322">P166-Z166+AE166+U166</f>
        <v>8</v>
      </c>
      <c r="AK166" s="89">
        <f t="shared" si="322"/>
        <v>8</v>
      </c>
      <c r="AL166" s="89">
        <f t="shared" si="322"/>
        <v>8</v>
      </c>
      <c r="AM166" s="89">
        <f t="shared" si="322"/>
        <v>8</v>
      </c>
      <c r="AN166" s="89">
        <f t="shared" si="322"/>
        <v>8</v>
      </c>
      <c r="AO166" s="80"/>
      <c r="AP166" s="86">
        <f t="shared" si="3"/>
        <v>8</v>
      </c>
      <c r="AQ166" s="84"/>
      <c r="AR166" s="84"/>
      <c r="AS166" s="96"/>
      <c r="AT166" s="97"/>
      <c r="AU166" s="97"/>
      <c r="AV166" s="12"/>
      <c r="AW166" s="12"/>
    </row>
    <row r="167" ht="64.5" customHeight="1">
      <c r="A167" s="78">
        <f t="shared" si="4"/>
        <v>162</v>
      </c>
      <c r="B167" s="110" t="s">
        <v>715</v>
      </c>
      <c r="C167" s="84" t="s">
        <v>91</v>
      </c>
      <c r="D167" s="84" t="s">
        <v>58</v>
      </c>
      <c r="E167" s="84" t="s">
        <v>717</v>
      </c>
      <c r="F167" s="84" t="s">
        <v>700</v>
      </c>
      <c r="G167" s="96" t="s">
        <v>42</v>
      </c>
      <c r="H167" s="117">
        <v>3500.0</v>
      </c>
      <c r="I167" s="84" t="s">
        <v>717</v>
      </c>
      <c r="J167" s="84" t="s">
        <v>72</v>
      </c>
      <c r="K167" s="115">
        <v>45107.0</v>
      </c>
      <c r="L167" s="86" t="s">
        <v>109</v>
      </c>
      <c r="M167" s="86">
        <v>391.0</v>
      </c>
      <c r="N167" s="96"/>
      <c r="O167" s="86">
        <v>5.0</v>
      </c>
      <c r="P167" s="88">
        <f t="shared" si="222"/>
        <v>5</v>
      </c>
      <c r="Q167" s="89">
        <f t="shared" si="292"/>
        <v>5</v>
      </c>
      <c r="R167" s="89">
        <f t="shared" ref="R167:T167" si="323">AK167</f>
        <v>5</v>
      </c>
      <c r="S167" s="89">
        <f t="shared" si="323"/>
        <v>5</v>
      </c>
      <c r="T167" s="90">
        <f t="shared" si="323"/>
        <v>5</v>
      </c>
      <c r="U167" s="91"/>
      <c r="V167" s="80"/>
      <c r="W167" s="80"/>
      <c r="X167" s="80"/>
      <c r="Y167" s="92"/>
      <c r="Z167" s="181"/>
      <c r="AA167" s="182"/>
      <c r="AB167" s="80"/>
      <c r="AC167" s="80"/>
      <c r="AD167" s="92"/>
      <c r="AE167" s="93"/>
      <c r="AF167" s="80"/>
      <c r="AG167" s="80"/>
      <c r="AH167" s="80"/>
      <c r="AI167" s="92"/>
      <c r="AJ167" s="95">
        <f t="shared" ref="AJ167:AN167" si="324">P167-Z167+AE167+U167</f>
        <v>5</v>
      </c>
      <c r="AK167" s="89">
        <f t="shared" si="324"/>
        <v>5</v>
      </c>
      <c r="AL167" s="89">
        <f t="shared" si="324"/>
        <v>5</v>
      </c>
      <c r="AM167" s="89">
        <f t="shared" si="324"/>
        <v>5</v>
      </c>
      <c r="AN167" s="89">
        <f t="shared" si="324"/>
        <v>5</v>
      </c>
      <c r="AO167" s="80"/>
      <c r="AP167" s="86">
        <f t="shared" si="3"/>
        <v>5</v>
      </c>
      <c r="AQ167" s="96"/>
      <c r="AR167" s="96"/>
      <c r="AS167" s="96"/>
      <c r="AT167" s="97"/>
      <c r="AU167" s="97"/>
      <c r="AV167" s="12"/>
      <c r="AW167" s="12"/>
    </row>
    <row r="168" ht="64.5" customHeight="1">
      <c r="A168" s="78">
        <f t="shared" si="4"/>
        <v>163</v>
      </c>
      <c r="B168" s="110" t="s">
        <v>719</v>
      </c>
      <c r="C168" s="84" t="s">
        <v>91</v>
      </c>
      <c r="D168" s="106" t="s">
        <v>58</v>
      </c>
      <c r="E168" s="84" t="s">
        <v>170</v>
      </c>
      <c r="F168" s="84" t="s">
        <v>700</v>
      </c>
      <c r="G168" s="96" t="s">
        <v>42</v>
      </c>
      <c r="H168" s="84"/>
      <c r="I168" s="84" t="s">
        <v>720</v>
      </c>
      <c r="J168" s="84" t="s">
        <v>72</v>
      </c>
      <c r="K168" s="115">
        <v>45673.0</v>
      </c>
      <c r="L168" s="86" t="s">
        <v>721</v>
      </c>
      <c r="M168" s="86">
        <v>131.0</v>
      </c>
      <c r="N168" s="87"/>
      <c r="O168" s="86">
        <v>1.0</v>
      </c>
      <c r="P168" s="88">
        <f t="shared" si="222"/>
        <v>1</v>
      </c>
      <c r="Q168" s="89">
        <f t="shared" si="292"/>
        <v>1</v>
      </c>
      <c r="R168" s="89">
        <f t="shared" ref="R168:T168" si="325">AK168</f>
        <v>1</v>
      </c>
      <c r="S168" s="89">
        <f t="shared" si="325"/>
        <v>3</v>
      </c>
      <c r="T168" s="90">
        <f t="shared" si="325"/>
        <v>3</v>
      </c>
      <c r="U168" s="91"/>
      <c r="V168" s="80"/>
      <c r="W168" s="80">
        <v>2.0</v>
      </c>
      <c r="X168" s="80"/>
      <c r="Y168" s="92"/>
      <c r="Z168" s="181"/>
      <c r="AA168" s="182"/>
      <c r="AB168" s="80"/>
      <c r="AC168" s="80"/>
      <c r="AD168" s="92"/>
      <c r="AE168" s="93"/>
      <c r="AF168" s="80"/>
      <c r="AG168" s="80"/>
      <c r="AH168" s="80"/>
      <c r="AI168" s="92"/>
      <c r="AJ168" s="95">
        <f t="shared" ref="AJ168:AN168" si="326">P168-Z168+AE168+U168</f>
        <v>1</v>
      </c>
      <c r="AK168" s="89">
        <f t="shared" si="326"/>
        <v>1</v>
      </c>
      <c r="AL168" s="89">
        <f t="shared" si="326"/>
        <v>3</v>
      </c>
      <c r="AM168" s="89">
        <f t="shared" si="326"/>
        <v>3</v>
      </c>
      <c r="AN168" s="89">
        <f t="shared" si="326"/>
        <v>3</v>
      </c>
      <c r="AO168" s="80"/>
      <c r="AP168" s="86">
        <f t="shared" si="3"/>
        <v>3</v>
      </c>
      <c r="AQ168" s="84"/>
      <c r="AR168" s="84"/>
      <c r="AS168" s="96"/>
      <c r="AT168" s="97"/>
      <c r="AU168" s="97"/>
      <c r="AV168" s="12"/>
      <c r="AW168" s="12"/>
    </row>
    <row r="169" ht="64.5" customHeight="1">
      <c r="A169" s="78">
        <f t="shared" si="4"/>
        <v>164</v>
      </c>
      <c r="B169" s="110" t="s">
        <v>722</v>
      </c>
      <c r="C169" s="84" t="s">
        <v>91</v>
      </c>
      <c r="D169" s="106" t="s">
        <v>58</v>
      </c>
      <c r="E169" s="84" t="s">
        <v>723</v>
      </c>
      <c r="F169" s="84" t="s">
        <v>700</v>
      </c>
      <c r="G169" s="96" t="s">
        <v>42</v>
      </c>
      <c r="H169" s="84"/>
      <c r="I169" s="84" t="s">
        <v>724</v>
      </c>
      <c r="J169" s="84" t="s">
        <v>72</v>
      </c>
      <c r="K169" s="115">
        <v>45687.0</v>
      </c>
      <c r="L169" s="86"/>
      <c r="M169" s="86">
        <v>144.0</v>
      </c>
      <c r="N169" s="200" t="s">
        <v>725</v>
      </c>
      <c r="O169" s="86">
        <v>7.0</v>
      </c>
      <c r="P169" s="88">
        <f t="shared" si="222"/>
        <v>7</v>
      </c>
      <c r="Q169" s="89">
        <f t="shared" si="292"/>
        <v>6</v>
      </c>
      <c r="R169" s="89">
        <f t="shared" ref="R169:T169" si="327">AK169</f>
        <v>6</v>
      </c>
      <c r="S169" s="89">
        <f t="shared" si="327"/>
        <v>6</v>
      </c>
      <c r="T169" s="90">
        <f t="shared" si="327"/>
        <v>6</v>
      </c>
      <c r="U169" s="91"/>
      <c r="V169" s="80"/>
      <c r="W169" s="80"/>
      <c r="X169" s="80"/>
      <c r="Y169" s="92">
        <v>3.0</v>
      </c>
      <c r="Z169" s="181">
        <v>1.0</v>
      </c>
      <c r="AA169" s="182"/>
      <c r="AB169" s="80"/>
      <c r="AC169" s="80"/>
      <c r="AD169" s="92"/>
      <c r="AE169" s="93"/>
      <c r="AF169" s="80"/>
      <c r="AG169" s="80"/>
      <c r="AH169" s="80"/>
      <c r="AI169" s="92"/>
      <c r="AJ169" s="95">
        <f t="shared" ref="AJ169:AN169" si="328">P169-Z169+AE169+U169</f>
        <v>6</v>
      </c>
      <c r="AK169" s="89">
        <f t="shared" si="328"/>
        <v>6</v>
      </c>
      <c r="AL169" s="89">
        <f t="shared" si="328"/>
        <v>6</v>
      </c>
      <c r="AM169" s="89">
        <f t="shared" si="328"/>
        <v>6</v>
      </c>
      <c r="AN169" s="89">
        <f t="shared" si="328"/>
        <v>9</v>
      </c>
      <c r="AO169" s="80">
        <v>1.0</v>
      </c>
      <c r="AP169" s="86">
        <f t="shared" si="3"/>
        <v>9</v>
      </c>
      <c r="AQ169" s="96"/>
      <c r="AR169" s="96">
        <v>247.0</v>
      </c>
      <c r="AS169" s="96" t="s">
        <v>728</v>
      </c>
      <c r="AT169" s="97"/>
      <c r="AU169" s="97"/>
      <c r="AV169" s="12"/>
      <c r="AW169" s="12"/>
    </row>
    <row r="170" ht="64.5" customHeight="1">
      <c r="A170" s="78">
        <f t="shared" si="4"/>
        <v>165</v>
      </c>
      <c r="B170" s="110" t="s">
        <v>729</v>
      </c>
      <c r="C170" s="84" t="s">
        <v>52</v>
      </c>
      <c r="D170" s="148" t="s">
        <v>334</v>
      </c>
      <c r="E170" s="84">
        <v>310.0</v>
      </c>
      <c r="F170" s="84"/>
      <c r="G170" s="96" t="s">
        <v>42</v>
      </c>
      <c r="H170" s="84"/>
      <c r="I170" s="84" t="s">
        <v>730</v>
      </c>
      <c r="J170" s="87"/>
      <c r="K170" s="115">
        <v>44592.0</v>
      </c>
      <c r="L170" s="86"/>
      <c r="M170" s="86"/>
      <c r="N170" s="87"/>
      <c r="O170" s="86">
        <v>1.0</v>
      </c>
      <c r="P170" s="88">
        <f t="shared" si="222"/>
        <v>1</v>
      </c>
      <c r="Q170" s="89">
        <f t="shared" si="292"/>
        <v>1</v>
      </c>
      <c r="R170" s="89">
        <f t="shared" ref="R170:T170" si="329">AK170</f>
        <v>1</v>
      </c>
      <c r="S170" s="89">
        <f t="shared" si="329"/>
        <v>1</v>
      </c>
      <c r="T170" s="90">
        <f t="shared" si="329"/>
        <v>1</v>
      </c>
      <c r="U170" s="91"/>
      <c r="V170" s="80"/>
      <c r="W170" s="80"/>
      <c r="X170" s="80"/>
      <c r="Y170" s="92"/>
      <c r="Z170" s="181"/>
      <c r="AA170" s="182"/>
      <c r="AB170" s="80"/>
      <c r="AC170" s="80"/>
      <c r="AD170" s="92"/>
      <c r="AE170" s="93"/>
      <c r="AF170" s="80"/>
      <c r="AG170" s="80"/>
      <c r="AH170" s="80"/>
      <c r="AI170" s="92"/>
      <c r="AJ170" s="95">
        <f t="shared" ref="AJ170:AN170" si="330">P170-Z170+AE170+U170</f>
        <v>1</v>
      </c>
      <c r="AK170" s="89">
        <f t="shared" si="330"/>
        <v>1</v>
      </c>
      <c r="AL170" s="89">
        <f t="shared" si="330"/>
        <v>1</v>
      </c>
      <c r="AM170" s="89">
        <f t="shared" si="330"/>
        <v>1</v>
      </c>
      <c r="AN170" s="89">
        <f t="shared" si="330"/>
        <v>1</v>
      </c>
      <c r="AO170" s="80"/>
      <c r="AP170" s="86">
        <f t="shared" si="3"/>
        <v>1</v>
      </c>
      <c r="AQ170" s="84"/>
      <c r="AR170" s="84"/>
      <c r="AS170" s="96"/>
      <c r="AT170" s="97"/>
      <c r="AU170" s="97"/>
      <c r="AV170" s="12"/>
      <c r="AW170" s="12"/>
    </row>
    <row r="171" ht="64.5" customHeight="1">
      <c r="A171" s="78">
        <f t="shared" si="4"/>
        <v>166</v>
      </c>
      <c r="B171" s="110" t="s">
        <v>732</v>
      </c>
      <c r="C171" s="84" t="s">
        <v>52</v>
      </c>
      <c r="D171" s="111" t="s">
        <v>334</v>
      </c>
      <c r="E171" s="84">
        <v>780.0</v>
      </c>
      <c r="F171" s="80"/>
      <c r="G171" s="81" t="s">
        <v>42</v>
      </c>
      <c r="H171" s="80"/>
      <c r="I171" s="84" t="s">
        <v>733</v>
      </c>
      <c r="J171" s="87"/>
      <c r="K171" s="115">
        <v>44592.0</v>
      </c>
      <c r="L171" s="86"/>
      <c r="M171" s="86"/>
      <c r="N171" s="87"/>
      <c r="O171" s="86">
        <v>1.0</v>
      </c>
      <c r="P171" s="88">
        <f t="shared" si="222"/>
        <v>1</v>
      </c>
      <c r="Q171" s="89">
        <f t="shared" si="292"/>
        <v>1</v>
      </c>
      <c r="R171" s="89">
        <f t="shared" ref="R171:T171" si="331">AK171</f>
        <v>1</v>
      </c>
      <c r="S171" s="89">
        <f t="shared" si="331"/>
        <v>1</v>
      </c>
      <c r="T171" s="90">
        <f t="shared" si="331"/>
        <v>1</v>
      </c>
      <c r="U171" s="91"/>
      <c r="V171" s="80"/>
      <c r="W171" s="80"/>
      <c r="X171" s="80"/>
      <c r="Y171" s="92"/>
      <c r="Z171" s="181"/>
      <c r="AA171" s="182"/>
      <c r="AB171" s="80"/>
      <c r="AC171" s="80"/>
      <c r="AD171" s="92"/>
      <c r="AE171" s="93"/>
      <c r="AF171" s="80"/>
      <c r="AG171" s="80"/>
      <c r="AH171" s="80"/>
      <c r="AI171" s="92"/>
      <c r="AJ171" s="95">
        <f t="shared" ref="AJ171:AN171" si="332">P171-Z171+AE171+U171</f>
        <v>1</v>
      </c>
      <c r="AK171" s="89">
        <f t="shared" si="332"/>
        <v>1</v>
      </c>
      <c r="AL171" s="89">
        <f t="shared" si="332"/>
        <v>1</v>
      </c>
      <c r="AM171" s="89">
        <f t="shared" si="332"/>
        <v>1</v>
      </c>
      <c r="AN171" s="89">
        <f t="shared" si="332"/>
        <v>1</v>
      </c>
      <c r="AO171" s="80"/>
      <c r="AP171" s="86">
        <f t="shared" si="3"/>
        <v>1</v>
      </c>
      <c r="AQ171" s="84"/>
      <c r="AR171" s="84"/>
      <c r="AS171" s="96"/>
      <c r="AT171" s="97"/>
      <c r="AU171" s="97"/>
      <c r="AV171" s="12"/>
      <c r="AW171" s="12"/>
    </row>
    <row r="172" ht="64.5" customHeight="1">
      <c r="A172" s="78">
        <f t="shared" si="4"/>
        <v>167</v>
      </c>
      <c r="B172" s="110" t="s">
        <v>734</v>
      </c>
      <c r="C172" s="84" t="s">
        <v>91</v>
      </c>
      <c r="D172" s="84" t="s">
        <v>386</v>
      </c>
      <c r="E172" s="84" t="s">
        <v>735</v>
      </c>
      <c r="F172" s="84" t="s">
        <v>736</v>
      </c>
      <c r="G172" s="96" t="s">
        <v>42</v>
      </c>
      <c r="H172" s="84"/>
      <c r="I172" s="84" t="s">
        <v>737</v>
      </c>
      <c r="J172" s="84" t="s">
        <v>386</v>
      </c>
      <c r="K172" s="115">
        <v>45126.0</v>
      </c>
      <c r="L172" s="86">
        <v>2023015.0</v>
      </c>
      <c r="M172" s="86">
        <v>409.0</v>
      </c>
      <c r="N172" s="87"/>
      <c r="O172" s="86">
        <v>0.0</v>
      </c>
      <c r="P172" s="88">
        <f t="shared" si="222"/>
        <v>0</v>
      </c>
      <c r="Q172" s="89">
        <f t="shared" si="292"/>
        <v>0</v>
      </c>
      <c r="R172" s="89">
        <f t="shared" ref="R172:T172" si="333">AK172</f>
        <v>0</v>
      </c>
      <c r="S172" s="89">
        <f t="shared" si="333"/>
        <v>0</v>
      </c>
      <c r="T172" s="90">
        <f t="shared" si="333"/>
        <v>0</v>
      </c>
      <c r="U172" s="91"/>
      <c r="V172" s="80"/>
      <c r="W172" s="80"/>
      <c r="X172" s="80"/>
      <c r="Y172" s="92"/>
      <c r="Z172" s="181"/>
      <c r="AA172" s="182"/>
      <c r="AB172" s="80"/>
      <c r="AC172" s="80"/>
      <c r="AD172" s="92"/>
      <c r="AE172" s="93"/>
      <c r="AF172" s="80"/>
      <c r="AG172" s="80"/>
      <c r="AH172" s="80"/>
      <c r="AI172" s="92"/>
      <c r="AJ172" s="95">
        <f t="shared" ref="AJ172:AN172" si="334">P172-Z172+AE172+U172</f>
        <v>0</v>
      </c>
      <c r="AK172" s="89">
        <f t="shared" si="334"/>
        <v>0</v>
      </c>
      <c r="AL172" s="89">
        <f t="shared" si="334"/>
        <v>0</v>
      </c>
      <c r="AM172" s="89">
        <f t="shared" si="334"/>
        <v>0</v>
      </c>
      <c r="AN172" s="89">
        <f t="shared" si="334"/>
        <v>0</v>
      </c>
      <c r="AO172" s="80"/>
      <c r="AP172" s="86">
        <f t="shared" si="3"/>
        <v>0</v>
      </c>
      <c r="AQ172" s="84"/>
      <c r="AR172" s="84"/>
      <c r="AS172" s="96"/>
      <c r="AT172" s="97"/>
      <c r="AU172" s="97"/>
      <c r="AV172" s="12"/>
      <c r="AW172" s="12"/>
    </row>
    <row r="173" ht="64.5" customHeight="1">
      <c r="A173" s="78">
        <f t="shared" si="4"/>
        <v>168</v>
      </c>
      <c r="B173" s="110" t="s">
        <v>738</v>
      </c>
      <c r="C173" s="84" t="s">
        <v>91</v>
      </c>
      <c r="D173" s="80" t="s">
        <v>739</v>
      </c>
      <c r="E173" s="84" t="s">
        <v>740</v>
      </c>
      <c r="F173" s="80" t="s">
        <v>741</v>
      </c>
      <c r="G173" s="81" t="s">
        <v>42</v>
      </c>
      <c r="H173" s="80"/>
      <c r="I173" s="84" t="s">
        <v>742</v>
      </c>
      <c r="J173" s="84" t="s">
        <v>743</v>
      </c>
      <c r="K173" s="115">
        <v>45241.0</v>
      </c>
      <c r="L173" s="86">
        <v>2.590526372E9</v>
      </c>
      <c r="M173" s="86">
        <v>465.0</v>
      </c>
      <c r="N173" s="87"/>
      <c r="O173" s="86">
        <v>0.0</v>
      </c>
      <c r="P173" s="88">
        <f t="shared" si="222"/>
        <v>0</v>
      </c>
      <c r="Q173" s="89">
        <f t="shared" si="292"/>
        <v>0</v>
      </c>
      <c r="R173" s="89">
        <f t="shared" ref="R173:T173" si="335">AK173</f>
        <v>0</v>
      </c>
      <c r="S173" s="89">
        <f t="shared" si="335"/>
        <v>0</v>
      </c>
      <c r="T173" s="90">
        <f t="shared" si="335"/>
        <v>0</v>
      </c>
      <c r="U173" s="91"/>
      <c r="V173" s="80"/>
      <c r="W173" s="80"/>
      <c r="X173" s="80"/>
      <c r="Y173" s="92"/>
      <c r="Z173" s="181"/>
      <c r="AA173" s="182"/>
      <c r="AB173" s="80"/>
      <c r="AC173" s="80"/>
      <c r="AD173" s="92"/>
      <c r="AE173" s="93"/>
      <c r="AF173" s="80"/>
      <c r="AG173" s="80"/>
      <c r="AH173" s="80"/>
      <c r="AI173" s="92"/>
      <c r="AJ173" s="95">
        <f t="shared" ref="AJ173:AN173" si="336">P173-Z173+AE173+U173</f>
        <v>0</v>
      </c>
      <c r="AK173" s="89">
        <f t="shared" si="336"/>
        <v>0</v>
      </c>
      <c r="AL173" s="89">
        <f t="shared" si="336"/>
        <v>0</v>
      </c>
      <c r="AM173" s="89">
        <f t="shared" si="336"/>
        <v>0</v>
      </c>
      <c r="AN173" s="89">
        <f t="shared" si="336"/>
        <v>0</v>
      </c>
      <c r="AO173" s="80"/>
      <c r="AP173" s="86">
        <f t="shared" si="3"/>
        <v>0</v>
      </c>
      <c r="AQ173" s="84"/>
      <c r="AR173" s="84"/>
      <c r="AS173" s="96"/>
      <c r="AT173" s="97"/>
      <c r="AU173" s="97"/>
      <c r="AV173" s="12"/>
      <c r="AW173" s="12"/>
    </row>
    <row r="174" ht="64.5" customHeight="1">
      <c r="A174" s="78">
        <f t="shared" si="4"/>
        <v>169</v>
      </c>
      <c r="B174" s="110" t="s">
        <v>744</v>
      </c>
      <c r="C174" s="84" t="s">
        <v>91</v>
      </c>
      <c r="D174" s="84" t="s">
        <v>58</v>
      </c>
      <c r="E174" s="84" t="s">
        <v>745</v>
      </c>
      <c r="F174" s="84" t="s">
        <v>700</v>
      </c>
      <c r="G174" s="96" t="s">
        <v>42</v>
      </c>
      <c r="H174" s="117">
        <v>7500.0</v>
      </c>
      <c r="I174" s="84" t="s">
        <v>746</v>
      </c>
      <c r="J174" s="84" t="s">
        <v>72</v>
      </c>
      <c r="K174" s="109">
        <v>45328.0</v>
      </c>
      <c r="L174" s="86" t="s">
        <v>109</v>
      </c>
      <c r="M174" s="86">
        <v>31.0</v>
      </c>
      <c r="N174" s="84"/>
      <c r="O174" s="86">
        <v>5.0</v>
      </c>
      <c r="P174" s="88">
        <f t="shared" si="222"/>
        <v>5</v>
      </c>
      <c r="Q174" s="89">
        <f t="shared" si="292"/>
        <v>5</v>
      </c>
      <c r="R174" s="89">
        <f t="shared" ref="R174:T174" si="337">AK174</f>
        <v>5</v>
      </c>
      <c r="S174" s="89">
        <f t="shared" si="337"/>
        <v>5</v>
      </c>
      <c r="T174" s="90">
        <f t="shared" si="337"/>
        <v>5</v>
      </c>
      <c r="U174" s="91"/>
      <c r="V174" s="80"/>
      <c r="W174" s="80"/>
      <c r="X174" s="80"/>
      <c r="Y174" s="92"/>
      <c r="Z174" s="181"/>
      <c r="AA174" s="182"/>
      <c r="AB174" s="80"/>
      <c r="AC174" s="80"/>
      <c r="AD174" s="92"/>
      <c r="AE174" s="93"/>
      <c r="AF174" s="80"/>
      <c r="AG174" s="80"/>
      <c r="AH174" s="80"/>
      <c r="AI174" s="92"/>
      <c r="AJ174" s="95">
        <f t="shared" ref="AJ174:AN174" si="338">P174-Z174+AE174+U174</f>
        <v>5</v>
      </c>
      <c r="AK174" s="89">
        <f t="shared" si="338"/>
        <v>5</v>
      </c>
      <c r="AL174" s="89">
        <f t="shared" si="338"/>
        <v>5</v>
      </c>
      <c r="AM174" s="89">
        <f t="shared" si="338"/>
        <v>5</v>
      </c>
      <c r="AN174" s="89">
        <f t="shared" si="338"/>
        <v>5</v>
      </c>
      <c r="AO174" s="80"/>
      <c r="AP174" s="86">
        <f t="shared" si="3"/>
        <v>5</v>
      </c>
      <c r="AQ174" s="84"/>
      <c r="AR174" s="84"/>
      <c r="AS174" s="96"/>
      <c r="AT174" s="97"/>
      <c r="AU174" s="97"/>
      <c r="AV174" s="12"/>
      <c r="AW174" s="12"/>
    </row>
    <row r="175" ht="64.5" customHeight="1">
      <c r="A175" s="78">
        <f t="shared" si="4"/>
        <v>170</v>
      </c>
      <c r="B175" s="110" t="s">
        <v>747</v>
      </c>
      <c r="C175" s="84" t="s">
        <v>190</v>
      </c>
      <c r="D175" s="84" t="s">
        <v>58</v>
      </c>
      <c r="E175" s="96" t="s">
        <v>748</v>
      </c>
      <c r="F175" s="84" t="s">
        <v>700</v>
      </c>
      <c r="G175" s="96" t="s">
        <v>42</v>
      </c>
      <c r="H175" s="117"/>
      <c r="I175" s="84" t="s">
        <v>749</v>
      </c>
      <c r="J175" s="84" t="s">
        <v>72</v>
      </c>
      <c r="K175" s="109">
        <v>45673.0</v>
      </c>
      <c r="L175" s="86" t="s">
        <v>89</v>
      </c>
      <c r="M175" s="86">
        <v>129.0</v>
      </c>
      <c r="N175" s="84"/>
      <c r="O175" s="86">
        <v>0.0</v>
      </c>
      <c r="P175" s="88">
        <f t="shared" si="222"/>
        <v>0</v>
      </c>
      <c r="Q175" s="89">
        <f t="shared" si="292"/>
        <v>0</v>
      </c>
      <c r="R175" s="89">
        <f t="shared" ref="R175:T175" si="339">AK175</f>
        <v>0</v>
      </c>
      <c r="S175" s="89">
        <f t="shared" si="339"/>
        <v>3</v>
      </c>
      <c r="T175" s="90">
        <f t="shared" si="339"/>
        <v>3</v>
      </c>
      <c r="U175" s="91"/>
      <c r="V175" s="80"/>
      <c r="W175" s="80">
        <v>3.0</v>
      </c>
      <c r="X175" s="80"/>
      <c r="Y175" s="92"/>
      <c r="Z175" s="181"/>
      <c r="AA175" s="182"/>
      <c r="AB175" s="80"/>
      <c r="AC175" s="80"/>
      <c r="AD175" s="92"/>
      <c r="AE175" s="93"/>
      <c r="AF175" s="80"/>
      <c r="AG175" s="80"/>
      <c r="AH175" s="80"/>
      <c r="AI175" s="92"/>
      <c r="AJ175" s="95">
        <f t="shared" ref="AJ175:AN175" si="340">P175-Z175+AE175+U175</f>
        <v>0</v>
      </c>
      <c r="AK175" s="89">
        <f t="shared" si="340"/>
        <v>0</v>
      </c>
      <c r="AL175" s="89">
        <f t="shared" si="340"/>
        <v>3</v>
      </c>
      <c r="AM175" s="89">
        <f t="shared" si="340"/>
        <v>3</v>
      </c>
      <c r="AN175" s="89">
        <f t="shared" si="340"/>
        <v>3</v>
      </c>
      <c r="AO175" s="80"/>
      <c r="AP175" s="86">
        <f t="shared" si="3"/>
        <v>3</v>
      </c>
      <c r="AQ175" s="84"/>
      <c r="AR175" s="84"/>
      <c r="AS175" s="96"/>
      <c r="AT175" s="97"/>
      <c r="AU175" s="97"/>
      <c r="AV175" s="12"/>
      <c r="AW175" s="12"/>
    </row>
    <row r="176" ht="64.5" customHeight="1">
      <c r="A176" s="78">
        <f t="shared" si="4"/>
        <v>171</v>
      </c>
      <c r="B176" s="98" t="s">
        <v>751</v>
      </c>
      <c r="C176" s="84" t="s">
        <v>91</v>
      </c>
      <c r="D176" s="106" t="s">
        <v>63</v>
      </c>
      <c r="E176" s="100" t="s">
        <v>752</v>
      </c>
      <c r="F176" s="107" t="s">
        <v>700</v>
      </c>
      <c r="G176" s="98" t="s">
        <v>42</v>
      </c>
      <c r="H176" s="108">
        <v>17500.0</v>
      </c>
      <c r="I176" s="104" t="s">
        <v>753</v>
      </c>
      <c r="J176" s="106" t="s">
        <v>63</v>
      </c>
      <c r="K176" s="115">
        <v>45673.0</v>
      </c>
      <c r="L176" s="86">
        <v>2225338.0</v>
      </c>
      <c r="M176" s="86">
        <v>133.0</v>
      </c>
      <c r="N176" s="96" t="s">
        <v>754</v>
      </c>
      <c r="O176" s="86">
        <v>4.0</v>
      </c>
      <c r="P176" s="88">
        <f t="shared" si="222"/>
        <v>4</v>
      </c>
      <c r="Q176" s="89">
        <f t="shared" si="292"/>
        <v>4</v>
      </c>
      <c r="R176" s="89">
        <f t="shared" ref="R176:T176" si="341">AK176</f>
        <v>4</v>
      </c>
      <c r="S176" s="89">
        <f t="shared" si="341"/>
        <v>8</v>
      </c>
      <c r="T176" s="90">
        <f t="shared" si="341"/>
        <v>8</v>
      </c>
      <c r="U176" s="91"/>
      <c r="V176" s="80"/>
      <c r="W176" s="80">
        <v>5.0</v>
      </c>
      <c r="X176" s="80"/>
      <c r="Y176" s="92"/>
      <c r="Z176" s="181"/>
      <c r="AA176" s="182"/>
      <c r="AB176" s="80">
        <v>1.0</v>
      </c>
      <c r="AC176" s="80"/>
      <c r="AD176" s="92"/>
      <c r="AE176" s="93"/>
      <c r="AF176" s="80"/>
      <c r="AG176" s="80"/>
      <c r="AH176" s="80"/>
      <c r="AI176" s="92"/>
      <c r="AJ176" s="95">
        <f t="shared" ref="AJ176:AN176" si="342">P176-Z176+AE176+U176</f>
        <v>4</v>
      </c>
      <c r="AK176" s="89">
        <f t="shared" si="342"/>
        <v>4</v>
      </c>
      <c r="AL176" s="89">
        <f t="shared" si="342"/>
        <v>8</v>
      </c>
      <c r="AM176" s="89">
        <f t="shared" si="342"/>
        <v>8</v>
      </c>
      <c r="AN176" s="89">
        <f t="shared" si="342"/>
        <v>8</v>
      </c>
      <c r="AO176" s="81" t="s">
        <v>755</v>
      </c>
      <c r="AP176" s="86">
        <f t="shared" si="3"/>
        <v>8</v>
      </c>
      <c r="AQ176" s="96"/>
      <c r="AR176" s="96">
        <v>285.0</v>
      </c>
      <c r="AS176" s="96"/>
      <c r="AT176" s="97"/>
      <c r="AU176" s="97"/>
      <c r="AV176" s="64"/>
      <c r="AW176" s="12"/>
    </row>
    <row r="177" ht="64.5" customHeight="1">
      <c r="A177" s="78">
        <f t="shared" si="4"/>
        <v>172</v>
      </c>
      <c r="B177" s="110" t="s">
        <v>756</v>
      </c>
      <c r="C177" s="84" t="s">
        <v>91</v>
      </c>
      <c r="D177" s="84" t="s">
        <v>58</v>
      </c>
      <c r="E177" s="84" t="s">
        <v>757</v>
      </c>
      <c r="F177" s="84" t="s">
        <v>700</v>
      </c>
      <c r="G177" s="96" t="s">
        <v>42</v>
      </c>
      <c r="H177" s="84" t="s">
        <v>97</v>
      </c>
      <c r="I177" s="84" t="s">
        <v>757</v>
      </c>
      <c r="J177" s="84" t="s">
        <v>72</v>
      </c>
      <c r="K177" s="109">
        <v>44592.0</v>
      </c>
      <c r="L177" s="86"/>
      <c r="M177" s="86"/>
      <c r="N177" s="84"/>
      <c r="O177" s="86">
        <v>0.0</v>
      </c>
      <c r="P177" s="88">
        <f t="shared" si="222"/>
        <v>0</v>
      </c>
      <c r="Q177" s="89">
        <f t="shared" si="292"/>
        <v>0</v>
      </c>
      <c r="R177" s="89">
        <f t="shared" ref="R177:T177" si="343">AK177</f>
        <v>0</v>
      </c>
      <c r="S177" s="89">
        <f t="shared" si="343"/>
        <v>0</v>
      </c>
      <c r="T177" s="90">
        <f t="shared" si="343"/>
        <v>0</v>
      </c>
      <c r="U177" s="91"/>
      <c r="V177" s="80"/>
      <c r="W177" s="80"/>
      <c r="X177" s="80"/>
      <c r="Y177" s="92"/>
      <c r="Z177" s="181"/>
      <c r="AA177" s="182"/>
      <c r="AB177" s="80"/>
      <c r="AC177" s="80"/>
      <c r="AD177" s="92"/>
      <c r="AE177" s="93"/>
      <c r="AF177" s="80"/>
      <c r="AG177" s="80"/>
      <c r="AH177" s="80"/>
      <c r="AI177" s="92"/>
      <c r="AJ177" s="95">
        <f t="shared" ref="AJ177:AN177" si="344">P177-Z177+AE177+U177</f>
        <v>0</v>
      </c>
      <c r="AK177" s="89">
        <f t="shared" si="344"/>
        <v>0</v>
      </c>
      <c r="AL177" s="89">
        <f t="shared" si="344"/>
        <v>0</v>
      </c>
      <c r="AM177" s="89">
        <f t="shared" si="344"/>
        <v>0</v>
      </c>
      <c r="AN177" s="89">
        <f t="shared" si="344"/>
        <v>0</v>
      </c>
      <c r="AO177" s="80"/>
      <c r="AP177" s="86">
        <f t="shared" si="3"/>
        <v>0</v>
      </c>
      <c r="AQ177" s="84"/>
      <c r="AR177" s="84"/>
      <c r="AS177" s="96"/>
      <c r="AT177" s="97"/>
      <c r="AU177" s="97"/>
      <c r="AV177" s="12"/>
      <c r="AW177" s="12"/>
    </row>
    <row r="178" ht="64.5" customHeight="1">
      <c r="A178" s="78">
        <f t="shared" si="4"/>
        <v>173</v>
      </c>
      <c r="B178" s="110" t="s">
        <v>759</v>
      </c>
      <c r="C178" s="84" t="s">
        <v>91</v>
      </c>
      <c r="D178" s="106" t="s">
        <v>58</v>
      </c>
      <c r="E178" s="84" t="s">
        <v>406</v>
      </c>
      <c r="F178" s="84" t="s">
        <v>700</v>
      </c>
      <c r="G178" s="96" t="s">
        <v>42</v>
      </c>
      <c r="H178" s="117">
        <v>3800.0</v>
      </c>
      <c r="I178" s="84" t="s">
        <v>760</v>
      </c>
      <c r="J178" s="84" t="s">
        <v>72</v>
      </c>
      <c r="K178" s="115">
        <v>45687.0</v>
      </c>
      <c r="L178" s="86" t="s">
        <v>109</v>
      </c>
      <c r="M178" s="86">
        <v>150.0</v>
      </c>
      <c r="N178" s="174" t="s">
        <v>761</v>
      </c>
      <c r="O178" s="86">
        <v>7.0</v>
      </c>
      <c r="P178" s="88">
        <f t="shared" si="222"/>
        <v>7</v>
      </c>
      <c r="Q178" s="89">
        <f t="shared" si="292"/>
        <v>7</v>
      </c>
      <c r="R178" s="89">
        <f t="shared" ref="R178:T178" si="345">AK178</f>
        <v>7</v>
      </c>
      <c r="S178" s="89">
        <f t="shared" si="345"/>
        <v>7</v>
      </c>
      <c r="T178" s="90">
        <f t="shared" si="345"/>
        <v>7</v>
      </c>
      <c r="U178" s="91"/>
      <c r="V178" s="80"/>
      <c r="W178" s="80"/>
      <c r="X178" s="80"/>
      <c r="Y178" s="92">
        <v>1.0</v>
      </c>
      <c r="Z178" s="181"/>
      <c r="AA178" s="182"/>
      <c r="AB178" s="80"/>
      <c r="AC178" s="80"/>
      <c r="AD178" s="92">
        <v>1.0</v>
      </c>
      <c r="AE178" s="93"/>
      <c r="AF178" s="80"/>
      <c r="AG178" s="80"/>
      <c r="AH178" s="80"/>
      <c r="AI178" s="92"/>
      <c r="AJ178" s="95">
        <f t="shared" ref="AJ178:AN178" si="346">P178-Z178+AE178+U178</f>
        <v>7</v>
      </c>
      <c r="AK178" s="89">
        <f t="shared" si="346"/>
        <v>7</v>
      </c>
      <c r="AL178" s="89">
        <f t="shared" si="346"/>
        <v>7</v>
      </c>
      <c r="AM178" s="89">
        <f t="shared" si="346"/>
        <v>7</v>
      </c>
      <c r="AN178" s="89">
        <f t="shared" si="346"/>
        <v>7</v>
      </c>
      <c r="AO178" s="80"/>
      <c r="AP178" s="86">
        <f t="shared" si="3"/>
        <v>7</v>
      </c>
      <c r="AQ178" s="96">
        <v>3.590604308E9</v>
      </c>
      <c r="AR178" s="96">
        <v>304.0</v>
      </c>
      <c r="AS178" s="96"/>
      <c r="AT178" s="97"/>
      <c r="AU178" s="97"/>
      <c r="AV178" s="12"/>
      <c r="AW178" s="12"/>
    </row>
    <row r="179" ht="64.5" customHeight="1">
      <c r="A179" s="78">
        <f t="shared" si="4"/>
        <v>174</v>
      </c>
      <c r="B179" s="116" t="s">
        <v>762</v>
      </c>
      <c r="C179" s="87" t="s">
        <v>155</v>
      </c>
      <c r="D179" s="84"/>
      <c r="E179" s="84" t="s">
        <v>689</v>
      </c>
      <c r="F179" s="84" t="s">
        <v>700</v>
      </c>
      <c r="G179" s="87" t="s">
        <v>42</v>
      </c>
      <c r="H179" s="84"/>
      <c r="I179" s="87"/>
      <c r="J179" s="84" t="s">
        <v>72</v>
      </c>
      <c r="K179" s="115">
        <v>45464.0</v>
      </c>
      <c r="L179" s="86"/>
      <c r="M179" s="86">
        <v>87.0</v>
      </c>
      <c r="N179" s="87"/>
      <c r="O179" s="86">
        <v>0.0</v>
      </c>
      <c r="P179" s="88">
        <f t="shared" si="222"/>
        <v>0</v>
      </c>
      <c r="Q179" s="89">
        <f t="shared" si="292"/>
        <v>0</v>
      </c>
      <c r="R179" s="89">
        <f t="shared" ref="R179:T179" si="347">AK179</f>
        <v>0</v>
      </c>
      <c r="S179" s="89">
        <f t="shared" si="347"/>
        <v>0</v>
      </c>
      <c r="T179" s="90">
        <f t="shared" si="347"/>
        <v>0</v>
      </c>
      <c r="U179" s="91"/>
      <c r="V179" s="80"/>
      <c r="W179" s="80"/>
      <c r="X179" s="80"/>
      <c r="Y179" s="92"/>
      <c r="Z179" s="93"/>
      <c r="AA179" s="80"/>
      <c r="AB179" s="80"/>
      <c r="AC179" s="80"/>
      <c r="AD179" s="92"/>
      <c r="AE179" s="93"/>
      <c r="AF179" s="80"/>
      <c r="AG179" s="80"/>
      <c r="AH179" s="80"/>
      <c r="AI179" s="92"/>
      <c r="AJ179" s="95">
        <f t="shared" ref="AJ179:AN179" si="348">P179-Z179+AE179+U179</f>
        <v>0</v>
      </c>
      <c r="AK179" s="89">
        <f t="shared" si="348"/>
        <v>0</v>
      </c>
      <c r="AL179" s="89">
        <f t="shared" si="348"/>
        <v>0</v>
      </c>
      <c r="AM179" s="89">
        <f t="shared" si="348"/>
        <v>0</v>
      </c>
      <c r="AN179" s="89">
        <f t="shared" si="348"/>
        <v>0</v>
      </c>
      <c r="AO179" s="80"/>
      <c r="AP179" s="86">
        <f t="shared" si="3"/>
        <v>0</v>
      </c>
      <c r="AQ179" s="84"/>
      <c r="AR179" s="84"/>
      <c r="AS179" s="96"/>
      <c r="AT179" s="97"/>
      <c r="AU179" s="97"/>
      <c r="AV179" s="12"/>
      <c r="AW179" s="12"/>
    </row>
    <row r="180" ht="64.5" customHeight="1">
      <c r="A180" s="78">
        <f t="shared" si="4"/>
        <v>175</v>
      </c>
      <c r="B180" s="116" t="s">
        <v>763</v>
      </c>
      <c r="C180" s="87" t="s">
        <v>132</v>
      </c>
      <c r="D180" s="84" t="s">
        <v>176</v>
      </c>
      <c r="E180" s="84" t="s">
        <v>764</v>
      </c>
      <c r="F180" s="84" t="s">
        <v>700</v>
      </c>
      <c r="G180" s="87" t="s">
        <v>42</v>
      </c>
      <c r="H180" s="84"/>
      <c r="I180" s="87"/>
      <c r="J180" s="84" t="s">
        <v>386</v>
      </c>
      <c r="K180" s="115">
        <v>45539.0</v>
      </c>
      <c r="L180" s="86" t="s">
        <v>625</v>
      </c>
      <c r="M180" s="86">
        <v>33.0</v>
      </c>
      <c r="N180" s="87"/>
      <c r="O180" s="86">
        <v>3.0</v>
      </c>
      <c r="P180" s="88">
        <f t="shared" si="222"/>
        <v>3</v>
      </c>
      <c r="Q180" s="89">
        <f t="shared" si="292"/>
        <v>3</v>
      </c>
      <c r="R180" s="89">
        <f t="shared" ref="R180:T180" si="349">AK180</f>
        <v>3</v>
      </c>
      <c r="S180" s="89">
        <f t="shared" si="349"/>
        <v>3</v>
      </c>
      <c r="T180" s="90">
        <f t="shared" si="349"/>
        <v>3</v>
      </c>
      <c r="U180" s="91"/>
      <c r="V180" s="80"/>
      <c r="W180" s="80"/>
      <c r="X180" s="80"/>
      <c r="Y180" s="92"/>
      <c r="Z180" s="93"/>
      <c r="AA180" s="182"/>
      <c r="AB180" s="80"/>
      <c r="AC180" s="80"/>
      <c r="AD180" s="92"/>
      <c r="AE180" s="93"/>
      <c r="AF180" s="80"/>
      <c r="AG180" s="80"/>
      <c r="AH180" s="80"/>
      <c r="AI180" s="92"/>
      <c r="AJ180" s="95">
        <f t="shared" ref="AJ180:AN180" si="350">P180-Z180+AE180+U180</f>
        <v>3</v>
      </c>
      <c r="AK180" s="89">
        <f t="shared" si="350"/>
        <v>3</v>
      </c>
      <c r="AL180" s="89">
        <f t="shared" si="350"/>
        <v>3</v>
      </c>
      <c r="AM180" s="89">
        <f t="shared" si="350"/>
        <v>3</v>
      </c>
      <c r="AN180" s="89">
        <f t="shared" si="350"/>
        <v>3</v>
      </c>
      <c r="AO180" s="80"/>
      <c r="AP180" s="86">
        <f t="shared" si="3"/>
        <v>3</v>
      </c>
      <c r="AQ180" s="84"/>
      <c r="AR180" s="84"/>
      <c r="AS180" s="96"/>
      <c r="AT180" s="97"/>
      <c r="AU180" s="97"/>
      <c r="AV180" s="12"/>
      <c r="AW180" s="12"/>
    </row>
    <row r="181" ht="64.5" customHeight="1">
      <c r="A181" s="78">
        <f t="shared" si="4"/>
        <v>176</v>
      </c>
      <c r="B181" s="116" t="s">
        <v>765</v>
      </c>
      <c r="C181" s="87" t="s">
        <v>132</v>
      </c>
      <c r="D181" s="84" t="s">
        <v>58</v>
      </c>
      <c r="E181" s="84" t="s">
        <v>766</v>
      </c>
      <c r="F181" s="84" t="s">
        <v>700</v>
      </c>
      <c r="G181" s="87"/>
      <c r="H181" s="84"/>
      <c r="I181" s="84" t="s">
        <v>766</v>
      </c>
      <c r="J181" s="84" t="s">
        <v>72</v>
      </c>
      <c r="K181" s="115">
        <v>45574.0</v>
      </c>
      <c r="L181" s="86" t="s">
        <v>142</v>
      </c>
      <c r="M181" s="86">
        <v>74.0</v>
      </c>
      <c r="N181" s="87"/>
      <c r="O181" s="86">
        <v>5.0</v>
      </c>
      <c r="P181" s="88">
        <f t="shared" si="222"/>
        <v>5</v>
      </c>
      <c r="Q181" s="89">
        <f t="shared" si="292"/>
        <v>5</v>
      </c>
      <c r="R181" s="89">
        <f t="shared" ref="R181:T181" si="351">AK181</f>
        <v>5</v>
      </c>
      <c r="S181" s="89">
        <f t="shared" si="351"/>
        <v>5</v>
      </c>
      <c r="T181" s="90">
        <f t="shared" si="351"/>
        <v>5</v>
      </c>
      <c r="U181" s="91"/>
      <c r="V181" s="80"/>
      <c r="W181" s="80"/>
      <c r="X181" s="80"/>
      <c r="Y181" s="92"/>
      <c r="Z181" s="93"/>
      <c r="AA181" s="182"/>
      <c r="AB181" s="80"/>
      <c r="AC181" s="80"/>
      <c r="AD181" s="92"/>
      <c r="AE181" s="93"/>
      <c r="AF181" s="80"/>
      <c r="AG181" s="80"/>
      <c r="AH181" s="80"/>
      <c r="AI181" s="92"/>
      <c r="AJ181" s="95">
        <f t="shared" ref="AJ181:AN181" si="352">P181-Z181+AE181+U181</f>
        <v>5</v>
      </c>
      <c r="AK181" s="89">
        <f t="shared" si="352"/>
        <v>5</v>
      </c>
      <c r="AL181" s="89">
        <f t="shared" si="352"/>
        <v>5</v>
      </c>
      <c r="AM181" s="89">
        <f t="shared" si="352"/>
        <v>5</v>
      </c>
      <c r="AN181" s="89">
        <f t="shared" si="352"/>
        <v>5</v>
      </c>
      <c r="AO181" s="80"/>
      <c r="AP181" s="86">
        <f t="shared" si="3"/>
        <v>5</v>
      </c>
      <c r="AQ181" s="84"/>
      <c r="AR181" s="84"/>
      <c r="AS181" s="96"/>
      <c r="AT181" s="97"/>
      <c r="AU181" s="97"/>
      <c r="AV181" s="12"/>
      <c r="AW181" s="12"/>
    </row>
    <row r="182" ht="64.5" customHeight="1">
      <c r="A182" s="78">
        <f t="shared" si="4"/>
        <v>177</v>
      </c>
      <c r="B182" s="116" t="s">
        <v>767</v>
      </c>
      <c r="C182" s="87" t="s">
        <v>132</v>
      </c>
      <c r="D182" s="84" t="s">
        <v>58</v>
      </c>
      <c r="E182" s="84" t="s">
        <v>768</v>
      </c>
      <c r="F182" s="84" t="s">
        <v>700</v>
      </c>
      <c r="G182" s="87"/>
      <c r="H182" s="84"/>
      <c r="I182" s="84" t="s">
        <v>768</v>
      </c>
      <c r="J182" s="84" t="s">
        <v>72</v>
      </c>
      <c r="K182" s="115">
        <v>45574.0</v>
      </c>
      <c r="L182" s="86" t="s">
        <v>142</v>
      </c>
      <c r="M182" s="86">
        <v>74.0</v>
      </c>
      <c r="N182" s="87"/>
      <c r="O182" s="86">
        <v>5.0</v>
      </c>
      <c r="P182" s="88">
        <f t="shared" si="222"/>
        <v>5</v>
      </c>
      <c r="Q182" s="89">
        <f t="shared" si="292"/>
        <v>5</v>
      </c>
      <c r="R182" s="89">
        <f t="shared" ref="R182:T182" si="353">AK182</f>
        <v>5</v>
      </c>
      <c r="S182" s="89">
        <f t="shared" si="353"/>
        <v>5</v>
      </c>
      <c r="T182" s="90">
        <f t="shared" si="353"/>
        <v>5</v>
      </c>
      <c r="U182" s="91"/>
      <c r="V182" s="80"/>
      <c r="W182" s="80"/>
      <c r="X182" s="80"/>
      <c r="Y182" s="92"/>
      <c r="Z182" s="93"/>
      <c r="AA182" s="182"/>
      <c r="AB182" s="80"/>
      <c r="AC182" s="80"/>
      <c r="AD182" s="92"/>
      <c r="AE182" s="93"/>
      <c r="AF182" s="80"/>
      <c r="AG182" s="80"/>
      <c r="AH182" s="80"/>
      <c r="AI182" s="92"/>
      <c r="AJ182" s="95">
        <f t="shared" ref="AJ182:AN182" si="354">P182-Z182+AE182+U182</f>
        <v>5</v>
      </c>
      <c r="AK182" s="89">
        <f t="shared" si="354"/>
        <v>5</v>
      </c>
      <c r="AL182" s="89">
        <f t="shared" si="354"/>
        <v>5</v>
      </c>
      <c r="AM182" s="89">
        <f t="shared" si="354"/>
        <v>5</v>
      </c>
      <c r="AN182" s="89">
        <f t="shared" si="354"/>
        <v>5</v>
      </c>
      <c r="AO182" s="80"/>
      <c r="AP182" s="86">
        <f t="shared" si="3"/>
        <v>5</v>
      </c>
      <c r="AQ182" s="84"/>
      <c r="AR182" s="84"/>
      <c r="AS182" s="96"/>
      <c r="AT182" s="97"/>
      <c r="AU182" s="97"/>
      <c r="AV182" s="12"/>
      <c r="AW182" s="12"/>
    </row>
    <row r="183" ht="64.5" customHeight="1">
      <c r="A183" s="78">
        <f t="shared" si="4"/>
        <v>178</v>
      </c>
      <c r="B183" s="116" t="s">
        <v>770</v>
      </c>
      <c r="C183" s="87" t="s">
        <v>155</v>
      </c>
      <c r="D183" s="96" t="s">
        <v>176</v>
      </c>
      <c r="E183" s="84" t="s">
        <v>771</v>
      </c>
      <c r="F183" s="84" t="s">
        <v>700</v>
      </c>
      <c r="G183" s="87" t="s">
        <v>42</v>
      </c>
      <c r="H183" s="117">
        <v>9600.0</v>
      </c>
      <c r="I183" s="84" t="s">
        <v>771</v>
      </c>
      <c r="J183" s="84" t="s">
        <v>160</v>
      </c>
      <c r="K183" s="115">
        <v>45666.0</v>
      </c>
      <c r="L183" s="86" t="s">
        <v>45</v>
      </c>
      <c r="M183" s="86">
        <v>117.0</v>
      </c>
      <c r="N183" s="87" t="s">
        <v>772</v>
      </c>
      <c r="O183" s="86">
        <v>0.0</v>
      </c>
      <c r="P183" s="88">
        <f t="shared" si="222"/>
        <v>0</v>
      </c>
      <c r="Q183" s="89">
        <f t="shared" si="292"/>
        <v>2</v>
      </c>
      <c r="R183" s="89">
        <f t="shared" ref="R183:T183" si="355">AK183</f>
        <v>0</v>
      </c>
      <c r="S183" s="89">
        <f t="shared" si="355"/>
        <v>0</v>
      </c>
      <c r="T183" s="90">
        <f t="shared" si="355"/>
        <v>0</v>
      </c>
      <c r="U183" s="91">
        <v>2.0</v>
      </c>
      <c r="V183" s="80"/>
      <c r="W183" s="80"/>
      <c r="X183" s="80"/>
      <c r="Y183" s="92"/>
      <c r="Z183" s="93"/>
      <c r="AA183" s="182">
        <v>2.0</v>
      </c>
      <c r="AB183" s="80"/>
      <c r="AC183" s="80"/>
      <c r="AD183" s="92"/>
      <c r="AE183" s="93"/>
      <c r="AF183" s="80"/>
      <c r="AG183" s="80"/>
      <c r="AH183" s="80"/>
      <c r="AI183" s="92"/>
      <c r="AJ183" s="95">
        <f t="shared" ref="AJ183:AN183" si="356">P183-Z183+AE183+U183</f>
        <v>2</v>
      </c>
      <c r="AK183" s="89">
        <f t="shared" si="356"/>
        <v>0</v>
      </c>
      <c r="AL183" s="89">
        <f t="shared" si="356"/>
        <v>0</v>
      </c>
      <c r="AM183" s="89">
        <f t="shared" si="356"/>
        <v>0</v>
      </c>
      <c r="AN183" s="89">
        <f t="shared" si="356"/>
        <v>0</v>
      </c>
      <c r="AO183" s="80"/>
      <c r="AP183" s="86">
        <f t="shared" si="3"/>
        <v>0</v>
      </c>
      <c r="AQ183" s="84">
        <v>2.901427906E9</v>
      </c>
      <c r="AR183" s="84">
        <v>265.0</v>
      </c>
      <c r="AS183" s="96" t="s">
        <v>774</v>
      </c>
      <c r="AT183" s="97"/>
      <c r="AU183" s="97"/>
      <c r="AV183" s="12"/>
      <c r="AW183" s="12"/>
    </row>
    <row r="184" ht="64.5" customHeight="1">
      <c r="A184" s="78">
        <f t="shared" si="4"/>
        <v>179</v>
      </c>
      <c r="B184" s="110" t="s">
        <v>775</v>
      </c>
      <c r="C184" s="84" t="s">
        <v>91</v>
      </c>
      <c r="D184" s="84" t="s">
        <v>58</v>
      </c>
      <c r="E184" s="84" t="s">
        <v>776</v>
      </c>
      <c r="F184" s="84" t="s">
        <v>700</v>
      </c>
      <c r="G184" s="84" t="s">
        <v>42</v>
      </c>
      <c r="H184" s="117">
        <v>3800.0</v>
      </c>
      <c r="I184" s="84" t="s">
        <v>777</v>
      </c>
      <c r="J184" s="84" t="s">
        <v>72</v>
      </c>
      <c r="K184" s="115">
        <v>45574.0</v>
      </c>
      <c r="L184" s="86" t="s">
        <v>142</v>
      </c>
      <c r="M184" s="86">
        <v>72.0</v>
      </c>
      <c r="N184" s="176" t="s">
        <v>779</v>
      </c>
      <c r="O184" s="86">
        <v>15.0</v>
      </c>
      <c r="P184" s="88">
        <f t="shared" si="222"/>
        <v>15</v>
      </c>
      <c r="Q184" s="89">
        <f t="shared" si="292"/>
        <v>15</v>
      </c>
      <c r="R184" s="89">
        <f t="shared" ref="R184:T184" si="357">AK184</f>
        <v>15</v>
      </c>
      <c r="S184" s="89">
        <f t="shared" si="357"/>
        <v>15</v>
      </c>
      <c r="T184" s="90">
        <f t="shared" si="357"/>
        <v>15</v>
      </c>
      <c r="U184" s="91"/>
      <c r="V184" s="80"/>
      <c r="W184" s="80"/>
      <c r="X184" s="80"/>
      <c r="Y184" s="92"/>
      <c r="Z184" s="181"/>
      <c r="AA184" s="182"/>
      <c r="AB184" s="80"/>
      <c r="AC184" s="80"/>
      <c r="AD184" s="92">
        <v>1.0</v>
      </c>
      <c r="AE184" s="93"/>
      <c r="AF184" s="80"/>
      <c r="AG184" s="80"/>
      <c r="AH184" s="80"/>
      <c r="AI184" s="92"/>
      <c r="AJ184" s="95">
        <f t="shared" ref="AJ184:AN184" si="358">P184-Z184+AE184+U184</f>
        <v>15</v>
      </c>
      <c r="AK184" s="89">
        <f t="shared" si="358"/>
        <v>15</v>
      </c>
      <c r="AL184" s="89">
        <f t="shared" si="358"/>
        <v>15</v>
      </c>
      <c r="AM184" s="89">
        <f t="shared" si="358"/>
        <v>15</v>
      </c>
      <c r="AN184" s="89">
        <f t="shared" si="358"/>
        <v>14</v>
      </c>
      <c r="AO184" s="80"/>
      <c r="AP184" s="86">
        <f t="shared" si="3"/>
        <v>14</v>
      </c>
      <c r="AQ184" s="84"/>
      <c r="AR184" s="84">
        <v>311.0</v>
      </c>
      <c r="AS184" s="96"/>
      <c r="AT184" s="97"/>
      <c r="AU184" s="97"/>
      <c r="AV184" s="201"/>
      <c r="AW184" s="201"/>
    </row>
    <row r="185" ht="64.5" customHeight="1">
      <c r="A185" s="78">
        <f t="shared" si="4"/>
        <v>180</v>
      </c>
      <c r="B185" s="110" t="s">
        <v>781</v>
      </c>
      <c r="C185" s="84" t="s">
        <v>91</v>
      </c>
      <c r="D185" s="84" t="s">
        <v>411</v>
      </c>
      <c r="E185" s="84" t="s">
        <v>782</v>
      </c>
      <c r="F185" s="84" t="s">
        <v>472</v>
      </c>
      <c r="G185" s="96" t="s">
        <v>42</v>
      </c>
      <c r="H185" s="84"/>
      <c r="I185" s="84" t="s">
        <v>782</v>
      </c>
      <c r="J185" s="84" t="s">
        <v>72</v>
      </c>
      <c r="K185" s="115">
        <v>45139.0</v>
      </c>
      <c r="L185" s="86">
        <v>7.81781092133E11</v>
      </c>
      <c r="M185" s="86">
        <v>419.0</v>
      </c>
      <c r="N185" s="87"/>
      <c r="O185" s="86">
        <v>1.0</v>
      </c>
      <c r="P185" s="88">
        <f t="shared" si="222"/>
        <v>1</v>
      </c>
      <c r="Q185" s="89">
        <f t="shared" si="292"/>
        <v>1</v>
      </c>
      <c r="R185" s="89">
        <f t="shared" ref="R185:T185" si="359">AK185</f>
        <v>1</v>
      </c>
      <c r="S185" s="89">
        <f t="shared" si="359"/>
        <v>1</v>
      </c>
      <c r="T185" s="90">
        <f t="shared" si="359"/>
        <v>1</v>
      </c>
      <c r="U185" s="91"/>
      <c r="V185" s="80"/>
      <c r="W185" s="80"/>
      <c r="X185" s="80"/>
      <c r="Y185" s="92"/>
      <c r="Z185" s="181"/>
      <c r="AA185" s="182"/>
      <c r="AB185" s="80"/>
      <c r="AC185" s="80"/>
      <c r="AD185" s="92"/>
      <c r="AE185" s="93"/>
      <c r="AF185" s="80"/>
      <c r="AG185" s="80"/>
      <c r="AH185" s="80"/>
      <c r="AI185" s="92"/>
      <c r="AJ185" s="95">
        <f t="shared" ref="AJ185:AN185" si="360">P185-Z185+AE185+U185</f>
        <v>1</v>
      </c>
      <c r="AK185" s="89">
        <f t="shared" si="360"/>
        <v>1</v>
      </c>
      <c r="AL185" s="89">
        <f t="shared" si="360"/>
        <v>1</v>
      </c>
      <c r="AM185" s="89">
        <f t="shared" si="360"/>
        <v>1</v>
      </c>
      <c r="AN185" s="89">
        <f t="shared" si="360"/>
        <v>1</v>
      </c>
      <c r="AO185" s="80"/>
      <c r="AP185" s="86">
        <f t="shared" si="3"/>
        <v>1</v>
      </c>
      <c r="AQ185" s="84"/>
      <c r="AR185" s="84"/>
      <c r="AS185" s="96"/>
      <c r="AT185" s="97"/>
      <c r="AU185" s="97"/>
      <c r="AV185" s="12"/>
      <c r="AW185" s="12"/>
    </row>
    <row r="186" ht="64.5" customHeight="1">
      <c r="A186" s="78">
        <f t="shared" si="4"/>
        <v>181</v>
      </c>
      <c r="B186" s="98" t="s">
        <v>784</v>
      </c>
      <c r="C186" s="101" t="s">
        <v>38</v>
      </c>
      <c r="D186" s="99" t="s">
        <v>58</v>
      </c>
      <c r="E186" s="100" t="s">
        <v>59</v>
      </c>
      <c r="F186" s="101" t="s">
        <v>439</v>
      </c>
      <c r="G186" s="102" t="s">
        <v>42</v>
      </c>
      <c r="H186" s="101"/>
      <c r="I186" s="104" t="s">
        <v>785</v>
      </c>
      <c r="J186" s="117" t="s">
        <v>58</v>
      </c>
      <c r="K186" s="109">
        <v>44592.0</v>
      </c>
      <c r="L186" s="86"/>
      <c r="M186" s="86"/>
      <c r="N186" s="84"/>
      <c r="O186" s="86">
        <v>1.0</v>
      </c>
      <c r="P186" s="88">
        <f t="shared" si="222"/>
        <v>1</v>
      </c>
      <c r="Q186" s="89">
        <f t="shared" si="292"/>
        <v>1</v>
      </c>
      <c r="R186" s="89">
        <f t="shared" ref="R186:T186" si="361">AK186</f>
        <v>1</v>
      </c>
      <c r="S186" s="89">
        <f t="shared" si="361"/>
        <v>1</v>
      </c>
      <c r="T186" s="90">
        <f t="shared" si="361"/>
        <v>1</v>
      </c>
      <c r="U186" s="91"/>
      <c r="V186" s="80"/>
      <c r="W186" s="80"/>
      <c r="X186" s="80"/>
      <c r="Y186" s="92"/>
      <c r="Z186" s="181"/>
      <c r="AA186" s="182"/>
      <c r="AB186" s="80"/>
      <c r="AC186" s="80"/>
      <c r="AD186" s="92"/>
      <c r="AE186" s="93"/>
      <c r="AF186" s="80"/>
      <c r="AG186" s="80"/>
      <c r="AH186" s="80"/>
      <c r="AI186" s="92"/>
      <c r="AJ186" s="95">
        <f t="shared" ref="AJ186:AN186" si="362">P186-Z186+AE186+U186</f>
        <v>1</v>
      </c>
      <c r="AK186" s="89">
        <f t="shared" si="362"/>
        <v>1</v>
      </c>
      <c r="AL186" s="89">
        <f t="shared" si="362"/>
        <v>1</v>
      </c>
      <c r="AM186" s="89">
        <f t="shared" si="362"/>
        <v>1</v>
      </c>
      <c r="AN186" s="89">
        <f t="shared" si="362"/>
        <v>1</v>
      </c>
      <c r="AO186" s="80"/>
      <c r="AP186" s="86">
        <f t="shared" si="3"/>
        <v>1</v>
      </c>
      <c r="AQ186" s="84"/>
      <c r="AR186" s="84"/>
      <c r="AS186" s="96"/>
      <c r="AT186" s="97"/>
      <c r="AU186" s="97"/>
      <c r="AV186" s="12"/>
      <c r="AW186" s="12"/>
    </row>
    <row r="187" ht="64.5" customHeight="1">
      <c r="A187" s="78">
        <f t="shared" si="4"/>
        <v>182</v>
      </c>
      <c r="B187" s="98" t="s">
        <v>787</v>
      </c>
      <c r="C187" s="101" t="s">
        <v>38</v>
      </c>
      <c r="D187" s="106" t="s">
        <v>788</v>
      </c>
      <c r="E187" s="100" t="s">
        <v>788</v>
      </c>
      <c r="F187" s="107" t="s">
        <v>789</v>
      </c>
      <c r="G187" s="98" t="s">
        <v>42</v>
      </c>
      <c r="H187" s="107"/>
      <c r="I187" s="104" t="s">
        <v>790</v>
      </c>
      <c r="J187" s="106" t="s">
        <v>788</v>
      </c>
      <c r="K187" s="109">
        <v>44592.0</v>
      </c>
      <c r="L187" s="86"/>
      <c r="M187" s="86"/>
      <c r="N187" s="96"/>
      <c r="O187" s="86">
        <v>1.0</v>
      </c>
      <c r="P187" s="88">
        <f t="shared" si="222"/>
        <v>1</v>
      </c>
      <c r="Q187" s="89">
        <f t="shared" si="292"/>
        <v>1</v>
      </c>
      <c r="R187" s="89">
        <f t="shared" ref="R187:T187" si="363">AK187</f>
        <v>1</v>
      </c>
      <c r="S187" s="89">
        <f t="shared" si="363"/>
        <v>1</v>
      </c>
      <c r="T187" s="90">
        <f t="shared" si="363"/>
        <v>1</v>
      </c>
      <c r="U187" s="91"/>
      <c r="V187" s="80"/>
      <c r="W187" s="80"/>
      <c r="X187" s="80"/>
      <c r="Y187" s="92"/>
      <c r="Z187" s="181"/>
      <c r="AA187" s="182"/>
      <c r="AB187" s="80"/>
      <c r="AC187" s="80"/>
      <c r="AD187" s="92"/>
      <c r="AE187" s="93"/>
      <c r="AF187" s="80"/>
      <c r="AG187" s="80"/>
      <c r="AH187" s="80"/>
      <c r="AI187" s="92"/>
      <c r="AJ187" s="95">
        <f t="shared" ref="AJ187:AN187" si="364">P187-Z187+AE187+U187</f>
        <v>1</v>
      </c>
      <c r="AK187" s="89">
        <f t="shared" si="364"/>
        <v>1</v>
      </c>
      <c r="AL187" s="89">
        <f t="shared" si="364"/>
        <v>1</v>
      </c>
      <c r="AM187" s="89">
        <f t="shared" si="364"/>
        <v>1</v>
      </c>
      <c r="AN187" s="89">
        <f t="shared" si="364"/>
        <v>1</v>
      </c>
      <c r="AO187" s="80"/>
      <c r="AP187" s="86">
        <f t="shared" si="3"/>
        <v>1</v>
      </c>
      <c r="AQ187" s="84"/>
      <c r="AR187" s="84"/>
      <c r="AS187" s="96"/>
      <c r="AT187" s="97"/>
      <c r="AU187" s="97"/>
      <c r="AV187" s="12"/>
      <c r="AW187" s="12"/>
    </row>
    <row r="188" ht="64.5" customHeight="1">
      <c r="A188" s="78">
        <f t="shared" si="4"/>
        <v>183</v>
      </c>
      <c r="B188" s="110" t="s">
        <v>791</v>
      </c>
      <c r="C188" s="84" t="s">
        <v>91</v>
      </c>
      <c r="D188" s="84" t="s">
        <v>72</v>
      </c>
      <c r="E188" s="84" t="s">
        <v>792</v>
      </c>
      <c r="F188" s="84" t="s">
        <v>793</v>
      </c>
      <c r="G188" s="96" t="s">
        <v>42</v>
      </c>
      <c r="H188" s="117">
        <v>1300.0</v>
      </c>
      <c r="I188" s="84" t="s">
        <v>794</v>
      </c>
      <c r="J188" s="84" t="s">
        <v>72</v>
      </c>
      <c r="K188" s="115">
        <v>45316.0</v>
      </c>
      <c r="L188" s="86"/>
      <c r="M188" s="86">
        <v>15.0</v>
      </c>
      <c r="N188" s="96"/>
      <c r="O188" s="86">
        <v>5.0</v>
      </c>
      <c r="P188" s="88">
        <f t="shared" si="222"/>
        <v>5</v>
      </c>
      <c r="Q188" s="89">
        <f t="shared" si="292"/>
        <v>5</v>
      </c>
      <c r="R188" s="89">
        <f t="shared" ref="R188:T188" si="365">AK188</f>
        <v>5</v>
      </c>
      <c r="S188" s="89">
        <f t="shared" si="365"/>
        <v>5</v>
      </c>
      <c r="T188" s="90">
        <f t="shared" si="365"/>
        <v>5</v>
      </c>
      <c r="U188" s="91"/>
      <c r="V188" s="80"/>
      <c r="W188" s="80"/>
      <c r="X188" s="80"/>
      <c r="Y188" s="92"/>
      <c r="Z188" s="181"/>
      <c r="AA188" s="182"/>
      <c r="AB188" s="80"/>
      <c r="AC188" s="80"/>
      <c r="AD188" s="92"/>
      <c r="AE188" s="93"/>
      <c r="AF188" s="80"/>
      <c r="AG188" s="80"/>
      <c r="AH188" s="80"/>
      <c r="AI188" s="92"/>
      <c r="AJ188" s="95">
        <f t="shared" ref="AJ188:AN188" si="366">P188-Z188+AE188+U188</f>
        <v>5</v>
      </c>
      <c r="AK188" s="89">
        <f t="shared" si="366"/>
        <v>5</v>
      </c>
      <c r="AL188" s="89">
        <f t="shared" si="366"/>
        <v>5</v>
      </c>
      <c r="AM188" s="89">
        <f t="shared" si="366"/>
        <v>5</v>
      </c>
      <c r="AN188" s="89">
        <f t="shared" si="366"/>
        <v>5</v>
      </c>
      <c r="AO188" s="80"/>
      <c r="AP188" s="86">
        <f t="shared" si="3"/>
        <v>5</v>
      </c>
      <c r="AQ188" s="84"/>
      <c r="AR188" s="84"/>
      <c r="AS188" s="96"/>
      <c r="AT188" s="97"/>
      <c r="AU188" s="97"/>
      <c r="AV188" s="12"/>
      <c r="AW188" s="12"/>
    </row>
    <row r="189" ht="64.5" customHeight="1">
      <c r="A189" s="78">
        <f t="shared" si="4"/>
        <v>184</v>
      </c>
      <c r="B189" s="110" t="s">
        <v>795</v>
      </c>
      <c r="C189" s="84" t="s">
        <v>91</v>
      </c>
      <c r="D189" s="84" t="s">
        <v>72</v>
      </c>
      <c r="E189" s="84" t="s">
        <v>792</v>
      </c>
      <c r="F189" s="84" t="s">
        <v>796</v>
      </c>
      <c r="G189" s="96" t="s">
        <v>42</v>
      </c>
      <c r="H189" s="117">
        <v>2800.0</v>
      </c>
      <c r="I189" s="84" t="s">
        <v>797</v>
      </c>
      <c r="J189" s="84" t="s">
        <v>72</v>
      </c>
      <c r="K189" s="115">
        <v>45107.0</v>
      </c>
      <c r="L189" s="86" t="s">
        <v>109</v>
      </c>
      <c r="M189" s="86">
        <v>392.0</v>
      </c>
      <c r="N189" s="87"/>
      <c r="O189" s="86">
        <v>2.0</v>
      </c>
      <c r="P189" s="88">
        <f t="shared" si="222"/>
        <v>2</v>
      </c>
      <c r="Q189" s="89">
        <f t="shared" si="292"/>
        <v>2</v>
      </c>
      <c r="R189" s="89">
        <f t="shared" ref="R189:T189" si="367">AK189</f>
        <v>2</v>
      </c>
      <c r="S189" s="89">
        <f t="shared" si="367"/>
        <v>2</v>
      </c>
      <c r="T189" s="90">
        <f t="shared" si="367"/>
        <v>2</v>
      </c>
      <c r="U189" s="91"/>
      <c r="V189" s="80"/>
      <c r="W189" s="80"/>
      <c r="X189" s="80"/>
      <c r="Y189" s="92"/>
      <c r="Z189" s="181"/>
      <c r="AA189" s="182"/>
      <c r="AB189" s="80"/>
      <c r="AC189" s="80"/>
      <c r="AD189" s="92"/>
      <c r="AE189" s="93"/>
      <c r="AF189" s="80"/>
      <c r="AG189" s="80"/>
      <c r="AH189" s="80"/>
      <c r="AI189" s="92"/>
      <c r="AJ189" s="95">
        <f t="shared" ref="AJ189:AN189" si="368">P189-Z189+AE189+U189</f>
        <v>2</v>
      </c>
      <c r="AK189" s="89">
        <f t="shared" si="368"/>
        <v>2</v>
      </c>
      <c r="AL189" s="89">
        <f t="shared" si="368"/>
        <v>2</v>
      </c>
      <c r="AM189" s="89">
        <f t="shared" si="368"/>
        <v>2</v>
      </c>
      <c r="AN189" s="89">
        <f t="shared" si="368"/>
        <v>2</v>
      </c>
      <c r="AO189" s="80"/>
      <c r="AP189" s="86">
        <f t="shared" si="3"/>
        <v>2</v>
      </c>
      <c r="AQ189" s="84"/>
      <c r="AR189" s="84"/>
      <c r="AS189" s="96"/>
      <c r="AT189" s="97"/>
      <c r="AU189" s="97"/>
      <c r="AV189" s="12"/>
      <c r="AW189" s="12"/>
    </row>
    <row r="190" ht="64.5" customHeight="1">
      <c r="A190" s="78">
        <f t="shared" si="4"/>
        <v>185</v>
      </c>
      <c r="B190" s="110" t="s">
        <v>798</v>
      </c>
      <c r="C190" s="84" t="s">
        <v>190</v>
      </c>
      <c r="D190" s="84" t="s">
        <v>72</v>
      </c>
      <c r="E190" s="84" t="s">
        <v>792</v>
      </c>
      <c r="F190" s="84" t="s">
        <v>799</v>
      </c>
      <c r="G190" s="96" t="s">
        <v>42</v>
      </c>
      <c r="H190" s="117"/>
      <c r="I190" s="84" t="s">
        <v>800</v>
      </c>
      <c r="J190" s="84" t="s">
        <v>72</v>
      </c>
      <c r="K190" s="115">
        <v>45566.0</v>
      </c>
      <c r="L190" s="86" t="s">
        <v>277</v>
      </c>
      <c r="M190" s="86">
        <v>68.0</v>
      </c>
      <c r="N190" s="87"/>
      <c r="O190" s="86">
        <v>2.0</v>
      </c>
      <c r="P190" s="88">
        <f t="shared" si="222"/>
        <v>2</v>
      </c>
      <c r="Q190" s="89">
        <f t="shared" si="292"/>
        <v>2</v>
      </c>
      <c r="R190" s="89">
        <f t="shared" ref="R190:T190" si="369">AK190</f>
        <v>2</v>
      </c>
      <c r="S190" s="89">
        <f t="shared" si="369"/>
        <v>2</v>
      </c>
      <c r="T190" s="90">
        <f t="shared" si="369"/>
        <v>2</v>
      </c>
      <c r="U190" s="91"/>
      <c r="V190" s="80"/>
      <c r="W190" s="80"/>
      <c r="X190" s="80"/>
      <c r="Y190" s="92"/>
      <c r="Z190" s="181"/>
      <c r="AA190" s="182"/>
      <c r="AB190" s="80"/>
      <c r="AC190" s="80"/>
      <c r="AD190" s="92"/>
      <c r="AE190" s="93"/>
      <c r="AF190" s="80"/>
      <c r="AG190" s="80"/>
      <c r="AH190" s="80"/>
      <c r="AI190" s="92"/>
      <c r="AJ190" s="95">
        <f t="shared" ref="AJ190:AN190" si="370">P190-Z190+AE190+U190</f>
        <v>2</v>
      </c>
      <c r="AK190" s="89">
        <f t="shared" si="370"/>
        <v>2</v>
      </c>
      <c r="AL190" s="89">
        <f t="shared" si="370"/>
        <v>2</v>
      </c>
      <c r="AM190" s="89">
        <f t="shared" si="370"/>
        <v>2</v>
      </c>
      <c r="AN190" s="89">
        <f t="shared" si="370"/>
        <v>2</v>
      </c>
      <c r="AO190" s="80"/>
      <c r="AP190" s="86">
        <f t="shared" si="3"/>
        <v>2</v>
      </c>
      <c r="AQ190" s="84"/>
      <c r="AR190" s="84"/>
      <c r="AS190" s="96"/>
      <c r="AT190" s="97"/>
      <c r="AU190" s="97"/>
      <c r="AV190" s="12"/>
      <c r="AW190" s="12"/>
    </row>
    <row r="191" ht="64.5" customHeight="1">
      <c r="A191" s="78">
        <f t="shared" si="4"/>
        <v>186</v>
      </c>
      <c r="B191" s="110" t="s">
        <v>801</v>
      </c>
      <c r="C191" s="84" t="s">
        <v>91</v>
      </c>
      <c r="D191" s="84" t="s">
        <v>72</v>
      </c>
      <c r="E191" s="84" t="s">
        <v>792</v>
      </c>
      <c r="F191" s="84" t="s">
        <v>802</v>
      </c>
      <c r="G191" s="96" t="s">
        <v>42</v>
      </c>
      <c r="H191" s="202" t="s">
        <v>803</v>
      </c>
      <c r="I191" s="84" t="s">
        <v>804</v>
      </c>
      <c r="J191" s="84" t="s">
        <v>72</v>
      </c>
      <c r="K191" s="115">
        <v>45107.0</v>
      </c>
      <c r="L191" s="86" t="s">
        <v>109</v>
      </c>
      <c r="M191" s="86">
        <v>394.0</v>
      </c>
      <c r="N191" s="87"/>
      <c r="O191" s="86">
        <v>4.0</v>
      </c>
      <c r="P191" s="88">
        <f t="shared" si="222"/>
        <v>4</v>
      </c>
      <c r="Q191" s="89">
        <f t="shared" si="292"/>
        <v>4</v>
      </c>
      <c r="R191" s="89">
        <f t="shared" ref="R191:T191" si="371">AK191</f>
        <v>4</v>
      </c>
      <c r="S191" s="89">
        <f t="shared" si="371"/>
        <v>4</v>
      </c>
      <c r="T191" s="90">
        <f t="shared" si="371"/>
        <v>4</v>
      </c>
      <c r="U191" s="91"/>
      <c r="V191" s="80"/>
      <c r="W191" s="80"/>
      <c r="X191" s="80"/>
      <c r="Y191" s="92"/>
      <c r="Z191" s="181"/>
      <c r="AA191" s="182"/>
      <c r="AB191" s="80"/>
      <c r="AC191" s="80"/>
      <c r="AD191" s="92"/>
      <c r="AE191" s="93"/>
      <c r="AF191" s="80"/>
      <c r="AG191" s="80"/>
      <c r="AH191" s="80"/>
      <c r="AI191" s="92"/>
      <c r="AJ191" s="95">
        <f t="shared" ref="AJ191:AN191" si="372">P191-Z191+AE191+U191</f>
        <v>4</v>
      </c>
      <c r="AK191" s="89">
        <f t="shared" si="372"/>
        <v>4</v>
      </c>
      <c r="AL191" s="89">
        <f t="shared" si="372"/>
        <v>4</v>
      </c>
      <c r="AM191" s="89">
        <f t="shared" si="372"/>
        <v>4</v>
      </c>
      <c r="AN191" s="89">
        <f t="shared" si="372"/>
        <v>4</v>
      </c>
      <c r="AO191" s="80"/>
      <c r="AP191" s="86">
        <f t="shared" si="3"/>
        <v>4</v>
      </c>
      <c r="AQ191" s="84"/>
      <c r="AR191" s="84"/>
      <c r="AS191" s="96"/>
      <c r="AT191" s="97"/>
      <c r="AU191" s="97"/>
      <c r="AV191" s="12"/>
      <c r="AW191" s="12"/>
    </row>
    <row r="192" ht="64.5" customHeight="1">
      <c r="A192" s="78">
        <f t="shared" si="4"/>
        <v>187</v>
      </c>
      <c r="B192" s="110" t="s">
        <v>805</v>
      </c>
      <c r="C192" s="84" t="s">
        <v>91</v>
      </c>
      <c r="D192" s="84" t="s">
        <v>392</v>
      </c>
      <c r="E192" s="84" t="s">
        <v>792</v>
      </c>
      <c r="F192" s="84" t="s">
        <v>806</v>
      </c>
      <c r="G192" s="96" t="s">
        <v>42</v>
      </c>
      <c r="H192" s="202" t="s">
        <v>807</v>
      </c>
      <c r="I192" s="84" t="s">
        <v>808</v>
      </c>
      <c r="J192" s="84" t="s">
        <v>392</v>
      </c>
      <c r="K192" s="115">
        <v>45324.0</v>
      </c>
      <c r="L192" s="86"/>
      <c r="M192" s="86">
        <v>24.0</v>
      </c>
      <c r="N192" s="87"/>
      <c r="O192" s="86">
        <v>0.0</v>
      </c>
      <c r="P192" s="88">
        <f t="shared" si="222"/>
        <v>0</v>
      </c>
      <c r="Q192" s="89">
        <f t="shared" si="292"/>
        <v>0</v>
      </c>
      <c r="R192" s="89">
        <f t="shared" ref="R192:T192" si="373">AK192</f>
        <v>0</v>
      </c>
      <c r="S192" s="89">
        <f t="shared" si="373"/>
        <v>0</v>
      </c>
      <c r="T192" s="90">
        <f t="shared" si="373"/>
        <v>0</v>
      </c>
      <c r="U192" s="91"/>
      <c r="V192" s="80"/>
      <c r="W192" s="80"/>
      <c r="X192" s="80"/>
      <c r="Y192" s="92"/>
      <c r="Z192" s="181"/>
      <c r="AA192" s="182"/>
      <c r="AB192" s="80"/>
      <c r="AC192" s="80"/>
      <c r="AD192" s="92"/>
      <c r="AE192" s="93"/>
      <c r="AF192" s="80"/>
      <c r="AG192" s="80"/>
      <c r="AH192" s="80"/>
      <c r="AI192" s="92"/>
      <c r="AJ192" s="95">
        <f t="shared" ref="AJ192:AN192" si="374">P192-Z192+AE192+U192</f>
        <v>0</v>
      </c>
      <c r="AK192" s="89">
        <f t="shared" si="374"/>
        <v>0</v>
      </c>
      <c r="AL192" s="89">
        <f t="shared" si="374"/>
        <v>0</v>
      </c>
      <c r="AM192" s="89">
        <f t="shared" si="374"/>
        <v>0</v>
      </c>
      <c r="AN192" s="89">
        <f t="shared" si="374"/>
        <v>0</v>
      </c>
      <c r="AO192" s="80"/>
      <c r="AP192" s="86">
        <f t="shared" si="3"/>
        <v>0</v>
      </c>
      <c r="AQ192" s="84"/>
      <c r="AR192" s="84"/>
      <c r="AS192" s="96"/>
      <c r="AT192" s="97"/>
      <c r="AU192" s="97"/>
      <c r="AV192" s="12"/>
      <c r="AW192" s="12"/>
    </row>
    <row r="193" ht="64.5" customHeight="1">
      <c r="A193" s="78">
        <f t="shared" si="4"/>
        <v>188</v>
      </c>
      <c r="B193" s="110" t="s">
        <v>809</v>
      </c>
      <c r="C193" s="84" t="s">
        <v>91</v>
      </c>
      <c r="D193" s="84" t="s">
        <v>72</v>
      </c>
      <c r="E193" s="84" t="s">
        <v>792</v>
      </c>
      <c r="F193" s="84" t="s">
        <v>793</v>
      </c>
      <c r="G193" s="96" t="s">
        <v>42</v>
      </c>
      <c r="H193" s="96" t="s">
        <v>810</v>
      </c>
      <c r="I193" s="84" t="s">
        <v>811</v>
      </c>
      <c r="J193" s="84" t="s">
        <v>72</v>
      </c>
      <c r="K193" s="115">
        <v>45107.0</v>
      </c>
      <c r="L193" s="86" t="s">
        <v>109</v>
      </c>
      <c r="M193" s="86">
        <v>394.0</v>
      </c>
      <c r="N193" s="87"/>
      <c r="O193" s="86">
        <v>5.0</v>
      </c>
      <c r="P193" s="88">
        <f t="shared" si="222"/>
        <v>5</v>
      </c>
      <c r="Q193" s="89">
        <f t="shared" si="292"/>
        <v>5</v>
      </c>
      <c r="R193" s="89">
        <f t="shared" ref="R193:T193" si="375">AK193</f>
        <v>5</v>
      </c>
      <c r="S193" s="89">
        <f t="shared" si="375"/>
        <v>5</v>
      </c>
      <c r="T193" s="90">
        <f t="shared" si="375"/>
        <v>5</v>
      </c>
      <c r="U193" s="91"/>
      <c r="V193" s="80"/>
      <c r="W193" s="80"/>
      <c r="X193" s="80"/>
      <c r="Y193" s="92"/>
      <c r="Z193" s="181"/>
      <c r="AA193" s="182"/>
      <c r="AB193" s="80"/>
      <c r="AC193" s="80"/>
      <c r="AD193" s="92"/>
      <c r="AE193" s="93"/>
      <c r="AF193" s="80"/>
      <c r="AG193" s="80"/>
      <c r="AH193" s="80"/>
      <c r="AI193" s="92"/>
      <c r="AJ193" s="95">
        <f t="shared" ref="AJ193:AN193" si="376">P193-Z193+AE193+U193</f>
        <v>5</v>
      </c>
      <c r="AK193" s="89">
        <f t="shared" si="376"/>
        <v>5</v>
      </c>
      <c r="AL193" s="89">
        <f t="shared" si="376"/>
        <v>5</v>
      </c>
      <c r="AM193" s="89">
        <f t="shared" si="376"/>
        <v>5</v>
      </c>
      <c r="AN193" s="89">
        <f t="shared" si="376"/>
        <v>5</v>
      </c>
      <c r="AO193" s="80"/>
      <c r="AP193" s="86">
        <f t="shared" si="3"/>
        <v>5</v>
      </c>
      <c r="AQ193" s="84"/>
      <c r="AR193" s="84"/>
      <c r="AS193" s="96"/>
      <c r="AT193" s="97"/>
      <c r="AU193" s="97"/>
      <c r="AV193" s="12"/>
      <c r="AW193" s="12"/>
    </row>
    <row r="194" ht="64.5" customHeight="1">
      <c r="A194" s="78">
        <f t="shared" si="4"/>
        <v>189</v>
      </c>
      <c r="B194" s="110" t="s">
        <v>812</v>
      </c>
      <c r="C194" s="84" t="s">
        <v>91</v>
      </c>
      <c r="D194" s="84" t="s">
        <v>392</v>
      </c>
      <c r="E194" s="84" t="s">
        <v>792</v>
      </c>
      <c r="F194" s="84" t="s">
        <v>793</v>
      </c>
      <c r="G194" s="96" t="s">
        <v>42</v>
      </c>
      <c r="H194" s="96" t="s">
        <v>813</v>
      </c>
      <c r="I194" s="84" t="s">
        <v>814</v>
      </c>
      <c r="J194" s="84" t="s">
        <v>392</v>
      </c>
      <c r="K194" s="115">
        <v>45324.0</v>
      </c>
      <c r="L194" s="86"/>
      <c r="M194" s="86">
        <v>24.0</v>
      </c>
      <c r="N194" s="87"/>
      <c r="O194" s="86">
        <v>0.0</v>
      </c>
      <c r="P194" s="88">
        <f t="shared" si="222"/>
        <v>0</v>
      </c>
      <c r="Q194" s="89">
        <f t="shared" si="292"/>
        <v>0</v>
      </c>
      <c r="R194" s="89">
        <f t="shared" ref="R194:T194" si="377">AK194</f>
        <v>0</v>
      </c>
      <c r="S194" s="89">
        <f t="shared" si="377"/>
        <v>0</v>
      </c>
      <c r="T194" s="90">
        <f t="shared" si="377"/>
        <v>0</v>
      </c>
      <c r="U194" s="91"/>
      <c r="V194" s="80"/>
      <c r="W194" s="80"/>
      <c r="X194" s="80"/>
      <c r="Y194" s="92"/>
      <c r="Z194" s="181"/>
      <c r="AA194" s="182"/>
      <c r="AB194" s="80"/>
      <c r="AC194" s="80"/>
      <c r="AD194" s="92"/>
      <c r="AE194" s="93"/>
      <c r="AF194" s="80"/>
      <c r="AG194" s="80"/>
      <c r="AH194" s="80"/>
      <c r="AI194" s="92"/>
      <c r="AJ194" s="95">
        <f t="shared" ref="AJ194:AN194" si="378">P194-Z194+AE194+U194</f>
        <v>0</v>
      </c>
      <c r="AK194" s="89">
        <f t="shared" si="378"/>
        <v>0</v>
      </c>
      <c r="AL194" s="89">
        <f t="shared" si="378"/>
        <v>0</v>
      </c>
      <c r="AM194" s="89">
        <f t="shared" si="378"/>
        <v>0</v>
      </c>
      <c r="AN194" s="89">
        <f t="shared" si="378"/>
        <v>0</v>
      </c>
      <c r="AO194" s="80"/>
      <c r="AP194" s="86">
        <f t="shared" si="3"/>
        <v>0</v>
      </c>
      <c r="AQ194" s="84"/>
      <c r="AR194" s="84"/>
      <c r="AS194" s="96"/>
      <c r="AT194" s="97"/>
      <c r="AU194" s="97"/>
      <c r="AV194" s="12"/>
      <c r="AW194" s="12"/>
    </row>
    <row r="195" ht="64.5" customHeight="1">
      <c r="A195" s="78">
        <f t="shared" si="4"/>
        <v>190</v>
      </c>
      <c r="B195" s="110" t="s">
        <v>815</v>
      </c>
      <c r="C195" s="84" t="s">
        <v>91</v>
      </c>
      <c r="D195" s="84" t="s">
        <v>72</v>
      </c>
      <c r="E195" s="84" t="s">
        <v>792</v>
      </c>
      <c r="F195" s="84" t="s">
        <v>816</v>
      </c>
      <c r="G195" s="96" t="s">
        <v>42</v>
      </c>
      <c r="H195" s="96" t="s">
        <v>817</v>
      </c>
      <c r="I195" s="84" t="s">
        <v>818</v>
      </c>
      <c r="J195" s="84" t="s">
        <v>72</v>
      </c>
      <c r="K195" s="115">
        <v>45107.0</v>
      </c>
      <c r="L195" s="86" t="s">
        <v>109</v>
      </c>
      <c r="M195" s="86">
        <v>394.0</v>
      </c>
      <c r="N195" s="87"/>
      <c r="O195" s="86">
        <v>4.0</v>
      </c>
      <c r="P195" s="88">
        <f t="shared" si="222"/>
        <v>4</v>
      </c>
      <c r="Q195" s="89">
        <f t="shared" si="292"/>
        <v>4</v>
      </c>
      <c r="R195" s="89">
        <f t="shared" ref="R195:T195" si="379">AK195</f>
        <v>4</v>
      </c>
      <c r="S195" s="89">
        <f t="shared" si="379"/>
        <v>4</v>
      </c>
      <c r="T195" s="90">
        <f t="shared" si="379"/>
        <v>4</v>
      </c>
      <c r="U195" s="91"/>
      <c r="V195" s="80"/>
      <c r="W195" s="80"/>
      <c r="X195" s="80"/>
      <c r="Y195" s="92"/>
      <c r="Z195" s="181"/>
      <c r="AA195" s="182"/>
      <c r="AB195" s="80"/>
      <c r="AC195" s="80"/>
      <c r="AD195" s="92"/>
      <c r="AE195" s="93"/>
      <c r="AF195" s="80"/>
      <c r="AG195" s="80"/>
      <c r="AH195" s="80"/>
      <c r="AI195" s="92"/>
      <c r="AJ195" s="95">
        <f t="shared" ref="AJ195:AN195" si="380">P195-Z195+AE195+U195</f>
        <v>4</v>
      </c>
      <c r="AK195" s="89">
        <f t="shared" si="380"/>
        <v>4</v>
      </c>
      <c r="AL195" s="89">
        <f t="shared" si="380"/>
        <v>4</v>
      </c>
      <c r="AM195" s="89">
        <f t="shared" si="380"/>
        <v>4</v>
      </c>
      <c r="AN195" s="89">
        <f t="shared" si="380"/>
        <v>4</v>
      </c>
      <c r="AO195" s="80"/>
      <c r="AP195" s="86">
        <f t="shared" si="3"/>
        <v>4</v>
      </c>
      <c r="AQ195" s="84"/>
      <c r="AR195" s="84"/>
      <c r="AS195" s="96"/>
      <c r="AT195" s="97"/>
      <c r="AU195" s="97"/>
      <c r="AV195" s="12"/>
      <c r="AW195" s="12"/>
    </row>
    <row r="196" ht="64.5" customHeight="1">
      <c r="A196" s="78">
        <f t="shared" si="4"/>
        <v>191</v>
      </c>
      <c r="B196" s="98" t="s">
        <v>819</v>
      </c>
      <c r="C196" s="107" t="s">
        <v>410</v>
      </c>
      <c r="D196" s="106" t="s">
        <v>58</v>
      </c>
      <c r="E196" s="84" t="s">
        <v>792</v>
      </c>
      <c r="F196" s="107" t="s">
        <v>214</v>
      </c>
      <c r="G196" s="98" t="s">
        <v>42</v>
      </c>
      <c r="H196" s="107"/>
      <c r="I196" s="104" t="s">
        <v>820</v>
      </c>
      <c r="J196" s="117" t="s">
        <v>58</v>
      </c>
      <c r="K196" s="109">
        <v>44592.0</v>
      </c>
      <c r="L196" s="86"/>
      <c r="M196" s="86"/>
      <c r="N196" s="96"/>
      <c r="O196" s="86">
        <v>5.0</v>
      </c>
      <c r="P196" s="88">
        <f t="shared" si="222"/>
        <v>5</v>
      </c>
      <c r="Q196" s="89">
        <f t="shared" si="292"/>
        <v>5</v>
      </c>
      <c r="R196" s="89">
        <f t="shared" ref="R196:T196" si="381">AK196</f>
        <v>5</v>
      </c>
      <c r="S196" s="89">
        <f t="shared" si="381"/>
        <v>5</v>
      </c>
      <c r="T196" s="90">
        <f t="shared" si="381"/>
        <v>5</v>
      </c>
      <c r="U196" s="91"/>
      <c r="V196" s="80"/>
      <c r="W196" s="80"/>
      <c r="X196" s="80"/>
      <c r="Y196" s="92"/>
      <c r="Z196" s="181"/>
      <c r="AA196" s="182"/>
      <c r="AB196" s="80"/>
      <c r="AC196" s="80"/>
      <c r="AD196" s="92"/>
      <c r="AE196" s="93"/>
      <c r="AF196" s="80"/>
      <c r="AG196" s="80"/>
      <c r="AH196" s="80"/>
      <c r="AI196" s="92"/>
      <c r="AJ196" s="95">
        <f t="shared" ref="AJ196:AN196" si="382">P196-Z196+AE196+U196</f>
        <v>5</v>
      </c>
      <c r="AK196" s="89">
        <f t="shared" si="382"/>
        <v>5</v>
      </c>
      <c r="AL196" s="89">
        <f t="shared" si="382"/>
        <v>5</v>
      </c>
      <c r="AM196" s="89">
        <f t="shared" si="382"/>
        <v>5</v>
      </c>
      <c r="AN196" s="89">
        <f t="shared" si="382"/>
        <v>5</v>
      </c>
      <c r="AO196" s="80"/>
      <c r="AP196" s="86">
        <f t="shared" si="3"/>
        <v>5</v>
      </c>
      <c r="AQ196" s="84"/>
      <c r="AR196" s="84"/>
      <c r="AS196" s="96"/>
      <c r="AT196" s="97"/>
      <c r="AU196" s="97"/>
      <c r="AV196" s="12"/>
      <c r="AW196" s="12"/>
    </row>
    <row r="197" ht="64.5" customHeight="1">
      <c r="A197" s="78">
        <f t="shared" si="4"/>
        <v>192</v>
      </c>
      <c r="B197" s="110" t="s">
        <v>821</v>
      </c>
      <c r="C197" s="84" t="s">
        <v>91</v>
      </c>
      <c r="D197" s="84" t="s">
        <v>72</v>
      </c>
      <c r="E197" s="84" t="s">
        <v>792</v>
      </c>
      <c r="F197" s="107" t="s">
        <v>822</v>
      </c>
      <c r="G197" s="98" t="s">
        <v>42</v>
      </c>
      <c r="H197" s="107"/>
      <c r="I197" s="104"/>
      <c r="J197" s="84" t="s">
        <v>72</v>
      </c>
      <c r="K197" s="115">
        <v>45107.0</v>
      </c>
      <c r="L197" s="86" t="s">
        <v>109</v>
      </c>
      <c r="M197" s="86"/>
      <c r="N197" s="96"/>
      <c r="O197" s="86">
        <v>8.0</v>
      </c>
      <c r="P197" s="88">
        <f t="shared" si="222"/>
        <v>8</v>
      </c>
      <c r="Q197" s="89">
        <f t="shared" si="292"/>
        <v>8</v>
      </c>
      <c r="R197" s="89">
        <f t="shared" ref="R197:T197" si="383">AK197</f>
        <v>8</v>
      </c>
      <c r="S197" s="89">
        <f t="shared" si="383"/>
        <v>8</v>
      </c>
      <c r="T197" s="90">
        <f t="shared" si="383"/>
        <v>8</v>
      </c>
      <c r="U197" s="91"/>
      <c r="V197" s="80"/>
      <c r="W197" s="80"/>
      <c r="X197" s="80"/>
      <c r="Y197" s="92"/>
      <c r="Z197" s="181"/>
      <c r="AA197" s="182"/>
      <c r="AB197" s="80"/>
      <c r="AC197" s="80"/>
      <c r="AD197" s="92"/>
      <c r="AE197" s="93"/>
      <c r="AF197" s="80"/>
      <c r="AG197" s="80"/>
      <c r="AH197" s="80"/>
      <c r="AI197" s="92"/>
      <c r="AJ197" s="95">
        <f t="shared" ref="AJ197:AN197" si="384">P197-Z197+AE197+U197</f>
        <v>8</v>
      </c>
      <c r="AK197" s="89">
        <f t="shared" si="384"/>
        <v>8</v>
      </c>
      <c r="AL197" s="89">
        <f t="shared" si="384"/>
        <v>8</v>
      </c>
      <c r="AM197" s="89">
        <f t="shared" si="384"/>
        <v>8</v>
      </c>
      <c r="AN197" s="89">
        <f t="shared" si="384"/>
        <v>8</v>
      </c>
      <c r="AO197" s="80"/>
      <c r="AP197" s="86">
        <f t="shared" si="3"/>
        <v>8</v>
      </c>
      <c r="AQ197" s="84"/>
      <c r="AR197" s="84"/>
      <c r="AS197" s="96"/>
      <c r="AT197" s="97"/>
      <c r="AU197" s="97"/>
      <c r="AV197" s="12"/>
      <c r="AW197" s="12"/>
    </row>
    <row r="198" ht="64.5" customHeight="1">
      <c r="A198" s="78">
        <f t="shared" si="4"/>
        <v>193</v>
      </c>
      <c r="B198" s="110" t="s">
        <v>823</v>
      </c>
      <c r="C198" s="84" t="s">
        <v>91</v>
      </c>
      <c r="D198" s="84" t="s">
        <v>392</v>
      </c>
      <c r="E198" s="84" t="s">
        <v>792</v>
      </c>
      <c r="F198" s="84" t="s">
        <v>822</v>
      </c>
      <c r="G198" s="96" t="s">
        <v>42</v>
      </c>
      <c r="H198" s="202" t="s">
        <v>824</v>
      </c>
      <c r="I198" s="84" t="s">
        <v>826</v>
      </c>
      <c r="J198" s="84" t="s">
        <v>392</v>
      </c>
      <c r="K198" s="115">
        <v>45099.0</v>
      </c>
      <c r="L198" s="86">
        <v>412323.0</v>
      </c>
      <c r="M198" s="86">
        <v>386.0</v>
      </c>
      <c r="N198" s="87"/>
      <c r="O198" s="86">
        <v>0.0</v>
      </c>
      <c r="P198" s="88">
        <f t="shared" si="222"/>
        <v>0</v>
      </c>
      <c r="Q198" s="89">
        <f t="shared" si="292"/>
        <v>0</v>
      </c>
      <c r="R198" s="89">
        <f t="shared" ref="R198:T198" si="385">AK198</f>
        <v>0</v>
      </c>
      <c r="S198" s="89">
        <f t="shared" si="385"/>
        <v>0</v>
      </c>
      <c r="T198" s="90">
        <f t="shared" si="385"/>
        <v>0</v>
      </c>
      <c r="U198" s="91"/>
      <c r="V198" s="80"/>
      <c r="W198" s="80"/>
      <c r="X198" s="80"/>
      <c r="Y198" s="92"/>
      <c r="Z198" s="181"/>
      <c r="AA198" s="182"/>
      <c r="AB198" s="80"/>
      <c r="AC198" s="80"/>
      <c r="AD198" s="92"/>
      <c r="AE198" s="93"/>
      <c r="AF198" s="80"/>
      <c r="AG198" s="80"/>
      <c r="AH198" s="80"/>
      <c r="AI198" s="92"/>
      <c r="AJ198" s="95">
        <f t="shared" ref="AJ198:AN198" si="386">P198-Z198+AE198+U198</f>
        <v>0</v>
      </c>
      <c r="AK198" s="89">
        <f t="shared" si="386"/>
        <v>0</v>
      </c>
      <c r="AL198" s="89">
        <f t="shared" si="386"/>
        <v>0</v>
      </c>
      <c r="AM198" s="89">
        <f t="shared" si="386"/>
        <v>0</v>
      </c>
      <c r="AN198" s="89">
        <f t="shared" si="386"/>
        <v>0</v>
      </c>
      <c r="AO198" s="80"/>
      <c r="AP198" s="86">
        <f t="shared" si="3"/>
        <v>0</v>
      </c>
      <c r="AQ198" s="84"/>
      <c r="AR198" s="84"/>
      <c r="AS198" s="96"/>
      <c r="AT198" s="97"/>
      <c r="AU198" s="97"/>
      <c r="AV198" s="12"/>
      <c r="AW198" s="12"/>
    </row>
    <row r="199" ht="64.5" customHeight="1">
      <c r="A199" s="78">
        <f t="shared" si="4"/>
        <v>194</v>
      </c>
      <c r="B199" s="110" t="s">
        <v>827</v>
      </c>
      <c r="C199" s="84" t="s">
        <v>91</v>
      </c>
      <c r="D199" s="84" t="s">
        <v>392</v>
      </c>
      <c r="E199" s="84" t="s">
        <v>792</v>
      </c>
      <c r="F199" s="84" t="s">
        <v>822</v>
      </c>
      <c r="G199" s="96" t="s">
        <v>42</v>
      </c>
      <c r="H199" s="202" t="s">
        <v>828</v>
      </c>
      <c r="I199" s="84" t="s">
        <v>829</v>
      </c>
      <c r="J199" s="84" t="s">
        <v>392</v>
      </c>
      <c r="K199" s="115">
        <v>45324.0</v>
      </c>
      <c r="L199" s="86"/>
      <c r="M199" s="86">
        <v>24.0</v>
      </c>
      <c r="N199" s="87"/>
      <c r="O199" s="86">
        <v>0.0</v>
      </c>
      <c r="P199" s="88">
        <f t="shared" si="222"/>
        <v>0</v>
      </c>
      <c r="Q199" s="89">
        <f t="shared" si="292"/>
        <v>0</v>
      </c>
      <c r="R199" s="89">
        <f t="shared" ref="R199:T199" si="387">AK199</f>
        <v>0</v>
      </c>
      <c r="S199" s="89">
        <f t="shared" si="387"/>
        <v>0</v>
      </c>
      <c r="T199" s="90">
        <f t="shared" si="387"/>
        <v>0</v>
      </c>
      <c r="U199" s="91"/>
      <c r="V199" s="80"/>
      <c r="W199" s="80"/>
      <c r="X199" s="80"/>
      <c r="Y199" s="92"/>
      <c r="Z199" s="181"/>
      <c r="AA199" s="182"/>
      <c r="AB199" s="80"/>
      <c r="AC199" s="80"/>
      <c r="AD199" s="92"/>
      <c r="AE199" s="93"/>
      <c r="AF199" s="80"/>
      <c r="AG199" s="80"/>
      <c r="AH199" s="80"/>
      <c r="AI199" s="92"/>
      <c r="AJ199" s="95">
        <f t="shared" ref="AJ199:AN199" si="388">P199-Z199+AE199+U199</f>
        <v>0</v>
      </c>
      <c r="AK199" s="89">
        <f t="shared" si="388"/>
        <v>0</v>
      </c>
      <c r="AL199" s="89">
        <f t="shared" si="388"/>
        <v>0</v>
      </c>
      <c r="AM199" s="89">
        <f t="shared" si="388"/>
        <v>0</v>
      </c>
      <c r="AN199" s="89">
        <f t="shared" si="388"/>
        <v>0</v>
      </c>
      <c r="AO199" s="80"/>
      <c r="AP199" s="86">
        <f t="shared" si="3"/>
        <v>0</v>
      </c>
      <c r="AQ199" s="84"/>
      <c r="AR199" s="84"/>
      <c r="AS199" s="96"/>
      <c r="AT199" s="97"/>
      <c r="AU199" s="97"/>
      <c r="AV199" s="12"/>
      <c r="AW199" s="12"/>
    </row>
    <row r="200" ht="64.5" customHeight="1">
      <c r="A200" s="78">
        <f t="shared" si="4"/>
        <v>195</v>
      </c>
      <c r="B200" s="110" t="s">
        <v>830</v>
      </c>
      <c r="C200" s="84" t="s">
        <v>91</v>
      </c>
      <c r="D200" s="84" t="s">
        <v>392</v>
      </c>
      <c r="E200" s="84" t="s">
        <v>792</v>
      </c>
      <c r="F200" s="84" t="s">
        <v>831</v>
      </c>
      <c r="G200" s="96" t="s">
        <v>42</v>
      </c>
      <c r="H200" s="202"/>
      <c r="I200" s="84" t="s">
        <v>832</v>
      </c>
      <c r="J200" s="84" t="s">
        <v>392</v>
      </c>
      <c r="K200" s="115">
        <v>45324.0</v>
      </c>
      <c r="L200" s="86"/>
      <c r="M200" s="86">
        <v>23.0</v>
      </c>
      <c r="N200" s="87"/>
      <c r="O200" s="86">
        <v>0.0</v>
      </c>
      <c r="P200" s="88">
        <f t="shared" si="222"/>
        <v>0</v>
      </c>
      <c r="Q200" s="89">
        <f t="shared" si="292"/>
        <v>0</v>
      </c>
      <c r="R200" s="89">
        <f t="shared" ref="R200:T200" si="389">AK200</f>
        <v>0</v>
      </c>
      <c r="S200" s="89">
        <f t="shared" si="389"/>
        <v>0</v>
      </c>
      <c r="T200" s="90">
        <f t="shared" si="389"/>
        <v>0</v>
      </c>
      <c r="U200" s="91"/>
      <c r="V200" s="80"/>
      <c r="W200" s="80"/>
      <c r="X200" s="80"/>
      <c r="Y200" s="92"/>
      <c r="Z200" s="181"/>
      <c r="AA200" s="182"/>
      <c r="AB200" s="80"/>
      <c r="AC200" s="80"/>
      <c r="AD200" s="92"/>
      <c r="AE200" s="93"/>
      <c r="AF200" s="80"/>
      <c r="AG200" s="80"/>
      <c r="AH200" s="80"/>
      <c r="AI200" s="92"/>
      <c r="AJ200" s="95">
        <f t="shared" ref="AJ200:AN200" si="390">P200-Z200+AE200+U200</f>
        <v>0</v>
      </c>
      <c r="AK200" s="89">
        <f t="shared" si="390"/>
        <v>0</v>
      </c>
      <c r="AL200" s="89">
        <f t="shared" si="390"/>
        <v>0</v>
      </c>
      <c r="AM200" s="89">
        <f t="shared" si="390"/>
        <v>0</v>
      </c>
      <c r="AN200" s="89">
        <f t="shared" si="390"/>
        <v>0</v>
      </c>
      <c r="AO200" s="80"/>
      <c r="AP200" s="86">
        <f t="shared" si="3"/>
        <v>0</v>
      </c>
      <c r="AQ200" s="84"/>
      <c r="AR200" s="84"/>
      <c r="AS200" s="96"/>
      <c r="AT200" s="97"/>
      <c r="AU200" s="97"/>
      <c r="AV200" s="12"/>
      <c r="AW200" s="12"/>
    </row>
    <row r="201" ht="64.5" customHeight="1">
      <c r="A201" s="78">
        <f t="shared" si="4"/>
        <v>196</v>
      </c>
      <c r="B201" s="110" t="s">
        <v>833</v>
      </c>
      <c r="C201" s="84" t="s">
        <v>91</v>
      </c>
      <c r="D201" s="84" t="s">
        <v>392</v>
      </c>
      <c r="E201" s="84" t="s">
        <v>792</v>
      </c>
      <c r="F201" s="84" t="s">
        <v>834</v>
      </c>
      <c r="G201" s="96" t="s">
        <v>42</v>
      </c>
      <c r="H201" s="202"/>
      <c r="I201" s="84" t="s">
        <v>835</v>
      </c>
      <c r="J201" s="84" t="s">
        <v>392</v>
      </c>
      <c r="K201" s="115">
        <v>45324.0</v>
      </c>
      <c r="L201" s="86"/>
      <c r="M201" s="86">
        <v>25.0</v>
      </c>
      <c r="N201" s="87"/>
      <c r="O201" s="86">
        <v>1.0</v>
      </c>
      <c r="P201" s="88">
        <f t="shared" si="222"/>
        <v>1</v>
      </c>
      <c r="Q201" s="89">
        <f t="shared" si="292"/>
        <v>1</v>
      </c>
      <c r="R201" s="89">
        <f t="shared" ref="R201:T201" si="391">AK201</f>
        <v>1</v>
      </c>
      <c r="S201" s="89">
        <f t="shared" si="391"/>
        <v>1</v>
      </c>
      <c r="T201" s="90">
        <f t="shared" si="391"/>
        <v>1</v>
      </c>
      <c r="U201" s="91"/>
      <c r="V201" s="80"/>
      <c r="W201" s="80"/>
      <c r="X201" s="80"/>
      <c r="Y201" s="92"/>
      <c r="Z201" s="181"/>
      <c r="AA201" s="182"/>
      <c r="AB201" s="80"/>
      <c r="AC201" s="80"/>
      <c r="AD201" s="92"/>
      <c r="AE201" s="93"/>
      <c r="AF201" s="80"/>
      <c r="AG201" s="80"/>
      <c r="AH201" s="80"/>
      <c r="AI201" s="92"/>
      <c r="AJ201" s="95">
        <f t="shared" ref="AJ201:AN201" si="392">P201-Z201+AE201+U201</f>
        <v>1</v>
      </c>
      <c r="AK201" s="89">
        <f t="shared" si="392"/>
        <v>1</v>
      </c>
      <c r="AL201" s="89">
        <f t="shared" si="392"/>
        <v>1</v>
      </c>
      <c r="AM201" s="89">
        <f t="shared" si="392"/>
        <v>1</v>
      </c>
      <c r="AN201" s="89">
        <f t="shared" si="392"/>
        <v>1</v>
      </c>
      <c r="AO201" s="80"/>
      <c r="AP201" s="86">
        <f t="shared" si="3"/>
        <v>1</v>
      </c>
      <c r="AQ201" s="84"/>
      <c r="AR201" s="84"/>
      <c r="AS201" s="96"/>
      <c r="AT201" s="97"/>
      <c r="AU201" s="97"/>
      <c r="AV201" s="12"/>
      <c r="AW201" s="12"/>
    </row>
    <row r="202" ht="64.5" customHeight="1">
      <c r="A202" s="78">
        <f t="shared" si="4"/>
        <v>197</v>
      </c>
      <c r="B202" s="110" t="s">
        <v>836</v>
      </c>
      <c r="C202" s="84" t="s">
        <v>91</v>
      </c>
      <c r="D202" s="84" t="s">
        <v>392</v>
      </c>
      <c r="E202" s="84" t="s">
        <v>792</v>
      </c>
      <c r="F202" s="84" t="s">
        <v>837</v>
      </c>
      <c r="G202" s="96" t="s">
        <v>42</v>
      </c>
      <c r="H202" s="202"/>
      <c r="I202" s="84" t="s">
        <v>838</v>
      </c>
      <c r="J202" s="84" t="s">
        <v>392</v>
      </c>
      <c r="K202" s="115">
        <v>45324.0</v>
      </c>
      <c r="L202" s="86"/>
      <c r="M202" s="86">
        <v>23.0</v>
      </c>
      <c r="N202" s="87"/>
      <c r="O202" s="86">
        <v>0.0</v>
      </c>
      <c r="P202" s="88">
        <f t="shared" si="222"/>
        <v>0</v>
      </c>
      <c r="Q202" s="89">
        <f t="shared" si="292"/>
        <v>0</v>
      </c>
      <c r="R202" s="89">
        <f t="shared" ref="R202:T202" si="393">AK202</f>
        <v>0</v>
      </c>
      <c r="S202" s="89">
        <f t="shared" si="393"/>
        <v>0</v>
      </c>
      <c r="T202" s="90">
        <f t="shared" si="393"/>
        <v>0</v>
      </c>
      <c r="U202" s="91"/>
      <c r="V202" s="80"/>
      <c r="W202" s="80"/>
      <c r="X202" s="80"/>
      <c r="Y202" s="92"/>
      <c r="Z202" s="181"/>
      <c r="AA202" s="182"/>
      <c r="AB202" s="80"/>
      <c r="AC202" s="80"/>
      <c r="AD202" s="92"/>
      <c r="AE202" s="93"/>
      <c r="AF202" s="80"/>
      <c r="AG202" s="80"/>
      <c r="AH202" s="80"/>
      <c r="AI202" s="92"/>
      <c r="AJ202" s="95">
        <f t="shared" ref="AJ202:AN202" si="394">P202-Z202+AE202+U202</f>
        <v>0</v>
      </c>
      <c r="AK202" s="89">
        <f t="shared" si="394"/>
        <v>0</v>
      </c>
      <c r="AL202" s="89">
        <f t="shared" si="394"/>
        <v>0</v>
      </c>
      <c r="AM202" s="89">
        <f t="shared" si="394"/>
        <v>0</v>
      </c>
      <c r="AN202" s="89">
        <f t="shared" si="394"/>
        <v>0</v>
      </c>
      <c r="AO202" s="80"/>
      <c r="AP202" s="86">
        <f t="shared" si="3"/>
        <v>0</v>
      </c>
      <c r="AQ202" s="84"/>
      <c r="AR202" s="84"/>
      <c r="AS202" s="96"/>
      <c r="AT202" s="97"/>
      <c r="AU202" s="97"/>
      <c r="AV202" s="12"/>
      <c r="AW202" s="12"/>
    </row>
    <row r="203" ht="64.5" customHeight="1">
      <c r="A203" s="78">
        <f t="shared" si="4"/>
        <v>198</v>
      </c>
      <c r="B203" s="110" t="s">
        <v>839</v>
      </c>
      <c r="C203" s="84" t="s">
        <v>91</v>
      </c>
      <c r="D203" s="84" t="s">
        <v>392</v>
      </c>
      <c r="E203" s="84" t="s">
        <v>792</v>
      </c>
      <c r="F203" s="84" t="s">
        <v>840</v>
      </c>
      <c r="G203" s="96" t="s">
        <v>42</v>
      </c>
      <c r="H203" s="202"/>
      <c r="I203" s="84" t="s">
        <v>841</v>
      </c>
      <c r="J203" s="84" t="s">
        <v>392</v>
      </c>
      <c r="K203" s="115">
        <v>45324.0</v>
      </c>
      <c r="L203" s="86"/>
      <c r="M203" s="86">
        <v>23.0</v>
      </c>
      <c r="N203" s="87"/>
      <c r="O203" s="86">
        <v>0.0</v>
      </c>
      <c r="P203" s="88">
        <f t="shared" si="222"/>
        <v>0</v>
      </c>
      <c r="Q203" s="89">
        <f t="shared" si="292"/>
        <v>0</v>
      </c>
      <c r="R203" s="89">
        <f t="shared" ref="R203:T203" si="395">AK203</f>
        <v>0</v>
      </c>
      <c r="S203" s="89">
        <f t="shared" si="395"/>
        <v>0</v>
      </c>
      <c r="T203" s="90">
        <f t="shared" si="395"/>
        <v>0</v>
      </c>
      <c r="U203" s="91"/>
      <c r="V203" s="80"/>
      <c r="W203" s="80"/>
      <c r="X203" s="80"/>
      <c r="Y203" s="92"/>
      <c r="Z203" s="181"/>
      <c r="AA203" s="182"/>
      <c r="AB203" s="80"/>
      <c r="AC203" s="80"/>
      <c r="AD203" s="92"/>
      <c r="AE203" s="93"/>
      <c r="AF203" s="80"/>
      <c r="AG203" s="80"/>
      <c r="AH203" s="80"/>
      <c r="AI203" s="92"/>
      <c r="AJ203" s="95">
        <f t="shared" ref="AJ203:AN203" si="396">P203-Z203+AE203+U203</f>
        <v>0</v>
      </c>
      <c r="AK203" s="89">
        <f t="shared" si="396"/>
        <v>0</v>
      </c>
      <c r="AL203" s="89">
        <f t="shared" si="396"/>
        <v>0</v>
      </c>
      <c r="AM203" s="89">
        <f t="shared" si="396"/>
        <v>0</v>
      </c>
      <c r="AN203" s="89">
        <f t="shared" si="396"/>
        <v>0</v>
      </c>
      <c r="AO203" s="80"/>
      <c r="AP203" s="86">
        <f t="shared" si="3"/>
        <v>0</v>
      </c>
      <c r="AQ203" s="84"/>
      <c r="AR203" s="84"/>
      <c r="AS203" s="96"/>
      <c r="AT203" s="97"/>
      <c r="AU203" s="97"/>
      <c r="AV203" s="12"/>
      <c r="AW203" s="12"/>
    </row>
    <row r="204" ht="64.5" customHeight="1">
      <c r="A204" s="78">
        <f t="shared" si="4"/>
        <v>199</v>
      </c>
      <c r="B204" s="110" t="s">
        <v>842</v>
      </c>
      <c r="C204" s="84" t="s">
        <v>91</v>
      </c>
      <c r="D204" s="84" t="s">
        <v>392</v>
      </c>
      <c r="E204" s="84" t="s">
        <v>792</v>
      </c>
      <c r="F204" s="84" t="s">
        <v>840</v>
      </c>
      <c r="G204" s="96" t="s">
        <v>42</v>
      </c>
      <c r="H204" s="96" t="s">
        <v>843</v>
      </c>
      <c r="I204" s="84" t="s">
        <v>844</v>
      </c>
      <c r="J204" s="84" t="s">
        <v>392</v>
      </c>
      <c r="K204" s="115">
        <v>45099.0</v>
      </c>
      <c r="L204" s="86">
        <v>412323.0</v>
      </c>
      <c r="M204" s="86">
        <v>386.0</v>
      </c>
      <c r="N204" s="87"/>
      <c r="O204" s="86">
        <v>0.0</v>
      </c>
      <c r="P204" s="88">
        <f t="shared" si="222"/>
        <v>0</v>
      </c>
      <c r="Q204" s="89">
        <f t="shared" si="292"/>
        <v>0</v>
      </c>
      <c r="R204" s="89">
        <f t="shared" ref="R204:T204" si="397">AK204</f>
        <v>0</v>
      </c>
      <c r="S204" s="89">
        <f t="shared" si="397"/>
        <v>0</v>
      </c>
      <c r="T204" s="90">
        <f t="shared" si="397"/>
        <v>0</v>
      </c>
      <c r="U204" s="91"/>
      <c r="V204" s="80"/>
      <c r="W204" s="80"/>
      <c r="X204" s="80"/>
      <c r="Y204" s="92"/>
      <c r="Z204" s="181"/>
      <c r="AA204" s="182"/>
      <c r="AB204" s="80"/>
      <c r="AC204" s="80"/>
      <c r="AD204" s="92"/>
      <c r="AE204" s="93"/>
      <c r="AF204" s="80"/>
      <c r="AG204" s="80"/>
      <c r="AH204" s="80"/>
      <c r="AI204" s="92"/>
      <c r="AJ204" s="95">
        <f t="shared" ref="AJ204:AN204" si="398">P204-Z204+AE204+U204</f>
        <v>0</v>
      </c>
      <c r="AK204" s="89">
        <f t="shared" si="398"/>
        <v>0</v>
      </c>
      <c r="AL204" s="89">
        <f t="shared" si="398"/>
        <v>0</v>
      </c>
      <c r="AM204" s="89">
        <f t="shared" si="398"/>
        <v>0</v>
      </c>
      <c r="AN204" s="89">
        <f t="shared" si="398"/>
        <v>0</v>
      </c>
      <c r="AO204" s="80"/>
      <c r="AP204" s="86">
        <f t="shared" si="3"/>
        <v>0</v>
      </c>
      <c r="AQ204" s="84"/>
      <c r="AR204" s="84"/>
      <c r="AS204" s="96"/>
      <c r="AT204" s="97"/>
      <c r="AU204" s="97"/>
      <c r="AV204" s="12"/>
      <c r="AW204" s="12"/>
    </row>
    <row r="205" ht="64.5" customHeight="1">
      <c r="A205" s="78">
        <f t="shared" si="4"/>
        <v>200</v>
      </c>
      <c r="B205" s="110" t="s">
        <v>845</v>
      </c>
      <c r="C205" s="84" t="s">
        <v>91</v>
      </c>
      <c r="D205" s="84" t="s">
        <v>392</v>
      </c>
      <c r="E205" s="84" t="s">
        <v>792</v>
      </c>
      <c r="F205" s="84" t="s">
        <v>793</v>
      </c>
      <c r="G205" s="96" t="s">
        <v>42</v>
      </c>
      <c r="H205" s="203" t="s">
        <v>810</v>
      </c>
      <c r="I205" s="84" t="s">
        <v>846</v>
      </c>
      <c r="J205" s="84" t="s">
        <v>392</v>
      </c>
      <c r="K205" s="115">
        <v>45099.0</v>
      </c>
      <c r="L205" s="86">
        <v>412323.0</v>
      </c>
      <c r="M205" s="86">
        <v>386.0</v>
      </c>
      <c r="N205" s="87"/>
      <c r="O205" s="86">
        <v>1.0</v>
      </c>
      <c r="P205" s="88">
        <f t="shared" si="222"/>
        <v>1</v>
      </c>
      <c r="Q205" s="89">
        <f t="shared" si="292"/>
        <v>1</v>
      </c>
      <c r="R205" s="89">
        <f t="shared" ref="R205:T205" si="399">AK205</f>
        <v>1</v>
      </c>
      <c r="S205" s="89">
        <f t="shared" si="399"/>
        <v>1</v>
      </c>
      <c r="T205" s="90">
        <f t="shared" si="399"/>
        <v>1</v>
      </c>
      <c r="U205" s="91"/>
      <c r="V205" s="80"/>
      <c r="W205" s="80"/>
      <c r="X205" s="80"/>
      <c r="Y205" s="92"/>
      <c r="Z205" s="181"/>
      <c r="AA205" s="182"/>
      <c r="AB205" s="80"/>
      <c r="AC205" s="80"/>
      <c r="AD205" s="92"/>
      <c r="AE205" s="93"/>
      <c r="AF205" s="80"/>
      <c r="AG205" s="80"/>
      <c r="AH205" s="80"/>
      <c r="AI205" s="92"/>
      <c r="AJ205" s="95">
        <f t="shared" ref="AJ205:AN205" si="400">P205-Z205+AE205+U205</f>
        <v>1</v>
      </c>
      <c r="AK205" s="89">
        <f t="shared" si="400"/>
        <v>1</v>
      </c>
      <c r="AL205" s="89">
        <f t="shared" si="400"/>
        <v>1</v>
      </c>
      <c r="AM205" s="89">
        <f t="shared" si="400"/>
        <v>1</v>
      </c>
      <c r="AN205" s="89">
        <f t="shared" si="400"/>
        <v>1</v>
      </c>
      <c r="AO205" s="80"/>
      <c r="AP205" s="86">
        <f t="shared" si="3"/>
        <v>1</v>
      </c>
      <c r="AQ205" s="84"/>
      <c r="AR205" s="84"/>
      <c r="AS205" s="96"/>
      <c r="AT205" s="97"/>
      <c r="AU205" s="97"/>
      <c r="AV205" s="12"/>
      <c r="AW205" s="12"/>
    </row>
    <row r="206" ht="64.5" customHeight="1">
      <c r="A206" s="78">
        <f t="shared" si="4"/>
        <v>201</v>
      </c>
      <c r="B206" s="110" t="s">
        <v>847</v>
      </c>
      <c r="C206" s="84" t="s">
        <v>91</v>
      </c>
      <c r="D206" s="84" t="s">
        <v>392</v>
      </c>
      <c r="E206" s="84" t="s">
        <v>792</v>
      </c>
      <c r="F206" s="84" t="s">
        <v>848</v>
      </c>
      <c r="G206" s="96" t="s">
        <v>42</v>
      </c>
      <c r="H206" s="84"/>
      <c r="I206" s="84" t="s">
        <v>849</v>
      </c>
      <c r="J206" s="84" t="s">
        <v>392</v>
      </c>
      <c r="K206" s="115">
        <v>45099.0</v>
      </c>
      <c r="L206" s="86">
        <v>412323.0</v>
      </c>
      <c r="M206" s="86">
        <v>386.0</v>
      </c>
      <c r="N206" s="87"/>
      <c r="O206" s="86">
        <v>7.0</v>
      </c>
      <c r="P206" s="88">
        <f t="shared" si="222"/>
        <v>7</v>
      </c>
      <c r="Q206" s="89">
        <f t="shared" si="292"/>
        <v>7</v>
      </c>
      <c r="R206" s="89">
        <f t="shared" ref="R206:T206" si="401">AK206</f>
        <v>7</v>
      </c>
      <c r="S206" s="89">
        <f t="shared" si="401"/>
        <v>7</v>
      </c>
      <c r="T206" s="90">
        <f t="shared" si="401"/>
        <v>7</v>
      </c>
      <c r="U206" s="91"/>
      <c r="V206" s="80"/>
      <c r="W206" s="80"/>
      <c r="X206" s="80"/>
      <c r="Y206" s="92"/>
      <c r="Z206" s="181"/>
      <c r="AA206" s="182"/>
      <c r="AB206" s="80"/>
      <c r="AC206" s="80"/>
      <c r="AD206" s="92"/>
      <c r="AE206" s="93"/>
      <c r="AF206" s="80"/>
      <c r="AG206" s="80"/>
      <c r="AH206" s="80"/>
      <c r="AI206" s="92"/>
      <c r="AJ206" s="95">
        <f t="shared" ref="AJ206:AN206" si="402">P206-Z206+AE206+U206</f>
        <v>7</v>
      </c>
      <c r="AK206" s="89">
        <f t="shared" si="402"/>
        <v>7</v>
      </c>
      <c r="AL206" s="89">
        <f t="shared" si="402"/>
        <v>7</v>
      </c>
      <c r="AM206" s="89">
        <f t="shared" si="402"/>
        <v>7</v>
      </c>
      <c r="AN206" s="89">
        <f t="shared" si="402"/>
        <v>7</v>
      </c>
      <c r="AO206" s="80"/>
      <c r="AP206" s="86">
        <f t="shared" si="3"/>
        <v>7</v>
      </c>
      <c r="AQ206" s="84"/>
      <c r="AR206" s="84"/>
      <c r="AS206" s="96"/>
      <c r="AT206" s="97"/>
      <c r="AU206" s="97"/>
      <c r="AV206" s="12"/>
      <c r="AW206" s="12"/>
    </row>
    <row r="207" ht="64.5" customHeight="1">
      <c r="A207" s="78">
        <f t="shared" si="4"/>
        <v>202</v>
      </c>
      <c r="B207" s="116" t="s">
        <v>850</v>
      </c>
      <c r="C207" s="84" t="s">
        <v>91</v>
      </c>
      <c r="D207" s="84" t="s">
        <v>72</v>
      </c>
      <c r="E207" s="84" t="s">
        <v>792</v>
      </c>
      <c r="F207" s="84" t="s">
        <v>840</v>
      </c>
      <c r="G207" s="87" t="s">
        <v>42</v>
      </c>
      <c r="H207" s="84"/>
      <c r="I207" s="84" t="s">
        <v>851</v>
      </c>
      <c r="J207" s="84" t="s">
        <v>72</v>
      </c>
      <c r="K207" s="115">
        <v>45299.0</v>
      </c>
      <c r="L207" s="86"/>
      <c r="M207" s="86">
        <v>6.0</v>
      </c>
      <c r="N207" s="87"/>
      <c r="O207" s="86">
        <v>0.0</v>
      </c>
      <c r="P207" s="88">
        <f t="shared" si="222"/>
        <v>0</v>
      </c>
      <c r="Q207" s="89">
        <f t="shared" si="292"/>
        <v>0</v>
      </c>
      <c r="R207" s="89">
        <f t="shared" ref="R207:T207" si="403">AK207</f>
        <v>0</v>
      </c>
      <c r="S207" s="89">
        <f t="shared" si="403"/>
        <v>0</v>
      </c>
      <c r="T207" s="90">
        <f t="shared" si="403"/>
        <v>0</v>
      </c>
      <c r="U207" s="91"/>
      <c r="V207" s="80"/>
      <c r="W207" s="80"/>
      <c r="X207" s="80"/>
      <c r="Y207" s="92"/>
      <c r="Z207" s="181"/>
      <c r="AA207" s="182"/>
      <c r="AB207" s="80"/>
      <c r="AC207" s="80"/>
      <c r="AD207" s="92"/>
      <c r="AE207" s="93"/>
      <c r="AF207" s="80"/>
      <c r="AG207" s="80"/>
      <c r="AH207" s="80"/>
      <c r="AI207" s="92"/>
      <c r="AJ207" s="95">
        <f t="shared" ref="AJ207:AN207" si="404">P207-Z207+AE207+U207</f>
        <v>0</v>
      </c>
      <c r="AK207" s="89">
        <f t="shared" si="404"/>
        <v>0</v>
      </c>
      <c r="AL207" s="89">
        <f t="shared" si="404"/>
        <v>0</v>
      </c>
      <c r="AM207" s="89">
        <f t="shared" si="404"/>
        <v>0</v>
      </c>
      <c r="AN207" s="89">
        <f t="shared" si="404"/>
        <v>0</v>
      </c>
      <c r="AO207" s="80"/>
      <c r="AP207" s="86">
        <f t="shared" si="3"/>
        <v>0</v>
      </c>
      <c r="AQ207" s="84"/>
      <c r="AR207" s="84"/>
      <c r="AS207" s="96"/>
      <c r="AT207" s="97"/>
      <c r="AU207" s="97"/>
      <c r="AV207" s="12"/>
      <c r="AW207" s="12"/>
    </row>
    <row r="208" ht="64.5" customHeight="1">
      <c r="A208" s="78">
        <f t="shared" si="4"/>
        <v>203</v>
      </c>
      <c r="B208" s="110" t="s">
        <v>852</v>
      </c>
      <c r="C208" s="84" t="s">
        <v>410</v>
      </c>
      <c r="D208" s="84" t="s">
        <v>72</v>
      </c>
      <c r="E208" s="84" t="s">
        <v>792</v>
      </c>
      <c r="F208" s="84" t="s">
        <v>437</v>
      </c>
      <c r="G208" s="96" t="s">
        <v>42</v>
      </c>
      <c r="H208" s="96" t="s">
        <v>853</v>
      </c>
      <c r="I208" s="84" t="s">
        <v>854</v>
      </c>
      <c r="J208" s="84" t="s">
        <v>72</v>
      </c>
      <c r="K208" s="115">
        <v>45574.0</v>
      </c>
      <c r="L208" s="86" t="s">
        <v>855</v>
      </c>
      <c r="M208" s="86">
        <v>78.0</v>
      </c>
      <c r="N208" s="87" t="s">
        <v>856</v>
      </c>
      <c r="O208" s="86">
        <v>23.0</v>
      </c>
      <c r="P208" s="88">
        <f t="shared" si="222"/>
        <v>23</v>
      </c>
      <c r="Q208" s="89">
        <f t="shared" si="292"/>
        <v>23</v>
      </c>
      <c r="R208" s="89">
        <f t="shared" ref="R208:T208" si="405">AK208</f>
        <v>23</v>
      </c>
      <c r="S208" s="89">
        <f t="shared" si="405"/>
        <v>22</v>
      </c>
      <c r="T208" s="90">
        <f t="shared" si="405"/>
        <v>22</v>
      </c>
      <c r="U208" s="91"/>
      <c r="V208" s="80"/>
      <c r="W208" s="80"/>
      <c r="X208" s="80"/>
      <c r="Y208" s="92"/>
      <c r="Z208" s="181"/>
      <c r="AA208" s="182"/>
      <c r="AB208" s="80">
        <v>1.0</v>
      </c>
      <c r="AC208" s="80"/>
      <c r="AD208" s="92"/>
      <c r="AE208" s="93"/>
      <c r="AF208" s="80"/>
      <c r="AG208" s="80"/>
      <c r="AH208" s="80"/>
      <c r="AI208" s="92"/>
      <c r="AJ208" s="95">
        <f t="shared" ref="AJ208:AN208" si="406">P208-Z208+AE208+U208</f>
        <v>23</v>
      </c>
      <c r="AK208" s="89">
        <f t="shared" si="406"/>
        <v>23</v>
      </c>
      <c r="AL208" s="89">
        <f t="shared" si="406"/>
        <v>22</v>
      </c>
      <c r="AM208" s="89">
        <f t="shared" si="406"/>
        <v>22</v>
      </c>
      <c r="AN208" s="89">
        <f t="shared" si="406"/>
        <v>22</v>
      </c>
      <c r="AO208" s="80"/>
      <c r="AP208" s="86">
        <f t="shared" si="3"/>
        <v>22</v>
      </c>
      <c r="AQ208" s="84"/>
      <c r="AR208" s="84">
        <v>273.0</v>
      </c>
      <c r="AS208" s="96" t="s">
        <v>857</v>
      </c>
      <c r="AT208" s="97"/>
      <c r="AU208" s="97"/>
      <c r="AV208" s="12"/>
      <c r="AW208" s="12"/>
    </row>
    <row r="209" ht="64.5" customHeight="1">
      <c r="A209" s="78">
        <f t="shared" si="4"/>
        <v>204</v>
      </c>
      <c r="B209" s="110" t="s">
        <v>858</v>
      </c>
      <c r="C209" s="84" t="s">
        <v>410</v>
      </c>
      <c r="D209" s="84" t="s">
        <v>72</v>
      </c>
      <c r="E209" s="84" t="s">
        <v>792</v>
      </c>
      <c r="F209" s="84" t="s">
        <v>472</v>
      </c>
      <c r="G209" s="96" t="s">
        <v>42</v>
      </c>
      <c r="H209" s="117">
        <v>850.0</v>
      </c>
      <c r="I209" s="84" t="s">
        <v>859</v>
      </c>
      <c r="J209" s="84" t="s">
        <v>72</v>
      </c>
      <c r="K209" s="115">
        <v>45673.0</v>
      </c>
      <c r="L209" s="86" t="s">
        <v>89</v>
      </c>
      <c r="M209" s="86">
        <v>129.0</v>
      </c>
      <c r="N209" s="87"/>
      <c r="O209" s="86">
        <v>10.0</v>
      </c>
      <c r="P209" s="88">
        <f t="shared" si="222"/>
        <v>10</v>
      </c>
      <c r="Q209" s="89">
        <f t="shared" si="292"/>
        <v>10</v>
      </c>
      <c r="R209" s="89">
        <f t="shared" ref="R209:T209" si="407">AK209</f>
        <v>10</v>
      </c>
      <c r="S209" s="89">
        <f t="shared" si="407"/>
        <v>15</v>
      </c>
      <c r="T209" s="90">
        <f t="shared" si="407"/>
        <v>15</v>
      </c>
      <c r="U209" s="91"/>
      <c r="V209" s="80"/>
      <c r="W209" s="80">
        <v>5.0</v>
      </c>
      <c r="X209" s="80"/>
      <c r="Y209" s="92"/>
      <c r="Z209" s="181"/>
      <c r="AA209" s="182"/>
      <c r="AB209" s="80"/>
      <c r="AC209" s="80"/>
      <c r="AD209" s="92"/>
      <c r="AE209" s="93"/>
      <c r="AF209" s="80"/>
      <c r="AG209" s="80"/>
      <c r="AH209" s="80"/>
      <c r="AI209" s="92"/>
      <c r="AJ209" s="95">
        <f t="shared" ref="AJ209:AN209" si="408">P209-Z209+AE209+U209</f>
        <v>10</v>
      </c>
      <c r="AK209" s="89">
        <f t="shared" si="408"/>
        <v>10</v>
      </c>
      <c r="AL209" s="89">
        <f t="shared" si="408"/>
        <v>15</v>
      </c>
      <c r="AM209" s="89">
        <f t="shared" si="408"/>
        <v>15</v>
      </c>
      <c r="AN209" s="89">
        <f t="shared" si="408"/>
        <v>15</v>
      </c>
      <c r="AO209" s="80"/>
      <c r="AP209" s="86">
        <f t="shared" si="3"/>
        <v>15</v>
      </c>
      <c r="AQ209" s="84"/>
      <c r="AR209" s="84"/>
      <c r="AS209" s="96"/>
      <c r="AT209" s="97"/>
      <c r="AU209" s="97"/>
      <c r="AV209" s="12"/>
      <c r="AW209" s="12"/>
    </row>
    <row r="210" ht="64.5" customHeight="1">
      <c r="A210" s="78">
        <f t="shared" si="4"/>
        <v>205</v>
      </c>
      <c r="B210" s="110" t="s">
        <v>860</v>
      </c>
      <c r="C210" s="84" t="s">
        <v>91</v>
      </c>
      <c r="D210" s="84" t="s">
        <v>72</v>
      </c>
      <c r="E210" s="84" t="s">
        <v>792</v>
      </c>
      <c r="F210" s="84" t="s">
        <v>799</v>
      </c>
      <c r="G210" s="96" t="s">
        <v>42</v>
      </c>
      <c r="H210" s="96" t="s">
        <v>861</v>
      </c>
      <c r="I210" s="84" t="s">
        <v>862</v>
      </c>
      <c r="J210" s="84" t="s">
        <v>72</v>
      </c>
      <c r="K210" s="115">
        <v>45574.0</v>
      </c>
      <c r="L210" s="86" t="s">
        <v>855</v>
      </c>
      <c r="M210" s="86">
        <v>78.0</v>
      </c>
      <c r="N210" s="87"/>
      <c r="O210" s="86">
        <v>4.0</v>
      </c>
      <c r="P210" s="88">
        <f t="shared" si="222"/>
        <v>4</v>
      </c>
      <c r="Q210" s="89">
        <f t="shared" si="292"/>
        <v>4</v>
      </c>
      <c r="R210" s="89">
        <f t="shared" ref="R210:T210" si="409">AK210</f>
        <v>4</v>
      </c>
      <c r="S210" s="89">
        <f t="shared" si="409"/>
        <v>4</v>
      </c>
      <c r="T210" s="90">
        <f t="shared" si="409"/>
        <v>4</v>
      </c>
      <c r="U210" s="91"/>
      <c r="V210" s="80"/>
      <c r="W210" s="80"/>
      <c r="X210" s="80"/>
      <c r="Y210" s="92"/>
      <c r="Z210" s="181"/>
      <c r="AA210" s="182"/>
      <c r="AB210" s="80"/>
      <c r="AC210" s="80"/>
      <c r="AD210" s="92"/>
      <c r="AE210" s="93"/>
      <c r="AF210" s="80"/>
      <c r="AG210" s="80"/>
      <c r="AH210" s="80"/>
      <c r="AI210" s="92"/>
      <c r="AJ210" s="95">
        <f t="shared" ref="AJ210:AN210" si="410">P210-Z210+AE210+U210</f>
        <v>4</v>
      </c>
      <c r="AK210" s="89">
        <f t="shared" si="410"/>
        <v>4</v>
      </c>
      <c r="AL210" s="89">
        <f t="shared" si="410"/>
        <v>4</v>
      </c>
      <c r="AM210" s="89">
        <f t="shared" si="410"/>
        <v>4</v>
      </c>
      <c r="AN210" s="89">
        <f t="shared" si="410"/>
        <v>4</v>
      </c>
      <c r="AO210" s="80"/>
      <c r="AP210" s="86">
        <f t="shared" si="3"/>
        <v>4</v>
      </c>
      <c r="AQ210" s="84"/>
      <c r="AR210" s="84"/>
      <c r="AS210" s="96"/>
      <c r="AT210" s="97"/>
      <c r="AU210" s="97"/>
      <c r="AV210" s="12"/>
      <c r="AW210" s="12"/>
    </row>
    <row r="211" ht="64.5" customHeight="1">
      <c r="A211" s="78">
        <f t="shared" si="4"/>
        <v>206</v>
      </c>
      <c r="B211" s="110" t="s">
        <v>863</v>
      </c>
      <c r="C211" s="84" t="s">
        <v>212</v>
      </c>
      <c r="D211" s="84" t="s">
        <v>72</v>
      </c>
      <c r="E211" s="84" t="s">
        <v>792</v>
      </c>
      <c r="F211" s="84" t="s">
        <v>510</v>
      </c>
      <c r="G211" s="96"/>
      <c r="H211" s="96"/>
      <c r="I211" s="84" t="s">
        <v>864</v>
      </c>
      <c r="J211" s="84" t="s">
        <v>72</v>
      </c>
      <c r="K211" s="115">
        <v>45574.0</v>
      </c>
      <c r="L211" s="86" t="s">
        <v>855</v>
      </c>
      <c r="M211" s="86">
        <v>78.0</v>
      </c>
      <c r="N211" s="87"/>
      <c r="O211" s="86">
        <v>1.0</v>
      </c>
      <c r="P211" s="88">
        <f t="shared" si="222"/>
        <v>1</v>
      </c>
      <c r="Q211" s="89">
        <f t="shared" si="292"/>
        <v>1</v>
      </c>
      <c r="R211" s="89">
        <f t="shared" ref="R211:T211" si="411">AK211</f>
        <v>1</v>
      </c>
      <c r="S211" s="89">
        <f t="shared" si="411"/>
        <v>1</v>
      </c>
      <c r="T211" s="90">
        <f t="shared" si="411"/>
        <v>1</v>
      </c>
      <c r="U211" s="91"/>
      <c r="V211" s="80"/>
      <c r="W211" s="80"/>
      <c r="X211" s="80"/>
      <c r="Y211" s="92"/>
      <c r="Z211" s="181"/>
      <c r="AA211" s="182"/>
      <c r="AB211" s="80"/>
      <c r="AC211" s="80"/>
      <c r="AD211" s="92"/>
      <c r="AE211" s="93"/>
      <c r="AF211" s="80"/>
      <c r="AG211" s="80"/>
      <c r="AH211" s="80"/>
      <c r="AI211" s="92"/>
      <c r="AJ211" s="95">
        <f t="shared" ref="AJ211:AN211" si="412">P211-Z211+AE211+U211</f>
        <v>1</v>
      </c>
      <c r="AK211" s="89">
        <f t="shared" si="412"/>
        <v>1</v>
      </c>
      <c r="AL211" s="89">
        <f t="shared" si="412"/>
        <v>1</v>
      </c>
      <c r="AM211" s="89">
        <f t="shared" si="412"/>
        <v>1</v>
      </c>
      <c r="AN211" s="89">
        <f t="shared" si="412"/>
        <v>1</v>
      </c>
      <c r="AO211" s="80"/>
      <c r="AP211" s="86">
        <f t="shared" si="3"/>
        <v>1</v>
      </c>
      <c r="AQ211" s="84"/>
      <c r="AR211" s="84"/>
      <c r="AS211" s="96"/>
      <c r="AT211" s="97"/>
      <c r="AU211" s="97"/>
      <c r="AV211" s="12"/>
      <c r="AW211" s="12"/>
    </row>
    <row r="212" ht="64.5" customHeight="1">
      <c r="A212" s="78">
        <f t="shared" si="4"/>
        <v>207</v>
      </c>
      <c r="B212" s="110" t="s">
        <v>865</v>
      </c>
      <c r="C212" s="84" t="s">
        <v>155</v>
      </c>
      <c r="D212" s="84" t="s">
        <v>58</v>
      </c>
      <c r="E212" s="96" t="s">
        <v>866</v>
      </c>
      <c r="F212" s="84"/>
      <c r="G212" s="96" t="s">
        <v>42</v>
      </c>
      <c r="H212" s="96"/>
      <c r="I212" s="84" t="s">
        <v>866</v>
      </c>
      <c r="J212" s="84" t="s">
        <v>44</v>
      </c>
      <c r="K212" s="115">
        <v>45666.0</v>
      </c>
      <c r="L212" s="86" t="s">
        <v>45</v>
      </c>
      <c r="M212" s="86">
        <v>118.0</v>
      </c>
      <c r="N212" s="87" t="s">
        <v>867</v>
      </c>
      <c r="O212" s="86">
        <v>0.0</v>
      </c>
      <c r="P212" s="88">
        <f t="shared" si="222"/>
        <v>0</v>
      </c>
      <c r="Q212" s="89">
        <f t="shared" si="292"/>
        <v>10</v>
      </c>
      <c r="R212" s="89">
        <f t="shared" ref="R212:T212" si="413">AK212</f>
        <v>6</v>
      </c>
      <c r="S212" s="89">
        <f t="shared" si="413"/>
        <v>6</v>
      </c>
      <c r="T212" s="90">
        <f t="shared" si="413"/>
        <v>6</v>
      </c>
      <c r="U212" s="91">
        <v>10.0</v>
      </c>
      <c r="V212" s="80"/>
      <c r="W212" s="80"/>
      <c r="X212" s="80"/>
      <c r="Y212" s="92"/>
      <c r="Z212" s="181"/>
      <c r="AA212" s="182">
        <v>4.0</v>
      </c>
      <c r="AB212" s="80"/>
      <c r="AC212" s="80"/>
      <c r="AD212" s="92"/>
      <c r="AE212" s="93"/>
      <c r="AF212" s="80"/>
      <c r="AG212" s="80"/>
      <c r="AH212" s="80"/>
      <c r="AI212" s="92"/>
      <c r="AJ212" s="95">
        <f t="shared" ref="AJ212:AN212" si="414">P212-Z212+AE212+U212</f>
        <v>10</v>
      </c>
      <c r="AK212" s="89">
        <f t="shared" si="414"/>
        <v>6</v>
      </c>
      <c r="AL212" s="89">
        <f t="shared" si="414"/>
        <v>6</v>
      </c>
      <c r="AM212" s="89">
        <f t="shared" si="414"/>
        <v>6</v>
      </c>
      <c r="AN212" s="89">
        <f t="shared" si="414"/>
        <v>6</v>
      </c>
      <c r="AO212" s="80"/>
      <c r="AP212" s="86">
        <f t="shared" si="3"/>
        <v>6</v>
      </c>
      <c r="AQ212" s="84"/>
      <c r="AR212" s="84">
        <v>264.0</v>
      </c>
      <c r="AS212" s="96" t="s">
        <v>647</v>
      </c>
      <c r="AT212" s="97"/>
      <c r="AU212" s="97"/>
      <c r="AV212" s="12"/>
      <c r="AW212" s="12"/>
    </row>
    <row r="213" ht="64.5" customHeight="1">
      <c r="A213" s="78">
        <f t="shared" si="4"/>
        <v>208</v>
      </c>
      <c r="B213" s="153" t="s">
        <v>868</v>
      </c>
      <c r="C213" s="84" t="s">
        <v>190</v>
      </c>
      <c r="D213" s="84" t="s">
        <v>392</v>
      </c>
      <c r="E213" s="96" t="s">
        <v>869</v>
      </c>
      <c r="F213" s="96" t="s">
        <v>870</v>
      </c>
      <c r="G213" s="96" t="s">
        <v>42</v>
      </c>
      <c r="H213" s="117">
        <v>3640.0</v>
      </c>
      <c r="I213" s="84" t="s">
        <v>871</v>
      </c>
      <c r="J213" s="148" t="s">
        <v>397</v>
      </c>
      <c r="K213" s="115">
        <v>45670.0</v>
      </c>
      <c r="L213" s="86">
        <v>1.21307285E8</v>
      </c>
      <c r="M213" s="86">
        <v>124.0</v>
      </c>
      <c r="N213" s="87" t="s">
        <v>418</v>
      </c>
      <c r="O213" s="86">
        <v>0.0</v>
      </c>
      <c r="P213" s="88">
        <f t="shared" si="222"/>
        <v>0</v>
      </c>
      <c r="Q213" s="89">
        <f t="shared" si="292"/>
        <v>0</v>
      </c>
      <c r="R213" s="89">
        <f t="shared" ref="R213:T213" si="415">AK213</f>
        <v>1</v>
      </c>
      <c r="S213" s="89">
        <f t="shared" si="415"/>
        <v>0</v>
      </c>
      <c r="T213" s="90">
        <f t="shared" si="415"/>
        <v>0</v>
      </c>
      <c r="U213" s="91"/>
      <c r="V213" s="80">
        <v>1.0</v>
      </c>
      <c r="W213" s="80"/>
      <c r="X213" s="80"/>
      <c r="Y213" s="92"/>
      <c r="Z213" s="181"/>
      <c r="AA213" s="182"/>
      <c r="AB213" s="80">
        <v>1.0</v>
      </c>
      <c r="AC213" s="80"/>
      <c r="AD213" s="92"/>
      <c r="AE213" s="93"/>
      <c r="AF213" s="80"/>
      <c r="AG213" s="80"/>
      <c r="AH213" s="80"/>
      <c r="AI213" s="92"/>
      <c r="AJ213" s="95">
        <f t="shared" ref="AJ213:AN213" si="416">P213-Z213+AE213+U213</f>
        <v>0</v>
      </c>
      <c r="AK213" s="89">
        <f t="shared" si="416"/>
        <v>1</v>
      </c>
      <c r="AL213" s="89">
        <f t="shared" si="416"/>
        <v>0</v>
      </c>
      <c r="AM213" s="89">
        <f t="shared" si="416"/>
        <v>0</v>
      </c>
      <c r="AN213" s="89">
        <f t="shared" si="416"/>
        <v>0</v>
      </c>
      <c r="AO213" s="80"/>
      <c r="AP213" s="86">
        <f t="shared" si="3"/>
        <v>0</v>
      </c>
      <c r="AQ213" s="84"/>
      <c r="AR213" s="84">
        <v>278.0</v>
      </c>
      <c r="AS213" s="96" t="s">
        <v>423</v>
      </c>
      <c r="AT213" s="97"/>
      <c r="AU213" s="97"/>
      <c r="AV213" s="12"/>
      <c r="AW213" s="12"/>
    </row>
    <row r="214" ht="64.5" customHeight="1">
      <c r="A214" s="78">
        <f t="shared" si="4"/>
        <v>209</v>
      </c>
      <c r="B214" s="110" t="s">
        <v>873</v>
      </c>
      <c r="C214" s="84" t="s">
        <v>91</v>
      </c>
      <c r="D214" s="106" t="s">
        <v>58</v>
      </c>
      <c r="E214" s="84" t="s">
        <v>689</v>
      </c>
      <c r="F214" s="84" t="s">
        <v>874</v>
      </c>
      <c r="G214" s="96" t="s">
        <v>42</v>
      </c>
      <c r="H214" s="96" t="s">
        <v>875</v>
      </c>
      <c r="I214" s="84" t="s">
        <v>876</v>
      </c>
      <c r="J214" s="84" t="s">
        <v>72</v>
      </c>
      <c r="K214" s="115">
        <v>45107.0</v>
      </c>
      <c r="L214" s="86" t="s">
        <v>109</v>
      </c>
      <c r="M214" s="86">
        <v>394.0</v>
      </c>
      <c r="N214" s="87"/>
      <c r="O214" s="86">
        <v>0.0</v>
      </c>
      <c r="P214" s="88">
        <f t="shared" si="222"/>
        <v>0</v>
      </c>
      <c r="Q214" s="89">
        <f t="shared" si="292"/>
        <v>0</v>
      </c>
      <c r="R214" s="89">
        <f t="shared" ref="R214:T214" si="417">AK214</f>
        <v>0</v>
      </c>
      <c r="S214" s="89">
        <f t="shared" si="417"/>
        <v>0</v>
      </c>
      <c r="T214" s="90">
        <f t="shared" si="417"/>
        <v>0</v>
      </c>
      <c r="U214" s="91"/>
      <c r="V214" s="80"/>
      <c r="W214" s="80"/>
      <c r="X214" s="80"/>
      <c r="Y214" s="92"/>
      <c r="Z214" s="181"/>
      <c r="AA214" s="182"/>
      <c r="AB214" s="80"/>
      <c r="AC214" s="80"/>
      <c r="AD214" s="92"/>
      <c r="AE214" s="93"/>
      <c r="AF214" s="80"/>
      <c r="AG214" s="80"/>
      <c r="AH214" s="80"/>
      <c r="AI214" s="92"/>
      <c r="AJ214" s="95">
        <f t="shared" ref="AJ214:AN214" si="418">P214-Z214+AE214+U214</f>
        <v>0</v>
      </c>
      <c r="AK214" s="89">
        <f t="shared" si="418"/>
        <v>0</v>
      </c>
      <c r="AL214" s="89">
        <f t="shared" si="418"/>
        <v>0</v>
      </c>
      <c r="AM214" s="89">
        <f t="shared" si="418"/>
        <v>0</v>
      </c>
      <c r="AN214" s="89">
        <f t="shared" si="418"/>
        <v>0</v>
      </c>
      <c r="AO214" s="80"/>
      <c r="AP214" s="86">
        <f t="shared" si="3"/>
        <v>0</v>
      </c>
      <c r="AQ214" s="84"/>
      <c r="AR214" s="84"/>
      <c r="AS214" s="96"/>
      <c r="AT214" s="97"/>
      <c r="AU214" s="97"/>
      <c r="AV214" s="12"/>
      <c r="AW214" s="12"/>
    </row>
    <row r="215" ht="64.5" customHeight="1">
      <c r="A215" s="78">
        <f t="shared" si="4"/>
        <v>210</v>
      </c>
      <c r="B215" s="110" t="s">
        <v>878</v>
      </c>
      <c r="C215" s="84" t="s">
        <v>132</v>
      </c>
      <c r="D215" s="84" t="s">
        <v>72</v>
      </c>
      <c r="E215" s="84" t="s">
        <v>879</v>
      </c>
      <c r="F215" s="84" t="s">
        <v>880</v>
      </c>
      <c r="G215" s="96" t="s">
        <v>42</v>
      </c>
      <c r="H215" s="84"/>
      <c r="I215" s="84" t="s">
        <v>881</v>
      </c>
      <c r="J215" s="84"/>
      <c r="K215" s="115"/>
      <c r="L215" s="86"/>
      <c r="M215" s="86"/>
      <c r="N215" s="87"/>
      <c r="O215" s="86">
        <v>1.0</v>
      </c>
      <c r="P215" s="88">
        <f t="shared" si="222"/>
        <v>1</v>
      </c>
      <c r="Q215" s="89">
        <f t="shared" si="292"/>
        <v>1</v>
      </c>
      <c r="R215" s="89">
        <f t="shared" ref="R215:T215" si="419">AK215</f>
        <v>1</v>
      </c>
      <c r="S215" s="89">
        <f t="shared" si="419"/>
        <v>1</v>
      </c>
      <c r="T215" s="90">
        <f t="shared" si="419"/>
        <v>1</v>
      </c>
      <c r="U215" s="91"/>
      <c r="V215" s="80"/>
      <c r="W215" s="80"/>
      <c r="X215" s="80"/>
      <c r="Y215" s="92"/>
      <c r="Z215" s="181"/>
      <c r="AA215" s="182"/>
      <c r="AB215" s="80"/>
      <c r="AC215" s="80"/>
      <c r="AD215" s="92"/>
      <c r="AE215" s="93"/>
      <c r="AF215" s="80"/>
      <c r="AG215" s="80"/>
      <c r="AH215" s="80"/>
      <c r="AI215" s="92"/>
      <c r="AJ215" s="95">
        <f t="shared" ref="AJ215:AN215" si="420">P215-Z215+AE215+U215</f>
        <v>1</v>
      </c>
      <c r="AK215" s="89">
        <f t="shared" si="420"/>
        <v>1</v>
      </c>
      <c r="AL215" s="89">
        <f t="shared" si="420"/>
        <v>1</v>
      </c>
      <c r="AM215" s="89">
        <f t="shared" si="420"/>
        <v>1</v>
      </c>
      <c r="AN215" s="89">
        <f t="shared" si="420"/>
        <v>1</v>
      </c>
      <c r="AO215" s="80"/>
      <c r="AP215" s="86">
        <f t="shared" si="3"/>
        <v>1</v>
      </c>
      <c r="AQ215" s="84"/>
      <c r="AR215" s="84"/>
      <c r="AS215" s="96"/>
      <c r="AT215" s="97"/>
      <c r="AU215" s="97"/>
      <c r="AV215" s="12"/>
      <c r="AW215" s="12"/>
    </row>
    <row r="216" ht="64.5" customHeight="1">
      <c r="A216" s="78">
        <f t="shared" si="4"/>
        <v>211</v>
      </c>
      <c r="B216" s="110" t="s">
        <v>882</v>
      </c>
      <c r="C216" s="84" t="s">
        <v>190</v>
      </c>
      <c r="D216" s="96" t="s">
        <v>176</v>
      </c>
      <c r="E216" s="84" t="s">
        <v>883</v>
      </c>
      <c r="F216" s="84" t="s">
        <v>884</v>
      </c>
      <c r="G216" s="96" t="s">
        <v>42</v>
      </c>
      <c r="H216" s="117"/>
      <c r="I216" s="84" t="s">
        <v>885</v>
      </c>
      <c r="J216" s="80" t="s">
        <v>72</v>
      </c>
      <c r="K216" s="85">
        <v>45566.0</v>
      </c>
      <c r="L216" s="86" t="s">
        <v>277</v>
      </c>
      <c r="M216" s="86">
        <v>69.0</v>
      </c>
      <c r="N216" s="87"/>
      <c r="O216" s="86">
        <v>1.0</v>
      </c>
      <c r="P216" s="88">
        <f t="shared" si="222"/>
        <v>1</v>
      </c>
      <c r="Q216" s="89">
        <f t="shared" si="292"/>
        <v>1</v>
      </c>
      <c r="R216" s="89">
        <f t="shared" ref="R216:T216" si="421">AK216</f>
        <v>1</v>
      </c>
      <c r="S216" s="89">
        <f t="shared" si="421"/>
        <v>1</v>
      </c>
      <c r="T216" s="90">
        <f t="shared" si="421"/>
        <v>1</v>
      </c>
      <c r="U216" s="91"/>
      <c r="V216" s="80"/>
      <c r="W216" s="80"/>
      <c r="X216" s="80"/>
      <c r="Y216" s="92"/>
      <c r="Z216" s="93"/>
      <c r="AA216" s="80"/>
      <c r="AB216" s="80"/>
      <c r="AC216" s="80"/>
      <c r="AD216" s="92"/>
      <c r="AE216" s="93"/>
      <c r="AF216" s="80"/>
      <c r="AG216" s="80"/>
      <c r="AH216" s="80"/>
      <c r="AI216" s="92"/>
      <c r="AJ216" s="95">
        <f t="shared" ref="AJ216:AN216" si="422">P216-Z216+AE216+U216</f>
        <v>1</v>
      </c>
      <c r="AK216" s="89">
        <f t="shared" si="422"/>
        <v>1</v>
      </c>
      <c r="AL216" s="89">
        <f t="shared" si="422"/>
        <v>1</v>
      </c>
      <c r="AM216" s="89">
        <f t="shared" si="422"/>
        <v>1</v>
      </c>
      <c r="AN216" s="89">
        <f t="shared" si="422"/>
        <v>1</v>
      </c>
      <c r="AO216" s="80"/>
      <c r="AP216" s="86">
        <f t="shared" si="3"/>
        <v>1</v>
      </c>
      <c r="AQ216" s="84"/>
      <c r="AR216" s="84"/>
      <c r="AS216" s="96"/>
      <c r="AT216" s="97"/>
      <c r="AU216" s="97"/>
      <c r="AV216" s="12"/>
      <c r="AW216" s="12"/>
    </row>
    <row r="217" ht="64.5" customHeight="1">
      <c r="A217" s="78">
        <f t="shared" si="4"/>
        <v>212</v>
      </c>
      <c r="B217" s="204" t="s">
        <v>888</v>
      </c>
      <c r="C217" s="205" t="s">
        <v>97</v>
      </c>
      <c r="D217" s="205" t="s">
        <v>889</v>
      </c>
      <c r="E217" s="205" t="s">
        <v>890</v>
      </c>
      <c r="F217" s="205" t="s">
        <v>545</v>
      </c>
      <c r="G217" s="206" t="s">
        <v>42</v>
      </c>
      <c r="H217" s="205"/>
      <c r="I217" s="205" t="s">
        <v>891</v>
      </c>
      <c r="J217" s="205" t="s">
        <v>72</v>
      </c>
      <c r="K217" s="207">
        <v>44942.0</v>
      </c>
      <c r="L217" s="208" t="s">
        <v>892</v>
      </c>
      <c r="M217" s="209">
        <v>260.0</v>
      </c>
      <c r="N217" s="205"/>
      <c r="O217" s="209">
        <v>0.0</v>
      </c>
      <c r="P217" s="210">
        <f t="shared" si="222"/>
        <v>0</v>
      </c>
      <c r="Q217" s="211">
        <f t="shared" si="292"/>
        <v>0</v>
      </c>
      <c r="R217" s="211">
        <f t="shared" ref="R217:T217" si="423">AK217</f>
        <v>0</v>
      </c>
      <c r="S217" s="211">
        <f t="shared" si="423"/>
        <v>0</v>
      </c>
      <c r="T217" s="212">
        <f t="shared" si="423"/>
        <v>0</v>
      </c>
      <c r="U217" s="213"/>
      <c r="V217" s="214"/>
      <c r="W217" s="214"/>
      <c r="X217" s="214"/>
      <c r="Y217" s="215"/>
      <c r="Z217" s="216"/>
      <c r="AA217" s="217"/>
      <c r="AB217" s="214"/>
      <c r="AC217" s="214"/>
      <c r="AD217" s="215"/>
      <c r="AE217" s="218"/>
      <c r="AF217" s="214"/>
      <c r="AG217" s="214"/>
      <c r="AH217" s="214"/>
      <c r="AI217" s="215"/>
      <c r="AJ217" s="219">
        <f t="shared" ref="AJ217:AN217" si="424">P217-Z217+AE217+U217</f>
        <v>0</v>
      </c>
      <c r="AK217" s="211">
        <f t="shared" si="424"/>
        <v>0</v>
      </c>
      <c r="AL217" s="211">
        <f t="shared" si="424"/>
        <v>0</v>
      </c>
      <c r="AM217" s="211">
        <f t="shared" si="424"/>
        <v>0</v>
      </c>
      <c r="AN217" s="211">
        <f t="shared" si="424"/>
        <v>0</v>
      </c>
      <c r="AO217" s="214"/>
      <c r="AP217" s="86">
        <f t="shared" si="3"/>
        <v>0</v>
      </c>
      <c r="AQ217" s="205"/>
      <c r="AR217" s="205"/>
      <c r="AS217" s="220"/>
      <c r="AT217" s="221"/>
      <c r="AU217" s="221"/>
      <c r="AV217" s="222"/>
      <c r="AW217" s="222"/>
    </row>
    <row r="218" ht="64.5" customHeight="1">
      <c r="A218" s="78">
        <f t="shared" si="4"/>
        <v>213</v>
      </c>
      <c r="B218" s="98" t="s">
        <v>893</v>
      </c>
      <c r="C218" s="107" t="s">
        <v>38</v>
      </c>
      <c r="D218" s="106" t="s">
        <v>58</v>
      </c>
      <c r="E218" s="100" t="s">
        <v>500</v>
      </c>
      <c r="F218" s="107" t="s">
        <v>799</v>
      </c>
      <c r="G218" s="98" t="s">
        <v>42</v>
      </c>
      <c r="H218" s="107"/>
      <c r="I218" s="104" t="s">
        <v>894</v>
      </c>
      <c r="J218" s="117" t="s">
        <v>58</v>
      </c>
      <c r="K218" s="109">
        <v>44592.0</v>
      </c>
      <c r="L218" s="86"/>
      <c r="M218" s="86"/>
      <c r="N218" s="84"/>
      <c r="O218" s="86">
        <v>8.0</v>
      </c>
      <c r="P218" s="88">
        <f t="shared" si="222"/>
        <v>8</v>
      </c>
      <c r="Q218" s="89">
        <f t="shared" si="292"/>
        <v>8</v>
      </c>
      <c r="R218" s="89">
        <f t="shared" ref="R218:T218" si="425">AK218</f>
        <v>8</v>
      </c>
      <c r="S218" s="89">
        <f t="shared" si="425"/>
        <v>8</v>
      </c>
      <c r="T218" s="90">
        <f t="shared" si="425"/>
        <v>8</v>
      </c>
      <c r="U218" s="91"/>
      <c r="V218" s="80"/>
      <c r="W218" s="80"/>
      <c r="X218" s="80"/>
      <c r="Y218" s="92"/>
      <c r="Z218" s="181"/>
      <c r="AA218" s="182"/>
      <c r="AB218" s="80"/>
      <c r="AC218" s="80"/>
      <c r="AD218" s="92"/>
      <c r="AE218" s="93"/>
      <c r="AF218" s="80"/>
      <c r="AG218" s="80"/>
      <c r="AH218" s="80"/>
      <c r="AI218" s="92"/>
      <c r="AJ218" s="95">
        <f t="shared" ref="AJ218:AN218" si="426">P218-Z218+AE218+U218</f>
        <v>8</v>
      </c>
      <c r="AK218" s="89">
        <f t="shared" si="426"/>
        <v>8</v>
      </c>
      <c r="AL218" s="89">
        <f t="shared" si="426"/>
        <v>8</v>
      </c>
      <c r="AM218" s="89">
        <f t="shared" si="426"/>
        <v>8</v>
      </c>
      <c r="AN218" s="89">
        <f t="shared" si="426"/>
        <v>8</v>
      </c>
      <c r="AO218" s="80"/>
      <c r="AP218" s="86">
        <f t="shared" si="3"/>
        <v>8</v>
      </c>
      <c r="AQ218" s="84"/>
      <c r="AR218" s="84"/>
      <c r="AS218" s="96"/>
      <c r="AT218" s="97"/>
      <c r="AU218" s="97"/>
      <c r="AV218" s="12"/>
      <c r="AW218" s="12"/>
    </row>
    <row r="219" ht="64.5" customHeight="1">
      <c r="A219" s="78">
        <f t="shared" si="4"/>
        <v>214</v>
      </c>
      <c r="B219" s="116" t="s">
        <v>895</v>
      </c>
      <c r="C219" s="107" t="s">
        <v>38</v>
      </c>
      <c r="D219" s="106" t="s">
        <v>58</v>
      </c>
      <c r="E219" s="100" t="s">
        <v>59</v>
      </c>
      <c r="F219" s="84"/>
      <c r="G219" s="87" t="s">
        <v>42</v>
      </c>
      <c r="H219" s="84"/>
      <c r="I219" s="84" t="s">
        <v>896</v>
      </c>
      <c r="J219" s="117" t="s">
        <v>58</v>
      </c>
      <c r="K219" s="109">
        <v>44592.0</v>
      </c>
      <c r="L219" s="86"/>
      <c r="M219" s="86"/>
      <c r="N219" s="96"/>
      <c r="O219" s="86">
        <v>12.0</v>
      </c>
      <c r="P219" s="88">
        <f t="shared" si="222"/>
        <v>12</v>
      </c>
      <c r="Q219" s="89">
        <f t="shared" si="292"/>
        <v>12</v>
      </c>
      <c r="R219" s="89">
        <f t="shared" ref="R219:T219" si="427">AK219</f>
        <v>12</v>
      </c>
      <c r="S219" s="89">
        <f t="shared" si="427"/>
        <v>12</v>
      </c>
      <c r="T219" s="90">
        <f t="shared" si="427"/>
        <v>12</v>
      </c>
      <c r="U219" s="91"/>
      <c r="V219" s="80"/>
      <c r="W219" s="80"/>
      <c r="X219" s="80"/>
      <c r="Y219" s="92"/>
      <c r="Z219" s="181"/>
      <c r="AA219" s="182"/>
      <c r="AB219" s="80"/>
      <c r="AC219" s="80"/>
      <c r="AD219" s="92"/>
      <c r="AE219" s="93"/>
      <c r="AF219" s="80"/>
      <c r="AG219" s="80"/>
      <c r="AH219" s="80"/>
      <c r="AI219" s="92"/>
      <c r="AJ219" s="95">
        <f t="shared" ref="AJ219:AN219" si="428">P219-Z219+AE219+U219</f>
        <v>12</v>
      </c>
      <c r="AK219" s="89">
        <f t="shared" si="428"/>
        <v>12</v>
      </c>
      <c r="AL219" s="89">
        <f t="shared" si="428"/>
        <v>12</v>
      </c>
      <c r="AM219" s="89">
        <f t="shared" si="428"/>
        <v>12</v>
      </c>
      <c r="AN219" s="89">
        <f t="shared" si="428"/>
        <v>12</v>
      </c>
      <c r="AO219" s="81" t="s">
        <v>755</v>
      </c>
      <c r="AP219" s="86">
        <f t="shared" si="3"/>
        <v>12</v>
      </c>
      <c r="AQ219" s="84"/>
      <c r="AR219" s="84"/>
      <c r="AS219" s="96"/>
      <c r="AT219" s="97"/>
      <c r="AU219" s="97"/>
      <c r="AV219" s="12"/>
      <c r="AW219" s="12"/>
    </row>
    <row r="220" ht="64.5" customHeight="1">
      <c r="A220" s="78">
        <f t="shared" si="4"/>
        <v>215</v>
      </c>
      <c r="B220" s="116" t="s">
        <v>897</v>
      </c>
      <c r="C220" s="107" t="s">
        <v>898</v>
      </c>
      <c r="D220" s="106" t="s">
        <v>176</v>
      </c>
      <c r="E220" s="100" t="s">
        <v>899</v>
      </c>
      <c r="F220" s="84" t="s">
        <v>510</v>
      </c>
      <c r="G220" s="87" t="s">
        <v>42</v>
      </c>
      <c r="H220" s="84"/>
      <c r="I220" s="84"/>
      <c r="J220" s="117" t="s">
        <v>72</v>
      </c>
      <c r="K220" s="109">
        <v>45566.0</v>
      </c>
      <c r="L220" s="86" t="s">
        <v>142</v>
      </c>
      <c r="M220" s="86">
        <v>76.0</v>
      </c>
      <c r="N220" s="96"/>
      <c r="O220" s="86">
        <v>0.0</v>
      </c>
      <c r="P220" s="111">
        <v>0.0</v>
      </c>
      <c r="Q220" s="80">
        <v>0.0</v>
      </c>
      <c r="R220" s="80">
        <v>0.0</v>
      </c>
      <c r="S220" s="80">
        <f t="shared" ref="S220:T220" si="429">AL220</f>
        <v>0</v>
      </c>
      <c r="T220" s="175">
        <f t="shared" si="429"/>
        <v>0</v>
      </c>
      <c r="U220" s="91"/>
      <c r="V220" s="80"/>
      <c r="W220" s="80"/>
      <c r="X220" s="80"/>
      <c r="Y220" s="92"/>
      <c r="Z220" s="181"/>
      <c r="AA220" s="182"/>
      <c r="AB220" s="80"/>
      <c r="AC220" s="80"/>
      <c r="AD220" s="92"/>
      <c r="AE220" s="93"/>
      <c r="AF220" s="80"/>
      <c r="AG220" s="80"/>
      <c r="AH220" s="80"/>
      <c r="AI220" s="92"/>
      <c r="AJ220" s="182">
        <f t="shared" ref="AJ220:AN220" si="430">P220-Z220+AE220+U220</f>
        <v>0</v>
      </c>
      <c r="AK220" s="80">
        <f t="shared" si="430"/>
        <v>0</v>
      </c>
      <c r="AL220" s="80">
        <f t="shared" si="430"/>
        <v>0</v>
      </c>
      <c r="AM220" s="80">
        <f t="shared" si="430"/>
        <v>0</v>
      </c>
      <c r="AN220" s="80">
        <f t="shared" si="430"/>
        <v>0</v>
      </c>
      <c r="AO220" s="81"/>
      <c r="AP220" s="86">
        <f t="shared" si="3"/>
        <v>0</v>
      </c>
      <c r="AQ220" s="84"/>
      <c r="AR220" s="84"/>
      <c r="AS220" s="96"/>
      <c r="AT220" s="97"/>
      <c r="AU220" s="97"/>
      <c r="AV220" s="12"/>
      <c r="AW220" s="12"/>
    </row>
    <row r="221" ht="64.5" customHeight="1">
      <c r="A221" s="78">
        <f t="shared" si="4"/>
        <v>216</v>
      </c>
      <c r="B221" s="116" t="s">
        <v>900</v>
      </c>
      <c r="C221" s="107" t="s">
        <v>38</v>
      </c>
      <c r="D221" s="106" t="s">
        <v>176</v>
      </c>
      <c r="E221" s="100" t="s">
        <v>899</v>
      </c>
      <c r="F221" s="84" t="s">
        <v>513</v>
      </c>
      <c r="G221" s="87" t="s">
        <v>42</v>
      </c>
      <c r="H221" s="84"/>
      <c r="I221" s="84" t="s">
        <v>901</v>
      </c>
      <c r="J221" s="117" t="s">
        <v>72</v>
      </c>
      <c r="K221" s="109">
        <v>45351.0</v>
      </c>
      <c r="L221" s="86" t="s">
        <v>902</v>
      </c>
      <c r="M221" s="86">
        <v>43.0</v>
      </c>
      <c r="N221" s="96"/>
      <c r="O221" s="86">
        <v>4.0</v>
      </c>
      <c r="P221" s="88">
        <f t="shared" ref="P221:P225" si="433">O221</f>
        <v>4</v>
      </c>
      <c r="Q221" s="89">
        <f t="shared" ref="Q221:T221" si="431">AJ221</f>
        <v>4</v>
      </c>
      <c r="R221" s="89">
        <f t="shared" si="431"/>
        <v>4</v>
      </c>
      <c r="S221" s="89">
        <f t="shared" si="431"/>
        <v>4</v>
      </c>
      <c r="T221" s="90">
        <f t="shared" si="431"/>
        <v>4</v>
      </c>
      <c r="U221" s="91"/>
      <c r="V221" s="80"/>
      <c r="W221" s="80"/>
      <c r="X221" s="80"/>
      <c r="Y221" s="92"/>
      <c r="Z221" s="181"/>
      <c r="AA221" s="182"/>
      <c r="AB221" s="80"/>
      <c r="AC221" s="80"/>
      <c r="AD221" s="92"/>
      <c r="AE221" s="93"/>
      <c r="AF221" s="80"/>
      <c r="AG221" s="80"/>
      <c r="AH221" s="80"/>
      <c r="AI221" s="92"/>
      <c r="AJ221" s="95">
        <f t="shared" ref="AJ221:AN221" si="432">P221-Z221+AE221+U221</f>
        <v>4</v>
      </c>
      <c r="AK221" s="89">
        <f t="shared" si="432"/>
        <v>4</v>
      </c>
      <c r="AL221" s="89">
        <f t="shared" si="432"/>
        <v>4</v>
      </c>
      <c r="AM221" s="89">
        <f t="shared" si="432"/>
        <v>4</v>
      </c>
      <c r="AN221" s="89">
        <f t="shared" si="432"/>
        <v>4</v>
      </c>
      <c r="AO221" s="81"/>
      <c r="AP221" s="86">
        <f t="shared" si="3"/>
        <v>4</v>
      </c>
      <c r="AQ221" s="84"/>
      <c r="AR221" s="84"/>
      <c r="AS221" s="96"/>
      <c r="AT221" s="97"/>
      <c r="AU221" s="97"/>
      <c r="AV221" s="12"/>
      <c r="AW221" s="12"/>
    </row>
    <row r="222" ht="64.5" customHeight="1">
      <c r="A222" s="78">
        <f t="shared" si="4"/>
        <v>217</v>
      </c>
      <c r="B222" s="110" t="s">
        <v>903</v>
      </c>
      <c r="C222" s="107" t="s">
        <v>38</v>
      </c>
      <c r="D222" s="84"/>
      <c r="E222" s="84"/>
      <c r="F222" s="84"/>
      <c r="G222" s="96" t="s">
        <v>42</v>
      </c>
      <c r="H222" s="84"/>
      <c r="I222" s="84" t="s">
        <v>94</v>
      </c>
      <c r="J222" s="87"/>
      <c r="K222" s="115">
        <v>44592.0</v>
      </c>
      <c r="L222" s="86"/>
      <c r="M222" s="86"/>
      <c r="N222" s="87"/>
      <c r="O222" s="86">
        <v>0.0</v>
      </c>
      <c r="P222" s="88">
        <f t="shared" si="433"/>
        <v>0</v>
      </c>
      <c r="Q222" s="89">
        <f t="shared" ref="Q222:T222" si="434">AJ222</f>
        <v>0</v>
      </c>
      <c r="R222" s="89">
        <f t="shared" si="434"/>
        <v>0</v>
      </c>
      <c r="S222" s="89">
        <f t="shared" si="434"/>
        <v>0</v>
      </c>
      <c r="T222" s="90">
        <f t="shared" si="434"/>
        <v>0</v>
      </c>
      <c r="U222" s="91"/>
      <c r="V222" s="80"/>
      <c r="W222" s="80"/>
      <c r="X222" s="80"/>
      <c r="Y222" s="92"/>
      <c r="Z222" s="181"/>
      <c r="AA222" s="182"/>
      <c r="AB222" s="80"/>
      <c r="AC222" s="80"/>
      <c r="AD222" s="92"/>
      <c r="AE222" s="93"/>
      <c r="AF222" s="80"/>
      <c r="AG222" s="80"/>
      <c r="AH222" s="80"/>
      <c r="AI222" s="92"/>
      <c r="AJ222" s="95">
        <f t="shared" ref="AJ222:AN222" si="435">P222-Z222+AE222+U222</f>
        <v>0</v>
      </c>
      <c r="AK222" s="89">
        <f t="shared" si="435"/>
        <v>0</v>
      </c>
      <c r="AL222" s="89">
        <f t="shared" si="435"/>
        <v>0</v>
      </c>
      <c r="AM222" s="89">
        <f t="shared" si="435"/>
        <v>0</v>
      </c>
      <c r="AN222" s="89">
        <f t="shared" si="435"/>
        <v>0</v>
      </c>
      <c r="AO222" s="80"/>
      <c r="AP222" s="86">
        <f t="shared" si="3"/>
        <v>0</v>
      </c>
      <c r="AQ222" s="84"/>
      <c r="AR222" s="84"/>
      <c r="AS222" s="96"/>
      <c r="AT222" s="97"/>
      <c r="AU222" s="97"/>
      <c r="AV222" s="12"/>
      <c r="AW222" s="12"/>
    </row>
    <row r="223" ht="64.5" customHeight="1">
      <c r="A223" s="78">
        <f t="shared" si="4"/>
        <v>218</v>
      </c>
      <c r="B223" s="116" t="s">
        <v>904</v>
      </c>
      <c r="C223" s="107" t="s">
        <v>38</v>
      </c>
      <c r="D223" s="84" t="s">
        <v>58</v>
      </c>
      <c r="E223" s="84" t="s">
        <v>905</v>
      </c>
      <c r="F223" s="84"/>
      <c r="G223" s="87" t="s">
        <v>42</v>
      </c>
      <c r="H223" s="84"/>
      <c r="I223" s="84" t="s">
        <v>906</v>
      </c>
      <c r="J223" s="84" t="s">
        <v>72</v>
      </c>
      <c r="K223" s="115">
        <v>44592.0</v>
      </c>
      <c r="L223" s="86"/>
      <c r="M223" s="86"/>
      <c r="N223" s="87"/>
      <c r="O223" s="86">
        <v>1.0</v>
      </c>
      <c r="P223" s="88">
        <f t="shared" si="433"/>
        <v>1</v>
      </c>
      <c r="Q223" s="89">
        <f t="shared" ref="Q223:T223" si="436">AJ223</f>
        <v>1</v>
      </c>
      <c r="R223" s="89">
        <f t="shared" si="436"/>
        <v>1</v>
      </c>
      <c r="S223" s="89">
        <f t="shared" si="436"/>
        <v>1</v>
      </c>
      <c r="T223" s="90">
        <f t="shared" si="436"/>
        <v>1</v>
      </c>
      <c r="U223" s="91"/>
      <c r="V223" s="80"/>
      <c r="W223" s="80"/>
      <c r="X223" s="80"/>
      <c r="Y223" s="92"/>
      <c r="Z223" s="181"/>
      <c r="AA223" s="182"/>
      <c r="AB223" s="80"/>
      <c r="AC223" s="80"/>
      <c r="AD223" s="92"/>
      <c r="AE223" s="93"/>
      <c r="AF223" s="80"/>
      <c r="AG223" s="80"/>
      <c r="AH223" s="80"/>
      <c r="AI223" s="92"/>
      <c r="AJ223" s="95">
        <f t="shared" ref="AJ223:AN223" si="437">P223-Z223+AE223+U223</f>
        <v>1</v>
      </c>
      <c r="AK223" s="89">
        <f t="shared" si="437"/>
        <v>1</v>
      </c>
      <c r="AL223" s="89">
        <f t="shared" si="437"/>
        <v>1</v>
      </c>
      <c r="AM223" s="89">
        <f t="shared" si="437"/>
        <v>1</v>
      </c>
      <c r="AN223" s="89">
        <f t="shared" si="437"/>
        <v>1</v>
      </c>
      <c r="AO223" s="80"/>
      <c r="AP223" s="86">
        <f t="shared" si="3"/>
        <v>1</v>
      </c>
      <c r="AQ223" s="84"/>
      <c r="AR223" s="84"/>
      <c r="AS223" s="96"/>
      <c r="AT223" s="97"/>
      <c r="AU223" s="97"/>
      <c r="AV223" s="12"/>
      <c r="AW223" s="12"/>
    </row>
    <row r="224" ht="64.5" customHeight="1">
      <c r="A224" s="78">
        <f t="shared" si="4"/>
        <v>219</v>
      </c>
      <c r="B224" s="110" t="s">
        <v>907</v>
      </c>
      <c r="C224" s="107" t="s">
        <v>38</v>
      </c>
      <c r="D224" s="84" t="s">
        <v>58</v>
      </c>
      <c r="E224" s="84" t="s">
        <v>908</v>
      </c>
      <c r="F224" s="84"/>
      <c r="G224" s="96" t="s">
        <v>42</v>
      </c>
      <c r="H224" s="117">
        <v>8200.0</v>
      </c>
      <c r="I224" s="84" t="s">
        <v>909</v>
      </c>
      <c r="J224" s="84" t="s">
        <v>72</v>
      </c>
      <c r="K224" s="115">
        <v>45673.0</v>
      </c>
      <c r="L224" s="86" t="s">
        <v>89</v>
      </c>
      <c r="M224" s="86">
        <v>131.0</v>
      </c>
      <c r="N224" s="96"/>
      <c r="O224" s="86">
        <v>0.0</v>
      </c>
      <c r="P224" s="88">
        <f t="shared" si="433"/>
        <v>0</v>
      </c>
      <c r="Q224" s="89">
        <f t="shared" ref="Q224:T224" si="438">AJ224</f>
        <v>0</v>
      </c>
      <c r="R224" s="89">
        <f t="shared" si="438"/>
        <v>0</v>
      </c>
      <c r="S224" s="89">
        <f t="shared" si="438"/>
        <v>4</v>
      </c>
      <c r="T224" s="90">
        <f t="shared" si="438"/>
        <v>4</v>
      </c>
      <c r="U224" s="91"/>
      <c r="V224" s="80"/>
      <c r="W224" s="80">
        <v>4.0</v>
      </c>
      <c r="X224" s="80"/>
      <c r="Y224" s="92"/>
      <c r="Z224" s="181"/>
      <c r="AA224" s="182"/>
      <c r="AB224" s="80"/>
      <c r="AC224" s="80"/>
      <c r="AD224" s="92"/>
      <c r="AE224" s="93"/>
      <c r="AF224" s="80"/>
      <c r="AG224" s="80"/>
      <c r="AH224" s="80"/>
      <c r="AI224" s="92"/>
      <c r="AJ224" s="95">
        <f t="shared" ref="AJ224:AN224" si="439">P224-Z224+AE224+U224</f>
        <v>0</v>
      </c>
      <c r="AK224" s="89">
        <f t="shared" si="439"/>
        <v>0</v>
      </c>
      <c r="AL224" s="89">
        <f t="shared" si="439"/>
        <v>4</v>
      </c>
      <c r="AM224" s="89">
        <f t="shared" si="439"/>
        <v>4</v>
      </c>
      <c r="AN224" s="89">
        <f t="shared" si="439"/>
        <v>4</v>
      </c>
      <c r="AO224" s="80"/>
      <c r="AP224" s="86">
        <f t="shared" si="3"/>
        <v>4</v>
      </c>
      <c r="AQ224" s="84"/>
      <c r="AR224" s="84"/>
      <c r="AS224" s="96"/>
      <c r="AT224" s="97"/>
      <c r="AU224" s="97"/>
      <c r="AV224" s="12"/>
      <c r="AW224" s="12"/>
    </row>
    <row r="225" ht="64.5" customHeight="1">
      <c r="A225" s="78">
        <f t="shared" si="4"/>
        <v>220</v>
      </c>
      <c r="B225" s="98" t="s">
        <v>911</v>
      </c>
      <c r="C225" s="107" t="s">
        <v>38</v>
      </c>
      <c r="D225" s="106" t="s">
        <v>58</v>
      </c>
      <c r="E225" s="100" t="s">
        <v>608</v>
      </c>
      <c r="F225" s="107" t="s">
        <v>612</v>
      </c>
      <c r="G225" s="98" t="s">
        <v>42</v>
      </c>
      <c r="H225" s="107"/>
      <c r="I225" s="104" t="s">
        <v>912</v>
      </c>
      <c r="J225" s="117" t="s">
        <v>58</v>
      </c>
      <c r="K225" s="109">
        <v>44592.0</v>
      </c>
      <c r="L225" s="86"/>
      <c r="M225" s="86"/>
      <c r="N225" s="96"/>
      <c r="O225" s="86">
        <v>12.0</v>
      </c>
      <c r="P225" s="88">
        <f t="shared" si="433"/>
        <v>12</v>
      </c>
      <c r="Q225" s="89">
        <f t="shared" ref="Q225:T225" si="440">AJ225</f>
        <v>12</v>
      </c>
      <c r="R225" s="89">
        <f t="shared" si="440"/>
        <v>12</v>
      </c>
      <c r="S225" s="89">
        <f t="shared" si="440"/>
        <v>12</v>
      </c>
      <c r="T225" s="90">
        <f t="shared" si="440"/>
        <v>12</v>
      </c>
      <c r="U225" s="91"/>
      <c r="V225" s="80"/>
      <c r="W225" s="80"/>
      <c r="X225" s="80"/>
      <c r="Y225" s="92"/>
      <c r="Z225" s="181"/>
      <c r="AA225" s="182"/>
      <c r="AB225" s="80"/>
      <c r="AC225" s="80"/>
      <c r="AD225" s="92"/>
      <c r="AE225" s="93"/>
      <c r="AF225" s="80"/>
      <c r="AG225" s="80"/>
      <c r="AH225" s="80"/>
      <c r="AI225" s="92"/>
      <c r="AJ225" s="95">
        <f t="shared" ref="AJ225:AN225" si="441">P225-Z225+AE225+U225</f>
        <v>12</v>
      </c>
      <c r="AK225" s="89">
        <f t="shared" si="441"/>
        <v>12</v>
      </c>
      <c r="AL225" s="89">
        <f t="shared" si="441"/>
        <v>12</v>
      </c>
      <c r="AM225" s="89">
        <f t="shared" si="441"/>
        <v>12</v>
      </c>
      <c r="AN225" s="89">
        <f t="shared" si="441"/>
        <v>12</v>
      </c>
      <c r="AO225" s="80"/>
      <c r="AP225" s="86">
        <f t="shared" si="3"/>
        <v>12</v>
      </c>
      <c r="AQ225" s="84"/>
      <c r="AR225" s="84"/>
      <c r="AS225" s="96"/>
      <c r="AT225" s="97"/>
      <c r="AU225" s="97"/>
      <c r="AV225" s="12"/>
      <c r="AW225" s="12"/>
    </row>
    <row r="226" ht="64.5" customHeight="1">
      <c r="A226" s="78">
        <f t="shared" si="4"/>
        <v>221</v>
      </c>
      <c r="B226" s="98"/>
      <c r="C226" s="107"/>
      <c r="D226" s="106"/>
      <c r="E226" s="100"/>
      <c r="F226" s="107"/>
      <c r="G226" s="98"/>
      <c r="H226" s="107"/>
      <c r="I226" s="104"/>
      <c r="J226" s="117"/>
      <c r="K226" s="109"/>
      <c r="L226" s="86"/>
      <c r="M226" s="86"/>
      <c r="N226" s="96"/>
      <c r="O226" s="86"/>
      <c r="P226" s="88"/>
      <c r="Q226" s="89"/>
      <c r="R226" s="89"/>
      <c r="S226" s="89"/>
      <c r="T226" s="90"/>
      <c r="U226" s="91"/>
      <c r="V226" s="80"/>
      <c r="W226" s="80"/>
      <c r="X226" s="80"/>
      <c r="Y226" s="92"/>
      <c r="Z226" s="181"/>
      <c r="AA226" s="182"/>
      <c r="AB226" s="80"/>
      <c r="AC226" s="80"/>
      <c r="AD226" s="92"/>
      <c r="AE226" s="93"/>
      <c r="AF226" s="80"/>
      <c r="AG226" s="80"/>
      <c r="AH226" s="80"/>
      <c r="AI226" s="92"/>
      <c r="AJ226" s="95"/>
      <c r="AK226" s="89"/>
      <c r="AL226" s="89"/>
      <c r="AM226" s="89"/>
      <c r="AN226" s="89"/>
      <c r="AO226" s="80"/>
      <c r="AP226" s="86" t="str">
        <f t="shared" si="3"/>
        <v/>
      </c>
      <c r="AQ226" s="84"/>
      <c r="AR226" s="84"/>
      <c r="AS226" s="96"/>
      <c r="AT226" s="97"/>
      <c r="AU226" s="97"/>
      <c r="AV226" s="12"/>
      <c r="AW226" s="12"/>
    </row>
    <row r="227" ht="64.5" customHeight="1">
      <c r="A227" s="78">
        <f t="shared" si="4"/>
        <v>222</v>
      </c>
      <c r="B227" s="110" t="s">
        <v>917</v>
      </c>
      <c r="C227" s="107" t="s">
        <v>38</v>
      </c>
      <c r="D227" s="84" t="s">
        <v>59</v>
      </c>
      <c r="E227" s="84" t="s">
        <v>918</v>
      </c>
      <c r="F227" s="84" t="s">
        <v>609</v>
      </c>
      <c r="G227" s="96" t="s">
        <v>42</v>
      </c>
      <c r="H227" s="117">
        <v>300.0</v>
      </c>
      <c r="I227" s="84" t="s">
        <v>919</v>
      </c>
      <c r="J227" s="84" t="s">
        <v>72</v>
      </c>
      <c r="K227" s="109">
        <v>45574.0</v>
      </c>
      <c r="L227" s="86" t="s">
        <v>142</v>
      </c>
      <c r="M227" s="86">
        <v>74.0</v>
      </c>
      <c r="N227" s="96" t="s">
        <v>928</v>
      </c>
      <c r="O227" s="86">
        <v>50.0</v>
      </c>
      <c r="P227" s="88">
        <f t="shared" ref="P227:P242" si="444">O227</f>
        <v>50</v>
      </c>
      <c r="Q227" s="89">
        <f t="shared" ref="Q227:T227" si="442">AJ227</f>
        <v>50</v>
      </c>
      <c r="R227" s="89">
        <f t="shared" si="442"/>
        <v>48</v>
      </c>
      <c r="S227" s="89">
        <f t="shared" si="442"/>
        <v>48</v>
      </c>
      <c r="T227" s="90">
        <f t="shared" si="442"/>
        <v>48</v>
      </c>
      <c r="U227" s="91"/>
      <c r="V227" s="80"/>
      <c r="W227" s="80">
        <v>4.0</v>
      </c>
      <c r="X227" s="80"/>
      <c r="Y227" s="92"/>
      <c r="Z227" s="181"/>
      <c r="AA227" s="182">
        <v>2.0</v>
      </c>
      <c r="AB227" s="80">
        <v>4.0</v>
      </c>
      <c r="AC227" s="80"/>
      <c r="AD227" s="92"/>
      <c r="AE227" s="93"/>
      <c r="AF227" s="80"/>
      <c r="AG227" s="80"/>
      <c r="AH227" s="80"/>
      <c r="AI227" s="92"/>
      <c r="AJ227" s="95">
        <f t="shared" ref="AJ227:AN227" si="443">P227-Z227+AE227+U227</f>
        <v>50</v>
      </c>
      <c r="AK227" s="89">
        <f t="shared" si="443"/>
        <v>48</v>
      </c>
      <c r="AL227" s="89">
        <f t="shared" si="443"/>
        <v>48</v>
      </c>
      <c r="AM227" s="89">
        <f t="shared" si="443"/>
        <v>48</v>
      </c>
      <c r="AN227" s="89">
        <f t="shared" si="443"/>
        <v>48</v>
      </c>
      <c r="AO227" s="80"/>
      <c r="AP227" s="86">
        <f t="shared" si="3"/>
        <v>48</v>
      </c>
      <c r="AQ227" s="84">
        <v>3.014279364E9</v>
      </c>
      <c r="AR227" s="96" t="s">
        <v>931</v>
      </c>
      <c r="AS227" s="96" t="s">
        <v>932</v>
      </c>
      <c r="AT227" s="97"/>
      <c r="AU227" s="97"/>
      <c r="AV227" s="12"/>
      <c r="AW227" s="12"/>
    </row>
    <row r="228" ht="64.5" customHeight="1">
      <c r="A228" s="78">
        <f t="shared" si="4"/>
        <v>223</v>
      </c>
      <c r="B228" s="110" t="s">
        <v>922</v>
      </c>
      <c r="C228" s="107" t="s">
        <v>38</v>
      </c>
      <c r="D228" s="84" t="s">
        <v>58</v>
      </c>
      <c r="E228" s="84" t="s">
        <v>923</v>
      </c>
      <c r="F228" s="84"/>
      <c r="G228" s="96"/>
      <c r="H228" s="84"/>
      <c r="I228" s="84" t="s">
        <v>924</v>
      </c>
      <c r="J228" s="84" t="s">
        <v>72</v>
      </c>
      <c r="K228" s="115">
        <v>45107.0</v>
      </c>
      <c r="L228" s="86" t="s">
        <v>109</v>
      </c>
      <c r="M228" s="86">
        <v>388.0</v>
      </c>
      <c r="N228" s="87"/>
      <c r="O228" s="86">
        <v>0.0</v>
      </c>
      <c r="P228" s="88">
        <f t="shared" si="444"/>
        <v>0</v>
      </c>
      <c r="Q228" s="89">
        <f t="shared" ref="Q228:T228" si="445">AJ228</f>
        <v>0</v>
      </c>
      <c r="R228" s="89">
        <f t="shared" si="445"/>
        <v>0</v>
      </c>
      <c r="S228" s="89">
        <f t="shared" si="445"/>
        <v>0</v>
      </c>
      <c r="T228" s="90">
        <f t="shared" si="445"/>
        <v>0</v>
      </c>
      <c r="U228" s="91"/>
      <c r="V228" s="80"/>
      <c r="W228" s="80"/>
      <c r="X228" s="80"/>
      <c r="Y228" s="92"/>
      <c r="Z228" s="181"/>
      <c r="AA228" s="182"/>
      <c r="AB228" s="80"/>
      <c r="AC228" s="80"/>
      <c r="AD228" s="92"/>
      <c r="AE228" s="93"/>
      <c r="AF228" s="80"/>
      <c r="AG228" s="80"/>
      <c r="AH228" s="80"/>
      <c r="AI228" s="92"/>
      <c r="AJ228" s="95">
        <f t="shared" ref="AJ228:AN228" si="446">P228-Z228+AE228+U228</f>
        <v>0</v>
      </c>
      <c r="AK228" s="89">
        <f t="shared" si="446"/>
        <v>0</v>
      </c>
      <c r="AL228" s="89">
        <f t="shared" si="446"/>
        <v>0</v>
      </c>
      <c r="AM228" s="89">
        <f t="shared" si="446"/>
        <v>0</v>
      </c>
      <c r="AN228" s="89">
        <f t="shared" si="446"/>
        <v>0</v>
      </c>
      <c r="AO228" s="80"/>
      <c r="AP228" s="86">
        <f t="shared" si="3"/>
        <v>0</v>
      </c>
      <c r="AQ228" s="84"/>
      <c r="AR228" s="84"/>
      <c r="AS228" s="96"/>
      <c r="AT228" s="97"/>
      <c r="AU228" s="97"/>
      <c r="AV228" s="12"/>
      <c r="AW228" s="12"/>
    </row>
    <row r="229" ht="64.5" customHeight="1">
      <c r="A229" s="78">
        <f t="shared" si="4"/>
        <v>224</v>
      </c>
      <c r="B229" s="98" t="s">
        <v>929</v>
      </c>
      <c r="C229" s="107" t="s">
        <v>38</v>
      </c>
      <c r="D229" s="106" t="s">
        <v>58</v>
      </c>
      <c r="E229" s="100" t="s">
        <v>930</v>
      </c>
      <c r="F229" s="107" t="s">
        <v>609</v>
      </c>
      <c r="G229" s="98" t="s">
        <v>42</v>
      </c>
      <c r="H229" s="108">
        <v>300.0</v>
      </c>
      <c r="I229" s="84" t="s">
        <v>919</v>
      </c>
      <c r="J229" s="117" t="s">
        <v>58</v>
      </c>
      <c r="K229" s="109">
        <v>44592.0</v>
      </c>
      <c r="L229" s="86"/>
      <c r="M229" s="86"/>
      <c r="N229" s="84"/>
      <c r="O229" s="86">
        <v>47.0</v>
      </c>
      <c r="P229" s="88">
        <f t="shared" si="444"/>
        <v>47</v>
      </c>
      <c r="Q229" s="89">
        <f t="shared" ref="Q229:T229" si="447">AJ229</f>
        <v>47</v>
      </c>
      <c r="R229" s="89">
        <f t="shared" si="447"/>
        <v>47</v>
      </c>
      <c r="S229" s="89">
        <f t="shared" si="447"/>
        <v>47</v>
      </c>
      <c r="T229" s="90">
        <f t="shared" si="447"/>
        <v>47</v>
      </c>
      <c r="U229" s="91"/>
      <c r="V229" s="80"/>
      <c r="W229" s="80"/>
      <c r="X229" s="80"/>
      <c r="Y229" s="92"/>
      <c r="Z229" s="181"/>
      <c r="AA229" s="182"/>
      <c r="AB229" s="80"/>
      <c r="AC229" s="80"/>
      <c r="AD229" s="92"/>
      <c r="AE229" s="93"/>
      <c r="AF229" s="80"/>
      <c r="AG229" s="80"/>
      <c r="AH229" s="80"/>
      <c r="AI229" s="92"/>
      <c r="AJ229" s="95">
        <f t="shared" ref="AJ229:AN229" si="448">P229-Z229+AE229+U229</f>
        <v>47</v>
      </c>
      <c r="AK229" s="89">
        <f t="shared" si="448"/>
        <v>47</v>
      </c>
      <c r="AL229" s="89">
        <f t="shared" si="448"/>
        <v>47</v>
      </c>
      <c r="AM229" s="89">
        <f t="shared" si="448"/>
        <v>47</v>
      </c>
      <c r="AN229" s="89">
        <f t="shared" si="448"/>
        <v>47</v>
      </c>
      <c r="AO229" s="80"/>
      <c r="AP229" s="86">
        <f t="shared" si="3"/>
        <v>47</v>
      </c>
      <c r="AQ229" s="84"/>
      <c r="AR229" s="84"/>
      <c r="AS229" s="96"/>
      <c r="AT229" s="97"/>
      <c r="AU229" s="97"/>
      <c r="AV229" s="12"/>
      <c r="AW229" s="12"/>
    </row>
    <row r="230" ht="64.5" customHeight="1">
      <c r="A230" s="78">
        <f t="shared" si="4"/>
        <v>225</v>
      </c>
      <c r="B230" s="98" t="s">
        <v>934</v>
      </c>
      <c r="C230" s="107" t="s">
        <v>38</v>
      </c>
      <c r="D230" s="106" t="s">
        <v>788</v>
      </c>
      <c r="E230" s="100" t="s">
        <v>788</v>
      </c>
      <c r="F230" s="107"/>
      <c r="G230" s="98" t="s">
        <v>42</v>
      </c>
      <c r="H230" s="107"/>
      <c r="I230" s="104" t="s">
        <v>935</v>
      </c>
      <c r="J230" s="106" t="s">
        <v>788</v>
      </c>
      <c r="K230" s="109">
        <v>44592.0</v>
      </c>
      <c r="L230" s="86"/>
      <c r="M230" s="86"/>
      <c r="N230" s="84"/>
      <c r="O230" s="86">
        <v>1.0</v>
      </c>
      <c r="P230" s="88">
        <f t="shared" si="444"/>
        <v>1</v>
      </c>
      <c r="Q230" s="89">
        <f t="shared" ref="Q230:T230" si="449">AJ230</f>
        <v>1</v>
      </c>
      <c r="R230" s="89">
        <f t="shared" si="449"/>
        <v>1</v>
      </c>
      <c r="S230" s="89">
        <f t="shared" si="449"/>
        <v>1</v>
      </c>
      <c r="T230" s="90">
        <f t="shared" si="449"/>
        <v>1</v>
      </c>
      <c r="U230" s="91"/>
      <c r="V230" s="80"/>
      <c r="W230" s="80"/>
      <c r="X230" s="80"/>
      <c r="Y230" s="92"/>
      <c r="Z230" s="181"/>
      <c r="AA230" s="182"/>
      <c r="AB230" s="80"/>
      <c r="AC230" s="80"/>
      <c r="AD230" s="92"/>
      <c r="AE230" s="93"/>
      <c r="AF230" s="80"/>
      <c r="AG230" s="80"/>
      <c r="AH230" s="80"/>
      <c r="AI230" s="92"/>
      <c r="AJ230" s="95">
        <f t="shared" ref="AJ230:AN230" si="450">P230-Z230+AE230+U230</f>
        <v>1</v>
      </c>
      <c r="AK230" s="89">
        <f t="shared" si="450"/>
        <v>1</v>
      </c>
      <c r="AL230" s="89">
        <f t="shared" si="450"/>
        <v>1</v>
      </c>
      <c r="AM230" s="89">
        <f t="shared" si="450"/>
        <v>1</v>
      </c>
      <c r="AN230" s="89">
        <f t="shared" si="450"/>
        <v>1</v>
      </c>
      <c r="AO230" s="80"/>
      <c r="AP230" s="86">
        <f t="shared" si="3"/>
        <v>1</v>
      </c>
      <c r="AQ230" s="84"/>
      <c r="AR230" s="84"/>
      <c r="AS230" s="96"/>
      <c r="AT230" s="97"/>
      <c r="AU230" s="97"/>
      <c r="AV230" s="12"/>
      <c r="AW230" s="12"/>
    </row>
    <row r="231" ht="64.5" customHeight="1">
      <c r="A231" s="78">
        <f t="shared" si="4"/>
        <v>226</v>
      </c>
      <c r="B231" s="116" t="s">
        <v>937</v>
      </c>
      <c r="C231" s="84" t="s">
        <v>410</v>
      </c>
      <c r="D231" s="106" t="s">
        <v>58</v>
      </c>
      <c r="E231" s="100" t="s">
        <v>59</v>
      </c>
      <c r="F231" s="84"/>
      <c r="G231" s="87" t="s">
        <v>42</v>
      </c>
      <c r="H231" s="84"/>
      <c r="I231" s="84" t="s">
        <v>938</v>
      </c>
      <c r="J231" s="117" t="s">
        <v>58</v>
      </c>
      <c r="K231" s="109">
        <v>44592.0</v>
      </c>
      <c r="L231" s="86"/>
      <c r="M231" s="86"/>
      <c r="N231" s="96"/>
      <c r="O231" s="86">
        <v>1.0</v>
      </c>
      <c r="P231" s="88">
        <f t="shared" si="444"/>
        <v>1</v>
      </c>
      <c r="Q231" s="89">
        <f t="shared" ref="Q231:T231" si="451">AJ231</f>
        <v>1</v>
      </c>
      <c r="R231" s="89">
        <f t="shared" si="451"/>
        <v>1</v>
      </c>
      <c r="S231" s="89">
        <f t="shared" si="451"/>
        <v>1</v>
      </c>
      <c r="T231" s="90">
        <f t="shared" si="451"/>
        <v>1</v>
      </c>
      <c r="U231" s="91"/>
      <c r="V231" s="80"/>
      <c r="W231" s="80"/>
      <c r="X231" s="80"/>
      <c r="Y231" s="92"/>
      <c r="Z231" s="181"/>
      <c r="AA231" s="182"/>
      <c r="AB231" s="80"/>
      <c r="AC231" s="80"/>
      <c r="AD231" s="92"/>
      <c r="AE231" s="93"/>
      <c r="AF231" s="80"/>
      <c r="AG231" s="80"/>
      <c r="AH231" s="80"/>
      <c r="AI231" s="92"/>
      <c r="AJ231" s="95">
        <f t="shared" ref="AJ231:AN231" si="452">P231-Z231+AE231+U231</f>
        <v>1</v>
      </c>
      <c r="AK231" s="89">
        <f t="shared" si="452"/>
        <v>1</v>
      </c>
      <c r="AL231" s="89">
        <f t="shared" si="452"/>
        <v>1</v>
      </c>
      <c r="AM231" s="89">
        <f t="shared" si="452"/>
        <v>1</v>
      </c>
      <c r="AN231" s="89">
        <f t="shared" si="452"/>
        <v>1</v>
      </c>
      <c r="AO231" s="81" t="s">
        <v>939</v>
      </c>
      <c r="AP231" s="86">
        <f t="shared" si="3"/>
        <v>1</v>
      </c>
      <c r="AQ231" s="96"/>
      <c r="AR231" s="96"/>
      <c r="AS231" s="96"/>
      <c r="AT231" s="97"/>
      <c r="AU231" s="97"/>
      <c r="AV231" s="12"/>
      <c r="AW231" s="12"/>
    </row>
    <row r="232" ht="64.5" customHeight="1">
      <c r="A232" s="78">
        <f t="shared" si="4"/>
        <v>227</v>
      </c>
      <c r="B232" s="116" t="s">
        <v>940</v>
      </c>
      <c r="C232" s="107" t="s">
        <v>410</v>
      </c>
      <c r="D232" s="106" t="s">
        <v>218</v>
      </c>
      <c r="E232" s="100" t="s">
        <v>218</v>
      </c>
      <c r="F232" s="84"/>
      <c r="G232" s="87" t="s">
        <v>42</v>
      </c>
      <c r="H232" s="84"/>
      <c r="I232" s="84" t="s">
        <v>941</v>
      </c>
      <c r="J232" s="117" t="s">
        <v>218</v>
      </c>
      <c r="K232" s="109">
        <v>44592.0</v>
      </c>
      <c r="L232" s="86"/>
      <c r="M232" s="86"/>
      <c r="N232" s="84"/>
      <c r="O232" s="86">
        <v>1.0</v>
      </c>
      <c r="P232" s="88">
        <f t="shared" si="444"/>
        <v>1</v>
      </c>
      <c r="Q232" s="89">
        <f t="shared" ref="Q232:T232" si="453">AJ232</f>
        <v>1</v>
      </c>
      <c r="R232" s="89">
        <f t="shared" si="453"/>
        <v>1</v>
      </c>
      <c r="S232" s="89">
        <f t="shared" si="453"/>
        <v>1</v>
      </c>
      <c r="T232" s="90">
        <f t="shared" si="453"/>
        <v>1</v>
      </c>
      <c r="U232" s="91"/>
      <c r="V232" s="80"/>
      <c r="W232" s="80"/>
      <c r="X232" s="80"/>
      <c r="Y232" s="92"/>
      <c r="Z232" s="181"/>
      <c r="AA232" s="182"/>
      <c r="AB232" s="80"/>
      <c r="AC232" s="80"/>
      <c r="AD232" s="92"/>
      <c r="AE232" s="93"/>
      <c r="AF232" s="80"/>
      <c r="AG232" s="80"/>
      <c r="AH232" s="80"/>
      <c r="AI232" s="92"/>
      <c r="AJ232" s="95">
        <f t="shared" ref="AJ232:AN232" si="454">P232-Z232+AE232+U232</f>
        <v>1</v>
      </c>
      <c r="AK232" s="89">
        <f t="shared" si="454"/>
        <v>1</v>
      </c>
      <c r="AL232" s="89">
        <f t="shared" si="454"/>
        <v>1</v>
      </c>
      <c r="AM232" s="89">
        <f t="shared" si="454"/>
        <v>1</v>
      </c>
      <c r="AN232" s="89">
        <f t="shared" si="454"/>
        <v>1</v>
      </c>
      <c r="AO232" s="80">
        <v>1.0</v>
      </c>
      <c r="AP232" s="86">
        <f t="shared" si="3"/>
        <v>1</v>
      </c>
      <c r="AQ232" s="84"/>
      <c r="AR232" s="84"/>
      <c r="AS232" s="96"/>
      <c r="AT232" s="97"/>
      <c r="AU232" s="97"/>
      <c r="AV232" s="12"/>
      <c r="AW232" s="12"/>
    </row>
    <row r="233" ht="64.5" customHeight="1">
      <c r="A233" s="78">
        <f t="shared" si="4"/>
        <v>228</v>
      </c>
      <c r="B233" s="110" t="s">
        <v>942</v>
      </c>
      <c r="C233" s="84" t="s">
        <v>410</v>
      </c>
      <c r="D233" s="106" t="s">
        <v>58</v>
      </c>
      <c r="E233" s="84" t="s">
        <v>890</v>
      </c>
      <c r="F233" s="84" t="s">
        <v>943</v>
      </c>
      <c r="G233" s="96" t="s">
        <v>42</v>
      </c>
      <c r="H233" s="117">
        <v>9000.0</v>
      </c>
      <c r="I233" s="84" t="s">
        <v>944</v>
      </c>
      <c r="J233" s="84" t="s">
        <v>72</v>
      </c>
      <c r="K233" s="115"/>
      <c r="L233" s="86"/>
      <c r="M233" s="86"/>
      <c r="N233" s="87" t="s">
        <v>945</v>
      </c>
      <c r="O233" s="86">
        <v>5.0</v>
      </c>
      <c r="P233" s="88">
        <f t="shared" si="444"/>
        <v>5</v>
      </c>
      <c r="Q233" s="89">
        <f t="shared" ref="Q233:T233" si="455">AJ233</f>
        <v>3</v>
      </c>
      <c r="R233" s="89">
        <f t="shared" si="455"/>
        <v>3</v>
      </c>
      <c r="S233" s="89">
        <f t="shared" si="455"/>
        <v>3</v>
      </c>
      <c r="T233" s="90">
        <f t="shared" si="455"/>
        <v>2</v>
      </c>
      <c r="U233" s="91"/>
      <c r="V233" s="80"/>
      <c r="W233" s="80"/>
      <c r="X233" s="80"/>
      <c r="Y233" s="92"/>
      <c r="Z233" s="181">
        <v>2.0</v>
      </c>
      <c r="AA233" s="182"/>
      <c r="AB233" s="80"/>
      <c r="AC233" s="80">
        <v>1.0</v>
      </c>
      <c r="AD233" s="92"/>
      <c r="AE233" s="93"/>
      <c r="AF233" s="80"/>
      <c r="AG233" s="80"/>
      <c r="AH233" s="80"/>
      <c r="AI233" s="92"/>
      <c r="AJ233" s="95">
        <f t="shared" ref="AJ233:AN233" si="456">P233-Z233+AE233+U233</f>
        <v>3</v>
      </c>
      <c r="AK233" s="89">
        <f t="shared" si="456"/>
        <v>3</v>
      </c>
      <c r="AL233" s="89">
        <f t="shared" si="456"/>
        <v>3</v>
      </c>
      <c r="AM233" s="89">
        <f t="shared" si="456"/>
        <v>2</v>
      </c>
      <c r="AN233" s="89">
        <f t="shared" si="456"/>
        <v>2</v>
      </c>
      <c r="AO233" s="80"/>
      <c r="AP233" s="86">
        <f t="shared" si="3"/>
        <v>2</v>
      </c>
      <c r="AQ233" s="84"/>
      <c r="AR233" s="84" t="s">
        <v>947</v>
      </c>
      <c r="AS233" s="96" t="s">
        <v>948</v>
      </c>
      <c r="AT233" s="97"/>
      <c r="AU233" s="97"/>
      <c r="AV233" s="12"/>
      <c r="AW233" s="12"/>
    </row>
    <row r="234" ht="64.5" customHeight="1">
      <c r="A234" s="78">
        <f t="shared" si="4"/>
        <v>229</v>
      </c>
      <c r="B234" s="110" t="s">
        <v>946</v>
      </c>
      <c r="C234" s="84"/>
      <c r="D234" s="106" t="s">
        <v>58</v>
      </c>
      <c r="E234" s="84" t="s">
        <v>182</v>
      </c>
      <c r="F234" s="84" t="s">
        <v>452</v>
      </c>
      <c r="G234" s="96" t="s">
        <v>42</v>
      </c>
      <c r="H234" s="84"/>
      <c r="I234" s="84" t="s">
        <v>949</v>
      </c>
      <c r="J234" s="84" t="s">
        <v>72</v>
      </c>
      <c r="K234" s="115">
        <v>44592.0</v>
      </c>
      <c r="L234" s="86"/>
      <c r="M234" s="86"/>
      <c r="N234" s="87"/>
      <c r="O234" s="86">
        <v>0.0</v>
      </c>
      <c r="P234" s="88">
        <f t="shared" si="444"/>
        <v>0</v>
      </c>
      <c r="Q234" s="89">
        <f t="shared" ref="Q234:T234" si="457">AJ234</f>
        <v>0</v>
      </c>
      <c r="R234" s="89">
        <f t="shared" si="457"/>
        <v>0</v>
      </c>
      <c r="S234" s="89">
        <f t="shared" si="457"/>
        <v>0</v>
      </c>
      <c r="T234" s="90">
        <f t="shared" si="457"/>
        <v>0</v>
      </c>
      <c r="U234" s="91"/>
      <c r="V234" s="80"/>
      <c r="W234" s="80"/>
      <c r="X234" s="80"/>
      <c r="Y234" s="92"/>
      <c r="Z234" s="181"/>
      <c r="AA234" s="182"/>
      <c r="AB234" s="80"/>
      <c r="AC234" s="80"/>
      <c r="AD234" s="92"/>
      <c r="AE234" s="93"/>
      <c r="AF234" s="80"/>
      <c r="AG234" s="80"/>
      <c r="AH234" s="80"/>
      <c r="AI234" s="92"/>
      <c r="AJ234" s="95">
        <f t="shared" ref="AJ234:AN234" si="458">P234-Z234+AE234+U234</f>
        <v>0</v>
      </c>
      <c r="AK234" s="89">
        <f t="shared" si="458"/>
        <v>0</v>
      </c>
      <c r="AL234" s="89">
        <f t="shared" si="458"/>
        <v>0</v>
      </c>
      <c r="AM234" s="89">
        <f t="shared" si="458"/>
        <v>0</v>
      </c>
      <c r="AN234" s="89">
        <f t="shared" si="458"/>
        <v>0</v>
      </c>
      <c r="AO234" s="80"/>
      <c r="AP234" s="86">
        <f t="shared" si="3"/>
        <v>0</v>
      </c>
      <c r="AQ234" s="84"/>
      <c r="AR234" s="84"/>
      <c r="AS234" s="96"/>
      <c r="AT234" s="97"/>
      <c r="AU234" s="97"/>
      <c r="AV234" s="12"/>
      <c r="AW234" s="12"/>
    </row>
    <row r="235" ht="64.5" customHeight="1">
      <c r="A235" s="78">
        <f t="shared" si="4"/>
        <v>230</v>
      </c>
      <c r="B235" s="110" t="s">
        <v>950</v>
      </c>
      <c r="C235" s="84" t="s">
        <v>97</v>
      </c>
      <c r="D235" s="84"/>
      <c r="E235" s="84" t="s">
        <v>59</v>
      </c>
      <c r="F235" s="84"/>
      <c r="G235" s="96"/>
      <c r="H235" s="84"/>
      <c r="I235" s="84" t="s">
        <v>951</v>
      </c>
      <c r="J235" s="84" t="s">
        <v>743</v>
      </c>
      <c r="K235" s="115">
        <v>45241.0</v>
      </c>
      <c r="L235" s="86">
        <v>2.590526372E9</v>
      </c>
      <c r="M235" s="86">
        <v>465.0</v>
      </c>
      <c r="N235" s="87"/>
      <c r="O235" s="86">
        <v>0.0</v>
      </c>
      <c r="P235" s="88">
        <f t="shared" si="444"/>
        <v>0</v>
      </c>
      <c r="Q235" s="89">
        <f t="shared" ref="Q235:T235" si="459">AJ235</f>
        <v>0</v>
      </c>
      <c r="R235" s="89">
        <f t="shared" si="459"/>
        <v>0</v>
      </c>
      <c r="S235" s="89">
        <f t="shared" si="459"/>
        <v>0</v>
      </c>
      <c r="T235" s="90">
        <f t="shared" si="459"/>
        <v>0</v>
      </c>
      <c r="U235" s="91"/>
      <c r="V235" s="80"/>
      <c r="W235" s="80"/>
      <c r="X235" s="80"/>
      <c r="Y235" s="92"/>
      <c r="Z235" s="181"/>
      <c r="AA235" s="182"/>
      <c r="AB235" s="80"/>
      <c r="AC235" s="80"/>
      <c r="AD235" s="92"/>
      <c r="AE235" s="93"/>
      <c r="AF235" s="80"/>
      <c r="AG235" s="80"/>
      <c r="AH235" s="80"/>
      <c r="AI235" s="92"/>
      <c r="AJ235" s="95">
        <f t="shared" ref="AJ235:AN235" si="460">P235-Z235+AE235+U235</f>
        <v>0</v>
      </c>
      <c r="AK235" s="89">
        <f t="shared" si="460"/>
        <v>0</v>
      </c>
      <c r="AL235" s="89">
        <f t="shared" si="460"/>
        <v>0</v>
      </c>
      <c r="AM235" s="89">
        <f t="shared" si="460"/>
        <v>0</v>
      </c>
      <c r="AN235" s="89">
        <f t="shared" si="460"/>
        <v>0</v>
      </c>
      <c r="AO235" s="80"/>
      <c r="AP235" s="86">
        <f t="shared" si="3"/>
        <v>0</v>
      </c>
      <c r="AQ235" s="84"/>
      <c r="AR235" s="84"/>
      <c r="AS235" s="96"/>
      <c r="AT235" s="97"/>
      <c r="AU235" s="97"/>
      <c r="AV235" s="12"/>
      <c r="AW235" s="12"/>
    </row>
    <row r="236" ht="64.5" customHeight="1">
      <c r="A236" s="78">
        <f t="shared" si="4"/>
        <v>231</v>
      </c>
      <c r="B236" s="98" t="s">
        <v>952</v>
      </c>
      <c r="C236" s="107" t="s">
        <v>410</v>
      </c>
      <c r="D236" s="106" t="s">
        <v>58</v>
      </c>
      <c r="E236" s="100" t="s">
        <v>953</v>
      </c>
      <c r="F236" s="107"/>
      <c r="G236" s="98" t="s">
        <v>42</v>
      </c>
      <c r="H236" s="107"/>
      <c r="I236" s="104" t="s">
        <v>954</v>
      </c>
      <c r="J236" s="117" t="s">
        <v>58</v>
      </c>
      <c r="K236" s="109">
        <v>44592.0</v>
      </c>
      <c r="L236" s="86"/>
      <c r="M236" s="86"/>
      <c r="N236" s="96"/>
      <c r="O236" s="86">
        <v>0.0</v>
      </c>
      <c r="P236" s="88">
        <f t="shared" si="444"/>
        <v>0</v>
      </c>
      <c r="Q236" s="89">
        <f t="shared" ref="Q236:T236" si="461">AJ236</f>
        <v>0</v>
      </c>
      <c r="R236" s="89">
        <f t="shared" si="461"/>
        <v>0</v>
      </c>
      <c r="S236" s="89">
        <f t="shared" si="461"/>
        <v>0</v>
      </c>
      <c r="T236" s="90">
        <f t="shared" si="461"/>
        <v>0</v>
      </c>
      <c r="U236" s="91"/>
      <c r="V236" s="80"/>
      <c r="W236" s="80"/>
      <c r="X236" s="80"/>
      <c r="Y236" s="92"/>
      <c r="Z236" s="181"/>
      <c r="AA236" s="182"/>
      <c r="AB236" s="80"/>
      <c r="AC236" s="80"/>
      <c r="AD236" s="92"/>
      <c r="AE236" s="93"/>
      <c r="AF236" s="80"/>
      <c r="AG236" s="80"/>
      <c r="AH236" s="80"/>
      <c r="AI236" s="92"/>
      <c r="AJ236" s="95">
        <f t="shared" ref="AJ236:AN236" si="462">P236-Z236+AE236+U236</f>
        <v>0</v>
      </c>
      <c r="AK236" s="89">
        <f t="shared" si="462"/>
        <v>0</v>
      </c>
      <c r="AL236" s="89">
        <f t="shared" si="462"/>
        <v>0</v>
      </c>
      <c r="AM236" s="89">
        <f t="shared" si="462"/>
        <v>0</v>
      </c>
      <c r="AN236" s="89">
        <f t="shared" si="462"/>
        <v>0</v>
      </c>
      <c r="AO236" s="80"/>
      <c r="AP236" s="86">
        <f t="shared" si="3"/>
        <v>0</v>
      </c>
      <c r="AQ236" s="84"/>
      <c r="AR236" s="84"/>
      <c r="AS236" s="96"/>
      <c r="AT236" s="97"/>
      <c r="AU236" s="97"/>
      <c r="AV236" s="12"/>
      <c r="AW236" s="12"/>
    </row>
    <row r="237" ht="64.5" customHeight="1">
      <c r="A237" s="78">
        <f t="shared" si="4"/>
        <v>232</v>
      </c>
      <c r="B237" s="98" t="s">
        <v>955</v>
      </c>
      <c r="C237" s="107" t="s">
        <v>410</v>
      </c>
      <c r="D237" s="106" t="s">
        <v>58</v>
      </c>
      <c r="E237" s="100" t="s">
        <v>953</v>
      </c>
      <c r="F237" s="107"/>
      <c r="G237" s="98" t="s">
        <v>42</v>
      </c>
      <c r="H237" s="107"/>
      <c r="I237" s="104" t="s">
        <v>956</v>
      </c>
      <c r="J237" s="117" t="s">
        <v>58</v>
      </c>
      <c r="K237" s="109">
        <v>44592.0</v>
      </c>
      <c r="L237" s="86"/>
      <c r="M237" s="86"/>
      <c r="N237" s="87"/>
      <c r="O237" s="86">
        <v>0.0</v>
      </c>
      <c r="P237" s="88">
        <f t="shared" si="444"/>
        <v>0</v>
      </c>
      <c r="Q237" s="89">
        <f t="shared" ref="Q237:T237" si="463">AJ237</f>
        <v>0</v>
      </c>
      <c r="R237" s="89">
        <f t="shared" si="463"/>
        <v>0</v>
      </c>
      <c r="S237" s="89">
        <f t="shared" si="463"/>
        <v>0</v>
      </c>
      <c r="T237" s="90">
        <f t="shared" si="463"/>
        <v>0</v>
      </c>
      <c r="U237" s="91"/>
      <c r="V237" s="80"/>
      <c r="W237" s="80"/>
      <c r="X237" s="80"/>
      <c r="Y237" s="92"/>
      <c r="Z237" s="181"/>
      <c r="AA237" s="182"/>
      <c r="AB237" s="80"/>
      <c r="AC237" s="80"/>
      <c r="AD237" s="92"/>
      <c r="AE237" s="93"/>
      <c r="AF237" s="80"/>
      <c r="AG237" s="80"/>
      <c r="AH237" s="80"/>
      <c r="AI237" s="92"/>
      <c r="AJ237" s="95">
        <f t="shared" ref="AJ237:AN237" si="464">P237-Z237+AE237+U237</f>
        <v>0</v>
      </c>
      <c r="AK237" s="89">
        <f t="shared" si="464"/>
        <v>0</v>
      </c>
      <c r="AL237" s="89">
        <f t="shared" si="464"/>
        <v>0</v>
      </c>
      <c r="AM237" s="89">
        <f t="shared" si="464"/>
        <v>0</v>
      </c>
      <c r="AN237" s="89">
        <f t="shared" si="464"/>
        <v>0</v>
      </c>
      <c r="AO237" s="80"/>
      <c r="AP237" s="86">
        <f t="shared" si="3"/>
        <v>0</v>
      </c>
      <c r="AQ237" s="84"/>
      <c r="AR237" s="84"/>
      <c r="AS237" s="96"/>
      <c r="AT237" s="97"/>
      <c r="AU237" s="97"/>
      <c r="AV237" s="12"/>
      <c r="AW237" s="12"/>
    </row>
    <row r="238" ht="64.5" customHeight="1">
      <c r="A238" s="78">
        <f t="shared" si="4"/>
        <v>233</v>
      </c>
      <c r="B238" s="110" t="s">
        <v>958</v>
      </c>
      <c r="C238" s="107" t="s">
        <v>190</v>
      </c>
      <c r="D238" s="106" t="s">
        <v>58</v>
      </c>
      <c r="E238" s="84" t="s">
        <v>959</v>
      </c>
      <c r="F238" s="84" t="s">
        <v>960</v>
      </c>
      <c r="G238" s="96" t="s">
        <v>42</v>
      </c>
      <c r="H238" s="84"/>
      <c r="I238" s="84" t="s">
        <v>961</v>
      </c>
      <c r="J238" s="84" t="s">
        <v>72</v>
      </c>
      <c r="K238" s="115">
        <v>45574.0</v>
      </c>
      <c r="L238" s="86" t="s">
        <v>142</v>
      </c>
      <c r="M238" s="86">
        <v>74.0</v>
      </c>
      <c r="N238" s="87"/>
      <c r="O238" s="86">
        <v>5.0</v>
      </c>
      <c r="P238" s="88">
        <f t="shared" si="444"/>
        <v>5</v>
      </c>
      <c r="Q238" s="89">
        <f t="shared" ref="Q238:T238" si="465">AJ238</f>
        <v>5</v>
      </c>
      <c r="R238" s="89">
        <f t="shared" si="465"/>
        <v>5</v>
      </c>
      <c r="S238" s="89">
        <f t="shared" si="465"/>
        <v>5</v>
      </c>
      <c r="T238" s="90">
        <f t="shared" si="465"/>
        <v>5</v>
      </c>
      <c r="U238" s="91"/>
      <c r="V238" s="80"/>
      <c r="W238" s="80"/>
      <c r="X238" s="80"/>
      <c r="Y238" s="92"/>
      <c r="Z238" s="181"/>
      <c r="AA238" s="182"/>
      <c r="AB238" s="80"/>
      <c r="AC238" s="80"/>
      <c r="AD238" s="92"/>
      <c r="AE238" s="93"/>
      <c r="AF238" s="80"/>
      <c r="AG238" s="80"/>
      <c r="AH238" s="80"/>
      <c r="AI238" s="92"/>
      <c r="AJ238" s="95">
        <f t="shared" ref="AJ238:AN238" si="466">P238-Z238+AE238+U238</f>
        <v>5</v>
      </c>
      <c r="AK238" s="89">
        <f t="shared" si="466"/>
        <v>5</v>
      </c>
      <c r="AL238" s="89">
        <f t="shared" si="466"/>
        <v>5</v>
      </c>
      <c r="AM238" s="89">
        <f t="shared" si="466"/>
        <v>5</v>
      </c>
      <c r="AN238" s="89">
        <f t="shared" si="466"/>
        <v>5</v>
      </c>
      <c r="AO238" s="80"/>
      <c r="AP238" s="86">
        <f t="shared" si="3"/>
        <v>5</v>
      </c>
      <c r="AQ238" s="84"/>
      <c r="AR238" s="84"/>
      <c r="AS238" s="96"/>
      <c r="AT238" s="97"/>
      <c r="AU238" s="97"/>
      <c r="AV238" s="12"/>
      <c r="AW238" s="12"/>
    </row>
    <row r="239" ht="64.5" customHeight="1">
      <c r="A239" s="78">
        <f t="shared" si="4"/>
        <v>234</v>
      </c>
      <c r="B239" s="110" t="s">
        <v>962</v>
      </c>
      <c r="C239" s="84" t="s">
        <v>212</v>
      </c>
      <c r="D239" s="148" t="s">
        <v>963</v>
      </c>
      <c r="E239" s="84" t="s">
        <v>964</v>
      </c>
      <c r="F239" s="84" t="s">
        <v>965</v>
      </c>
      <c r="G239" s="96" t="s">
        <v>42</v>
      </c>
      <c r="H239" s="84"/>
      <c r="I239" s="84" t="s">
        <v>966</v>
      </c>
      <c r="J239" s="84" t="s">
        <v>72</v>
      </c>
      <c r="K239" s="115">
        <v>45574.0</v>
      </c>
      <c r="L239" s="86" t="s">
        <v>855</v>
      </c>
      <c r="M239" s="86">
        <v>78.0</v>
      </c>
      <c r="N239" s="87"/>
      <c r="O239" s="86">
        <v>2.0</v>
      </c>
      <c r="P239" s="88">
        <f t="shared" si="444"/>
        <v>2</v>
      </c>
      <c r="Q239" s="89">
        <f t="shared" ref="Q239:T239" si="467">AJ239</f>
        <v>2</v>
      </c>
      <c r="R239" s="89">
        <f t="shared" si="467"/>
        <v>2</v>
      </c>
      <c r="S239" s="89">
        <f t="shared" si="467"/>
        <v>2</v>
      </c>
      <c r="T239" s="90">
        <f t="shared" si="467"/>
        <v>2</v>
      </c>
      <c r="U239" s="91"/>
      <c r="V239" s="80"/>
      <c r="W239" s="80"/>
      <c r="X239" s="80"/>
      <c r="Y239" s="92"/>
      <c r="Z239" s="181"/>
      <c r="AA239" s="182"/>
      <c r="AB239" s="80"/>
      <c r="AC239" s="80"/>
      <c r="AD239" s="92"/>
      <c r="AE239" s="93"/>
      <c r="AF239" s="80"/>
      <c r="AG239" s="80"/>
      <c r="AH239" s="80"/>
      <c r="AI239" s="92"/>
      <c r="AJ239" s="95">
        <f t="shared" ref="AJ239:AN239" si="468">P239-Z239+AE239+U239</f>
        <v>2</v>
      </c>
      <c r="AK239" s="89">
        <f t="shared" si="468"/>
        <v>2</v>
      </c>
      <c r="AL239" s="89">
        <f t="shared" si="468"/>
        <v>2</v>
      </c>
      <c r="AM239" s="89">
        <f t="shared" si="468"/>
        <v>2</v>
      </c>
      <c r="AN239" s="89">
        <f t="shared" si="468"/>
        <v>2</v>
      </c>
      <c r="AO239" s="80"/>
      <c r="AP239" s="86">
        <f t="shared" si="3"/>
        <v>2</v>
      </c>
      <c r="AQ239" s="84"/>
      <c r="AR239" s="84"/>
      <c r="AS239" s="96"/>
      <c r="AT239" s="97"/>
      <c r="AU239" s="97"/>
      <c r="AV239" s="12"/>
      <c r="AW239" s="12"/>
    </row>
    <row r="240" ht="64.5" customHeight="1">
      <c r="A240" s="78">
        <f t="shared" si="4"/>
        <v>235</v>
      </c>
      <c r="B240" s="110" t="s">
        <v>967</v>
      </c>
      <c r="C240" s="107" t="s">
        <v>410</v>
      </c>
      <c r="D240" s="84" t="s">
        <v>59</v>
      </c>
      <c r="E240" s="84" t="s">
        <v>890</v>
      </c>
      <c r="F240" s="84"/>
      <c r="G240" s="96" t="s">
        <v>42</v>
      </c>
      <c r="H240" s="84"/>
      <c r="I240" s="84" t="s">
        <v>890</v>
      </c>
      <c r="J240" s="84" t="s">
        <v>72</v>
      </c>
      <c r="K240" s="115">
        <v>44942.0</v>
      </c>
      <c r="L240" s="117" t="s">
        <v>892</v>
      </c>
      <c r="M240" s="86">
        <v>260.0</v>
      </c>
      <c r="N240" s="84"/>
      <c r="O240" s="86">
        <v>0.0</v>
      </c>
      <c r="P240" s="88">
        <f t="shared" si="444"/>
        <v>0</v>
      </c>
      <c r="Q240" s="89">
        <f t="shared" ref="Q240:T240" si="469">AJ240</f>
        <v>0</v>
      </c>
      <c r="R240" s="89">
        <f t="shared" si="469"/>
        <v>0</v>
      </c>
      <c r="S240" s="89">
        <f t="shared" si="469"/>
        <v>0</v>
      </c>
      <c r="T240" s="90">
        <f t="shared" si="469"/>
        <v>0</v>
      </c>
      <c r="U240" s="91"/>
      <c r="V240" s="80"/>
      <c r="W240" s="80"/>
      <c r="X240" s="80"/>
      <c r="Y240" s="92"/>
      <c r="Z240" s="181"/>
      <c r="AA240" s="182"/>
      <c r="AB240" s="80"/>
      <c r="AC240" s="80"/>
      <c r="AD240" s="92"/>
      <c r="AE240" s="93"/>
      <c r="AF240" s="80"/>
      <c r="AG240" s="80"/>
      <c r="AH240" s="80"/>
      <c r="AI240" s="92"/>
      <c r="AJ240" s="95">
        <f t="shared" ref="AJ240:AN240" si="470">P240-Z240+AE240+U240</f>
        <v>0</v>
      </c>
      <c r="AK240" s="89">
        <f t="shared" si="470"/>
        <v>0</v>
      </c>
      <c r="AL240" s="89">
        <f t="shared" si="470"/>
        <v>0</v>
      </c>
      <c r="AM240" s="89">
        <f t="shared" si="470"/>
        <v>0</v>
      </c>
      <c r="AN240" s="89">
        <f t="shared" si="470"/>
        <v>0</v>
      </c>
      <c r="AO240" s="80"/>
      <c r="AP240" s="86">
        <f t="shared" si="3"/>
        <v>0</v>
      </c>
      <c r="AQ240" s="84"/>
      <c r="AR240" s="84"/>
      <c r="AS240" s="96"/>
      <c r="AT240" s="97"/>
      <c r="AU240" s="97"/>
      <c r="AV240" s="12"/>
      <c r="AW240" s="12"/>
    </row>
    <row r="241" ht="64.5" customHeight="1">
      <c r="A241" s="78">
        <f t="shared" si="4"/>
        <v>236</v>
      </c>
      <c r="B241" s="197" t="s">
        <v>968</v>
      </c>
      <c r="C241" s="198"/>
      <c r="D241" s="84"/>
      <c r="E241" s="84"/>
      <c r="F241" s="84"/>
      <c r="G241" s="96"/>
      <c r="H241" s="84"/>
      <c r="I241" s="84" t="s">
        <v>969</v>
      </c>
      <c r="J241" s="84" t="s">
        <v>72</v>
      </c>
      <c r="K241" s="115">
        <v>44592.0</v>
      </c>
      <c r="L241" s="86"/>
      <c r="M241" s="86"/>
      <c r="N241" s="87"/>
      <c r="O241" s="86">
        <v>4.0</v>
      </c>
      <c r="P241" s="88">
        <f t="shared" si="444"/>
        <v>4</v>
      </c>
      <c r="Q241" s="89">
        <f t="shared" ref="Q241:T241" si="471">AJ241</f>
        <v>4</v>
      </c>
      <c r="R241" s="89">
        <f t="shared" si="471"/>
        <v>4</v>
      </c>
      <c r="S241" s="89">
        <f t="shared" si="471"/>
        <v>4</v>
      </c>
      <c r="T241" s="90">
        <f t="shared" si="471"/>
        <v>4</v>
      </c>
      <c r="U241" s="91"/>
      <c r="V241" s="80"/>
      <c r="W241" s="80"/>
      <c r="X241" s="80"/>
      <c r="Y241" s="92"/>
      <c r="Z241" s="181"/>
      <c r="AA241" s="182"/>
      <c r="AB241" s="80"/>
      <c r="AC241" s="80"/>
      <c r="AD241" s="92"/>
      <c r="AE241" s="93"/>
      <c r="AF241" s="80"/>
      <c r="AG241" s="80"/>
      <c r="AH241" s="80"/>
      <c r="AI241" s="92"/>
      <c r="AJ241" s="95">
        <f t="shared" ref="AJ241:AN241" si="472">P241-Z241+AE241+U241</f>
        <v>4</v>
      </c>
      <c r="AK241" s="89">
        <f t="shared" si="472"/>
        <v>4</v>
      </c>
      <c r="AL241" s="89">
        <f t="shared" si="472"/>
        <v>4</v>
      </c>
      <c r="AM241" s="89">
        <f t="shared" si="472"/>
        <v>4</v>
      </c>
      <c r="AN241" s="89">
        <f t="shared" si="472"/>
        <v>4</v>
      </c>
      <c r="AO241" s="80"/>
      <c r="AP241" s="86">
        <f t="shared" si="3"/>
        <v>4</v>
      </c>
      <c r="AQ241" s="84"/>
      <c r="AR241" s="84"/>
      <c r="AS241" s="96"/>
      <c r="AT241" s="97"/>
      <c r="AU241" s="97"/>
      <c r="AV241" s="12"/>
      <c r="AW241" s="12"/>
    </row>
    <row r="242" ht="64.5" customHeight="1">
      <c r="A242" s="78">
        <f t="shared" si="4"/>
        <v>237</v>
      </c>
      <c r="B242" s="197" t="s">
        <v>970</v>
      </c>
      <c r="C242" s="198"/>
      <c r="D242" s="84"/>
      <c r="E242" s="84"/>
      <c r="F242" s="84"/>
      <c r="G242" s="96"/>
      <c r="H242" s="84"/>
      <c r="I242" s="84" t="s">
        <v>971</v>
      </c>
      <c r="J242" s="84" t="s">
        <v>72</v>
      </c>
      <c r="K242" s="115">
        <v>44592.0</v>
      </c>
      <c r="L242" s="86"/>
      <c r="M242" s="86"/>
      <c r="N242" s="87"/>
      <c r="O242" s="86">
        <v>4.0</v>
      </c>
      <c r="P242" s="88">
        <f t="shared" si="444"/>
        <v>4</v>
      </c>
      <c r="Q242" s="89">
        <f t="shared" ref="Q242:T242" si="473">AJ242</f>
        <v>4</v>
      </c>
      <c r="R242" s="89">
        <f t="shared" si="473"/>
        <v>4</v>
      </c>
      <c r="S242" s="89">
        <f t="shared" si="473"/>
        <v>4</v>
      </c>
      <c r="T242" s="90">
        <f t="shared" si="473"/>
        <v>4</v>
      </c>
      <c r="U242" s="91"/>
      <c r="V242" s="80"/>
      <c r="W242" s="80"/>
      <c r="X242" s="80"/>
      <c r="Y242" s="92"/>
      <c r="Z242" s="181"/>
      <c r="AA242" s="182"/>
      <c r="AB242" s="80"/>
      <c r="AC242" s="80"/>
      <c r="AD242" s="92"/>
      <c r="AE242" s="93"/>
      <c r="AF242" s="80"/>
      <c r="AG242" s="80"/>
      <c r="AH242" s="80"/>
      <c r="AI242" s="92"/>
      <c r="AJ242" s="95">
        <f t="shared" ref="AJ242:AN242" si="474">P242-Z242+AE242+U242</f>
        <v>4</v>
      </c>
      <c r="AK242" s="89">
        <f t="shared" si="474"/>
        <v>4</v>
      </c>
      <c r="AL242" s="89">
        <f t="shared" si="474"/>
        <v>4</v>
      </c>
      <c r="AM242" s="89">
        <f t="shared" si="474"/>
        <v>4</v>
      </c>
      <c r="AN242" s="89">
        <f t="shared" si="474"/>
        <v>4</v>
      </c>
      <c r="AO242" s="80"/>
      <c r="AP242" s="86">
        <f t="shared" si="3"/>
        <v>4</v>
      </c>
      <c r="AQ242" s="84"/>
      <c r="AR242" s="84"/>
      <c r="AS242" s="96"/>
      <c r="AT242" s="97"/>
      <c r="AU242" s="97"/>
      <c r="AV242" s="12"/>
      <c r="AW242" s="12"/>
    </row>
    <row r="243" ht="64.5" customHeight="1">
      <c r="A243" s="78">
        <f t="shared" si="4"/>
        <v>238</v>
      </c>
      <c r="B243" s="197"/>
      <c r="C243" s="198"/>
      <c r="D243" s="84"/>
      <c r="E243" s="84"/>
      <c r="F243" s="84"/>
      <c r="G243" s="96"/>
      <c r="H243" s="84"/>
      <c r="I243" s="84"/>
      <c r="J243" s="84"/>
      <c r="K243" s="115"/>
      <c r="L243" s="86"/>
      <c r="M243" s="86"/>
      <c r="N243" s="87"/>
      <c r="O243" s="86"/>
      <c r="P243" s="88"/>
      <c r="Q243" s="89"/>
      <c r="R243" s="89"/>
      <c r="S243" s="89"/>
      <c r="T243" s="90"/>
      <c r="U243" s="91"/>
      <c r="V243" s="80"/>
      <c r="W243" s="80"/>
      <c r="X243" s="80"/>
      <c r="Y243" s="92"/>
      <c r="Z243" s="181"/>
      <c r="AA243" s="182"/>
      <c r="AB243" s="80"/>
      <c r="AC243" s="80"/>
      <c r="AD243" s="92"/>
      <c r="AE243" s="93"/>
      <c r="AF243" s="80"/>
      <c r="AG243" s="80"/>
      <c r="AH243" s="80"/>
      <c r="AI243" s="92"/>
      <c r="AJ243" s="95"/>
      <c r="AK243" s="89"/>
      <c r="AL243" s="89"/>
      <c r="AM243" s="89"/>
      <c r="AN243" s="89"/>
      <c r="AO243" s="80"/>
      <c r="AP243" s="86" t="str">
        <f t="shared" si="3"/>
        <v/>
      </c>
      <c r="AQ243" s="84"/>
      <c r="AR243" s="84"/>
      <c r="AS243" s="96"/>
      <c r="AT243" s="97"/>
      <c r="AU243" s="97"/>
      <c r="AV243" s="12"/>
      <c r="AW243" s="12"/>
    </row>
    <row r="244" ht="64.5" customHeight="1">
      <c r="A244" s="78">
        <f t="shared" si="4"/>
        <v>239</v>
      </c>
      <c r="B244" s="110" t="s">
        <v>974</v>
      </c>
      <c r="C244" s="84" t="s">
        <v>52</v>
      </c>
      <c r="D244" s="84" t="s">
        <v>58</v>
      </c>
      <c r="E244" s="84" t="s">
        <v>975</v>
      </c>
      <c r="F244" s="84"/>
      <c r="G244" s="96" t="s">
        <v>42</v>
      </c>
      <c r="H244" s="84"/>
      <c r="I244" s="84" t="s">
        <v>976</v>
      </c>
      <c r="J244" s="84" t="s">
        <v>72</v>
      </c>
      <c r="K244" s="115">
        <v>44592.0</v>
      </c>
      <c r="L244" s="86"/>
      <c r="M244" s="86"/>
      <c r="N244" s="87"/>
      <c r="O244" s="86">
        <v>10.0</v>
      </c>
      <c r="P244" s="88">
        <f t="shared" ref="P244:P247" si="477">O244</f>
        <v>10</v>
      </c>
      <c r="Q244" s="89">
        <f t="shared" ref="Q244:T244" si="475">AJ244</f>
        <v>10</v>
      </c>
      <c r="R244" s="89">
        <f t="shared" si="475"/>
        <v>10</v>
      </c>
      <c r="S244" s="89">
        <f t="shared" si="475"/>
        <v>10</v>
      </c>
      <c r="T244" s="90">
        <f t="shared" si="475"/>
        <v>10</v>
      </c>
      <c r="U244" s="91"/>
      <c r="V244" s="80"/>
      <c r="W244" s="80"/>
      <c r="X244" s="80"/>
      <c r="Y244" s="92"/>
      <c r="Z244" s="181"/>
      <c r="AA244" s="182"/>
      <c r="AB244" s="80"/>
      <c r="AC244" s="80"/>
      <c r="AD244" s="92"/>
      <c r="AE244" s="93"/>
      <c r="AF244" s="80"/>
      <c r="AG244" s="80"/>
      <c r="AH244" s="80"/>
      <c r="AI244" s="92"/>
      <c r="AJ244" s="95">
        <f t="shared" ref="AJ244:AN244" si="476">P244-Z244+AE244+U244</f>
        <v>10</v>
      </c>
      <c r="AK244" s="89">
        <f t="shared" si="476"/>
        <v>10</v>
      </c>
      <c r="AL244" s="89">
        <f t="shared" si="476"/>
        <v>10</v>
      </c>
      <c r="AM244" s="89">
        <f t="shared" si="476"/>
        <v>10</v>
      </c>
      <c r="AN244" s="89">
        <f t="shared" si="476"/>
        <v>10</v>
      </c>
      <c r="AO244" s="80"/>
      <c r="AP244" s="86">
        <f t="shared" si="3"/>
        <v>10</v>
      </c>
      <c r="AQ244" s="84"/>
      <c r="AR244" s="84"/>
      <c r="AS244" s="96"/>
      <c r="AT244" s="97"/>
      <c r="AU244" s="97"/>
      <c r="AV244" s="12"/>
      <c r="AW244" s="12"/>
    </row>
    <row r="245" ht="64.5" customHeight="1">
      <c r="A245" s="78">
        <f t="shared" si="4"/>
        <v>240</v>
      </c>
      <c r="B245" s="110" t="s">
        <v>977</v>
      </c>
      <c r="C245" s="84" t="s">
        <v>52</v>
      </c>
      <c r="D245" s="84"/>
      <c r="E245" s="84" t="s">
        <v>978</v>
      </c>
      <c r="F245" s="84" t="s">
        <v>979</v>
      </c>
      <c r="G245" s="96" t="s">
        <v>42</v>
      </c>
      <c r="H245" s="84"/>
      <c r="I245" s="84" t="s">
        <v>980</v>
      </c>
      <c r="J245" s="84" t="s">
        <v>72</v>
      </c>
      <c r="K245" s="115">
        <v>44592.0</v>
      </c>
      <c r="L245" s="86"/>
      <c r="M245" s="86"/>
      <c r="N245" s="87" t="s">
        <v>981</v>
      </c>
      <c r="O245" s="86">
        <v>169.0</v>
      </c>
      <c r="P245" s="88">
        <f t="shared" si="477"/>
        <v>169</v>
      </c>
      <c r="Q245" s="89">
        <f t="shared" ref="Q245:T245" si="478">AJ245</f>
        <v>169</v>
      </c>
      <c r="R245" s="89">
        <f t="shared" si="478"/>
        <v>169</v>
      </c>
      <c r="S245" s="89">
        <f t="shared" si="478"/>
        <v>152</v>
      </c>
      <c r="T245" s="90">
        <f t="shared" si="478"/>
        <v>142</v>
      </c>
      <c r="U245" s="91"/>
      <c r="V245" s="80"/>
      <c r="W245" s="80"/>
      <c r="X245" s="80"/>
      <c r="Y245" s="92"/>
      <c r="Z245" s="181"/>
      <c r="AA245" s="182"/>
      <c r="AB245" s="80">
        <v>17.0</v>
      </c>
      <c r="AC245" s="80">
        <v>10.0</v>
      </c>
      <c r="AD245" s="92"/>
      <c r="AE245" s="93"/>
      <c r="AF245" s="80"/>
      <c r="AG245" s="80"/>
      <c r="AH245" s="80"/>
      <c r="AI245" s="92"/>
      <c r="AJ245" s="95">
        <f t="shared" ref="AJ245:AN245" si="479">P245-Z245+AE245+U245</f>
        <v>169</v>
      </c>
      <c r="AK245" s="89">
        <f t="shared" si="479"/>
        <v>169</v>
      </c>
      <c r="AL245" s="89">
        <f t="shared" si="479"/>
        <v>152</v>
      </c>
      <c r="AM245" s="89">
        <f t="shared" si="479"/>
        <v>142</v>
      </c>
      <c r="AN245" s="89">
        <f t="shared" si="479"/>
        <v>142</v>
      </c>
      <c r="AO245" s="80"/>
      <c r="AP245" s="86">
        <f t="shared" si="3"/>
        <v>142</v>
      </c>
      <c r="AQ245" s="84"/>
      <c r="AR245" s="84" t="s">
        <v>982</v>
      </c>
      <c r="AS245" s="96" t="s">
        <v>983</v>
      </c>
      <c r="AT245" s="97"/>
      <c r="AU245" s="97"/>
      <c r="AV245" s="12"/>
      <c r="AW245" s="12"/>
    </row>
    <row r="246" ht="64.5" customHeight="1">
      <c r="A246" s="78">
        <f t="shared" si="4"/>
        <v>241</v>
      </c>
      <c r="B246" s="110" t="s">
        <v>985</v>
      </c>
      <c r="C246" s="84" t="s">
        <v>52</v>
      </c>
      <c r="D246" s="84" t="s">
        <v>59</v>
      </c>
      <c r="E246" s="84" t="s">
        <v>986</v>
      </c>
      <c r="F246" s="84" t="s">
        <v>979</v>
      </c>
      <c r="G246" s="96" t="s">
        <v>42</v>
      </c>
      <c r="H246" s="117">
        <v>95.0</v>
      </c>
      <c r="I246" s="84" t="s">
        <v>986</v>
      </c>
      <c r="J246" s="84" t="s">
        <v>72</v>
      </c>
      <c r="K246" s="115">
        <v>45574.0</v>
      </c>
      <c r="L246" s="86" t="s">
        <v>142</v>
      </c>
      <c r="M246" s="86">
        <v>74.0</v>
      </c>
      <c r="N246" s="96"/>
      <c r="O246" s="86">
        <v>410.0</v>
      </c>
      <c r="P246" s="88">
        <f t="shared" si="477"/>
        <v>410</v>
      </c>
      <c r="Q246" s="89">
        <f t="shared" ref="Q246:T246" si="480">AJ246</f>
        <v>410</v>
      </c>
      <c r="R246" s="89">
        <f t="shared" si="480"/>
        <v>410</v>
      </c>
      <c r="S246" s="89">
        <f t="shared" si="480"/>
        <v>410</v>
      </c>
      <c r="T246" s="90">
        <f t="shared" si="480"/>
        <v>410</v>
      </c>
      <c r="U246" s="91"/>
      <c r="V246" s="80"/>
      <c r="W246" s="80"/>
      <c r="X246" s="80"/>
      <c r="Y246" s="92"/>
      <c r="Z246" s="181"/>
      <c r="AA246" s="182"/>
      <c r="AB246" s="80"/>
      <c r="AC246" s="80"/>
      <c r="AD246" s="92"/>
      <c r="AE246" s="93"/>
      <c r="AF246" s="80"/>
      <c r="AG246" s="80"/>
      <c r="AH246" s="80"/>
      <c r="AI246" s="92"/>
      <c r="AJ246" s="95">
        <f t="shared" ref="AJ246:AN246" si="481">P246-Z246+AE246+U246</f>
        <v>410</v>
      </c>
      <c r="AK246" s="89">
        <f t="shared" si="481"/>
        <v>410</v>
      </c>
      <c r="AL246" s="89">
        <f t="shared" si="481"/>
        <v>410</v>
      </c>
      <c r="AM246" s="89">
        <f t="shared" si="481"/>
        <v>410</v>
      </c>
      <c r="AN246" s="89">
        <f t="shared" si="481"/>
        <v>410</v>
      </c>
      <c r="AO246" s="80"/>
      <c r="AP246" s="86">
        <f t="shared" si="3"/>
        <v>410</v>
      </c>
      <c r="AQ246" s="84"/>
      <c r="AR246" s="84"/>
      <c r="AS246" s="96"/>
      <c r="AT246" s="97"/>
      <c r="AU246" s="97"/>
      <c r="AV246" s="12"/>
      <c r="AW246" s="12"/>
    </row>
    <row r="247" ht="64.5" customHeight="1">
      <c r="A247" s="78">
        <f t="shared" si="4"/>
        <v>242</v>
      </c>
      <c r="B247" s="110" t="s">
        <v>988</v>
      </c>
      <c r="C247" s="84" t="s">
        <v>52</v>
      </c>
      <c r="D247" s="84" t="s">
        <v>59</v>
      </c>
      <c r="E247" s="84" t="s">
        <v>989</v>
      </c>
      <c r="F247" s="84" t="s">
        <v>979</v>
      </c>
      <c r="G247" s="96" t="s">
        <v>42</v>
      </c>
      <c r="H247" s="117">
        <v>85.0</v>
      </c>
      <c r="I247" s="84" t="s">
        <v>989</v>
      </c>
      <c r="J247" s="84" t="s">
        <v>72</v>
      </c>
      <c r="K247" s="109">
        <v>44592.0</v>
      </c>
      <c r="L247" s="86"/>
      <c r="M247" s="86"/>
      <c r="N247" s="96"/>
      <c r="O247" s="86">
        <v>355.0</v>
      </c>
      <c r="P247" s="88">
        <f t="shared" si="477"/>
        <v>355</v>
      </c>
      <c r="Q247" s="89">
        <f t="shared" ref="Q247:T247" si="482">AJ247</f>
        <v>355</v>
      </c>
      <c r="R247" s="89">
        <f t="shared" si="482"/>
        <v>355</v>
      </c>
      <c r="S247" s="89">
        <f t="shared" si="482"/>
        <v>355</v>
      </c>
      <c r="T247" s="90">
        <f t="shared" si="482"/>
        <v>355</v>
      </c>
      <c r="U247" s="91"/>
      <c r="V247" s="80"/>
      <c r="W247" s="80"/>
      <c r="X247" s="80"/>
      <c r="Y247" s="92"/>
      <c r="Z247" s="181"/>
      <c r="AA247" s="182"/>
      <c r="AB247" s="80"/>
      <c r="AC247" s="80"/>
      <c r="AD247" s="92"/>
      <c r="AE247" s="93"/>
      <c r="AF247" s="80"/>
      <c r="AG247" s="80"/>
      <c r="AH247" s="80"/>
      <c r="AI247" s="92"/>
      <c r="AJ247" s="95">
        <f t="shared" ref="AJ247:AN247" si="483">P247-Z247+AE247+U247</f>
        <v>355</v>
      </c>
      <c r="AK247" s="89">
        <f t="shared" si="483"/>
        <v>355</v>
      </c>
      <c r="AL247" s="89">
        <f t="shared" si="483"/>
        <v>355</v>
      </c>
      <c r="AM247" s="89">
        <f t="shared" si="483"/>
        <v>355</v>
      </c>
      <c r="AN247" s="89">
        <f t="shared" si="483"/>
        <v>355</v>
      </c>
      <c r="AO247" s="80"/>
      <c r="AP247" s="86">
        <f t="shared" si="3"/>
        <v>355</v>
      </c>
      <c r="AQ247" s="84"/>
      <c r="AR247" s="84"/>
      <c r="AS247" s="96"/>
      <c r="AT247" s="97"/>
      <c r="AU247" s="97"/>
      <c r="AV247" s="12"/>
      <c r="AW247" s="12"/>
    </row>
    <row r="248" ht="64.5" customHeight="1">
      <c r="A248" s="78">
        <f t="shared" si="4"/>
        <v>243</v>
      </c>
      <c r="B248" s="110"/>
      <c r="C248" s="84"/>
      <c r="D248" s="84"/>
      <c r="E248" s="84"/>
      <c r="F248" s="84"/>
      <c r="G248" s="96"/>
      <c r="H248" s="117"/>
      <c r="I248" s="84"/>
      <c r="J248" s="84"/>
      <c r="K248" s="109"/>
      <c r="L248" s="86"/>
      <c r="M248" s="86"/>
      <c r="N248" s="96"/>
      <c r="O248" s="86"/>
      <c r="P248" s="88"/>
      <c r="Q248" s="89"/>
      <c r="R248" s="89"/>
      <c r="S248" s="89"/>
      <c r="T248" s="90"/>
      <c r="U248" s="91"/>
      <c r="V248" s="80"/>
      <c r="W248" s="80"/>
      <c r="X248" s="80"/>
      <c r="Y248" s="92"/>
      <c r="Z248" s="181"/>
      <c r="AA248" s="182"/>
      <c r="AB248" s="80"/>
      <c r="AC248" s="80"/>
      <c r="AD248" s="92"/>
      <c r="AE248" s="93"/>
      <c r="AF248" s="80"/>
      <c r="AG248" s="80"/>
      <c r="AH248" s="80"/>
      <c r="AI248" s="92"/>
      <c r="AJ248" s="95"/>
      <c r="AK248" s="89"/>
      <c r="AL248" s="89"/>
      <c r="AM248" s="89"/>
      <c r="AN248" s="89"/>
      <c r="AO248" s="80"/>
      <c r="AP248" s="86" t="str">
        <f t="shared" si="3"/>
        <v/>
      </c>
      <c r="AQ248" s="84"/>
      <c r="AR248" s="84"/>
      <c r="AS248" s="96"/>
      <c r="AT248" s="97"/>
      <c r="AU248" s="97"/>
      <c r="AV248" s="12"/>
      <c r="AW248" s="12"/>
    </row>
    <row r="249" ht="64.5" customHeight="1">
      <c r="A249" s="78">
        <f t="shared" si="4"/>
        <v>244</v>
      </c>
      <c r="B249" s="110" t="s">
        <v>991</v>
      </c>
      <c r="C249" s="84" t="s">
        <v>52</v>
      </c>
      <c r="D249" s="84" t="s">
        <v>59</v>
      </c>
      <c r="E249" s="84" t="s">
        <v>992</v>
      </c>
      <c r="F249" s="84" t="s">
        <v>993</v>
      </c>
      <c r="G249" s="96" t="s">
        <v>42</v>
      </c>
      <c r="H249" s="117">
        <v>22.0</v>
      </c>
      <c r="I249" s="84" t="s">
        <v>994</v>
      </c>
      <c r="J249" s="84" t="s">
        <v>72</v>
      </c>
      <c r="K249" s="115">
        <v>45107.0</v>
      </c>
      <c r="L249" s="86" t="s">
        <v>109</v>
      </c>
      <c r="M249" s="86">
        <v>387.0</v>
      </c>
      <c r="N249" s="174" t="s">
        <v>996</v>
      </c>
      <c r="O249" s="86">
        <v>418.0</v>
      </c>
      <c r="P249" s="88">
        <f t="shared" ref="P249:P276" si="486">O249</f>
        <v>418</v>
      </c>
      <c r="Q249" s="89">
        <f t="shared" ref="Q249:T249" si="484">AJ249</f>
        <v>418</v>
      </c>
      <c r="R249" s="89">
        <f t="shared" si="484"/>
        <v>418</v>
      </c>
      <c r="S249" s="89">
        <f t="shared" si="484"/>
        <v>418</v>
      </c>
      <c r="T249" s="90">
        <f t="shared" si="484"/>
        <v>418</v>
      </c>
      <c r="U249" s="91"/>
      <c r="V249" s="80"/>
      <c r="W249" s="80"/>
      <c r="X249" s="80"/>
      <c r="Y249" s="92"/>
      <c r="Z249" s="181"/>
      <c r="AA249" s="182"/>
      <c r="AB249" s="80"/>
      <c r="AC249" s="80"/>
      <c r="AD249" s="92"/>
      <c r="AE249" s="93"/>
      <c r="AF249" s="80"/>
      <c r="AG249" s="80"/>
      <c r="AH249" s="80"/>
      <c r="AI249" s="92"/>
      <c r="AJ249" s="95">
        <f t="shared" ref="AJ249:AN249" si="485">P249-Z249+AE249+U249</f>
        <v>418</v>
      </c>
      <c r="AK249" s="89">
        <f t="shared" si="485"/>
        <v>418</v>
      </c>
      <c r="AL249" s="89">
        <f t="shared" si="485"/>
        <v>418</v>
      </c>
      <c r="AM249" s="89">
        <f t="shared" si="485"/>
        <v>418</v>
      </c>
      <c r="AN249" s="89">
        <f t="shared" si="485"/>
        <v>418</v>
      </c>
      <c r="AO249" s="80"/>
      <c r="AP249" s="86">
        <f t="shared" si="3"/>
        <v>418</v>
      </c>
      <c r="AQ249" s="96"/>
      <c r="AR249" s="96"/>
      <c r="AS249" s="96"/>
      <c r="AT249" s="97"/>
      <c r="AU249" s="97"/>
      <c r="AV249" s="12"/>
      <c r="AW249" s="12"/>
    </row>
    <row r="250" ht="64.5" customHeight="1">
      <c r="A250" s="78">
        <f t="shared" si="4"/>
        <v>245</v>
      </c>
      <c r="B250" s="110" t="s">
        <v>991</v>
      </c>
      <c r="C250" s="84" t="s">
        <v>52</v>
      </c>
      <c r="D250" s="84" t="s">
        <v>59</v>
      </c>
      <c r="E250" s="84" t="s">
        <v>997</v>
      </c>
      <c r="F250" s="84" t="s">
        <v>998</v>
      </c>
      <c r="G250" s="96" t="s">
        <v>42</v>
      </c>
      <c r="H250" s="117">
        <v>22.0</v>
      </c>
      <c r="I250" s="84" t="s">
        <v>999</v>
      </c>
      <c r="J250" s="84" t="s">
        <v>72</v>
      </c>
      <c r="K250" s="115">
        <v>44592.0</v>
      </c>
      <c r="L250" s="86"/>
      <c r="M250" s="86"/>
      <c r="N250" s="87"/>
      <c r="O250" s="86">
        <v>468.0</v>
      </c>
      <c r="P250" s="88">
        <f t="shared" si="486"/>
        <v>468</v>
      </c>
      <c r="Q250" s="89">
        <f t="shared" ref="Q250:T250" si="487">AJ250</f>
        <v>468</v>
      </c>
      <c r="R250" s="89">
        <f t="shared" si="487"/>
        <v>468</v>
      </c>
      <c r="S250" s="89">
        <f t="shared" si="487"/>
        <v>468</v>
      </c>
      <c r="T250" s="90">
        <f t="shared" si="487"/>
        <v>468</v>
      </c>
      <c r="U250" s="91"/>
      <c r="V250" s="80"/>
      <c r="W250" s="80"/>
      <c r="X250" s="80"/>
      <c r="Y250" s="92"/>
      <c r="Z250" s="181"/>
      <c r="AA250" s="182"/>
      <c r="AB250" s="80"/>
      <c r="AC250" s="80"/>
      <c r="AD250" s="92"/>
      <c r="AE250" s="93"/>
      <c r="AF250" s="80"/>
      <c r="AG250" s="80"/>
      <c r="AH250" s="80"/>
      <c r="AI250" s="92"/>
      <c r="AJ250" s="95">
        <f t="shared" ref="AJ250:AN250" si="488">P250-Z250+AE250+U250</f>
        <v>468</v>
      </c>
      <c r="AK250" s="89">
        <f t="shared" si="488"/>
        <v>468</v>
      </c>
      <c r="AL250" s="89">
        <f t="shared" si="488"/>
        <v>468</v>
      </c>
      <c r="AM250" s="89">
        <f t="shared" si="488"/>
        <v>468</v>
      </c>
      <c r="AN250" s="89">
        <f t="shared" si="488"/>
        <v>468</v>
      </c>
      <c r="AO250" s="80"/>
      <c r="AP250" s="86">
        <f t="shared" si="3"/>
        <v>468</v>
      </c>
      <c r="AQ250" s="96"/>
      <c r="AR250" s="96"/>
      <c r="AS250" s="96"/>
      <c r="AT250" s="97"/>
      <c r="AU250" s="97"/>
      <c r="AV250" s="12"/>
      <c r="AW250" s="12"/>
    </row>
    <row r="251" ht="64.5" customHeight="1">
      <c r="A251" s="78">
        <f t="shared" si="4"/>
        <v>246</v>
      </c>
      <c r="B251" s="110" t="s">
        <v>1001</v>
      </c>
      <c r="C251" s="84" t="s">
        <v>155</v>
      </c>
      <c r="D251" s="84" t="s">
        <v>59</v>
      </c>
      <c r="E251" s="84" t="s">
        <v>1002</v>
      </c>
      <c r="F251" s="84" t="s">
        <v>979</v>
      </c>
      <c r="G251" s="96"/>
      <c r="H251" s="117"/>
      <c r="I251" s="84"/>
      <c r="J251" s="84" t="s">
        <v>386</v>
      </c>
      <c r="K251" s="115">
        <v>45539.0</v>
      </c>
      <c r="L251" s="86" t="s">
        <v>625</v>
      </c>
      <c r="M251" s="86">
        <v>33.0</v>
      </c>
      <c r="N251" s="87"/>
      <c r="O251" s="86">
        <v>100.0</v>
      </c>
      <c r="P251" s="88">
        <f t="shared" si="486"/>
        <v>100</v>
      </c>
      <c r="Q251" s="89">
        <f t="shared" ref="Q251:T251" si="489">AJ251</f>
        <v>100</v>
      </c>
      <c r="R251" s="89">
        <f t="shared" si="489"/>
        <v>100</v>
      </c>
      <c r="S251" s="89">
        <f t="shared" si="489"/>
        <v>100</v>
      </c>
      <c r="T251" s="90">
        <f t="shared" si="489"/>
        <v>100</v>
      </c>
      <c r="U251" s="91"/>
      <c r="V251" s="80"/>
      <c r="W251" s="80"/>
      <c r="X251" s="80"/>
      <c r="Y251" s="92"/>
      <c r="Z251" s="181"/>
      <c r="AA251" s="182"/>
      <c r="AB251" s="80"/>
      <c r="AC251" s="80"/>
      <c r="AD251" s="92"/>
      <c r="AE251" s="93"/>
      <c r="AF251" s="80"/>
      <c r="AG251" s="80"/>
      <c r="AH251" s="80"/>
      <c r="AI251" s="92"/>
      <c r="AJ251" s="95">
        <f t="shared" ref="AJ251:AN251" si="490">P251-Z251+AE251+U251</f>
        <v>100</v>
      </c>
      <c r="AK251" s="89">
        <f t="shared" si="490"/>
        <v>100</v>
      </c>
      <c r="AL251" s="89">
        <f t="shared" si="490"/>
        <v>100</v>
      </c>
      <c r="AM251" s="89">
        <f t="shared" si="490"/>
        <v>100</v>
      </c>
      <c r="AN251" s="89">
        <f t="shared" si="490"/>
        <v>100</v>
      </c>
      <c r="AO251" s="80"/>
      <c r="AP251" s="86">
        <f t="shared" si="3"/>
        <v>100</v>
      </c>
      <c r="AQ251" s="84"/>
      <c r="AR251" s="84"/>
      <c r="AS251" s="96"/>
      <c r="AT251" s="97"/>
      <c r="AU251" s="97"/>
      <c r="AV251" s="12"/>
      <c r="AW251" s="12"/>
    </row>
    <row r="252" ht="64.5" customHeight="1">
      <c r="A252" s="78">
        <f t="shared" si="4"/>
        <v>247</v>
      </c>
      <c r="B252" s="110" t="s">
        <v>1003</v>
      </c>
      <c r="C252" s="84" t="s">
        <v>132</v>
      </c>
      <c r="D252" s="84" t="s">
        <v>72</v>
      </c>
      <c r="E252" s="84" t="s">
        <v>792</v>
      </c>
      <c r="F252" s="84" t="s">
        <v>1004</v>
      </c>
      <c r="G252" s="96" t="s">
        <v>42</v>
      </c>
      <c r="H252" s="117"/>
      <c r="I252" s="84" t="s">
        <v>1005</v>
      </c>
      <c r="J252" s="84" t="s">
        <v>72</v>
      </c>
      <c r="K252" s="115"/>
      <c r="L252" s="86" t="s">
        <v>142</v>
      </c>
      <c r="M252" s="86">
        <v>73.0</v>
      </c>
      <c r="N252" s="87"/>
      <c r="O252" s="86">
        <v>2.0</v>
      </c>
      <c r="P252" s="88">
        <f t="shared" si="486"/>
        <v>2</v>
      </c>
      <c r="Q252" s="89">
        <f t="shared" ref="Q252:T252" si="491">AJ252</f>
        <v>2</v>
      </c>
      <c r="R252" s="89">
        <f t="shared" si="491"/>
        <v>2</v>
      </c>
      <c r="S252" s="89">
        <f t="shared" si="491"/>
        <v>2</v>
      </c>
      <c r="T252" s="90">
        <f t="shared" si="491"/>
        <v>2</v>
      </c>
      <c r="U252" s="91"/>
      <c r="V252" s="80"/>
      <c r="W252" s="80"/>
      <c r="X252" s="80"/>
      <c r="Y252" s="92"/>
      <c r="Z252" s="181"/>
      <c r="AA252" s="182"/>
      <c r="AB252" s="80"/>
      <c r="AC252" s="80"/>
      <c r="AD252" s="92"/>
      <c r="AE252" s="93"/>
      <c r="AF252" s="80"/>
      <c r="AG252" s="80"/>
      <c r="AH252" s="80"/>
      <c r="AI252" s="92"/>
      <c r="AJ252" s="95">
        <f t="shared" ref="AJ252:AN252" si="492">P252-Z252+AE252+U252</f>
        <v>2</v>
      </c>
      <c r="AK252" s="89">
        <f t="shared" si="492"/>
        <v>2</v>
      </c>
      <c r="AL252" s="89">
        <f t="shared" si="492"/>
        <v>2</v>
      </c>
      <c r="AM252" s="89">
        <f t="shared" si="492"/>
        <v>2</v>
      </c>
      <c r="AN252" s="89">
        <f t="shared" si="492"/>
        <v>2</v>
      </c>
      <c r="AO252" s="80"/>
      <c r="AP252" s="86">
        <f t="shared" si="3"/>
        <v>2</v>
      </c>
      <c r="AQ252" s="84"/>
      <c r="AR252" s="84"/>
      <c r="AS252" s="96"/>
      <c r="AT252" s="97"/>
      <c r="AU252" s="97"/>
      <c r="AV252" s="12"/>
      <c r="AW252" s="12"/>
    </row>
    <row r="253" ht="64.5" customHeight="1">
      <c r="A253" s="78">
        <f t="shared" si="4"/>
        <v>248</v>
      </c>
      <c r="B253" s="110" t="s">
        <v>1006</v>
      </c>
      <c r="C253" s="84" t="s">
        <v>132</v>
      </c>
      <c r="D253" s="84" t="s">
        <v>72</v>
      </c>
      <c r="E253" s="84" t="s">
        <v>792</v>
      </c>
      <c r="F253" s="84" t="s">
        <v>1004</v>
      </c>
      <c r="G253" s="96" t="s">
        <v>42</v>
      </c>
      <c r="H253" s="96" t="s">
        <v>1007</v>
      </c>
      <c r="I253" s="84" t="s">
        <v>1005</v>
      </c>
      <c r="J253" s="84" t="s">
        <v>72</v>
      </c>
      <c r="K253" s="115">
        <v>45574.0</v>
      </c>
      <c r="L253" s="86" t="s">
        <v>142</v>
      </c>
      <c r="M253" s="86">
        <v>73.0</v>
      </c>
      <c r="N253" s="87"/>
      <c r="O253" s="86">
        <v>1.0</v>
      </c>
      <c r="P253" s="88">
        <f t="shared" si="486"/>
        <v>1</v>
      </c>
      <c r="Q253" s="89">
        <f t="shared" ref="Q253:T253" si="493">AJ253</f>
        <v>1</v>
      </c>
      <c r="R253" s="89">
        <f t="shared" si="493"/>
        <v>1</v>
      </c>
      <c r="S253" s="89">
        <f t="shared" si="493"/>
        <v>1</v>
      </c>
      <c r="T253" s="90">
        <f t="shared" si="493"/>
        <v>1</v>
      </c>
      <c r="U253" s="91"/>
      <c r="V253" s="80"/>
      <c r="W253" s="80"/>
      <c r="X253" s="80"/>
      <c r="Y253" s="92"/>
      <c r="Z253" s="181"/>
      <c r="AA253" s="182"/>
      <c r="AB253" s="80"/>
      <c r="AC253" s="80"/>
      <c r="AD253" s="92"/>
      <c r="AE253" s="93"/>
      <c r="AF253" s="80"/>
      <c r="AG253" s="80"/>
      <c r="AH253" s="80"/>
      <c r="AI253" s="92"/>
      <c r="AJ253" s="95">
        <f t="shared" ref="AJ253:AN253" si="494">P253-Z253+AE253+U253</f>
        <v>1</v>
      </c>
      <c r="AK253" s="89">
        <f t="shared" si="494"/>
        <v>1</v>
      </c>
      <c r="AL253" s="89">
        <f t="shared" si="494"/>
        <v>1</v>
      </c>
      <c r="AM253" s="89">
        <f t="shared" si="494"/>
        <v>1</v>
      </c>
      <c r="AN253" s="89">
        <f t="shared" si="494"/>
        <v>1</v>
      </c>
      <c r="AO253" s="80"/>
      <c r="AP253" s="86">
        <f t="shared" si="3"/>
        <v>1</v>
      </c>
      <c r="AQ253" s="84"/>
      <c r="AR253" s="84"/>
      <c r="AS253" s="96"/>
      <c r="AT253" s="97"/>
      <c r="AU253" s="97"/>
      <c r="AV253" s="12"/>
      <c r="AW253" s="12"/>
    </row>
    <row r="254" ht="64.5" customHeight="1">
      <c r="A254" s="78">
        <f t="shared" si="4"/>
        <v>249</v>
      </c>
      <c r="B254" s="110" t="s">
        <v>1008</v>
      </c>
      <c r="C254" s="84" t="s">
        <v>132</v>
      </c>
      <c r="D254" s="84" t="s">
        <v>72</v>
      </c>
      <c r="E254" s="84" t="s">
        <v>792</v>
      </c>
      <c r="F254" s="84" t="s">
        <v>1009</v>
      </c>
      <c r="G254" s="96" t="s">
        <v>42</v>
      </c>
      <c r="H254" s="96"/>
      <c r="I254" s="84" t="s">
        <v>1010</v>
      </c>
      <c r="J254" s="84" t="s">
        <v>72</v>
      </c>
      <c r="K254" s="115">
        <v>45574.0</v>
      </c>
      <c r="L254" s="86" t="s">
        <v>142</v>
      </c>
      <c r="M254" s="86">
        <v>73.0</v>
      </c>
      <c r="N254" s="87"/>
      <c r="O254" s="86">
        <v>1.0</v>
      </c>
      <c r="P254" s="88">
        <f t="shared" si="486"/>
        <v>1</v>
      </c>
      <c r="Q254" s="89">
        <f t="shared" ref="Q254:T254" si="495">AJ254</f>
        <v>1</v>
      </c>
      <c r="R254" s="89">
        <f t="shared" si="495"/>
        <v>1</v>
      </c>
      <c r="S254" s="89">
        <f t="shared" si="495"/>
        <v>1</v>
      </c>
      <c r="T254" s="90">
        <f t="shared" si="495"/>
        <v>1</v>
      </c>
      <c r="U254" s="91"/>
      <c r="V254" s="80"/>
      <c r="W254" s="80"/>
      <c r="X254" s="80"/>
      <c r="Y254" s="92"/>
      <c r="Z254" s="181"/>
      <c r="AA254" s="182"/>
      <c r="AB254" s="80"/>
      <c r="AC254" s="80"/>
      <c r="AD254" s="92"/>
      <c r="AE254" s="93"/>
      <c r="AF254" s="80"/>
      <c r="AG254" s="80"/>
      <c r="AH254" s="80"/>
      <c r="AI254" s="92"/>
      <c r="AJ254" s="95">
        <f t="shared" ref="AJ254:AN254" si="496">P254-Z254+AE254+U254</f>
        <v>1</v>
      </c>
      <c r="AK254" s="89">
        <f t="shared" si="496"/>
        <v>1</v>
      </c>
      <c r="AL254" s="89">
        <f t="shared" si="496"/>
        <v>1</v>
      </c>
      <c r="AM254" s="89">
        <f t="shared" si="496"/>
        <v>1</v>
      </c>
      <c r="AN254" s="89">
        <f t="shared" si="496"/>
        <v>1</v>
      </c>
      <c r="AO254" s="80"/>
      <c r="AP254" s="86">
        <f t="shared" si="3"/>
        <v>1</v>
      </c>
      <c r="AQ254" s="84"/>
      <c r="AR254" s="84"/>
      <c r="AS254" s="96"/>
      <c r="AT254" s="97"/>
      <c r="AU254" s="97"/>
      <c r="AV254" s="12"/>
      <c r="AW254" s="12"/>
    </row>
    <row r="255" ht="64.5" customHeight="1">
      <c r="A255" s="78">
        <f t="shared" si="4"/>
        <v>250</v>
      </c>
      <c r="B255" s="110" t="s">
        <v>1011</v>
      </c>
      <c r="C255" s="84" t="s">
        <v>132</v>
      </c>
      <c r="D255" s="84" t="s">
        <v>72</v>
      </c>
      <c r="E255" s="84" t="s">
        <v>792</v>
      </c>
      <c r="F255" s="84" t="s">
        <v>1004</v>
      </c>
      <c r="G255" s="96" t="s">
        <v>42</v>
      </c>
      <c r="H255" s="96" t="s">
        <v>1012</v>
      </c>
      <c r="I255" s="84" t="s">
        <v>1013</v>
      </c>
      <c r="J255" s="84" t="s">
        <v>72</v>
      </c>
      <c r="K255" s="115">
        <v>45107.0</v>
      </c>
      <c r="L255" s="86" t="s">
        <v>109</v>
      </c>
      <c r="M255" s="86">
        <v>394.0</v>
      </c>
      <c r="N255" s="87"/>
      <c r="O255" s="86">
        <v>0.0</v>
      </c>
      <c r="P255" s="88">
        <f t="shared" si="486"/>
        <v>0</v>
      </c>
      <c r="Q255" s="89">
        <f t="shared" ref="Q255:T255" si="497">AJ255</f>
        <v>0</v>
      </c>
      <c r="R255" s="89">
        <f t="shared" si="497"/>
        <v>0</v>
      </c>
      <c r="S255" s="89">
        <f t="shared" si="497"/>
        <v>0</v>
      </c>
      <c r="T255" s="90">
        <f t="shared" si="497"/>
        <v>0</v>
      </c>
      <c r="U255" s="91"/>
      <c r="V255" s="80"/>
      <c r="W255" s="80"/>
      <c r="X255" s="80"/>
      <c r="Y255" s="92"/>
      <c r="Z255" s="181"/>
      <c r="AA255" s="182"/>
      <c r="AB255" s="80"/>
      <c r="AC255" s="80"/>
      <c r="AD255" s="92"/>
      <c r="AE255" s="93"/>
      <c r="AF255" s="80"/>
      <c r="AG255" s="80"/>
      <c r="AH255" s="80"/>
      <c r="AI255" s="92"/>
      <c r="AJ255" s="95">
        <f t="shared" ref="AJ255:AN255" si="498">P255-Z255+AE255+U255</f>
        <v>0</v>
      </c>
      <c r="AK255" s="89">
        <f t="shared" si="498"/>
        <v>0</v>
      </c>
      <c r="AL255" s="89">
        <f t="shared" si="498"/>
        <v>0</v>
      </c>
      <c r="AM255" s="89">
        <f t="shared" si="498"/>
        <v>0</v>
      </c>
      <c r="AN255" s="89">
        <f t="shared" si="498"/>
        <v>0</v>
      </c>
      <c r="AO255" s="80"/>
      <c r="AP255" s="86">
        <f t="shared" si="3"/>
        <v>0</v>
      </c>
      <c r="AQ255" s="84"/>
      <c r="AR255" s="84"/>
      <c r="AS255" s="96"/>
      <c r="AT255" s="97"/>
      <c r="AU255" s="97"/>
      <c r="AV255" s="12"/>
      <c r="AW255" s="12"/>
    </row>
    <row r="256" ht="64.5" customHeight="1">
      <c r="A256" s="78">
        <f t="shared" si="4"/>
        <v>251</v>
      </c>
      <c r="B256" s="110" t="s">
        <v>1014</v>
      </c>
      <c r="C256" s="84" t="s">
        <v>190</v>
      </c>
      <c r="D256" s="84" t="s">
        <v>72</v>
      </c>
      <c r="E256" s="84" t="s">
        <v>792</v>
      </c>
      <c r="F256" s="84" t="s">
        <v>1015</v>
      </c>
      <c r="G256" s="96" t="s">
        <v>42</v>
      </c>
      <c r="H256" s="96"/>
      <c r="I256" s="84" t="s">
        <v>1016</v>
      </c>
      <c r="J256" s="84" t="s">
        <v>72</v>
      </c>
      <c r="K256" s="115">
        <v>45566.0</v>
      </c>
      <c r="L256" s="86" t="s">
        <v>277</v>
      </c>
      <c r="M256" s="86">
        <v>69.0</v>
      </c>
      <c r="N256" s="87"/>
      <c r="O256" s="86">
        <v>1.0</v>
      </c>
      <c r="P256" s="88">
        <f t="shared" si="486"/>
        <v>1</v>
      </c>
      <c r="Q256" s="89">
        <f t="shared" ref="Q256:T256" si="499">AJ256</f>
        <v>1</v>
      </c>
      <c r="R256" s="89">
        <f t="shared" si="499"/>
        <v>1</v>
      </c>
      <c r="S256" s="89">
        <f t="shared" si="499"/>
        <v>1</v>
      </c>
      <c r="T256" s="90">
        <f t="shared" si="499"/>
        <v>1</v>
      </c>
      <c r="U256" s="91"/>
      <c r="V256" s="80"/>
      <c r="W256" s="80"/>
      <c r="X256" s="80"/>
      <c r="Y256" s="92"/>
      <c r="Z256" s="181"/>
      <c r="AA256" s="182"/>
      <c r="AB256" s="80"/>
      <c r="AC256" s="80"/>
      <c r="AD256" s="92"/>
      <c r="AE256" s="93"/>
      <c r="AF256" s="80"/>
      <c r="AG256" s="80"/>
      <c r="AH256" s="80"/>
      <c r="AI256" s="92"/>
      <c r="AJ256" s="95">
        <f t="shared" ref="AJ256:AN256" si="500">P256-Z256+AE256+U256</f>
        <v>1</v>
      </c>
      <c r="AK256" s="89">
        <f t="shared" si="500"/>
        <v>1</v>
      </c>
      <c r="AL256" s="89">
        <f t="shared" si="500"/>
        <v>1</v>
      </c>
      <c r="AM256" s="89">
        <f t="shared" si="500"/>
        <v>1</v>
      </c>
      <c r="AN256" s="89">
        <f t="shared" si="500"/>
        <v>1</v>
      </c>
      <c r="AO256" s="80"/>
      <c r="AP256" s="86">
        <f t="shared" si="3"/>
        <v>1</v>
      </c>
      <c r="AQ256" s="84"/>
      <c r="AR256" s="84"/>
      <c r="AS256" s="96"/>
      <c r="AT256" s="97"/>
      <c r="AU256" s="97"/>
      <c r="AV256" s="12"/>
      <c r="AW256" s="12"/>
    </row>
    <row r="257" ht="64.5" customHeight="1">
      <c r="A257" s="78">
        <f t="shared" si="4"/>
        <v>252</v>
      </c>
      <c r="B257" s="110" t="s">
        <v>1017</v>
      </c>
      <c r="C257" s="84" t="s">
        <v>155</v>
      </c>
      <c r="D257" s="84" t="s">
        <v>72</v>
      </c>
      <c r="E257" s="84" t="s">
        <v>1018</v>
      </c>
      <c r="F257" s="84" t="s">
        <v>97</v>
      </c>
      <c r="G257" s="96" t="s">
        <v>42</v>
      </c>
      <c r="H257" s="96"/>
      <c r="I257" s="84" t="s">
        <v>1018</v>
      </c>
      <c r="J257" s="84" t="s">
        <v>72</v>
      </c>
      <c r="K257" s="115">
        <v>45566.0</v>
      </c>
      <c r="L257" s="86" t="s">
        <v>277</v>
      </c>
      <c r="M257" s="86">
        <v>67.0</v>
      </c>
      <c r="N257" s="87"/>
      <c r="O257" s="86">
        <v>2.0</v>
      </c>
      <c r="P257" s="88">
        <f t="shared" si="486"/>
        <v>2</v>
      </c>
      <c r="Q257" s="89">
        <f t="shared" ref="Q257:T257" si="501">AJ257</f>
        <v>2</v>
      </c>
      <c r="R257" s="89">
        <f t="shared" si="501"/>
        <v>2</v>
      </c>
      <c r="S257" s="89">
        <f t="shared" si="501"/>
        <v>2</v>
      </c>
      <c r="T257" s="90">
        <f t="shared" si="501"/>
        <v>2</v>
      </c>
      <c r="U257" s="91"/>
      <c r="V257" s="80"/>
      <c r="W257" s="80"/>
      <c r="X257" s="80"/>
      <c r="Y257" s="92"/>
      <c r="Z257" s="181"/>
      <c r="AA257" s="182"/>
      <c r="AB257" s="80"/>
      <c r="AC257" s="80"/>
      <c r="AD257" s="92"/>
      <c r="AE257" s="93"/>
      <c r="AF257" s="80"/>
      <c r="AG257" s="80"/>
      <c r="AH257" s="80"/>
      <c r="AI257" s="92"/>
      <c r="AJ257" s="95">
        <f t="shared" ref="AJ257:AN257" si="502">P257-Z257+AE257+U257</f>
        <v>2</v>
      </c>
      <c r="AK257" s="89">
        <f t="shared" si="502"/>
        <v>2</v>
      </c>
      <c r="AL257" s="89">
        <f t="shared" si="502"/>
        <v>2</v>
      </c>
      <c r="AM257" s="89">
        <f t="shared" si="502"/>
        <v>2</v>
      </c>
      <c r="AN257" s="89">
        <f t="shared" si="502"/>
        <v>2</v>
      </c>
      <c r="AO257" s="80"/>
      <c r="AP257" s="86">
        <f t="shared" si="3"/>
        <v>2</v>
      </c>
      <c r="AQ257" s="84"/>
      <c r="AR257" s="84"/>
      <c r="AS257" s="96"/>
      <c r="AT257" s="97"/>
      <c r="AU257" s="97"/>
      <c r="AV257" s="12"/>
      <c r="AW257" s="12"/>
    </row>
    <row r="258" ht="64.5" customHeight="1">
      <c r="A258" s="78">
        <f t="shared" si="4"/>
        <v>253</v>
      </c>
      <c r="B258" s="98" t="s">
        <v>1019</v>
      </c>
      <c r="C258" s="84" t="s">
        <v>52</v>
      </c>
      <c r="D258" s="106" t="s">
        <v>788</v>
      </c>
      <c r="E258" s="100" t="s">
        <v>788</v>
      </c>
      <c r="F258" s="107"/>
      <c r="G258" s="98" t="s">
        <v>42</v>
      </c>
      <c r="H258" s="107"/>
      <c r="I258" s="104" t="s">
        <v>1020</v>
      </c>
      <c r="J258" s="117" t="s">
        <v>788</v>
      </c>
      <c r="K258" s="109">
        <v>44592.0</v>
      </c>
      <c r="L258" s="86"/>
      <c r="M258" s="86"/>
      <c r="N258" s="84"/>
      <c r="O258" s="86">
        <v>1.0</v>
      </c>
      <c r="P258" s="88">
        <f t="shared" si="486"/>
        <v>1</v>
      </c>
      <c r="Q258" s="89">
        <f t="shared" ref="Q258:T258" si="503">AJ258</f>
        <v>1</v>
      </c>
      <c r="R258" s="89">
        <f t="shared" si="503"/>
        <v>1</v>
      </c>
      <c r="S258" s="89">
        <f t="shared" si="503"/>
        <v>1</v>
      </c>
      <c r="T258" s="90">
        <f t="shared" si="503"/>
        <v>1</v>
      </c>
      <c r="U258" s="91"/>
      <c r="V258" s="80"/>
      <c r="W258" s="80"/>
      <c r="X258" s="80"/>
      <c r="Y258" s="92"/>
      <c r="Z258" s="181"/>
      <c r="AA258" s="182"/>
      <c r="AB258" s="80"/>
      <c r="AC258" s="80"/>
      <c r="AD258" s="92"/>
      <c r="AE258" s="93"/>
      <c r="AF258" s="80"/>
      <c r="AG258" s="80"/>
      <c r="AH258" s="80"/>
      <c r="AI258" s="92"/>
      <c r="AJ258" s="95">
        <f t="shared" ref="AJ258:AN258" si="504">P258-Z258+AE258+U258</f>
        <v>1</v>
      </c>
      <c r="AK258" s="89">
        <f t="shared" si="504"/>
        <v>1</v>
      </c>
      <c r="AL258" s="89">
        <f t="shared" si="504"/>
        <v>1</v>
      </c>
      <c r="AM258" s="89">
        <f t="shared" si="504"/>
        <v>1</v>
      </c>
      <c r="AN258" s="89">
        <f t="shared" si="504"/>
        <v>1</v>
      </c>
      <c r="AO258" s="80"/>
      <c r="AP258" s="86">
        <f t="shared" si="3"/>
        <v>1</v>
      </c>
      <c r="AQ258" s="84"/>
      <c r="AR258" s="84"/>
      <c r="AS258" s="96"/>
      <c r="AT258" s="97"/>
      <c r="AU258" s="97"/>
      <c r="AV258" s="12"/>
      <c r="AW258" s="12"/>
    </row>
    <row r="259" ht="64.5" customHeight="1">
      <c r="A259" s="78">
        <f t="shared" si="4"/>
        <v>254</v>
      </c>
      <c r="B259" s="116" t="s">
        <v>1021</v>
      </c>
      <c r="C259" s="84" t="s">
        <v>52</v>
      </c>
      <c r="D259" s="84" t="s">
        <v>176</v>
      </c>
      <c r="E259" s="84" t="s">
        <v>59</v>
      </c>
      <c r="F259" s="84"/>
      <c r="G259" s="87" t="s">
        <v>42</v>
      </c>
      <c r="H259" s="84"/>
      <c r="I259" s="84" t="s">
        <v>1022</v>
      </c>
      <c r="J259" s="84" t="s">
        <v>72</v>
      </c>
      <c r="K259" s="115">
        <v>45107.0</v>
      </c>
      <c r="L259" s="86" t="s">
        <v>109</v>
      </c>
      <c r="M259" s="86">
        <v>387.0</v>
      </c>
      <c r="N259" s="87"/>
      <c r="O259" s="86">
        <v>1.0</v>
      </c>
      <c r="P259" s="88">
        <f t="shared" si="486"/>
        <v>1</v>
      </c>
      <c r="Q259" s="89">
        <f t="shared" ref="Q259:T259" si="505">AJ259</f>
        <v>1</v>
      </c>
      <c r="R259" s="89">
        <f t="shared" si="505"/>
        <v>1</v>
      </c>
      <c r="S259" s="89">
        <f t="shared" si="505"/>
        <v>1</v>
      </c>
      <c r="T259" s="90">
        <f t="shared" si="505"/>
        <v>1</v>
      </c>
      <c r="U259" s="91"/>
      <c r="V259" s="80"/>
      <c r="W259" s="80"/>
      <c r="X259" s="80"/>
      <c r="Y259" s="92"/>
      <c r="Z259" s="181"/>
      <c r="AA259" s="182"/>
      <c r="AB259" s="80"/>
      <c r="AC259" s="80"/>
      <c r="AD259" s="92"/>
      <c r="AE259" s="93"/>
      <c r="AF259" s="80"/>
      <c r="AG259" s="80"/>
      <c r="AH259" s="80"/>
      <c r="AI259" s="92"/>
      <c r="AJ259" s="95">
        <f t="shared" ref="AJ259:AN259" si="506">P259-Z259+AE259+U259</f>
        <v>1</v>
      </c>
      <c r="AK259" s="89">
        <f t="shared" si="506"/>
        <v>1</v>
      </c>
      <c r="AL259" s="89">
        <f t="shared" si="506"/>
        <v>1</v>
      </c>
      <c r="AM259" s="89">
        <f t="shared" si="506"/>
        <v>1</v>
      </c>
      <c r="AN259" s="89">
        <f t="shared" si="506"/>
        <v>1</v>
      </c>
      <c r="AO259" s="80"/>
      <c r="AP259" s="86">
        <f t="shared" si="3"/>
        <v>1</v>
      </c>
      <c r="AQ259" s="84"/>
      <c r="AR259" s="84"/>
      <c r="AS259" s="96"/>
      <c r="AT259" s="97"/>
      <c r="AU259" s="97"/>
      <c r="AV259" s="12"/>
      <c r="AW259" s="12"/>
    </row>
    <row r="260" ht="64.5" customHeight="1">
      <c r="A260" s="78">
        <f t="shared" si="4"/>
        <v>255</v>
      </c>
      <c r="B260" s="116" t="s">
        <v>1023</v>
      </c>
      <c r="C260" s="84" t="s">
        <v>52</v>
      </c>
      <c r="D260" s="84" t="s">
        <v>176</v>
      </c>
      <c r="E260" s="84" t="s">
        <v>59</v>
      </c>
      <c r="F260" s="84"/>
      <c r="G260" s="87" t="s">
        <v>42</v>
      </c>
      <c r="H260" s="84"/>
      <c r="I260" s="84" t="s">
        <v>1024</v>
      </c>
      <c r="J260" s="84" t="s">
        <v>72</v>
      </c>
      <c r="K260" s="84"/>
      <c r="L260" s="86"/>
      <c r="M260" s="86"/>
      <c r="N260" s="87"/>
      <c r="O260" s="86">
        <v>0.0</v>
      </c>
      <c r="P260" s="88">
        <f t="shared" si="486"/>
        <v>0</v>
      </c>
      <c r="Q260" s="89">
        <f t="shared" ref="Q260:T260" si="507">AJ260</f>
        <v>0</v>
      </c>
      <c r="R260" s="89">
        <f t="shared" si="507"/>
        <v>0</v>
      </c>
      <c r="S260" s="89">
        <f t="shared" si="507"/>
        <v>0</v>
      </c>
      <c r="T260" s="90">
        <f t="shared" si="507"/>
        <v>0</v>
      </c>
      <c r="U260" s="91"/>
      <c r="V260" s="80"/>
      <c r="W260" s="80"/>
      <c r="X260" s="80"/>
      <c r="Y260" s="92"/>
      <c r="Z260" s="181"/>
      <c r="AA260" s="182"/>
      <c r="AB260" s="80"/>
      <c r="AC260" s="80"/>
      <c r="AD260" s="92"/>
      <c r="AE260" s="93"/>
      <c r="AF260" s="80"/>
      <c r="AG260" s="80"/>
      <c r="AH260" s="80"/>
      <c r="AI260" s="92"/>
      <c r="AJ260" s="95">
        <f t="shared" ref="AJ260:AN260" si="508">P260-Z260+AE260+U260</f>
        <v>0</v>
      </c>
      <c r="AK260" s="89">
        <f t="shared" si="508"/>
        <v>0</v>
      </c>
      <c r="AL260" s="89">
        <f t="shared" si="508"/>
        <v>0</v>
      </c>
      <c r="AM260" s="89">
        <f t="shared" si="508"/>
        <v>0</v>
      </c>
      <c r="AN260" s="89">
        <f t="shared" si="508"/>
        <v>0</v>
      </c>
      <c r="AO260" s="80"/>
      <c r="AP260" s="86">
        <f t="shared" si="3"/>
        <v>0</v>
      </c>
      <c r="AQ260" s="84"/>
      <c r="AR260" s="84"/>
      <c r="AS260" s="96"/>
      <c r="AT260" s="97"/>
      <c r="AU260" s="97"/>
      <c r="AV260" s="12"/>
      <c r="AW260" s="12"/>
    </row>
    <row r="261" ht="64.5" customHeight="1">
      <c r="A261" s="78">
        <f t="shared" si="4"/>
        <v>256</v>
      </c>
      <c r="B261" s="110" t="s">
        <v>1025</v>
      </c>
      <c r="C261" s="84" t="s">
        <v>52</v>
      </c>
      <c r="D261" s="148" t="s">
        <v>334</v>
      </c>
      <c r="E261" s="84" t="s">
        <v>1026</v>
      </c>
      <c r="F261" s="84"/>
      <c r="G261" s="96" t="s">
        <v>42</v>
      </c>
      <c r="H261" s="84"/>
      <c r="I261" s="84" t="s">
        <v>1027</v>
      </c>
      <c r="J261" s="87"/>
      <c r="K261" s="115">
        <v>44592.0</v>
      </c>
      <c r="L261" s="86"/>
      <c r="M261" s="86"/>
      <c r="N261" s="87"/>
      <c r="O261" s="86">
        <v>2.0</v>
      </c>
      <c r="P261" s="88">
        <f t="shared" si="486"/>
        <v>2</v>
      </c>
      <c r="Q261" s="89">
        <f t="shared" ref="Q261:T261" si="509">AJ261</f>
        <v>2</v>
      </c>
      <c r="R261" s="89">
        <f t="shared" si="509"/>
        <v>2</v>
      </c>
      <c r="S261" s="89">
        <f t="shared" si="509"/>
        <v>2</v>
      </c>
      <c r="T261" s="90">
        <f t="shared" si="509"/>
        <v>2</v>
      </c>
      <c r="U261" s="91"/>
      <c r="V261" s="80"/>
      <c r="W261" s="80"/>
      <c r="X261" s="80"/>
      <c r="Y261" s="92"/>
      <c r="Z261" s="181"/>
      <c r="AA261" s="182"/>
      <c r="AB261" s="80"/>
      <c r="AC261" s="80"/>
      <c r="AD261" s="92"/>
      <c r="AE261" s="93"/>
      <c r="AF261" s="80"/>
      <c r="AG261" s="80"/>
      <c r="AH261" s="80"/>
      <c r="AI261" s="92"/>
      <c r="AJ261" s="95">
        <f t="shared" ref="AJ261:AN261" si="510">P261-Z261+AE261+U261</f>
        <v>2</v>
      </c>
      <c r="AK261" s="89">
        <f t="shared" si="510"/>
        <v>2</v>
      </c>
      <c r="AL261" s="89">
        <f t="shared" si="510"/>
        <v>2</v>
      </c>
      <c r="AM261" s="89">
        <f t="shared" si="510"/>
        <v>2</v>
      </c>
      <c r="AN261" s="89">
        <f t="shared" si="510"/>
        <v>2</v>
      </c>
      <c r="AO261" s="81"/>
      <c r="AP261" s="86">
        <f t="shared" si="3"/>
        <v>2</v>
      </c>
      <c r="AQ261" s="84"/>
      <c r="AR261" s="84"/>
      <c r="AS261" s="96"/>
      <c r="AT261" s="97"/>
      <c r="AU261" s="97"/>
      <c r="AV261" s="12"/>
      <c r="AW261" s="12"/>
    </row>
    <row r="262" ht="64.5" customHeight="1">
      <c r="A262" s="78">
        <f t="shared" si="4"/>
        <v>257</v>
      </c>
      <c r="B262" s="197" t="s">
        <v>1028</v>
      </c>
      <c r="C262" s="198"/>
      <c r="D262" s="148" t="s">
        <v>334</v>
      </c>
      <c r="E262" s="84"/>
      <c r="F262" s="84"/>
      <c r="G262" s="96"/>
      <c r="H262" s="84"/>
      <c r="I262" s="148" t="s">
        <v>1029</v>
      </c>
      <c r="J262" s="87"/>
      <c r="K262" s="115">
        <v>44592.0</v>
      </c>
      <c r="L262" s="86"/>
      <c r="M262" s="86"/>
      <c r="N262" s="87"/>
      <c r="O262" s="86">
        <v>0.0</v>
      </c>
      <c r="P262" s="88">
        <f t="shared" si="486"/>
        <v>0</v>
      </c>
      <c r="Q262" s="89">
        <f t="shared" ref="Q262:T262" si="511">AJ262</f>
        <v>0</v>
      </c>
      <c r="R262" s="89">
        <f t="shared" si="511"/>
        <v>0</v>
      </c>
      <c r="S262" s="89">
        <f t="shared" si="511"/>
        <v>0</v>
      </c>
      <c r="T262" s="90">
        <f t="shared" si="511"/>
        <v>0</v>
      </c>
      <c r="U262" s="91"/>
      <c r="V262" s="80"/>
      <c r="W262" s="80"/>
      <c r="X262" s="80"/>
      <c r="Y262" s="92"/>
      <c r="Z262" s="181"/>
      <c r="AA262" s="182"/>
      <c r="AB262" s="80"/>
      <c r="AC262" s="80"/>
      <c r="AD262" s="92"/>
      <c r="AE262" s="93"/>
      <c r="AF262" s="80"/>
      <c r="AG262" s="80"/>
      <c r="AH262" s="80"/>
      <c r="AI262" s="92"/>
      <c r="AJ262" s="95">
        <f t="shared" ref="AJ262:AN262" si="512">P262-Z262+AE262+U262</f>
        <v>0</v>
      </c>
      <c r="AK262" s="89">
        <f t="shared" si="512"/>
        <v>0</v>
      </c>
      <c r="AL262" s="89">
        <f t="shared" si="512"/>
        <v>0</v>
      </c>
      <c r="AM262" s="89">
        <f t="shared" si="512"/>
        <v>0</v>
      </c>
      <c r="AN262" s="89">
        <f t="shared" si="512"/>
        <v>0</v>
      </c>
      <c r="AO262" s="80"/>
      <c r="AP262" s="86">
        <f t="shared" si="3"/>
        <v>0</v>
      </c>
      <c r="AQ262" s="84"/>
      <c r="AR262" s="84"/>
      <c r="AS262" s="96"/>
      <c r="AT262" s="97"/>
      <c r="AU262" s="97"/>
      <c r="AV262" s="12"/>
      <c r="AW262" s="12"/>
    </row>
    <row r="263" ht="64.5" customHeight="1">
      <c r="A263" s="78">
        <f t="shared" si="4"/>
        <v>258</v>
      </c>
      <c r="B263" s="197" t="s">
        <v>1030</v>
      </c>
      <c r="C263" s="198"/>
      <c r="D263" s="148" t="s">
        <v>334</v>
      </c>
      <c r="E263" s="84"/>
      <c r="F263" s="84"/>
      <c r="G263" s="96"/>
      <c r="H263" s="84"/>
      <c r="I263" s="148" t="s">
        <v>1029</v>
      </c>
      <c r="J263" s="87"/>
      <c r="K263" s="115">
        <v>44592.0</v>
      </c>
      <c r="L263" s="86"/>
      <c r="M263" s="86"/>
      <c r="N263" s="87"/>
      <c r="O263" s="86">
        <v>0.0</v>
      </c>
      <c r="P263" s="88">
        <f t="shared" si="486"/>
        <v>0</v>
      </c>
      <c r="Q263" s="89">
        <f t="shared" ref="Q263:T263" si="513">AJ263</f>
        <v>0</v>
      </c>
      <c r="R263" s="89">
        <f t="shared" si="513"/>
        <v>0</v>
      </c>
      <c r="S263" s="89">
        <f t="shared" si="513"/>
        <v>0</v>
      </c>
      <c r="T263" s="90">
        <f t="shared" si="513"/>
        <v>0</v>
      </c>
      <c r="U263" s="91"/>
      <c r="V263" s="80"/>
      <c r="W263" s="80"/>
      <c r="X263" s="80"/>
      <c r="Y263" s="92"/>
      <c r="Z263" s="181"/>
      <c r="AA263" s="182"/>
      <c r="AB263" s="80"/>
      <c r="AC263" s="80"/>
      <c r="AD263" s="92"/>
      <c r="AE263" s="93"/>
      <c r="AF263" s="80"/>
      <c r="AG263" s="80"/>
      <c r="AH263" s="80"/>
      <c r="AI263" s="92"/>
      <c r="AJ263" s="95">
        <f t="shared" ref="AJ263:AN263" si="514">P263-Z263+AE263+U263</f>
        <v>0</v>
      </c>
      <c r="AK263" s="89">
        <f t="shared" si="514"/>
        <v>0</v>
      </c>
      <c r="AL263" s="89">
        <f t="shared" si="514"/>
        <v>0</v>
      </c>
      <c r="AM263" s="89">
        <f t="shared" si="514"/>
        <v>0</v>
      </c>
      <c r="AN263" s="89">
        <f t="shared" si="514"/>
        <v>0</v>
      </c>
      <c r="AO263" s="80"/>
      <c r="AP263" s="86">
        <f t="shared" si="3"/>
        <v>0</v>
      </c>
      <c r="AQ263" s="84"/>
      <c r="AR263" s="84"/>
      <c r="AS263" s="96"/>
      <c r="AT263" s="97"/>
      <c r="AU263" s="97"/>
      <c r="AV263" s="12"/>
      <c r="AW263" s="12"/>
    </row>
    <row r="264" ht="64.5" customHeight="1">
      <c r="A264" s="78">
        <f t="shared" si="4"/>
        <v>259</v>
      </c>
      <c r="B264" s="110" t="s">
        <v>1031</v>
      </c>
      <c r="C264" s="84" t="s">
        <v>52</v>
      </c>
      <c r="D264" s="148" t="s">
        <v>334</v>
      </c>
      <c r="E264" s="84" t="s">
        <v>1032</v>
      </c>
      <c r="F264" s="84"/>
      <c r="G264" s="96" t="s">
        <v>42</v>
      </c>
      <c r="H264" s="84"/>
      <c r="I264" s="84" t="s">
        <v>1033</v>
      </c>
      <c r="J264" s="87"/>
      <c r="K264" s="115">
        <v>44592.0</v>
      </c>
      <c r="L264" s="86"/>
      <c r="M264" s="86"/>
      <c r="N264" s="87"/>
      <c r="O264" s="86">
        <v>1.0</v>
      </c>
      <c r="P264" s="88">
        <f t="shared" si="486"/>
        <v>1</v>
      </c>
      <c r="Q264" s="89">
        <f t="shared" ref="Q264:T264" si="515">AJ264</f>
        <v>1</v>
      </c>
      <c r="R264" s="89">
        <f t="shared" si="515"/>
        <v>1</v>
      </c>
      <c r="S264" s="89">
        <f t="shared" si="515"/>
        <v>1</v>
      </c>
      <c r="T264" s="90">
        <f t="shared" si="515"/>
        <v>1</v>
      </c>
      <c r="U264" s="91"/>
      <c r="V264" s="80"/>
      <c r="W264" s="80"/>
      <c r="X264" s="80"/>
      <c r="Y264" s="92"/>
      <c r="Z264" s="181"/>
      <c r="AA264" s="182"/>
      <c r="AB264" s="80"/>
      <c r="AC264" s="80"/>
      <c r="AD264" s="92"/>
      <c r="AE264" s="93"/>
      <c r="AF264" s="80"/>
      <c r="AG264" s="80"/>
      <c r="AH264" s="80"/>
      <c r="AI264" s="92"/>
      <c r="AJ264" s="95">
        <f t="shared" ref="AJ264:AN264" si="516">P264-Z264+AE264+U264</f>
        <v>1</v>
      </c>
      <c r="AK264" s="89">
        <f t="shared" si="516"/>
        <v>1</v>
      </c>
      <c r="AL264" s="89">
        <f t="shared" si="516"/>
        <v>1</v>
      </c>
      <c r="AM264" s="89">
        <f t="shared" si="516"/>
        <v>1</v>
      </c>
      <c r="AN264" s="89">
        <f t="shared" si="516"/>
        <v>1</v>
      </c>
      <c r="AO264" s="80"/>
      <c r="AP264" s="86">
        <f t="shared" si="3"/>
        <v>1</v>
      </c>
      <c r="AQ264" s="84"/>
      <c r="AR264" s="84"/>
      <c r="AS264" s="96"/>
      <c r="AT264" s="97"/>
      <c r="AU264" s="97"/>
      <c r="AV264" s="12"/>
      <c r="AW264" s="12"/>
    </row>
    <row r="265" ht="64.5" customHeight="1">
      <c r="A265" s="78">
        <f t="shared" si="4"/>
        <v>260</v>
      </c>
      <c r="B265" s="98" t="s">
        <v>1034</v>
      </c>
      <c r="C265" s="84" t="s">
        <v>52</v>
      </c>
      <c r="D265" s="106" t="s">
        <v>362</v>
      </c>
      <c r="E265" s="100" t="s">
        <v>1035</v>
      </c>
      <c r="F265" s="107"/>
      <c r="G265" s="98" t="s">
        <v>42</v>
      </c>
      <c r="H265" s="107"/>
      <c r="I265" s="104"/>
      <c r="J265" s="84" t="s">
        <v>362</v>
      </c>
      <c r="K265" s="109">
        <v>45391.0</v>
      </c>
      <c r="L265" s="86" t="s">
        <v>1036</v>
      </c>
      <c r="M265" s="86">
        <v>55.0</v>
      </c>
      <c r="N265" s="96" t="s">
        <v>643</v>
      </c>
      <c r="O265" s="86">
        <v>6.0</v>
      </c>
      <c r="P265" s="88">
        <f t="shared" si="486"/>
        <v>6</v>
      </c>
      <c r="Q265" s="89">
        <f t="shared" ref="Q265:T265" si="517">AJ265</f>
        <v>6</v>
      </c>
      <c r="R265" s="89">
        <f t="shared" si="517"/>
        <v>4</v>
      </c>
      <c r="S265" s="89">
        <f t="shared" si="517"/>
        <v>4</v>
      </c>
      <c r="T265" s="90">
        <f t="shared" si="517"/>
        <v>4</v>
      </c>
      <c r="U265" s="91"/>
      <c r="V265" s="80"/>
      <c r="W265" s="80"/>
      <c r="X265" s="80"/>
      <c r="Y265" s="92"/>
      <c r="Z265" s="181"/>
      <c r="AA265" s="182">
        <v>2.0</v>
      </c>
      <c r="AB265" s="80"/>
      <c r="AC265" s="80"/>
      <c r="AD265" s="92"/>
      <c r="AE265" s="93"/>
      <c r="AF265" s="80"/>
      <c r="AG265" s="80"/>
      <c r="AH265" s="80"/>
      <c r="AI265" s="92"/>
      <c r="AJ265" s="95">
        <f t="shared" ref="AJ265:AN265" si="518">P265-Z265+AE265+U265</f>
        <v>6</v>
      </c>
      <c r="AK265" s="89">
        <f t="shared" si="518"/>
        <v>4</v>
      </c>
      <c r="AL265" s="89">
        <f t="shared" si="518"/>
        <v>4</v>
      </c>
      <c r="AM265" s="89">
        <f t="shared" si="518"/>
        <v>4</v>
      </c>
      <c r="AN265" s="89">
        <f t="shared" si="518"/>
        <v>4</v>
      </c>
      <c r="AO265" s="80"/>
      <c r="AP265" s="86">
        <f t="shared" si="3"/>
        <v>4</v>
      </c>
      <c r="AQ265" s="84"/>
      <c r="AR265" s="84">
        <v>259.0</v>
      </c>
      <c r="AS265" s="96" t="s">
        <v>1037</v>
      </c>
      <c r="AT265" s="97"/>
      <c r="AU265" s="97"/>
      <c r="AV265" s="12"/>
      <c r="AW265" s="12"/>
    </row>
    <row r="266" ht="64.5" customHeight="1">
      <c r="A266" s="78">
        <f t="shared" si="4"/>
        <v>261</v>
      </c>
      <c r="B266" s="110" t="s">
        <v>1038</v>
      </c>
      <c r="C266" s="84" t="s">
        <v>52</v>
      </c>
      <c r="D266" s="84" t="s">
        <v>362</v>
      </c>
      <c r="E266" s="84">
        <v>1250.0</v>
      </c>
      <c r="F266" s="84"/>
      <c r="G266" s="96" t="s">
        <v>42</v>
      </c>
      <c r="H266" s="84"/>
      <c r="I266" s="84" t="s">
        <v>1039</v>
      </c>
      <c r="J266" s="84" t="s">
        <v>362</v>
      </c>
      <c r="K266" s="115">
        <v>44985.0</v>
      </c>
      <c r="L266" s="86">
        <v>375834.0</v>
      </c>
      <c r="M266" s="86">
        <v>285.0</v>
      </c>
      <c r="N266" s="87"/>
      <c r="O266" s="86">
        <v>1.0</v>
      </c>
      <c r="P266" s="88">
        <f t="shared" si="486"/>
        <v>1</v>
      </c>
      <c r="Q266" s="89">
        <f t="shared" ref="Q266:T266" si="519">AJ266</f>
        <v>1</v>
      </c>
      <c r="R266" s="89">
        <f t="shared" si="519"/>
        <v>1</v>
      </c>
      <c r="S266" s="89">
        <f t="shared" si="519"/>
        <v>1</v>
      </c>
      <c r="T266" s="90">
        <f t="shared" si="519"/>
        <v>1</v>
      </c>
      <c r="U266" s="91"/>
      <c r="V266" s="80"/>
      <c r="W266" s="80"/>
      <c r="X266" s="80"/>
      <c r="Y266" s="92"/>
      <c r="Z266" s="181"/>
      <c r="AA266" s="182"/>
      <c r="AB266" s="80"/>
      <c r="AC266" s="80"/>
      <c r="AD266" s="92"/>
      <c r="AE266" s="93"/>
      <c r="AF266" s="80"/>
      <c r="AG266" s="80"/>
      <c r="AH266" s="80"/>
      <c r="AI266" s="92"/>
      <c r="AJ266" s="95">
        <f t="shared" ref="AJ266:AN266" si="520">P266-Z266+AE266+U266</f>
        <v>1</v>
      </c>
      <c r="AK266" s="89">
        <f t="shared" si="520"/>
        <v>1</v>
      </c>
      <c r="AL266" s="89">
        <f t="shared" si="520"/>
        <v>1</v>
      </c>
      <c r="AM266" s="89">
        <f t="shared" si="520"/>
        <v>1</v>
      </c>
      <c r="AN266" s="89">
        <f t="shared" si="520"/>
        <v>1</v>
      </c>
      <c r="AO266" s="80"/>
      <c r="AP266" s="86">
        <f t="shared" si="3"/>
        <v>1</v>
      </c>
      <c r="AQ266" s="84"/>
      <c r="AR266" s="84"/>
      <c r="AS266" s="96"/>
      <c r="AT266" s="97"/>
      <c r="AU266" s="97"/>
      <c r="AV266" s="12"/>
      <c r="AW266" s="12"/>
    </row>
    <row r="267" ht="64.5" customHeight="1">
      <c r="A267" s="78">
        <f t="shared" si="4"/>
        <v>262</v>
      </c>
      <c r="B267" s="98" t="s">
        <v>1040</v>
      </c>
      <c r="C267" s="84" t="s">
        <v>52</v>
      </c>
      <c r="D267" s="106" t="s">
        <v>63</v>
      </c>
      <c r="E267" s="100" t="s">
        <v>577</v>
      </c>
      <c r="F267" s="107"/>
      <c r="G267" s="98" t="s">
        <v>42</v>
      </c>
      <c r="H267" s="107"/>
      <c r="I267" s="104" t="s">
        <v>1041</v>
      </c>
      <c r="J267" s="106" t="s">
        <v>63</v>
      </c>
      <c r="K267" s="109">
        <v>44592.0</v>
      </c>
      <c r="L267" s="86"/>
      <c r="M267" s="86"/>
      <c r="N267" s="84"/>
      <c r="O267" s="86">
        <v>2.0</v>
      </c>
      <c r="P267" s="88">
        <f t="shared" si="486"/>
        <v>2</v>
      </c>
      <c r="Q267" s="89">
        <f t="shared" ref="Q267:T267" si="521">AJ267</f>
        <v>2</v>
      </c>
      <c r="R267" s="89">
        <f t="shared" si="521"/>
        <v>2</v>
      </c>
      <c r="S267" s="89">
        <f t="shared" si="521"/>
        <v>2</v>
      </c>
      <c r="T267" s="90">
        <f t="shared" si="521"/>
        <v>2</v>
      </c>
      <c r="U267" s="91"/>
      <c r="V267" s="80"/>
      <c r="W267" s="80"/>
      <c r="X267" s="80"/>
      <c r="Y267" s="92"/>
      <c r="Z267" s="181"/>
      <c r="AA267" s="182"/>
      <c r="AB267" s="80"/>
      <c r="AC267" s="80"/>
      <c r="AD267" s="92"/>
      <c r="AE267" s="93"/>
      <c r="AF267" s="80"/>
      <c r="AG267" s="80"/>
      <c r="AH267" s="80"/>
      <c r="AI267" s="92"/>
      <c r="AJ267" s="95">
        <f t="shared" ref="AJ267:AN267" si="522">P267-Z267+AE267+U267</f>
        <v>2</v>
      </c>
      <c r="AK267" s="89">
        <f t="shared" si="522"/>
        <v>2</v>
      </c>
      <c r="AL267" s="89">
        <f t="shared" si="522"/>
        <v>2</v>
      </c>
      <c r="AM267" s="89">
        <f t="shared" si="522"/>
        <v>2</v>
      </c>
      <c r="AN267" s="89">
        <f t="shared" si="522"/>
        <v>2</v>
      </c>
      <c r="AO267" s="80"/>
      <c r="AP267" s="86">
        <f t="shared" si="3"/>
        <v>2</v>
      </c>
      <c r="AQ267" s="84"/>
      <c r="AR267" s="84"/>
      <c r="AS267" s="96"/>
      <c r="AT267" s="97"/>
      <c r="AU267" s="97"/>
      <c r="AV267" s="12"/>
      <c r="AW267" s="12"/>
    </row>
    <row r="268" ht="64.5" customHeight="1">
      <c r="A268" s="78">
        <f t="shared" si="4"/>
        <v>263</v>
      </c>
      <c r="B268" s="98" t="s">
        <v>1042</v>
      </c>
      <c r="C268" s="84" t="s">
        <v>52</v>
      </c>
      <c r="D268" s="106" t="s">
        <v>63</v>
      </c>
      <c r="E268" s="100" t="s">
        <v>1043</v>
      </c>
      <c r="F268" s="107"/>
      <c r="G268" s="98" t="s">
        <v>42</v>
      </c>
      <c r="H268" s="107"/>
      <c r="I268" s="104" t="s">
        <v>1044</v>
      </c>
      <c r="J268" s="106" t="s">
        <v>63</v>
      </c>
      <c r="K268" s="109">
        <v>44592.0</v>
      </c>
      <c r="L268" s="86"/>
      <c r="M268" s="86"/>
      <c r="N268" s="84"/>
      <c r="O268" s="86">
        <v>8.0</v>
      </c>
      <c r="P268" s="88">
        <f t="shared" si="486"/>
        <v>8</v>
      </c>
      <c r="Q268" s="89">
        <f t="shared" ref="Q268:T268" si="523">AJ268</f>
        <v>8</v>
      </c>
      <c r="R268" s="89">
        <f t="shared" si="523"/>
        <v>8</v>
      </c>
      <c r="S268" s="89">
        <f t="shared" si="523"/>
        <v>8</v>
      </c>
      <c r="T268" s="90">
        <f t="shared" si="523"/>
        <v>8</v>
      </c>
      <c r="U268" s="91"/>
      <c r="V268" s="80"/>
      <c r="W268" s="80"/>
      <c r="X268" s="80"/>
      <c r="Y268" s="92"/>
      <c r="Z268" s="181"/>
      <c r="AA268" s="182"/>
      <c r="AB268" s="80"/>
      <c r="AC268" s="80"/>
      <c r="AD268" s="92"/>
      <c r="AE268" s="93"/>
      <c r="AF268" s="80"/>
      <c r="AG268" s="80"/>
      <c r="AH268" s="80"/>
      <c r="AI268" s="92"/>
      <c r="AJ268" s="95">
        <f t="shared" ref="AJ268:AN268" si="524">P268-Z268+AE268+U268</f>
        <v>8</v>
      </c>
      <c r="AK268" s="89">
        <f t="shared" si="524"/>
        <v>8</v>
      </c>
      <c r="AL268" s="89">
        <f t="shared" si="524"/>
        <v>8</v>
      </c>
      <c r="AM268" s="89">
        <f t="shared" si="524"/>
        <v>8</v>
      </c>
      <c r="AN268" s="89">
        <f t="shared" si="524"/>
        <v>8</v>
      </c>
      <c r="AO268" s="80"/>
      <c r="AP268" s="86">
        <f t="shared" si="3"/>
        <v>8</v>
      </c>
      <c r="AQ268" s="84"/>
      <c r="AR268" s="84"/>
      <c r="AS268" s="96"/>
      <c r="AT268" s="97"/>
      <c r="AU268" s="97"/>
      <c r="AV268" s="12"/>
      <c r="AW268" s="12"/>
    </row>
    <row r="269" ht="64.5" customHeight="1">
      <c r="A269" s="78">
        <f t="shared" si="4"/>
        <v>264</v>
      </c>
      <c r="B269" s="98" t="s">
        <v>1045</v>
      </c>
      <c r="C269" s="84" t="s">
        <v>52</v>
      </c>
      <c r="D269" s="226" t="s">
        <v>58</v>
      </c>
      <c r="E269" s="100" t="s">
        <v>1046</v>
      </c>
      <c r="F269" s="107" t="s">
        <v>1047</v>
      </c>
      <c r="G269" s="98" t="s">
        <v>42</v>
      </c>
      <c r="H269" s="107"/>
      <c r="I269" s="104" t="s">
        <v>1048</v>
      </c>
      <c r="J269" s="117" t="s">
        <v>58</v>
      </c>
      <c r="K269" s="109">
        <v>44592.0</v>
      </c>
      <c r="L269" s="86"/>
      <c r="M269" s="86"/>
      <c r="N269" s="84"/>
      <c r="O269" s="86">
        <v>1.0</v>
      </c>
      <c r="P269" s="88">
        <f t="shared" si="486"/>
        <v>1</v>
      </c>
      <c r="Q269" s="89">
        <f t="shared" ref="Q269:T269" si="525">AJ269</f>
        <v>1</v>
      </c>
      <c r="R269" s="89">
        <f t="shared" si="525"/>
        <v>1</v>
      </c>
      <c r="S269" s="89">
        <f t="shared" si="525"/>
        <v>1</v>
      </c>
      <c r="T269" s="90">
        <f t="shared" si="525"/>
        <v>1</v>
      </c>
      <c r="U269" s="91"/>
      <c r="V269" s="80"/>
      <c r="W269" s="80"/>
      <c r="X269" s="80"/>
      <c r="Y269" s="92"/>
      <c r="Z269" s="181"/>
      <c r="AA269" s="182"/>
      <c r="AB269" s="80"/>
      <c r="AC269" s="80"/>
      <c r="AD269" s="92"/>
      <c r="AE269" s="93"/>
      <c r="AF269" s="80"/>
      <c r="AG269" s="80"/>
      <c r="AH269" s="80"/>
      <c r="AI269" s="92"/>
      <c r="AJ269" s="95">
        <f t="shared" ref="AJ269:AN269" si="526">P269-Z269+AE269+U269</f>
        <v>1</v>
      </c>
      <c r="AK269" s="89">
        <f t="shared" si="526"/>
        <v>1</v>
      </c>
      <c r="AL269" s="89">
        <f t="shared" si="526"/>
        <v>1</v>
      </c>
      <c r="AM269" s="89">
        <f t="shared" si="526"/>
        <v>1</v>
      </c>
      <c r="AN269" s="89">
        <f t="shared" si="526"/>
        <v>1</v>
      </c>
      <c r="AO269" s="80"/>
      <c r="AP269" s="86">
        <f t="shared" si="3"/>
        <v>1</v>
      </c>
      <c r="AQ269" s="84"/>
      <c r="AR269" s="84"/>
      <c r="AS269" s="96"/>
      <c r="AT269" s="97"/>
      <c r="AU269" s="97"/>
      <c r="AV269" s="12"/>
      <c r="AW269" s="12"/>
    </row>
    <row r="270" ht="64.5" customHeight="1">
      <c r="A270" s="78">
        <f t="shared" si="4"/>
        <v>265</v>
      </c>
      <c r="B270" s="98" t="s">
        <v>1049</v>
      </c>
      <c r="C270" s="84" t="s">
        <v>52</v>
      </c>
      <c r="D270" s="227" t="s">
        <v>58</v>
      </c>
      <c r="E270" s="100" t="s">
        <v>1050</v>
      </c>
      <c r="F270" s="107" t="s">
        <v>1051</v>
      </c>
      <c r="G270" s="98" t="s">
        <v>42</v>
      </c>
      <c r="H270" s="107"/>
      <c r="I270" s="104" t="s">
        <v>1052</v>
      </c>
      <c r="J270" s="117" t="s">
        <v>58</v>
      </c>
      <c r="K270" s="115">
        <v>45138.0</v>
      </c>
      <c r="L270" s="86">
        <v>2130012.0</v>
      </c>
      <c r="M270" s="86">
        <v>417.0</v>
      </c>
      <c r="N270" s="84"/>
      <c r="O270" s="86">
        <v>4.0</v>
      </c>
      <c r="P270" s="88">
        <f t="shared" si="486"/>
        <v>4</v>
      </c>
      <c r="Q270" s="89">
        <f t="shared" ref="Q270:T270" si="527">AJ270</f>
        <v>4</v>
      </c>
      <c r="R270" s="89">
        <f t="shared" si="527"/>
        <v>4</v>
      </c>
      <c r="S270" s="89">
        <f t="shared" si="527"/>
        <v>4</v>
      </c>
      <c r="T270" s="90">
        <f t="shared" si="527"/>
        <v>4</v>
      </c>
      <c r="U270" s="91"/>
      <c r="V270" s="80"/>
      <c r="W270" s="80"/>
      <c r="X270" s="80"/>
      <c r="Y270" s="92"/>
      <c r="Z270" s="181"/>
      <c r="AA270" s="182"/>
      <c r="AB270" s="80"/>
      <c r="AC270" s="80"/>
      <c r="AD270" s="92"/>
      <c r="AE270" s="93"/>
      <c r="AF270" s="80"/>
      <c r="AG270" s="80"/>
      <c r="AH270" s="80"/>
      <c r="AI270" s="92"/>
      <c r="AJ270" s="95">
        <f t="shared" ref="AJ270:AN270" si="528">P270-Z270+AE270+U270</f>
        <v>4</v>
      </c>
      <c r="AK270" s="89">
        <f t="shared" si="528"/>
        <v>4</v>
      </c>
      <c r="AL270" s="89">
        <f t="shared" si="528"/>
        <v>4</v>
      </c>
      <c r="AM270" s="89">
        <f t="shared" si="528"/>
        <v>4</v>
      </c>
      <c r="AN270" s="89">
        <f t="shared" si="528"/>
        <v>4</v>
      </c>
      <c r="AO270" s="81" t="s">
        <v>1053</v>
      </c>
      <c r="AP270" s="86">
        <f t="shared" si="3"/>
        <v>4</v>
      </c>
      <c r="AQ270" s="84"/>
      <c r="AR270" s="84"/>
      <c r="AS270" s="96"/>
      <c r="AT270" s="97"/>
      <c r="AU270" s="97"/>
      <c r="AV270" s="12"/>
      <c r="AW270" s="12"/>
    </row>
    <row r="271" ht="64.5" customHeight="1">
      <c r="A271" s="78">
        <f t="shared" si="4"/>
        <v>266</v>
      </c>
      <c r="B271" s="112" t="s">
        <v>1054</v>
      </c>
      <c r="C271" s="84" t="s">
        <v>52</v>
      </c>
      <c r="D271" s="80" t="s">
        <v>59</v>
      </c>
      <c r="E271" s="80" t="s">
        <v>708</v>
      </c>
      <c r="F271" s="80"/>
      <c r="G271" s="81"/>
      <c r="H271" s="80"/>
      <c r="I271" s="80" t="s">
        <v>1055</v>
      </c>
      <c r="J271" s="80" t="s">
        <v>72</v>
      </c>
      <c r="K271" s="105">
        <v>44592.0</v>
      </c>
      <c r="L271" s="89"/>
      <c r="M271" s="89"/>
      <c r="N271" s="80"/>
      <c r="O271" s="86">
        <v>0.0</v>
      </c>
      <c r="P271" s="88">
        <f t="shared" si="486"/>
        <v>0</v>
      </c>
      <c r="Q271" s="89">
        <f t="shared" ref="Q271:T271" si="529">AJ271</f>
        <v>0</v>
      </c>
      <c r="R271" s="89">
        <f t="shared" si="529"/>
        <v>0</v>
      </c>
      <c r="S271" s="89">
        <f t="shared" si="529"/>
        <v>0</v>
      </c>
      <c r="T271" s="90">
        <f t="shared" si="529"/>
        <v>0</v>
      </c>
      <c r="U271" s="91"/>
      <c r="V271" s="80"/>
      <c r="W271" s="80"/>
      <c r="X271" s="80"/>
      <c r="Y271" s="92"/>
      <c r="Z271" s="93"/>
      <c r="AA271" s="80"/>
      <c r="AB271" s="80"/>
      <c r="AC271" s="80"/>
      <c r="AD271" s="92"/>
      <c r="AE271" s="93"/>
      <c r="AF271" s="80"/>
      <c r="AG271" s="80"/>
      <c r="AH271" s="80"/>
      <c r="AI271" s="92"/>
      <c r="AJ271" s="95">
        <f t="shared" ref="AJ271:AN271" si="530">P271-Z271+AE271+U271</f>
        <v>0</v>
      </c>
      <c r="AK271" s="89">
        <f t="shared" si="530"/>
        <v>0</v>
      </c>
      <c r="AL271" s="89">
        <f t="shared" si="530"/>
        <v>0</v>
      </c>
      <c r="AM271" s="89">
        <f t="shared" si="530"/>
        <v>0</v>
      </c>
      <c r="AN271" s="89">
        <f t="shared" si="530"/>
        <v>0</v>
      </c>
      <c r="AO271" s="80"/>
      <c r="AP271" s="86">
        <f t="shared" si="3"/>
        <v>0</v>
      </c>
      <c r="AQ271" s="80"/>
      <c r="AR271" s="80"/>
      <c r="AS271" s="81"/>
      <c r="AT271" s="228"/>
      <c r="AU271" s="228"/>
      <c r="AV271" s="12"/>
      <c r="AW271" s="12"/>
    </row>
    <row r="272" ht="64.5" customHeight="1">
      <c r="A272" s="78">
        <f t="shared" si="4"/>
        <v>267</v>
      </c>
      <c r="B272" s="110" t="s">
        <v>1056</v>
      </c>
      <c r="C272" s="84" t="s">
        <v>52</v>
      </c>
      <c r="D272" s="148" t="s">
        <v>334</v>
      </c>
      <c r="E272" s="229" t="s">
        <v>1057</v>
      </c>
      <c r="F272" s="84"/>
      <c r="G272" s="96" t="s">
        <v>42</v>
      </c>
      <c r="H272" s="84"/>
      <c r="I272" s="84" t="s">
        <v>1058</v>
      </c>
      <c r="J272" s="230"/>
      <c r="K272" s="231">
        <v>44592.0</v>
      </c>
      <c r="L272" s="232"/>
      <c r="M272" s="232"/>
      <c r="N272" s="230"/>
      <c r="O272" s="86">
        <v>2.0</v>
      </c>
      <c r="P272" s="88">
        <f t="shared" si="486"/>
        <v>2</v>
      </c>
      <c r="Q272" s="89">
        <f t="shared" ref="Q272:T272" si="531">AJ272</f>
        <v>2</v>
      </c>
      <c r="R272" s="89">
        <f t="shared" si="531"/>
        <v>2</v>
      </c>
      <c r="S272" s="89">
        <f t="shared" si="531"/>
        <v>2</v>
      </c>
      <c r="T272" s="90">
        <f t="shared" si="531"/>
        <v>2</v>
      </c>
      <c r="U272" s="91"/>
      <c r="V272" s="80"/>
      <c r="W272" s="80"/>
      <c r="X272" s="80"/>
      <c r="Y272" s="92"/>
      <c r="Z272" s="181"/>
      <c r="AA272" s="182"/>
      <c r="AB272" s="80"/>
      <c r="AC272" s="80"/>
      <c r="AD272" s="92"/>
      <c r="AE272" s="93"/>
      <c r="AF272" s="80"/>
      <c r="AG272" s="80"/>
      <c r="AH272" s="80"/>
      <c r="AI272" s="92"/>
      <c r="AJ272" s="95">
        <f t="shared" ref="AJ272:AN272" si="532">P272-Z272+AE272+U272</f>
        <v>2</v>
      </c>
      <c r="AK272" s="89">
        <f t="shared" si="532"/>
        <v>2</v>
      </c>
      <c r="AL272" s="89">
        <f t="shared" si="532"/>
        <v>2</v>
      </c>
      <c r="AM272" s="89">
        <f t="shared" si="532"/>
        <v>2</v>
      </c>
      <c r="AN272" s="89">
        <f t="shared" si="532"/>
        <v>2</v>
      </c>
      <c r="AO272" s="81" t="s">
        <v>1059</v>
      </c>
      <c r="AP272" s="86">
        <f t="shared" si="3"/>
        <v>2</v>
      </c>
      <c r="AQ272" s="84"/>
      <c r="AR272" s="84"/>
      <c r="AS272" s="96"/>
      <c r="AT272" s="97"/>
      <c r="AU272" s="97"/>
      <c r="AV272" s="12"/>
      <c r="AW272" s="12"/>
    </row>
    <row r="273" ht="64.5" customHeight="1">
      <c r="A273" s="78">
        <f t="shared" si="4"/>
        <v>268</v>
      </c>
      <c r="B273" s="116" t="s">
        <v>1060</v>
      </c>
      <c r="C273" s="84" t="s">
        <v>52</v>
      </c>
      <c r="D273" s="148" t="s">
        <v>334</v>
      </c>
      <c r="E273" s="84"/>
      <c r="F273" s="84"/>
      <c r="G273" s="87"/>
      <c r="H273" s="84"/>
      <c r="I273" s="87"/>
      <c r="J273" s="87"/>
      <c r="K273" s="84"/>
      <c r="L273" s="86"/>
      <c r="M273" s="86"/>
      <c r="N273" s="87"/>
      <c r="O273" s="86">
        <v>1.0</v>
      </c>
      <c r="P273" s="88">
        <f t="shared" si="486"/>
        <v>1</v>
      </c>
      <c r="Q273" s="89">
        <f t="shared" ref="Q273:T273" si="533">AJ273</f>
        <v>1</v>
      </c>
      <c r="R273" s="89">
        <f t="shared" si="533"/>
        <v>1</v>
      </c>
      <c r="S273" s="89">
        <f t="shared" si="533"/>
        <v>1</v>
      </c>
      <c r="T273" s="90">
        <f t="shared" si="533"/>
        <v>1</v>
      </c>
      <c r="U273" s="91"/>
      <c r="V273" s="80"/>
      <c r="W273" s="80"/>
      <c r="X273" s="80"/>
      <c r="Y273" s="92"/>
      <c r="Z273" s="93"/>
      <c r="AA273" s="80"/>
      <c r="AB273" s="80"/>
      <c r="AC273" s="80"/>
      <c r="AD273" s="92"/>
      <c r="AE273" s="93"/>
      <c r="AF273" s="80"/>
      <c r="AG273" s="80"/>
      <c r="AH273" s="80"/>
      <c r="AI273" s="92"/>
      <c r="AJ273" s="95">
        <f t="shared" ref="AJ273:AN273" si="534">P273-Z273+AE273+U273</f>
        <v>1</v>
      </c>
      <c r="AK273" s="89">
        <f t="shared" si="534"/>
        <v>1</v>
      </c>
      <c r="AL273" s="89">
        <f t="shared" si="534"/>
        <v>1</v>
      </c>
      <c r="AM273" s="89">
        <f t="shared" si="534"/>
        <v>1</v>
      </c>
      <c r="AN273" s="89">
        <f t="shared" si="534"/>
        <v>1</v>
      </c>
      <c r="AO273" s="80"/>
      <c r="AP273" s="86">
        <f t="shared" si="3"/>
        <v>1</v>
      </c>
      <c r="AQ273" s="84"/>
      <c r="AR273" s="84"/>
      <c r="AS273" s="96"/>
      <c r="AT273" s="97"/>
      <c r="AU273" s="97"/>
      <c r="AV273" s="12"/>
      <c r="AW273" s="12"/>
    </row>
    <row r="274" ht="64.5" customHeight="1">
      <c r="A274" s="78">
        <f t="shared" si="4"/>
        <v>269</v>
      </c>
      <c r="B274" s="116" t="s">
        <v>1061</v>
      </c>
      <c r="C274" s="87" t="s">
        <v>74</v>
      </c>
      <c r="D274" s="84"/>
      <c r="E274" s="84" t="s">
        <v>1062</v>
      </c>
      <c r="F274" s="84"/>
      <c r="G274" s="87"/>
      <c r="H274" s="84"/>
      <c r="I274" s="87"/>
      <c r="J274" s="87"/>
      <c r="K274" s="84"/>
      <c r="L274" s="86"/>
      <c r="M274" s="86"/>
      <c r="N274" s="87"/>
      <c r="O274" s="86">
        <v>1.0</v>
      </c>
      <c r="P274" s="88">
        <f t="shared" si="486"/>
        <v>1</v>
      </c>
      <c r="Q274" s="89">
        <f t="shared" ref="Q274:T274" si="535">AJ274</f>
        <v>1</v>
      </c>
      <c r="R274" s="89">
        <f t="shared" si="535"/>
        <v>1</v>
      </c>
      <c r="S274" s="89">
        <f t="shared" si="535"/>
        <v>1</v>
      </c>
      <c r="T274" s="90">
        <f t="shared" si="535"/>
        <v>1</v>
      </c>
      <c r="U274" s="91"/>
      <c r="V274" s="80"/>
      <c r="W274" s="80"/>
      <c r="X274" s="80"/>
      <c r="Y274" s="92"/>
      <c r="Z274" s="93"/>
      <c r="AA274" s="80"/>
      <c r="AB274" s="80"/>
      <c r="AC274" s="80"/>
      <c r="AD274" s="92"/>
      <c r="AE274" s="93"/>
      <c r="AF274" s="80"/>
      <c r="AG274" s="80"/>
      <c r="AH274" s="80"/>
      <c r="AI274" s="92"/>
      <c r="AJ274" s="95">
        <f t="shared" ref="AJ274:AN274" si="536">P274-Z274+AE274+U274</f>
        <v>1</v>
      </c>
      <c r="AK274" s="89">
        <f t="shared" si="536"/>
        <v>1</v>
      </c>
      <c r="AL274" s="89">
        <f t="shared" si="536"/>
        <v>1</v>
      </c>
      <c r="AM274" s="89">
        <f t="shared" si="536"/>
        <v>1</v>
      </c>
      <c r="AN274" s="89">
        <f t="shared" si="536"/>
        <v>1</v>
      </c>
      <c r="AO274" s="133" t="s">
        <v>1063</v>
      </c>
      <c r="AP274" s="86">
        <f t="shared" si="3"/>
        <v>1</v>
      </c>
      <c r="AQ274" s="84"/>
      <c r="AR274" s="84"/>
      <c r="AS274" s="96"/>
      <c r="AT274" s="97"/>
      <c r="AU274" s="97"/>
      <c r="AV274" s="12"/>
      <c r="AW274" s="12"/>
    </row>
    <row r="275" ht="64.5" customHeight="1">
      <c r="A275" s="78">
        <f t="shared" si="4"/>
        <v>270</v>
      </c>
      <c r="B275" s="110" t="s">
        <v>1064</v>
      </c>
      <c r="C275" s="84" t="s">
        <v>52</v>
      </c>
      <c r="D275" s="233" t="s">
        <v>334</v>
      </c>
      <c r="E275" s="229" t="s">
        <v>1065</v>
      </c>
      <c r="F275" s="84"/>
      <c r="G275" s="96" t="s">
        <v>42</v>
      </c>
      <c r="H275" s="84"/>
      <c r="I275" s="84" t="s">
        <v>1066</v>
      </c>
      <c r="J275" s="230"/>
      <c r="K275" s="231">
        <v>44592.0</v>
      </c>
      <c r="L275" s="232"/>
      <c r="M275" s="232"/>
      <c r="N275" s="230"/>
      <c r="O275" s="86">
        <v>1.0</v>
      </c>
      <c r="P275" s="88">
        <f t="shared" si="486"/>
        <v>1</v>
      </c>
      <c r="Q275" s="89">
        <f t="shared" ref="Q275:T275" si="537">AJ275</f>
        <v>1</v>
      </c>
      <c r="R275" s="89">
        <f t="shared" si="537"/>
        <v>1</v>
      </c>
      <c r="S275" s="89">
        <f t="shared" si="537"/>
        <v>1</v>
      </c>
      <c r="T275" s="90">
        <f t="shared" si="537"/>
        <v>1</v>
      </c>
      <c r="U275" s="91"/>
      <c r="V275" s="80"/>
      <c r="W275" s="80"/>
      <c r="X275" s="80"/>
      <c r="Y275" s="92"/>
      <c r="Z275" s="181"/>
      <c r="AA275" s="182"/>
      <c r="AB275" s="80"/>
      <c r="AC275" s="80"/>
      <c r="AD275" s="92"/>
      <c r="AE275" s="93"/>
      <c r="AF275" s="80"/>
      <c r="AG275" s="80"/>
      <c r="AH275" s="80"/>
      <c r="AI275" s="92"/>
      <c r="AJ275" s="95">
        <f t="shared" ref="AJ275:AN275" si="538">P275-Z275+AE275+U275</f>
        <v>1</v>
      </c>
      <c r="AK275" s="89">
        <f t="shared" si="538"/>
        <v>1</v>
      </c>
      <c r="AL275" s="89">
        <f t="shared" si="538"/>
        <v>1</v>
      </c>
      <c r="AM275" s="89">
        <f t="shared" si="538"/>
        <v>1</v>
      </c>
      <c r="AN275" s="89">
        <f t="shared" si="538"/>
        <v>1</v>
      </c>
      <c r="AO275" s="133" t="s">
        <v>1063</v>
      </c>
      <c r="AP275" s="86">
        <f t="shared" si="3"/>
        <v>1</v>
      </c>
      <c r="AQ275" s="86"/>
      <c r="AR275" s="86"/>
      <c r="AS275" s="177"/>
      <c r="AT275" s="234"/>
      <c r="AU275" s="234"/>
      <c r="AV275" s="234"/>
      <c r="AW275" s="234"/>
    </row>
    <row r="276" ht="64.5" customHeight="1">
      <c r="A276" s="78">
        <f t="shared" si="4"/>
        <v>271</v>
      </c>
      <c r="B276" s="110" t="s">
        <v>1067</v>
      </c>
      <c r="C276" s="84" t="s">
        <v>38</v>
      </c>
      <c r="D276" s="233" t="s">
        <v>334</v>
      </c>
      <c r="E276" s="229" t="s">
        <v>1065</v>
      </c>
      <c r="F276" s="84"/>
      <c r="G276" s="96" t="s">
        <v>42</v>
      </c>
      <c r="H276" s="84"/>
      <c r="I276" s="84" t="s">
        <v>1068</v>
      </c>
      <c r="J276" s="230"/>
      <c r="K276" s="231">
        <v>44592.0</v>
      </c>
      <c r="L276" s="232"/>
      <c r="M276" s="232"/>
      <c r="N276" s="230"/>
      <c r="O276" s="86">
        <v>1.0</v>
      </c>
      <c r="P276" s="88">
        <f t="shared" si="486"/>
        <v>1</v>
      </c>
      <c r="Q276" s="89">
        <f t="shared" ref="Q276:T276" si="539">AJ276</f>
        <v>1</v>
      </c>
      <c r="R276" s="89">
        <f t="shared" si="539"/>
        <v>1</v>
      </c>
      <c r="S276" s="89">
        <f t="shared" si="539"/>
        <v>1</v>
      </c>
      <c r="T276" s="90">
        <f t="shared" si="539"/>
        <v>1</v>
      </c>
      <c r="U276" s="91"/>
      <c r="V276" s="80"/>
      <c r="W276" s="80"/>
      <c r="X276" s="80"/>
      <c r="Y276" s="92"/>
      <c r="Z276" s="181"/>
      <c r="AA276" s="182"/>
      <c r="AB276" s="80"/>
      <c r="AC276" s="80"/>
      <c r="AD276" s="92"/>
      <c r="AE276" s="93"/>
      <c r="AF276" s="80"/>
      <c r="AG276" s="80"/>
      <c r="AH276" s="80"/>
      <c r="AI276" s="92"/>
      <c r="AJ276" s="95">
        <f t="shared" ref="AJ276:AN276" si="540">P276-Z276+AE276+U276</f>
        <v>1</v>
      </c>
      <c r="AK276" s="89">
        <f t="shared" si="540"/>
        <v>1</v>
      </c>
      <c r="AL276" s="89">
        <f t="shared" si="540"/>
        <v>1</v>
      </c>
      <c r="AM276" s="89">
        <f t="shared" si="540"/>
        <v>1</v>
      </c>
      <c r="AN276" s="89">
        <f t="shared" si="540"/>
        <v>1</v>
      </c>
      <c r="AO276" s="133" t="s">
        <v>1063</v>
      </c>
      <c r="AP276" s="86">
        <f t="shared" si="3"/>
        <v>1</v>
      </c>
      <c r="AQ276" s="86"/>
      <c r="AR276" s="86"/>
      <c r="AS276" s="177"/>
      <c r="AT276" s="234"/>
      <c r="AU276" s="234"/>
      <c r="AV276" s="234"/>
      <c r="AW276" s="234"/>
    </row>
    <row r="277">
      <c r="A277" s="12"/>
      <c r="B277" s="235"/>
      <c r="C277" s="12"/>
      <c r="D277" s="12"/>
      <c r="E277" s="12"/>
      <c r="F277" s="236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237"/>
      <c r="AQ277" s="12"/>
      <c r="AR277" s="12"/>
      <c r="AS277" s="12"/>
      <c r="AT277" s="12"/>
      <c r="AU277" s="12"/>
      <c r="AV277" s="12"/>
      <c r="AW277" s="12"/>
    </row>
    <row r="278" ht="15.75" customHeight="1">
      <c r="A278" s="12"/>
      <c r="B278" s="235"/>
      <c r="C278" s="12"/>
      <c r="D278" s="201"/>
      <c r="E278" s="201"/>
      <c r="F278" s="238"/>
      <c r="G278" s="12"/>
      <c r="H278" s="201"/>
      <c r="I278" s="12"/>
      <c r="J278" s="12"/>
      <c r="K278" s="201"/>
      <c r="L278" s="239"/>
      <c r="M278" s="239"/>
      <c r="N278" s="12"/>
      <c r="O278" s="12"/>
      <c r="P278" s="240"/>
      <c r="Q278" s="12"/>
      <c r="R278" s="12"/>
      <c r="S278" s="12"/>
      <c r="T278" s="12"/>
      <c r="U278" s="12"/>
      <c r="V278" s="12"/>
      <c r="W278" s="12"/>
      <c r="X278" s="12"/>
      <c r="Y278" s="12"/>
      <c r="Z278" s="241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</row>
    <row r="279" ht="15.75" customHeight="1">
      <c r="A279" s="12"/>
      <c r="B279" s="235"/>
      <c r="C279" s="12"/>
      <c r="D279" s="201"/>
      <c r="E279" s="201"/>
      <c r="F279" s="238"/>
      <c r="G279" s="12"/>
      <c r="H279" s="201"/>
      <c r="I279" s="12"/>
      <c r="J279" s="12"/>
      <c r="K279" s="201"/>
      <c r="L279" s="239"/>
      <c r="M279" s="239"/>
      <c r="N279" s="12"/>
      <c r="O279" s="12"/>
      <c r="P279" s="240"/>
      <c r="Q279" s="12"/>
      <c r="R279" s="12"/>
      <c r="S279" s="12"/>
      <c r="T279" s="12"/>
      <c r="U279" s="12"/>
      <c r="V279" s="12"/>
      <c r="W279" s="12"/>
      <c r="X279" s="12"/>
      <c r="Y279" s="12"/>
      <c r="Z279" s="241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</row>
    <row r="280" ht="15.75" customHeight="1">
      <c r="A280" s="12"/>
      <c r="B280" s="235"/>
      <c r="C280" s="12"/>
      <c r="D280" s="201"/>
      <c r="E280" s="201"/>
      <c r="F280" s="238"/>
      <c r="G280" s="12"/>
      <c r="H280" s="201"/>
      <c r="I280" s="12"/>
      <c r="J280" s="12"/>
      <c r="K280" s="201"/>
      <c r="L280" s="239"/>
      <c r="M280" s="239"/>
      <c r="N280" s="12"/>
      <c r="O280" s="12"/>
      <c r="P280" s="240"/>
      <c r="Q280" s="12"/>
      <c r="R280" s="12"/>
      <c r="S280" s="12"/>
      <c r="T280" s="12"/>
      <c r="U280" s="12"/>
      <c r="V280" s="12"/>
      <c r="W280" s="12"/>
      <c r="X280" s="12"/>
      <c r="Y280" s="12"/>
      <c r="Z280" s="241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237"/>
      <c r="AQ280" s="12"/>
      <c r="AR280" s="12"/>
      <c r="AS280" s="12"/>
      <c r="AT280" s="12"/>
      <c r="AU280" s="12"/>
      <c r="AV280" s="12"/>
      <c r="AW280" s="12"/>
    </row>
    <row r="281" ht="15.75" customHeight="1">
      <c r="A281" s="12"/>
      <c r="B281" s="235"/>
      <c r="C281" s="12"/>
      <c r="D281" s="201"/>
      <c r="E281" s="201"/>
      <c r="F281" s="238"/>
      <c r="G281" s="12"/>
      <c r="H281" s="201"/>
      <c r="I281" s="12"/>
      <c r="J281" s="12"/>
      <c r="K281" s="201"/>
      <c r="L281" s="239"/>
      <c r="M281" s="239"/>
      <c r="N281" s="12"/>
      <c r="O281" s="12"/>
      <c r="P281" s="240"/>
      <c r="Q281" s="12"/>
      <c r="R281" s="12"/>
      <c r="S281" s="12"/>
      <c r="T281" s="12"/>
      <c r="U281" s="12"/>
      <c r="V281" s="12"/>
      <c r="W281" s="12"/>
      <c r="X281" s="12"/>
      <c r="Y281" s="12"/>
      <c r="Z281" s="241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</row>
    <row r="282" ht="15.75" customHeight="1">
      <c r="A282" s="12"/>
      <c r="B282" s="235"/>
      <c r="C282" s="12"/>
      <c r="D282" s="201"/>
      <c r="E282" s="201"/>
      <c r="F282" s="238"/>
      <c r="G282" s="12"/>
      <c r="H282" s="201"/>
      <c r="I282" s="12"/>
      <c r="J282" s="12"/>
      <c r="K282" s="201"/>
      <c r="L282" s="239"/>
      <c r="M282" s="239"/>
      <c r="N282" s="12"/>
      <c r="O282" s="12"/>
      <c r="P282" s="240"/>
      <c r="Q282" s="12"/>
      <c r="R282" s="12"/>
      <c r="S282" s="12"/>
      <c r="T282" s="12"/>
      <c r="U282" s="12"/>
      <c r="V282" s="12"/>
      <c r="W282" s="12"/>
      <c r="X282" s="12"/>
      <c r="Y282" s="12"/>
      <c r="Z282" s="241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</row>
    <row r="283" ht="15.75" customHeight="1">
      <c r="A283" s="12"/>
      <c r="B283" s="235"/>
      <c r="C283" s="12"/>
      <c r="D283" s="201"/>
      <c r="E283" s="201"/>
      <c r="F283" s="238"/>
      <c r="G283" s="12"/>
      <c r="H283" s="201"/>
      <c r="I283" s="12"/>
      <c r="J283" s="12"/>
      <c r="K283" s="201"/>
      <c r="L283" s="239"/>
      <c r="M283" s="239"/>
      <c r="N283" s="12"/>
      <c r="O283" s="12"/>
      <c r="P283" s="240"/>
      <c r="Q283" s="12"/>
      <c r="R283" s="12"/>
      <c r="S283" s="12"/>
      <c r="T283" s="12"/>
      <c r="U283" s="12"/>
      <c r="V283" s="12"/>
      <c r="W283" s="12"/>
      <c r="X283" s="12"/>
      <c r="Y283" s="12"/>
      <c r="Z283" s="241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</row>
    <row r="284" ht="15.75" customHeight="1">
      <c r="A284" s="12"/>
      <c r="B284" s="235"/>
      <c r="C284" s="12"/>
      <c r="D284" s="201"/>
      <c r="E284" s="201"/>
      <c r="F284" s="238"/>
      <c r="G284" s="12"/>
      <c r="H284" s="201"/>
      <c r="I284" s="12"/>
      <c r="J284" s="12"/>
      <c r="K284" s="201"/>
      <c r="L284" s="239"/>
      <c r="M284" s="239"/>
      <c r="N284" s="12"/>
      <c r="O284" s="12"/>
      <c r="P284" s="240"/>
      <c r="Q284" s="12"/>
      <c r="R284" s="12"/>
      <c r="S284" s="12"/>
      <c r="T284" s="12"/>
      <c r="U284" s="12"/>
      <c r="V284" s="12"/>
      <c r="W284" s="12"/>
      <c r="X284" s="12"/>
      <c r="Y284" s="12"/>
      <c r="Z284" s="241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</row>
    <row r="285" ht="15.75" customHeight="1">
      <c r="A285" s="12"/>
      <c r="B285" s="235"/>
      <c r="C285" s="12"/>
      <c r="D285" s="201"/>
      <c r="E285" s="201"/>
      <c r="F285" s="238"/>
      <c r="G285" s="12"/>
      <c r="H285" s="201"/>
      <c r="I285" s="12"/>
      <c r="J285" s="12"/>
      <c r="K285" s="201"/>
      <c r="L285" s="239"/>
      <c r="M285" s="239"/>
      <c r="N285" s="12"/>
      <c r="O285" s="12"/>
      <c r="P285" s="240"/>
      <c r="Q285" s="12"/>
      <c r="R285" s="12"/>
      <c r="S285" s="12"/>
      <c r="T285" s="12"/>
      <c r="U285" s="12"/>
      <c r="V285" s="12"/>
      <c r="W285" s="12"/>
      <c r="X285" s="12"/>
      <c r="Y285" s="12"/>
      <c r="Z285" s="241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</row>
    <row r="286" ht="15.75" customHeight="1">
      <c r="A286" s="12"/>
      <c r="B286" s="235"/>
      <c r="C286" s="12"/>
      <c r="D286" s="201"/>
      <c r="E286" s="201"/>
      <c r="F286" s="238"/>
      <c r="G286" s="12"/>
      <c r="H286" s="201"/>
      <c r="I286" s="12"/>
      <c r="J286" s="12"/>
      <c r="K286" s="201"/>
      <c r="L286" s="239"/>
      <c r="M286" s="239"/>
      <c r="N286" s="12"/>
      <c r="O286" s="12"/>
      <c r="P286" s="240"/>
      <c r="Q286" s="12"/>
      <c r="R286" s="12"/>
      <c r="S286" s="12"/>
      <c r="T286" s="12"/>
      <c r="U286" s="12"/>
      <c r="V286" s="12"/>
      <c r="W286" s="12"/>
      <c r="X286" s="12"/>
      <c r="Y286" s="12"/>
      <c r="Z286" s="241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</row>
    <row r="287" ht="15.75" customHeight="1">
      <c r="A287" s="12"/>
      <c r="B287" s="235"/>
      <c r="C287" s="12"/>
      <c r="D287" s="201"/>
      <c r="E287" s="201"/>
      <c r="F287" s="238"/>
      <c r="G287" s="12"/>
      <c r="H287" s="201"/>
      <c r="I287" s="12"/>
      <c r="J287" s="12"/>
      <c r="K287" s="201"/>
      <c r="L287" s="239"/>
      <c r="M287" s="239"/>
      <c r="N287" s="12"/>
      <c r="O287" s="12"/>
      <c r="P287" s="240"/>
      <c r="Q287" s="12"/>
      <c r="R287" s="12"/>
      <c r="S287" s="12"/>
      <c r="T287" s="12"/>
      <c r="U287" s="12"/>
      <c r="V287" s="12"/>
      <c r="W287" s="12"/>
      <c r="X287" s="12"/>
      <c r="Y287" s="12"/>
      <c r="Z287" s="241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</row>
    <row r="288" ht="15.75" customHeight="1">
      <c r="A288" s="12"/>
      <c r="B288" s="235"/>
      <c r="C288" s="12"/>
      <c r="D288" s="201"/>
      <c r="E288" s="201"/>
      <c r="F288" s="238"/>
      <c r="G288" s="12"/>
      <c r="H288" s="201"/>
      <c r="I288" s="12"/>
      <c r="J288" s="12"/>
      <c r="K288" s="201"/>
      <c r="L288" s="239"/>
      <c r="M288" s="239"/>
      <c r="N288" s="12"/>
      <c r="O288" s="12"/>
      <c r="P288" s="240"/>
      <c r="Q288" s="12"/>
      <c r="R288" s="12"/>
      <c r="S288" s="12"/>
      <c r="T288" s="12"/>
      <c r="U288" s="12"/>
      <c r="V288" s="12"/>
      <c r="W288" s="12"/>
      <c r="X288" s="12"/>
      <c r="Y288" s="12"/>
      <c r="Z288" s="241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</row>
    <row r="289" ht="15.75" customHeight="1">
      <c r="A289" s="12"/>
      <c r="B289" s="235"/>
      <c r="C289" s="12"/>
      <c r="D289" s="201"/>
      <c r="E289" s="201"/>
      <c r="F289" s="238"/>
      <c r="G289" s="12"/>
      <c r="H289" s="201"/>
      <c r="I289" s="12"/>
      <c r="J289" s="12"/>
      <c r="K289" s="201"/>
      <c r="L289" s="239"/>
      <c r="M289" s="239"/>
      <c r="N289" s="12"/>
      <c r="O289" s="12"/>
      <c r="P289" s="240"/>
      <c r="Q289" s="12"/>
      <c r="R289" s="12"/>
      <c r="S289" s="12"/>
      <c r="T289" s="12"/>
      <c r="U289" s="12"/>
      <c r="V289" s="12"/>
      <c r="W289" s="12"/>
      <c r="X289" s="12"/>
      <c r="Y289" s="12"/>
      <c r="Z289" s="241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</row>
    <row r="290" ht="15.75" customHeight="1">
      <c r="A290" s="12"/>
      <c r="B290" s="235"/>
      <c r="C290" s="12"/>
      <c r="D290" s="201"/>
      <c r="E290" s="201"/>
      <c r="F290" s="238"/>
      <c r="G290" s="12"/>
      <c r="H290" s="201"/>
      <c r="I290" s="12"/>
      <c r="J290" s="12"/>
      <c r="K290" s="201"/>
      <c r="L290" s="239"/>
      <c r="M290" s="239"/>
      <c r="N290" s="12"/>
      <c r="O290" s="12"/>
      <c r="P290" s="240"/>
      <c r="Q290" s="12"/>
      <c r="R290" s="12"/>
      <c r="S290" s="12"/>
      <c r="T290" s="12"/>
      <c r="U290" s="12"/>
      <c r="V290" s="12"/>
      <c r="W290" s="12"/>
      <c r="X290" s="12"/>
      <c r="Y290" s="12"/>
      <c r="Z290" s="241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</row>
    <row r="291" ht="15.75" customHeight="1">
      <c r="A291" s="12"/>
      <c r="B291" s="235"/>
      <c r="C291" s="12"/>
      <c r="D291" s="201"/>
      <c r="E291" s="201"/>
      <c r="F291" s="238"/>
      <c r="G291" s="12"/>
      <c r="H291" s="201"/>
      <c r="I291" s="12"/>
      <c r="J291" s="12"/>
      <c r="K291" s="201"/>
      <c r="L291" s="239"/>
      <c r="M291" s="239"/>
      <c r="N291" s="12"/>
      <c r="O291" s="12"/>
      <c r="P291" s="240"/>
      <c r="Q291" s="12"/>
      <c r="R291" s="12"/>
      <c r="S291" s="12"/>
      <c r="T291" s="12"/>
      <c r="U291" s="12"/>
      <c r="V291" s="12"/>
      <c r="W291" s="12"/>
      <c r="X291" s="12"/>
      <c r="Y291" s="12"/>
      <c r="Z291" s="241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</row>
    <row r="292" ht="15.75" customHeight="1">
      <c r="A292" s="12"/>
      <c r="B292" s="235"/>
      <c r="C292" s="12"/>
      <c r="D292" s="201"/>
      <c r="E292" s="201"/>
      <c r="F292" s="238"/>
      <c r="G292" s="12"/>
      <c r="H292" s="201"/>
      <c r="I292" s="12"/>
      <c r="J292" s="12"/>
      <c r="K292" s="201"/>
      <c r="L292" s="239"/>
      <c r="M292" s="239"/>
      <c r="N292" s="12"/>
      <c r="O292" s="12"/>
      <c r="P292" s="240"/>
      <c r="Q292" s="12"/>
      <c r="R292" s="12"/>
      <c r="S292" s="12"/>
      <c r="T292" s="12"/>
      <c r="U292" s="12"/>
      <c r="V292" s="12"/>
      <c r="W292" s="12"/>
      <c r="X292" s="12"/>
      <c r="Y292" s="12"/>
      <c r="Z292" s="241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</row>
    <row r="293" ht="15.75" customHeight="1">
      <c r="A293" s="12"/>
      <c r="B293" s="235"/>
      <c r="C293" s="12"/>
      <c r="D293" s="201"/>
      <c r="E293" s="201"/>
      <c r="F293" s="238"/>
      <c r="G293" s="12"/>
      <c r="H293" s="201"/>
      <c r="I293" s="12"/>
      <c r="J293" s="12"/>
      <c r="K293" s="201"/>
      <c r="L293" s="239"/>
      <c r="M293" s="239"/>
      <c r="N293" s="12"/>
      <c r="O293" s="12"/>
      <c r="P293" s="240"/>
      <c r="Q293" s="12"/>
      <c r="R293" s="12"/>
      <c r="S293" s="12"/>
      <c r="T293" s="12"/>
      <c r="U293" s="12"/>
      <c r="V293" s="12"/>
      <c r="W293" s="12"/>
      <c r="X293" s="12"/>
      <c r="Y293" s="12"/>
      <c r="Z293" s="241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</row>
    <row r="294" ht="15.75" customHeight="1">
      <c r="A294" s="12"/>
      <c r="B294" s="235"/>
      <c r="C294" s="12"/>
      <c r="D294" s="201"/>
      <c r="E294" s="201"/>
      <c r="F294" s="238"/>
      <c r="G294" s="12"/>
      <c r="H294" s="201"/>
      <c r="I294" s="12"/>
      <c r="J294" s="12"/>
      <c r="K294" s="201"/>
      <c r="L294" s="239"/>
      <c r="M294" s="239"/>
      <c r="N294" s="12"/>
      <c r="O294" s="12"/>
      <c r="P294" s="240"/>
      <c r="Q294" s="12"/>
      <c r="R294" s="12"/>
      <c r="S294" s="12"/>
      <c r="T294" s="12"/>
      <c r="U294" s="12"/>
      <c r="V294" s="12"/>
      <c r="W294" s="12"/>
      <c r="X294" s="12"/>
      <c r="Y294" s="12"/>
      <c r="Z294" s="241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</row>
    <row r="295" ht="15.75" customHeight="1">
      <c r="A295" s="12"/>
      <c r="B295" s="235"/>
      <c r="C295" s="12"/>
      <c r="D295" s="201"/>
      <c r="E295" s="201"/>
      <c r="F295" s="238"/>
      <c r="G295" s="12"/>
      <c r="H295" s="201"/>
      <c r="I295" s="12"/>
      <c r="J295" s="12"/>
      <c r="K295" s="201"/>
      <c r="L295" s="239"/>
      <c r="M295" s="239"/>
      <c r="N295" s="12"/>
      <c r="O295" s="12"/>
      <c r="P295" s="240"/>
      <c r="Q295" s="12"/>
      <c r="R295" s="12"/>
      <c r="S295" s="12"/>
      <c r="T295" s="12"/>
      <c r="U295" s="12"/>
      <c r="V295" s="12"/>
      <c r="W295" s="12"/>
      <c r="X295" s="12"/>
      <c r="Y295" s="12"/>
      <c r="Z295" s="241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</row>
    <row r="296" ht="15.75" customHeight="1">
      <c r="A296" s="12"/>
      <c r="B296" s="235"/>
      <c r="C296" s="12"/>
      <c r="D296" s="201"/>
      <c r="E296" s="201"/>
      <c r="F296" s="238"/>
      <c r="G296" s="12"/>
      <c r="H296" s="201"/>
      <c r="I296" s="12"/>
      <c r="J296" s="12"/>
      <c r="K296" s="201"/>
      <c r="L296" s="239"/>
      <c r="M296" s="239"/>
      <c r="N296" s="12"/>
      <c r="O296" s="12"/>
      <c r="P296" s="240"/>
      <c r="Q296" s="12"/>
      <c r="R296" s="12"/>
      <c r="S296" s="12"/>
      <c r="T296" s="12"/>
      <c r="U296" s="12"/>
      <c r="V296" s="12"/>
      <c r="W296" s="12"/>
      <c r="X296" s="12"/>
      <c r="Y296" s="12"/>
      <c r="Z296" s="241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</row>
    <row r="297" ht="15.75" customHeight="1">
      <c r="A297" s="12"/>
      <c r="B297" s="235"/>
      <c r="C297" s="12"/>
      <c r="D297" s="201"/>
      <c r="E297" s="201"/>
      <c r="F297" s="238"/>
      <c r="G297" s="12"/>
      <c r="H297" s="201"/>
      <c r="I297" s="12"/>
      <c r="J297" s="12"/>
      <c r="K297" s="201"/>
      <c r="L297" s="239"/>
      <c r="M297" s="239"/>
      <c r="N297" s="12"/>
      <c r="O297" s="12"/>
      <c r="P297" s="240"/>
      <c r="Q297" s="12"/>
      <c r="R297" s="12"/>
      <c r="S297" s="12"/>
      <c r="T297" s="12"/>
      <c r="U297" s="12"/>
      <c r="V297" s="12"/>
      <c r="W297" s="12"/>
      <c r="X297" s="12"/>
      <c r="Y297" s="12"/>
      <c r="Z297" s="241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</row>
    <row r="298" ht="15.75" customHeight="1">
      <c r="A298" s="12"/>
      <c r="B298" s="235"/>
      <c r="C298" s="12"/>
      <c r="D298" s="201"/>
      <c r="E298" s="201"/>
      <c r="F298" s="238"/>
      <c r="G298" s="12"/>
      <c r="H298" s="201"/>
      <c r="I298" s="12"/>
      <c r="J298" s="12"/>
      <c r="K298" s="201"/>
      <c r="L298" s="239"/>
      <c r="M298" s="239"/>
      <c r="N298" s="12"/>
      <c r="O298" s="12"/>
      <c r="P298" s="240"/>
      <c r="Q298" s="12"/>
      <c r="R298" s="12"/>
      <c r="S298" s="12"/>
      <c r="T298" s="12"/>
      <c r="U298" s="12"/>
      <c r="V298" s="12"/>
      <c r="W298" s="12"/>
      <c r="X298" s="12"/>
      <c r="Y298" s="12"/>
      <c r="Z298" s="241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</row>
    <row r="299" ht="15.75" customHeight="1">
      <c r="A299" s="12"/>
      <c r="B299" s="235"/>
      <c r="C299" s="12"/>
      <c r="D299" s="201"/>
      <c r="E299" s="201"/>
      <c r="F299" s="236"/>
      <c r="G299" s="12"/>
      <c r="H299" s="201"/>
      <c r="I299" s="12"/>
      <c r="J299" s="12"/>
      <c r="K299" s="201"/>
      <c r="L299" s="239"/>
      <c r="M299" s="239"/>
      <c r="N299" s="12"/>
      <c r="O299" s="12"/>
      <c r="P299" s="240"/>
      <c r="Q299" s="12"/>
      <c r="R299" s="12"/>
      <c r="S299" s="12"/>
      <c r="T299" s="12"/>
      <c r="U299" s="12"/>
      <c r="V299" s="12"/>
      <c r="W299" s="12"/>
      <c r="X299" s="12"/>
      <c r="Y299" s="12"/>
      <c r="Z299" s="241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</row>
    <row r="300" ht="15.75" customHeight="1">
      <c r="A300" s="12"/>
      <c r="B300" s="235"/>
      <c r="C300" s="12"/>
      <c r="D300" s="201"/>
      <c r="E300" s="201"/>
      <c r="F300" s="236"/>
      <c r="G300" s="12"/>
      <c r="H300" s="201"/>
      <c r="I300" s="12"/>
      <c r="J300" s="12"/>
      <c r="K300" s="201"/>
      <c r="L300" s="239"/>
      <c r="M300" s="239"/>
      <c r="N300" s="12"/>
      <c r="O300" s="12"/>
      <c r="P300" s="240"/>
      <c r="Q300" s="12"/>
      <c r="R300" s="12"/>
      <c r="S300" s="12"/>
      <c r="T300" s="12"/>
      <c r="U300" s="12"/>
      <c r="V300" s="12"/>
      <c r="W300" s="12"/>
      <c r="X300" s="12"/>
      <c r="Y300" s="12"/>
      <c r="Z300" s="241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</row>
    <row r="301" ht="15.75" customHeight="1">
      <c r="A301" s="12"/>
      <c r="B301" s="235"/>
      <c r="C301" s="12"/>
      <c r="D301" s="201"/>
      <c r="E301" s="201"/>
      <c r="F301" s="236"/>
      <c r="G301" s="12"/>
      <c r="H301" s="201"/>
      <c r="I301" s="12"/>
      <c r="J301" s="12"/>
      <c r="K301" s="201"/>
      <c r="L301" s="239"/>
      <c r="M301" s="239"/>
      <c r="N301" s="12"/>
      <c r="O301" s="12"/>
      <c r="P301" s="240"/>
      <c r="Q301" s="12"/>
      <c r="R301" s="12"/>
      <c r="S301" s="12"/>
      <c r="T301" s="12"/>
      <c r="U301" s="12"/>
      <c r="V301" s="12"/>
      <c r="W301" s="12"/>
      <c r="X301" s="12"/>
      <c r="Y301" s="12"/>
      <c r="Z301" s="241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</row>
    <row r="302" ht="15.75" customHeight="1">
      <c r="A302" s="12"/>
      <c r="B302" s="235"/>
      <c r="C302" s="12"/>
      <c r="D302" s="201"/>
      <c r="E302" s="201"/>
      <c r="F302" s="236"/>
      <c r="G302" s="12"/>
      <c r="H302" s="201"/>
      <c r="I302" s="12"/>
      <c r="J302" s="12"/>
      <c r="K302" s="201"/>
      <c r="L302" s="239"/>
      <c r="M302" s="239"/>
      <c r="N302" s="12"/>
      <c r="O302" s="12"/>
      <c r="P302" s="240"/>
      <c r="Q302" s="12"/>
      <c r="R302" s="12"/>
      <c r="S302" s="12"/>
      <c r="T302" s="12"/>
      <c r="U302" s="12"/>
      <c r="V302" s="12"/>
      <c r="W302" s="12"/>
      <c r="X302" s="12"/>
      <c r="Y302" s="12"/>
      <c r="Z302" s="241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</row>
    <row r="303" ht="15.75" customHeight="1">
      <c r="A303" s="12"/>
      <c r="B303" s="235"/>
      <c r="C303" s="12"/>
      <c r="D303" s="201"/>
      <c r="E303" s="201"/>
      <c r="F303" s="236"/>
      <c r="G303" s="12"/>
      <c r="H303" s="201"/>
      <c r="I303" s="12"/>
      <c r="J303" s="12"/>
      <c r="K303" s="201"/>
      <c r="L303" s="239"/>
      <c r="M303" s="239"/>
      <c r="N303" s="12"/>
      <c r="O303" s="12"/>
      <c r="P303" s="240"/>
      <c r="Q303" s="12"/>
      <c r="R303" s="12"/>
      <c r="S303" s="12"/>
      <c r="T303" s="12"/>
      <c r="U303" s="12"/>
      <c r="V303" s="12"/>
      <c r="W303" s="12"/>
      <c r="X303" s="12"/>
      <c r="Y303" s="12"/>
      <c r="Z303" s="241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</row>
    <row r="304" ht="15.75" customHeight="1">
      <c r="A304" s="12"/>
      <c r="B304" s="235"/>
      <c r="C304" s="12"/>
      <c r="D304" s="201"/>
      <c r="E304" s="201"/>
      <c r="F304" s="236"/>
      <c r="G304" s="12"/>
      <c r="H304" s="201"/>
      <c r="I304" s="12"/>
      <c r="J304" s="12"/>
      <c r="K304" s="201"/>
      <c r="L304" s="239"/>
      <c r="M304" s="239"/>
      <c r="N304" s="12"/>
      <c r="O304" s="12"/>
      <c r="P304" s="240"/>
      <c r="Q304" s="12"/>
      <c r="R304" s="12"/>
      <c r="S304" s="12"/>
      <c r="T304" s="12"/>
      <c r="U304" s="12"/>
      <c r="V304" s="12"/>
      <c r="W304" s="12"/>
      <c r="X304" s="12"/>
      <c r="Y304" s="12"/>
      <c r="Z304" s="241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</row>
    <row r="305" ht="15.75" customHeight="1">
      <c r="A305" s="12"/>
      <c r="B305" s="235"/>
      <c r="C305" s="12"/>
      <c r="D305" s="201"/>
      <c r="E305" s="201"/>
      <c r="F305" s="236"/>
      <c r="G305" s="12"/>
      <c r="H305" s="201"/>
      <c r="I305" s="12"/>
      <c r="J305" s="12"/>
      <c r="K305" s="201"/>
      <c r="L305" s="239"/>
      <c r="M305" s="239"/>
      <c r="N305" s="12"/>
      <c r="O305" s="12"/>
      <c r="P305" s="240"/>
      <c r="Q305" s="12"/>
      <c r="R305" s="12"/>
      <c r="S305" s="12"/>
      <c r="T305" s="12"/>
      <c r="U305" s="12"/>
      <c r="V305" s="12"/>
      <c r="W305" s="12"/>
      <c r="X305" s="12"/>
      <c r="Y305" s="12"/>
      <c r="Z305" s="241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</row>
    <row r="306" ht="15.75" customHeight="1">
      <c r="A306" s="12"/>
      <c r="B306" s="235"/>
      <c r="C306" s="12"/>
      <c r="D306" s="201"/>
      <c r="E306" s="201"/>
      <c r="F306" s="236"/>
      <c r="G306" s="12"/>
      <c r="H306" s="201"/>
      <c r="I306" s="12"/>
      <c r="J306" s="12"/>
      <c r="K306" s="201"/>
      <c r="L306" s="239"/>
      <c r="M306" s="239"/>
      <c r="N306" s="12"/>
      <c r="O306" s="12"/>
      <c r="P306" s="240"/>
      <c r="Q306" s="12"/>
      <c r="R306" s="12"/>
      <c r="S306" s="12"/>
      <c r="T306" s="12"/>
      <c r="U306" s="12"/>
      <c r="V306" s="12"/>
      <c r="W306" s="12"/>
      <c r="X306" s="12"/>
      <c r="Y306" s="12"/>
      <c r="Z306" s="241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</row>
    <row r="307" ht="15.75" customHeight="1">
      <c r="A307" s="12"/>
      <c r="B307" s="235"/>
      <c r="C307" s="12"/>
      <c r="D307" s="201"/>
      <c r="E307" s="201"/>
      <c r="F307" s="236"/>
      <c r="G307" s="12"/>
      <c r="H307" s="201"/>
      <c r="I307" s="12"/>
      <c r="J307" s="12"/>
      <c r="K307" s="201"/>
      <c r="L307" s="239"/>
      <c r="M307" s="239"/>
      <c r="N307" s="12"/>
      <c r="O307" s="12"/>
      <c r="P307" s="240"/>
      <c r="Q307" s="12"/>
      <c r="R307" s="12"/>
      <c r="S307" s="12"/>
      <c r="T307" s="12"/>
      <c r="U307" s="12"/>
      <c r="V307" s="12"/>
      <c r="W307" s="12"/>
      <c r="X307" s="12"/>
      <c r="Y307" s="12"/>
      <c r="Z307" s="241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</row>
    <row r="308" ht="15.75" customHeight="1">
      <c r="A308" s="12"/>
      <c r="B308" s="235"/>
      <c r="C308" s="12"/>
      <c r="D308" s="201"/>
      <c r="E308" s="201"/>
      <c r="F308" s="236"/>
      <c r="G308" s="12"/>
      <c r="H308" s="201"/>
      <c r="I308" s="12"/>
      <c r="J308" s="12"/>
      <c r="K308" s="201"/>
      <c r="L308" s="239"/>
      <c r="M308" s="239"/>
      <c r="N308" s="12"/>
      <c r="O308" s="12"/>
      <c r="P308" s="240"/>
      <c r="Q308" s="12"/>
      <c r="R308" s="12"/>
      <c r="S308" s="12"/>
      <c r="T308" s="12"/>
      <c r="U308" s="12"/>
      <c r="V308" s="12"/>
      <c r="W308" s="12"/>
      <c r="X308" s="12"/>
      <c r="Y308" s="12"/>
      <c r="Z308" s="241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</row>
    <row r="309" ht="15.75" customHeight="1">
      <c r="A309" s="12"/>
      <c r="B309" s="235"/>
      <c r="C309" s="12"/>
      <c r="D309" s="201"/>
      <c r="E309" s="201"/>
      <c r="F309" s="236"/>
      <c r="G309" s="12"/>
      <c r="H309" s="201"/>
      <c r="I309" s="12"/>
      <c r="J309" s="12"/>
      <c r="K309" s="201"/>
      <c r="L309" s="239"/>
      <c r="M309" s="239"/>
      <c r="N309" s="12"/>
      <c r="O309" s="12"/>
      <c r="P309" s="240"/>
      <c r="Q309" s="12"/>
      <c r="R309" s="12"/>
      <c r="S309" s="12"/>
      <c r="T309" s="12"/>
      <c r="U309" s="12"/>
      <c r="V309" s="12"/>
      <c r="W309" s="12"/>
      <c r="X309" s="12"/>
      <c r="Y309" s="12"/>
      <c r="Z309" s="241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</row>
    <row r="310" ht="15.75" customHeight="1">
      <c r="A310" s="12"/>
      <c r="B310" s="235"/>
      <c r="C310" s="12"/>
      <c r="D310" s="201"/>
      <c r="E310" s="201"/>
      <c r="F310" s="236"/>
      <c r="G310" s="12"/>
      <c r="H310" s="201"/>
      <c r="I310" s="12"/>
      <c r="J310" s="12"/>
      <c r="K310" s="201"/>
      <c r="L310" s="239"/>
      <c r="M310" s="239"/>
      <c r="N310" s="12"/>
      <c r="O310" s="12"/>
      <c r="P310" s="240"/>
      <c r="Q310" s="12"/>
      <c r="R310" s="12"/>
      <c r="S310" s="12"/>
      <c r="T310" s="12"/>
      <c r="U310" s="12"/>
      <c r="V310" s="12"/>
      <c r="W310" s="12"/>
      <c r="X310" s="12"/>
      <c r="Y310" s="12"/>
      <c r="Z310" s="241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</row>
    <row r="311" ht="15.75" customHeight="1">
      <c r="A311" s="12"/>
      <c r="B311" s="235"/>
      <c r="C311" s="12"/>
      <c r="D311" s="201"/>
      <c r="E311" s="201"/>
      <c r="F311" s="236"/>
      <c r="G311" s="12"/>
      <c r="H311" s="201"/>
      <c r="I311" s="12"/>
      <c r="J311" s="12"/>
      <c r="K311" s="201"/>
      <c r="L311" s="239"/>
      <c r="M311" s="239"/>
      <c r="N311" s="12"/>
      <c r="O311" s="12"/>
      <c r="P311" s="240"/>
      <c r="Q311" s="12"/>
      <c r="R311" s="12"/>
      <c r="S311" s="12"/>
      <c r="T311" s="12"/>
      <c r="U311" s="12"/>
      <c r="V311" s="12"/>
      <c r="W311" s="12"/>
      <c r="X311" s="12"/>
      <c r="Y311" s="12"/>
      <c r="Z311" s="241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</row>
    <row r="312" ht="15.75" customHeight="1">
      <c r="A312" s="12"/>
      <c r="B312" s="235"/>
      <c r="C312" s="12"/>
      <c r="D312" s="201"/>
      <c r="E312" s="201"/>
      <c r="F312" s="236"/>
      <c r="G312" s="12"/>
      <c r="H312" s="201"/>
      <c r="I312" s="12"/>
      <c r="J312" s="12"/>
      <c r="K312" s="201"/>
      <c r="L312" s="239"/>
      <c r="M312" s="239"/>
      <c r="N312" s="12"/>
      <c r="O312" s="12"/>
      <c r="P312" s="240"/>
      <c r="Q312" s="12"/>
      <c r="R312" s="12"/>
      <c r="S312" s="12"/>
      <c r="T312" s="12"/>
      <c r="U312" s="12"/>
      <c r="V312" s="12"/>
      <c r="W312" s="12"/>
      <c r="X312" s="12"/>
      <c r="Y312" s="12"/>
      <c r="Z312" s="241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</row>
    <row r="313" ht="15.75" customHeight="1">
      <c r="A313" s="12"/>
      <c r="B313" s="235"/>
      <c r="C313" s="12"/>
      <c r="D313" s="201"/>
      <c r="E313" s="201"/>
      <c r="F313" s="236"/>
      <c r="G313" s="12"/>
      <c r="H313" s="201"/>
      <c r="I313" s="12"/>
      <c r="J313" s="12"/>
      <c r="K313" s="201"/>
      <c r="L313" s="239"/>
      <c r="M313" s="239"/>
      <c r="N313" s="12"/>
      <c r="O313" s="12"/>
      <c r="P313" s="240"/>
      <c r="Q313" s="12"/>
      <c r="R313" s="12"/>
      <c r="S313" s="12"/>
      <c r="T313" s="12"/>
      <c r="U313" s="12"/>
      <c r="V313" s="12"/>
      <c r="W313" s="12"/>
      <c r="X313" s="12"/>
      <c r="Y313" s="12"/>
      <c r="Z313" s="241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</row>
    <row r="314" ht="15.75" customHeight="1">
      <c r="A314" s="12"/>
      <c r="B314" s="235"/>
      <c r="C314" s="12"/>
      <c r="D314" s="201"/>
      <c r="E314" s="201"/>
      <c r="F314" s="236"/>
      <c r="G314" s="12"/>
      <c r="H314" s="201"/>
      <c r="I314" s="12"/>
      <c r="J314" s="12"/>
      <c r="K314" s="201"/>
      <c r="L314" s="239"/>
      <c r="M314" s="239"/>
      <c r="N314" s="12"/>
      <c r="O314" s="12"/>
      <c r="P314" s="240"/>
      <c r="Q314" s="12"/>
      <c r="R314" s="12"/>
      <c r="S314" s="12"/>
      <c r="T314" s="12"/>
      <c r="U314" s="12"/>
      <c r="V314" s="12"/>
      <c r="W314" s="12"/>
      <c r="X314" s="12"/>
      <c r="Y314" s="12"/>
      <c r="Z314" s="241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</row>
    <row r="315" ht="15.75" customHeight="1">
      <c r="A315" s="12"/>
      <c r="B315" s="235"/>
      <c r="C315" s="12"/>
      <c r="D315" s="201"/>
      <c r="E315" s="201"/>
      <c r="F315" s="236"/>
      <c r="G315" s="12"/>
      <c r="H315" s="201"/>
      <c r="I315" s="12"/>
      <c r="J315" s="12"/>
      <c r="K315" s="201"/>
      <c r="L315" s="239"/>
      <c r="M315" s="239"/>
      <c r="N315" s="12"/>
      <c r="O315" s="12"/>
      <c r="P315" s="240"/>
      <c r="Q315" s="12"/>
      <c r="R315" s="12"/>
      <c r="S315" s="12"/>
      <c r="T315" s="12"/>
      <c r="U315" s="12"/>
      <c r="V315" s="12"/>
      <c r="W315" s="12"/>
      <c r="X315" s="12"/>
      <c r="Y315" s="12"/>
      <c r="Z315" s="241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</row>
    <row r="316" ht="15.75" customHeight="1">
      <c r="A316" s="12"/>
      <c r="B316" s="235"/>
      <c r="C316" s="12"/>
      <c r="D316" s="201"/>
      <c r="E316" s="201"/>
      <c r="F316" s="236"/>
      <c r="G316" s="12"/>
      <c r="H316" s="201"/>
      <c r="I316" s="12"/>
      <c r="J316" s="12"/>
      <c r="K316" s="201"/>
      <c r="L316" s="239"/>
      <c r="M316" s="239"/>
      <c r="N316" s="12"/>
      <c r="O316" s="12"/>
      <c r="P316" s="240"/>
      <c r="Q316" s="12"/>
      <c r="R316" s="12"/>
      <c r="S316" s="12"/>
      <c r="T316" s="12"/>
      <c r="U316" s="12"/>
      <c r="V316" s="12"/>
      <c r="W316" s="12"/>
      <c r="X316" s="12"/>
      <c r="Y316" s="12"/>
      <c r="Z316" s="241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</row>
    <row r="317" ht="15.75" customHeight="1">
      <c r="A317" s="12"/>
      <c r="B317" s="235"/>
      <c r="C317" s="12"/>
      <c r="D317" s="201"/>
      <c r="E317" s="201"/>
      <c r="F317" s="236"/>
      <c r="G317" s="12"/>
      <c r="H317" s="201"/>
      <c r="I317" s="12"/>
      <c r="J317" s="12"/>
      <c r="K317" s="201"/>
      <c r="L317" s="239"/>
      <c r="M317" s="239"/>
      <c r="N317" s="12"/>
      <c r="O317" s="12"/>
      <c r="P317" s="240"/>
      <c r="Q317" s="12"/>
      <c r="R317" s="12"/>
      <c r="S317" s="12"/>
      <c r="T317" s="12"/>
      <c r="U317" s="12"/>
      <c r="V317" s="12"/>
      <c r="W317" s="12"/>
      <c r="X317" s="12"/>
      <c r="Y317" s="12"/>
      <c r="Z317" s="241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</row>
    <row r="318" ht="15.75" customHeight="1">
      <c r="A318" s="12"/>
      <c r="B318" s="235"/>
      <c r="C318" s="12"/>
      <c r="D318" s="201"/>
      <c r="E318" s="201"/>
      <c r="F318" s="236"/>
      <c r="G318" s="12"/>
      <c r="H318" s="201"/>
      <c r="I318" s="12"/>
      <c r="J318" s="12"/>
      <c r="K318" s="201"/>
      <c r="L318" s="239"/>
      <c r="M318" s="239"/>
      <c r="N318" s="12"/>
      <c r="O318" s="12"/>
      <c r="P318" s="240"/>
      <c r="Q318" s="12"/>
      <c r="R318" s="12"/>
      <c r="S318" s="12"/>
      <c r="T318" s="12"/>
      <c r="U318" s="12"/>
      <c r="V318" s="12"/>
      <c r="W318" s="12"/>
      <c r="X318" s="12"/>
      <c r="Y318" s="12"/>
      <c r="Z318" s="241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</row>
    <row r="319" ht="15.75" customHeight="1">
      <c r="A319" s="12"/>
      <c r="B319" s="235"/>
      <c r="C319" s="12"/>
      <c r="D319" s="201"/>
      <c r="E319" s="201"/>
      <c r="F319" s="236"/>
      <c r="G319" s="12"/>
      <c r="H319" s="201"/>
      <c r="I319" s="12"/>
      <c r="J319" s="12"/>
      <c r="K319" s="201"/>
      <c r="L319" s="239"/>
      <c r="M319" s="239"/>
      <c r="N319" s="12"/>
      <c r="O319" s="12"/>
      <c r="P319" s="240"/>
      <c r="Q319" s="12"/>
      <c r="R319" s="12"/>
      <c r="S319" s="12"/>
      <c r="T319" s="12"/>
      <c r="U319" s="12"/>
      <c r="V319" s="12"/>
      <c r="W319" s="12"/>
      <c r="X319" s="12"/>
      <c r="Y319" s="12"/>
      <c r="Z319" s="241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</row>
    <row r="320" ht="15.75" customHeight="1">
      <c r="A320" s="12"/>
      <c r="B320" s="235"/>
      <c r="C320" s="12"/>
      <c r="D320" s="201"/>
      <c r="E320" s="201"/>
      <c r="F320" s="236"/>
      <c r="G320" s="12"/>
      <c r="H320" s="201"/>
      <c r="I320" s="12"/>
      <c r="J320" s="12"/>
      <c r="K320" s="201"/>
      <c r="L320" s="239"/>
      <c r="M320" s="239"/>
      <c r="N320" s="12"/>
      <c r="O320" s="12"/>
      <c r="P320" s="240"/>
      <c r="Q320" s="12"/>
      <c r="R320" s="12"/>
      <c r="S320" s="12"/>
      <c r="T320" s="12"/>
      <c r="U320" s="12"/>
      <c r="V320" s="12"/>
      <c r="W320" s="12"/>
      <c r="X320" s="12"/>
      <c r="Y320" s="12"/>
      <c r="Z320" s="241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</row>
    <row r="321" ht="15.75" customHeight="1">
      <c r="A321" s="12"/>
      <c r="B321" s="235"/>
      <c r="C321" s="12"/>
      <c r="D321" s="201"/>
      <c r="E321" s="201"/>
      <c r="F321" s="236"/>
      <c r="G321" s="12"/>
      <c r="H321" s="201"/>
      <c r="I321" s="12"/>
      <c r="J321" s="12"/>
      <c r="K321" s="201"/>
      <c r="L321" s="239"/>
      <c r="M321" s="239"/>
      <c r="N321" s="12"/>
      <c r="O321" s="12"/>
      <c r="P321" s="240"/>
      <c r="Q321" s="12"/>
      <c r="R321" s="12"/>
      <c r="S321" s="12"/>
      <c r="T321" s="12"/>
      <c r="U321" s="12"/>
      <c r="V321" s="12"/>
      <c r="W321" s="12"/>
      <c r="X321" s="12"/>
      <c r="Y321" s="12"/>
      <c r="Z321" s="241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</row>
    <row r="322" ht="15.75" customHeight="1">
      <c r="A322" s="12"/>
      <c r="B322" s="235"/>
      <c r="C322" s="12"/>
      <c r="D322" s="201"/>
      <c r="E322" s="201"/>
      <c r="F322" s="236"/>
      <c r="G322" s="12"/>
      <c r="H322" s="201"/>
      <c r="I322" s="12"/>
      <c r="J322" s="12"/>
      <c r="K322" s="201"/>
      <c r="L322" s="239"/>
      <c r="M322" s="239"/>
      <c r="N322" s="12"/>
      <c r="O322" s="12"/>
      <c r="P322" s="240"/>
      <c r="Q322" s="12"/>
      <c r="R322" s="12"/>
      <c r="S322" s="12"/>
      <c r="T322" s="12"/>
      <c r="U322" s="12"/>
      <c r="V322" s="12"/>
      <c r="W322" s="12"/>
      <c r="X322" s="12"/>
      <c r="Y322" s="12"/>
      <c r="Z322" s="241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</row>
    <row r="323" ht="15.75" customHeight="1">
      <c r="A323" s="12"/>
      <c r="B323" s="235"/>
      <c r="C323" s="12"/>
      <c r="D323" s="201"/>
      <c r="E323" s="201"/>
      <c r="F323" s="236"/>
      <c r="G323" s="12"/>
      <c r="H323" s="201"/>
      <c r="I323" s="12"/>
      <c r="J323" s="12"/>
      <c r="K323" s="201"/>
      <c r="L323" s="239"/>
      <c r="M323" s="239"/>
      <c r="N323" s="12"/>
      <c r="O323" s="12"/>
      <c r="P323" s="240"/>
      <c r="Q323" s="12"/>
      <c r="R323" s="12"/>
      <c r="S323" s="12"/>
      <c r="T323" s="12"/>
      <c r="U323" s="12"/>
      <c r="V323" s="12"/>
      <c r="W323" s="12"/>
      <c r="X323" s="12"/>
      <c r="Y323" s="12"/>
      <c r="Z323" s="241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</row>
    <row r="324" ht="15.75" customHeight="1">
      <c r="A324" s="12"/>
      <c r="B324" s="235"/>
      <c r="C324" s="12"/>
      <c r="D324" s="201"/>
      <c r="E324" s="201"/>
      <c r="F324" s="236"/>
      <c r="G324" s="12"/>
      <c r="H324" s="201"/>
      <c r="I324" s="12"/>
      <c r="J324" s="12"/>
      <c r="K324" s="201"/>
      <c r="L324" s="239"/>
      <c r="M324" s="239"/>
      <c r="N324" s="12"/>
      <c r="O324" s="12"/>
      <c r="P324" s="240"/>
      <c r="Q324" s="12"/>
      <c r="R324" s="12"/>
      <c r="S324" s="12"/>
      <c r="T324" s="12"/>
      <c r="U324" s="12"/>
      <c r="V324" s="12"/>
      <c r="W324" s="12"/>
      <c r="X324" s="12"/>
      <c r="Y324" s="12"/>
      <c r="Z324" s="241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</row>
    <row r="325" ht="15.75" customHeight="1">
      <c r="A325" s="12"/>
      <c r="B325" s="235"/>
      <c r="C325" s="12"/>
      <c r="D325" s="201"/>
      <c r="E325" s="201"/>
      <c r="F325" s="236"/>
      <c r="G325" s="12"/>
      <c r="H325" s="201"/>
      <c r="I325" s="12"/>
      <c r="J325" s="12"/>
      <c r="K325" s="201"/>
      <c r="L325" s="239"/>
      <c r="M325" s="239"/>
      <c r="N325" s="12"/>
      <c r="O325" s="12"/>
      <c r="P325" s="240"/>
      <c r="Q325" s="12"/>
      <c r="R325" s="12"/>
      <c r="S325" s="12"/>
      <c r="T325" s="12"/>
      <c r="U325" s="12"/>
      <c r="V325" s="12"/>
      <c r="W325" s="12"/>
      <c r="X325" s="12"/>
      <c r="Y325" s="12"/>
      <c r="Z325" s="241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</row>
    <row r="326" ht="15.75" customHeight="1">
      <c r="A326" s="12"/>
      <c r="B326" s="235"/>
      <c r="C326" s="12"/>
      <c r="D326" s="201"/>
      <c r="E326" s="201"/>
      <c r="F326" s="236"/>
      <c r="G326" s="12"/>
      <c r="H326" s="201"/>
      <c r="I326" s="12"/>
      <c r="J326" s="12"/>
      <c r="K326" s="201"/>
      <c r="L326" s="239"/>
      <c r="M326" s="239"/>
      <c r="N326" s="12"/>
      <c r="O326" s="12"/>
      <c r="P326" s="240"/>
      <c r="Q326" s="12"/>
      <c r="R326" s="12"/>
      <c r="S326" s="12"/>
      <c r="T326" s="12"/>
      <c r="U326" s="12"/>
      <c r="V326" s="12"/>
      <c r="W326" s="12"/>
      <c r="X326" s="12"/>
      <c r="Y326" s="12"/>
      <c r="Z326" s="241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</row>
    <row r="327" ht="15.75" customHeight="1">
      <c r="A327" s="12"/>
      <c r="B327" s="235"/>
      <c r="C327" s="12"/>
      <c r="D327" s="201"/>
      <c r="E327" s="201"/>
      <c r="F327" s="236"/>
      <c r="G327" s="12"/>
      <c r="H327" s="201"/>
      <c r="I327" s="12"/>
      <c r="J327" s="12"/>
      <c r="K327" s="201"/>
      <c r="L327" s="239"/>
      <c r="M327" s="239"/>
      <c r="N327" s="12"/>
      <c r="O327" s="12"/>
      <c r="P327" s="240"/>
      <c r="Q327" s="12"/>
      <c r="R327" s="12"/>
      <c r="S327" s="12"/>
      <c r="T327" s="12"/>
      <c r="U327" s="12"/>
      <c r="V327" s="12"/>
      <c r="W327" s="12"/>
      <c r="X327" s="12"/>
      <c r="Y327" s="12"/>
      <c r="Z327" s="241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</row>
    <row r="328" ht="15.75" customHeight="1">
      <c r="A328" s="12"/>
      <c r="B328" s="235"/>
      <c r="C328" s="12"/>
      <c r="D328" s="201"/>
      <c r="E328" s="201"/>
      <c r="F328" s="236"/>
      <c r="G328" s="12"/>
      <c r="H328" s="201"/>
      <c r="I328" s="12"/>
      <c r="J328" s="12"/>
      <c r="K328" s="201"/>
      <c r="L328" s="239"/>
      <c r="M328" s="239"/>
      <c r="N328" s="12"/>
      <c r="O328" s="12"/>
      <c r="P328" s="240"/>
      <c r="Q328" s="12"/>
      <c r="R328" s="12"/>
      <c r="S328" s="12"/>
      <c r="T328" s="12"/>
      <c r="U328" s="12"/>
      <c r="V328" s="12"/>
      <c r="W328" s="12"/>
      <c r="X328" s="12"/>
      <c r="Y328" s="12"/>
      <c r="Z328" s="241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</row>
    <row r="329" ht="15.75" customHeight="1">
      <c r="A329" s="12"/>
      <c r="B329" s="235"/>
      <c r="C329" s="12"/>
      <c r="D329" s="201"/>
      <c r="E329" s="201"/>
      <c r="F329" s="236"/>
      <c r="G329" s="12"/>
      <c r="H329" s="201"/>
      <c r="I329" s="12"/>
      <c r="J329" s="12"/>
      <c r="K329" s="201"/>
      <c r="L329" s="239"/>
      <c r="M329" s="239"/>
      <c r="N329" s="12"/>
      <c r="O329" s="12"/>
      <c r="P329" s="240"/>
      <c r="Q329" s="12"/>
      <c r="R329" s="12"/>
      <c r="S329" s="12"/>
      <c r="T329" s="12"/>
      <c r="U329" s="12"/>
      <c r="V329" s="12"/>
      <c r="W329" s="12"/>
      <c r="X329" s="12"/>
      <c r="Y329" s="12"/>
      <c r="Z329" s="241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</row>
    <row r="330" ht="15.75" customHeight="1">
      <c r="A330" s="12"/>
      <c r="B330" s="235"/>
      <c r="C330" s="12"/>
      <c r="D330" s="201"/>
      <c r="E330" s="201"/>
      <c r="F330" s="236"/>
      <c r="G330" s="12"/>
      <c r="H330" s="201"/>
      <c r="I330" s="12"/>
      <c r="J330" s="12"/>
      <c r="K330" s="201"/>
      <c r="L330" s="239"/>
      <c r="M330" s="239"/>
      <c r="N330" s="12"/>
      <c r="O330" s="12"/>
      <c r="P330" s="240"/>
      <c r="Q330" s="12"/>
      <c r="R330" s="12"/>
      <c r="S330" s="12"/>
      <c r="T330" s="12"/>
      <c r="U330" s="12"/>
      <c r="V330" s="12"/>
      <c r="W330" s="12"/>
      <c r="X330" s="12"/>
      <c r="Y330" s="12"/>
      <c r="Z330" s="241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</row>
    <row r="331" ht="15.75" customHeight="1">
      <c r="A331" s="12"/>
      <c r="B331" s="235"/>
      <c r="C331" s="12"/>
      <c r="D331" s="201"/>
      <c r="E331" s="201"/>
      <c r="F331" s="236"/>
      <c r="G331" s="12"/>
      <c r="H331" s="201"/>
      <c r="I331" s="12"/>
      <c r="J331" s="12"/>
      <c r="K331" s="201"/>
      <c r="L331" s="239"/>
      <c r="M331" s="239"/>
      <c r="N331" s="12"/>
      <c r="O331" s="12"/>
      <c r="P331" s="240"/>
      <c r="Q331" s="12"/>
      <c r="R331" s="12"/>
      <c r="S331" s="12"/>
      <c r="T331" s="12"/>
      <c r="U331" s="12"/>
      <c r="V331" s="12"/>
      <c r="W331" s="12"/>
      <c r="X331" s="12"/>
      <c r="Y331" s="12"/>
      <c r="Z331" s="241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</row>
    <row r="332" ht="15.75" customHeight="1">
      <c r="A332" s="12"/>
      <c r="B332" s="235"/>
      <c r="C332" s="12"/>
      <c r="D332" s="201"/>
      <c r="E332" s="201"/>
      <c r="F332" s="236"/>
      <c r="G332" s="12"/>
      <c r="H332" s="201"/>
      <c r="I332" s="12"/>
      <c r="J332" s="12"/>
      <c r="K332" s="201"/>
      <c r="L332" s="239"/>
      <c r="M332" s="239"/>
      <c r="N332" s="12"/>
      <c r="O332" s="12"/>
      <c r="P332" s="240"/>
      <c r="Q332" s="12"/>
      <c r="R332" s="12"/>
      <c r="S332" s="12"/>
      <c r="T332" s="12"/>
      <c r="U332" s="12"/>
      <c r="V332" s="12"/>
      <c r="W332" s="12"/>
      <c r="X332" s="12"/>
      <c r="Y332" s="12"/>
      <c r="Z332" s="241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</row>
    <row r="333" ht="15.75" customHeight="1">
      <c r="A333" s="12"/>
      <c r="B333" s="235"/>
      <c r="C333" s="12"/>
      <c r="D333" s="201"/>
      <c r="E333" s="201"/>
      <c r="F333" s="236"/>
      <c r="G333" s="12"/>
      <c r="H333" s="201"/>
      <c r="I333" s="12"/>
      <c r="J333" s="12"/>
      <c r="K333" s="201"/>
      <c r="L333" s="239"/>
      <c r="M333" s="239"/>
      <c r="N333" s="12"/>
      <c r="O333" s="12"/>
      <c r="P333" s="240"/>
      <c r="Q333" s="12"/>
      <c r="R333" s="12"/>
      <c r="S333" s="12"/>
      <c r="T333" s="12"/>
      <c r="U333" s="12"/>
      <c r="V333" s="12"/>
      <c r="W333" s="12"/>
      <c r="X333" s="12"/>
      <c r="Y333" s="12"/>
      <c r="Z333" s="241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</row>
    <row r="334" ht="15.75" customHeight="1">
      <c r="A334" s="12"/>
      <c r="B334" s="235"/>
      <c r="C334" s="12"/>
      <c r="D334" s="201"/>
      <c r="E334" s="201"/>
      <c r="F334" s="236"/>
      <c r="G334" s="12"/>
      <c r="H334" s="201"/>
      <c r="I334" s="12"/>
      <c r="J334" s="12"/>
      <c r="K334" s="201"/>
      <c r="L334" s="239"/>
      <c r="M334" s="239"/>
      <c r="N334" s="12"/>
      <c r="O334" s="12"/>
      <c r="P334" s="240"/>
      <c r="Q334" s="12"/>
      <c r="R334" s="12"/>
      <c r="S334" s="12"/>
      <c r="T334" s="12"/>
      <c r="U334" s="12"/>
      <c r="V334" s="12"/>
      <c r="W334" s="12"/>
      <c r="X334" s="12"/>
      <c r="Y334" s="12"/>
      <c r="Z334" s="241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</row>
    <row r="335" ht="15.75" customHeight="1">
      <c r="A335" s="12"/>
      <c r="B335" s="235"/>
      <c r="C335" s="12"/>
      <c r="D335" s="201"/>
      <c r="E335" s="201"/>
      <c r="F335" s="236"/>
      <c r="G335" s="12"/>
      <c r="H335" s="201"/>
      <c r="I335" s="12"/>
      <c r="J335" s="12"/>
      <c r="K335" s="201"/>
      <c r="L335" s="239"/>
      <c r="M335" s="239"/>
      <c r="N335" s="12"/>
      <c r="O335" s="12"/>
      <c r="P335" s="240"/>
      <c r="Q335" s="12"/>
      <c r="R335" s="12"/>
      <c r="S335" s="12"/>
      <c r="T335" s="12"/>
      <c r="U335" s="12"/>
      <c r="V335" s="12"/>
      <c r="W335" s="12"/>
      <c r="X335" s="12"/>
      <c r="Y335" s="12"/>
      <c r="Z335" s="241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</row>
    <row r="336" ht="15.75" customHeight="1">
      <c r="A336" s="12"/>
      <c r="B336" s="235"/>
      <c r="C336" s="12"/>
      <c r="D336" s="201"/>
      <c r="E336" s="201"/>
      <c r="F336" s="236"/>
      <c r="G336" s="12"/>
      <c r="H336" s="201"/>
      <c r="I336" s="12"/>
      <c r="J336" s="12"/>
      <c r="K336" s="201"/>
      <c r="L336" s="239"/>
      <c r="M336" s="239"/>
      <c r="N336" s="12"/>
      <c r="O336" s="12"/>
      <c r="P336" s="240"/>
      <c r="Q336" s="12"/>
      <c r="R336" s="12"/>
      <c r="S336" s="12"/>
      <c r="T336" s="12"/>
      <c r="U336" s="12"/>
      <c r="V336" s="12"/>
      <c r="W336" s="12"/>
      <c r="X336" s="12"/>
      <c r="Y336" s="12"/>
      <c r="Z336" s="241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</row>
    <row r="337" ht="15.75" customHeight="1">
      <c r="A337" s="12"/>
      <c r="B337" s="235"/>
      <c r="C337" s="12"/>
      <c r="D337" s="201"/>
      <c r="E337" s="201"/>
      <c r="F337" s="236"/>
      <c r="G337" s="12"/>
      <c r="H337" s="201"/>
      <c r="I337" s="12"/>
      <c r="J337" s="12"/>
      <c r="K337" s="201"/>
      <c r="L337" s="239"/>
      <c r="M337" s="239"/>
      <c r="N337" s="12"/>
      <c r="O337" s="12"/>
      <c r="P337" s="240"/>
      <c r="Q337" s="12"/>
      <c r="R337" s="12"/>
      <c r="S337" s="12"/>
      <c r="T337" s="12"/>
      <c r="U337" s="12"/>
      <c r="V337" s="12"/>
      <c r="W337" s="12"/>
      <c r="X337" s="12"/>
      <c r="Y337" s="12"/>
      <c r="Z337" s="241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</row>
    <row r="338" ht="15.75" customHeight="1">
      <c r="A338" s="12"/>
      <c r="B338" s="235"/>
      <c r="C338" s="12"/>
      <c r="D338" s="201"/>
      <c r="E338" s="201"/>
      <c r="F338" s="236"/>
      <c r="G338" s="12"/>
      <c r="H338" s="201"/>
      <c r="I338" s="12"/>
      <c r="J338" s="12"/>
      <c r="K338" s="201"/>
      <c r="L338" s="239"/>
      <c r="M338" s="239"/>
      <c r="N338" s="12"/>
      <c r="O338" s="12"/>
      <c r="P338" s="240"/>
      <c r="Q338" s="12"/>
      <c r="R338" s="12"/>
      <c r="S338" s="12"/>
      <c r="T338" s="12"/>
      <c r="U338" s="12"/>
      <c r="V338" s="12"/>
      <c r="W338" s="12"/>
      <c r="X338" s="12"/>
      <c r="Y338" s="12"/>
      <c r="Z338" s="241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</row>
    <row r="339" ht="15.75" customHeight="1">
      <c r="A339" s="12"/>
      <c r="B339" s="235"/>
      <c r="C339" s="12"/>
      <c r="D339" s="201"/>
      <c r="E339" s="201"/>
      <c r="F339" s="236"/>
      <c r="G339" s="12"/>
      <c r="H339" s="201"/>
      <c r="I339" s="12"/>
      <c r="J339" s="12"/>
      <c r="K339" s="201"/>
      <c r="L339" s="239"/>
      <c r="M339" s="239"/>
      <c r="N339" s="12"/>
      <c r="O339" s="12"/>
      <c r="P339" s="240"/>
      <c r="Q339" s="12"/>
      <c r="R339" s="12"/>
      <c r="S339" s="12"/>
      <c r="T339" s="12"/>
      <c r="U339" s="12"/>
      <c r="V339" s="12"/>
      <c r="W339" s="12"/>
      <c r="X339" s="12"/>
      <c r="Y339" s="12"/>
      <c r="Z339" s="241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</row>
    <row r="340" ht="15.75" customHeight="1">
      <c r="A340" s="12"/>
      <c r="B340" s="235"/>
      <c r="C340" s="12"/>
      <c r="D340" s="201"/>
      <c r="E340" s="201"/>
      <c r="F340" s="236"/>
      <c r="G340" s="12"/>
      <c r="H340" s="201"/>
      <c r="I340" s="12"/>
      <c r="J340" s="12"/>
      <c r="K340" s="201"/>
      <c r="L340" s="239"/>
      <c r="M340" s="239"/>
      <c r="N340" s="12"/>
      <c r="O340" s="12"/>
      <c r="P340" s="240"/>
      <c r="Q340" s="12"/>
      <c r="R340" s="12"/>
      <c r="S340" s="12"/>
      <c r="T340" s="12"/>
      <c r="U340" s="12"/>
      <c r="V340" s="12"/>
      <c r="W340" s="12"/>
      <c r="X340" s="12"/>
      <c r="Y340" s="12"/>
      <c r="Z340" s="241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</row>
    <row r="341" ht="15.75" customHeight="1">
      <c r="A341" s="12"/>
      <c r="B341" s="235"/>
      <c r="C341" s="12"/>
      <c r="D341" s="201"/>
      <c r="E341" s="201"/>
      <c r="F341" s="236"/>
      <c r="G341" s="12"/>
      <c r="H341" s="201"/>
      <c r="I341" s="12"/>
      <c r="J341" s="12"/>
      <c r="K341" s="201"/>
      <c r="L341" s="239"/>
      <c r="M341" s="239"/>
      <c r="N341" s="12"/>
      <c r="O341" s="12"/>
      <c r="P341" s="240"/>
      <c r="Q341" s="12"/>
      <c r="R341" s="12"/>
      <c r="S341" s="12"/>
      <c r="T341" s="12"/>
      <c r="U341" s="12"/>
      <c r="V341" s="12"/>
      <c r="W341" s="12"/>
      <c r="X341" s="12"/>
      <c r="Y341" s="12"/>
      <c r="Z341" s="241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</row>
    <row r="342" ht="15.75" customHeight="1">
      <c r="A342" s="12"/>
      <c r="B342" s="235"/>
      <c r="C342" s="12"/>
      <c r="D342" s="201"/>
      <c r="E342" s="201"/>
      <c r="F342" s="236"/>
      <c r="G342" s="12"/>
      <c r="H342" s="201"/>
      <c r="I342" s="12"/>
      <c r="J342" s="12"/>
      <c r="K342" s="201"/>
      <c r="L342" s="239"/>
      <c r="M342" s="239"/>
      <c r="N342" s="12"/>
      <c r="O342" s="12"/>
      <c r="P342" s="240"/>
      <c r="Q342" s="12"/>
      <c r="R342" s="12"/>
      <c r="S342" s="12"/>
      <c r="T342" s="12"/>
      <c r="U342" s="12"/>
      <c r="V342" s="12"/>
      <c r="W342" s="12"/>
      <c r="X342" s="12"/>
      <c r="Y342" s="12"/>
      <c r="Z342" s="241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</row>
    <row r="343" ht="15.75" customHeight="1">
      <c r="A343" s="12"/>
      <c r="B343" s="235"/>
      <c r="C343" s="12"/>
      <c r="D343" s="201"/>
      <c r="E343" s="201"/>
      <c r="F343" s="236"/>
      <c r="G343" s="12"/>
      <c r="H343" s="201"/>
      <c r="I343" s="12"/>
      <c r="J343" s="12"/>
      <c r="K343" s="201"/>
      <c r="L343" s="239"/>
      <c r="M343" s="239"/>
      <c r="N343" s="12"/>
      <c r="O343" s="12"/>
      <c r="P343" s="240"/>
      <c r="Q343" s="12"/>
      <c r="R343" s="12"/>
      <c r="S343" s="12"/>
      <c r="T343" s="12"/>
      <c r="U343" s="12"/>
      <c r="V343" s="12"/>
      <c r="W343" s="12"/>
      <c r="X343" s="12"/>
      <c r="Y343" s="12"/>
      <c r="Z343" s="241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</row>
    <row r="344" ht="15.75" customHeight="1">
      <c r="A344" s="12"/>
      <c r="B344" s="235"/>
      <c r="C344" s="12"/>
      <c r="D344" s="201"/>
      <c r="E344" s="201"/>
      <c r="F344" s="236"/>
      <c r="G344" s="12"/>
      <c r="H344" s="201"/>
      <c r="I344" s="12"/>
      <c r="J344" s="12"/>
      <c r="K344" s="201"/>
      <c r="L344" s="239"/>
      <c r="M344" s="239"/>
      <c r="N344" s="12"/>
      <c r="O344" s="12"/>
      <c r="P344" s="240"/>
      <c r="Q344" s="12"/>
      <c r="R344" s="12"/>
      <c r="S344" s="12"/>
      <c r="T344" s="12"/>
      <c r="U344" s="12"/>
      <c r="V344" s="12"/>
      <c r="W344" s="12"/>
      <c r="X344" s="12"/>
      <c r="Y344" s="12"/>
      <c r="Z344" s="241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</row>
    <row r="345" ht="15.75" customHeight="1">
      <c r="A345" s="12"/>
      <c r="B345" s="235"/>
      <c r="C345" s="12"/>
      <c r="D345" s="201"/>
      <c r="E345" s="201"/>
      <c r="F345" s="236"/>
      <c r="G345" s="12"/>
      <c r="H345" s="201"/>
      <c r="I345" s="12"/>
      <c r="J345" s="12"/>
      <c r="K345" s="201"/>
      <c r="L345" s="239"/>
      <c r="M345" s="239"/>
      <c r="N345" s="12"/>
      <c r="O345" s="12"/>
      <c r="P345" s="240"/>
      <c r="Q345" s="12"/>
      <c r="R345" s="12"/>
      <c r="S345" s="12"/>
      <c r="T345" s="12"/>
      <c r="U345" s="12"/>
      <c r="V345" s="12"/>
      <c r="W345" s="12"/>
      <c r="X345" s="12"/>
      <c r="Y345" s="12"/>
      <c r="Z345" s="241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</row>
    <row r="346" ht="15.75" customHeight="1">
      <c r="A346" s="12"/>
      <c r="B346" s="235"/>
      <c r="C346" s="12"/>
      <c r="D346" s="201"/>
      <c r="E346" s="201"/>
      <c r="F346" s="236"/>
      <c r="G346" s="12"/>
      <c r="H346" s="201"/>
      <c r="I346" s="12"/>
      <c r="J346" s="12"/>
      <c r="K346" s="201"/>
      <c r="L346" s="239"/>
      <c r="M346" s="239"/>
      <c r="N346" s="12"/>
      <c r="O346" s="12"/>
      <c r="P346" s="240"/>
      <c r="Q346" s="12"/>
      <c r="R346" s="12"/>
      <c r="S346" s="12"/>
      <c r="T346" s="12"/>
      <c r="U346" s="12"/>
      <c r="V346" s="12"/>
      <c r="W346" s="12"/>
      <c r="X346" s="12"/>
      <c r="Y346" s="12"/>
      <c r="Z346" s="241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</row>
    <row r="347" ht="15.75" customHeight="1">
      <c r="A347" s="12"/>
      <c r="B347" s="235"/>
      <c r="C347" s="12"/>
      <c r="D347" s="201"/>
      <c r="E347" s="201"/>
      <c r="F347" s="236"/>
      <c r="G347" s="12"/>
      <c r="H347" s="201"/>
      <c r="I347" s="12"/>
      <c r="J347" s="12"/>
      <c r="K347" s="201"/>
      <c r="L347" s="239"/>
      <c r="M347" s="239"/>
      <c r="N347" s="12"/>
      <c r="O347" s="12"/>
      <c r="P347" s="240"/>
      <c r="Q347" s="12"/>
      <c r="R347" s="12"/>
      <c r="S347" s="12"/>
      <c r="T347" s="12"/>
      <c r="U347" s="12"/>
      <c r="V347" s="12"/>
      <c r="W347" s="12"/>
      <c r="X347" s="12"/>
      <c r="Y347" s="12"/>
      <c r="Z347" s="241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</row>
    <row r="348" ht="15.75" customHeight="1">
      <c r="A348" s="12"/>
      <c r="B348" s="235"/>
      <c r="C348" s="12"/>
      <c r="D348" s="201"/>
      <c r="E348" s="201"/>
      <c r="F348" s="236"/>
      <c r="G348" s="12"/>
      <c r="H348" s="201"/>
      <c r="I348" s="12"/>
      <c r="J348" s="12"/>
      <c r="K348" s="201"/>
      <c r="L348" s="239"/>
      <c r="M348" s="239"/>
      <c r="N348" s="12"/>
      <c r="O348" s="12"/>
      <c r="P348" s="240"/>
      <c r="Q348" s="12"/>
      <c r="R348" s="12"/>
      <c r="S348" s="12"/>
      <c r="T348" s="12"/>
      <c r="U348" s="12"/>
      <c r="V348" s="12"/>
      <c r="W348" s="12"/>
      <c r="X348" s="12"/>
      <c r="Y348" s="12"/>
      <c r="Z348" s="241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</row>
    <row r="349" ht="15.75" customHeight="1">
      <c r="A349" s="12"/>
      <c r="B349" s="235"/>
      <c r="C349" s="12"/>
      <c r="D349" s="201"/>
      <c r="E349" s="201"/>
      <c r="F349" s="236"/>
      <c r="G349" s="12"/>
      <c r="H349" s="201"/>
      <c r="I349" s="12"/>
      <c r="J349" s="12"/>
      <c r="K349" s="201"/>
      <c r="L349" s="239"/>
      <c r="M349" s="239"/>
      <c r="N349" s="12"/>
      <c r="O349" s="12"/>
      <c r="P349" s="240"/>
      <c r="Q349" s="12"/>
      <c r="R349" s="12"/>
      <c r="S349" s="12"/>
      <c r="T349" s="12"/>
      <c r="U349" s="12"/>
      <c r="V349" s="12"/>
      <c r="W349" s="12"/>
      <c r="X349" s="12"/>
      <c r="Y349" s="12"/>
      <c r="Z349" s="241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</row>
    <row r="350" ht="15.75" customHeight="1">
      <c r="A350" s="12"/>
      <c r="B350" s="235"/>
      <c r="C350" s="12"/>
      <c r="D350" s="201"/>
      <c r="E350" s="201"/>
      <c r="F350" s="236"/>
      <c r="G350" s="12"/>
      <c r="H350" s="201"/>
      <c r="I350" s="12"/>
      <c r="J350" s="12"/>
      <c r="K350" s="201"/>
      <c r="L350" s="239"/>
      <c r="M350" s="239"/>
      <c r="N350" s="12"/>
      <c r="O350" s="12"/>
      <c r="P350" s="240"/>
      <c r="Q350" s="12"/>
      <c r="R350" s="12"/>
      <c r="S350" s="12"/>
      <c r="T350" s="12"/>
      <c r="U350" s="12"/>
      <c r="V350" s="12"/>
      <c r="W350" s="12"/>
      <c r="X350" s="12"/>
      <c r="Y350" s="12"/>
      <c r="Z350" s="241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</row>
    <row r="351" ht="15.75" customHeight="1">
      <c r="A351" s="12"/>
      <c r="B351" s="235"/>
      <c r="C351" s="12"/>
      <c r="D351" s="201"/>
      <c r="E351" s="201"/>
      <c r="F351" s="236"/>
      <c r="G351" s="12"/>
      <c r="H351" s="201"/>
      <c r="I351" s="12"/>
      <c r="J351" s="12"/>
      <c r="K351" s="201"/>
      <c r="L351" s="239"/>
      <c r="M351" s="239"/>
      <c r="N351" s="12"/>
      <c r="O351" s="12"/>
      <c r="P351" s="240"/>
      <c r="Q351" s="12"/>
      <c r="R351" s="12"/>
      <c r="S351" s="12"/>
      <c r="T351" s="12"/>
      <c r="U351" s="12"/>
      <c r="V351" s="12"/>
      <c r="W351" s="12"/>
      <c r="X351" s="12"/>
      <c r="Y351" s="12"/>
      <c r="Z351" s="241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</row>
    <row r="352" ht="15.75" customHeight="1">
      <c r="A352" s="12"/>
      <c r="B352" s="235"/>
      <c r="C352" s="12"/>
      <c r="D352" s="201"/>
      <c r="E352" s="201"/>
      <c r="F352" s="236"/>
      <c r="G352" s="12"/>
      <c r="H352" s="201"/>
      <c r="I352" s="12"/>
      <c r="J352" s="12"/>
      <c r="K352" s="201"/>
      <c r="L352" s="239"/>
      <c r="M352" s="239"/>
      <c r="N352" s="12"/>
      <c r="O352" s="12"/>
      <c r="P352" s="240"/>
      <c r="Q352" s="12"/>
      <c r="R352" s="12"/>
      <c r="S352" s="12"/>
      <c r="T352" s="12"/>
      <c r="U352" s="12"/>
      <c r="V352" s="12"/>
      <c r="W352" s="12"/>
      <c r="X352" s="12"/>
      <c r="Y352" s="12"/>
      <c r="Z352" s="241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</row>
    <row r="353" ht="15.75" customHeight="1">
      <c r="A353" s="12"/>
      <c r="B353" s="235"/>
      <c r="C353" s="12"/>
      <c r="D353" s="201"/>
      <c r="E353" s="201"/>
      <c r="F353" s="236"/>
      <c r="G353" s="12"/>
      <c r="H353" s="201"/>
      <c r="I353" s="12"/>
      <c r="J353" s="12"/>
      <c r="K353" s="201"/>
      <c r="L353" s="239"/>
      <c r="M353" s="239"/>
      <c r="N353" s="12"/>
      <c r="O353" s="12"/>
      <c r="P353" s="240"/>
      <c r="Q353" s="12"/>
      <c r="R353" s="12"/>
      <c r="S353" s="12"/>
      <c r="T353" s="12"/>
      <c r="U353" s="12"/>
      <c r="V353" s="12"/>
      <c r="W353" s="12"/>
      <c r="X353" s="12"/>
      <c r="Y353" s="12"/>
      <c r="Z353" s="241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</row>
    <row r="354" ht="15.75" customHeight="1">
      <c r="A354" s="12"/>
      <c r="B354" s="235"/>
      <c r="C354" s="12"/>
      <c r="D354" s="201"/>
      <c r="E354" s="201"/>
      <c r="F354" s="236"/>
      <c r="G354" s="12"/>
      <c r="H354" s="201"/>
      <c r="I354" s="12"/>
      <c r="J354" s="12"/>
      <c r="K354" s="201"/>
      <c r="L354" s="239"/>
      <c r="M354" s="239"/>
      <c r="N354" s="12"/>
      <c r="O354" s="12"/>
      <c r="P354" s="240"/>
      <c r="Q354" s="12"/>
      <c r="R354" s="12"/>
      <c r="S354" s="12"/>
      <c r="T354" s="12"/>
      <c r="U354" s="12"/>
      <c r="V354" s="12"/>
      <c r="W354" s="12"/>
      <c r="X354" s="12"/>
      <c r="Y354" s="12"/>
      <c r="Z354" s="241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</row>
    <row r="355" ht="15.75" customHeight="1">
      <c r="A355" s="12"/>
      <c r="B355" s="235"/>
      <c r="C355" s="12"/>
      <c r="D355" s="201"/>
      <c r="E355" s="201"/>
      <c r="F355" s="236"/>
      <c r="G355" s="12"/>
      <c r="H355" s="201"/>
      <c r="I355" s="12"/>
      <c r="J355" s="12"/>
      <c r="K355" s="201"/>
      <c r="L355" s="239"/>
      <c r="M355" s="239"/>
      <c r="N355" s="12"/>
      <c r="O355" s="12"/>
      <c r="P355" s="240"/>
      <c r="Q355" s="12"/>
      <c r="R355" s="12"/>
      <c r="S355" s="12"/>
      <c r="T355" s="12"/>
      <c r="U355" s="12"/>
      <c r="V355" s="12"/>
      <c r="W355" s="12"/>
      <c r="X355" s="12"/>
      <c r="Y355" s="12"/>
      <c r="Z355" s="241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</row>
    <row r="356" ht="15.75" customHeight="1">
      <c r="A356" s="12"/>
      <c r="B356" s="235"/>
      <c r="C356" s="12"/>
      <c r="D356" s="201"/>
      <c r="E356" s="201"/>
      <c r="F356" s="236"/>
      <c r="G356" s="12"/>
      <c r="H356" s="201"/>
      <c r="I356" s="12"/>
      <c r="J356" s="12"/>
      <c r="K356" s="201"/>
      <c r="L356" s="239"/>
      <c r="M356" s="239"/>
      <c r="N356" s="12"/>
      <c r="O356" s="12"/>
      <c r="P356" s="240"/>
      <c r="Q356" s="12"/>
      <c r="R356" s="12"/>
      <c r="S356" s="12"/>
      <c r="T356" s="12"/>
      <c r="U356" s="12"/>
      <c r="V356" s="12"/>
      <c r="W356" s="12"/>
      <c r="X356" s="12"/>
      <c r="Y356" s="12"/>
      <c r="Z356" s="241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</row>
    <row r="357" ht="15.75" customHeight="1">
      <c r="A357" s="12"/>
      <c r="B357" s="235"/>
      <c r="C357" s="12"/>
      <c r="D357" s="201"/>
      <c r="E357" s="201"/>
      <c r="F357" s="236"/>
      <c r="G357" s="12"/>
      <c r="H357" s="201"/>
      <c r="I357" s="12"/>
      <c r="J357" s="12"/>
      <c r="K357" s="201"/>
      <c r="L357" s="239"/>
      <c r="M357" s="239"/>
      <c r="N357" s="12"/>
      <c r="O357" s="12"/>
      <c r="P357" s="240"/>
      <c r="Q357" s="12"/>
      <c r="R357" s="12"/>
      <c r="S357" s="12"/>
      <c r="T357" s="12"/>
      <c r="U357" s="12"/>
      <c r="V357" s="12"/>
      <c r="W357" s="12"/>
      <c r="X357" s="12"/>
      <c r="Y357" s="12"/>
      <c r="Z357" s="241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</row>
    <row r="358" ht="15.75" customHeight="1">
      <c r="A358" s="12"/>
      <c r="B358" s="235"/>
      <c r="C358" s="12"/>
      <c r="D358" s="201"/>
      <c r="E358" s="201"/>
      <c r="F358" s="236"/>
      <c r="G358" s="12"/>
      <c r="H358" s="201"/>
      <c r="I358" s="12"/>
      <c r="J358" s="12"/>
      <c r="K358" s="201"/>
      <c r="L358" s="239"/>
      <c r="M358" s="239"/>
      <c r="N358" s="12"/>
      <c r="O358" s="12"/>
      <c r="P358" s="240"/>
      <c r="Q358" s="12"/>
      <c r="R358" s="12"/>
      <c r="S358" s="12"/>
      <c r="T358" s="12"/>
      <c r="U358" s="12"/>
      <c r="V358" s="12"/>
      <c r="W358" s="12"/>
      <c r="X358" s="12"/>
      <c r="Y358" s="12"/>
      <c r="Z358" s="241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</row>
    <row r="359" ht="15.75" customHeight="1">
      <c r="A359" s="12"/>
      <c r="B359" s="235"/>
      <c r="C359" s="12"/>
      <c r="D359" s="201"/>
      <c r="E359" s="201"/>
      <c r="F359" s="236"/>
      <c r="G359" s="12"/>
      <c r="H359" s="201"/>
      <c r="I359" s="12"/>
      <c r="J359" s="12"/>
      <c r="K359" s="201"/>
      <c r="L359" s="239"/>
      <c r="M359" s="239"/>
      <c r="N359" s="12"/>
      <c r="O359" s="12"/>
      <c r="P359" s="240"/>
      <c r="Q359" s="12"/>
      <c r="R359" s="12"/>
      <c r="S359" s="12"/>
      <c r="T359" s="12"/>
      <c r="U359" s="12"/>
      <c r="V359" s="12"/>
      <c r="W359" s="12"/>
      <c r="X359" s="12"/>
      <c r="Y359" s="12"/>
      <c r="Z359" s="241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</row>
    <row r="360" ht="15.75" customHeight="1">
      <c r="A360" s="12"/>
      <c r="B360" s="235"/>
      <c r="C360" s="12"/>
      <c r="D360" s="201"/>
      <c r="E360" s="201"/>
      <c r="F360" s="236"/>
      <c r="G360" s="12"/>
      <c r="H360" s="201"/>
      <c r="I360" s="12"/>
      <c r="J360" s="12"/>
      <c r="K360" s="201"/>
      <c r="L360" s="239"/>
      <c r="M360" s="239"/>
      <c r="N360" s="12"/>
      <c r="O360" s="12"/>
      <c r="P360" s="240"/>
      <c r="Q360" s="12"/>
      <c r="R360" s="12"/>
      <c r="S360" s="12"/>
      <c r="T360" s="12"/>
      <c r="U360" s="12"/>
      <c r="V360" s="12"/>
      <c r="W360" s="12"/>
      <c r="X360" s="12"/>
      <c r="Y360" s="12"/>
      <c r="Z360" s="241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</row>
    <row r="361" ht="15.75" customHeight="1">
      <c r="A361" s="12"/>
      <c r="B361" s="235"/>
      <c r="C361" s="12"/>
      <c r="D361" s="201"/>
      <c r="E361" s="201"/>
      <c r="F361" s="236"/>
      <c r="G361" s="12"/>
      <c r="H361" s="201"/>
      <c r="I361" s="12"/>
      <c r="J361" s="12"/>
      <c r="K361" s="201"/>
      <c r="L361" s="239"/>
      <c r="M361" s="239"/>
      <c r="N361" s="12"/>
      <c r="O361" s="12"/>
      <c r="P361" s="240"/>
      <c r="Q361" s="12"/>
      <c r="R361" s="12"/>
      <c r="S361" s="12"/>
      <c r="T361" s="12"/>
      <c r="U361" s="12"/>
      <c r="V361" s="12"/>
      <c r="W361" s="12"/>
      <c r="X361" s="12"/>
      <c r="Y361" s="12"/>
      <c r="Z361" s="241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</row>
    <row r="362" ht="15.75" customHeight="1">
      <c r="A362" s="12"/>
      <c r="B362" s="235"/>
      <c r="C362" s="12"/>
      <c r="D362" s="201"/>
      <c r="E362" s="201"/>
      <c r="F362" s="236"/>
      <c r="G362" s="12"/>
      <c r="H362" s="201"/>
      <c r="I362" s="12"/>
      <c r="J362" s="12"/>
      <c r="K362" s="201"/>
      <c r="L362" s="239"/>
      <c r="M362" s="239"/>
      <c r="N362" s="12"/>
      <c r="O362" s="12"/>
      <c r="P362" s="240"/>
      <c r="Q362" s="12"/>
      <c r="R362" s="12"/>
      <c r="S362" s="12"/>
      <c r="T362" s="12"/>
      <c r="U362" s="12"/>
      <c r="V362" s="12"/>
      <c r="W362" s="12"/>
      <c r="X362" s="12"/>
      <c r="Y362" s="12"/>
      <c r="Z362" s="241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</row>
    <row r="363" ht="15.75" customHeight="1">
      <c r="A363" s="12"/>
      <c r="B363" s="235"/>
      <c r="C363" s="12"/>
      <c r="D363" s="201"/>
      <c r="E363" s="201"/>
      <c r="F363" s="236"/>
      <c r="G363" s="12"/>
      <c r="H363" s="201"/>
      <c r="I363" s="12"/>
      <c r="J363" s="12"/>
      <c r="K363" s="201"/>
      <c r="L363" s="239"/>
      <c r="M363" s="239"/>
      <c r="N363" s="12"/>
      <c r="O363" s="12"/>
      <c r="P363" s="240"/>
      <c r="Q363" s="12"/>
      <c r="R363" s="12"/>
      <c r="S363" s="12"/>
      <c r="T363" s="12"/>
      <c r="U363" s="12"/>
      <c r="V363" s="12"/>
      <c r="W363" s="12"/>
      <c r="X363" s="12"/>
      <c r="Y363" s="12"/>
      <c r="Z363" s="241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</row>
    <row r="364" ht="15.75" customHeight="1">
      <c r="A364" s="12"/>
      <c r="B364" s="235"/>
      <c r="C364" s="12"/>
      <c r="D364" s="201"/>
      <c r="E364" s="201"/>
      <c r="F364" s="236"/>
      <c r="G364" s="12"/>
      <c r="H364" s="201"/>
      <c r="I364" s="12"/>
      <c r="J364" s="12"/>
      <c r="K364" s="201"/>
      <c r="L364" s="239"/>
      <c r="M364" s="239"/>
      <c r="N364" s="12"/>
      <c r="O364" s="12"/>
      <c r="P364" s="240"/>
      <c r="Q364" s="12"/>
      <c r="R364" s="12"/>
      <c r="S364" s="12"/>
      <c r="T364" s="12"/>
      <c r="U364" s="12"/>
      <c r="V364" s="12"/>
      <c r="W364" s="12"/>
      <c r="X364" s="12"/>
      <c r="Y364" s="12"/>
      <c r="Z364" s="241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</row>
    <row r="365" ht="15.75" customHeight="1">
      <c r="A365" s="12"/>
      <c r="B365" s="235"/>
      <c r="C365" s="12"/>
      <c r="D365" s="201"/>
      <c r="E365" s="201"/>
      <c r="F365" s="236"/>
      <c r="G365" s="12"/>
      <c r="H365" s="201"/>
      <c r="I365" s="12"/>
      <c r="J365" s="12"/>
      <c r="K365" s="201"/>
      <c r="L365" s="239"/>
      <c r="M365" s="239"/>
      <c r="N365" s="12"/>
      <c r="O365" s="12"/>
      <c r="P365" s="240"/>
      <c r="Q365" s="12"/>
      <c r="R365" s="12"/>
      <c r="S365" s="12"/>
      <c r="T365" s="12"/>
      <c r="U365" s="12"/>
      <c r="V365" s="12"/>
      <c r="W365" s="12"/>
      <c r="X365" s="12"/>
      <c r="Y365" s="12"/>
      <c r="Z365" s="241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</row>
    <row r="366" ht="15.75" customHeight="1">
      <c r="A366" s="12"/>
      <c r="B366" s="235"/>
      <c r="C366" s="12"/>
      <c r="D366" s="201"/>
      <c r="E366" s="201"/>
      <c r="F366" s="236"/>
      <c r="G366" s="12"/>
      <c r="H366" s="201"/>
      <c r="I366" s="12"/>
      <c r="J366" s="12"/>
      <c r="K366" s="201"/>
      <c r="L366" s="239"/>
      <c r="M366" s="239"/>
      <c r="N366" s="12"/>
      <c r="O366" s="12"/>
      <c r="P366" s="240"/>
      <c r="Q366" s="12"/>
      <c r="R366" s="12"/>
      <c r="S366" s="12"/>
      <c r="T366" s="12"/>
      <c r="U366" s="12"/>
      <c r="V366" s="12"/>
      <c r="W366" s="12"/>
      <c r="X366" s="12"/>
      <c r="Y366" s="12"/>
      <c r="Z366" s="241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</row>
    <row r="367" ht="15.75" customHeight="1">
      <c r="A367" s="12"/>
      <c r="B367" s="235"/>
      <c r="C367" s="12"/>
      <c r="D367" s="201"/>
      <c r="E367" s="201"/>
      <c r="F367" s="236"/>
      <c r="G367" s="12"/>
      <c r="H367" s="201"/>
      <c r="I367" s="12"/>
      <c r="J367" s="12"/>
      <c r="K367" s="201"/>
      <c r="L367" s="239"/>
      <c r="M367" s="239"/>
      <c r="N367" s="12"/>
      <c r="O367" s="12"/>
      <c r="P367" s="240"/>
      <c r="Q367" s="12"/>
      <c r="R367" s="12"/>
      <c r="S367" s="12"/>
      <c r="T367" s="12"/>
      <c r="U367" s="12"/>
      <c r="V367" s="12"/>
      <c r="W367" s="12"/>
      <c r="X367" s="12"/>
      <c r="Y367" s="12"/>
      <c r="Z367" s="241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</row>
    <row r="368" ht="15.75" customHeight="1">
      <c r="A368" s="12"/>
      <c r="B368" s="235"/>
      <c r="C368" s="12"/>
      <c r="D368" s="201"/>
      <c r="E368" s="201"/>
      <c r="F368" s="236"/>
      <c r="G368" s="12"/>
      <c r="H368" s="201"/>
      <c r="I368" s="12"/>
      <c r="J368" s="12"/>
      <c r="K368" s="201"/>
      <c r="L368" s="239"/>
      <c r="M368" s="239"/>
      <c r="N368" s="12"/>
      <c r="O368" s="12"/>
      <c r="P368" s="240"/>
      <c r="Q368" s="12"/>
      <c r="R368" s="12"/>
      <c r="S368" s="12"/>
      <c r="T368" s="12"/>
      <c r="U368" s="12"/>
      <c r="V368" s="12"/>
      <c r="W368" s="12"/>
      <c r="X368" s="12"/>
      <c r="Y368" s="12"/>
      <c r="Z368" s="241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</row>
    <row r="369" ht="15.75" customHeight="1">
      <c r="A369" s="12"/>
      <c r="B369" s="235"/>
      <c r="C369" s="12"/>
      <c r="D369" s="201"/>
      <c r="E369" s="201"/>
      <c r="F369" s="236"/>
      <c r="G369" s="12"/>
      <c r="H369" s="201"/>
      <c r="I369" s="12"/>
      <c r="J369" s="12"/>
      <c r="K369" s="201"/>
      <c r="L369" s="239"/>
      <c r="M369" s="239"/>
      <c r="N369" s="12"/>
      <c r="O369" s="12"/>
      <c r="P369" s="240"/>
      <c r="Q369" s="12"/>
      <c r="R369" s="12"/>
      <c r="S369" s="12"/>
      <c r="T369" s="12"/>
      <c r="U369" s="12"/>
      <c r="V369" s="12"/>
      <c r="W369" s="12"/>
      <c r="X369" s="12"/>
      <c r="Y369" s="12"/>
      <c r="Z369" s="241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</row>
    <row r="370" ht="15.75" customHeight="1">
      <c r="A370" s="12"/>
      <c r="B370" s="235"/>
      <c r="C370" s="12"/>
      <c r="D370" s="201"/>
      <c r="E370" s="201"/>
      <c r="F370" s="236"/>
      <c r="G370" s="12"/>
      <c r="H370" s="201"/>
      <c r="I370" s="12"/>
      <c r="J370" s="12"/>
      <c r="K370" s="201"/>
      <c r="L370" s="239"/>
      <c r="M370" s="239"/>
      <c r="N370" s="12"/>
      <c r="O370" s="12"/>
      <c r="P370" s="240"/>
      <c r="Q370" s="12"/>
      <c r="R370" s="12"/>
      <c r="S370" s="12"/>
      <c r="T370" s="12"/>
      <c r="U370" s="12"/>
      <c r="V370" s="12"/>
      <c r="W370" s="12"/>
      <c r="X370" s="12"/>
      <c r="Y370" s="12"/>
      <c r="Z370" s="241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</row>
    <row r="371" ht="15.75" customHeight="1">
      <c r="A371" s="12"/>
      <c r="B371" s="235"/>
      <c r="C371" s="12"/>
      <c r="D371" s="201"/>
      <c r="E371" s="201"/>
      <c r="F371" s="236"/>
      <c r="G371" s="12"/>
      <c r="H371" s="12"/>
      <c r="I371" s="12"/>
      <c r="J371" s="12"/>
      <c r="K371" s="201"/>
      <c r="L371" s="239"/>
      <c r="M371" s="239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</row>
    <row r="372" ht="15.75" customHeight="1">
      <c r="A372" s="12"/>
      <c r="B372" s="235"/>
      <c r="C372" s="12"/>
      <c r="D372" s="201"/>
      <c r="E372" s="201"/>
      <c r="F372" s="236"/>
      <c r="G372" s="12"/>
      <c r="H372" s="12"/>
      <c r="I372" s="12"/>
      <c r="J372" s="12"/>
      <c r="K372" s="201"/>
      <c r="L372" s="239"/>
      <c r="M372" s="239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</row>
    <row r="373" ht="15.75" customHeight="1">
      <c r="A373" s="12"/>
      <c r="B373" s="235"/>
      <c r="C373" s="12"/>
      <c r="D373" s="201"/>
      <c r="E373" s="201"/>
      <c r="F373" s="236"/>
      <c r="G373" s="12"/>
      <c r="H373" s="12"/>
      <c r="I373" s="12"/>
      <c r="J373" s="12"/>
      <c r="K373" s="201"/>
      <c r="L373" s="239"/>
      <c r="M373" s="239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</row>
    <row r="374" ht="15.75" customHeight="1">
      <c r="A374" s="12"/>
      <c r="B374" s="235"/>
      <c r="C374" s="12"/>
      <c r="D374" s="201"/>
      <c r="E374" s="201"/>
      <c r="F374" s="236"/>
      <c r="G374" s="12"/>
      <c r="H374" s="12"/>
      <c r="I374" s="12"/>
      <c r="J374" s="12"/>
      <c r="K374" s="201"/>
      <c r="L374" s="239"/>
      <c r="M374" s="239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</row>
    <row r="375" ht="15.75" customHeight="1">
      <c r="A375" s="12"/>
      <c r="B375" s="235"/>
      <c r="C375" s="12"/>
      <c r="D375" s="201"/>
      <c r="E375" s="201"/>
      <c r="F375" s="236"/>
      <c r="G375" s="12"/>
      <c r="H375" s="12"/>
      <c r="I375" s="12"/>
      <c r="J375" s="12"/>
      <c r="K375" s="201"/>
      <c r="L375" s="239"/>
      <c r="M375" s="239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</row>
    <row r="376" ht="15.75" customHeight="1">
      <c r="A376" s="12"/>
      <c r="B376" s="235"/>
      <c r="C376" s="12"/>
      <c r="D376" s="201"/>
      <c r="E376" s="201"/>
      <c r="F376" s="236"/>
      <c r="G376" s="12"/>
      <c r="H376" s="12"/>
      <c r="I376" s="12"/>
      <c r="J376" s="12"/>
      <c r="K376" s="201"/>
      <c r="L376" s="239"/>
      <c r="M376" s="239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</row>
    <row r="377" ht="15.75" customHeight="1">
      <c r="A377" s="12"/>
      <c r="B377" s="235"/>
      <c r="C377" s="12"/>
      <c r="D377" s="201"/>
      <c r="E377" s="201"/>
      <c r="F377" s="236"/>
      <c r="G377" s="12"/>
      <c r="H377" s="12"/>
      <c r="I377" s="12"/>
      <c r="J377" s="12"/>
      <c r="K377" s="201"/>
      <c r="L377" s="239"/>
      <c r="M377" s="239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</row>
    <row r="378" ht="15.75" customHeight="1">
      <c r="A378" s="12"/>
      <c r="B378" s="235"/>
      <c r="C378" s="12"/>
      <c r="D378" s="201"/>
      <c r="E378" s="201"/>
      <c r="F378" s="236"/>
      <c r="G378" s="12"/>
      <c r="H378" s="12"/>
      <c r="I378" s="12"/>
      <c r="J378" s="12"/>
      <c r="K378" s="201"/>
      <c r="L378" s="239"/>
      <c r="M378" s="239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</row>
    <row r="379" ht="15.75" customHeight="1">
      <c r="A379" s="12"/>
      <c r="B379" s="235"/>
      <c r="C379" s="12"/>
      <c r="D379" s="201"/>
      <c r="E379" s="201"/>
      <c r="F379" s="236"/>
      <c r="G379" s="12"/>
      <c r="H379" s="12"/>
      <c r="I379" s="12"/>
      <c r="J379" s="12"/>
      <c r="K379" s="201"/>
      <c r="L379" s="239"/>
      <c r="M379" s="239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</row>
    <row r="380" ht="15.75" customHeight="1">
      <c r="A380" s="12"/>
      <c r="B380" s="235"/>
      <c r="C380" s="12"/>
      <c r="D380" s="201"/>
      <c r="E380" s="201"/>
      <c r="F380" s="236"/>
      <c r="G380" s="12"/>
      <c r="H380" s="12"/>
      <c r="I380" s="12"/>
      <c r="J380" s="12"/>
      <c r="K380" s="201"/>
      <c r="L380" s="239"/>
      <c r="M380" s="239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</row>
    <row r="381" ht="15.75" customHeight="1">
      <c r="A381" s="12"/>
      <c r="B381" s="235"/>
      <c r="C381" s="12"/>
      <c r="D381" s="201"/>
      <c r="E381" s="201"/>
      <c r="F381" s="236"/>
      <c r="G381" s="12"/>
      <c r="H381" s="12"/>
      <c r="I381" s="12"/>
      <c r="J381" s="12"/>
      <c r="K381" s="201"/>
      <c r="L381" s="239"/>
      <c r="M381" s="239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</row>
    <row r="382" ht="15.75" customHeight="1">
      <c r="A382" s="12"/>
      <c r="B382" s="235"/>
      <c r="C382" s="12"/>
      <c r="D382" s="201"/>
      <c r="E382" s="201"/>
      <c r="F382" s="236"/>
      <c r="G382" s="12"/>
      <c r="H382" s="12"/>
      <c r="I382" s="12"/>
      <c r="J382" s="12"/>
      <c r="K382" s="201"/>
      <c r="L382" s="239"/>
      <c r="M382" s="239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</row>
    <row r="383" ht="15.75" customHeight="1">
      <c r="A383" s="12"/>
      <c r="B383" s="235"/>
      <c r="C383" s="12"/>
      <c r="D383" s="201"/>
      <c r="E383" s="201"/>
      <c r="F383" s="236"/>
      <c r="G383" s="12"/>
      <c r="H383" s="12"/>
      <c r="I383" s="12"/>
      <c r="J383" s="12"/>
      <c r="K383" s="201"/>
      <c r="L383" s="239"/>
      <c r="M383" s="239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</row>
    <row r="384" ht="15.75" customHeight="1">
      <c r="A384" s="12"/>
      <c r="B384" s="235"/>
      <c r="C384" s="12"/>
      <c r="D384" s="201"/>
      <c r="E384" s="201"/>
      <c r="F384" s="236"/>
      <c r="G384" s="12"/>
      <c r="H384" s="12"/>
      <c r="I384" s="12"/>
      <c r="J384" s="12"/>
      <c r="K384" s="201"/>
      <c r="L384" s="239"/>
      <c r="M384" s="239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</row>
    <row r="385" ht="15.75" customHeight="1">
      <c r="A385" s="12"/>
      <c r="B385" s="235"/>
      <c r="C385" s="12"/>
      <c r="D385" s="201"/>
      <c r="E385" s="201"/>
      <c r="F385" s="236"/>
      <c r="G385" s="12"/>
      <c r="H385" s="12"/>
      <c r="I385" s="12"/>
      <c r="J385" s="12"/>
      <c r="K385" s="201"/>
      <c r="L385" s="239"/>
      <c r="M385" s="239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</row>
    <row r="386" ht="15.75" customHeight="1">
      <c r="A386" s="12"/>
      <c r="B386" s="235"/>
      <c r="C386" s="12"/>
      <c r="D386" s="201"/>
      <c r="E386" s="201"/>
      <c r="F386" s="236"/>
      <c r="G386" s="12"/>
      <c r="H386" s="12"/>
      <c r="I386" s="12"/>
      <c r="J386" s="12"/>
      <c r="K386" s="201"/>
      <c r="L386" s="239"/>
      <c r="M386" s="239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</row>
    <row r="387" ht="15.75" customHeight="1">
      <c r="A387" s="12"/>
      <c r="B387" s="235"/>
      <c r="C387" s="12"/>
      <c r="D387" s="201"/>
      <c r="E387" s="201"/>
      <c r="F387" s="236"/>
      <c r="G387" s="12"/>
      <c r="H387" s="12"/>
      <c r="I387" s="12"/>
      <c r="J387" s="12"/>
      <c r="K387" s="201"/>
      <c r="L387" s="239"/>
      <c r="M387" s="239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</row>
    <row r="388" ht="15.75" customHeight="1">
      <c r="A388" s="12"/>
      <c r="B388" s="235"/>
      <c r="C388" s="12"/>
      <c r="D388" s="201"/>
      <c r="E388" s="201"/>
      <c r="F388" s="236"/>
      <c r="G388" s="12"/>
      <c r="H388" s="12"/>
      <c r="I388" s="12"/>
      <c r="J388" s="12"/>
      <c r="K388" s="201"/>
      <c r="L388" s="239"/>
      <c r="M388" s="239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</row>
    <row r="389" ht="15.75" customHeight="1">
      <c r="A389" s="12"/>
      <c r="B389" s="235"/>
      <c r="C389" s="12"/>
      <c r="D389" s="201"/>
      <c r="E389" s="201"/>
      <c r="F389" s="236"/>
      <c r="G389" s="12"/>
      <c r="H389" s="12"/>
      <c r="I389" s="12"/>
      <c r="J389" s="12"/>
      <c r="K389" s="201"/>
      <c r="L389" s="239"/>
      <c r="M389" s="239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</row>
    <row r="390" ht="15.75" customHeight="1">
      <c r="A390" s="12"/>
      <c r="B390" s="235"/>
      <c r="C390" s="12"/>
      <c r="D390" s="201"/>
      <c r="E390" s="201"/>
      <c r="F390" s="236"/>
      <c r="G390" s="12"/>
      <c r="H390" s="12"/>
      <c r="I390" s="12"/>
      <c r="J390" s="12"/>
      <c r="K390" s="201"/>
      <c r="L390" s="239"/>
      <c r="M390" s="239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</row>
    <row r="391" ht="15.75" customHeight="1">
      <c r="A391" s="12"/>
      <c r="B391" s="235"/>
      <c r="C391" s="12"/>
      <c r="D391" s="201"/>
      <c r="E391" s="201"/>
      <c r="F391" s="236"/>
      <c r="G391" s="12"/>
      <c r="H391" s="12"/>
      <c r="I391" s="12"/>
      <c r="J391" s="12"/>
      <c r="K391" s="201"/>
      <c r="L391" s="239"/>
      <c r="M391" s="239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</row>
    <row r="392" ht="15.75" customHeight="1">
      <c r="A392" s="12"/>
      <c r="B392" s="235"/>
      <c r="C392" s="12"/>
      <c r="D392" s="201"/>
      <c r="E392" s="201"/>
      <c r="F392" s="236"/>
      <c r="G392" s="12"/>
      <c r="H392" s="12"/>
      <c r="I392" s="12"/>
      <c r="J392" s="12"/>
      <c r="K392" s="201"/>
      <c r="L392" s="239"/>
      <c r="M392" s="239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</row>
    <row r="393" ht="15.75" customHeight="1">
      <c r="A393" s="12"/>
      <c r="B393" s="235"/>
      <c r="C393" s="12"/>
      <c r="D393" s="201"/>
      <c r="E393" s="201"/>
      <c r="F393" s="236"/>
      <c r="G393" s="12"/>
      <c r="H393" s="12"/>
      <c r="I393" s="12"/>
      <c r="J393" s="12"/>
      <c r="K393" s="201"/>
      <c r="L393" s="239"/>
      <c r="M393" s="239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</row>
    <row r="394" ht="15.75" customHeight="1">
      <c r="A394" s="12"/>
      <c r="B394" s="235"/>
      <c r="C394" s="12"/>
      <c r="D394" s="201"/>
      <c r="E394" s="201"/>
      <c r="F394" s="236"/>
      <c r="G394" s="12"/>
      <c r="H394" s="12"/>
      <c r="I394" s="12"/>
      <c r="J394" s="12"/>
      <c r="K394" s="201"/>
      <c r="L394" s="239"/>
      <c r="M394" s="239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</row>
    <row r="395" ht="15.75" customHeight="1">
      <c r="A395" s="12"/>
      <c r="B395" s="235"/>
      <c r="C395" s="12"/>
      <c r="D395" s="201"/>
      <c r="E395" s="201"/>
      <c r="F395" s="236"/>
      <c r="G395" s="12"/>
      <c r="H395" s="12"/>
      <c r="I395" s="12"/>
      <c r="J395" s="12"/>
      <c r="K395" s="201"/>
      <c r="L395" s="239"/>
      <c r="M395" s="239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</row>
    <row r="396" ht="15.75" customHeight="1">
      <c r="A396" s="12"/>
      <c r="B396" s="235"/>
      <c r="C396" s="12"/>
      <c r="D396" s="201"/>
      <c r="E396" s="201"/>
      <c r="F396" s="236"/>
      <c r="G396" s="12"/>
      <c r="H396" s="12"/>
      <c r="I396" s="12"/>
      <c r="J396" s="12"/>
      <c r="K396" s="201"/>
      <c r="L396" s="239"/>
      <c r="M396" s="239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</row>
    <row r="397" ht="15.75" customHeight="1">
      <c r="A397" s="12"/>
      <c r="B397" s="235"/>
      <c r="C397" s="12"/>
      <c r="D397" s="201"/>
      <c r="E397" s="201"/>
      <c r="F397" s="236"/>
      <c r="G397" s="12"/>
      <c r="H397" s="12"/>
      <c r="I397" s="12"/>
      <c r="J397" s="12"/>
      <c r="K397" s="201"/>
      <c r="L397" s="239"/>
      <c r="M397" s="239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</row>
    <row r="398" ht="15.75" customHeight="1">
      <c r="A398" s="12"/>
      <c r="B398" s="235"/>
      <c r="C398" s="12"/>
      <c r="D398" s="201"/>
      <c r="E398" s="201"/>
      <c r="F398" s="236"/>
      <c r="G398" s="12"/>
      <c r="H398" s="12"/>
      <c r="I398" s="12"/>
      <c r="J398" s="12"/>
      <c r="K398" s="201"/>
      <c r="L398" s="239"/>
      <c r="M398" s="239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</row>
    <row r="399" ht="15.75" customHeight="1">
      <c r="A399" s="12"/>
      <c r="B399" s="235"/>
      <c r="C399" s="12"/>
      <c r="D399" s="201"/>
      <c r="E399" s="201"/>
      <c r="F399" s="236"/>
      <c r="G399" s="12"/>
      <c r="H399" s="12"/>
      <c r="I399" s="12"/>
      <c r="J399" s="12"/>
      <c r="K399" s="201"/>
      <c r="L399" s="239"/>
      <c r="M399" s="239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</row>
    <row r="400" ht="15.75" customHeight="1">
      <c r="A400" s="12"/>
      <c r="B400" s="235"/>
      <c r="C400" s="12"/>
      <c r="D400" s="201"/>
      <c r="E400" s="201"/>
      <c r="F400" s="236"/>
      <c r="G400" s="12"/>
      <c r="H400" s="12"/>
      <c r="I400" s="12"/>
      <c r="J400" s="12"/>
      <c r="K400" s="201"/>
      <c r="L400" s="239"/>
      <c r="M400" s="239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</row>
    <row r="401" ht="15.75" customHeight="1">
      <c r="A401" s="12"/>
      <c r="B401" s="235"/>
      <c r="C401" s="12"/>
      <c r="D401" s="201"/>
      <c r="E401" s="201"/>
      <c r="F401" s="236"/>
      <c r="G401" s="12"/>
      <c r="H401" s="12"/>
      <c r="I401" s="12"/>
      <c r="J401" s="12"/>
      <c r="K401" s="201"/>
      <c r="L401" s="239"/>
      <c r="M401" s="239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</row>
    <row r="402" ht="15.75" customHeight="1">
      <c r="A402" s="12"/>
      <c r="B402" s="235"/>
      <c r="C402" s="12"/>
      <c r="D402" s="201"/>
      <c r="E402" s="201"/>
      <c r="F402" s="236"/>
      <c r="G402" s="12"/>
      <c r="H402" s="12"/>
      <c r="I402" s="12"/>
      <c r="J402" s="12"/>
      <c r="K402" s="201"/>
      <c r="L402" s="239"/>
      <c r="M402" s="239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</row>
    <row r="403" ht="15.75" customHeight="1">
      <c r="A403" s="12"/>
      <c r="B403" s="235"/>
      <c r="C403" s="12"/>
      <c r="D403" s="201"/>
      <c r="E403" s="201"/>
      <c r="F403" s="236"/>
      <c r="G403" s="12"/>
      <c r="H403" s="12"/>
      <c r="I403" s="12"/>
      <c r="J403" s="12"/>
      <c r="K403" s="201"/>
      <c r="L403" s="239"/>
      <c r="M403" s="239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</row>
    <row r="404" ht="15.75" customHeight="1">
      <c r="A404" s="12"/>
      <c r="B404" s="235"/>
      <c r="C404" s="12"/>
      <c r="D404" s="201"/>
      <c r="E404" s="201"/>
      <c r="F404" s="236"/>
      <c r="G404" s="12"/>
      <c r="H404" s="12"/>
      <c r="I404" s="12"/>
      <c r="J404" s="12"/>
      <c r="K404" s="201"/>
      <c r="L404" s="239"/>
      <c r="M404" s="239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</row>
    <row r="405" ht="15.75" customHeight="1">
      <c r="A405" s="12"/>
      <c r="B405" s="235"/>
      <c r="C405" s="12"/>
      <c r="D405" s="201"/>
      <c r="E405" s="201"/>
      <c r="F405" s="236"/>
      <c r="G405" s="12"/>
      <c r="H405" s="12"/>
      <c r="I405" s="12"/>
      <c r="J405" s="12"/>
      <c r="K405" s="201"/>
      <c r="L405" s="239"/>
      <c r="M405" s="239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</row>
    <row r="406" ht="15.75" customHeight="1">
      <c r="A406" s="12"/>
      <c r="B406" s="235"/>
      <c r="C406" s="12"/>
      <c r="D406" s="201"/>
      <c r="E406" s="201"/>
      <c r="F406" s="236"/>
      <c r="G406" s="12"/>
      <c r="H406" s="12"/>
      <c r="I406" s="12"/>
      <c r="J406" s="12"/>
      <c r="K406" s="201"/>
      <c r="L406" s="239"/>
      <c r="M406" s="239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</row>
    <row r="407" ht="15.75" customHeight="1">
      <c r="A407" s="12"/>
      <c r="B407" s="235"/>
      <c r="C407" s="12"/>
      <c r="D407" s="201"/>
      <c r="E407" s="201"/>
      <c r="F407" s="236"/>
      <c r="G407" s="12"/>
      <c r="H407" s="12"/>
      <c r="I407" s="12"/>
      <c r="J407" s="12"/>
      <c r="K407" s="201"/>
      <c r="L407" s="239"/>
      <c r="M407" s="239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</row>
    <row r="408" ht="15.75" customHeight="1">
      <c r="A408" s="12"/>
      <c r="B408" s="235"/>
      <c r="C408" s="12"/>
      <c r="D408" s="201"/>
      <c r="E408" s="201"/>
      <c r="F408" s="236"/>
      <c r="G408" s="12"/>
      <c r="H408" s="12"/>
      <c r="I408" s="12"/>
      <c r="J408" s="12"/>
      <c r="K408" s="201"/>
      <c r="L408" s="239"/>
      <c r="M408" s="239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</row>
    <row r="409" ht="15.75" customHeight="1">
      <c r="A409" s="12"/>
      <c r="B409" s="235"/>
      <c r="C409" s="12"/>
      <c r="D409" s="201"/>
      <c r="E409" s="201"/>
      <c r="F409" s="236"/>
      <c r="G409" s="12"/>
      <c r="H409" s="12"/>
      <c r="I409" s="12"/>
      <c r="J409" s="12"/>
      <c r="K409" s="201"/>
      <c r="L409" s="239"/>
      <c r="M409" s="239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</row>
    <row r="410" ht="15.75" customHeight="1">
      <c r="A410" s="12"/>
      <c r="B410" s="235"/>
      <c r="C410" s="12"/>
      <c r="D410" s="201"/>
      <c r="E410" s="201"/>
      <c r="F410" s="236"/>
      <c r="G410" s="12"/>
      <c r="H410" s="12"/>
      <c r="I410" s="12"/>
      <c r="J410" s="12"/>
      <c r="K410" s="201"/>
      <c r="L410" s="239"/>
      <c r="M410" s="239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</row>
    <row r="411" ht="15.75" customHeight="1">
      <c r="A411" s="12"/>
      <c r="B411" s="235"/>
      <c r="C411" s="12"/>
      <c r="D411" s="201"/>
      <c r="E411" s="201"/>
      <c r="F411" s="236"/>
      <c r="G411" s="12"/>
      <c r="H411" s="12"/>
      <c r="I411" s="12"/>
      <c r="J411" s="12"/>
      <c r="K411" s="201"/>
      <c r="L411" s="239"/>
      <c r="M411" s="239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</row>
    <row r="412" ht="15.75" customHeight="1">
      <c r="A412" s="12"/>
      <c r="B412" s="235"/>
      <c r="C412" s="12"/>
      <c r="D412" s="201"/>
      <c r="E412" s="201"/>
      <c r="F412" s="236"/>
      <c r="G412" s="12"/>
      <c r="H412" s="12"/>
      <c r="I412" s="12"/>
      <c r="J412" s="12"/>
      <c r="K412" s="201"/>
      <c r="L412" s="239"/>
      <c r="M412" s="239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</row>
    <row r="413" ht="15.75" customHeight="1">
      <c r="A413" s="12"/>
      <c r="B413" s="235"/>
      <c r="C413" s="12"/>
      <c r="D413" s="201"/>
      <c r="E413" s="201"/>
      <c r="F413" s="236"/>
      <c r="G413" s="12"/>
      <c r="H413" s="12"/>
      <c r="I413" s="12"/>
      <c r="J413" s="12"/>
      <c r="K413" s="201"/>
      <c r="L413" s="239"/>
      <c r="M413" s="239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</row>
    <row r="414" ht="15.75" customHeight="1">
      <c r="A414" s="12"/>
      <c r="B414" s="235"/>
      <c r="C414" s="12"/>
      <c r="D414" s="201"/>
      <c r="E414" s="201"/>
      <c r="F414" s="236"/>
      <c r="G414" s="12"/>
      <c r="H414" s="12"/>
      <c r="I414" s="12"/>
      <c r="J414" s="12"/>
      <c r="K414" s="201"/>
      <c r="L414" s="239"/>
      <c r="M414" s="239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</row>
    <row r="415" ht="15.75" customHeight="1">
      <c r="A415" s="12"/>
      <c r="B415" s="235"/>
      <c r="C415" s="12"/>
      <c r="D415" s="201"/>
      <c r="E415" s="201"/>
      <c r="F415" s="236"/>
      <c r="G415" s="12"/>
      <c r="H415" s="12"/>
      <c r="I415" s="12"/>
      <c r="J415" s="12"/>
      <c r="K415" s="201"/>
      <c r="L415" s="239"/>
      <c r="M415" s="239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</row>
    <row r="416" ht="15.75" customHeight="1">
      <c r="A416" s="12"/>
      <c r="B416" s="235"/>
      <c r="C416" s="12"/>
      <c r="D416" s="201"/>
      <c r="E416" s="201"/>
      <c r="F416" s="236"/>
      <c r="G416" s="12"/>
      <c r="H416" s="12"/>
      <c r="I416" s="12"/>
      <c r="J416" s="12"/>
      <c r="K416" s="201"/>
      <c r="L416" s="239"/>
      <c r="M416" s="239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</row>
    <row r="417" ht="15.75" customHeight="1">
      <c r="A417" s="12"/>
      <c r="B417" s="235"/>
      <c r="C417" s="12"/>
      <c r="D417" s="201"/>
      <c r="E417" s="201"/>
      <c r="F417" s="236"/>
      <c r="G417" s="12"/>
      <c r="H417" s="12"/>
      <c r="I417" s="12"/>
      <c r="J417" s="12"/>
      <c r="K417" s="201"/>
      <c r="L417" s="239"/>
      <c r="M417" s="239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</row>
    <row r="418" ht="15.75" customHeight="1">
      <c r="A418" s="12"/>
      <c r="B418" s="235"/>
      <c r="C418" s="12"/>
      <c r="D418" s="201"/>
      <c r="E418" s="201"/>
      <c r="F418" s="236"/>
      <c r="G418" s="12"/>
      <c r="H418" s="12"/>
      <c r="I418" s="12"/>
      <c r="J418" s="12"/>
      <c r="K418" s="201"/>
      <c r="L418" s="239"/>
      <c r="M418" s="239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</row>
    <row r="419" ht="15.75" customHeight="1">
      <c r="A419" s="12"/>
      <c r="B419" s="235"/>
      <c r="C419" s="12"/>
      <c r="D419" s="201"/>
      <c r="E419" s="201"/>
      <c r="F419" s="236"/>
      <c r="G419" s="12"/>
      <c r="H419" s="12"/>
      <c r="I419" s="12"/>
      <c r="J419" s="12"/>
      <c r="K419" s="201"/>
      <c r="L419" s="239"/>
      <c r="M419" s="239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</row>
    <row r="420" ht="15.75" customHeight="1">
      <c r="A420" s="12"/>
      <c r="B420" s="235"/>
      <c r="C420" s="12"/>
      <c r="D420" s="201"/>
      <c r="E420" s="201"/>
      <c r="F420" s="236"/>
      <c r="G420" s="12"/>
      <c r="H420" s="12"/>
      <c r="I420" s="12"/>
      <c r="J420" s="12"/>
      <c r="K420" s="201"/>
      <c r="L420" s="239"/>
      <c r="M420" s="239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</row>
    <row r="421" ht="15.75" customHeight="1">
      <c r="A421" s="12"/>
      <c r="B421" s="235"/>
      <c r="C421" s="12"/>
      <c r="D421" s="201"/>
      <c r="E421" s="201"/>
      <c r="F421" s="236"/>
      <c r="G421" s="12"/>
      <c r="H421" s="12"/>
      <c r="I421" s="12"/>
      <c r="J421" s="12"/>
      <c r="K421" s="201"/>
      <c r="L421" s="239"/>
      <c r="M421" s="239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</row>
    <row r="422" ht="15.75" customHeight="1">
      <c r="A422" s="12"/>
      <c r="B422" s="235"/>
      <c r="C422" s="12"/>
      <c r="D422" s="201"/>
      <c r="E422" s="201"/>
      <c r="F422" s="236"/>
      <c r="G422" s="12"/>
      <c r="H422" s="12"/>
      <c r="I422" s="12"/>
      <c r="J422" s="12"/>
      <c r="K422" s="201"/>
      <c r="L422" s="239"/>
      <c r="M422" s="239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</row>
    <row r="423" ht="15.75" customHeight="1">
      <c r="A423" s="12"/>
      <c r="B423" s="235"/>
      <c r="C423" s="12"/>
      <c r="D423" s="201"/>
      <c r="E423" s="201"/>
      <c r="F423" s="236"/>
      <c r="G423" s="12"/>
      <c r="H423" s="12"/>
      <c r="I423" s="12"/>
      <c r="J423" s="12"/>
      <c r="K423" s="201"/>
      <c r="L423" s="239"/>
      <c r="M423" s="239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</row>
    <row r="424" ht="15.75" customHeight="1">
      <c r="A424" s="12"/>
      <c r="B424" s="235"/>
      <c r="C424" s="12"/>
      <c r="D424" s="201"/>
      <c r="E424" s="201"/>
      <c r="F424" s="236"/>
      <c r="G424" s="12"/>
      <c r="H424" s="12"/>
      <c r="I424" s="12"/>
      <c r="J424" s="12"/>
      <c r="K424" s="201"/>
      <c r="L424" s="239"/>
      <c r="M424" s="239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</row>
    <row r="425" ht="15.75" customHeight="1">
      <c r="A425" s="12"/>
      <c r="B425" s="235"/>
      <c r="C425" s="12"/>
      <c r="D425" s="201"/>
      <c r="E425" s="201"/>
      <c r="F425" s="236"/>
      <c r="G425" s="12"/>
      <c r="H425" s="12"/>
      <c r="I425" s="12"/>
      <c r="J425" s="12"/>
      <c r="K425" s="201"/>
      <c r="L425" s="239"/>
      <c r="M425" s="239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</row>
    <row r="426" ht="15.75" customHeight="1">
      <c r="A426" s="12"/>
      <c r="B426" s="235"/>
      <c r="C426" s="12"/>
      <c r="D426" s="201"/>
      <c r="E426" s="201"/>
      <c r="F426" s="236"/>
      <c r="G426" s="12"/>
      <c r="H426" s="12"/>
      <c r="I426" s="12"/>
      <c r="J426" s="12"/>
      <c r="K426" s="201"/>
      <c r="L426" s="239"/>
      <c r="M426" s="239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</row>
    <row r="427" ht="15.75" customHeight="1">
      <c r="A427" s="12"/>
      <c r="B427" s="235"/>
      <c r="C427" s="12"/>
      <c r="D427" s="201"/>
      <c r="E427" s="201"/>
      <c r="F427" s="236"/>
      <c r="G427" s="12"/>
      <c r="H427" s="12"/>
      <c r="I427" s="12"/>
      <c r="J427" s="12"/>
      <c r="K427" s="201"/>
      <c r="L427" s="239"/>
      <c r="M427" s="239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</row>
    <row r="428" ht="15.75" customHeight="1">
      <c r="A428" s="12"/>
      <c r="B428" s="235"/>
      <c r="C428" s="12"/>
      <c r="D428" s="201"/>
      <c r="E428" s="201"/>
      <c r="F428" s="236"/>
      <c r="G428" s="12"/>
      <c r="H428" s="12"/>
      <c r="I428" s="12"/>
      <c r="J428" s="12"/>
      <c r="K428" s="201"/>
      <c r="L428" s="239"/>
      <c r="M428" s="239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</row>
    <row r="429" ht="15.75" customHeight="1">
      <c r="A429" s="12"/>
      <c r="B429" s="235"/>
      <c r="C429" s="12"/>
      <c r="D429" s="201"/>
      <c r="E429" s="201"/>
      <c r="F429" s="236"/>
      <c r="G429" s="12"/>
      <c r="H429" s="12"/>
      <c r="I429" s="12"/>
      <c r="J429" s="12"/>
      <c r="K429" s="201"/>
      <c r="L429" s="239"/>
      <c r="M429" s="239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</row>
    <row r="430" ht="15.75" customHeight="1">
      <c r="A430" s="12"/>
      <c r="B430" s="235"/>
      <c r="C430" s="12"/>
      <c r="D430" s="201"/>
      <c r="E430" s="201"/>
      <c r="F430" s="236"/>
      <c r="G430" s="12"/>
      <c r="H430" s="12"/>
      <c r="I430" s="12"/>
      <c r="J430" s="12"/>
      <c r="K430" s="201"/>
      <c r="L430" s="239"/>
      <c r="M430" s="239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</row>
    <row r="431" ht="15.75" customHeight="1">
      <c r="A431" s="12"/>
      <c r="B431" s="235"/>
      <c r="C431" s="12"/>
      <c r="D431" s="201"/>
      <c r="E431" s="201"/>
      <c r="F431" s="236"/>
      <c r="G431" s="12"/>
      <c r="H431" s="12"/>
      <c r="I431" s="12"/>
      <c r="J431" s="12"/>
      <c r="K431" s="201"/>
      <c r="L431" s="239"/>
      <c r="M431" s="239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</row>
    <row r="432" ht="15.75" customHeight="1">
      <c r="A432" s="12"/>
      <c r="B432" s="235"/>
      <c r="C432" s="12"/>
      <c r="D432" s="201"/>
      <c r="E432" s="201"/>
      <c r="F432" s="236"/>
      <c r="G432" s="12"/>
      <c r="H432" s="12"/>
      <c r="I432" s="12"/>
      <c r="J432" s="12"/>
      <c r="K432" s="201"/>
      <c r="L432" s="239"/>
      <c r="M432" s="239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</row>
    <row r="433" ht="15.75" customHeight="1">
      <c r="A433" s="12"/>
      <c r="B433" s="235"/>
      <c r="C433" s="12"/>
      <c r="D433" s="201"/>
      <c r="E433" s="201"/>
      <c r="F433" s="236"/>
      <c r="G433" s="12"/>
      <c r="H433" s="12"/>
      <c r="I433" s="12"/>
      <c r="J433" s="12"/>
      <c r="K433" s="201"/>
      <c r="L433" s="239"/>
      <c r="M433" s="239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</row>
    <row r="434" ht="15.75" customHeight="1">
      <c r="A434" s="12"/>
      <c r="B434" s="235"/>
      <c r="C434" s="12"/>
      <c r="D434" s="201"/>
      <c r="E434" s="201"/>
      <c r="F434" s="236"/>
      <c r="G434" s="12"/>
      <c r="H434" s="12"/>
      <c r="I434" s="12"/>
      <c r="J434" s="12"/>
      <c r="K434" s="201"/>
      <c r="L434" s="239"/>
      <c r="M434" s="239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</row>
    <row r="435" ht="15.75" customHeight="1">
      <c r="A435" s="12"/>
      <c r="B435" s="235"/>
      <c r="C435" s="12"/>
      <c r="D435" s="201"/>
      <c r="E435" s="201"/>
      <c r="F435" s="236"/>
      <c r="G435" s="12"/>
      <c r="H435" s="12"/>
      <c r="I435" s="12"/>
      <c r="J435" s="12"/>
      <c r="K435" s="201"/>
      <c r="L435" s="239"/>
      <c r="M435" s="239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</row>
    <row r="436" ht="15.75" customHeight="1">
      <c r="A436" s="12"/>
      <c r="B436" s="235"/>
      <c r="C436" s="12"/>
      <c r="D436" s="201"/>
      <c r="E436" s="201"/>
      <c r="F436" s="236"/>
      <c r="G436" s="12"/>
      <c r="H436" s="12"/>
      <c r="I436" s="12"/>
      <c r="J436" s="12"/>
      <c r="K436" s="201"/>
      <c r="L436" s="239"/>
      <c r="M436" s="239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</row>
    <row r="437" ht="15.75" customHeight="1">
      <c r="A437" s="12"/>
      <c r="B437" s="235"/>
      <c r="C437" s="12"/>
      <c r="D437" s="201"/>
      <c r="E437" s="201"/>
      <c r="F437" s="236"/>
      <c r="G437" s="12"/>
      <c r="H437" s="12"/>
      <c r="I437" s="12"/>
      <c r="J437" s="12"/>
      <c r="K437" s="201"/>
      <c r="L437" s="239"/>
      <c r="M437" s="239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</row>
    <row r="438" ht="15.75" customHeight="1">
      <c r="A438" s="12"/>
      <c r="B438" s="235"/>
      <c r="C438" s="12"/>
      <c r="D438" s="201"/>
      <c r="E438" s="201"/>
      <c r="F438" s="236"/>
      <c r="G438" s="12"/>
      <c r="H438" s="12"/>
      <c r="I438" s="12"/>
      <c r="J438" s="12"/>
      <c r="K438" s="201"/>
      <c r="L438" s="239"/>
      <c r="M438" s="239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</row>
    <row r="439" ht="15.75" customHeight="1">
      <c r="A439" s="12"/>
      <c r="B439" s="235"/>
      <c r="C439" s="12"/>
      <c r="D439" s="201"/>
      <c r="E439" s="201"/>
      <c r="F439" s="236"/>
      <c r="G439" s="12"/>
      <c r="H439" s="12"/>
      <c r="I439" s="12"/>
      <c r="J439" s="12"/>
      <c r="K439" s="201"/>
      <c r="L439" s="239"/>
      <c r="M439" s="239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</row>
    <row r="440" ht="15.75" customHeight="1">
      <c r="A440" s="12"/>
      <c r="B440" s="235"/>
      <c r="C440" s="12"/>
      <c r="D440" s="201"/>
      <c r="E440" s="201"/>
      <c r="F440" s="236"/>
      <c r="G440" s="12"/>
      <c r="H440" s="12"/>
      <c r="I440" s="12"/>
      <c r="J440" s="12"/>
      <c r="K440" s="201"/>
      <c r="L440" s="239"/>
      <c r="M440" s="239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</row>
    <row r="441" ht="15.75" customHeight="1">
      <c r="A441" s="12"/>
      <c r="B441" s="235"/>
      <c r="C441" s="12"/>
      <c r="D441" s="201"/>
      <c r="E441" s="201"/>
      <c r="F441" s="236"/>
      <c r="G441" s="12"/>
      <c r="H441" s="12"/>
      <c r="I441" s="12"/>
      <c r="J441" s="12"/>
      <c r="K441" s="201"/>
      <c r="L441" s="239"/>
      <c r="M441" s="239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</row>
    <row r="442" ht="15.75" customHeight="1">
      <c r="A442" s="12"/>
      <c r="B442" s="235"/>
      <c r="C442" s="12"/>
      <c r="D442" s="201"/>
      <c r="E442" s="201"/>
      <c r="F442" s="236"/>
      <c r="G442" s="12"/>
      <c r="H442" s="12"/>
      <c r="I442" s="12"/>
      <c r="J442" s="12"/>
      <c r="K442" s="201"/>
      <c r="L442" s="239"/>
      <c r="M442" s="239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</row>
    <row r="443" ht="15.75" customHeight="1">
      <c r="A443" s="12"/>
      <c r="B443" s="235"/>
      <c r="C443" s="12"/>
      <c r="D443" s="201"/>
      <c r="E443" s="201"/>
      <c r="F443" s="236"/>
      <c r="G443" s="12"/>
      <c r="H443" s="12"/>
      <c r="I443" s="12"/>
      <c r="J443" s="12"/>
      <c r="K443" s="201"/>
      <c r="L443" s="239"/>
      <c r="M443" s="239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</row>
    <row r="444" ht="15.75" customHeight="1">
      <c r="A444" s="12"/>
      <c r="B444" s="235"/>
      <c r="C444" s="12"/>
      <c r="D444" s="201"/>
      <c r="E444" s="201"/>
      <c r="F444" s="236"/>
      <c r="G444" s="12"/>
      <c r="H444" s="12"/>
      <c r="I444" s="12"/>
      <c r="J444" s="12"/>
      <c r="K444" s="201"/>
      <c r="L444" s="239"/>
      <c r="M444" s="239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</row>
    <row r="445" ht="15.75" customHeight="1">
      <c r="A445" s="12"/>
      <c r="B445" s="235"/>
      <c r="C445" s="12"/>
      <c r="D445" s="201"/>
      <c r="E445" s="201"/>
      <c r="F445" s="236"/>
      <c r="G445" s="12"/>
      <c r="H445" s="12"/>
      <c r="I445" s="12"/>
      <c r="J445" s="12"/>
      <c r="K445" s="201"/>
      <c r="L445" s="239"/>
      <c r="M445" s="239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</row>
    <row r="446" ht="15.75" customHeight="1">
      <c r="A446" s="12"/>
      <c r="B446" s="235"/>
      <c r="C446" s="12"/>
      <c r="D446" s="201"/>
      <c r="E446" s="201"/>
      <c r="F446" s="236"/>
      <c r="G446" s="12"/>
      <c r="H446" s="12"/>
      <c r="I446" s="12"/>
      <c r="J446" s="12"/>
      <c r="K446" s="201"/>
      <c r="L446" s="239"/>
      <c r="M446" s="239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</row>
    <row r="447" ht="15.75" customHeight="1">
      <c r="A447" s="12"/>
      <c r="B447" s="235"/>
      <c r="C447" s="12"/>
      <c r="D447" s="201"/>
      <c r="E447" s="201"/>
      <c r="F447" s="236"/>
      <c r="G447" s="12"/>
      <c r="H447" s="12"/>
      <c r="I447" s="12"/>
      <c r="J447" s="12"/>
      <c r="K447" s="201"/>
      <c r="L447" s="239"/>
      <c r="M447" s="239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</row>
    <row r="448" ht="15.75" customHeight="1">
      <c r="A448" s="12"/>
      <c r="B448" s="235"/>
      <c r="C448" s="12"/>
      <c r="D448" s="201"/>
      <c r="E448" s="201"/>
      <c r="F448" s="236"/>
      <c r="G448" s="12"/>
      <c r="H448" s="12"/>
      <c r="I448" s="12"/>
      <c r="J448" s="12"/>
      <c r="K448" s="201"/>
      <c r="L448" s="239"/>
      <c r="M448" s="239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</row>
    <row r="449" ht="15.75" customHeight="1">
      <c r="A449" s="12"/>
      <c r="B449" s="235"/>
      <c r="C449" s="12"/>
      <c r="D449" s="201"/>
      <c r="E449" s="201"/>
      <c r="F449" s="236"/>
      <c r="G449" s="12"/>
      <c r="H449" s="12"/>
      <c r="I449" s="12"/>
      <c r="J449" s="12"/>
      <c r="K449" s="201"/>
      <c r="L449" s="239"/>
      <c r="M449" s="239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</row>
    <row r="450" ht="15.75" customHeight="1">
      <c r="A450" s="12"/>
      <c r="B450" s="235"/>
      <c r="C450" s="12"/>
      <c r="D450" s="201"/>
      <c r="E450" s="201"/>
      <c r="F450" s="236"/>
      <c r="G450" s="12"/>
      <c r="H450" s="12"/>
      <c r="I450" s="12"/>
      <c r="J450" s="12"/>
      <c r="K450" s="201"/>
      <c r="L450" s="239"/>
      <c r="M450" s="239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</row>
    <row r="451" ht="15.75" customHeight="1">
      <c r="A451" s="12"/>
      <c r="B451" s="235"/>
      <c r="C451" s="12"/>
      <c r="D451" s="201"/>
      <c r="E451" s="201"/>
      <c r="F451" s="236"/>
      <c r="G451" s="12"/>
      <c r="H451" s="12"/>
      <c r="I451" s="12"/>
      <c r="J451" s="12"/>
      <c r="K451" s="201"/>
      <c r="L451" s="239"/>
      <c r="M451" s="239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</row>
    <row r="452" ht="15.75" customHeight="1">
      <c r="A452" s="12"/>
      <c r="B452" s="235"/>
      <c r="C452" s="12"/>
      <c r="D452" s="201"/>
      <c r="E452" s="201"/>
      <c r="F452" s="236"/>
      <c r="G452" s="12"/>
      <c r="H452" s="12"/>
      <c r="I452" s="12"/>
      <c r="J452" s="12"/>
      <c r="K452" s="201"/>
      <c r="L452" s="239"/>
      <c r="M452" s="239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</row>
    <row r="453" ht="15.75" customHeight="1">
      <c r="A453" s="12"/>
      <c r="B453" s="235"/>
      <c r="C453" s="12"/>
      <c r="D453" s="201"/>
      <c r="E453" s="201"/>
      <c r="F453" s="236"/>
      <c r="G453" s="12"/>
      <c r="H453" s="12"/>
      <c r="I453" s="12"/>
      <c r="J453" s="12"/>
      <c r="K453" s="201"/>
      <c r="L453" s="239"/>
      <c r="M453" s="239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</row>
    <row r="454" ht="15.75" customHeight="1">
      <c r="A454" s="12"/>
      <c r="B454" s="235"/>
      <c r="C454" s="12"/>
      <c r="D454" s="201"/>
      <c r="E454" s="201"/>
      <c r="F454" s="236"/>
      <c r="G454" s="12"/>
      <c r="H454" s="12"/>
      <c r="I454" s="12"/>
      <c r="J454" s="12"/>
      <c r="K454" s="201"/>
      <c r="L454" s="239"/>
      <c r="M454" s="239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</row>
    <row r="455" ht="15.75" customHeight="1">
      <c r="A455" s="12"/>
      <c r="B455" s="235"/>
      <c r="C455" s="12"/>
      <c r="D455" s="201"/>
      <c r="E455" s="201"/>
      <c r="F455" s="236"/>
      <c r="G455" s="12"/>
      <c r="H455" s="12"/>
      <c r="I455" s="12"/>
      <c r="J455" s="12"/>
      <c r="K455" s="201"/>
      <c r="L455" s="239"/>
      <c r="M455" s="239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</row>
    <row r="456" ht="15.75" customHeight="1">
      <c r="A456" s="12"/>
      <c r="B456" s="235"/>
      <c r="C456" s="12"/>
      <c r="D456" s="201"/>
      <c r="E456" s="201"/>
      <c r="F456" s="236"/>
      <c r="G456" s="12"/>
      <c r="H456" s="12"/>
      <c r="I456" s="12"/>
      <c r="J456" s="12"/>
      <c r="K456" s="201"/>
      <c r="L456" s="239"/>
      <c r="M456" s="239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</row>
    <row r="457" ht="15.75" customHeight="1">
      <c r="A457" s="12"/>
      <c r="B457" s="235"/>
      <c r="C457" s="12"/>
      <c r="D457" s="201"/>
      <c r="E457" s="201"/>
      <c r="F457" s="236"/>
      <c r="G457" s="12"/>
      <c r="H457" s="12"/>
      <c r="I457" s="12"/>
      <c r="J457" s="12"/>
      <c r="K457" s="201"/>
      <c r="L457" s="239"/>
      <c r="M457" s="239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</row>
    <row r="458" ht="15.75" customHeight="1">
      <c r="A458" s="12"/>
      <c r="B458" s="235"/>
      <c r="C458" s="12"/>
      <c r="D458" s="201"/>
      <c r="E458" s="201"/>
      <c r="F458" s="236"/>
      <c r="G458" s="12"/>
      <c r="H458" s="12"/>
      <c r="I458" s="12"/>
      <c r="J458" s="12"/>
      <c r="K458" s="201"/>
      <c r="L458" s="239"/>
      <c r="M458" s="239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</row>
    <row r="459" ht="15.75" customHeight="1">
      <c r="A459" s="12"/>
      <c r="B459" s="235"/>
      <c r="C459" s="12"/>
      <c r="D459" s="201"/>
      <c r="E459" s="201"/>
      <c r="F459" s="236"/>
      <c r="G459" s="12"/>
      <c r="H459" s="12"/>
      <c r="I459" s="12"/>
      <c r="J459" s="12"/>
      <c r="K459" s="201"/>
      <c r="L459" s="239"/>
      <c r="M459" s="239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</row>
    <row r="460" ht="15.75" customHeight="1">
      <c r="A460" s="12"/>
      <c r="B460" s="235"/>
      <c r="C460" s="12"/>
      <c r="D460" s="201"/>
      <c r="E460" s="201"/>
      <c r="F460" s="236"/>
      <c r="G460" s="12"/>
      <c r="H460" s="12"/>
      <c r="I460" s="12"/>
      <c r="J460" s="12"/>
      <c r="K460" s="201"/>
      <c r="L460" s="239"/>
      <c r="M460" s="239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</row>
    <row r="461" ht="15.75" customHeight="1">
      <c r="A461" s="12"/>
      <c r="B461" s="235"/>
      <c r="C461" s="12"/>
      <c r="D461" s="201"/>
      <c r="E461" s="201"/>
      <c r="F461" s="236"/>
      <c r="G461" s="12"/>
      <c r="H461" s="12"/>
      <c r="I461" s="12"/>
      <c r="J461" s="12"/>
      <c r="K461" s="201"/>
      <c r="L461" s="239"/>
      <c r="M461" s="239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</row>
    <row r="462" ht="15.75" customHeight="1">
      <c r="A462" s="12"/>
      <c r="B462" s="235"/>
      <c r="C462" s="12"/>
      <c r="D462" s="201"/>
      <c r="E462" s="201"/>
      <c r="F462" s="236"/>
      <c r="G462" s="12"/>
      <c r="H462" s="12"/>
      <c r="I462" s="12"/>
      <c r="J462" s="12"/>
      <c r="K462" s="201"/>
      <c r="L462" s="239"/>
      <c r="M462" s="239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</row>
    <row r="463" ht="15.75" customHeight="1">
      <c r="A463" s="12"/>
      <c r="B463" s="235"/>
      <c r="C463" s="12"/>
      <c r="D463" s="201"/>
      <c r="E463" s="201"/>
      <c r="F463" s="236"/>
      <c r="G463" s="12"/>
      <c r="H463" s="12"/>
      <c r="I463" s="12"/>
      <c r="J463" s="12"/>
      <c r="K463" s="201"/>
      <c r="L463" s="239"/>
      <c r="M463" s="239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</row>
    <row r="464" ht="15.75" customHeight="1">
      <c r="A464" s="12"/>
      <c r="B464" s="235"/>
      <c r="C464" s="12"/>
      <c r="D464" s="201"/>
      <c r="E464" s="201"/>
      <c r="F464" s="236"/>
      <c r="G464" s="12"/>
      <c r="H464" s="12"/>
      <c r="I464" s="12"/>
      <c r="J464" s="12"/>
      <c r="K464" s="201"/>
      <c r="L464" s="239"/>
      <c r="M464" s="239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</row>
    <row r="465" ht="15.75" customHeight="1">
      <c r="A465" s="12"/>
      <c r="B465" s="235"/>
      <c r="C465" s="12"/>
      <c r="D465" s="201"/>
      <c r="E465" s="201"/>
      <c r="F465" s="236"/>
      <c r="G465" s="12"/>
      <c r="H465" s="12"/>
      <c r="I465" s="12"/>
      <c r="J465" s="12"/>
      <c r="K465" s="201"/>
      <c r="L465" s="239"/>
      <c r="M465" s="239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</row>
    <row r="466" ht="15.75" customHeight="1">
      <c r="A466" s="12"/>
      <c r="B466" s="235"/>
      <c r="C466" s="12"/>
      <c r="D466" s="201"/>
      <c r="E466" s="201"/>
      <c r="F466" s="236"/>
      <c r="G466" s="12"/>
      <c r="H466" s="12"/>
      <c r="I466" s="12"/>
      <c r="J466" s="12"/>
      <c r="K466" s="201"/>
      <c r="L466" s="239"/>
      <c r="M466" s="239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</row>
    <row r="467" ht="15.75" customHeight="1">
      <c r="A467" s="12"/>
      <c r="B467" s="235"/>
      <c r="C467" s="12"/>
      <c r="D467" s="201"/>
      <c r="E467" s="201"/>
      <c r="F467" s="236"/>
      <c r="G467" s="12"/>
      <c r="H467" s="12"/>
      <c r="I467" s="12"/>
      <c r="J467" s="12"/>
      <c r="K467" s="201"/>
      <c r="L467" s="239"/>
      <c r="M467" s="239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</row>
    <row r="468" ht="15.75" customHeight="1">
      <c r="A468" s="12"/>
      <c r="B468" s="235"/>
      <c r="C468" s="12"/>
      <c r="D468" s="201"/>
      <c r="E468" s="201"/>
      <c r="F468" s="236"/>
      <c r="G468" s="12"/>
      <c r="H468" s="12"/>
      <c r="I468" s="12"/>
      <c r="J468" s="12"/>
      <c r="K468" s="201"/>
      <c r="L468" s="239"/>
      <c r="M468" s="239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</row>
    <row r="469" ht="15.75" customHeight="1">
      <c r="A469" s="12"/>
      <c r="B469" s="235"/>
      <c r="C469" s="12"/>
      <c r="D469" s="201"/>
      <c r="E469" s="201"/>
      <c r="F469" s="236"/>
      <c r="G469" s="12"/>
      <c r="H469" s="12"/>
      <c r="I469" s="12"/>
      <c r="J469" s="12"/>
      <c r="K469" s="201"/>
      <c r="L469" s="239"/>
      <c r="M469" s="239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</row>
    <row r="470" ht="15.75" customHeight="1">
      <c r="A470" s="12"/>
      <c r="B470" s="235"/>
      <c r="C470" s="12"/>
      <c r="D470" s="201"/>
      <c r="E470" s="201"/>
      <c r="F470" s="236"/>
      <c r="G470" s="12"/>
      <c r="H470" s="12"/>
      <c r="I470" s="12"/>
      <c r="J470" s="12"/>
      <c r="K470" s="201"/>
      <c r="L470" s="239"/>
      <c r="M470" s="239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</row>
    <row r="471" ht="15.75" customHeight="1">
      <c r="A471" s="12"/>
      <c r="B471" s="235"/>
      <c r="C471" s="12"/>
      <c r="D471" s="201"/>
      <c r="E471" s="201"/>
      <c r="F471" s="236"/>
      <c r="G471" s="12"/>
      <c r="H471" s="12"/>
      <c r="I471" s="12"/>
      <c r="J471" s="12"/>
      <c r="K471" s="201"/>
      <c r="L471" s="239"/>
      <c r="M471" s="239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</row>
    <row r="472" ht="15.75" customHeight="1">
      <c r="A472" s="12"/>
      <c r="B472" s="235"/>
      <c r="C472" s="12"/>
      <c r="D472" s="201"/>
      <c r="E472" s="201"/>
      <c r="F472" s="236"/>
      <c r="G472" s="12"/>
      <c r="H472" s="12"/>
      <c r="I472" s="12"/>
      <c r="J472" s="12"/>
      <c r="K472" s="201"/>
      <c r="L472" s="239"/>
      <c r="M472" s="239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</row>
    <row r="473" ht="15.75" customHeight="1">
      <c r="A473" s="12"/>
      <c r="B473" s="235"/>
      <c r="C473" s="12"/>
      <c r="D473" s="201"/>
      <c r="E473" s="201"/>
      <c r="F473" s="236"/>
      <c r="G473" s="12"/>
      <c r="H473" s="12"/>
      <c r="I473" s="12"/>
      <c r="J473" s="12"/>
      <c r="K473" s="201"/>
      <c r="L473" s="239"/>
      <c r="M473" s="239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</row>
    <row r="474" ht="15.75" customHeight="1">
      <c r="A474" s="12"/>
      <c r="B474" s="235"/>
      <c r="C474" s="12"/>
      <c r="D474" s="201"/>
      <c r="E474" s="201"/>
      <c r="F474" s="236"/>
      <c r="G474" s="12"/>
      <c r="H474" s="12"/>
      <c r="I474" s="12"/>
      <c r="J474" s="12"/>
      <c r="K474" s="201"/>
      <c r="L474" s="239"/>
      <c r="M474" s="239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</row>
    <row r="475" ht="15.75" customHeight="1">
      <c r="A475" s="12"/>
      <c r="B475" s="235"/>
      <c r="C475" s="12"/>
      <c r="D475" s="201"/>
      <c r="E475" s="201"/>
      <c r="F475" s="236"/>
      <c r="G475" s="12"/>
      <c r="H475" s="12"/>
      <c r="I475" s="12"/>
      <c r="J475" s="12"/>
      <c r="K475" s="201"/>
      <c r="L475" s="239"/>
      <c r="M475" s="239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</row>
    <row r="476" ht="15.75" customHeight="1">
      <c r="A476" s="12"/>
      <c r="B476" s="235"/>
      <c r="C476" s="12"/>
      <c r="D476" s="201"/>
      <c r="E476" s="201"/>
      <c r="F476" s="236"/>
      <c r="G476" s="12"/>
      <c r="H476" s="12"/>
      <c r="I476" s="12"/>
      <c r="J476" s="12"/>
      <c r="K476" s="201"/>
      <c r="L476" s="239"/>
      <c r="M476" s="239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</row>
    <row r="477" ht="15.75" customHeight="1">
      <c r="A477" s="12"/>
      <c r="B477" s="235"/>
      <c r="C477" s="12"/>
      <c r="D477" s="201"/>
      <c r="E477" s="201"/>
      <c r="F477" s="236"/>
      <c r="G477" s="12"/>
      <c r="H477" s="12"/>
      <c r="I477" s="12"/>
      <c r="J477" s="12"/>
      <c r="K477" s="201"/>
      <c r="L477" s="239"/>
      <c r="M477" s="239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</row>
    <row r="478" ht="15.75" customHeight="1">
      <c r="A478" s="12"/>
      <c r="B478" s="235"/>
      <c r="C478" s="12"/>
      <c r="D478" s="201"/>
      <c r="E478" s="201"/>
      <c r="F478" s="236"/>
      <c r="G478" s="12"/>
      <c r="H478" s="12"/>
      <c r="I478" s="12"/>
      <c r="J478" s="12"/>
      <c r="K478" s="201"/>
      <c r="L478" s="239"/>
      <c r="M478" s="239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</row>
    <row r="479" ht="15.75" customHeight="1">
      <c r="A479" s="12"/>
      <c r="B479" s="235"/>
      <c r="C479" s="12"/>
      <c r="D479" s="201"/>
      <c r="E479" s="201"/>
      <c r="F479" s="236"/>
      <c r="G479" s="12"/>
      <c r="H479" s="12"/>
      <c r="I479" s="12"/>
      <c r="J479" s="12"/>
      <c r="K479" s="201"/>
      <c r="L479" s="239"/>
      <c r="M479" s="239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</row>
    <row r="480" ht="15.75" customHeight="1">
      <c r="A480" s="12"/>
      <c r="B480" s="235"/>
      <c r="C480" s="12"/>
      <c r="D480" s="201"/>
      <c r="E480" s="201"/>
      <c r="F480" s="236"/>
      <c r="G480" s="12"/>
      <c r="H480" s="12"/>
      <c r="I480" s="12"/>
      <c r="J480" s="12"/>
      <c r="K480" s="201"/>
      <c r="L480" s="239"/>
      <c r="M480" s="239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</row>
    <row r="481" ht="15.75" customHeight="1">
      <c r="A481" s="12"/>
      <c r="B481" s="235"/>
      <c r="C481" s="12"/>
      <c r="D481" s="201"/>
      <c r="E481" s="201"/>
      <c r="F481" s="236"/>
      <c r="G481" s="12"/>
      <c r="H481" s="12"/>
      <c r="I481" s="12"/>
      <c r="J481" s="12"/>
      <c r="K481" s="201"/>
      <c r="L481" s="239"/>
      <c r="M481" s="239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</row>
    <row r="482" ht="15.75" customHeight="1">
      <c r="A482" s="12"/>
      <c r="B482" s="235"/>
      <c r="C482" s="12"/>
      <c r="D482" s="201"/>
      <c r="E482" s="201"/>
      <c r="F482" s="236"/>
      <c r="G482" s="12"/>
      <c r="H482" s="12"/>
      <c r="I482" s="12"/>
      <c r="J482" s="12"/>
      <c r="K482" s="201"/>
      <c r="L482" s="239"/>
      <c r="M482" s="239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</row>
    <row r="483" ht="15.75" customHeight="1">
      <c r="A483" s="12"/>
      <c r="B483" s="235"/>
      <c r="C483" s="12"/>
      <c r="D483" s="201"/>
      <c r="E483" s="201"/>
      <c r="F483" s="236"/>
      <c r="G483" s="12"/>
      <c r="H483" s="12"/>
      <c r="I483" s="12"/>
      <c r="J483" s="12"/>
      <c r="K483" s="201"/>
      <c r="L483" s="239"/>
      <c r="M483" s="239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</row>
    <row r="484" ht="15.75" customHeight="1">
      <c r="A484" s="12"/>
      <c r="B484" s="235"/>
      <c r="C484" s="12"/>
      <c r="D484" s="201"/>
      <c r="E484" s="201"/>
      <c r="F484" s="236"/>
      <c r="G484" s="12"/>
      <c r="H484" s="12"/>
      <c r="I484" s="12"/>
      <c r="J484" s="12"/>
      <c r="K484" s="201"/>
      <c r="L484" s="239"/>
      <c r="M484" s="239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</row>
    <row r="485" ht="15.75" customHeight="1">
      <c r="A485" s="12"/>
      <c r="B485" s="235"/>
      <c r="C485" s="12"/>
      <c r="D485" s="201"/>
      <c r="E485" s="201"/>
      <c r="F485" s="236"/>
      <c r="G485" s="12"/>
      <c r="H485" s="12"/>
      <c r="I485" s="12"/>
      <c r="J485" s="12"/>
      <c r="K485" s="201"/>
      <c r="L485" s="239"/>
      <c r="M485" s="239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</row>
    <row r="486" ht="15.75" customHeight="1">
      <c r="A486" s="12"/>
      <c r="B486" s="235"/>
      <c r="C486" s="12"/>
      <c r="D486" s="201"/>
      <c r="E486" s="201"/>
      <c r="F486" s="236"/>
      <c r="G486" s="12"/>
      <c r="H486" s="12"/>
      <c r="I486" s="12"/>
      <c r="J486" s="12"/>
      <c r="K486" s="201"/>
      <c r="L486" s="239"/>
      <c r="M486" s="239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</row>
    <row r="487" ht="15.75" customHeight="1">
      <c r="A487" s="12"/>
      <c r="B487" s="235"/>
      <c r="C487" s="12"/>
      <c r="D487" s="201"/>
      <c r="E487" s="201"/>
      <c r="F487" s="236"/>
      <c r="G487" s="12"/>
      <c r="H487" s="12"/>
      <c r="I487" s="12"/>
      <c r="J487" s="12"/>
      <c r="K487" s="201"/>
      <c r="L487" s="239"/>
      <c r="M487" s="239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</row>
    <row r="488" ht="15.75" customHeight="1">
      <c r="A488" s="12"/>
      <c r="B488" s="235"/>
      <c r="C488" s="12"/>
      <c r="D488" s="201"/>
      <c r="E488" s="201"/>
      <c r="F488" s="236"/>
      <c r="G488" s="12"/>
      <c r="H488" s="12"/>
      <c r="I488" s="12"/>
      <c r="J488" s="12"/>
      <c r="K488" s="201"/>
      <c r="L488" s="239"/>
      <c r="M488" s="239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</row>
    <row r="489" ht="15.75" customHeight="1">
      <c r="A489" s="12"/>
      <c r="B489" s="235"/>
      <c r="C489" s="12"/>
      <c r="D489" s="201"/>
      <c r="E489" s="201"/>
      <c r="F489" s="236"/>
      <c r="G489" s="12"/>
      <c r="H489" s="12"/>
      <c r="I489" s="12"/>
      <c r="J489" s="12"/>
      <c r="K489" s="201"/>
      <c r="L489" s="239"/>
      <c r="M489" s="239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</row>
    <row r="490" ht="15.75" customHeight="1">
      <c r="A490" s="12"/>
      <c r="B490" s="235"/>
      <c r="C490" s="12"/>
      <c r="D490" s="201"/>
      <c r="E490" s="201"/>
      <c r="F490" s="236"/>
      <c r="G490" s="12"/>
      <c r="H490" s="12"/>
      <c r="I490" s="12"/>
      <c r="J490" s="12"/>
      <c r="K490" s="201"/>
      <c r="L490" s="239"/>
      <c r="M490" s="239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</row>
    <row r="491" ht="15.75" customHeight="1">
      <c r="A491" s="12"/>
      <c r="B491" s="235"/>
      <c r="C491" s="12"/>
      <c r="D491" s="201"/>
      <c r="E491" s="201"/>
      <c r="F491" s="236"/>
      <c r="G491" s="12"/>
      <c r="H491" s="12"/>
      <c r="I491" s="12"/>
      <c r="J491" s="12"/>
      <c r="K491" s="201"/>
      <c r="L491" s="239"/>
      <c r="M491" s="239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</row>
    <row r="492" ht="15.75" customHeight="1">
      <c r="A492" s="12"/>
      <c r="B492" s="235"/>
      <c r="C492" s="12"/>
      <c r="D492" s="201"/>
      <c r="E492" s="201"/>
      <c r="F492" s="236"/>
      <c r="G492" s="12"/>
      <c r="H492" s="12"/>
      <c r="I492" s="12"/>
      <c r="J492" s="12"/>
      <c r="K492" s="201"/>
      <c r="L492" s="239"/>
      <c r="M492" s="239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</row>
    <row r="493" ht="15.75" customHeight="1">
      <c r="A493" s="12"/>
      <c r="B493" s="235"/>
      <c r="C493" s="12"/>
      <c r="D493" s="201"/>
      <c r="E493" s="201"/>
      <c r="F493" s="236"/>
      <c r="G493" s="12"/>
      <c r="H493" s="12"/>
      <c r="I493" s="12"/>
      <c r="J493" s="12"/>
      <c r="K493" s="201"/>
      <c r="L493" s="239"/>
      <c r="M493" s="239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</row>
    <row r="494" ht="15.75" customHeight="1">
      <c r="A494" s="12"/>
      <c r="B494" s="235"/>
      <c r="C494" s="12"/>
      <c r="D494" s="201"/>
      <c r="E494" s="201"/>
      <c r="F494" s="236"/>
      <c r="G494" s="12"/>
      <c r="H494" s="12"/>
      <c r="I494" s="12"/>
      <c r="J494" s="12"/>
      <c r="K494" s="201"/>
      <c r="L494" s="239"/>
      <c r="M494" s="239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</row>
    <row r="495" ht="15.75" customHeight="1">
      <c r="A495" s="12"/>
      <c r="B495" s="235"/>
      <c r="C495" s="12"/>
      <c r="D495" s="201"/>
      <c r="E495" s="201"/>
      <c r="F495" s="236"/>
      <c r="G495" s="12"/>
      <c r="H495" s="12"/>
      <c r="I495" s="12"/>
      <c r="J495" s="12"/>
      <c r="K495" s="201"/>
      <c r="L495" s="239"/>
      <c r="M495" s="239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</row>
    <row r="496" ht="15.75" customHeight="1">
      <c r="A496" s="12"/>
      <c r="B496" s="235"/>
      <c r="C496" s="12"/>
      <c r="D496" s="201"/>
      <c r="E496" s="201"/>
      <c r="F496" s="236"/>
      <c r="G496" s="12"/>
      <c r="H496" s="12"/>
      <c r="I496" s="12"/>
      <c r="J496" s="12"/>
      <c r="K496" s="201"/>
      <c r="L496" s="239"/>
      <c r="M496" s="239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</row>
    <row r="497" ht="15.75" customHeight="1">
      <c r="A497" s="12"/>
      <c r="B497" s="235"/>
      <c r="C497" s="12"/>
      <c r="D497" s="201"/>
      <c r="E497" s="201"/>
      <c r="F497" s="236"/>
      <c r="G497" s="12"/>
      <c r="H497" s="12"/>
      <c r="I497" s="12"/>
      <c r="J497" s="12"/>
      <c r="K497" s="201"/>
      <c r="L497" s="239"/>
      <c r="M497" s="239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</row>
    <row r="498" ht="15.75" customHeight="1">
      <c r="A498" s="12"/>
      <c r="B498" s="235"/>
      <c r="C498" s="12"/>
      <c r="D498" s="201"/>
      <c r="E498" s="201"/>
      <c r="F498" s="236"/>
      <c r="G498" s="12"/>
      <c r="H498" s="12"/>
      <c r="I498" s="12"/>
      <c r="J498" s="12"/>
      <c r="K498" s="201"/>
      <c r="L498" s="239"/>
      <c r="M498" s="239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</row>
    <row r="499" ht="15.75" customHeight="1">
      <c r="A499" s="12"/>
      <c r="B499" s="235"/>
      <c r="C499" s="12"/>
      <c r="D499" s="201"/>
      <c r="E499" s="201"/>
      <c r="F499" s="236"/>
      <c r="G499" s="12"/>
      <c r="H499" s="12"/>
      <c r="I499" s="12"/>
      <c r="J499" s="12"/>
      <c r="K499" s="201"/>
      <c r="L499" s="239"/>
      <c r="M499" s="239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</row>
    <row r="500" ht="15.75" customHeight="1">
      <c r="A500" s="12"/>
      <c r="B500" s="235"/>
      <c r="C500" s="12"/>
      <c r="D500" s="201"/>
      <c r="E500" s="201"/>
      <c r="F500" s="236"/>
      <c r="G500" s="12"/>
      <c r="H500" s="12"/>
      <c r="I500" s="12"/>
      <c r="J500" s="12"/>
      <c r="K500" s="201"/>
      <c r="L500" s="239"/>
      <c r="M500" s="239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</row>
    <row r="501" ht="15.75" customHeight="1">
      <c r="A501" s="12"/>
      <c r="B501" s="235"/>
      <c r="C501" s="12"/>
      <c r="D501" s="201"/>
      <c r="E501" s="201"/>
      <c r="F501" s="236"/>
      <c r="G501" s="12"/>
      <c r="H501" s="12"/>
      <c r="I501" s="12"/>
      <c r="J501" s="12"/>
      <c r="K501" s="201"/>
      <c r="L501" s="239"/>
      <c r="M501" s="239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</row>
    <row r="502" ht="15.75" customHeight="1">
      <c r="A502" s="12"/>
      <c r="B502" s="235"/>
      <c r="C502" s="12"/>
      <c r="D502" s="201"/>
      <c r="E502" s="201"/>
      <c r="F502" s="236"/>
      <c r="G502" s="12"/>
      <c r="H502" s="12"/>
      <c r="I502" s="12"/>
      <c r="J502" s="12"/>
      <c r="K502" s="201"/>
      <c r="L502" s="239"/>
      <c r="M502" s="239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</row>
    <row r="503" ht="15.75" customHeight="1">
      <c r="A503" s="12"/>
      <c r="B503" s="235"/>
      <c r="C503" s="12"/>
      <c r="D503" s="201"/>
      <c r="E503" s="201"/>
      <c r="F503" s="236"/>
      <c r="G503" s="12"/>
      <c r="H503" s="12"/>
      <c r="I503" s="12"/>
      <c r="J503" s="12"/>
      <c r="K503" s="201"/>
      <c r="L503" s="239"/>
      <c r="M503" s="239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</row>
    <row r="504" ht="15.75" customHeight="1">
      <c r="A504" s="12"/>
      <c r="B504" s="235"/>
      <c r="C504" s="12"/>
      <c r="D504" s="201"/>
      <c r="E504" s="201"/>
      <c r="F504" s="236"/>
      <c r="G504" s="12"/>
      <c r="H504" s="12"/>
      <c r="I504" s="12"/>
      <c r="J504" s="12"/>
      <c r="K504" s="201"/>
      <c r="L504" s="239"/>
      <c r="M504" s="239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</row>
    <row r="505" ht="15.75" customHeight="1">
      <c r="A505" s="12"/>
      <c r="B505" s="235"/>
      <c r="C505" s="12"/>
      <c r="D505" s="201"/>
      <c r="E505" s="201"/>
      <c r="F505" s="236"/>
      <c r="G505" s="12"/>
      <c r="H505" s="12"/>
      <c r="I505" s="12"/>
      <c r="J505" s="12"/>
      <c r="K505" s="201"/>
      <c r="L505" s="239"/>
      <c r="M505" s="239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</row>
    <row r="506" ht="15.75" customHeight="1">
      <c r="A506" s="12"/>
      <c r="B506" s="235"/>
      <c r="C506" s="12"/>
      <c r="D506" s="201"/>
      <c r="E506" s="201"/>
      <c r="F506" s="236"/>
      <c r="G506" s="12"/>
      <c r="H506" s="12"/>
      <c r="I506" s="12"/>
      <c r="J506" s="12"/>
      <c r="K506" s="201"/>
      <c r="L506" s="239"/>
      <c r="M506" s="239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</row>
    <row r="507" ht="15.75" customHeight="1">
      <c r="A507" s="12"/>
      <c r="B507" s="235"/>
      <c r="C507" s="12"/>
      <c r="D507" s="201"/>
      <c r="E507" s="201"/>
      <c r="F507" s="236"/>
      <c r="G507" s="12"/>
      <c r="H507" s="12"/>
      <c r="I507" s="12"/>
      <c r="J507" s="12"/>
      <c r="K507" s="201"/>
      <c r="L507" s="239"/>
      <c r="M507" s="239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</row>
    <row r="508" ht="15.75" customHeight="1">
      <c r="A508" s="12"/>
      <c r="B508" s="235"/>
      <c r="C508" s="12"/>
      <c r="D508" s="201"/>
      <c r="E508" s="201"/>
      <c r="F508" s="236"/>
      <c r="G508" s="12"/>
      <c r="H508" s="12"/>
      <c r="I508" s="12"/>
      <c r="J508" s="12"/>
      <c r="K508" s="201"/>
      <c r="L508" s="239"/>
      <c r="M508" s="239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</row>
    <row r="509" ht="15.75" customHeight="1">
      <c r="A509" s="12"/>
      <c r="B509" s="235"/>
      <c r="C509" s="12"/>
      <c r="D509" s="201"/>
      <c r="E509" s="201"/>
      <c r="F509" s="236"/>
      <c r="G509" s="12"/>
      <c r="H509" s="12"/>
      <c r="I509" s="12"/>
      <c r="J509" s="12"/>
      <c r="K509" s="201"/>
      <c r="L509" s="239"/>
      <c r="M509" s="239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</row>
    <row r="510" ht="15.75" customHeight="1">
      <c r="A510" s="12"/>
      <c r="B510" s="235"/>
      <c r="C510" s="12"/>
      <c r="D510" s="201"/>
      <c r="E510" s="201"/>
      <c r="F510" s="236"/>
      <c r="G510" s="12"/>
      <c r="H510" s="12"/>
      <c r="I510" s="12"/>
      <c r="J510" s="12"/>
      <c r="K510" s="201"/>
      <c r="L510" s="239"/>
      <c r="M510" s="239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</row>
    <row r="511" ht="15.75" customHeight="1">
      <c r="A511" s="12"/>
      <c r="B511" s="235"/>
      <c r="C511" s="12"/>
      <c r="D511" s="201"/>
      <c r="E511" s="201"/>
      <c r="F511" s="236"/>
      <c r="G511" s="12"/>
      <c r="H511" s="12"/>
      <c r="I511" s="12"/>
      <c r="J511" s="12"/>
      <c r="K511" s="201"/>
      <c r="L511" s="239"/>
      <c r="M511" s="239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</row>
    <row r="512" ht="15.75" customHeight="1">
      <c r="A512" s="12"/>
      <c r="B512" s="235"/>
      <c r="C512" s="12"/>
      <c r="D512" s="201"/>
      <c r="E512" s="201"/>
      <c r="F512" s="236"/>
      <c r="G512" s="12"/>
      <c r="H512" s="12"/>
      <c r="I512" s="12"/>
      <c r="J512" s="12"/>
      <c r="K512" s="201"/>
      <c r="L512" s="239"/>
      <c r="M512" s="239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</row>
    <row r="513" ht="15.75" customHeight="1">
      <c r="A513" s="12"/>
      <c r="B513" s="235"/>
      <c r="C513" s="12"/>
      <c r="D513" s="201"/>
      <c r="E513" s="201"/>
      <c r="F513" s="236"/>
      <c r="G513" s="12"/>
      <c r="H513" s="12"/>
      <c r="I513" s="12"/>
      <c r="J513" s="12"/>
      <c r="K513" s="201"/>
      <c r="L513" s="239"/>
      <c r="M513" s="239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</row>
    <row r="514" ht="15.75" customHeight="1">
      <c r="A514" s="12"/>
      <c r="B514" s="235"/>
      <c r="C514" s="12"/>
      <c r="D514" s="201"/>
      <c r="E514" s="201"/>
      <c r="F514" s="236"/>
      <c r="G514" s="12"/>
      <c r="H514" s="12"/>
      <c r="I514" s="12"/>
      <c r="J514" s="12"/>
      <c r="K514" s="201"/>
      <c r="L514" s="239"/>
      <c r="M514" s="239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</row>
    <row r="515" ht="15.75" customHeight="1">
      <c r="A515" s="12"/>
      <c r="B515" s="235"/>
      <c r="C515" s="12"/>
      <c r="D515" s="201"/>
      <c r="E515" s="201"/>
      <c r="F515" s="236"/>
      <c r="G515" s="12"/>
      <c r="H515" s="12"/>
      <c r="I515" s="12"/>
      <c r="J515" s="12"/>
      <c r="K515" s="201"/>
      <c r="L515" s="239"/>
      <c r="M515" s="239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</row>
    <row r="516" ht="15.75" customHeight="1">
      <c r="A516" s="12"/>
      <c r="B516" s="235"/>
      <c r="C516" s="12"/>
      <c r="D516" s="201"/>
      <c r="E516" s="201"/>
      <c r="F516" s="236"/>
      <c r="G516" s="12"/>
      <c r="H516" s="12"/>
      <c r="I516" s="12"/>
      <c r="J516" s="12"/>
      <c r="K516" s="201"/>
      <c r="L516" s="239"/>
      <c r="M516" s="239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</row>
    <row r="517" ht="15.75" customHeight="1">
      <c r="A517" s="12"/>
      <c r="B517" s="235"/>
      <c r="C517" s="12"/>
      <c r="D517" s="201"/>
      <c r="E517" s="201"/>
      <c r="F517" s="236"/>
      <c r="G517" s="12"/>
      <c r="H517" s="12"/>
      <c r="I517" s="12"/>
      <c r="J517" s="12"/>
      <c r="K517" s="201"/>
      <c r="L517" s="239"/>
      <c r="M517" s="239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</row>
    <row r="518" ht="15.75" customHeight="1">
      <c r="A518" s="12"/>
      <c r="B518" s="235"/>
      <c r="C518" s="12"/>
      <c r="D518" s="201"/>
      <c r="E518" s="201"/>
      <c r="F518" s="236"/>
      <c r="G518" s="12"/>
      <c r="H518" s="12"/>
      <c r="I518" s="12"/>
      <c r="J518" s="12"/>
      <c r="K518" s="201"/>
      <c r="L518" s="239"/>
      <c r="M518" s="239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</row>
    <row r="519" ht="15.75" customHeight="1">
      <c r="A519" s="12"/>
      <c r="B519" s="235"/>
      <c r="C519" s="12"/>
      <c r="D519" s="201"/>
      <c r="E519" s="201"/>
      <c r="F519" s="236"/>
      <c r="G519" s="12"/>
      <c r="H519" s="12"/>
      <c r="I519" s="12"/>
      <c r="J519" s="12"/>
      <c r="K519" s="201"/>
      <c r="L519" s="239"/>
      <c r="M519" s="239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</row>
    <row r="520" ht="15.75" customHeight="1">
      <c r="A520" s="12"/>
      <c r="B520" s="235"/>
      <c r="C520" s="12"/>
      <c r="D520" s="201"/>
      <c r="E520" s="201"/>
      <c r="F520" s="236"/>
      <c r="G520" s="12"/>
      <c r="H520" s="12"/>
      <c r="I520" s="12"/>
      <c r="J520" s="12"/>
      <c r="K520" s="201"/>
      <c r="L520" s="239"/>
      <c r="M520" s="239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</row>
    <row r="521" ht="15.75" customHeight="1">
      <c r="A521" s="12"/>
      <c r="B521" s="235"/>
      <c r="C521" s="12"/>
      <c r="D521" s="201"/>
      <c r="E521" s="201"/>
      <c r="F521" s="236"/>
      <c r="G521" s="12"/>
      <c r="H521" s="12"/>
      <c r="I521" s="12"/>
      <c r="J521" s="12"/>
      <c r="K521" s="201"/>
      <c r="L521" s="239"/>
      <c r="M521" s="239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</row>
    <row r="522" ht="15.75" customHeight="1">
      <c r="A522" s="12"/>
      <c r="B522" s="235"/>
      <c r="C522" s="12"/>
      <c r="D522" s="201"/>
      <c r="E522" s="201"/>
      <c r="F522" s="236"/>
      <c r="G522" s="12"/>
      <c r="H522" s="12"/>
      <c r="I522" s="12"/>
      <c r="J522" s="12"/>
      <c r="K522" s="201"/>
      <c r="L522" s="239"/>
      <c r="M522" s="239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</row>
    <row r="523" ht="15.75" customHeight="1">
      <c r="A523" s="12"/>
      <c r="B523" s="235"/>
      <c r="C523" s="12"/>
      <c r="D523" s="201"/>
      <c r="E523" s="201"/>
      <c r="F523" s="236"/>
      <c r="G523" s="12"/>
      <c r="H523" s="12"/>
      <c r="I523" s="12"/>
      <c r="J523" s="12"/>
      <c r="K523" s="201"/>
      <c r="L523" s="239"/>
      <c r="M523" s="239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</row>
    <row r="524" ht="15.75" customHeight="1">
      <c r="A524" s="12"/>
      <c r="B524" s="235"/>
      <c r="C524" s="12"/>
      <c r="D524" s="201"/>
      <c r="E524" s="201"/>
      <c r="F524" s="236"/>
      <c r="G524" s="12"/>
      <c r="H524" s="12"/>
      <c r="I524" s="12"/>
      <c r="J524" s="12"/>
      <c r="K524" s="201"/>
      <c r="L524" s="239"/>
      <c r="M524" s="239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</row>
    <row r="525" ht="15.75" customHeight="1">
      <c r="A525" s="12"/>
      <c r="B525" s="235"/>
      <c r="C525" s="12"/>
      <c r="D525" s="201"/>
      <c r="E525" s="201"/>
      <c r="F525" s="236"/>
      <c r="G525" s="12"/>
      <c r="H525" s="12"/>
      <c r="I525" s="12"/>
      <c r="J525" s="12"/>
      <c r="K525" s="201"/>
      <c r="L525" s="239"/>
      <c r="M525" s="239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</row>
    <row r="526" ht="15.75" customHeight="1">
      <c r="A526" s="12"/>
      <c r="B526" s="235"/>
      <c r="C526" s="12"/>
      <c r="D526" s="201"/>
      <c r="E526" s="201"/>
      <c r="F526" s="236"/>
      <c r="G526" s="12"/>
      <c r="H526" s="12"/>
      <c r="I526" s="12"/>
      <c r="J526" s="12"/>
      <c r="K526" s="201"/>
      <c r="L526" s="239"/>
      <c r="M526" s="239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</row>
    <row r="527" ht="15.75" customHeight="1">
      <c r="A527" s="12"/>
      <c r="B527" s="235"/>
      <c r="C527" s="12"/>
      <c r="D527" s="201"/>
      <c r="E527" s="201"/>
      <c r="F527" s="236"/>
      <c r="G527" s="12"/>
      <c r="H527" s="12"/>
      <c r="I527" s="12"/>
      <c r="J527" s="12"/>
      <c r="K527" s="201"/>
      <c r="L527" s="239"/>
      <c r="M527" s="239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</row>
    <row r="528" ht="15.75" customHeight="1">
      <c r="A528" s="12"/>
      <c r="B528" s="235"/>
      <c r="C528" s="12"/>
      <c r="D528" s="201"/>
      <c r="E528" s="201"/>
      <c r="F528" s="236"/>
      <c r="G528" s="12"/>
      <c r="H528" s="12"/>
      <c r="I528" s="12"/>
      <c r="J528" s="12"/>
      <c r="K528" s="201"/>
      <c r="L528" s="239"/>
      <c r="M528" s="239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</row>
    <row r="529" ht="15.75" customHeight="1">
      <c r="A529" s="12"/>
      <c r="B529" s="235"/>
      <c r="C529" s="12"/>
      <c r="D529" s="201"/>
      <c r="E529" s="201"/>
      <c r="F529" s="236"/>
      <c r="G529" s="12"/>
      <c r="H529" s="12"/>
      <c r="I529" s="12"/>
      <c r="J529" s="12"/>
      <c r="K529" s="201"/>
      <c r="L529" s="239"/>
      <c r="M529" s="239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</row>
    <row r="530" ht="15.75" customHeight="1">
      <c r="A530" s="12"/>
      <c r="B530" s="235"/>
      <c r="C530" s="12"/>
      <c r="D530" s="201"/>
      <c r="E530" s="201"/>
      <c r="F530" s="236"/>
      <c r="G530" s="12"/>
      <c r="H530" s="12"/>
      <c r="I530" s="12"/>
      <c r="J530" s="12"/>
      <c r="K530" s="201"/>
      <c r="L530" s="239"/>
      <c r="M530" s="239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</row>
    <row r="531" ht="15.75" customHeight="1">
      <c r="A531" s="12"/>
      <c r="B531" s="235"/>
      <c r="C531" s="12"/>
      <c r="D531" s="201"/>
      <c r="E531" s="201"/>
      <c r="F531" s="236"/>
      <c r="G531" s="12"/>
      <c r="H531" s="12"/>
      <c r="I531" s="12"/>
      <c r="J531" s="12"/>
      <c r="K531" s="201"/>
      <c r="L531" s="239"/>
      <c r="M531" s="239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</row>
    <row r="532" ht="15.75" customHeight="1">
      <c r="A532" s="12"/>
      <c r="B532" s="235"/>
      <c r="C532" s="12"/>
      <c r="D532" s="201"/>
      <c r="E532" s="201"/>
      <c r="F532" s="236"/>
      <c r="G532" s="12"/>
      <c r="H532" s="12"/>
      <c r="I532" s="12"/>
      <c r="J532" s="12"/>
      <c r="K532" s="201"/>
      <c r="L532" s="239"/>
      <c r="M532" s="239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</row>
    <row r="533" ht="15.75" customHeight="1">
      <c r="A533" s="12"/>
      <c r="B533" s="235"/>
      <c r="C533" s="12"/>
      <c r="D533" s="201"/>
      <c r="E533" s="201"/>
      <c r="F533" s="236"/>
      <c r="G533" s="12"/>
      <c r="H533" s="12"/>
      <c r="I533" s="12"/>
      <c r="J533" s="12"/>
      <c r="K533" s="201"/>
      <c r="L533" s="239"/>
      <c r="M533" s="239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</row>
    <row r="534" ht="15.75" customHeight="1">
      <c r="A534" s="12"/>
      <c r="B534" s="235"/>
      <c r="C534" s="12"/>
      <c r="D534" s="201"/>
      <c r="E534" s="201"/>
      <c r="F534" s="236"/>
      <c r="G534" s="12"/>
      <c r="H534" s="12"/>
      <c r="I534" s="12"/>
      <c r="J534" s="12"/>
      <c r="K534" s="201"/>
      <c r="L534" s="239"/>
      <c r="M534" s="239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</row>
    <row r="535" ht="15.75" customHeight="1">
      <c r="A535" s="12"/>
      <c r="B535" s="235"/>
      <c r="C535" s="12"/>
      <c r="D535" s="201"/>
      <c r="E535" s="201"/>
      <c r="F535" s="236"/>
      <c r="G535" s="12"/>
      <c r="H535" s="12"/>
      <c r="I535" s="12"/>
      <c r="J535" s="12"/>
      <c r="K535" s="201"/>
      <c r="L535" s="239"/>
      <c r="M535" s="239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</row>
    <row r="536" ht="15.75" customHeight="1">
      <c r="A536" s="12"/>
      <c r="B536" s="235"/>
      <c r="C536" s="12"/>
      <c r="D536" s="201"/>
      <c r="E536" s="201"/>
      <c r="F536" s="236"/>
      <c r="G536" s="12"/>
      <c r="H536" s="12"/>
      <c r="I536" s="12"/>
      <c r="J536" s="12"/>
      <c r="K536" s="201"/>
      <c r="L536" s="239"/>
      <c r="M536" s="239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</row>
    <row r="537" ht="15.75" customHeight="1">
      <c r="A537" s="12"/>
      <c r="B537" s="235"/>
      <c r="C537" s="12"/>
      <c r="D537" s="201"/>
      <c r="E537" s="201"/>
      <c r="F537" s="236"/>
      <c r="G537" s="12"/>
      <c r="H537" s="12"/>
      <c r="I537" s="12"/>
      <c r="J537" s="12"/>
      <c r="K537" s="201"/>
      <c r="L537" s="239"/>
      <c r="M537" s="239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</row>
    <row r="538" ht="15.75" customHeight="1">
      <c r="A538" s="12"/>
      <c r="B538" s="235"/>
      <c r="C538" s="12"/>
      <c r="D538" s="201"/>
      <c r="E538" s="201"/>
      <c r="F538" s="236"/>
      <c r="G538" s="12"/>
      <c r="H538" s="12"/>
      <c r="I538" s="12"/>
      <c r="J538" s="12"/>
      <c r="K538" s="201"/>
      <c r="L538" s="239"/>
      <c r="M538" s="239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</row>
    <row r="539" ht="15.75" customHeight="1">
      <c r="A539" s="12"/>
      <c r="B539" s="235"/>
      <c r="C539" s="12"/>
      <c r="D539" s="201"/>
      <c r="E539" s="201"/>
      <c r="F539" s="236"/>
      <c r="G539" s="12"/>
      <c r="H539" s="12"/>
      <c r="I539" s="12"/>
      <c r="J539" s="12"/>
      <c r="K539" s="201"/>
      <c r="L539" s="239"/>
      <c r="M539" s="239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</row>
    <row r="540" ht="15.75" customHeight="1">
      <c r="A540" s="12"/>
      <c r="B540" s="235"/>
      <c r="C540" s="12"/>
      <c r="D540" s="201"/>
      <c r="E540" s="201"/>
      <c r="F540" s="236"/>
      <c r="G540" s="12"/>
      <c r="H540" s="12"/>
      <c r="I540" s="12"/>
      <c r="J540" s="12"/>
      <c r="K540" s="201"/>
      <c r="L540" s="239"/>
      <c r="M540" s="239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</row>
    <row r="541" ht="15.75" customHeight="1">
      <c r="A541" s="12"/>
      <c r="B541" s="235"/>
      <c r="C541" s="12"/>
      <c r="D541" s="201"/>
      <c r="E541" s="201"/>
      <c r="F541" s="236"/>
      <c r="G541" s="12"/>
      <c r="H541" s="12"/>
      <c r="I541" s="12"/>
      <c r="J541" s="12"/>
      <c r="K541" s="201"/>
      <c r="L541" s="239"/>
      <c r="M541" s="239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</row>
    <row r="542" ht="15.75" customHeight="1">
      <c r="A542" s="12"/>
      <c r="B542" s="235"/>
      <c r="C542" s="12"/>
      <c r="D542" s="201"/>
      <c r="E542" s="201"/>
      <c r="F542" s="236"/>
      <c r="G542" s="12"/>
      <c r="H542" s="12"/>
      <c r="I542" s="12"/>
      <c r="J542" s="12"/>
      <c r="K542" s="201"/>
      <c r="L542" s="239"/>
      <c r="M542" s="239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</row>
    <row r="543" ht="15.75" customHeight="1">
      <c r="A543" s="12"/>
      <c r="B543" s="235"/>
      <c r="C543" s="12"/>
      <c r="D543" s="201"/>
      <c r="E543" s="201"/>
      <c r="F543" s="236"/>
      <c r="G543" s="12"/>
      <c r="H543" s="12"/>
      <c r="I543" s="12"/>
      <c r="J543" s="12"/>
      <c r="K543" s="201"/>
      <c r="L543" s="239"/>
      <c r="M543" s="239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</row>
    <row r="544" ht="15.75" customHeight="1">
      <c r="A544" s="12"/>
      <c r="B544" s="235"/>
      <c r="C544" s="12"/>
      <c r="D544" s="201"/>
      <c r="E544" s="201"/>
      <c r="F544" s="236"/>
      <c r="G544" s="12"/>
      <c r="H544" s="12"/>
      <c r="I544" s="12"/>
      <c r="J544" s="12"/>
      <c r="K544" s="201"/>
      <c r="L544" s="239"/>
      <c r="M544" s="239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</row>
    <row r="545" ht="15.75" customHeight="1">
      <c r="A545" s="12"/>
      <c r="B545" s="235"/>
      <c r="C545" s="12"/>
      <c r="D545" s="201"/>
      <c r="E545" s="201"/>
      <c r="F545" s="236"/>
      <c r="G545" s="12"/>
      <c r="H545" s="12"/>
      <c r="I545" s="12"/>
      <c r="J545" s="12"/>
      <c r="K545" s="201"/>
      <c r="L545" s="239"/>
      <c r="M545" s="239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</row>
    <row r="546" ht="15.75" customHeight="1">
      <c r="A546" s="12"/>
      <c r="B546" s="235"/>
      <c r="C546" s="12"/>
      <c r="D546" s="201"/>
      <c r="E546" s="201"/>
      <c r="F546" s="236"/>
      <c r="G546" s="12"/>
      <c r="H546" s="12"/>
      <c r="I546" s="12"/>
      <c r="J546" s="12"/>
      <c r="K546" s="201"/>
      <c r="L546" s="239"/>
      <c r="M546" s="239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</row>
    <row r="547" ht="15.75" customHeight="1">
      <c r="A547" s="12"/>
      <c r="B547" s="235"/>
      <c r="C547" s="12"/>
      <c r="D547" s="201"/>
      <c r="E547" s="201"/>
      <c r="F547" s="236"/>
      <c r="G547" s="12"/>
      <c r="H547" s="12"/>
      <c r="I547" s="12"/>
      <c r="J547" s="12"/>
      <c r="K547" s="201"/>
      <c r="L547" s="239"/>
      <c r="M547" s="239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</row>
    <row r="548" ht="15.75" customHeight="1">
      <c r="A548" s="12"/>
      <c r="B548" s="235"/>
      <c r="C548" s="12"/>
      <c r="D548" s="201"/>
      <c r="E548" s="201"/>
      <c r="F548" s="236"/>
      <c r="G548" s="12"/>
      <c r="H548" s="12"/>
      <c r="I548" s="12"/>
      <c r="J548" s="12"/>
      <c r="K548" s="201"/>
      <c r="L548" s="239"/>
      <c r="M548" s="239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</row>
    <row r="549" ht="15.75" customHeight="1">
      <c r="A549" s="12"/>
      <c r="B549" s="235"/>
      <c r="C549" s="12"/>
      <c r="D549" s="201"/>
      <c r="E549" s="201"/>
      <c r="F549" s="236"/>
      <c r="G549" s="12"/>
      <c r="H549" s="12"/>
      <c r="I549" s="12"/>
      <c r="J549" s="12"/>
      <c r="K549" s="201"/>
      <c r="L549" s="239"/>
      <c r="M549" s="239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</row>
    <row r="550" ht="15.75" customHeight="1">
      <c r="A550" s="12"/>
      <c r="B550" s="235"/>
      <c r="C550" s="12"/>
      <c r="D550" s="201"/>
      <c r="E550" s="201"/>
      <c r="F550" s="236"/>
      <c r="G550" s="12"/>
      <c r="H550" s="12"/>
      <c r="I550" s="12"/>
      <c r="J550" s="12"/>
      <c r="K550" s="201"/>
      <c r="L550" s="239"/>
      <c r="M550" s="239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</row>
    <row r="551" ht="15.75" customHeight="1">
      <c r="A551" s="12"/>
      <c r="B551" s="235"/>
      <c r="C551" s="12"/>
      <c r="D551" s="201"/>
      <c r="E551" s="201"/>
      <c r="F551" s="236"/>
      <c r="G551" s="12"/>
      <c r="H551" s="12"/>
      <c r="I551" s="12"/>
      <c r="J551" s="12"/>
      <c r="K551" s="201"/>
      <c r="L551" s="239"/>
      <c r="M551" s="239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</row>
    <row r="552" ht="15.75" customHeight="1">
      <c r="A552" s="12"/>
      <c r="B552" s="235"/>
      <c r="C552" s="12"/>
      <c r="D552" s="201"/>
      <c r="E552" s="201"/>
      <c r="F552" s="236"/>
      <c r="G552" s="12"/>
      <c r="H552" s="12"/>
      <c r="I552" s="12"/>
      <c r="J552" s="12"/>
      <c r="K552" s="201"/>
      <c r="L552" s="239"/>
      <c r="M552" s="239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</row>
    <row r="553" ht="15.75" customHeight="1">
      <c r="A553" s="12"/>
      <c r="B553" s="235"/>
      <c r="C553" s="12"/>
      <c r="D553" s="201"/>
      <c r="E553" s="201"/>
      <c r="F553" s="236"/>
      <c r="G553" s="12"/>
      <c r="H553" s="12"/>
      <c r="I553" s="12"/>
      <c r="J553" s="12"/>
      <c r="K553" s="201"/>
      <c r="L553" s="239"/>
      <c r="M553" s="239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</row>
    <row r="554" ht="15.75" customHeight="1">
      <c r="A554" s="12"/>
      <c r="B554" s="235"/>
      <c r="C554" s="12"/>
      <c r="D554" s="201"/>
      <c r="E554" s="201"/>
      <c r="F554" s="236"/>
      <c r="G554" s="12"/>
      <c r="H554" s="12"/>
      <c r="I554" s="12"/>
      <c r="J554" s="12"/>
      <c r="K554" s="201"/>
      <c r="L554" s="239"/>
      <c r="M554" s="239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</row>
    <row r="555" ht="15.75" customHeight="1">
      <c r="A555" s="12"/>
      <c r="B555" s="235"/>
      <c r="C555" s="12"/>
      <c r="D555" s="201"/>
      <c r="E555" s="201"/>
      <c r="F555" s="236"/>
      <c r="G555" s="12"/>
      <c r="H555" s="12"/>
      <c r="I555" s="12"/>
      <c r="J555" s="12"/>
      <c r="K555" s="201"/>
      <c r="L555" s="239"/>
      <c r="M555" s="239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</row>
    <row r="556" ht="15.75" customHeight="1">
      <c r="A556" s="12"/>
      <c r="B556" s="235"/>
      <c r="C556" s="12"/>
      <c r="D556" s="201"/>
      <c r="E556" s="201"/>
      <c r="F556" s="236"/>
      <c r="G556" s="12"/>
      <c r="H556" s="12"/>
      <c r="I556" s="12"/>
      <c r="J556" s="12"/>
      <c r="K556" s="201"/>
      <c r="L556" s="239"/>
      <c r="M556" s="239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</row>
    <row r="557" ht="15.75" customHeight="1">
      <c r="A557" s="12"/>
      <c r="B557" s="235"/>
      <c r="C557" s="12"/>
      <c r="D557" s="201"/>
      <c r="E557" s="201"/>
      <c r="F557" s="236"/>
      <c r="G557" s="12"/>
      <c r="H557" s="12"/>
      <c r="I557" s="12"/>
      <c r="J557" s="12"/>
      <c r="K557" s="201"/>
      <c r="L557" s="239"/>
      <c r="M557" s="239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</row>
    <row r="558" ht="15.75" customHeight="1">
      <c r="A558" s="12"/>
      <c r="B558" s="235"/>
      <c r="C558" s="12"/>
      <c r="D558" s="201"/>
      <c r="E558" s="201"/>
      <c r="F558" s="236"/>
      <c r="G558" s="12"/>
      <c r="H558" s="12"/>
      <c r="I558" s="12"/>
      <c r="J558" s="12"/>
      <c r="K558" s="201"/>
      <c r="L558" s="239"/>
      <c r="M558" s="239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</row>
    <row r="559" ht="15.75" customHeight="1">
      <c r="A559" s="12"/>
      <c r="B559" s="235"/>
      <c r="C559" s="12"/>
      <c r="D559" s="201"/>
      <c r="E559" s="201"/>
      <c r="F559" s="236"/>
      <c r="G559" s="12"/>
      <c r="H559" s="12"/>
      <c r="I559" s="12"/>
      <c r="J559" s="12"/>
      <c r="K559" s="201"/>
      <c r="L559" s="239"/>
      <c r="M559" s="239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</row>
    <row r="560" ht="15.75" customHeight="1">
      <c r="A560" s="12"/>
      <c r="B560" s="235"/>
      <c r="C560" s="12"/>
      <c r="D560" s="201"/>
      <c r="E560" s="201"/>
      <c r="F560" s="236"/>
      <c r="G560" s="12"/>
      <c r="H560" s="12"/>
      <c r="I560" s="12"/>
      <c r="J560" s="12"/>
      <c r="K560" s="201"/>
      <c r="L560" s="239"/>
      <c r="M560" s="239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</row>
    <row r="561" ht="15.75" customHeight="1">
      <c r="A561" s="12"/>
      <c r="B561" s="235"/>
      <c r="C561" s="12"/>
      <c r="D561" s="201"/>
      <c r="E561" s="201"/>
      <c r="F561" s="236"/>
      <c r="G561" s="12"/>
      <c r="H561" s="12"/>
      <c r="I561" s="12"/>
      <c r="J561" s="12"/>
      <c r="K561" s="201"/>
      <c r="L561" s="239"/>
      <c r="M561" s="239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</row>
    <row r="562" ht="15.75" customHeight="1">
      <c r="A562" s="12"/>
      <c r="B562" s="235"/>
      <c r="C562" s="12"/>
      <c r="D562" s="201"/>
      <c r="E562" s="201"/>
      <c r="F562" s="236"/>
      <c r="G562" s="12"/>
      <c r="H562" s="12"/>
      <c r="I562" s="12"/>
      <c r="J562" s="12"/>
      <c r="K562" s="201"/>
      <c r="L562" s="239"/>
      <c r="M562" s="239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</row>
    <row r="563" ht="15.75" customHeight="1">
      <c r="A563" s="12"/>
      <c r="B563" s="235"/>
      <c r="C563" s="12"/>
      <c r="D563" s="201"/>
      <c r="E563" s="201"/>
      <c r="F563" s="236"/>
      <c r="G563" s="12"/>
      <c r="H563" s="12"/>
      <c r="I563" s="12"/>
      <c r="J563" s="12"/>
      <c r="K563" s="201"/>
      <c r="L563" s="239"/>
      <c r="M563" s="239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</row>
    <row r="564" ht="15.75" customHeight="1">
      <c r="A564" s="12"/>
      <c r="B564" s="235"/>
      <c r="C564" s="12"/>
      <c r="D564" s="201"/>
      <c r="E564" s="201"/>
      <c r="F564" s="236"/>
      <c r="G564" s="12"/>
      <c r="H564" s="12"/>
      <c r="I564" s="12"/>
      <c r="J564" s="12"/>
      <c r="K564" s="201"/>
      <c r="L564" s="239"/>
      <c r="M564" s="239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</row>
    <row r="565" ht="15.75" customHeight="1">
      <c r="A565" s="12"/>
      <c r="B565" s="235"/>
      <c r="C565" s="12"/>
      <c r="D565" s="201"/>
      <c r="E565" s="201"/>
      <c r="F565" s="236"/>
      <c r="G565" s="12"/>
      <c r="H565" s="12"/>
      <c r="I565" s="12"/>
      <c r="J565" s="12"/>
      <c r="K565" s="201"/>
      <c r="L565" s="239"/>
      <c r="M565" s="239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</row>
    <row r="566" ht="15.75" customHeight="1">
      <c r="A566" s="12"/>
      <c r="B566" s="235"/>
      <c r="C566" s="12"/>
      <c r="D566" s="201"/>
      <c r="E566" s="201"/>
      <c r="F566" s="236"/>
      <c r="G566" s="12"/>
      <c r="H566" s="12"/>
      <c r="I566" s="12"/>
      <c r="J566" s="12"/>
      <c r="K566" s="201"/>
      <c r="L566" s="239"/>
      <c r="M566" s="239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</row>
    <row r="567" ht="15.75" customHeight="1">
      <c r="A567" s="12"/>
      <c r="B567" s="235"/>
      <c r="C567" s="12"/>
      <c r="D567" s="201"/>
      <c r="E567" s="201"/>
      <c r="F567" s="236"/>
      <c r="G567" s="12"/>
      <c r="H567" s="12"/>
      <c r="I567" s="12"/>
      <c r="J567" s="12"/>
      <c r="K567" s="201"/>
      <c r="L567" s="239"/>
      <c r="M567" s="239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</row>
    <row r="568" ht="15.75" customHeight="1">
      <c r="A568" s="12"/>
      <c r="B568" s="235"/>
      <c r="C568" s="12"/>
      <c r="D568" s="201"/>
      <c r="E568" s="201"/>
      <c r="F568" s="236"/>
      <c r="G568" s="12"/>
      <c r="H568" s="12"/>
      <c r="I568" s="12"/>
      <c r="J568" s="12"/>
      <c r="K568" s="201"/>
      <c r="L568" s="239"/>
      <c r="M568" s="239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</row>
    <row r="569" ht="15.75" customHeight="1">
      <c r="A569" s="12"/>
      <c r="B569" s="235"/>
      <c r="C569" s="12"/>
      <c r="D569" s="201"/>
      <c r="E569" s="201"/>
      <c r="F569" s="236"/>
      <c r="G569" s="12"/>
      <c r="H569" s="12"/>
      <c r="I569" s="12"/>
      <c r="J569" s="12"/>
      <c r="K569" s="201"/>
      <c r="L569" s="239"/>
      <c r="M569" s="239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</row>
    <row r="570" ht="15.75" customHeight="1">
      <c r="A570" s="12"/>
      <c r="B570" s="235"/>
      <c r="C570" s="12"/>
      <c r="D570" s="201"/>
      <c r="E570" s="201"/>
      <c r="F570" s="236"/>
      <c r="G570" s="12"/>
      <c r="H570" s="12"/>
      <c r="I570" s="12"/>
      <c r="J570" s="12"/>
      <c r="K570" s="201"/>
      <c r="L570" s="239"/>
      <c r="M570" s="239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</row>
    <row r="571" ht="15.75" customHeight="1">
      <c r="A571" s="12"/>
      <c r="B571" s="235"/>
      <c r="C571" s="12"/>
      <c r="D571" s="201"/>
      <c r="E571" s="201"/>
      <c r="F571" s="236"/>
      <c r="G571" s="12"/>
      <c r="H571" s="12"/>
      <c r="I571" s="12"/>
      <c r="J571" s="12"/>
      <c r="K571" s="201"/>
      <c r="L571" s="239"/>
      <c r="M571" s="239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</row>
    <row r="572" ht="15.75" customHeight="1">
      <c r="A572" s="12"/>
      <c r="B572" s="235"/>
      <c r="C572" s="12"/>
      <c r="D572" s="201"/>
      <c r="E572" s="201"/>
      <c r="F572" s="236"/>
      <c r="G572" s="12"/>
      <c r="H572" s="12"/>
      <c r="I572" s="12"/>
      <c r="J572" s="12"/>
      <c r="K572" s="201"/>
      <c r="L572" s="239"/>
      <c r="M572" s="239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</row>
    <row r="573" ht="15.75" customHeight="1">
      <c r="A573" s="12"/>
      <c r="B573" s="235"/>
      <c r="C573" s="12"/>
      <c r="D573" s="201"/>
      <c r="E573" s="201"/>
      <c r="F573" s="236"/>
      <c r="G573" s="12"/>
      <c r="H573" s="12"/>
      <c r="I573" s="12"/>
      <c r="J573" s="12"/>
      <c r="K573" s="201"/>
      <c r="L573" s="239"/>
      <c r="M573" s="239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</row>
    <row r="574" ht="15.75" customHeight="1">
      <c r="A574" s="12"/>
      <c r="B574" s="235"/>
      <c r="C574" s="12"/>
      <c r="D574" s="201"/>
      <c r="E574" s="201"/>
      <c r="F574" s="236"/>
      <c r="G574" s="12"/>
      <c r="H574" s="12"/>
      <c r="I574" s="12"/>
      <c r="J574" s="12"/>
      <c r="K574" s="201"/>
      <c r="L574" s="239"/>
      <c r="M574" s="239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</row>
    <row r="575" ht="15.75" customHeight="1">
      <c r="A575" s="12"/>
      <c r="B575" s="235"/>
      <c r="C575" s="12"/>
      <c r="D575" s="201"/>
      <c r="E575" s="201"/>
      <c r="F575" s="236"/>
      <c r="G575" s="12"/>
      <c r="H575" s="12"/>
      <c r="I575" s="12"/>
      <c r="J575" s="12"/>
      <c r="K575" s="201"/>
      <c r="L575" s="239"/>
      <c r="M575" s="239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</row>
    <row r="576" ht="15.75" customHeight="1">
      <c r="A576" s="12"/>
      <c r="B576" s="235"/>
      <c r="C576" s="12"/>
      <c r="D576" s="201"/>
      <c r="E576" s="201"/>
      <c r="F576" s="236"/>
      <c r="G576" s="12"/>
      <c r="H576" s="12"/>
      <c r="I576" s="12"/>
      <c r="J576" s="12"/>
      <c r="K576" s="201"/>
      <c r="L576" s="239"/>
      <c r="M576" s="239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</row>
    <row r="577" ht="15.75" customHeight="1">
      <c r="A577" s="12"/>
      <c r="B577" s="235"/>
      <c r="C577" s="12"/>
      <c r="D577" s="201"/>
      <c r="E577" s="201"/>
      <c r="F577" s="236"/>
      <c r="G577" s="12"/>
      <c r="H577" s="12"/>
      <c r="I577" s="12"/>
      <c r="J577" s="12"/>
      <c r="K577" s="201"/>
      <c r="L577" s="239"/>
      <c r="M577" s="239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</row>
    <row r="578" ht="15.75" customHeight="1">
      <c r="A578" s="12"/>
      <c r="B578" s="235"/>
      <c r="C578" s="12"/>
      <c r="D578" s="201"/>
      <c r="E578" s="201"/>
      <c r="F578" s="236"/>
      <c r="G578" s="12"/>
      <c r="H578" s="12"/>
      <c r="I578" s="12"/>
      <c r="J578" s="12"/>
      <c r="K578" s="201"/>
      <c r="L578" s="239"/>
      <c r="M578" s="239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</row>
    <row r="579" ht="15.75" customHeight="1">
      <c r="A579" s="12"/>
      <c r="B579" s="235"/>
      <c r="C579" s="12"/>
      <c r="D579" s="201"/>
      <c r="E579" s="201"/>
      <c r="F579" s="236"/>
      <c r="G579" s="12"/>
      <c r="H579" s="12"/>
      <c r="I579" s="12"/>
      <c r="J579" s="12"/>
      <c r="K579" s="201"/>
      <c r="L579" s="239"/>
      <c r="M579" s="239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</row>
    <row r="580" ht="15.75" customHeight="1">
      <c r="A580" s="12"/>
      <c r="B580" s="235"/>
      <c r="C580" s="12"/>
      <c r="D580" s="201"/>
      <c r="E580" s="201"/>
      <c r="F580" s="236"/>
      <c r="G580" s="12"/>
      <c r="H580" s="12"/>
      <c r="I580" s="12"/>
      <c r="J580" s="12"/>
      <c r="K580" s="201"/>
      <c r="L580" s="239"/>
      <c r="M580" s="239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</row>
    <row r="581" ht="15.75" customHeight="1">
      <c r="A581" s="12"/>
      <c r="B581" s="235"/>
      <c r="C581" s="12"/>
      <c r="D581" s="201"/>
      <c r="E581" s="201"/>
      <c r="F581" s="236"/>
      <c r="G581" s="12"/>
      <c r="H581" s="12"/>
      <c r="I581" s="12"/>
      <c r="J581" s="12"/>
      <c r="K581" s="201"/>
      <c r="L581" s="239"/>
      <c r="M581" s="239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</row>
    <row r="582" ht="15.75" customHeight="1">
      <c r="A582" s="12"/>
      <c r="B582" s="235"/>
      <c r="C582" s="12"/>
      <c r="D582" s="201"/>
      <c r="E582" s="201"/>
      <c r="F582" s="236"/>
      <c r="G582" s="12"/>
      <c r="H582" s="12"/>
      <c r="I582" s="12"/>
      <c r="J582" s="12"/>
      <c r="K582" s="201"/>
      <c r="L582" s="239"/>
      <c r="M582" s="239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</row>
    <row r="583" ht="15.75" customHeight="1">
      <c r="A583" s="12"/>
      <c r="B583" s="235"/>
      <c r="C583" s="12"/>
      <c r="D583" s="201"/>
      <c r="E583" s="201"/>
      <c r="F583" s="236"/>
      <c r="G583" s="12"/>
      <c r="H583" s="12"/>
      <c r="I583" s="12"/>
      <c r="J583" s="12"/>
      <c r="K583" s="201"/>
      <c r="L583" s="239"/>
      <c r="M583" s="239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</row>
    <row r="584" ht="15.75" customHeight="1">
      <c r="A584" s="12"/>
      <c r="B584" s="235"/>
      <c r="C584" s="12"/>
      <c r="D584" s="201"/>
      <c r="E584" s="201"/>
      <c r="F584" s="236"/>
      <c r="G584" s="12"/>
      <c r="H584" s="12"/>
      <c r="I584" s="12"/>
      <c r="J584" s="12"/>
      <c r="K584" s="201"/>
      <c r="L584" s="239"/>
      <c r="M584" s="239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</row>
    <row r="585" ht="15.75" customHeight="1">
      <c r="A585" s="12"/>
      <c r="B585" s="235"/>
      <c r="C585" s="12"/>
      <c r="D585" s="201"/>
      <c r="E585" s="201"/>
      <c r="F585" s="236"/>
      <c r="G585" s="12"/>
      <c r="H585" s="12"/>
      <c r="I585" s="12"/>
      <c r="J585" s="12"/>
      <c r="K585" s="201"/>
      <c r="L585" s="239"/>
      <c r="M585" s="239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</row>
    <row r="586" ht="15.75" customHeight="1">
      <c r="A586" s="12"/>
      <c r="B586" s="235"/>
      <c r="C586" s="12"/>
      <c r="D586" s="201"/>
      <c r="E586" s="201"/>
      <c r="F586" s="236"/>
      <c r="G586" s="12"/>
      <c r="H586" s="12"/>
      <c r="I586" s="12"/>
      <c r="J586" s="12"/>
      <c r="K586" s="201"/>
      <c r="L586" s="239"/>
      <c r="M586" s="239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</row>
    <row r="587" ht="15.75" customHeight="1">
      <c r="A587" s="12"/>
      <c r="B587" s="235"/>
      <c r="C587" s="12"/>
      <c r="D587" s="201"/>
      <c r="E587" s="201"/>
      <c r="F587" s="236"/>
      <c r="G587" s="12"/>
      <c r="H587" s="12"/>
      <c r="I587" s="12"/>
      <c r="J587" s="12"/>
      <c r="K587" s="201"/>
      <c r="L587" s="239"/>
      <c r="M587" s="239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</row>
    <row r="588" ht="15.75" customHeight="1">
      <c r="A588" s="12"/>
      <c r="B588" s="235"/>
      <c r="C588" s="12"/>
      <c r="D588" s="201"/>
      <c r="E588" s="201"/>
      <c r="F588" s="236"/>
      <c r="G588" s="12"/>
      <c r="H588" s="12"/>
      <c r="I588" s="12"/>
      <c r="J588" s="12"/>
      <c r="K588" s="201"/>
      <c r="L588" s="239"/>
      <c r="M588" s="239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</row>
    <row r="589" ht="15.75" customHeight="1">
      <c r="A589" s="12"/>
      <c r="B589" s="235"/>
      <c r="C589" s="12"/>
      <c r="D589" s="201"/>
      <c r="E589" s="201"/>
      <c r="F589" s="236"/>
      <c r="G589" s="12"/>
      <c r="H589" s="12"/>
      <c r="I589" s="12"/>
      <c r="J589" s="12"/>
      <c r="K589" s="201"/>
      <c r="L589" s="239"/>
      <c r="M589" s="239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</row>
    <row r="590" ht="15.75" customHeight="1">
      <c r="A590" s="12"/>
      <c r="B590" s="235"/>
      <c r="C590" s="12"/>
      <c r="D590" s="201"/>
      <c r="E590" s="201"/>
      <c r="F590" s="236"/>
      <c r="G590" s="12"/>
      <c r="H590" s="12"/>
      <c r="I590" s="12"/>
      <c r="J590" s="12"/>
      <c r="K590" s="201"/>
      <c r="L590" s="239"/>
      <c r="M590" s="239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</row>
    <row r="591" ht="15.75" customHeight="1">
      <c r="A591" s="12"/>
      <c r="B591" s="235"/>
      <c r="C591" s="12"/>
      <c r="D591" s="201"/>
      <c r="E591" s="201"/>
      <c r="F591" s="236"/>
      <c r="G591" s="12"/>
      <c r="H591" s="12"/>
      <c r="I591" s="12"/>
      <c r="J591" s="12"/>
      <c r="K591" s="201"/>
      <c r="L591" s="239"/>
      <c r="M591" s="239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</row>
    <row r="592" ht="15.75" customHeight="1">
      <c r="A592" s="12"/>
      <c r="B592" s="235"/>
      <c r="C592" s="12"/>
      <c r="D592" s="201"/>
      <c r="E592" s="201"/>
      <c r="F592" s="236"/>
      <c r="G592" s="12"/>
      <c r="H592" s="12"/>
      <c r="I592" s="12"/>
      <c r="J592" s="12"/>
      <c r="K592" s="201"/>
      <c r="L592" s="239"/>
      <c r="M592" s="239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</row>
    <row r="593" ht="15.75" customHeight="1">
      <c r="A593" s="12"/>
      <c r="B593" s="235"/>
      <c r="C593" s="12"/>
      <c r="D593" s="201"/>
      <c r="E593" s="201"/>
      <c r="F593" s="236"/>
      <c r="G593" s="12"/>
      <c r="H593" s="12"/>
      <c r="I593" s="12"/>
      <c r="J593" s="12"/>
      <c r="K593" s="201"/>
      <c r="L593" s="239"/>
      <c r="M593" s="239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</row>
    <row r="594" ht="15.75" customHeight="1">
      <c r="A594" s="12"/>
      <c r="B594" s="235"/>
      <c r="C594" s="12"/>
      <c r="D594" s="201"/>
      <c r="E594" s="201"/>
      <c r="F594" s="236"/>
      <c r="G594" s="12"/>
      <c r="H594" s="12"/>
      <c r="I594" s="12"/>
      <c r="J594" s="12"/>
      <c r="K594" s="201"/>
      <c r="L594" s="239"/>
      <c r="M594" s="239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</row>
    <row r="595" ht="15.75" customHeight="1">
      <c r="A595" s="12"/>
      <c r="B595" s="235"/>
      <c r="C595" s="12"/>
      <c r="D595" s="201"/>
      <c r="E595" s="201"/>
      <c r="F595" s="236"/>
      <c r="G595" s="12"/>
      <c r="H595" s="12"/>
      <c r="I595" s="12"/>
      <c r="J595" s="12"/>
      <c r="K595" s="201"/>
      <c r="L595" s="239"/>
      <c r="M595" s="239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</row>
    <row r="596" ht="15.75" customHeight="1">
      <c r="A596" s="12"/>
      <c r="B596" s="235"/>
      <c r="C596" s="12"/>
      <c r="D596" s="201"/>
      <c r="E596" s="201"/>
      <c r="F596" s="236"/>
      <c r="G596" s="12"/>
      <c r="H596" s="12"/>
      <c r="I596" s="12"/>
      <c r="J596" s="12"/>
      <c r="K596" s="201"/>
      <c r="L596" s="239"/>
      <c r="M596" s="239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</row>
    <row r="597" ht="15.75" customHeight="1">
      <c r="A597" s="12"/>
      <c r="B597" s="235"/>
      <c r="C597" s="12"/>
      <c r="D597" s="201"/>
      <c r="E597" s="201"/>
      <c r="F597" s="236"/>
      <c r="G597" s="12"/>
      <c r="H597" s="12"/>
      <c r="I597" s="12"/>
      <c r="J597" s="12"/>
      <c r="K597" s="201"/>
      <c r="L597" s="239"/>
      <c r="M597" s="239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</row>
    <row r="598" ht="15.75" customHeight="1">
      <c r="A598" s="12"/>
      <c r="B598" s="235"/>
      <c r="C598" s="12"/>
      <c r="D598" s="201"/>
      <c r="E598" s="201"/>
      <c r="F598" s="236"/>
      <c r="G598" s="12"/>
      <c r="H598" s="12"/>
      <c r="I598" s="12"/>
      <c r="J598" s="12"/>
      <c r="K598" s="201"/>
      <c r="L598" s="239"/>
      <c r="M598" s="239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</row>
    <row r="599" ht="15.75" customHeight="1">
      <c r="A599" s="12"/>
      <c r="B599" s="235"/>
      <c r="C599" s="12"/>
      <c r="D599" s="201"/>
      <c r="E599" s="201"/>
      <c r="F599" s="236"/>
      <c r="G599" s="12"/>
      <c r="H599" s="12"/>
      <c r="I599" s="12"/>
      <c r="J599" s="12"/>
      <c r="K599" s="201"/>
      <c r="L599" s="239"/>
      <c r="M599" s="239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</row>
    <row r="600" ht="15.75" customHeight="1">
      <c r="A600" s="12"/>
      <c r="B600" s="235"/>
      <c r="C600" s="12"/>
      <c r="D600" s="201"/>
      <c r="E600" s="201"/>
      <c r="F600" s="236"/>
      <c r="G600" s="12"/>
      <c r="H600" s="12"/>
      <c r="I600" s="12"/>
      <c r="J600" s="12"/>
      <c r="K600" s="201"/>
      <c r="L600" s="239"/>
      <c r="M600" s="239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</row>
    <row r="601" ht="15.75" customHeight="1">
      <c r="A601" s="12"/>
      <c r="B601" s="235"/>
      <c r="C601" s="12"/>
      <c r="D601" s="201"/>
      <c r="E601" s="201"/>
      <c r="F601" s="236"/>
      <c r="G601" s="12"/>
      <c r="H601" s="12"/>
      <c r="I601" s="12"/>
      <c r="J601" s="12"/>
      <c r="K601" s="201"/>
      <c r="L601" s="239"/>
      <c r="M601" s="239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</row>
    <row r="602" ht="15.75" customHeight="1">
      <c r="A602" s="12"/>
      <c r="B602" s="235"/>
      <c r="C602" s="12"/>
      <c r="D602" s="201"/>
      <c r="E602" s="201"/>
      <c r="F602" s="236"/>
      <c r="G602" s="12"/>
      <c r="H602" s="12"/>
      <c r="I602" s="12"/>
      <c r="J602" s="12"/>
      <c r="K602" s="201"/>
      <c r="L602" s="239"/>
      <c r="M602" s="239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</row>
    <row r="603" ht="15.75" customHeight="1">
      <c r="A603" s="12"/>
      <c r="B603" s="235"/>
      <c r="C603" s="12"/>
      <c r="D603" s="201"/>
      <c r="E603" s="201"/>
      <c r="F603" s="236"/>
      <c r="G603" s="12"/>
      <c r="H603" s="12"/>
      <c r="I603" s="12"/>
      <c r="J603" s="12"/>
      <c r="K603" s="201"/>
      <c r="L603" s="239"/>
      <c r="M603" s="239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</row>
    <row r="604" ht="15.75" customHeight="1">
      <c r="A604" s="12"/>
      <c r="B604" s="235"/>
      <c r="C604" s="12"/>
      <c r="D604" s="201"/>
      <c r="E604" s="201"/>
      <c r="F604" s="236"/>
      <c r="G604" s="12"/>
      <c r="H604" s="12"/>
      <c r="I604" s="12"/>
      <c r="J604" s="12"/>
      <c r="K604" s="201"/>
      <c r="L604" s="239"/>
      <c r="M604" s="239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</row>
    <row r="605" ht="15.75" customHeight="1">
      <c r="A605" s="12"/>
      <c r="B605" s="235"/>
      <c r="C605" s="12"/>
      <c r="D605" s="201"/>
      <c r="E605" s="201"/>
      <c r="F605" s="236"/>
      <c r="G605" s="12"/>
      <c r="H605" s="12"/>
      <c r="I605" s="12"/>
      <c r="J605" s="12"/>
      <c r="K605" s="201"/>
      <c r="L605" s="239"/>
      <c r="M605" s="239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</row>
    <row r="606" ht="15.75" customHeight="1">
      <c r="A606" s="12"/>
      <c r="B606" s="235"/>
      <c r="C606" s="12"/>
      <c r="D606" s="201"/>
      <c r="E606" s="201"/>
      <c r="F606" s="236"/>
      <c r="G606" s="12"/>
      <c r="H606" s="12"/>
      <c r="I606" s="12"/>
      <c r="J606" s="12"/>
      <c r="K606" s="201"/>
      <c r="L606" s="239"/>
      <c r="M606" s="239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</row>
    <row r="607" ht="15.75" customHeight="1">
      <c r="A607" s="12"/>
      <c r="B607" s="235"/>
      <c r="C607" s="12"/>
      <c r="D607" s="201"/>
      <c r="E607" s="201"/>
      <c r="F607" s="236"/>
      <c r="G607" s="12"/>
      <c r="H607" s="12"/>
      <c r="I607" s="12"/>
      <c r="J607" s="12"/>
      <c r="K607" s="201"/>
      <c r="L607" s="239"/>
      <c r="M607" s="239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</row>
    <row r="608" ht="15.75" customHeight="1">
      <c r="A608" s="12"/>
      <c r="B608" s="235"/>
      <c r="C608" s="12"/>
      <c r="D608" s="201"/>
      <c r="E608" s="201"/>
      <c r="F608" s="236"/>
      <c r="G608" s="12"/>
      <c r="H608" s="12"/>
      <c r="I608" s="12"/>
      <c r="J608" s="12"/>
      <c r="K608" s="201"/>
      <c r="L608" s="239"/>
      <c r="M608" s="239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</row>
    <row r="609" ht="15.75" customHeight="1">
      <c r="A609" s="12"/>
      <c r="B609" s="235"/>
      <c r="C609" s="12"/>
      <c r="D609" s="201"/>
      <c r="E609" s="201"/>
      <c r="F609" s="236"/>
      <c r="G609" s="12"/>
      <c r="H609" s="12"/>
      <c r="I609" s="12"/>
      <c r="J609" s="12"/>
      <c r="K609" s="201"/>
      <c r="L609" s="239"/>
      <c r="M609" s="239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</row>
    <row r="610" ht="15.75" customHeight="1">
      <c r="A610" s="12"/>
      <c r="B610" s="235"/>
      <c r="C610" s="12"/>
      <c r="D610" s="201"/>
      <c r="E610" s="201"/>
      <c r="F610" s="236"/>
      <c r="G610" s="12"/>
      <c r="H610" s="12"/>
      <c r="I610" s="12"/>
      <c r="J610" s="12"/>
      <c r="K610" s="201"/>
      <c r="L610" s="239"/>
      <c r="M610" s="239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</row>
    <row r="611" ht="15.75" customHeight="1">
      <c r="A611" s="12"/>
      <c r="B611" s="235"/>
      <c r="C611" s="12"/>
      <c r="D611" s="201"/>
      <c r="E611" s="201"/>
      <c r="F611" s="236"/>
      <c r="G611" s="12"/>
      <c r="H611" s="12"/>
      <c r="I611" s="12"/>
      <c r="J611" s="12"/>
      <c r="K611" s="201"/>
      <c r="L611" s="239"/>
      <c r="M611" s="239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</row>
    <row r="612" ht="15.75" customHeight="1">
      <c r="A612" s="12"/>
      <c r="B612" s="235"/>
      <c r="C612" s="12"/>
      <c r="D612" s="201"/>
      <c r="E612" s="201"/>
      <c r="F612" s="236"/>
      <c r="G612" s="12"/>
      <c r="H612" s="12"/>
      <c r="I612" s="12"/>
      <c r="J612" s="12"/>
      <c r="K612" s="201"/>
      <c r="L612" s="239"/>
      <c r="M612" s="239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</row>
    <row r="613" ht="15.75" customHeight="1">
      <c r="A613" s="12"/>
      <c r="B613" s="235"/>
      <c r="C613" s="12"/>
      <c r="D613" s="201"/>
      <c r="E613" s="201"/>
      <c r="F613" s="236"/>
      <c r="G613" s="12"/>
      <c r="H613" s="12"/>
      <c r="I613" s="12"/>
      <c r="J613" s="12"/>
      <c r="K613" s="201"/>
      <c r="L613" s="239"/>
      <c r="M613" s="239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</row>
    <row r="614" ht="15.75" customHeight="1">
      <c r="A614" s="12"/>
      <c r="B614" s="235"/>
      <c r="C614" s="12"/>
      <c r="D614" s="201"/>
      <c r="E614" s="201"/>
      <c r="F614" s="236"/>
      <c r="G614" s="12"/>
      <c r="H614" s="12"/>
      <c r="I614" s="12"/>
      <c r="J614" s="12"/>
      <c r="K614" s="201"/>
      <c r="L614" s="239"/>
      <c r="M614" s="239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</row>
    <row r="615" ht="15.75" customHeight="1">
      <c r="A615" s="12"/>
      <c r="B615" s="235"/>
      <c r="C615" s="12"/>
      <c r="D615" s="201"/>
      <c r="E615" s="201"/>
      <c r="F615" s="236"/>
      <c r="G615" s="12"/>
      <c r="H615" s="12"/>
      <c r="I615" s="12"/>
      <c r="J615" s="12"/>
      <c r="K615" s="201"/>
      <c r="L615" s="239"/>
      <c r="M615" s="239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</row>
    <row r="616" ht="15.75" customHeight="1">
      <c r="A616" s="12"/>
      <c r="B616" s="235"/>
      <c r="C616" s="12"/>
      <c r="D616" s="201"/>
      <c r="E616" s="201"/>
      <c r="F616" s="236"/>
      <c r="G616" s="12"/>
      <c r="H616" s="12"/>
      <c r="I616" s="12"/>
      <c r="J616" s="12"/>
      <c r="K616" s="201"/>
      <c r="L616" s="239"/>
      <c r="M616" s="239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</row>
    <row r="617" ht="15.75" customHeight="1">
      <c r="A617" s="12"/>
      <c r="B617" s="235"/>
      <c r="C617" s="12"/>
      <c r="D617" s="201"/>
      <c r="E617" s="201"/>
      <c r="F617" s="236"/>
      <c r="G617" s="12"/>
      <c r="H617" s="12"/>
      <c r="I617" s="12"/>
      <c r="J617" s="12"/>
      <c r="K617" s="201"/>
      <c r="L617" s="239"/>
      <c r="M617" s="239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</row>
    <row r="618" ht="15.75" customHeight="1">
      <c r="A618" s="12"/>
      <c r="B618" s="235"/>
      <c r="C618" s="12"/>
      <c r="D618" s="201"/>
      <c r="E618" s="201"/>
      <c r="F618" s="236"/>
      <c r="G618" s="12"/>
      <c r="H618" s="12"/>
      <c r="I618" s="12"/>
      <c r="J618" s="12"/>
      <c r="K618" s="201"/>
      <c r="L618" s="239"/>
      <c r="M618" s="239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</row>
    <row r="619" ht="15.75" customHeight="1">
      <c r="A619" s="12"/>
      <c r="B619" s="235"/>
      <c r="C619" s="12"/>
      <c r="D619" s="201"/>
      <c r="E619" s="201"/>
      <c r="F619" s="236"/>
      <c r="G619" s="12"/>
      <c r="H619" s="12"/>
      <c r="I619" s="12"/>
      <c r="J619" s="12"/>
      <c r="K619" s="201"/>
      <c r="L619" s="239"/>
      <c r="M619" s="239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</row>
    <row r="620" ht="15.75" customHeight="1">
      <c r="A620" s="12"/>
      <c r="B620" s="235"/>
      <c r="C620" s="12"/>
      <c r="D620" s="201"/>
      <c r="E620" s="201"/>
      <c r="F620" s="236"/>
      <c r="G620" s="12"/>
      <c r="H620" s="12"/>
      <c r="I620" s="12"/>
      <c r="J620" s="12"/>
      <c r="K620" s="201"/>
      <c r="L620" s="239"/>
      <c r="M620" s="239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</row>
    <row r="621" ht="15.75" customHeight="1">
      <c r="A621" s="12"/>
      <c r="B621" s="235"/>
      <c r="C621" s="12"/>
      <c r="D621" s="201"/>
      <c r="E621" s="201"/>
      <c r="F621" s="236"/>
      <c r="G621" s="12"/>
      <c r="H621" s="12"/>
      <c r="I621" s="12"/>
      <c r="J621" s="12"/>
      <c r="K621" s="201"/>
      <c r="L621" s="239"/>
      <c r="M621" s="239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</row>
    <row r="622" ht="15.75" customHeight="1">
      <c r="A622" s="12"/>
      <c r="B622" s="235"/>
      <c r="C622" s="12"/>
      <c r="D622" s="201"/>
      <c r="E622" s="201"/>
      <c r="F622" s="236"/>
      <c r="G622" s="12"/>
      <c r="H622" s="12"/>
      <c r="I622" s="12"/>
      <c r="J622" s="12"/>
      <c r="K622" s="201"/>
      <c r="L622" s="239"/>
      <c r="M622" s="239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</row>
    <row r="623" ht="15.75" customHeight="1">
      <c r="A623" s="12"/>
      <c r="B623" s="235"/>
      <c r="C623" s="12"/>
      <c r="D623" s="201"/>
      <c r="E623" s="201"/>
      <c r="F623" s="236"/>
      <c r="G623" s="12"/>
      <c r="H623" s="12"/>
      <c r="I623" s="12"/>
      <c r="J623" s="12"/>
      <c r="K623" s="201"/>
      <c r="L623" s="239"/>
      <c r="M623" s="239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</row>
    <row r="624" ht="15.75" customHeight="1">
      <c r="A624" s="12"/>
      <c r="B624" s="235"/>
      <c r="C624" s="12"/>
      <c r="D624" s="201"/>
      <c r="E624" s="201"/>
      <c r="F624" s="236"/>
      <c r="G624" s="12"/>
      <c r="H624" s="12"/>
      <c r="I624" s="12"/>
      <c r="J624" s="12"/>
      <c r="K624" s="201"/>
      <c r="L624" s="239"/>
      <c r="M624" s="239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</row>
    <row r="625" ht="15.75" customHeight="1">
      <c r="A625" s="12"/>
      <c r="B625" s="235"/>
      <c r="C625" s="12"/>
      <c r="D625" s="201"/>
      <c r="E625" s="201"/>
      <c r="F625" s="236"/>
      <c r="G625" s="12"/>
      <c r="H625" s="12"/>
      <c r="I625" s="12"/>
      <c r="J625" s="12"/>
      <c r="K625" s="201"/>
      <c r="L625" s="239"/>
      <c r="M625" s="239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</row>
    <row r="626" ht="15.75" customHeight="1">
      <c r="A626" s="12"/>
      <c r="B626" s="235"/>
      <c r="C626" s="12"/>
      <c r="D626" s="201"/>
      <c r="E626" s="201"/>
      <c r="F626" s="236"/>
      <c r="G626" s="12"/>
      <c r="H626" s="12"/>
      <c r="I626" s="12"/>
      <c r="J626" s="12"/>
      <c r="K626" s="201"/>
      <c r="L626" s="239"/>
      <c r="M626" s="239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</row>
    <row r="627" ht="15.75" customHeight="1">
      <c r="A627" s="12"/>
      <c r="B627" s="235"/>
      <c r="C627" s="12"/>
      <c r="D627" s="201"/>
      <c r="E627" s="201"/>
      <c r="F627" s="236"/>
      <c r="G627" s="12"/>
      <c r="H627" s="12"/>
      <c r="I627" s="12"/>
      <c r="J627" s="12"/>
      <c r="K627" s="201"/>
      <c r="L627" s="239"/>
      <c r="M627" s="239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</row>
    <row r="628" ht="15.75" customHeight="1">
      <c r="A628" s="12"/>
      <c r="B628" s="235"/>
      <c r="C628" s="12"/>
      <c r="D628" s="201"/>
      <c r="E628" s="201"/>
      <c r="F628" s="236"/>
      <c r="G628" s="12"/>
      <c r="H628" s="12"/>
      <c r="I628" s="12"/>
      <c r="J628" s="12"/>
      <c r="K628" s="201"/>
      <c r="L628" s="239"/>
      <c r="M628" s="239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</row>
    <row r="629" ht="15.75" customHeight="1">
      <c r="A629" s="12"/>
      <c r="B629" s="235"/>
      <c r="C629" s="12"/>
      <c r="D629" s="201"/>
      <c r="E629" s="201"/>
      <c r="F629" s="236"/>
      <c r="G629" s="12"/>
      <c r="H629" s="12"/>
      <c r="I629" s="12"/>
      <c r="J629" s="12"/>
      <c r="K629" s="201"/>
      <c r="L629" s="239"/>
      <c r="M629" s="239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</row>
    <row r="630" ht="15.75" customHeight="1">
      <c r="A630" s="12"/>
      <c r="B630" s="235"/>
      <c r="C630" s="12"/>
      <c r="D630" s="201"/>
      <c r="E630" s="201"/>
      <c r="F630" s="236"/>
      <c r="G630" s="12"/>
      <c r="H630" s="12"/>
      <c r="I630" s="12"/>
      <c r="J630" s="12"/>
      <c r="K630" s="201"/>
      <c r="L630" s="239"/>
      <c r="M630" s="239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</row>
    <row r="631" ht="15.75" customHeight="1">
      <c r="A631" s="12"/>
      <c r="B631" s="235"/>
      <c r="C631" s="12"/>
      <c r="D631" s="201"/>
      <c r="E631" s="201"/>
      <c r="F631" s="236"/>
      <c r="G631" s="12"/>
      <c r="H631" s="12"/>
      <c r="I631" s="12"/>
      <c r="J631" s="12"/>
      <c r="K631" s="201"/>
      <c r="L631" s="239"/>
      <c r="M631" s="239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</row>
    <row r="632" ht="15.75" customHeight="1">
      <c r="A632" s="12"/>
      <c r="B632" s="235"/>
      <c r="C632" s="12"/>
      <c r="D632" s="201"/>
      <c r="E632" s="201"/>
      <c r="F632" s="236"/>
      <c r="G632" s="12"/>
      <c r="H632" s="12"/>
      <c r="I632" s="12"/>
      <c r="J632" s="12"/>
      <c r="K632" s="201"/>
      <c r="L632" s="239"/>
      <c r="M632" s="239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</row>
    <row r="633" ht="15.75" customHeight="1">
      <c r="A633" s="12"/>
      <c r="B633" s="235"/>
      <c r="C633" s="12"/>
      <c r="D633" s="201"/>
      <c r="E633" s="201"/>
      <c r="F633" s="236"/>
      <c r="G633" s="12"/>
      <c r="H633" s="12"/>
      <c r="I633" s="12"/>
      <c r="J633" s="12"/>
      <c r="K633" s="201"/>
      <c r="L633" s="239"/>
      <c r="M633" s="239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</row>
    <row r="634" ht="15.75" customHeight="1">
      <c r="A634" s="12"/>
      <c r="B634" s="235"/>
      <c r="C634" s="12"/>
      <c r="D634" s="201"/>
      <c r="E634" s="201"/>
      <c r="F634" s="236"/>
      <c r="G634" s="12"/>
      <c r="H634" s="12"/>
      <c r="I634" s="12"/>
      <c r="J634" s="12"/>
      <c r="K634" s="201"/>
      <c r="L634" s="239"/>
      <c r="M634" s="239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</row>
    <row r="635" ht="15.75" customHeight="1">
      <c r="A635" s="12"/>
      <c r="B635" s="235"/>
      <c r="C635" s="12"/>
      <c r="D635" s="201"/>
      <c r="E635" s="201"/>
      <c r="F635" s="236"/>
      <c r="G635" s="12"/>
      <c r="H635" s="12"/>
      <c r="I635" s="12"/>
      <c r="J635" s="12"/>
      <c r="K635" s="201"/>
      <c r="L635" s="239"/>
      <c r="M635" s="239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</row>
    <row r="636" ht="15.75" customHeight="1">
      <c r="A636" s="12"/>
      <c r="B636" s="235"/>
      <c r="C636" s="12"/>
      <c r="D636" s="201"/>
      <c r="E636" s="201"/>
      <c r="F636" s="236"/>
      <c r="G636" s="12"/>
      <c r="H636" s="12"/>
      <c r="I636" s="12"/>
      <c r="J636" s="12"/>
      <c r="K636" s="201"/>
      <c r="L636" s="239"/>
      <c r="M636" s="239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</row>
    <row r="637" ht="15.75" customHeight="1">
      <c r="A637" s="12"/>
      <c r="B637" s="235"/>
      <c r="C637" s="12"/>
      <c r="D637" s="201"/>
      <c r="E637" s="201"/>
      <c r="F637" s="236"/>
      <c r="G637" s="12"/>
      <c r="H637" s="12"/>
      <c r="I637" s="12"/>
      <c r="J637" s="12"/>
      <c r="K637" s="201"/>
      <c r="L637" s="239"/>
      <c r="M637" s="239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</row>
    <row r="638" ht="15.75" customHeight="1">
      <c r="A638" s="12"/>
      <c r="B638" s="235"/>
      <c r="C638" s="12"/>
      <c r="D638" s="201"/>
      <c r="E638" s="201"/>
      <c r="F638" s="236"/>
      <c r="G638" s="12"/>
      <c r="H638" s="12"/>
      <c r="I638" s="12"/>
      <c r="J638" s="12"/>
      <c r="K638" s="201"/>
      <c r="L638" s="239"/>
      <c r="M638" s="239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</row>
    <row r="639" ht="15.75" customHeight="1">
      <c r="A639" s="12"/>
      <c r="B639" s="235"/>
      <c r="C639" s="12"/>
      <c r="D639" s="201"/>
      <c r="E639" s="201"/>
      <c r="F639" s="236"/>
      <c r="G639" s="12"/>
      <c r="H639" s="12"/>
      <c r="I639" s="12"/>
      <c r="J639" s="12"/>
      <c r="K639" s="201"/>
      <c r="L639" s="239"/>
      <c r="M639" s="239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</row>
    <row r="640" ht="15.75" customHeight="1">
      <c r="A640" s="12"/>
      <c r="B640" s="235"/>
      <c r="C640" s="12"/>
      <c r="D640" s="201"/>
      <c r="E640" s="201"/>
      <c r="F640" s="236"/>
      <c r="G640" s="12"/>
      <c r="H640" s="12"/>
      <c r="I640" s="12"/>
      <c r="J640" s="12"/>
      <c r="K640" s="201"/>
      <c r="L640" s="239"/>
      <c r="M640" s="239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</row>
    <row r="641" ht="15.75" customHeight="1">
      <c r="A641" s="12"/>
      <c r="B641" s="235"/>
      <c r="C641" s="12"/>
      <c r="D641" s="201"/>
      <c r="E641" s="201"/>
      <c r="F641" s="236"/>
      <c r="G641" s="12"/>
      <c r="H641" s="12"/>
      <c r="I641" s="12"/>
      <c r="J641" s="12"/>
      <c r="K641" s="201"/>
      <c r="L641" s="239"/>
      <c r="M641" s="239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</row>
    <row r="642" ht="15.75" customHeight="1">
      <c r="A642" s="12"/>
      <c r="B642" s="235"/>
      <c r="C642" s="12"/>
      <c r="D642" s="201"/>
      <c r="E642" s="201"/>
      <c r="F642" s="236"/>
      <c r="G642" s="12"/>
      <c r="H642" s="12"/>
      <c r="I642" s="12"/>
      <c r="J642" s="12"/>
      <c r="K642" s="201"/>
      <c r="L642" s="239"/>
      <c r="M642" s="239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</row>
    <row r="643" ht="15.75" customHeight="1">
      <c r="A643" s="12"/>
      <c r="B643" s="235"/>
      <c r="C643" s="12"/>
      <c r="D643" s="201"/>
      <c r="E643" s="201"/>
      <c r="F643" s="236"/>
      <c r="G643" s="12"/>
      <c r="H643" s="12"/>
      <c r="I643" s="12"/>
      <c r="J643" s="12"/>
      <c r="K643" s="201"/>
      <c r="L643" s="239"/>
      <c r="M643" s="239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</row>
    <row r="644" ht="15.75" customHeight="1">
      <c r="A644" s="12"/>
      <c r="B644" s="235"/>
      <c r="C644" s="12"/>
      <c r="D644" s="201"/>
      <c r="E644" s="201"/>
      <c r="F644" s="236"/>
      <c r="G644" s="12"/>
      <c r="H644" s="12"/>
      <c r="I644" s="12"/>
      <c r="J644" s="12"/>
      <c r="K644" s="201"/>
      <c r="L644" s="239"/>
      <c r="M644" s="239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</row>
    <row r="645" ht="15.75" customHeight="1">
      <c r="A645" s="12"/>
      <c r="B645" s="235"/>
      <c r="C645" s="12"/>
      <c r="D645" s="201"/>
      <c r="E645" s="201"/>
      <c r="F645" s="236"/>
      <c r="G645" s="12"/>
      <c r="H645" s="12"/>
      <c r="I645" s="12"/>
      <c r="J645" s="12"/>
      <c r="K645" s="201"/>
      <c r="L645" s="239"/>
      <c r="M645" s="239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</row>
    <row r="646" ht="15.75" customHeight="1">
      <c r="A646" s="12"/>
      <c r="B646" s="235"/>
      <c r="C646" s="12"/>
      <c r="D646" s="201"/>
      <c r="E646" s="201"/>
      <c r="F646" s="236"/>
      <c r="G646" s="12"/>
      <c r="H646" s="12"/>
      <c r="I646" s="12"/>
      <c r="J646" s="12"/>
      <c r="K646" s="201"/>
      <c r="L646" s="239"/>
      <c r="M646" s="239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</row>
    <row r="647" ht="15.75" customHeight="1">
      <c r="A647" s="12"/>
      <c r="B647" s="235"/>
      <c r="C647" s="12"/>
      <c r="D647" s="201"/>
      <c r="E647" s="201"/>
      <c r="F647" s="236"/>
      <c r="G647" s="12"/>
      <c r="H647" s="12"/>
      <c r="I647" s="12"/>
      <c r="J647" s="12"/>
      <c r="K647" s="201"/>
      <c r="L647" s="239"/>
      <c r="M647" s="239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</row>
    <row r="648" ht="15.75" customHeight="1">
      <c r="A648" s="12"/>
      <c r="B648" s="235"/>
      <c r="C648" s="12"/>
      <c r="D648" s="201"/>
      <c r="E648" s="201"/>
      <c r="F648" s="236"/>
      <c r="G648" s="12"/>
      <c r="H648" s="12"/>
      <c r="I648" s="12"/>
      <c r="J648" s="12"/>
      <c r="K648" s="201"/>
      <c r="L648" s="239"/>
      <c r="M648" s="239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</row>
    <row r="649" ht="15.75" customHeight="1">
      <c r="A649" s="12"/>
      <c r="B649" s="235"/>
      <c r="C649" s="12"/>
      <c r="D649" s="201"/>
      <c r="E649" s="201"/>
      <c r="F649" s="236"/>
      <c r="G649" s="12"/>
      <c r="H649" s="12"/>
      <c r="I649" s="12"/>
      <c r="J649" s="12"/>
      <c r="K649" s="201"/>
      <c r="L649" s="239"/>
      <c r="M649" s="239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</row>
    <row r="650" ht="15.75" customHeight="1">
      <c r="A650" s="12"/>
      <c r="B650" s="235"/>
      <c r="C650" s="12"/>
      <c r="D650" s="201"/>
      <c r="E650" s="201"/>
      <c r="F650" s="236"/>
      <c r="G650" s="12"/>
      <c r="H650" s="12"/>
      <c r="I650" s="12"/>
      <c r="J650" s="12"/>
      <c r="K650" s="201"/>
      <c r="L650" s="239"/>
      <c r="M650" s="239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</row>
    <row r="651" ht="15.75" customHeight="1">
      <c r="A651" s="12"/>
      <c r="B651" s="235"/>
      <c r="C651" s="12"/>
      <c r="D651" s="201"/>
      <c r="E651" s="201"/>
      <c r="F651" s="236"/>
      <c r="G651" s="12"/>
      <c r="H651" s="12"/>
      <c r="I651" s="12"/>
      <c r="J651" s="12"/>
      <c r="K651" s="201"/>
      <c r="L651" s="239"/>
      <c r="M651" s="239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</row>
    <row r="652" ht="15.75" customHeight="1">
      <c r="A652" s="12"/>
      <c r="B652" s="235"/>
      <c r="C652" s="12"/>
      <c r="D652" s="201"/>
      <c r="E652" s="201"/>
      <c r="F652" s="236"/>
      <c r="G652" s="12"/>
      <c r="H652" s="12"/>
      <c r="I652" s="12"/>
      <c r="J652" s="12"/>
      <c r="K652" s="201"/>
      <c r="L652" s="239"/>
      <c r="M652" s="239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</row>
    <row r="653" ht="15.75" customHeight="1">
      <c r="A653" s="12"/>
      <c r="B653" s="235"/>
      <c r="C653" s="12"/>
      <c r="D653" s="201"/>
      <c r="E653" s="201"/>
      <c r="F653" s="236"/>
      <c r="G653" s="12"/>
      <c r="H653" s="12"/>
      <c r="I653" s="12"/>
      <c r="J653" s="12"/>
      <c r="K653" s="201"/>
      <c r="L653" s="239"/>
      <c r="M653" s="239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</row>
    <row r="654" ht="15.75" customHeight="1">
      <c r="A654" s="12"/>
      <c r="B654" s="235"/>
      <c r="C654" s="12"/>
      <c r="D654" s="201"/>
      <c r="E654" s="201"/>
      <c r="F654" s="236"/>
      <c r="G654" s="12"/>
      <c r="H654" s="12"/>
      <c r="I654" s="12"/>
      <c r="J654" s="12"/>
      <c r="K654" s="201"/>
      <c r="L654" s="239"/>
      <c r="M654" s="239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</row>
    <row r="655" ht="15.75" customHeight="1">
      <c r="A655" s="12"/>
      <c r="B655" s="235"/>
      <c r="C655" s="12"/>
      <c r="D655" s="201"/>
      <c r="E655" s="201"/>
      <c r="F655" s="236"/>
      <c r="G655" s="12"/>
      <c r="H655" s="12"/>
      <c r="I655" s="12"/>
      <c r="J655" s="12"/>
      <c r="K655" s="201"/>
      <c r="L655" s="239"/>
      <c r="M655" s="239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</row>
    <row r="656" ht="15.75" customHeight="1">
      <c r="A656" s="12"/>
      <c r="B656" s="235"/>
      <c r="C656" s="12"/>
      <c r="D656" s="201"/>
      <c r="E656" s="201"/>
      <c r="F656" s="236"/>
      <c r="G656" s="12"/>
      <c r="H656" s="12"/>
      <c r="I656" s="12"/>
      <c r="J656" s="12"/>
      <c r="K656" s="201"/>
      <c r="L656" s="239"/>
      <c r="M656" s="239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</row>
    <row r="657" ht="15.75" customHeight="1">
      <c r="A657" s="12"/>
      <c r="B657" s="235"/>
      <c r="C657" s="12"/>
      <c r="D657" s="201"/>
      <c r="E657" s="201"/>
      <c r="F657" s="236"/>
      <c r="G657" s="12"/>
      <c r="H657" s="12"/>
      <c r="I657" s="12"/>
      <c r="J657" s="12"/>
      <c r="K657" s="201"/>
      <c r="L657" s="239"/>
      <c r="M657" s="239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</row>
    <row r="658" ht="15.75" customHeight="1">
      <c r="A658" s="12"/>
      <c r="B658" s="235"/>
      <c r="C658" s="12"/>
      <c r="D658" s="201"/>
      <c r="E658" s="201"/>
      <c r="F658" s="236"/>
      <c r="G658" s="12"/>
      <c r="H658" s="12"/>
      <c r="I658" s="12"/>
      <c r="J658" s="12"/>
      <c r="K658" s="201"/>
      <c r="L658" s="239"/>
      <c r="M658" s="239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</row>
    <row r="659" ht="15.75" customHeight="1">
      <c r="A659" s="12"/>
      <c r="B659" s="235"/>
      <c r="C659" s="12"/>
      <c r="D659" s="201"/>
      <c r="E659" s="201"/>
      <c r="F659" s="236"/>
      <c r="G659" s="12"/>
      <c r="H659" s="12"/>
      <c r="I659" s="12"/>
      <c r="J659" s="12"/>
      <c r="K659" s="201"/>
      <c r="L659" s="239"/>
      <c r="M659" s="239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</row>
    <row r="660" ht="15.75" customHeight="1">
      <c r="A660" s="12"/>
      <c r="B660" s="235"/>
      <c r="C660" s="12"/>
      <c r="D660" s="201"/>
      <c r="E660" s="201"/>
      <c r="F660" s="236"/>
      <c r="G660" s="12"/>
      <c r="H660" s="12"/>
      <c r="I660" s="12"/>
      <c r="J660" s="12"/>
      <c r="K660" s="201"/>
      <c r="L660" s="239"/>
      <c r="M660" s="239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</row>
    <row r="661" ht="15.75" customHeight="1">
      <c r="A661" s="12"/>
      <c r="B661" s="235"/>
      <c r="C661" s="12"/>
      <c r="D661" s="201"/>
      <c r="E661" s="201"/>
      <c r="F661" s="236"/>
      <c r="G661" s="12"/>
      <c r="H661" s="12"/>
      <c r="I661" s="12"/>
      <c r="J661" s="12"/>
      <c r="K661" s="201"/>
      <c r="L661" s="239"/>
      <c r="M661" s="239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</row>
    <row r="662" ht="15.75" customHeight="1">
      <c r="A662" s="12"/>
      <c r="B662" s="235"/>
      <c r="C662" s="12"/>
      <c r="D662" s="201"/>
      <c r="E662" s="201"/>
      <c r="F662" s="236"/>
      <c r="G662" s="12"/>
      <c r="H662" s="12"/>
      <c r="I662" s="12"/>
      <c r="J662" s="12"/>
      <c r="K662" s="201"/>
      <c r="L662" s="239"/>
      <c r="M662" s="239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</row>
    <row r="663" ht="15.75" customHeight="1">
      <c r="A663" s="12"/>
      <c r="B663" s="235"/>
      <c r="C663" s="12"/>
      <c r="D663" s="201"/>
      <c r="E663" s="201"/>
      <c r="F663" s="236"/>
      <c r="G663" s="12"/>
      <c r="H663" s="12"/>
      <c r="I663" s="12"/>
      <c r="J663" s="12"/>
      <c r="K663" s="201"/>
      <c r="L663" s="239"/>
      <c r="M663" s="239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</row>
    <row r="664" ht="15.75" customHeight="1">
      <c r="A664" s="12"/>
      <c r="B664" s="235"/>
      <c r="C664" s="12"/>
      <c r="D664" s="201"/>
      <c r="E664" s="201"/>
      <c r="F664" s="236"/>
      <c r="G664" s="12"/>
      <c r="H664" s="12"/>
      <c r="I664" s="12"/>
      <c r="J664" s="12"/>
      <c r="K664" s="201"/>
      <c r="L664" s="239"/>
      <c r="M664" s="239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</row>
    <row r="665" ht="15.75" customHeight="1">
      <c r="A665" s="12"/>
      <c r="B665" s="235"/>
      <c r="C665" s="12"/>
      <c r="D665" s="201"/>
      <c r="E665" s="201"/>
      <c r="F665" s="236"/>
      <c r="G665" s="12"/>
      <c r="H665" s="12"/>
      <c r="I665" s="12"/>
      <c r="J665" s="12"/>
      <c r="K665" s="201"/>
      <c r="L665" s="239"/>
      <c r="M665" s="239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</row>
    <row r="666" ht="15.75" customHeight="1">
      <c r="A666" s="12"/>
      <c r="B666" s="235"/>
      <c r="C666" s="12"/>
      <c r="D666" s="201"/>
      <c r="E666" s="201"/>
      <c r="F666" s="236"/>
      <c r="G666" s="12"/>
      <c r="H666" s="12"/>
      <c r="I666" s="12"/>
      <c r="J666" s="12"/>
      <c r="K666" s="201"/>
      <c r="L666" s="239"/>
      <c r="M666" s="239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</row>
    <row r="667" ht="15.75" customHeight="1">
      <c r="A667" s="12"/>
      <c r="B667" s="235"/>
      <c r="C667" s="12"/>
      <c r="D667" s="201"/>
      <c r="E667" s="201"/>
      <c r="F667" s="236"/>
      <c r="G667" s="12"/>
      <c r="H667" s="12"/>
      <c r="I667" s="12"/>
      <c r="J667" s="12"/>
      <c r="K667" s="201"/>
      <c r="L667" s="239"/>
      <c r="M667" s="239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</row>
    <row r="668" ht="15.75" customHeight="1">
      <c r="A668" s="12"/>
      <c r="B668" s="235"/>
      <c r="C668" s="12"/>
      <c r="D668" s="201"/>
      <c r="E668" s="201"/>
      <c r="F668" s="236"/>
      <c r="G668" s="12"/>
      <c r="H668" s="12"/>
      <c r="I668" s="12"/>
      <c r="J668" s="12"/>
      <c r="K668" s="201"/>
      <c r="L668" s="239"/>
      <c r="M668" s="239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</row>
    <row r="669" ht="15.75" customHeight="1">
      <c r="A669" s="12"/>
      <c r="B669" s="235"/>
      <c r="C669" s="12"/>
      <c r="D669" s="201"/>
      <c r="E669" s="201"/>
      <c r="F669" s="236"/>
      <c r="G669" s="12"/>
      <c r="H669" s="12"/>
      <c r="I669" s="12"/>
      <c r="J669" s="12"/>
      <c r="K669" s="201"/>
      <c r="L669" s="239"/>
      <c r="M669" s="239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</row>
    <row r="670" ht="15.75" customHeight="1">
      <c r="A670" s="12"/>
      <c r="B670" s="235"/>
      <c r="C670" s="12"/>
      <c r="D670" s="201"/>
      <c r="E670" s="201"/>
      <c r="F670" s="236"/>
      <c r="G670" s="12"/>
      <c r="H670" s="12"/>
      <c r="I670" s="12"/>
      <c r="J670" s="12"/>
      <c r="K670" s="201"/>
      <c r="L670" s="239"/>
      <c r="M670" s="239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</row>
    <row r="671" ht="15.75" customHeight="1">
      <c r="A671" s="12"/>
      <c r="B671" s="235"/>
      <c r="C671" s="12"/>
      <c r="D671" s="201"/>
      <c r="E671" s="201"/>
      <c r="F671" s="236"/>
      <c r="G671" s="12"/>
      <c r="H671" s="12"/>
      <c r="I671" s="12"/>
      <c r="J671" s="12"/>
      <c r="K671" s="201"/>
      <c r="L671" s="239"/>
      <c r="M671" s="239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</row>
    <row r="672" ht="15.75" customHeight="1">
      <c r="A672" s="12"/>
      <c r="B672" s="235"/>
      <c r="C672" s="12"/>
      <c r="D672" s="201"/>
      <c r="E672" s="201"/>
      <c r="F672" s="236"/>
      <c r="G672" s="12"/>
      <c r="H672" s="12"/>
      <c r="I672" s="12"/>
      <c r="J672" s="12"/>
      <c r="K672" s="201"/>
      <c r="L672" s="239"/>
      <c r="M672" s="239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</row>
    <row r="673" ht="15.75" customHeight="1">
      <c r="A673" s="12"/>
      <c r="B673" s="235"/>
      <c r="C673" s="12"/>
      <c r="D673" s="201"/>
      <c r="E673" s="201"/>
      <c r="F673" s="236"/>
      <c r="G673" s="12"/>
      <c r="H673" s="12"/>
      <c r="I673" s="12"/>
      <c r="J673" s="12"/>
      <c r="K673" s="201"/>
      <c r="L673" s="239"/>
      <c r="M673" s="239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</row>
    <row r="674" ht="15.75" customHeight="1">
      <c r="A674" s="12"/>
      <c r="B674" s="235"/>
      <c r="C674" s="12"/>
      <c r="D674" s="201"/>
      <c r="E674" s="201"/>
      <c r="F674" s="236"/>
      <c r="G674" s="12"/>
      <c r="H674" s="12"/>
      <c r="I674" s="12"/>
      <c r="J674" s="12"/>
      <c r="K674" s="201"/>
      <c r="L674" s="239"/>
      <c r="M674" s="239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</row>
    <row r="675" ht="15.75" customHeight="1">
      <c r="A675" s="12"/>
      <c r="B675" s="235"/>
      <c r="C675" s="12"/>
      <c r="D675" s="201"/>
      <c r="E675" s="201"/>
      <c r="F675" s="236"/>
      <c r="G675" s="12"/>
      <c r="H675" s="12"/>
      <c r="I675" s="12"/>
      <c r="J675" s="12"/>
      <c r="K675" s="201"/>
      <c r="L675" s="239"/>
      <c r="M675" s="239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</row>
    <row r="676" ht="15.75" customHeight="1">
      <c r="A676" s="12"/>
      <c r="B676" s="235"/>
      <c r="C676" s="12"/>
      <c r="D676" s="201"/>
      <c r="E676" s="201"/>
      <c r="F676" s="236"/>
      <c r="G676" s="12"/>
      <c r="H676" s="12"/>
      <c r="I676" s="12"/>
      <c r="J676" s="12"/>
      <c r="K676" s="201"/>
      <c r="L676" s="239"/>
      <c r="M676" s="239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</row>
    <row r="677" ht="15.75" customHeight="1">
      <c r="A677" s="12"/>
      <c r="B677" s="235"/>
      <c r="C677" s="12"/>
      <c r="D677" s="201"/>
      <c r="E677" s="201"/>
      <c r="F677" s="236"/>
      <c r="G677" s="12"/>
      <c r="H677" s="12"/>
      <c r="I677" s="12"/>
      <c r="J677" s="12"/>
      <c r="K677" s="201"/>
      <c r="L677" s="239"/>
      <c r="M677" s="239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</row>
    <row r="678" ht="15.75" customHeight="1">
      <c r="A678" s="12"/>
      <c r="B678" s="235"/>
      <c r="C678" s="12"/>
      <c r="D678" s="201"/>
      <c r="E678" s="201"/>
      <c r="F678" s="236"/>
      <c r="G678" s="12"/>
      <c r="H678" s="12"/>
      <c r="I678" s="12"/>
      <c r="J678" s="12"/>
      <c r="K678" s="201"/>
      <c r="L678" s="239"/>
      <c r="M678" s="239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</row>
    <row r="679" ht="15.75" customHeight="1">
      <c r="A679" s="12"/>
      <c r="B679" s="235"/>
      <c r="C679" s="12"/>
      <c r="D679" s="201"/>
      <c r="E679" s="201"/>
      <c r="F679" s="236"/>
      <c r="G679" s="12"/>
      <c r="H679" s="12"/>
      <c r="I679" s="12"/>
      <c r="J679" s="12"/>
      <c r="K679" s="201"/>
      <c r="L679" s="239"/>
      <c r="M679" s="239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</row>
    <row r="680" ht="15.75" customHeight="1">
      <c r="A680" s="12"/>
      <c r="B680" s="235"/>
      <c r="C680" s="12"/>
      <c r="D680" s="201"/>
      <c r="E680" s="201"/>
      <c r="F680" s="236"/>
      <c r="G680" s="12"/>
      <c r="H680" s="12"/>
      <c r="I680" s="12"/>
      <c r="J680" s="12"/>
      <c r="K680" s="201"/>
      <c r="L680" s="239"/>
      <c r="M680" s="239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</row>
    <row r="681" ht="15.75" customHeight="1">
      <c r="A681" s="12"/>
      <c r="B681" s="235"/>
      <c r="C681" s="12"/>
      <c r="D681" s="201"/>
      <c r="E681" s="201"/>
      <c r="F681" s="236"/>
      <c r="G681" s="12"/>
      <c r="H681" s="12"/>
      <c r="I681" s="12"/>
      <c r="J681" s="12"/>
      <c r="K681" s="201"/>
      <c r="L681" s="239"/>
      <c r="M681" s="239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</row>
    <row r="682" ht="15.75" customHeight="1">
      <c r="A682" s="12"/>
      <c r="B682" s="235"/>
      <c r="C682" s="12"/>
      <c r="D682" s="201"/>
      <c r="E682" s="201"/>
      <c r="F682" s="236"/>
      <c r="G682" s="12"/>
      <c r="H682" s="12"/>
      <c r="I682" s="12"/>
      <c r="J682" s="12"/>
      <c r="K682" s="201"/>
      <c r="L682" s="239"/>
      <c r="M682" s="239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</row>
    <row r="683" ht="15.75" customHeight="1">
      <c r="A683" s="12"/>
      <c r="B683" s="235"/>
      <c r="C683" s="12"/>
      <c r="D683" s="201"/>
      <c r="E683" s="201"/>
      <c r="F683" s="236"/>
      <c r="G683" s="12"/>
      <c r="H683" s="12"/>
      <c r="I683" s="12"/>
      <c r="J683" s="12"/>
      <c r="K683" s="201"/>
      <c r="L683" s="239"/>
      <c r="M683" s="239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</row>
    <row r="684" ht="15.75" customHeight="1">
      <c r="A684" s="12"/>
      <c r="B684" s="235"/>
      <c r="C684" s="12"/>
      <c r="D684" s="201"/>
      <c r="E684" s="201"/>
      <c r="F684" s="236"/>
      <c r="G684" s="12"/>
      <c r="H684" s="12"/>
      <c r="I684" s="12"/>
      <c r="J684" s="12"/>
      <c r="K684" s="201"/>
      <c r="L684" s="239"/>
      <c r="M684" s="239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</row>
    <row r="685" ht="15.75" customHeight="1">
      <c r="A685" s="12"/>
      <c r="B685" s="235"/>
      <c r="C685" s="12"/>
      <c r="D685" s="201"/>
      <c r="E685" s="201"/>
      <c r="F685" s="236"/>
      <c r="G685" s="12"/>
      <c r="H685" s="12"/>
      <c r="I685" s="12"/>
      <c r="J685" s="12"/>
      <c r="K685" s="201"/>
      <c r="L685" s="239"/>
      <c r="M685" s="239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</row>
    <row r="686" ht="15.75" customHeight="1">
      <c r="A686" s="12"/>
      <c r="B686" s="235"/>
      <c r="C686" s="12"/>
      <c r="D686" s="201"/>
      <c r="E686" s="201"/>
      <c r="F686" s="236"/>
      <c r="G686" s="12"/>
      <c r="H686" s="12"/>
      <c r="I686" s="12"/>
      <c r="J686" s="12"/>
      <c r="K686" s="201"/>
      <c r="L686" s="239"/>
      <c r="M686" s="239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</row>
    <row r="687" ht="15.75" customHeight="1">
      <c r="A687" s="12"/>
      <c r="B687" s="235"/>
      <c r="C687" s="12"/>
      <c r="D687" s="201"/>
      <c r="E687" s="201"/>
      <c r="F687" s="236"/>
      <c r="G687" s="12"/>
      <c r="H687" s="12"/>
      <c r="I687" s="12"/>
      <c r="J687" s="12"/>
      <c r="K687" s="201"/>
      <c r="L687" s="239"/>
      <c r="M687" s="239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</row>
    <row r="688" ht="15.75" customHeight="1">
      <c r="A688" s="12"/>
      <c r="B688" s="235"/>
      <c r="C688" s="12"/>
      <c r="D688" s="201"/>
      <c r="E688" s="201"/>
      <c r="F688" s="236"/>
      <c r="G688" s="12"/>
      <c r="H688" s="12"/>
      <c r="I688" s="12"/>
      <c r="J688" s="12"/>
      <c r="K688" s="201"/>
      <c r="L688" s="239"/>
      <c r="M688" s="239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</row>
    <row r="689" ht="15.75" customHeight="1">
      <c r="A689" s="12"/>
      <c r="B689" s="235"/>
      <c r="C689" s="12"/>
      <c r="D689" s="201"/>
      <c r="E689" s="201"/>
      <c r="F689" s="236"/>
      <c r="G689" s="12"/>
      <c r="H689" s="12"/>
      <c r="I689" s="12"/>
      <c r="J689" s="12"/>
      <c r="K689" s="201"/>
      <c r="L689" s="239"/>
      <c r="M689" s="239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</row>
    <row r="690" ht="15.75" customHeight="1">
      <c r="A690" s="12"/>
      <c r="B690" s="235"/>
      <c r="C690" s="12"/>
      <c r="D690" s="201"/>
      <c r="E690" s="201"/>
      <c r="F690" s="236"/>
      <c r="G690" s="12"/>
      <c r="H690" s="12"/>
      <c r="I690" s="12"/>
      <c r="J690" s="12"/>
      <c r="K690" s="201"/>
      <c r="L690" s="239"/>
      <c r="M690" s="239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</row>
    <row r="691" ht="15.75" customHeight="1">
      <c r="A691" s="12"/>
      <c r="B691" s="235"/>
      <c r="C691" s="12"/>
      <c r="D691" s="201"/>
      <c r="E691" s="201"/>
      <c r="F691" s="236"/>
      <c r="G691" s="12"/>
      <c r="H691" s="12"/>
      <c r="I691" s="12"/>
      <c r="J691" s="12"/>
      <c r="K691" s="201"/>
      <c r="L691" s="239"/>
      <c r="M691" s="239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</row>
    <row r="692" ht="15.75" customHeight="1">
      <c r="A692" s="12"/>
      <c r="B692" s="235"/>
      <c r="C692" s="12"/>
      <c r="D692" s="201"/>
      <c r="E692" s="201"/>
      <c r="F692" s="236"/>
      <c r="G692" s="12"/>
      <c r="H692" s="12"/>
      <c r="I692" s="12"/>
      <c r="J692" s="12"/>
      <c r="K692" s="201"/>
      <c r="L692" s="239"/>
      <c r="M692" s="239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</row>
    <row r="693" ht="15.75" customHeight="1">
      <c r="A693" s="12"/>
      <c r="B693" s="235"/>
      <c r="C693" s="12"/>
      <c r="D693" s="201"/>
      <c r="E693" s="201"/>
      <c r="F693" s="236"/>
      <c r="G693" s="12"/>
      <c r="H693" s="12"/>
      <c r="I693" s="12"/>
      <c r="J693" s="12"/>
      <c r="K693" s="201"/>
      <c r="L693" s="239"/>
      <c r="M693" s="239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</row>
    <row r="694" ht="15.75" customHeight="1">
      <c r="A694" s="12"/>
      <c r="B694" s="235"/>
      <c r="C694" s="12"/>
      <c r="D694" s="201"/>
      <c r="E694" s="201"/>
      <c r="F694" s="236"/>
      <c r="G694" s="12"/>
      <c r="H694" s="12"/>
      <c r="I694" s="12"/>
      <c r="J694" s="12"/>
      <c r="K694" s="201"/>
      <c r="L694" s="239"/>
      <c r="M694" s="239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</row>
    <row r="695" ht="15.75" customHeight="1">
      <c r="A695" s="12"/>
      <c r="B695" s="235"/>
      <c r="C695" s="12"/>
      <c r="D695" s="201"/>
      <c r="E695" s="201"/>
      <c r="F695" s="236"/>
      <c r="G695" s="12"/>
      <c r="H695" s="12"/>
      <c r="I695" s="12"/>
      <c r="J695" s="12"/>
      <c r="K695" s="201"/>
      <c r="L695" s="239"/>
      <c r="M695" s="239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</row>
    <row r="696" ht="15.75" customHeight="1">
      <c r="A696" s="12"/>
      <c r="B696" s="235"/>
      <c r="C696" s="12"/>
      <c r="D696" s="201"/>
      <c r="E696" s="201"/>
      <c r="F696" s="236"/>
      <c r="G696" s="12"/>
      <c r="H696" s="12"/>
      <c r="I696" s="12"/>
      <c r="J696" s="12"/>
      <c r="K696" s="201"/>
      <c r="L696" s="239"/>
      <c r="M696" s="239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</row>
    <row r="697" ht="15.75" customHeight="1">
      <c r="A697" s="12"/>
      <c r="B697" s="235"/>
      <c r="C697" s="12"/>
      <c r="D697" s="201"/>
      <c r="E697" s="201"/>
      <c r="F697" s="236"/>
      <c r="G697" s="12"/>
      <c r="H697" s="12"/>
      <c r="I697" s="12"/>
      <c r="J697" s="12"/>
      <c r="K697" s="201"/>
      <c r="L697" s="239"/>
      <c r="M697" s="239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</row>
    <row r="698" ht="15.75" customHeight="1">
      <c r="A698" s="12"/>
      <c r="B698" s="235"/>
      <c r="C698" s="12"/>
      <c r="D698" s="201"/>
      <c r="E698" s="201"/>
      <c r="F698" s="236"/>
      <c r="G698" s="12"/>
      <c r="H698" s="12"/>
      <c r="I698" s="12"/>
      <c r="J698" s="12"/>
      <c r="K698" s="201"/>
      <c r="L698" s="239"/>
      <c r="M698" s="239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</row>
    <row r="699" ht="15.75" customHeight="1">
      <c r="A699" s="12"/>
      <c r="B699" s="235"/>
      <c r="C699" s="12"/>
      <c r="D699" s="201"/>
      <c r="E699" s="201"/>
      <c r="F699" s="236"/>
      <c r="G699" s="12"/>
      <c r="H699" s="12"/>
      <c r="I699" s="12"/>
      <c r="J699" s="12"/>
      <c r="K699" s="201"/>
      <c r="L699" s="239"/>
      <c r="M699" s="239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</row>
    <row r="700" ht="15.75" customHeight="1">
      <c r="A700" s="12"/>
      <c r="B700" s="235"/>
      <c r="C700" s="12"/>
      <c r="D700" s="201"/>
      <c r="E700" s="201"/>
      <c r="F700" s="236"/>
      <c r="G700" s="12"/>
      <c r="H700" s="12"/>
      <c r="I700" s="12"/>
      <c r="J700" s="12"/>
      <c r="K700" s="201"/>
      <c r="L700" s="239"/>
      <c r="M700" s="239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</row>
    <row r="701" ht="15.75" customHeight="1">
      <c r="A701" s="12"/>
      <c r="B701" s="235"/>
      <c r="C701" s="12"/>
      <c r="D701" s="201"/>
      <c r="E701" s="201"/>
      <c r="F701" s="236"/>
      <c r="G701" s="12"/>
      <c r="H701" s="12"/>
      <c r="I701" s="12"/>
      <c r="J701" s="12"/>
      <c r="K701" s="201"/>
      <c r="L701" s="239"/>
      <c r="M701" s="239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</row>
    <row r="702" ht="15.75" customHeight="1">
      <c r="A702" s="12"/>
      <c r="B702" s="235"/>
      <c r="C702" s="12"/>
      <c r="D702" s="201"/>
      <c r="E702" s="201"/>
      <c r="F702" s="236"/>
      <c r="G702" s="12"/>
      <c r="H702" s="12"/>
      <c r="I702" s="12"/>
      <c r="J702" s="12"/>
      <c r="K702" s="201"/>
      <c r="L702" s="239"/>
      <c r="M702" s="239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</row>
    <row r="703" ht="15.75" customHeight="1">
      <c r="A703" s="12"/>
      <c r="B703" s="235"/>
      <c r="C703" s="12"/>
      <c r="D703" s="201"/>
      <c r="E703" s="201"/>
      <c r="F703" s="236"/>
      <c r="G703" s="12"/>
      <c r="H703" s="12"/>
      <c r="I703" s="12"/>
      <c r="J703" s="12"/>
      <c r="K703" s="201"/>
      <c r="L703" s="239"/>
      <c r="M703" s="239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</row>
    <row r="704" ht="15.75" customHeight="1">
      <c r="A704" s="12"/>
      <c r="B704" s="235"/>
      <c r="C704" s="12"/>
      <c r="D704" s="201"/>
      <c r="E704" s="201"/>
      <c r="F704" s="236"/>
      <c r="G704" s="12"/>
      <c r="H704" s="12"/>
      <c r="I704" s="12"/>
      <c r="J704" s="12"/>
      <c r="K704" s="201"/>
      <c r="L704" s="239"/>
      <c r="M704" s="239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</row>
    <row r="705" ht="15.75" customHeight="1">
      <c r="A705" s="12"/>
      <c r="B705" s="235"/>
      <c r="C705" s="12"/>
      <c r="D705" s="201"/>
      <c r="E705" s="201"/>
      <c r="F705" s="236"/>
      <c r="G705" s="12"/>
      <c r="H705" s="12"/>
      <c r="I705" s="12"/>
      <c r="J705" s="12"/>
      <c r="K705" s="201"/>
      <c r="L705" s="239"/>
      <c r="M705" s="239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</row>
    <row r="706" ht="15.75" customHeight="1">
      <c r="A706" s="12"/>
      <c r="B706" s="235"/>
      <c r="C706" s="12"/>
      <c r="D706" s="201"/>
      <c r="E706" s="201"/>
      <c r="F706" s="236"/>
      <c r="G706" s="12"/>
      <c r="H706" s="12"/>
      <c r="I706" s="12"/>
      <c r="J706" s="12"/>
      <c r="K706" s="201"/>
      <c r="L706" s="239"/>
      <c r="M706" s="239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</row>
    <row r="707" ht="15.75" customHeight="1">
      <c r="A707" s="12"/>
      <c r="B707" s="235"/>
      <c r="C707" s="12"/>
      <c r="D707" s="201"/>
      <c r="E707" s="201"/>
      <c r="F707" s="236"/>
      <c r="G707" s="12"/>
      <c r="H707" s="12"/>
      <c r="I707" s="12"/>
      <c r="J707" s="12"/>
      <c r="K707" s="201"/>
      <c r="L707" s="239"/>
      <c r="M707" s="239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</row>
    <row r="708" ht="15.75" customHeight="1">
      <c r="A708" s="12"/>
      <c r="B708" s="235"/>
      <c r="C708" s="12"/>
      <c r="D708" s="201"/>
      <c r="E708" s="201"/>
      <c r="F708" s="236"/>
      <c r="G708" s="12"/>
      <c r="H708" s="12"/>
      <c r="I708" s="12"/>
      <c r="J708" s="12"/>
      <c r="K708" s="201"/>
      <c r="L708" s="239"/>
      <c r="M708" s="239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</row>
    <row r="709" ht="15.75" customHeight="1">
      <c r="A709" s="12"/>
      <c r="B709" s="235"/>
      <c r="C709" s="12"/>
      <c r="D709" s="201"/>
      <c r="E709" s="201"/>
      <c r="F709" s="236"/>
      <c r="G709" s="12"/>
      <c r="H709" s="12"/>
      <c r="I709" s="12"/>
      <c r="J709" s="12"/>
      <c r="K709" s="201"/>
      <c r="L709" s="239"/>
      <c r="M709" s="239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</row>
    <row r="710" ht="15.75" customHeight="1">
      <c r="A710" s="12"/>
      <c r="B710" s="235"/>
      <c r="C710" s="12"/>
      <c r="D710" s="201"/>
      <c r="E710" s="201"/>
      <c r="F710" s="236"/>
      <c r="G710" s="12"/>
      <c r="H710" s="12"/>
      <c r="I710" s="12"/>
      <c r="J710" s="12"/>
      <c r="K710" s="201"/>
      <c r="L710" s="239"/>
      <c r="M710" s="239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</row>
    <row r="711" ht="15.75" customHeight="1">
      <c r="A711" s="12"/>
      <c r="B711" s="235"/>
      <c r="C711" s="12"/>
      <c r="D711" s="201"/>
      <c r="E711" s="201"/>
      <c r="F711" s="236"/>
      <c r="G711" s="12"/>
      <c r="H711" s="12"/>
      <c r="I711" s="12"/>
      <c r="J711" s="12"/>
      <c r="K711" s="201"/>
      <c r="L711" s="239"/>
      <c r="M711" s="239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</row>
    <row r="712" ht="15.75" customHeight="1">
      <c r="A712" s="12"/>
      <c r="B712" s="235"/>
      <c r="C712" s="12"/>
      <c r="D712" s="201"/>
      <c r="E712" s="201"/>
      <c r="F712" s="236"/>
      <c r="G712" s="12"/>
      <c r="H712" s="12"/>
      <c r="I712" s="12"/>
      <c r="J712" s="12"/>
      <c r="K712" s="201"/>
      <c r="L712" s="239"/>
      <c r="M712" s="239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</row>
    <row r="713" ht="15.75" customHeight="1">
      <c r="A713" s="12"/>
      <c r="B713" s="235"/>
      <c r="C713" s="12"/>
      <c r="D713" s="201"/>
      <c r="E713" s="201"/>
      <c r="F713" s="236"/>
      <c r="G713" s="12"/>
      <c r="H713" s="12"/>
      <c r="I713" s="12"/>
      <c r="J713" s="12"/>
      <c r="K713" s="201"/>
      <c r="L713" s="239"/>
      <c r="M713" s="239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</row>
    <row r="714" ht="15.75" customHeight="1">
      <c r="A714" s="12"/>
      <c r="B714" s="235"/>
      <c r="C714" s="12"/>
      <c r="D714" s="201"/>
      <c r="E714" s="201"/>
      <c r="F714" s="236"/>
      <c r="G714" s="12"/>
      <c r="H714" s="12"/>
      <c r="I714" s="12"/>
      <c r="J714" s="12"/>
      <c r="K714" s="201"/>
      <c r="L714" s="239"/>
      <c r="M714" s="239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</row>
    <row r="715" ht="15.75" customHeight="1">
      <c r="A715" s="12"/>
      <c r="B715" s="235"/>
      <c r="C715" s="12"/>
      <c r="D715" s="201"/>
      <c r="E715" s="201"/>
      <c r="F715" s="236"/>
      <c r="G715" s="12"/>
      <c r="H715" s="12"/>
      <c r="I715" s="12"/>
      <c r="J715" s="12"/>
      <c r="K715" s="201"/>
      <c r="L715" s="239"/>
      <c r="M715" s="239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</row>
    <row r="716" ht="15.75" customHeight="1">
      <c r="A716" s="12"/>
      <c r="B716" s="235"/>
      <c r="C716" s="12"/>
      <c r="D716" s="201"/>
      <c r="E716" s="201"/>
      <c r="F716" s="236"/>
      <c r="G716" s="12"/>
      <c r="H716" s="12"/>
      <c r="I716" s="12"/>
      <c r="J716" s="12"/>
      <c r="K716" s="201"/>
      <c r="L716" s="239"/>
      <c r="M716" s="239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</row>
    <row r="717" ht="15.75" customHeight="1">
      <c r="A717" s="12"/>
      <c r="B717" s="235"/>
      <c r="C717" s="12"/>
      <c r="D717" s="201"/>
      <c r="E717" s="201"/>
      <c r="F717" s="236"/>
      <c r="G717" s="12"/>
      <c r="H717" s="12"/>
      <c r="I717" s="12"/>
      <c r="J717" s="12"/>
      <c r="K717" s="201"/>
      <c r="L717" s="239"/>
      <c r="M717" s="239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</row>
    <row r="718" ht="15.75" customHeight="1">
      <c r="A718" s="12"/>
      <c r="B718" s="235"/>
      <c r="C718" s="12"/>
      <c r="D718" s="201"/>
      <c r="E718" s="201"/>
      <c r="F718" s="236"/>
      <c r="G718" s="12"/>
      <c r="H718" s="12"/>
      <c r="I718" s="12"/>
      <c r="J718" s="12"/>
      <c r="K718" s="201"/>
      <c r="L718" s="239"/>
      <c r="M718" s="239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</row>
    <row r="719" ht="15.75" customHeight="1">
      <c r="A719" s="12"/>
      <c r="B719" s="235"/>
      <c r="C719" s="12"/>
      <c r="D719" s="201"/>
      <c r="E719" s="201"/>
      <c r="F719" s="236"/>
      <c r="G719" s="12"/>
      <c r="H719" s="12"/>
      <c r="I719" s="12"/>
      <c r="J719" s="12"/>
      <c r="K719" s="201"/>
      <c r="L719" s="239"/>
      <c r="M719" s="239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</row>
    <row r="720" ht="15.75" customHeight="1">
      <c r="A720" s="12"/>
      <c r="B720" s="235"/>
      <c r="C720" s="12"/>
      <c r="D720" s="201"/>
      <c r="E720" s="201"/>
      <c r="F720" s="236"/>
      <c r="G720" s="12"/>
      <c r="H720" s="12"/>
      <c r="I720" s="12"/>
      <c r="J720" s="12"/>
      <c r="K720" s="201"/>
      <c r="L720" s="239"/>
      <c r="M720" s="239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</row>
    <row r="721" ht="15.75" customHeight="1">
      <c r="A721" s="12"/>
      <c r="B721" s="235"/>
      <c r="C721" s="12"/>
      <c r="D721" s="201"/>
      <c r="E721" s="201"/>
      <c r="F721" s="236"/>
      <c r="G721" s="12"/>
      <c r="H721" s="12"/>
      <c r="I721" s="12"/>
      <c r="J721" s="12"/>
      <c r="K721" s="201"/>
      <c r="L721" s="239"/>
      <c r="M721" s="239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</row>
    <row r="722" ht="15.75" customHeight="1">
      <c r="A722" s="12"/>
      <c r="B722" s="235"/>
      <c r="C722" s="12"/>
      <c r="D722" s="201"/>
      <c r="E722" s="201"/>
      <c r="F722" s="236"/>
      <c r="G722" s="12"/>
      <c r="H722" s="12"/>
      <c r="I722" s="12"/>
      <c r="J722" s="12"/>
      <c r="K722" s="201"/>
      <c r="L722" s="239"/>
      <c r="M722" s="239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</row>
    <row r="723" ht="15.75" customHeight="1">
      <c r="A723" s="12"/>
      <c r="B723" s="235"/>
      <c r="C723" s="12"/>
      <c r="D723" s="201"/>
      <c r="E723" s="201"/>
      <c r="F723" s="236"/>
      <c r="G723" s="12"/>
      <c r="H723" s="12"/>
      <c r="I723" s="12"/>
      <c r="J723" s="12"/>
      <c r="K723" s="201"/>
      <c r="L723" s="239"/>
      <c r="M723" s="239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</row>
    <row r="724" ht="15.75" customHeight="1">
      <c r="A724" s="12"/>
      <c r="B724" s="235"/>
      <c r="C724" s="12"/>
      <c r="D724" s="201"/>
      <c r="E724" s="201"/>
      <c r="F724" s="236"/>
      <c r="G724" s="12"/>
      <c r="H724" s="12"/>
      <c r="I724" s="12"/>
      <c r="J724" s="12"/>
      <c r="K724" s="201"/>
      <c r="L724" s="239"/>
      <c r="M724" s="239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</row>
    <row r="725" ht="15.75" customHeight="1">
      <c r="A725" s="12"/>
      <c r="B725" s="235"/>
      <c r="C725" s="12"/>
      <c r="D725" s="201"/>
      <c r="E725" s="201"/>
      <c r="F725" s="236"/>
      <c r="G725" s="12"/>
      <c r="H725" s="12"/>
      <c r="I725" s="12"/>
      <c r="J725" s="12"/>
      <c r="K725" s="201"/>
      <c r="L725" s="239"/>
      <c r="M725" s="239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</row>
    <row r="726" ht="15.75" customHeight="1">
      <c r="A726" s="12"/>
      <c r="B726" s="235"/>
      <c r="C726" s="12"/>
      <c r="D726" s="201"/>
      <c r="E726" s="201"/>
      <c r="F726" s="236"/>
      <c r="G726" s="12"/>
      <c r="H726" s="12"/>
      <c r="I726" s="12"/>
      <c r="J726" s="12"/>
      <c r="K726" s="201"/>
      <c r="L726" s="239"/>
      <c r="M726" s="239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</row>
    <row r="727" ht="15.75" customHeight="1">
      <c r="A727" s="12"/>
      <c r="B727" s="235"/>
      <c r="C727" s="12"/>
      <c r="D727" s="201"/>
      <c r="E727" s="201"/>
      <c r="F727" s="236"/>
      <c r="G727" s="12"/>
      <c r="H727" s="12"/>
      <c r="I727" s="12"/>
      <c r="J727" s="12"/>
      <c r="K727" s="201"/>
      <c r="L727" s="239"/>
      <c r="M727" s="239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</row>
    <row r="728" ht="15.75" customHeight="1">
      <c r="A728" s="12"/>
      <c r="B728" s="235"/>
      <c r="C728" s="12"/>
      <c r="D728" s="201"/>
      <c r="E728" s="201"/>
      <c r="F728" s="236"/>
      <c r="G728" s="12"/>
      <c r="H728" s="12"/>
      <c r="I728" s="12"/>
      <c r="J728" s="12"/>
      <c r="K728" s="201"/>
      <c r="L728" s="239"/>
      <c r="M728" s="239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</row>
    <row r="729" ht="15.75" customHeight="1">
      <c r="A729" s="12"/>
      <c r="B729" s="235"/>
      <c r="C729" s="12"/>
      <c r="D729" s="201"/>
      <c r="E729" s="201"/>
      <c r="F729" s="236"/>
      <c r="G729" s="12"/>
      <c r="H729" s="12"/>
      <c r="I729" s="12"/>
      <c r="J729" s="12"/>
      <c r="K729" s="201"/>
      <c r="L729" s="239"/>
      <c r="M729" s="239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</row>
    <row r="730" ht="15.75" customHeight="1">
      <c r="A730" s="12"/>
      <c r="B730" s="235"/>
      <c r="C730" s="12"/>
      <c r="D730" s="201"/>
      <c r="E730" s="201"/>
      <c r="F730" s="236"/>
      <c r="G730" s="12"/>
      <c r="H730" s="12"/>
      <c r="I730" s="12"/>
      <c r="J730" s="12"/>
      <c r="K730" s="201"/>
      <c r="L730" s="239"/>
      <c r="M730" s="239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</row>
    <row r="731" ht="15.75" customHeight="1">
      <c r="A731" s="12"/>
      <c r="B731" s="235"/>
      <c r="C731" s="12"/>
      <c r="D731" s="201"/>
      <c r="E731" s="201"/>
      <c r="F731" s="236"/>
      <c r="G731" s="12"/>
      <c r="H731" s="12"/>
      <c r="I731" s="12"/>
      <c r="J731" s="12"/>
      <c r="K731" s="201"/>
      <c r="L731" s="239"/>
      <c r="M731" s="239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</row>
    <row r="732" ht="15.75" customHeight="1">
      <c r="A732" s="12"/>
      <c r="B732" s="235"/>
      <c r="C732" s="12"/>
      <c r="D732" s="201"/>
      <c r="E732" s="201"/>
      <c r="F732" s="236"/>
      <c r="G732" s="12"/>
      <c r="H732" s="12"/>
      <c r="I732" s="12"/>
      <c r="J732" s="12"/>
      <c r="K732" s="201"/>
      <c r="L732" s="239"/>
      <c r="M732" s="239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</row>
    <row r="733" ht="15.75" customHeight="1">
      <c r="A733" s="12"/>
      <c r="B733" s="235"/>
      <c r="C733" s="12"/>
      <c r="D733" s="201"/>
      <c r="E733" s="201"/>
      <c r="F733" s="236"/>
      <c r="G733" s="12"/>
      <c r="H733" s="12"/>
      <c r="I733" s="12"/>
      <c r="J733" s="12"/>
      <c r="K733" s="201"/>
      <c r="L733" s="239"/>
      <c r="M733" s="239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</row>
    <row r="734" ht="15.75" customHeight="1">
      <c r="A734" s="12"/>
      <c r="B734" s="235"/>
      <c r="C734" s="12"/>
      <c r="D734" s="201"/>
      <c r="E734" s="201"/>
      <c r="F734" s="236"/>
      <c r="G734" s="12"/>
      <c r="H734" s="12"/>
      <c r="I734" s="12"/>
      <c r="J734" s="12"/>
      <c r="K734" s="201"/>
      <c r="L734" s="239"/>
      <c r="M734" s="239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</row>
    <row r="735" ht="15.75" customHeight="1">
      <c r="A735" s="12"/>
      <c r="B735" s="235"/>
      <c r="C735" s="12"/>
      <c r="D735" s="201"/>
      <c r="E735" s="201"/>
      <c r="F735" s="236"/>
      <c r="G735" s="12"/>
      <c r="H735" s="12"/>
      <c r="I735" s="12"/>
      <c r="J735" s="12"/>
      <c r="K735" s="201"/>
      <c r="L735" s="239"/>
      <c r="M735" s="239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</row>
    <row r="736" ht="15.75" customHeight="1">
      <c r="A736" s="12"/>
      <c r="B736" s="235"/>
      <c r="C736" s="12"/>
      <c r="D736" s="201"/>
      <c r="E736" s="201"/>
      <c r="F736" s="236"/>
      <c r="G736" s="12"/>
      <c r="H736" s="12"/>
      <c r="I736" s="12"/>
      <c r="J736" s="12"/>
      <c r="K736" s="201"/>
      <c r="L736" s="239"/>
      <c r="M736" s="239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</row>
    <row r="737" ht="15.75" customHeight="1">
      <c r="A737" s="12"/>
      <c r="B737" s="235"/>
      <c r="C737" s="12"/>
      <c r="D737" s="201"/>
      <c r="E737" s="201"/>
      <c r="F737" s="236"/>
      <c r="G737" s="12"/>
      <c r="H737" s="12"/>
      <c r="I737" s="12"/>
      <c r="J737" s="12"/>
      <c r="K737" s="201"/>
      <c r="L737" s="239"/>
      <c r="M737" s="239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</row>
    <row r="738" ht="15.75" customHeight="1">
      <c r="A738" s="12"/>
      <c r="B738" s="235"/>
      <c r="C738" s="12"/>
      <c r="D738" s="201"/>
      <c r="E738" s="201"/>
      <c r="F738" s="236"/>
      <c r="G738" s="12"/>
      <c r="H738" s="12"/>
      <c r="I738" s="12"/>
      <c r="J738" s="12"/>
      <c r="K738" s="201"/>
      <c r="L738" s="239"/>
      <c r="M738" s="239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</row>
    <row r="739" ht="15.75" customHeight="1">
      <c r="A739" s="12"/>
      <c r="B739" s="235"/>
      <c r="C739" s="12"/>
      <c r="D739" s="201"/>
      <c r="E739" s="201"/>
      <c r="F739" s="236"/>
      <c r="G739" s="12"/>
      <c r="H739" s="12"/>
      <c r="I739" s="12"/>
      <c r="J739" s="12"/>
      <c r="K739" s="201"/>
      <c r="L739" s="239"/>
      <c r="M739" s="239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</row>
    <row r="740" ht="15.75" customHeight="1">
      <c r="A740" s="12"/>
      <c r="B740" s="235"/>
      <c r="C740" s="12"/>
      <c r="D740" s="201"/>
      <c r="E740" s="201"/>
      <c r="F740" s="236"/>
      <c r="G740" s="12"/>
      <c r="H740" s="12"/>
      <c r="I740" s="12"/>
      <c r="J740" s="12"/>
      <c r="K740" s="201"/>
      <c r="L740" s="239"/>
      <c r="M740" s="239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</row>
    <row r="741" ht="15.75" customHeight="1">
      <c r="A741" s="12"/>
      <c r="B741" s="235"/>
      <c r="C741" s="12"/>
      <c r="D741" s="201"/>
      <c r="E741" s="201"/>
      <c r="F741" s="236"/>
      <c r="G741" s="12"/>
      <c r="H741" s="12"/>
      <c r="I741" s="12"/>
      <c r="J741" s="12"/>
      <c r="K741" s="201"/>
      <c r="L741" s="239"/>
      <c r="M741" s="239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</row>
    <row r="742" ht="15.75" customHeight="1">
      <c r="A742" s="12"/>
      <c r="B742" s="235"/>
      <c r="C742" s="12"/>
      <c r="D742" s="201"/>
      <c r="E742" s="201"/>
      <c r="F742" s="236"/>
      <c r="G742" s="12"/>
      <c r="H742" s="12"/>
      <c r="I742" s="12"/>
      <c r="J742" s="12"/>
      <c r="K742" s="201"/>
      <c r="L742" s="239"/>
      <c r="M742" s="239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</row>
    <row r="743" ht="15.75" customHeight="1">
      <c r="A743" s="12"/>
      <c r="B743" s="235"/>
      <c r="C743" s="12"/>
      <c r="D743" s="201"/>
      <c r="E743" s="201"/>
      <c r="F743" s="236"/>
      <c r="G743" s="12"/>
      <c r="H743" s="12"/>
      <c r="I743" s="12"/>
      <c r="J743" s="12"/>
      <c r="K743" s="201"/>
      <c r="L743" s="239"/>
      <c r="M743" s="239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</row>
    <row r="744" ht="15.75" customHeight="1">
      <c r="A744" s="12"/>
      <c r="B744" s="235"/>
      <c r="C744" s="12"/>
      <c r="D744" s="201"/>
      <c r="E744" s="201"/>
      <c r="F744" s="236"/>
      <c r="G744" s="12"/>
      <c r="H744" s="12"/>
      <c r="I744" s="12"/>
      <c r="J744" s="12"/>
      <c r="K744" s="201"/>
      <c r="L744" s="239"/>
      <c r="M744" s="239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</row>
    <row r="745" ht="15.75" customHeight="1">
      <c r="A745" s="12"/>
      <c r="B745" s="235"/>
      <c r="C745" s="12"/>
      <c r="D745" s="201"/>
      <c r="E745" s="201"/>
      <c r="F745" s="236"/>
      <c r="G745" s="12"/>
      <c r="H745" s="12"/>
      <c r="I745" s="12"/>
      <c r="J745" s="12"/>
      <c r="K745" s="201"/>
      <c r="L745" s="239"/>
      <c r="M745" s="239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</row>
    <row r="746" ht="15.75" customHeight="1">
      <c r="A746" s="12"/>
      <c r="B746" s="235"/>
      <c r="C746" s="12"/>
      <c r="D746" s="201"/>
      <c r="E746" s="201"/>
      <c r="F746" s="236"/>
      <c r="G746" s="12"/>
      <c r="H746" s="12"/>
      <c r="I746" s="12"/>
      <c r="J746" s="12"/>
      <c r="K746" s="201"/>
      <c r="L746" s="239"/>
      <c r="M746" s="239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</row>
    <row r="747" ht="15.75" customHeight="1">
      <c r="A747" s="12"/>
      <c r="B747" s="235"/>
      <c r="C747" s="12"/>
      <c r="D747" s="201"/>
      <c r="E747" s="201"/>
      <c r="F747" s="236"/>
      <c r="G747" s="12"/>
      <c r="H747" s="12"/>
      <c r="I747" s="12"/>
      <c r="J747" s="12"/>
      <c r="K747" s="201"/>
      <c r="L747" s="239"/>
      <c r="M747" s="239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</row>
    <row r="748" ht="15.75" customHeight="1">
      <c r="A748" s="12"/>
      <c r="B748" s="235"/>
      <c r="C748" s="12"/>
      <c r="D748" s="201"/>
      <c r="E748" s="201"/>
      <c r="F748" s="236"/>
      <c r="G748" s="12"/>
      <c r="H748" s="12"/>
      <c r="I748" s="12"/>
      <c r="J748" s="12"/>
      <c r="K748" s="201"/>
      <c r="L748" s="239"/>
      <c r="M748" s="239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</row>
    <row r="749" ht="15.75" customHeight="1">
      <c r="A749" s="12"/>
      <c r="B749" s="235"/>
      <c r="C749" s="12"/>
      <c r="D749" s="201"/>
      <c r="E749" s="201"/>
      <c r="F749" s="236"/>
      <c r="G749" s="12"/>
      <c r="H749" s="12"/>
      <c r="I749" s="12"/>
      <c r="J749" s="12"/>
      <c r="K749" s="201"/>
      <c r="L749" s="239"/>
      <c r="M749" s="239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</row>
    <row r="750" ht="15.75" customHeight="1">
      <c r="A750" s="12"/>
      <c r="B750" s="235"/>
      <c r="C750" s="12"/>
      <c r="D750" s="201"/>
      <c r="E750" s="201"/>
      <c r="F750" s="236"/>
      <c r="G750" s="12"/>
      <c r="H750" s="12"/>
      <c r="I750" s="12"/>
      <c r="J750" s="12"/>
      <c r="K750" s="201"/>
      <c r="L750" s="239"/>
      <c r="M750" s="239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</row>
    <row r="751" ht="15.75" customHeight="1">
      <c r="A751" s="12"/>
      <c r="B751" s="235"/>
      <c r="C751" s="12"/>
      <c r="D751" s="201"/>
      <c r="E751" s="201"/>
      <c r="F751" s="236"/>
      <c r="G751" s="12"/>
      <c r="H751" s="12"/>
      <c r="I751" s="12"/>
      <c r="J751" s="12"/>
      <c r="K751" s="201"/>
      <c r="L751" s="239"/>
      <c r="M751" s="239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</row>
    <row r="752" ht="15.75" customHeight="1">
      <c r="A752" s="12"/>
      <c r="B752" s="235"/>
      <c r="C752" s="12"/>
      <c r="D752" s="201"/>
      <c r="E752" s="201"/>
      <c r="F752" s="236"/>
      <c r="G752" s="12"/>
      <c r="H752" s="12"/>
      <c r="I752" s="12"/>
      <c r="J752" s="12"/>
      <c r="K752" s="201"/>
      <c r="L752" s="239"/>
      <c r="M752" s="239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</row>
    <row r="753" ht="15.75" customHeight="1">
      <c r="A753" s="12"/>
      <c r="B753" s="235"/>
      <c r="C753" s="12"/>
      <c r="D753" s="201"/>
      <c r="E753" s="201"/>
      <c r="F753" s="236"/>
      <c r="G753" s="12"/>
      <c r="H753" s="12"/>
      <c r="I753" s="12"/>
      <c r="J753" s="12"/>
      <c r="K753" s="201"/>
      <c r="L753" s="239"/>
      <c r="M753" s="239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</row>
    <row r="754" ht="15.75" customHeight="1">
      <c r="A754" s="12"/>
      <c r="B754" s="235"/>
      <c r="C754" s="12"/>
      <c r="D754" s="201"/>
      <c r="E754" s="201"/>
      <c r="F754" s="236"/>
      <c r="G754" s="12"/>
      <c r="H754" s="12"/>
      <c r="I754" s="12"/>
      <c r="J754" s="12"/>
      <c r="K754" s="201"/>
      <c r="L754" s="239"/>
      <c r="M754" s="239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</row>
    <row r="755" ht="15.75" customHeight="1">
      <c r="A755" s="12"/>
      <c r="B755" s="235"/>
      <c r="C755" s="12"/>
      <c r="D755" s="201"/>
      <c r="E755" s="201"/>
      <c r="F755" s="236"/>
      <c r="G755" s="12"/>
      <c r="H755" s="12"/>
      <c r="I755" s="12"/>
      <c r="J755" s="12"/>
      <c r="K755" s="201"/>
      <c r="L755" s="239"/>
      <c r="M755" s="239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</row>
    <row r="756" ht="15.75" customHeight="1">
      <c r="A756" s="12"/>
      <c r="B756" s="235"/>
      <c r="C756" s="12"/>
      <c r="D756" s="201"/>
      <c r="E756" s="201"/>
      <c r="F756" s="236"/>
      <c r="G756" s="12"/>
      <c r="H756" s="12"/>
      <c r="I756" s="12"/>
      <c r="J756" s="12"/>
      <c r="K756" s="201"/>
      <c r="L756" s="239"/>
      <c r="M756" s="239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</row>
    <row r="757" ht="15.75" customHeight="1">
      <c r="A757" s="12"/>
      <c r="B757" s="235"/>
      <c r="C757" s="12"/>
      <c r="D757" s="201"/>
      <c r="E757" s="201"/>
      <c r="F757" s="236"/>
      <c r="G757" s="12"/>
      <c r="H757" s="12"/>
      <c r="I757" s="12"/>
      <c r="J757" s="12"/>
      <c r="K757" s="201"/>
      <c r="L757" s="239"/>
      <c r="M757" s="239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</row>
    <row r="758" ht="15.75" customHeight="1">
      <c r="A758" s="12"/>
      <c r="B758" s="235"/>
      <c r="C758" s="12"/>
      <c r="D758" s="201"/>
      <c r="E758" s="201"/>
      <c r="F758" s="236"/>
      <c r="G758" s="12"/>
      <c r="H758" s="12"/>
      <c r="I758" s="12"/>
      <c r="J758" s="12"/>
      <c r="K758" s="201"/>
      <c r="L758" s="239"/>
      <c r="M758" s="239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</row>
    <row r="759" ht="15.75" customHeight="1">
      <c r="A759" s="12"/>
      <c r="B759" s="235"/>
      <c r="C759" s="12"/>
      <c r="D759" s="201"/>
      <c r="E759" s="201"/>
      <c r="F759" s="236"/>
      <c r="G759" s="12"/>
      <c r="H759" s="12"/>
      <c r="I759" s="12"/>
      <c r="J759" s="12"/>
      <c r="K759" s="201"/>
      <c r="L759" s="239"/>
      <c r="M759" s="239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</row>
    <row r="760" ht="15.75" customHeight="1">
      <c r="A760" s="12"/>
      <c r="B760" s="235"/>
      <c r="C760" s="12"/>
      <c r="D760" s="201"/>
      <c r="E760" s="201"/>
      <c r="F760" s="236"/>
      <c r="G760" s="12"/>
      <c r="H760" s="12"/>
      <c r="I760" s="12"/>
      <c r="J760" s="12"/>
      <c r="K760" s="201"/>
      <c r="L760" s="239"/>
      <c r="M760" s="239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</row>
    <row r="761" ht="15.75" customHeight="1">
      <c r="A761" s="12"/>
      <c r="B761" s="235"/>
      <c r="C761" s="12"/>
      <c r="D761" s="201"/>
      <c r="E761" s="201"/>
      <c r="F761" s="236"/>
      <c r="G761" s="12"/>
      <c r="H761" s="12"/>
      <c r="I761" s="12"/>
      <c r="J761" s="12"/>
      <c r="K761" s="201"/>
      <c r="L761" s="239"/>
      <c r="M761" s="239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</row>
    <row r="762" ht="15.75" customHeight="1">
      <c r="A762" s="12"/>
      <c r="B762" s="235"/>
      <c r="C762" s="12"/>
      <c r="D762" s="201"/>
      <c r="E762" s="201"/>
      <c r="F762" s="236"/>
      <c r="G762" s="12"/>
      <c r="H762" s="12"/>
      <c r="I762" s="12"/>
      <c r="J762" s="12"/>
      <c r="K762" s="201"/>
      <c r="L762" s="239"/>
      <c r="M762" s="239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</row>
    <row r="763" ht="15.75" customHeight="1">
      <c r="A763" s="12"/>
      <c r="B763" s="235"/>
      <c r="C763" s="12"/>
      <c r="D763" s="201"/>
      <c r="E763" s="201"/>
      <c r="F763" s="236"/>
      <c r="G763" s="12"/>
      <c r="H763" s="12"/>
      <c r="I763" s="12"/>
      <c r="J763" s="12"/>
      <c r="K763" s="201"/>
      <c r="L763" s="239"/>
      <c r="M763" s="239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</row>
    <row r="764" ht="15.75" customHeight="1">
      <c r="A764" s="12"/>
      <c r="B764" s="235"/>
      <c r="C764" s="12"/>
      <c r="D764" s="201"/>
      <c r="E764" s="201"/>
      <c r="F764" s="236"/>
      <c r="G764" s="12"/>
      <c r="H764" s="12"/>
      <c r="I764" s="12"/>
      <c r="J764" s="12"/>
      <c r="K764" s="201"/>
      <c r="L764" s="239"/>
      <c r="M764" s="239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</row>
    <row r="765" ht="15.75" customHeight="1">
      <c r="A765" s="12"/>
      <c r="B765" s="235"/>
      <c r="C765" s="12"/>
      <c r="D765" s="201"/>
      <c r="E765" s="201"/>
      <c r="F765" s="236"/>
      <c r="G765" s="12"/>
      <c r="H765" s="12"/>
      <c r="I765" s="12"/>
      <c r="J765" s="12"/>
      <c r="K765" s="201"/>
      <c r="L765" s="239"/>
      <c r="M765" s="239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</row>
    <row r="766" ht="15.75" customHeight="1">
      <c r="A766" s="12"/>
      <c r="B766" s="235"/>
      <c r="C766" s="12"/>
      <c r="D766" s="201"/>
      <c r="E766" s="201"/>
      <c r="F766" s="236"/>
      <c r="G766" s="12"/>
      <c r="H766" s="12"/>
      <c r="I766" s="12"/>
      <c r="J766" s="12"/>
      <c r="K766" s="201"/>
      <c r="L766" s="239"/>
      <c r="M766" s="239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</row>
    <row r="767" ht="15.75" customHeight="1">
      <c r="A767" s="12"/>
      <c r="B767" s="235"/>
      <c r="C767" s="12"/>
      <c r="D767" s="201"/>
      <c r="E767" s="201"/>
      <c r="F767" s="236"/>
      <c r="G767" s="12"/>
      <c r="H767" s="12"/>
      <c r="I767" s="12"/>
      <c r="J767" s="12"/>
      <c r="K767" s="201"/>
      <c r="L767" s="239"/>
      <c r="M767" s="239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</row>
    <row r="768" ht="15.75" customHeight="1">
      <c r="A768" s="12"/>
      <c r="B768" s="235"/>
      <c r="C768" s="12"/>
      <c r="D768" s="201"/>
      <c r="E768" s="201"/>
      <c r="F768" s="236"/>
      <c r="G768" s="12"/>
      <c r="H768" s="12"/>
      <c r="I768" s="12"/>
      <c r="J768" s="12"/>
      <c r="K768" s="201"/>
      <c r="L768" s="239"/>
      <c r="M768" s="239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</row>
    <row r="769" ht="15.75" customHeight="1">
      <c r="A769" s="12"/>
      <c r="B769" s="235"/>
      <c r="C769" s="12"/>
      <c r="D769" s="201"/>
      <c r="E769" s="201"/>
      <c r="F769" s="236"/>
      <c r="G769" s="12"/>
      <c r="H769" s="12"/>
      <c r="I769" s="12"/>
      <c r="J769" s="12"/>
      <c r="K769" s="201"/>
      <c r="L769" s="239"/>
      <c r="M769" s="239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</row>
    <row r="770" ht="15.75" customHeight="1">
      <c r="A770" s="12"/>
      <c r="B770" s="235"/>
      <c r="C770" s="12"/>
      <c r="D770" s="201"/>
      <c r="E770" s="201"/>
      <c r="F770" s="236"/>
      <c r="G770" s="12"/>
      <c r="H770" s="12"/>
      <c r="I770" s="12"/>
      <c r="J770" s="12"/>
      <c r="K770" s="201"/>
      <c r="L770" s="239"/>
      <c r="M770" s="239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</row>
    <row r="771" ht="15.75" customHeight="1">
      <c r="A771" s="12"/>
      <c r="B771" s="235"/>
      <c r="C771" s="12"/>
      <c r="D771" s="201"/>
      <c r="E771" s="201"/>
      <c r="F771" s="236"/>
      <c r="G771" s="12"/>
      <c r="H771" s="12"/>
      <c r="I771" s="12"/>
      <c r="J771" s="12"/>
      <c r="K771" s="201"/>
      <c r="L771" s="239"/>
      <c r="M771" s="239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</row>
    <row r="772" ht="15.75" customHeight="1">
      <c r="A772" s="12"/>
      <c r="B772" s="235"/>
      <c r="C772" s="12"/>
      <c r="D772" s="201"/>
      <c r="E772" s="201"/>
      <c r="F772" s="236"/>
      <c r="G772" s="12"/>
      <c r="H772" s="12"/>
      <c r="I772" s="12"/>
      <c r="J772" s="12"/>
      <c r="K772" s="201"/>
      <c r="L772" s="239"/>
      <c r="M772" s="239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</row>
    <row r="773" ht="15.75" customHeight="1">
      <c r="A773" s="12"/>
      <c r="B773" s="235"/>
      <c r="C773" s="12"/>
      <c r="D773" s="201"/>
      <c r="E773" s="201"/>
      <c r="F773" s="236"/>
      <c r="G773" s="12"/>
      <c r="H773" s="12"/>
      <c r="I773" s="12"/>
      <c r="J773" s="12"/>
      <c r="K773" s="201"/>
      <c r="L773" s="239"/>
      <c r="M773" s="239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</row>
    <row r="774" ht="15.75" customHeight="1">
      <c r="A774" s="12"/>
      <c r="B774" s="235"/>
      <c r="C774" s="12"/>
      <c r="D774" s="201"/>
      <c r="E774" s="201"/>
      <c r="F774" s="236"/>
      <c r="G774" s="12"/>
      <c r="H774" s="12"/>
      <c r="I774" s="12"/>
      <c r="J774" s="12"/>
      <c r="K774" s="201"/>
      <c r="L774" s="239"/>
      <c r="M774" s="239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</row>
    <row r="775" ht="15.75" customHeight="1">
      <c r="A775" s="12"/>
      <c r="B775" s="235"/>
      <c r="C775" s="12"/>
      <c r="D775" s="201"/>
      <c r="E775" s="201"/>
      <c r="F775" s="236"/>
      <c r="G775" s="12"/>
      <c r="H775" s="12"/>
      <c r="I775" s="12"/>
      <c r="J775" s="12"/>
      <c r="K775" s="201"/>
      <c r="L775" s="239"/>
      <c r="M775" s="239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</row>
    <row r="776" ht="15.75" customHeight="1">
      <c r="A776" s="12"/>
      <c r="B776" s="235"/>
      <c r="C776" s="12"/>
      <c r="D776" s="201"/>
      <c r="E776" s="201"/>
      <c r="F776" s="236"/>
      <c r="G776" s="12"/>
      <c r="H776" s="12"/>
      <c r="I776" s="12"/>
      <c r="J776" s="12"/>
      <c r="K776" s="201"/>
      <c r="L776" s="239"/>
      <c r="M776" s="239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</row>
    <row r="777" ht="15.75" customHeight="1">
      <c r="A777" s="12"/>
      <c r="B777" s="235"/>
      <c r="C777" s="12"/>
      <c r="D777" s="201"/>
      <c r="E777" s="201"/>
      <c r="F777" s="236"/>
      <c r="G777" s="12"/>
      <c r="H777" s="12"/>
      <c r="I777" s="12"/>
      <c r="J777" s="12"/>
      <c r="K777" s="201"/>
      <c r="L777" s="239"/>
      <c r="M777" s="239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</row>
    <row r="778" ht="15.75" customHeight="1">
      <c r="A778" s="12"/>
      <c r="B778" s="235"/>
      <c r="C778" s="12"/>
      <c r="D778" s="201"/>
      <c r="E778" s="201"/>
      <c r="F778" s="236"/>
      <c r="G778" s="12"/>
      <c r="H778" s="12"/>
      <c r="I778" s="12"/>
      <c r="J778" s="12"/>
      <c r="K778" s="201"/>
      <c r="L778" s="239"/>
      <c r="M778" s="239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</row>
    <row r="779" ht="15.75" customHeight="1">
      <c r="A779" s="12"/>
      <c r="B779" s="235"/>
      <c r="C779" s="12"/>
      <c r="D779" s="201"/>
      <c r="E779" s="201"/>
      <c r="F779" s="236"/>
      <c r="G779" s="12"/>
      <c r="H779" s="12"/>
      <c r="I779" s="12"/>
      <c r="J779" s="12"/>
      <c r="K779" s="201"/>
      <c r="L779" s="239"/>
      <c r="M779" s="239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</row>
    <row r="780" ht="15.75" customHeight="1">
      <c r="A780" s="12"/>
      <c r="B780" s="235"/>
      <c r="C780" s="12"/>
      <c r="D780" s="201"/>
      <c r="E780" s="201"/>
      <c r="F780" s="236"/>
      <c r="G780" s="12"/>
      <c r="H780" s="12"/>
      <c r="I780" s="12"/>
      <c r="J780" s="12"/>
      <c r="K780" s="201"/>
      <c r="L780" s="239"/>
      <c r="M780" s="239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</row>
    <row r="781" ht="15.75" customHeight="1">
      <c r="A781" s="12"/>
      <c r="B781" s="235"/>
      <c r="C781" s="12"/>
      <c r="D781" s="201"/>
      <c r="E781" s="201"/>
      <c r="F781" s="236"/>
      <c r="G781" s="12"/>
      <c r="H781" s="12"/>
      <c r="I781" s="12"/>
      <c r="J781" s="12"/>
      <c r="K781" s="201"/>
      <c r="L781" s="239"/>
      <c r="M781" s="239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</row>
    <row r="782" ht="15.75" customHeight="1">
      <c r="A782" s="12"/>
      <c r="B782" s="235"/>
      <c r="C782" s="12"/>
      <c r="D782" s="201"/>
      <c r="E782" s="201"/>
      <c r="F782" s="236"/>
      <c r="G782" s="12"/>
      <c r="H782" s="12"/>
      <c r="I782" s="12"/>
      <c r="J782" s="12"/>
      <c r="K782" s="201"/>
      <c r="L782" s="239"/>
      <c r="M782" s="239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</row>
    <row r="783" ht="15.75" customHeight="1">
      <c r="A783" s="12"/>
      <c r="B783" s="235"/>
      <c r="C783" s="12"/>
      <c r="D783" s="201"/>
      <c r="E783" s="201"/>
      <c r="F783" s="236"/>
      <c r="G783" s="12"/>
      <c r="H783" s="12"/>
      <c r="I783" s="12"/>
      <c r="J783" s="12"/>
      <c r="K783" s="201"/>
      <c r="L783" s="239"/>
      <c r="M783" s="239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</row>
    <row r="784" ht="15.75" customHeight="1">
      <c r="A784" s="12"/>
      <c r="B784" s="235"/>
      <c r="C784" s="12"/>
      <c r="D784" s="201"/>
      <c r="E784" s="201"/>
      <c r="F784" s="236"/>
      <c r="G784" s="12"/>
      <c r="H784" s="12"/>
      <c r="I784" s="12"/>
      <c r="J784" s="12"/>
      <c r="K784" s="201"/>
      <c r="L784" s="239"/>
      <c r="M784" s="239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</row>
    <row r="785" ht="15.75" customHeight="1">
      <c r="A785" s="12"/>
      <c r="B785" s="235"/>
      <c r="C785" s="12"/>
      <c r="D785" s="201"/>
      <c r="E785" s="201"/>
      <c r="F785" s="236"/>
      <c r="G785" s="12"/>
      <c r="H785" s="12"/>
      <c r="I785" s="12"/>
      <c r="J785" s="12"/>
      <c r="K785" s="201"/>
      <c r="L785" s="239"/>
      <c r="M785" s="239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</row>
    <row r="786" ht="15.75" customHeight="1">
      <c r="A786" s="12"/>
      <c r="B786" s="235"/>
      <c r="C786" s="12"/>
      <c r="D786" s="201"/>
      <c r="E786" s="201"/>
      <c r="F786" s="236"/>
      <c r="G786" s="12"/>
      <c r="H786" s="12"/>
      <c r="I786" s="12"/>
      <c r="J786" s="12"/>
      <c r="K786" s="201"/>
      <c r="L786" s="239"/>
      <c r="M786" s="239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</row>
    <row r="787" ht="15.75" customHeight="1">
      <c r="A787" s="12"/>
      <c r="B787" s="235"/>
      <c r="C787" s="12"/>
      <c r="D787" s="201"/>
      <c r="E787" s="201"/>
      <c r="F787" s="236"/>
      <c r="G787" s="12"/>
      <c r="H787" s="12"/>
      <c r="I787" s="12"/>
      <c r="J787" s="12"/>
      <c r="K787" s="201"/>
      <c r="L787" s="239"/>
      <c r="M787" s="239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</row>
    <row r="788" ht="15.75" customHeight="1">
      <c r="A788" s="12"/>
      <c r="B788" s="235"/>
      <c r="C788" s="12"/>
      <c r="D788" s="201"/>
      <c r="E788" s="201"/>
      <c r="F788" s="236"/>
      <c r="G788" s="12"/>
      <c r="H788" s="12"/>
      <c r="I788" s="12"/>
      <c r="J788" s="12"/>
      <c r="K788" s="201"/>
      <c r="L788" s="239"/>
      <c r="M788" s="239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</row>
    <row r="789" ht="15.75" customHeight="1">
      <c r="A789" s="12"/>
      <c r="B789" s="235"/>
      <c r="C789" s="12"/>
      <c r="D789" s="201"/>
      <c r="E789" s="201"/>
      <c r="F789" s="236"/>
      <c r="G789" s="12"/>
      <c r="H789" s="12"/>
      <c r="I789" s="12"/>
      <c r="J789" s="12"/>
      <c r="K789" s="201"/>
      <c r="L789" s="239"/>
      <c r="M789" s="239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</row>
    <row r="790" ht="15.75" customHeight="1">
      <c r="A790" s="12"/>
      <c r="B790" s="235"/>
      <c r="C790" s="12"/>
      <c r="D790" s="201"/>
      <c r="E790" s="201"/>
      <c r="F790" s="236"/>
      <c r="G790" s="12"/>
      <c r="H790" s="12"/>
      <c r="I790" s="12"/>
      <c r="J790" s="12"/>
      <c r="K790" s="201"/>
      <c r="L790" s="239"/>
      <c r="M790" s="239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</row>
    <row r="791" ht="15.75" customHeight="1">
      <c r="A791" s="12"/>
      <c r="B791" s="235"/>
      <c r="C791" s="12"/>
      <c r="D791" s="201"/>
      <c r="E791" s="201"/>
      <c r="F791" s="236"/>
      <c r="G791" s="12"/>
      <c r="H791" s="12"/>
      <c r="I791" s="12"/>
      <c r="J791" s="12"/>
      <c r="K791" s="201"/>
      <c r="L791" s="239"/>
      <c r="M791" s="239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</row>
    <row r="792" ht="15.75" customHeight="1">
      <c r="A792" s="12"/>
      <c r="B792" s="235"/>
      <c r="C792" s="12"/>
      <c r="D792" s="201"/>
      <c r="E792" s="201"/>
      <c r="F792" s="236"/>
      <c r="G792" s="12"/>
      <c r="H792" s="12"/>
      <c r="I792" s="12"/>
      <c r="J792" s="12"/>
      <c r="K792" s="201"/>
      <c r="L792" s="239"/>
      <c r="M792" s="239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</row>
    <row r="793" ht="15.75" customHeight="1">
      <c r="A793" s="12"/>
      <c r="B793" s="235"/>
      <c r="C793" s="12"/>
      <c r="D793" s="201"/>
      <c r="E793" s="201"/>
      <c r="F793" s="236"/>
      <c r="G793" s="12"/>
      <c r="H793" s="12"/>
      <c r="I793" s="12"/>
      <c r="J793" s="12"/>
      <c r="K793" s="201"/>
      <c r="L793" s="239"/>
      <c r="M793" s="239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</row>
    <row r="794" ht="15.75" customHeight="1">
      <c r="A794" s="12"/>
      <c r="B794" s="235"/>
      <c r="C794" s="12"/>
      <c r="D794" s="201"/>
      <c r="E794" s="201"/>
      <c r="F794" s="236"/>
      <c r="G794" s="12"/>
      <c r="H794" s="12"/>
      <c r="I794" s="12"/>
      <c r="J794" s="12"/>
      <c r="K794" s="201"/>
      <c r="L794" s="239"/>
      <c r="M794" s="239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</row>
    <row r="795" ht="15.75" customHeight="1">
      <c r="A795" s="12"/>
      <c r="B795" s="235"/>
      <c r="C795" s="12"/>
      <c r="D795" s="201"/>
      <c r="E795" s="201"/>
      <c r="F795" s="236"/>
      <c r="G795" s="12"/>
      <c r="H795" s="12"/>
      <c r="I795" s="12"/>
      <c r="J795" s="12"/>
      <c r="K795" s="201"/>
      <c r="L795" s="239"/>
      <c r="M795" s="239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</row>
    <row r="796" ht="15.75" customHeight="1">
      <c r="A796" s="12"/>
      <c r="B796" s="235"/>
      <c r="C796" s="12"/>
      <c r="D796" s="201"/>
      <c r="E796" s="201"/>
      <c r="F796" s="236"/>
      <c r="G796" s="12"/>
      <c r="H796" s="12"/>
      <c r="I796" s="12"/>
      <c r="J796" s="12"/>
      <c r="K796" s="201"/>
      <c r="L796" s="239"/>
      <c r="M796" s="239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</row>
    <row r="797" ht="15.75" customHeight="1">
      <c r="A797" s="12"/>
      <c r="B797" s="235"/>
      <c r="C797" s="12"/>
      <c r="D797" s="201"/>
      <c r="E797" s="201"/>
      <c r="F797" s="236"/>
      <c r="G797" s="12"/>
      <c r="H797" s="12"/>
      <c r="I797" s="12"/>
      <c r="J797" s="12"/>
      <c r="K797" s="201"/>
      <c r="L797" s="239"/>
      <c r="M797" s="239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</row>
    <row r="798" ht="15.75" customHeight="1">
      <c r="A798" s="12"/>
      <c r="B798" s="235"/>
      <c r="C798" s="12"/>
      <c r="D798" s="201"/>
      <c r="E798" s="201"/>
      <c r="F798" s="236"/>
      <c r="G798" s="12"/>
      <c r="H798" s="12"/>
      <c r="I798" s="12"/>
      <c r="J798" s="12"/>
      <c r="K798" s="201"/>
      <c r="L798" s="239"/>
      <c r="M798" s="239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</row>
    <row r="799" ht="15.75" customHeight="1">
      <c r="A799" s="12"/>
      <c r="B799" s="235"/>
      <c r="C799" s="12"/>
      <c r="D799" s="201"/>
      <c r="E799" s="201"/>
      <c r="F799" s="236"/>
      <c r="G799" s="12"/>
      <c r="H799" s="12"/>
      <c r="I799" s="12"/>
      <c r="J799" s="12"/>
      <c r="K799" s="201"/>
      <c r="L799" s="239"/>
      <c r="M799" s="239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</row>
    <row r="800" ht="15.75" customHeight="1">
      <c r="A800" s="12"/>
      <c r="B800" s="235"/>
      <c r="C800" s="12"/>
      <c r="D800" s="201"/>
      <c r="E800" s="201"/>
      <c r="F800" s="236"/>
      <c r="G800" s="12"/>
      <c r="H800" s="12"/>
      <c r="I800" s="12"/>
      <c r="J800" s="12"/>
      <c r="K800" s="201"/>
      <c r="L800" s="239"/>
      <c r="M800" s="239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</row>
    <row r="801" ht="15.75" customHeight="1">
      <c r="A801" s="12"/>
      <c r="B801" s="235"/>
      <c r="C801" s="12"/>
      <c r="D801" s="201"/>
      <c r="E801" s="201"/>
      <c r="F801" s="236"/>
      <c r="G801" s="12"/>
      <c r="H801" s="12"/>
      <c r="I801" s="12"/>
      <c r="J801" s="12"/>
      <c r="K801" s="201"/>
      <c r="L801" s="239"/>
      <c r="M801" s="239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</row>
    <row r="802" ht="15.75" customHeight="1">
      <c r="A802" s="12"/>
      <c r="B802" s="235"/>
      <c r="C802" s="12"/>
      <c r="D802" s="201"/>
      <c r="E802" s="201"/>
      <c r="F802" s="236"/>
      <c r="G802" s="12"/>
      <c r="H802" s="12"/>
      <c r="I802" s="12"/>
      <c r="J802" s="12"/>
      <c r="K802" s="201"/>
      <c r="L802" s="239"/>
      <c r="M802" s="239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</row>
    <row r="803" ht="15.75" customHeight="1">
      <c r="A803" s="12"/>
      <c r="B803" s="235"/>
      <c r="C803" s="12"/>
      <c r="D803" s="201"/>
      <c r="E803" s="201"/>
      <c r="F803" s="236"/>
      <c r="G803" s="12"/>
      <c r="H803" s="12"/>
      <c r="I803" s="12"/>
      <c r="J803" s="12"/>
      <c r="K803" s="201"/>
      <c r="L803" s="239"/>
      <c r="M803" s="239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</row>
    <row r="804" ht="15.75" customHeight="1">
      <c r="A804" s="12"/>
      <c r="B804" s="235"/>
      <c r="C804" s="12"/>
      <c r="D804" s="201"/>
      <c r="E804" s="201"/>
      <c r="F804" s="236"/>
      <c r="G804" s="12"/>
      <c r="H804" s="12"/>
      <c r="I804" s="12"/>
      <c r="J804" s="12"/>
      <c r="K804" s="201"/>
      <c r="L804" s="239"/>
      <c r="M804" s="239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</row>
    <row r="805" ht="15.75" customHeight="1">
      <c r="A805" s="12"/>
      <c r="B805" s="235"/>
      <c r="C805" s="12"/>
      <c r="D805" s="201"/>
      <c r="E805" s="201"/>
      <c r="F805" s="236"/>
      <c r="G805" s="12"/>
      <c r="H805" s="12"/>
      <c r="I805" s="12"/>
      <c r="J805" s="12"/>
      <c r="K805" s="201"/>
      <c r="L805" s="239"/>
      <c r="M805" s="239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</row>
    <row r="806" ht="15.75" customHeight="1">
      <c r="A806" s="12"/>
      <c r="B806" s="235"/>
      <c r="C806" s="12"/>
      <c r="D806" s="201"/>
      <c r="E806" s="201"/>
      <c r="F806" s="236"/>
      <c r="G806" s="12"/>
      <c r="H806" s="12"/>
      <c r="I806" s="12"/>
      <c r="J806" s="12"/>
      <c r="K806" s="201"/>
      <c r="L806" s="239"/>
      <c r="M806" s="239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</row>
    <row r="807" ht="15.75" customHeight="1">
      <c r="A807" s="12"/>
      <c r="B807" s="235"/>
      <c r="C807" s="12"/>
      <c r="D807" s="201"/>
      <c r="E807" s="201"/>
      <c r="F807" s="236"/>
      <c r="G807" s="12"/>
      <c r="H807" s="12"/>
      <c r="I807" s="12"/>
      <c r="J807" s="12"/>
      <c r="K807" s="201"/>
      <c r="L807" s="239"/>
      <c r="M807" s="239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</row>
    <row r="808" ht="15.75" customHeight="1">
      <c r="A808" s="12"/>
      <c r="B808" s="235"/>
      <c r="C808" s="12"/>
      <c r="D808" s="201"/>
      <c r="E808" s="201"/>
      <c r="F808" s="236"/>
      <c r="G808" s="12"/>
      <c r="H808" s="12"/>
      <c r="I808" s="12"/>
      <c r="J808" s="12"/>
      <c r="K808" s="201"/>
      <c r="L808" s="239"/>
      <c r="M808" s="239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</row>
    <row r="809" ht="15.75" customHeight="1">
      <c r="A809" s="12"/>
      <c r="B809" s="235"/>
      <c r="C809" s="12"/>
      <c r="D809" s="201"/>
      <c r="E809" s="201"/>
      <c r="F809" s="236"/>
      <c r="G809" s="12"/>
      <c r="H809" s="12"/>
      <c r="I809" s="12"/>
      <c r="J809" s="12"/>
      <c r="K809" s="201"/>
      <c r="L809" s="239"/>
      <c r="M809" s="239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</row>
    <row r="810" ht="15.75" customHeight="1">
      <c r="A810" s="12"/>
      <c r="B810" s="235"/>
      <c r="C810" s="12"/>
      <c r="D810" s="201"/>
      <c r="E810" s="201"/>
      <c r="F810" s="236"/>
      <c r="G810" s="12"/>
      <c r="H810" s="12"/>
      <c r="I810" s="12"/>
      <c r="J810" s="12"/>
      <c r="K810" s="201"/>
      <c r="L810" s="239"/>
      <c r="M810" s="239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</row>
    <row r="811" ht="15.75" customHeight="1">
      <c r="A811" s="12"/>
      <c r="B811" s="235"/>
      <c r="C811" s="12"/>
      <c r="D811" s="201"/>
      <c r="E811" s="201"/>
      <c r="F811" s="236"/>
      <c r="G811" s="12"/>
      <c r="H811" s="12"/>
      <c r="I811" s="12"/>
      <c r="J811" s="12"/>
      <c r="K811" s="201"/>
      <c r="L811" s="239"/>
      <c r="M811" s="239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</row>
    <row r="812" ht="15.75" customHeight="1">
      <c r="A812" s="12"/>
      <c r="B812" s="235"/>
      <c r="C812" s="12"/>
      <c r="D812" s="201"/>
      <c r="E812" s="201"/>
      <c r="F812" s="236"/>
      <c r="G812" s="12"/>
      <c r="H812" s="12"/>
      <c r="I812" s="12"/>
      <c r="J812" s="12"/>
      <c r="K812" s="201"/>
      <c r="L812" s="239"/>
      <c r="M812" s="239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</row>
    <row r="813" ht="15.75" customHeight="1">
      <c r="A813" s="12"/>
      <c r="B813" s="235"/>
      <c r="C813" s="12"/>
      <c r="D813" s="201"/>
      <c r="E813" s="201"/>
      <c r="F813" s="236"/>
      <c r="G813" s="12"/>
      <c r="H813" s="12"/>
      <c r="I813" s="12"/>
      <c r="J813" s="12"/>
      <c r="K813" s="201"/>
      <c r="L813" s="239"/>
      <c r="M813" s="239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</row>
    <row r="814" ht="15.75" customHeight="1">
      <c r="A814" s="12"/>
      <c r="B814" s="235"/>
      <c r="C814" s="12"/>
      <c r="D814" s="201"/>
      <c r="E814" s="201"/>
      <c r="F814" s="236"/>
      <c r="G814" s="12"/>
      <c r="H814" s="12"/>
      <c r="I814" s="12"/>
      <c r="J814" s="12"/>
      <c r="K814" s="201"/>
      <c r="L814" s="239"/>
      <c r="M814" s="239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</row>
    <row r="815" ht="15.75" customHeight="1">
      <c r="A815" s="12"/>
      <c r="B815" s="235"/>
      <c r="C815" s="12"/>
      <c r="D815" s="201"/>
      <c r="E815" s="201"/>
      <c r="F815" s="236"/>
      <c r="G815" s="12"/>
      <c r="H815" s="12"/>
      <c r="I815" s="12"/>
      <c r="J815" s="12"/>
      <c r="K815" s="201"/>
      <c r="L815" s="239"/>
      <c r="M815" s="239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</row>
    <row r="816" ht="15.75" customHeight="1">
      <c r="A816" s="12"/>
      <c r="B816" s="235"/>
      <c r="C816" s="12"/>
      <c r="D816" s="201"/>
      <c r="E816" s="201"/>
      <c r="F816" s="236"/>
      <c r="G816" s="12"/>
      <c r="H816" s="12"/>
      <c r="I816" s="12"/>
      <c r="J816" s="12"/>
      <c r="K816" s="201"/>
      <c r="L816" s="239"/>
      <c r="M816" s="239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</row>
    <row r="817" ht="15.75" customHeight="1">
      <c r="A817" s="12"/>
      <c r="B817" s="235"/>
      <c r="C817" s="12"/>
      <c r="D817" s="201"/>
      <c r="E817" s="201"/>
      <c r="F817" s="236"/>
      <c r="G817" s="12"/>
      <c r="H817" s="12"/>
      <c r="I817" s="12"/>
      <c r="J817" s="12"/>
      <c r="K817" s="201"/>
      <c r="L817" s="239"/>
      <c r="M817" s="239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</row>
    <row r="818" ht="15.75" customHeight="1">
      <c r="A818" s="12"/>
      <c r="B818" s="235"/>
      <c r="C818" s="12"/>
      <c r="D818" s="201"/>
      <c r="E818" s="201"/>
      <c r="F818" s="236"/>
      <c r="G818" s="12"/>
      <c r="H818" s="12"/>
      <c r="I818" s="12"/>
      <c r="J818" s="12"/>
      <c r="K818" s="201"/>
      <c r="L818" s="239"/>
      <c r="M818" s="239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</row>
    <row r="819" ht="15.75" customHeight="1">
      <c r="A819" s="12"/>
      <c r="B819" s="235"/>
      <c r="C819" s="12"/>
      <c r="D819" s="201"/>
      <c r="E819" s="201"/>
      <c r="F819" s="236"/>
      <c r="G819" s="12"/>
      <c r="H819" s="12"/>
      <c r="I819" s="12"/>
      <c r="J819" s="12"/>
      <c r="K819" s="201"/>
      <c r="L819" s="239"/>
      <c r="M819" s="239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</row>
    <row r="820" ht="15.75" customHeight="1">
      <c r="A820" s="12"/>
      <c r="B820" s="235"/>
      <c r="C820" s="12"/>
      <c r="D820" s="201"/>
      <c r="E820" s="201"/>
      <c r="F820" s="236"/>
      <c r="G820" s="12"/>
      <c r="H820" s="12"/>
      <c r="I820" s="12"/>
      <c r="J820" s="12"/>
      <c r="K820" s="201"/>
      <c r="L820" s="239"/>
      <c r="M820" s="239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</row>
    <row r="821" ht="15.75" customHeight="1">
      <c r="A821" s="12"/>
      <c r="B821" s="235"/>
      <c r="C821" s="12"/>
      <c r="D821" s="201"/>
      <c r="E821" s="201"/>
      <c r="F821" s="236"/>
      <c r="G821" s="12"/>
      <c r="H821" s="12"/>
      <c r="I821" s="12"/>
      <c r="J821" s="12"/>
      <c r="K821" s="201"/>
      <c r="L821" s="239"/>
      <c r="M821" s="239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</row>
    <row r="822" ht="15.75" customHeight="1">
      <c r="A822" s="12"/>
      <c r="B822" s="235"/>
      <c r="C822" s="12"/>
      <c r="D822" s="201"/>
      <c r="E822" s="201"/>
      <c r="F822" s="236"/>
      <c r="G822" s="12"/>
      <c r="H822" s="12"/>
      <c r="I822" s="12"/>
      <c r="J822" s="12"/>
      <c r="K822" s="201"/>
      <c r="L822" s="239"/>
      <c r="M822" s="239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</row>
    <row r="823" ht="15.75" customHeight="1">
      <c r="A823" s="12"/>
      <c r="B823" s="235"/>
      <c r="C823" s="12"/>
      <c r="D823" s="201"/>
      <c r="E823" s="201"/>
      <c r="F823" s="236"/>
      <c r="G823" s="12"/>
      <c r="H823" s="12"/>
      <c r="I823" s="12"/>
      <c r="J823" s="12"/>
      <c r="K823" s="201"/>
      <c r="L823" s="239"/>
      <c r="M823" s="239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</row>
    <row r="824" ht="15.75" customHeight="1">
      <c r="A824" s="12"/>
      <c r="B824" s="235"/>
      <c r="C824" s="12"/>
      <c r="D824" s="201"/>
      <c r="E824" s="201"/>
      <c r="F824" s="236"/>
      <c r="G824" s="12"/>
      <c r="H824" s="12"/>
      <c r="I824" s="12"/>
      <c r="J824" s="12"/>
      <c r="K824" s="201"/>
      <c r="L824" s="239"/>
      <c r="M824" s="239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</row>
    <row r="825" ht="15.75" customHeight="1">
      <c r="A825" s="12"/>
      <c r="B825" s="235"/>
      <c r="C825" s="12"/>
      <c r="D825" s="201"/>
      <c r="E825" s="201"/>
      <c r="F825" s="236"/>
      <c r="G825" s="12"/>
      <c r="H825" s="12"/>
      <c r="I825" s="12"/>
      <c r="J825" s="12"/>
      <c r="K825" s="201"/>
      <c r="L825" s="239"/>
      <c r="M825" s="239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</row>
    <row r="826" ht="15.75" customHeight="1">
      <c r="A826" s="12"/>
      <c r="B826" s="235"/>
      <c r="C826" s="12"/>
      <c r="D826" s="201"/>
      <c r="E826" s="201"/>
      <c r="F826" s="236"/>
      <c r="G826" s="12"/>
      <c r="H826" s="12"/>
      <c r="I826" s="12"/>
      <c r="J826" s="12"/>
      <c r="K826" s="201"/>
      <c r="L826" s="239"/>
      <c r="M826" s="239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</row>
    <row r="827" ht="15.75" customHeight="1">
      <c r="A827" s="12"/>
      <c r="B827" s="235"/>
      <c r="C827" s="12"/>
      <c r="D827" s="201"/>
      <c r="E827" s="201"/>
      <c r="F827" s="236"/>
      <c r="G827" s="12"/>
      <c r="H827" s="12"/>
      <c r="I827" s="12"/>
      <c r="J827" s="12"/>
      <c r="K827" s="201"/>
      <c r="L827" s="239"/>
      <c r="M827" s="239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</row>
    <row r="828" ht="15.75" customHeight="1">
      <c r="A828" s="12"/>
      <c r="B828" s="235"/>
      <c r="C828" s="12"/>
      <c r="D828" s="201"/>
      <c r="E828" s="201"/>
      <c r="F828" s="236"/>
      <c r="G828" s="12"/>
      <c r="H828" s="12"/>
      <c r="I828" s="12"/>
      <c r="J828" s="12"/>
      <c r="K828" s="201"/>
      <c r="L828" s="239"/>
      <c r="M828" s="239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</row>
    <row r="829" ht="15.75" customHeight="1">
      <c r="A829" s="12"/>
      <c r="B829" s="235"/>
      <c r="C829" s="12"/>
      <c r="D829" s="201"/>
      <c r="E829" s="201"/>
      <c r="F829" s="236"/>
      <c r="G829" s="12"/>
      <c r="H829" s="12"/>
      <c r="I829" s="12"/>
      <c r="J829" s="12"/>
      <c r="K829" s="201"/>
      <c r="L829" s="239"/>
      <c r="M829" s="239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</row>
    <row r="830" ht="15.75" customHeight="1">
      <c r="A830" s="12"/>
      <c r="B830" s="235"/>
      <c r="C830" s="12"/>
      <c r="D830" s="201"/>
      <c r="E830" s="201"/>
      <c r="F830" s="236"/>
      <c r="G830" s="12"/>
      <c r="H830" s="12"/>
      <c r="I830" s="12"/>
      <c r="J830" s="12"/>
      <c r="K830" s="201"/>
      <c r="L830" s="239"/>
      <c r="M830" s="239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</row>
    <row r="831" ht="15.75" customHeight="1">
      <c r="A831" s="12"/>
      <c r="B831" s="235"/>
      <c r="C831" s="12"/>
      <c r="D831" s="201"/>
      <c r="E831" s="201"/>
      <c r="F831" s="236"/>
      <c r="G831" s="12"/>
      <c r="H831" s="12"/>
      <c r="I831" s="12"/>
      <c r="J831" s="12"/>
      <c r="K831" s="201"/>
      <c r="L831" s="239"/>
      <c r="M831" s="239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</row>
    <row r="832" ht="15.75" customHeight="1">
      <c r="A832" s="12"/>
      <c r="B832" s="235"/>
      <c r="C832" s="12"/>
      <c r="D832" s="201"/>
      <c r="E832" s="201"/>
      <c r="F832" s="236"/>
      <c r="G832" s="12"/>
      <c r="H832" s="12"/>
      <c r="I832" s="12"/>
      <c r="J832" s="12"/>
      <c r="K832" s="201"/>
      <c r="L832" s="239"/>
      <c r="M832" s="239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</row>
    <row r="833" ht="15.75" customHeight="1">
      <c r="A833" s="12"/>
      <c r="B833" s="235"/>
      <c r="C833" s="12"/>
      <c r="D833" s="201"/>
      <c r="E833" s="201"/>
      <c r="F833" s="236"/>
      <c r="G833" s="12"/>
      <c r="H833" s="12"/>
      <c r="I833" s="12"/>
      <c r="J833" s="12"/>
      <c r="K833" s="201"/>
      <c r="L833" s="239"/>
      <c r="M833" s="239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</row>
    <row r="834" ht="15.75" customHeight="1">
      <c r="A834" s="12"/>
      <c r="B834" s="235"/>
      <c r="C834" s="12"/>
      <c r="D834" s="201"/>
      <c r="E834" s="201"/>
      <c r="F834" s="236"/>
      <c r="G834" s="12"/>
      <c r="H834" s="12"/>
      <c r="I834" s="12"/>
      <c r="J834" s="12"/>
      <c r="K834" s="201"/>
      <c r="L834" s="239"/>
      <c r="M834" s="239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</row>
    <row r="835" ht="15.75" customHeight="1">
      <c r="A835" s="12"/>
      <c r="B835" s="235"/>
      <c r="C835" s="12"/>
      <c r="D835" s="201"/>
      <c r="E835" s="201"/>
      <c r="F835" s="236"/>
      <c r="G835" s="12"/>
      <c r="H835" s="12"/>
      <c r="I835" s="12"/>
      <c r="J835" s="12"/>
      <c r="K835" s="201"/>
      <c r="L835" s="239"/>
      <c r="M835" s="239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</row>
    <row r="836" ht="15.75" customHeight="1">
      <c r="A836" s="12"/>
      <c r="B836" s="235"/>
      <c r="C836" s="12"/>
      <c r="D836" s="201"/>
      <c r="E836" s="201"/>
      <c r="F836" s="236"/>
      <c r="G836" s="12"/>
      <c r="H836" s="12"/>
      <c r="I836" s="12"/>
      <c r="J836" s="12"/>
      <c r="K836" s="201"/>
      <c r="L836" s="239"/>
      <c r="M836" s="239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</row>
    <row r="837" ht="15.75" customHeight="1">
      <c r="A837" s="12"/>
      <c r="B837" s="235"/>
      <c r="C837" s="12"/>
      <c r="D837" s="201"/>
      <c r="E837" s="201"/>
      <c r="F837" s="236"/>
      <c r="G837" s="12"/>
      <c r="H837" s="12"/>
      <c r="I837" s="12"/>
      <c r="J837" s="12"/>
      <c r="K837" s="201"/>
      <c r="L837" s="239"/>
      <c r="M837" s="239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</row>
    <row r="838" ht="15.75" customHeight="1">
      <c r="A838" s="12"/>
      <c r="B838" s="235"/>
      <c r="C838" s="12"/>
      <c r="D838" s="201"/>
      <c r="E838" s="201"/>
      <c r="F838" s="236"/>
      <c r="G838" s="12"/>
      <c r="H838" s="12"/>
      <c r="I838" s="12"/>
      <c r="J838" s="12"/>
      <c r="K838" s="201"/>
      <c r="L838" s="239"/>
      <c r="M838" s="239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</row>
    <row r="839" ht="15.75" customHeight="1">
      <c r="A839" s="12"/>
      <c r="B839" s="235"/>
      <c r="C839" s="12"/>
      <c r="D839" s="201"/>
      <c r="E839" s="201"/>
      <c r="F839" s="236"/>
      <c r="G839" s="12"/>
      <c r="H839" s="12"/>
      <c r="I839" s="12"/>
      <c r="J839" s="12"/>
      <c r="K839" s="201"/>
      <c r="L839" s="239"/>
      <c r="M839" s="239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</row>
    <row r="840" ht="15.75" customHeight="1">
      <c r="A840" s="12"/>
      <c r="B840" s="235"/>
      <c r="C840" s="12"/>
      <c r="D840" s="201"/>
      <c r="E840" s="201"/>
      <c r="F840" s="236"/>
      <c r="G840" s="12"/>
      <c r="H840" s="12"/>
      <c r="I840" s="12"/>
      <c r="J840" s="12"/>
      <c r="K840" s="201"/>
      <c r="L840" s="239"/>
      <c r="M840" s="239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</row>
    <row r="841" ht="15.75" customHeight="1">
      <c r="A841" s="12"/>
      <c r="B841" s="235"/>
      <c r="C841" s="12"/>
      <c r="D841" s="201"/>
      <c r="E841" s="201"/>
      <c r="F841" s="236"/>
      <c r="G841" s="12"/>
      <c r="H841" s="12"/>
      <c r="I841" s="12"/>
      <c r="J841" s="12"/>
      <c r="K841" s="201"/>
      <c r="L841" s="239"/>
      <c r="M841" s="239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</row>
    <row r="842" ht="15.75" customHeight="1">
      <c r="A842" s="12"/>
      <c r="B842" s="235"/>
      <c r="C842" s="12"/>
      <c r="D842" s="201"/>
      <c r="E842" s="201"/>
      <c r="F842" s="236"/>
      <c r="G842" s="12"/>
      <c r="H842" s="12"/>
      <c r="I842" s="12"/>
      <c r="J842" s="12"/>
      <c r="K842" s="201"/>
      <c r="L842" s="239"/>
      <c r="M842" s="239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</row>
    <row r="843" ht="15.75" customHeight="1">
      <c r="A843" s="12"/>
      <c r="B843" s="235"/>
      <c r="C843" s="12"/>
      <c r="D843" s="201"/>
      <c r="E843" s="201"/>
      <c r="F843" s="236"/>
      <c r="G843" s="12"/>
      <c r="H843" s="12"/>
      <c r="I843" s="12"/>
      <c r="J843" s="12"/>
      <c r="K843" s="201"/>
      <c r="L843" s="239"/>
      <c r="M843" s="239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</row>
    <row r="844" ht="15.75" customHeight="1">
      <c r="A844" s="12"/>
      <c r="B844" s="235"/>
      <c r="C844" s="12"/>
      <c r="D844" s="201"/>
      <c r="E844" s="201"/>
      <c r="F844" s="236"/>
      <c r="G844" s="12"/>
      <c r="H844" s="12"/>
      <c r="I844" s="12"/>
      <c r="J844" s="12"/>
      <c r="K844" s="201"/>
      <c r="L844" s="239"/>
      <c r="M844" s="239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</row>
    <row r="845" ht="15.75" customHeight="1">
      <c r="A845" s="12"/>
      <c r="B845" s="235"/>
      <c r="C845" s="12"/>
      <c r="D845" s="201"/>
      <c r="E845" s="201"/>
      <c r="F845" s="236"/>
      <c r="G845" s="12"/>
      <c r="H845" s="12"/>
      <c r="I845" s="12"/>
      <c r="J845" s="12"/>
      <c r="K845" s="201"/>
      <c r="L845" s="239"/>
      <c r="M845" s="239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</row>
    <row r="846" ht="15.75" customHeight="1">
      <c r="A846" s="12"/>
      <c r="B846" s="235"/>
      <c r="C846" s="12"/>
      <c r="D846" s="201"/>
      <c r="E846" s="201"/>
      <c r="F846" s="236"/>
      <c r="G846" s="12"/>
      <c r="H846" s="12"/>
      <c r="I846" s="12"/>
      <c r="J846" s="12"/>
      <c r="K846" s="201"/>
      <c r="L846" s="239"/>
      <c r="M846" s="239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</row>
    <row r="847" ht="15.75" customHeight="1">
      <c r="A847" s="12"/>
      <c r="B847" s="235"/>
      <c r="C847" s="12"/>
      <c r="D847" s="201"/>
      <c r="E847" s="201"/>
      <c r="F847" s="236"/>
      <c r="G847" s="12"/>
      <c r="H847" s="12"/>
      <c r="I847" s="12"/>
      <c r="J847" s="12"/>
      <c r="K847" s="201"/>
      <c r="L847" s="239"/>
      <c r="M847" s="239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</row>
    <row r="848" ht="15.75" customHeight="1">
      <c r="A848" s="12"/>
      <c r="B848" s="235"/>
      <c r="C848" s="12"/>
      <c r="D848" s="201"/>
      <c r="E848" s="201"/>
      <c r="F848" s="236"/>
      <c r="G848" s="12"/>
      <c r="H848" s="12"/>
      <c r="I848" s="12"/>
      <c r="J848" s="12"/>
      <c r="K848" s="201"/>
      <c r="L848" s="239"/>
      <c r="M848" s="239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</row>
    <row r="849" ht="15.75" customHeight="1">
      <c r="A849" s="12"/>
      <c r="B849" s="235"/>
      <c r="C849" s="12"/>
      <c r="D849" s="201"/>
      <c r="E849" s="201"/>
      <c r="F849" s="236"/>
      <c r="G849" s="12"/>
      <c r="H849" s="12"/>
      <c r="I849" s="12"/>
      <c r="J849" s="12"/>
      <c r="K849" s="201"/>
      <c r="L849" s="239"/>
      <c r="M849" s="239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</row>
    <row r="850" ht="15.75" customHeight="1">
      <c r="A850" s="12"/>
      <c r="B850" s="235"/>
      <c r="C850" s="12"/>
      <c r="D850" s="201"/>
      <c r="E850" s="201"/>
      <c r="F850" s="236"/>
      <c r="G850" s="12"/>
      <c r="H850" s="12"/>
      <c r="I850" s="12"/>
      <c r="J850" s="12"/>
      <c r="K850" s="201"/>
      <c r="L850" s="239"/>
      <c r="M850" s="239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</row>
    <row r="851" ht="15.75" customHeight="1">
      <c r="A851" s="12"/>
      <c r="B851" s="235"/>
      <c r="C851" s="12"/>
      <c r="D851" s="201"/>
      <c r="E851" s="201"/>
      <c r="F851" s="236"/>
      <c r="G851" s="12"/>
      <c r="H851" s="12"/>
      <c r="I851" s="12"/>
      <c r="J851" s="12"/>
      <c r="K851" s="201"/>
      <c r="L851" s="239"/>
      <c r="M851" s="239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</row>
    <row r="852" ht="15.75" customHeight="1">
      <c r="A852" s="12"/>
      <c r="B852" s="235"/>
      <c r="C852" s="12"/>
      <c r="D852" s="201"/>
      <c r="E852" s="201"/>
      <c r="F852" s="236"/>
      <c r="G852" s="12"/>
      <c r="H852" s="12"/>
      <c r="I852" s="12"/>
      <c r="J852" s="12"/>
      <c r="K852" s="201"/>
      <c r="L852" s="239"/>
      <c r="M852" s="239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</row>
    <row r="853" ht="15.75" customHeight="1">
      <c r="A853" s="12"/>
      <c r="B853" s="235"/>
      <c r="C853" s="12"/>
      <c r="D853" s="201"/>
      <c r="E853" s="201"/>
      <c r="F853" s="236"/>
      <c r="G853" s="12"/>
      <c r="H853" s="12"/>
      <c r="I853" s="12"/>
      <c r="J853" s="12"/>
      <c r="K853" s="201"/>
      <c r="L853" s="239"/>
      <c r="M853" s="239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</row>
    <row r="854">
      <c r="A854" s="12"/>
      <c r="B854" s="235"/>
      <c r="C854" s="12"/>
      <c r="D854" s="201"/>
      <c r="E854" s="201"/>
      <c r="F854" s="236"/>
      <c r="G854" s="12"/>
      <c r="H854" s="12"/>
      <c r="I854" s="12"/>
      <c r="J854" s="12"/>
      <c r="K854" s="201"/>
      <c r="L854" s="239"/>
      <c r="M854" s="239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</row>
    <row r="855">
      <c r="A855" s="12"/>
      <c r="B855" s="235"/>
      <c r="C855" s="12"/>
      <c r="D855" s="201"/>
      <c r="E855" s="201"/>
      <c r="F855" s="236"/>
      <c r="G855" s="12"/>
      <c r="H855" s="12"/>
      <c r="I855" s="12"/>
      <c r="J855" s="12"/>
      <c r="K855" s="201"/>
      <c r="L855" s="239"/>
      <c r="M855" s="239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</row>
    <row r="856">
      <c r="A856" s="12"/>
      <c r="B856" s="235"/>
      <c r="C856" s="12"/>
      <c r="D856" s="201"/>
      <c r="E856" s="201"/>
      <c r="F856" s="236"/>
      <c r="G856" s="12"/>
      <c r="H856" s="12"/>
      <c r="I856" s="12"/>
      <c r="J856" s="12"/>
      <c r="K856" s="201"/>
      <c r="L856" s="239"/>
      <c r="M856" s="239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</row>
    <row r="857">
      <c r="A857" s="12"/>
      <c r="B857" s="235"/>
      <c r="C857" s="12"/>
      <c r="D857" s="201"/>
      <c r="E857" s="201"/>
      <c r="F857" s="236"/>
      <c r="G857" s="12"/>
      <c r="H857" s="12"/>
      <c r="I857" s="12"/>
      <c r="J857" s="12"/>
      <c r="K857" s="201"/>
      <c r="L857" s="239"/>
      <c r="M857" s="239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</row>
    <row r="858">
      <c r="A858" s="12"/>
      <c r="B858" s="235"/>
      <c r="C858" s="12"/>
      <c r="D858" s="201"/>
      <c r="E858" s="201"/>
      <c r="F858" s="236"/>
      <c r="G858" s="12"/>
      <c r="H858" s="12"/>
      <c r="I858" s="12"/>
      <c r="J858" s="12"/>
      <c r="K858" s="201"/>
      <c r="L858" s="239"/>
      <c r="M858" s="239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</row>
    <row r="859">
      <c r="A859" s="12"/>
      <c r="B859" s="235"/>
      <c r="C859" s="12"/>
      <c r="D859" s="201"/>
      <c r="E859" s="201"/>
      <c r="F859" s="236"/>
      <c r="G859" s="12"/>
      <c r="H859" s="12"/>
      <c r="I859" s="12"/>
      <c r="J859" s="12"/>
      <c r="K859" s="201"/>
      <c r="L859" s="239"/>
      <c r="M859" s="239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</row>
    <row r="860">
      <c r="A860" s="12"/>
      <c r="B860" s="235"/>
      <c r="C860" s="12"/>
      <c r="D860" s="201"/>
      <c r="E860" s="201"/>
      <c r="F860" s="236"/>
      <c r="G860" s="12"/>
      <c r="H860" s="12"/>
      <c r="I860" s="12"/>
      <c r="J860" s="12"/>
      <c r="K860" s="201"/>
      <c r="L860" s="239"/>
      <c r="M860" s="239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</row>
    <row r="861">
      <c r="A861" s="12"/>
      <c r="B861" s="235"/>
      <c r="C861" s="12"/>
      <c r="D861" s="201"/>
      <c r="E861" s="201"/>
      <c r="F861" s="236"/>
      <c r="G861" s="12"/>
      <c r="H861" s="12"/>
      <c r="I861" s="12"/>
      <c r="J861" s="12"/>
      <c r="K861" s="201"/>
      <c r="L861" s="239"/>
      <c r="M861" s="239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</row>
    <row r="862">
      <c r="A862" s="12"/>
      <c r="B862" s="235"/>
      <c r="C862" s="12"/>
      <c r="D862" s="201"/>
      <c r="E862" s="201"/>
      <c r="F862" s="236"/>
      <c r="G862" s="12"/>
      <c r="H862" s="12"/>
      <c r="I862" s="12"/>
      <c r="J862" s="12"/>
      <c r="K862" s="201"/>
      <c r="L862" s="239"/>
      <c r="M862" s="239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</row>
    <row r="863">
      <c r="A863" s="12"/>
      <c r="B863" s="235"/>
      <c r="C863" s="12"/>
      <c r="D863" s="201"/>
      <c r="E863" s="201"/>
      <c r="F863" s="236"/>
      <c r="G863" s="12"/>
      <c r="H863" s="12"/>
      <c r="I863" s="12"/>
      <c r="J863" s="12"/>
      <c r="K863" s="201"/>
      <c r="L863" s="239"/>
      <c r="M863" s="239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</row>
    <row r="864">
      <c r="A864" s="12"/>
      <c r="B864" s="235"/>
      <c r="C864" s="12"/>
      <c r="D864" s="201"/>
      <c r="E864" s="201"/>
      <c r="F864" s="236"/>
      <c r="G864" s="12"/>
      <c r="H864" s="12"/>
      <c r="I864" s="12"/>
      <c r="J864" s="12"/>
      <c r="K864" s="201"/>
      <c r="L864" s="239"/>
      <c r="M864" s="239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</row>
    <row r="865">
      <c r="A865" s="12"/>
      <c r="B865" s="235"/>
      <c r="C865" s="12"/>
      <c r="D865" s="201"/>
      <c r="E865" s="201"/>
      <c r="F865" s="236"/>
      <c r="G865" s="12"/>
      <c r="H865" s="12"/>
      <c r="I865" s="12"/>
      <c r="J865" s="12"/>
      <c r="K865" s="201"/>
      <c r="L865" s="239"/>
      <c r="M865" s="239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</row>
    <row r="866">
      <c r="A866" s="12"/>
      <c r="B866" s="235"/>
      <c r="C866" s="12"/>
      <c r="D866" s="201"/>
      <c r="E866" s="201"/>
      <c r="F866" s="236"/>
      <c r="G866" s="12"/>
      <c r="H866" s="12"/>
      <c r="I866" s="12"/>
      <c r="J866" s="12"/>
      <c r="K866" s="201"/>
      <c r="L866" s="239"/>
      <c r="M866" s="239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</row>
    <row r="867">
      <c r="A867" s="12"/>
      <c r="B867" s="235"/>
      <c r="C867" s="12"/>
      <c r="D867" s="201"/>
      <c r="E867" s="201"/>
      <c r="F867" s="236"/>
      <c r="G867" s="12"/>
      <c r="H867" s="12"/>
      <c r="I867" s="12"/>
      <c r="J867" s="12"/>
      <c r="K867" s="201"/>
      <c r="L867" s="239"/>
      <c r="M867" s="239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</row>
    <row r="868">
      <c r="A868" s="12"/>
      <c r="B868" s="235"/>
      <c r="C868" s="12"/>
      <c r="D868" s="201"/>
      <c r="E868" s="201"/>
      <c r="F868" s="236"/>
      <c r="G868" s="12"/>
      <c r="H868" s="12"/>
      <c r="I868" s="12"/>
      <c r="J868" s="12"/>
      <c r="K868" s="201"/>
      <c r="L868" s="239"/>
      <c r="M868" s="239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</row>
    <row r="869">
      <c r="A869" s="12"/>
      <c r="B869" s="235"/>
      <c r="C869" s="12"/>
      <c r="D869" s="201"/>
      <c r="E869" s="201"/>
      <c r="F869" s="236"/>
      <c r="G869" s="12"/>
      <c r="H869" s="12"/>
      <c r="I869" s="12"/>
      <c r="J869" s="12"/>
      <c r="K869" s="201"/>
      <c r="L869" s="239"/>
      <c r="M869" s="239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</row>
    <row r="870">
      <c r="A870" s="12"/>
      <c r="B870" s="235"/>
      <c r="C870" s="12"/>
      <c r="D870" s="201"/>
      <c r="E870" s="201"/>
      <c r="F870" s="236"/>
      <c r="G870" s="12"/>
      <c r="H870" s="12"/>
      <c r="I870" s="12"/>
      <c r="J870" s="12"/>
      <c r="K870" s="201"/>
      <c r="L870" s="239"/>
      <c r="M870" s="239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</row>
    <row r="871">
      <c r="A871" s="12"/>
      <c r="B871" s="235"/>
      <c r="C871" s="12"/>
      <c r="D871" s="201"/>
      <c r="E871" s="201"/>
      <c r="F871" s="236"/>
      <c r="G871" s="12"/>
      <c r="H871" s="12"/>
      <c r="I871" s="12"/>
      <c r="J871" s="12"/>
      <c r="K871" s="201"/>
      <c r="L871" s="239"/>
      <c r="M871" s="239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</row>
    <row r="872">
      <c r="A872" s="12"/>
      <c r="B872" s="235"/>
      <c r="C872" s="12"/>
      <c r="D872" s="201"/>
      <c r="E872" s="201"/>
      <c r="F872" s="236"/>
      <c r="G872" s="12"/>
      <c r="H872" s="12"/>
      <c r="I872" s="12"/>
      <c r="J872" s="12"/>
      <c r="K872" s="201"/>
      <c r="L872" s="239"/>
      <c r="M872" s="239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</row>
    <row r="873">
      <c r="A873" s="12"/>
      <c r="B873" s="235"/>
      <c r="C873" s="12"/>
      <c r="D873" s="201"/>
      <c r="E873" s="201"/>
      <c r="F873" s="236"/>
      <c r="G873" s="12"/>
      <c r="H873" s="12"/>
      <c r="I873" s="12"/>
      <c r="J873" s="12"/>
      <c r="K873" s="201"/>
      <c r="L873" s="239"/>
      <c r="M873" s="239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</row>
    <row r="874">
      <c r="A874" s="12"/>
      <c r="B874" s="235"/>
      <c r="C874" s="12"/>
      <c r="D874" s="201"/>
      <c r="E874" s="201"/>
      <c r="F874" s="236"/>
      <c r="G874" s="12"/>
      <c r="H874" s="12"/>
      <c r="I874" s="12"/>
      <c r="J874" s="12"/>
      <c r="K874" s="201"/>
      <c r="L874" s="239"/>
      <c r="M874" s="239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</row>
    <row r="875">
      <c r="A875" s="12"/>
      <c r="B875" s="235"/>
      <c r="C875" s="12"/>
      <c r="D875" s="201"/>
      <c r="E875" s="201"/>
      <c r="F875" s="236"/>
      <c r="G875" s="12"/>
      <c r="H875" s="12"/>
      <c r="I875" s="12"/>
      <c r="J875" s="12"/>
      <c r="K875" s="201"/>
      <c r="L875" s="239"/>
      <c r="M875" s="239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</row>
    <row r="876">
      <c r="A876" s="12"/>
      <c r="B876" s="235"/>
      <c r="C876" s="12"/>
      <c r="D876" s="201"/>
      <c r="E876" s="201"/>
      <c r="F876" s="236"/>
      <c r="G876" s="12"/>
      <c r="H876" s="12"/>
      <c r="I876" s="12"/>
      <c r="J876" s="12"/>
      <c r="K876" s="201"/>
      <c r="L876" s="239"/>
      <c r="M876" s="239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</row>
    <row r="877">
      <c r="A877" s="12"/>
      <c r="B877" s="235"/>
      <c r="C877" s="12"/>
      <c r="D877" s="201"/>
      <c r="E877" s="201"/>
      <c r="F877" s="236"/>
      <c r="G877" s="12"/>
      <c r="H877" s="12"/>
      <c r="I877" s="12"/>
      <c r="J877" s="12"/>
      <c r="K877" s="201"/>
      <c r="L877" s="239"/>
      <c r="M877" s="239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</row>
    <row r="878">
      <c r="A878" s="12"/>
      <c r="B878" s="235"/>
      <c r="C878" s="12"/>
      <c r="D878" s="201"/>
      <c r="E878" s="201"/>
      <c r="F878" s="236"/>
      <c r="G878" s="12"/>
      <c r="H878" s="12"/>
      <c r="I878" s="12"/>
      <c r="J878" s="12"/>
      <c r="K878" s="201"/>
      <c r="L878" s="239"/>
      <c r="M878" s="239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</row>
    <row r="879">
      <c r="A879" s="12"/>
      <c r="B879" s="235"/>
      <c r="C879" s="12"/>
      <c r="D879" s="201"/>
      <c r="E879" s="201"/>
      <c r="F879" s="236"/>
      <c r="G879" s="12"/>
      <c r="H879" s="12"/>
      <c r="I879" s="12"/>
      <c r="J879" s="12"/>
      <c r="K879" s="201"/>
      <c r="L879" s="239"/>
      <c r="M879" s="239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</row>
    <row r="880">
      <c r="A880" s="12"/>
      <c r="B880" s="235"/>
      <c r="C880" s="12"/>
      <c r="D880" s="201"/>
      <c r="E880" s="201"/>
      <c r="F880" s="236"/>
      <c r="G880" s="12"/>
      <c r="H880" s="12"/>
      <c r="I880" s="12"/>
      <c r="J880" s="12"/>
      <c r="K880" s="201"/>
      <c r="L880" s="239"/>
      <c r="M880" s="239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</row>
    <row r="881">
      <c r="A881" s="12"/>
      <c r="B881" s="235"/>
      <c r="C881" s="12"/>
      <c r="D881" s="201"/>
      <c r="E881" s="201"/>
      <c r="F881" s="236"/>
      <c r="G881" s="12"/>
      <c r="H881" s="12"/>
      <c r="I881" s="12"/>
      <c r="J881" s="12"/>
      <c r="K881" s="201"/>
      <c r="L881" s="239"/>
      <c r="M881" s="239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</row>
    <row r="882">
      <c r="A882" s="12"/>
      <c r="B882" s="235"/>
      <c r="C882" s="12"/>
      <c r="D882" s="201"/>
      <c r="E882" s="201"/>
      <c r="F882" s="236"/>
      <c r="G882" s="12"/>
      <c r="H882" s="12"/>
      <c r="I882" s="12"/>
      <c r="J882" s="12"/>
      <c r="K882" s="201"/>
      <c r="L882" s="239"/>
      <c r="M882" s="239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</row>
    <row r="883">
      <c r="A883" s="12"/>
      <c r="B883" s="235"/>
      <c r="C883" s="12"/>
      <c r="D883" s="201"/>
      <c r="E883" s="201"/>
      <c r="F883" s="236"/>
      <c r="G883" s="12"/>
      <c r="H883" s="12"/>
      <c r="I883" s="12"/>
      <c r="J883" s="12"/>
      <c r="K883" s="201"/>
      <c r="L883" s="239"/>
      <c r="M883" s="239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</row>
    <row r="884">
      <c r="A884" s="12"/>
      <c r="B884" s="235"/>
      <c r="C884" s="12"/>
      <c r="D884" s="201"/>
      <c r="E884" s="201"/>
      <c r="F884" s="236"/>
      <c r="G884" s="12"/>
      <c r="H884" s="12"/>
      <c r="I884" s="12"/>
      <c r="J884" s="12"/>
      <c r="K884" s="201"/>
      <c r="L884" s="239"/>
      <c r="M884" s="239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</row>
    <row r="885">
      <c r="A885" s="12"/>
      <c r="B885" s="235"/>
      <c r="C885" s="12"/>
      <c r="D885" s="201"/>
      <c r="E885" s="201"/>
      <c r="F885" s="236"/>
      <c r="G885" s="12"/>
      <c r="H885" s="12"/>
      <c r="I885" s="12"/>
      <c r="J885" s="12"/>
      <c r="K885" s="201"/>
      <c r="L885" s="239"/>
      <c r="M885" s="239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</row>
    <row r="886">
      <c r="A886" s="12"/>
      <c r="B886" s="235"/>
      <c r="C886" s="12"/>
      <c r="D886" s="201"/>
      <c r="E886" s="201"/>
      <c r="F886" s="236"/>
      <c r="G886" s="12"/>
      <c r="H886" s="12"/>
      <c r="I886" s="12"/>
      <c r="J886" s="12"/>
      <c r="K886" s="201"/>
      <c r="L886" s="239"/>
      <c r="M886" s="239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</row>
    <row r="887">
      <c r="A887" s="12"/>
      <c r="B887" s="235"/>
      <c r="C887" s="12"/>
      <c r="D887" s="201"/>
      <c r="E887" s="201"/>
      <c r="F887" s="236"/>
      <c r="G887" s="12"/>
      <c r="H887" s="12"/>
      <c r="I887" s="12"/>
      <c r="J887" s="12"/>
      <c r="K887" s="201"/>
      <c r="L887" s="239"/>
      <c r="M887" s="239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</row>
    <row r="888">
      <c r="A888" s="12"/>
      <c r="B888" s="235"/>
      <c r="C888" s="12"/>
      <c r="D888" s="201"/>
      <c r="E888" s="201"/>
      <c r="F888" s="236"/>
      <c r="G888" s="12"/>
      <c r="H888" s="12"/>
      <c r="I888" s="12"/>
      <c r="J888" s="12"/>
      <c r="K888" s="201"/>
      <c r="L888" s="239"/>
      <c r="M888" s="239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</row>
    <row r="889">
      <c r="A889" s="12"/>
      <c r="B889" s="235"/>
      <c r="C889" s="12"/>
      <c r="D889" s="201"/>
      <c r="E889" s="201"/>
      <c r="F889" s="236"/>
      <c r="G889" s="12"/>
      <c r="H889" s="12"/>
      <c r="I889" s="12"/>
      <c r="J889" s="12"/>
      <c r="K889" s="201"/>
      <c r="L889" s="239"/>
      <c r="M889" s="239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</row>
    <row r="890">
      <c r="A890" s="12"/>
      <c r="B890" s="235"/>
      <c r="C890" s="12"/>
      <c r="D890" s="201"/>
      <c r="E890" s="201"/>
      <c r="F890" s="236"/>
      <c r="G890" s="12"/>
      <c r="H890" s="12"/>
      <c r="I890" s="12"/>
      <c r="J890" s="12"/>
      <c r="K890" s="201"/>
      <c r="L890" s="239"/>
      <c r="M890" s="239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</row>
    <row r="891">
      <c r="A891" s="12"/>
      <c r="B891" s="235"/>
      <c r="C891" s="12"/>
      <c r="D891" s="201"/>
      <c r="E891" s="201"/>
      <c r="F891" s="236"/>
      <c r="G891" s="12"/>
      <c r="H891" s="12"/>
      <c r="I891" s="12"/>
      <c r="J891" s="12"/>
      <c r="K891" s="201"/>
      <c r="L891" s="239"/>
      <c r="M891" s="239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</row>
    <row r="892">
      <c r="A892" s="12"/>
      <c r="B892" s="235"/>
      <c r="C892" s="12"/>
      <c r="D892" s="201"/>
      <c r="E892" s="201"/>
      <c r="F892" s="236"/>
      <c r="G892" s="12"/>
      <c r="H892" s="12"/>
      <c r="I892" s="12"/>
      <c r="J892" s="12"/>
      <c r="K892" s="201"/>
      <c r="L892" s="239"/>
      <c r="M892" s="239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</row>
    <row r="893">
      <c r="A893" s="12"/>
      <c r="B893" s="235"/>
      <c r="C893" s="12"/>
      <c r="D893" s="201"/>
      <c r="E893" s="201"/>
      <c r="F893" s="236"/>
      <c r="G893" s="12"/>
      <c r="H893" s="12"/>
      <c r="I893" s="12"/>
      <c r="J893" s="12"/>
      <c r="K893" s="201"/>
      <c r="L893" s="239"/>
      <c r="M893" s="239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</row>
    <row r="894">
      <c r="A894" s="12"/>
      <c r="B894" s="235"/>
      <c r="C894" s="12"/>
      <c r="D894" s="201"/>
      <c r="E894" s="201"/>
      <c r="F894" s="236"/>
      <c r="G894" s="12"/>
      <c r="H894" s="12"/>
      <c r="I894" s="12"/>
      <c r="J894" s="12"/>
      <c r="K894" s="201"/>
      <c r="L894" s="239"/>
      <c r="M894" s="239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</row>
    <row r="895">
      <c r="A895" s="12"/>
      <c r="B895" s="235"/>
      <c r="C895" s="12"/>
      <c r="D895" s="201"/>
      <c r="E895" s="201"/>
      <c r="F895" s="236"/>
      <c r="G895" s="12"/>
      <c r="H895" s="12"/>
      <c r="I895" s="12"/>
      <c r="J895" s="12"/>
      <c r="K895" s="201"/>
      <c r="L895" s="239"/>
      <c r="M895" s="239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</row>
    <row r="896">
      <c r="A896" s="12"/>
      <c r="B896" s="235"/>
      <c r="C896" s="12"/>
      <c r="D896" s="201"/>
      <c r="E896" s="201"/>
      <c r="F896" s="236"/>
      <c r="G896" s="12"/>
      <c r="H896" s="12"/>
      <c r="I896" s="12"/>
      <c r="J896" s="12"/>
      <c r="K896" s="201"/>
      <c r="L896" s="239"/>
      <c r="M896" s="239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</row>
    <row r="897">
      <c r="A897" s="12"/>
      <c r="B897" s="235"/>
      <c r="C897" s="12"/>
      <c r="D897" s="201"/>
      <c r="E897" s="201"/>
      <c r="F897" s="236"/>
      <c r="G897" s="12"/>
      <c r="H897" s="12"/>
      <c r="I897" s="12"/>
      <c r="J897" s="12"/>
      <c r="K897" s="201"/>
      <c r="L897" s="239"/>
      <c r="M897" s="239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</row>
    <row r="898">
      <c r="A898" s="12"/>
      <c r="B898" s="235"/>
      <c r="C898" s="12"/>
      <c r="D898" s="201"/>
      <c r="E898" s="201"/>
      <c r="F898" s="236"/>
      <c r="G898" s="12"/>
      <c r="H898" s="12"/>
      <c r="I898" s="12"/>
      <c r="J898" s="12"/>
      <c r="K898" s="201"/>
      <c r="L898" s="239"/>
      <c r="M898" s="239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</row>
    <row r="899">
      <c r="A899" s="12"/>
      <c r="B899" s="235"/>
      <c r="C899" s="12"/>
      <c r="D899" s="201"/>
      <c r="E899" s="201"/>
      <c r="F899" s="236"/>
      <c r="G899" s="12"/>
      <c r="H899" s="12"/>
      <c r="I899" s="12"/>
      <c r="J899" s="12"/>
      <c r="K899" s="201"/>
      <c r="L899" s="239"/>
      <c r="M899" s="239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</row>
    <row r="900">
      <c r="A900" s="12"/>
      <c r="B900" s="235"/>
      <c r="C900" s="12"/>
      <c r="D900" s="201"/>
      <c r="E900" s="201"/>
      <c r="F900" s="236"/>
      <c r="G900" s="12"/>
      <c r="H900" s="12"/>
      <c r="I900" s="12"/>
      <c r="J900" s="12"/>
      <c r="K900" s="201"/>
      <c r="L900" s="239"/>
      <c r="M900" s="239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</row>
    <row r="901">
      <c r="A901" s="12"/>
      <c r="B901" s="235"/>
      <c r="C901" s="12"/>
      <c r="D901" s="201"/>
      <c r="E901" s="201"/>
      <c r="F901" s="236"/>
      <c r="G901" s="12"/>
      <c r="H901" s="12"/>
      <c r="I901" s="12"/>
      <c r="J901" s="12"/>
      <c r="K901" s="201"/>
      <c r="L901" s="239"/>
      <c r="M901" s="239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</row>
    <row r="902">
      <c r="A902" s="12"/>
      <c r="B902" s="235"/>
      <c r="C902" s="12"/>
      <c r="D902" s="201"/>
      <c r="E902" s="201"/>
      <c r="F902" s="236"/>
      <c r="G902" s="12"/>
      <c r="H902" s="12"/>
      <c r="I902" s="12"/>
      <c r="J902" s="12"/>
      <c r="K902" s="201"/>
      <c r="L902" s="239"/>
      <c r="M902" s="239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</row>
    <row r="903">
      <c r="A903" s="12"/>
      <c r="B903" s="235"/>
      <c r="C903" s="12"/>
      <c r="D903" s="201"/>
      <c r="E903" s="201"/>
      <c r="F903" s="236"/>
      <c r="G903" s="12"/>
      <c r="H903" s="12"/>
      <c r="I903" s="12"/>
      <c r="J903" s="12"/>
      <c r="K903" s="201"/>
      <c r="L903" s="239"/>
      <c r="M903" s="239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</row>
    <row r="904">
      <c r="A904" s="12"/>
      <c r="B904" s="235"/>
      <c r="C904" s="12"/>
      <c r="D904" s="201"/>
      <c r="E904" s="201"/>
      <c r="F904" s="236"/>
      <c r="G904" s="12"/>
      <c r="H904" s="12"/>
      <c r="I904" s="12"/>
      <c r="J904" s="12"/>
      <c r="K904" s="201"/>
      <c r="L904" s="239"/>
      <c r="M904" s="239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</row>
    <row r="905">
      <c r="A905" s="12"/>
      <c r="B905" s="235"/>
      <c r="C905" s="12"/>
      <c r="D905" s="201"/>
      <c r="E905" s="201"/>
      <c r="F905" s="236"/>
      <c r="G905" s="12"/>
      <c r="H905" s="12"/>
      <c r="I905" s="12"/>
      <c r="J905" s="12"/>
      <c r="K905" s="201"/>
      <c r="L905" s="239"/>
      <c r="M905" s="239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</row>
    <row r="906">
      <c r="A906" s="12"/>
      <c r="B906" s="235"/>
      <c r="C906" s="12"/>
      <c r="D906" s="201"/>
      <c r="E906" s="201"/>
      <c r="F906" s="236"/>
      <c r="G906" s="12"/>
      <c r="H906" s="12"/>
      <c r="I906" s="12"/>
      <c r="J906" s="12"/>
      <c r="K906" s="201"/>
      <c r="L906" s="239"/>
      <c r="M906" s="239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</row>
    <row r="907">
      <c r="A907" s="12"/>
      <c r="B907" s="235"/>
      <c r="C907" s="12"/>
      <c r="D907" s="201"/>
      <c r="E907" s="201"/>
      <c r="F907" s="236"/>
      <c r="G907" s="12"/>
      <c r="H907" s="12"/>
      <c r="I907" s="12"/>
      <c r="J907" s="12"/>
      <c r="K907" s="201"/>
      <c r="L907" s="239"/>
      <c r="M907" s="239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</row>
    <row r="908">
      <c r="A908" s="12"/>
      <c r="B908" s="235"/>
      <c r="C908" s="12"/>
      <c r="D908" s="201"/>
      <c r="E908" s="201"/>
      <c r="F908" s="236"/>
      <c r="G908" s="12"/>
      <c r="H908" s="12"/>
      <c r="I908" s="12"/>
      <c r="J908" s="12"/>
      <c r="K908" s="201"/>
      <c r="L908" s="239"/>
      <c r="M908" s="239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</row>
    <row r="909">
      <c r="A909" s="12"/>
      <c r="B909" s="235"/>
      <c r="C909" s="12"/>
      <c r="D909" s="201"/>
      <c r="E909" s="201"/>
      <c r="F909" s="236"/>
      <c r="G909" s="12"/>
      <c r="H909" s="12"/>
      <c r="I909" s="12"/>
      <c r="J909" s="12"/>
      <c r="K909" s="201"/>
      <c r="L909" s="239"/>
      <c r="M909" s="239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</row>
    <row r="910">
      <c r="A910" s="12"/>
      <c r="B910" s="235"/>
      <c r="C910" s="12"/>
      <c r="D910" s="201"/>
      <c r="E910" s="201"/>
      <c r="F910" s="236"/>
      <c r="G910" s="12"/>
      <c r="H910" s="12"/>
      <c r="I910" s="12"/>
      <c r="J910" s="12"/>
      <c r="K910" s="201"/>
      <c r="L910" s="239"/>
      <c r="M910" s="239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</row>
    <row r="911">
      <c r="A911" s="12"/>
      <c r="B911" s="235"/>
      <c r="C911" s="12"/>
      <c r="D911" s="201"/>
      <c r="E911" s="201"/>
      <c r="F911" s="236"/>
      <c r="G911" s="12"/>
      <c r="H911" s="12"/>
      <c r="I911" s="12"/>
      <c r="J911" s="12"/>
      <c r="K911" s="201"/>
      <c r="L911" s="239"/>
      <c r="M911" s="239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</row>
    <row r="912">
      <c r="A912" s="12"/>
      <c r="B912" s="235"/>
      <c r="C912" s="12"/>
      <c r="D912" s="201"/>
      <c r="E912" s="201"/>
      <c r="F912" s="236"/>
      <c r="G912" s="12"/>
      <c r="H912" s="12"/>
      <c r="I912" s="12"/>
      <c r="J912" s="12"/>
      <c r="K912" s="201"/>
      <c r="L912" s="239"/>
      <c r="M912" s="239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</row>
    <row r="913">
      <c r="A913" s="12"/>
      <c r="B913" s="235"/>
      <c r="C913" s="12"/>
      <c r="D913" s="201"/>
      <c r="E913" s="201"/>
      <c r="F913" s="236"/>
      <c r="G913" s="12"/>
      <c r="H913" s="12"/>
      <c r="I913" s="12"/>
      <c r="J913" s="12"/>
      <c r="K913" s="201"/>
      <c r="L913" s="239"/>
      <c r="M913" s="239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</row>
    <row r="914">
      <c r="A914" s="12"/>
      <c r="B914" s="235"/>
      <c r="C914" s="12"/>
      <c r="D914" s="201"/>
      <c r="E914" s="201"/>
      <c r="F914" s="236"/>
      <c r="G914" s="12"/>
      <c r="H914" s="12"/>
      <c r="I914" s="12"/>
      <c r="J914" s="12"/>
      <c r="K914" s="201"/>
      <c r="L914" s="239"/>
      <c r="M914" s="239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</row>
    <row r="915">
      <c r="A915" s="12"/>
      <c r="B915" s="235"/>
      <c r="C915" s="12"/>
      <c r="D915" s="201"/>
      <c r="E915" s="201"/>
      <c r="F915" s="236"/>
      <c r="G915" s="12"/>
      <c r="H915" s="12"/>
      <c r="I915" s="12"/>
      <c r="J915" s="12"/>
      <c r="K915" s="201"/>
      <c r="L915" s="239"/>
      <c r="M915" s="239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</row>
    <row r="916">
      <c r="A916" s="12"/>
      <c r="B916" s="235"/>
      <c r="C916" s="12"/>
      <c r="D916" s="201"/>
      <c r="E916" s="201"/>
      <c r="F916" s="236"/>
      <c r="G916" s="12"/>
      <c r="H916" s="12"/>
      <c r="I916" s="12"/>
      <c r="J916" s="12"/>
      <c r="K916" s="201"/>
      <c r="L916" s="239"/>
      <c r="M916" s="239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</row>
    <row r="917">
      <c r="A917" s="12"/>
      <c r="B917" s="235"/>
      <c r="C917" s="12"/>
      <c r="D917" s="201"/>
      <c r="E917" s="201"/>
      <c r="F917" s="236"/>
      <c r="G917" s="12"/>
      <c r="H917" s="12"/>
      <c r="I917" s="12"/>
      <c r="J917" s="12"/>
      <c r="K917" s="201"/>
      <c r="L917" s="239"/>
      <c r="M917" s="239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</row>
    <row r="918">
      <c r="A918" s="12"/>
      <c r="B918" s="235"/>
      <c r="C918" s="12"/>
      <c r="D918" s="201"/>
      <c r="E918" s="201"/>
      <c r="F918" s="236"/>
      <c r="G918" s="12"/>
      <c r="H918" s="12"/>
      <c r="I918" s="12"/>
      <c r="J918" s="12"/>
      <c r="K918" s="201"/>
      <c r="L918" s="239"/>
      <c r="M918" s="239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</row>
    <row r="919">
      <c r="A919" s="12"/>
      <c r="B919" s="235"/>
      <c r="C919" s="12"/>
      <c r="D919" s="201"/>
      <c r="E919" s="201"/>
      <c r="F919" s="236"/>
      <c r="G919" s="12"/>
      <c r="H919" s="12"/>
      <c r="I919" s="12"/>
      <c r="J919" s="12"/>
      <c r="K919" s="201"/>
      <c r="L919" s="239"/>
      <c r="M919" s="239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</row>
    <row r="920">
      <c r="A920" s="12"/>
      <c r="B920" s="235"/>
      <c r="C920" s="12"/>
      <c r="D920" s="201"/>
      <c r="E920" s="201"/>
      <c r="F920" s="236"/>
      <c r="G920" s="12"/>
      <c r="H920" s="12"/>
      <c r="I920" s="12"/>
      <c r="J920" s="12"/>
      <c r="K920" s="201"/>
      <c r="L920" s="239"/>
      <c r="M920" s="239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</row>
    <row r="921">
      <c r="A921" s="12"/>
      <c r="B921" s="235"/>
      <c r="C921" s="12"/>
      <c r="D921" s="201"/>
      <c r="E921" s="201"/>
      <c r="F921" s="236"/>
      <c r="G921" s="12"/>
      <c r="H921" s="12"/>
      <c r="I921" s="12"/>
      <c r="J921" s="12"/>
      <c r="K921" s="201"/>
      <c r="L921" s="239"/>
      <c r="M921" s="239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</row>
    <row r="922">
      <c r="A922" s="12"/>
      <c r="B922" s="235"/>
      <c r="C922" s="12"/>
      <c r="D922" s="201"/>
      <c r="E922" s="201"/>
      <c r="F922" s="236"/>
      <c r="G922" s="12"/>
      <c r="H922" s="12"/>
      <c r="I922" s="12"/>
      <c r="J922" s="12"/>
      <c r="K922" s="201"/>
      <c r="L922" s="239"/>
      <c r="M922" s="239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</row>
    <row r="923">
      <c r="A923" s="12"/>
      <c r="B923" s="235"/>
      <c r="C923" s="12"/>
      <c r="D923" s="201"/>
      <c r="E923" s="201"/>
      <c r="F923" s="236"/>
      <c r="G923" s="12"/>
      <c r="H923" s="12"/>
      <c r="I923" s="12"/>
      <c r="J923" s="12"/>
      <c r="K923" s="201"/>
      <c r="L923" s="239"/>
      <c r="M923" s="239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</row>
    <row r="924">
      <c r="A924" s="12"/>
      <c r="B924" s="235"/>
      <c r="C924" s="12"/>
      <c r="D924" s="201"/>
      <c r="E924" s="201"/>
      <c r="F924" s="236"/>
      <c r="G924" s="12"/>
      <c r="H924" s="12"/>
      <c r="I924" s="12"/>
      <c r="J924" s="12"/>
      <c r="K924" s="201"/>
      <c r="L924" s="239"/>
      <c r="M924" s="239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</row>
    <row r="925">
      <c r="A925" s="12"/>
      <c r="B925" s="235"/>
      <c r="C925" s="12"/>
      <c r="D925" s="201"/>
      <c r="E925" s="201"/>
      <c r="F925" s="236"/>
      <c r="G925" s="12"/>
      <c r="H925" s="12"/>
      <c r="I925" s="12"/>
      <c r="J925" s="12"/>
      <c r="K925" s="201"/>
      <c r="L925" s="239"/>
      <c r="M925" s="239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</row>
    <row r="926">
      <c r="A926" s="12"/>
      <c r="B926" s="235"/>
      <c r="C926" s="12"/>
      <c r="D926" s="201"/>
      <c r="E926" s="201"/>
      <c r="F926" s="236"/>
      <c r="G926" s="12"/>
      <c r="H926" s="12"/>
      <c r="I926" s="12"/>
      <c r="J926" s="12"/>
      <c r="K926" s="201"/>
      <c r="L926" s="239"/>
      <c r="M926" s="239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</row>
    <row r="927">
      <c r="A927" s="12"/>
      <c r="B927" s="235"/>
      <c r="C927" s="12"/>
      <c r="D927" s="201"/>
      <c r="E927" s="201"/>
      <c r="F927" s="236"/>
      <c r="G927" s="12"/>
      <c r="H927" s="12"/>
      <c r="I927" s="12"/>
      <c r="J927" s="12"/>
      <c r="K927" s="201"/>
      <c r="L927" s="239"/>
      <c r="M927" s="239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</row>
    <row r="928">
      <c r="A928" s="12"/>
      <c r="B928" s="235"/>
      <c r="C928" s="12"/>
      <c r="D928" s="201"/>
      <c r="E928" s="201"/>
      <c r="F928" s="236"/>
      <c r="G928" s="12"/>
      <c r="H928" s="12"/>
      <c r="I928" s="12"/>
      <c r="J928" s="12"/>
      <c r="K928" s="201"/>
      <c r="L928" s="239"/>
      <c r="M928" s="239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</row>
    <row r="929">
      <c r="A929" s="12"/>
      <c r="B929" s="235"/>
      <c r="C929" s="12"/>
      <c r="D929" s="201"/>
      <c r="E929" s="201"/>
      <c r="F929" s="236"/>
      <c r="G929" s="12"/>
      <c r="H929" s="12"/>
      <c r="I929" s="12"/>
      <c r="J929" s="12"/>
      <c r="K929" s="201"/>
      <c r="L929" s="239"/>
      <c r="M929" s="239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</row>
    <row r="930">
      <c r="A930" s="12"/>
      <c r="B930" s="235"/>
      <c r="C930" s="12"/>
      <c r="D930" s="201"/>
      <c r="E930" s="201"/>
      <c r="F930" s="236"/>
      <c r="G930" s="12"/>
      <c r="H930" s="12"/>
      <c r="I930" s="12"/>
      <c r="J930" s="12"/>
      <c r="K930" s="201"/>
      <c r="L930" s="239"/>
      <c r="M930" s="239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</row>
    <row r="931">
      <c r="A931" s="12"/>
      <c r="B931" s="235"/>
      <c r="C931" s="12"/>
      <c r="D931" s="201"/>
      <c r="E931" s="201"/>
      <c r="F931" s="236"/>
      <c r="G931" s="12"/>
      <c r="H931" s="12"/>
      <c r="I931" s="12"/>
      <c r="J931" s="12"/>
      <c r="K931" s="201"/>
      <c r="L931" s="239"/>
      <c r="M931" s="239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</row>
    <row r="932">
      <c r="A932" s="12"/>
      <c r="B932" s="235"/>
      <c r="C932" s="12"/>
      <c r="D932" s="201"/>
      <c r="E932" s="201"/>
      <c r="F932" s="236"/>
      <c r="G932" s="12"/>
      <c r="H932" s="12"/>
      <c r="I932" s="12"/>
      <c r="J932" s="12"/>
      <c r="K932" s="201"/>
      <c r="L932" s="239"/>
      <c r="M932" s="239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</row>
    <row r="933">
      <c r="A933" s="12"/>
      <c r="B933" s="235"/>
      <c r="C933" s="12"/>
      <c r="D933" s="201"/>
      <c r="E933" s="201"/>
      <c r="F933" s="236"/>
      <c r="G933" s="12"/>
      <c r="H933" s="12"/>
      <c r="I933" s="12"/>
      <c r="J933" s="12"/>
      <c r="K933" s="201"/>
      <c r="L933" s="239"/>
      <c r="M933" s="239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</row>
    <row r="934">
      <c r="A934" s="12"/>
      <c r="B934" s="235"/>
      <c r="C934" s="12"/>
      <c r="D934" s="201"/>
      <c r="E934" s="201"/>
      <c r="F934" s="236"/>
      <c r="G934" s="12"/>
      <c r="H934" s="12"/>
      <c r="I934" s="12"/>
      <c r="J934" s="12"/>
      <c r="K934" s="201"/>
      <c r="L934" s="239"/>
      <c r="M934" s="239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</row>
    <row r="935">
      <c r="A935" s="12"/>
      <c r="B935" s="235"/>
      <c r="C935" s="12"/>
      <c r="D935" s="201"/>
      <c r="E935" s="201"/>
      <c r="F935" s="236"/>
      <c r="G935" s="12"/>
      <c r="H935" s="12"/>
      <c r="I935" s="12"/>
      <c r="J935" s="12"/>
      <c r="K935" s="201"/>
      <c r="L935" s="239"/>
      <c r="M935" s="239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</row>
    <row r="936">
      <c r="A936" s="12"/>
      <c r="B936" s="235"/>
      <c r="C936" s="12"/>
      <c r="D936" s="201"/>
      <c r="E936" s="201"/>
      <c r="F936" s="236"/>
      <c r="G936" s="12"/>
      <c r="H936" s="12"/>
      <c r="I936" s="12"/>
      <c r="J936" s="12"/>
      <c r="K936" s="201"/>
      <c r="L936" s="239"/>
      <c r="M936" s="239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</row>
    <row r="937">
      <c r="A937" s="12"/>
      <c r="B937" s="235"/>
      <c r="C937" s="12"/>
      <c r="D937" s="201"/>
      <c r="E937" s="201"/>
      <c r="F937" s="236"/>
      <c r="G937" s="12"/>
      <c r="H937" s="12"/>
      <c r="I937" s="12"/>
      <c r="J937" s="12"/>
      <c r="K937" s="201"/>
      <c r="L937" s="239"/>
      <c r="M937" s="239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</row>
    <row r="938">
      <c r="A938" s="12"/>
      <c r="B938" s="235"/>
      <c r="C938" s="12"/>
      <c r="D938" s="201"/>
      <c r="E938" s="201"/>
      <c r="F938" s="236"/>
      <c r="G938" s="12"/>
      <c r="H938" s="12"/>
      <c r="I938" s="12"/>
      <c r="J938" s="12"/>
      <c r="K938" s="201"/>
      <c r="L938" s="239"/>
      <c r="M938" s="239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</row>
    <row r="939">
      <c r="A939" s="12"/>
      <c r="B939" s="235"/>
      <c r="C939" s="12"/>
      <c r="D939" s="201"/>
      <c r="E939" s="201"/>
      <c r="F939" s="236"/>
      <c r="G939" s="12"/>
      <c r="H939" s="12"/>
      <c r="I939" s="12"/>
      <c r="J939" s="12"/>
      <c r="K939" s="201"/>
      <c r="L939" s="239"/>
      <c r="M939" s="239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</row>
    <row r="940">
      <c r="A940" s="12"/>
      <c r="B940" s="235"/>
      <c r="C940" s="12"/>
      <c r="D940" s="201"/>
      <c r="E940" s="201"/>
      <c r="F940" s="236"/>
      <c r="G940" s="12"/>
      <c r="H940" s="12"/>
      <c r="I940" s="12"/>
      <c r="J940" s="12"/>
      <c r="K940" s="201"/>
      <c r="L940" s="239"/>
      <c r="M940" s="239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</row>
    <row r="941">
      <c r="A941" s="12"/>
      <c r="B941" s="235"/>
      <c r="C941" s="12"/>
      <c r="D941" s="201"/>
      <c r="E941" s="201"/>
      <c r="F941" s="236"/>
      <c r="G941" s="12"/>
      <c r="H941" s="12"/>
      <c r="I941" s="12"/>
      <c r="J941" s="12"/>
      <c r="K941" s="201"/>
      <c r="L941" s="239"/>
      <c r="M941" s="239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</row>
    <row r="942">
      <c r="A942" s="12"/>
      <c r="B942" s="235"/>
      <c r="C942" s="12"/>
      <c r="D942" s="201"/>
      <c r="E942" s="201"/>
      <c r="F942" s="236"/>
      <c r="G942" s="12"/>
      <c r="H942" s="12"/>
      <c r="I942" s="12"/>
      <c r="J942" s="12"/>
      <c r="K942" s="201"/>
      <c r="L942" s="239"/>
      <c r="M942" s="239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</row>
    <row r="943">
      <c r="A943" s="12"/>
      <c r="B943" s="235"/>
      <c r="C943" s="12"/>
      <c r="D943" s="201"/>
      <c r="E943" s="201"/>
      <c r="F943" s="236"/>
      <c r="G943" s="12"/>
      <c r="H943" s="12"/>
      <c r="I943" s="12"/>
      <c r="J943" s="12"/>
      <c r="K943" s="201"/>
      <c r="L943" s="239"/>
      <c r="M943" s="239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</row>
    <row r="944">
      <c r="A944" s="12"/>
      <c r="B944" s="235"/>
      <c r="C944" s="12"/>
      <c r="D944" s="201"/>
      <c r="E944" s="201"/>
      <c r="F944" s="236"/>
      <c r="G944" s="12"/>
      <c r="H944" s="12"/>
      <c r="I944" s="12"/>
      <c r="J944" s="12"/>
      <c r="K944" s="201"/>
      <c r="L944" s="239"/>
      <c r="M944" s="239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</row>
    <row r="945">
      <c r="A945" s="12"/>
      <c r="B945" s="235"/>
      <c r="C945" s="12"/>
      <c r="D945" s="201"/>
      <c r="E945" s="201"/>
      <c r="F945" s="236"/>
      <c r="G945" s="12"/>
      <c r="H945" s="12"/>
      <c r="I945" s="12"/>
      <c r="J945" s="12"/>
      <c r="K945" s="201"/>
      <c r="L945" s="239"/>
      <c r="M945" s="239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</row>
    <row r="946">
      <c r="A946" s="12"/>
      <c r="B946" s="235"/>
      <c r="C946" s="12"/>
      <c r="D946" s="201"/>
      <c r="E946" s="201"/>
      <c r="F946" s="236"/>
      <c r="G946" s="12"/>
      <c r="H946" s="12"/>
      <c r="I946" s="12"/>
      <c r="J946" s="12"/>
      <c r="K946" s="201"/>
      <c r="L946" s="239"/>
      <c r="M946" s="239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</row>
    <row r="947">
      <c r="A947" s="12"/>
      <c r="B947" s="235"/>
      <c r="C947" s="12"/>
      <c r="D947" s="201"/>
      <c r="E947" s="201"/>
      <c r="F947" s="236"/>
      <c r="G947" s="12"/>
      <c r="H947" s="12"/>
      <c r="I947" s="12"/>
      <c r="J947" s="12"/>
      <c r="K947" s="201"/>
      <c r="L947" s="239"/>
      <c r="M947" s="239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</row>
    <row r="948">
      <c r="A948" s="12"/>
      <c r="B948" s="235"/>
      <c r="C948" s="12"/>
      <c r="D948" s="201"/>
      <c r="E948" s="201"/>
      <c r="F948" s="236"/>
      <c r="G948" s="12"/>
      <c r="H948" s="12"/>
      <c r="I948" s="12"/>
      <c r="J948" s="12"/>
      <c r="K948" s="201"/>
      <c r="L948" s="239"/>
      <c r="M948" s="239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</row>
    <row r="949">
      <c r="A949" s="12"/>
      <c r="B949" s="235"/>
      <c r="C949" s="12"/>
      <c r="D949" s="201"/>
      <c r="E949" s="201"/>
      <c r="F949" s="236"/>
      <c r="G949" s="12"/>
      <c r="H949" s="12"/>
      <c r="I949" s="12"/>
      <c r="J949" s="12"/>
      <c r="K949" s="201"/>
      <c r="L949" s="239"/>
      <c r="M949" s="239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</row>
    <row r="950">
      <c r="A950" s="12"/>
      <c r="B950" s="235"/>
      <c r="C950" s="12"/>
      <c r="D950" s="201"/>
      <c r="E950" s="201"/>
      <c r="F950" s="236"/>
      <c r="G950" s="12"/>
      <c r="H950" s="12"/>
      <c r="I950" s="12"/>
      <c r="J950" s="12"/>
      <c r="K950" s="201"/>
      <c r="L950" s="239"/>
      <c r="M950" s="239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</row>
    <row r="951">
      <c r="A951" s="12"/>
      <c r="B951" s="235"/>
      <c r="C951" s="12"/>
      <c r="D951" s="201"/>
      <c r="E951" s="201"/>
      <c r="F951" s="236"/>
      <c r="G951" s="12"/>
      <c r="H951" s="12"/>
      <c r="I951" s="12"/>
      <c r="J951" s="12"/>
      <c r="K951" s="201"/>
      <c r="L951" s="239"/>
      <c r="M951" s="239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</row>
    <row r="952">
      <c r="A952" s="12"/>
      <c r="B952" s="235"/>
      <c r="C952" s="12"/>
      <c r="D952" s="201"/>
      <c r="E952" s="201"/>
      <c r="F952" s="236"/>
      <c r="G952" s="12"/>
      <c r="H952" s="12"/>
      <c r="I952" s="12"/>
      <c r="J952" s="12"/>
      <c r="K952" s="201"/>
      <c r="L952" s="239"/>
      <c r="M952" s="239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</row>
    <row r="953">
      <c r="A953" s="12"/>
      <c r="B953" s="235"/>
      <c r="C953" s="12"/>
      <c r="D953" s="201"/>
      <c r="E953" s="201"/>
      <c r="F953" s="236"/>
      <c r="G953" s="12"/>
      <c r="H953" s="12"/>
      <c r="I953" s="12"/>
      <c r="J953" s="12"/>
      <c r="K953" s="201"/>
      <c r="L953" s="239"/>
      <c r="M953" s="239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</row>
    <row r="954">
      <c r="A954" s="12"/>
      <c r="B954" s="235"/>
      <c r="C954" s="12"/>
      <c r="D954" s="201"/>
      <c r="E954" s="201"/>
      <c r="F954" s="236"/>
      <c r="G954" s="12"/>
      <c r="H954" s="12"/>
      <c r="I954" s="12"/>
      <c r="J954" s="12"/>
      <c r="K954" s="201"/>
      <c r="L954" s="239"/>
      <c r="M954" s="239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</row>
    <row r="955">
      <c r="A955" s="12"/>
      <c r="B955" s="235"/>
      <c r="C955" s="12"/>
      <c r="D955" s="201"/>
      <c r="E955" s="201"/>
      <c r="F955" s="236"/>
      <c r="G955" s="12"/>
      <c r="H955" s="12"/>
      <c r="I955" s="12"/>
      <c r="J955" s="12"/>
      <c r="K955" s="201"/>
      <c r="L955" s="239"/>
      <c r="M955" s="239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</row>
    <row r="956">
      <c r="A956" s="12"/>
      <c r="B956" s="235"/>
      <c r="C956" s="12"/>
      <c r="D956" s="201"/>
      <c r="E956" s="201"/>
      <c r="F956" s="236"/>
      <c r="G956" s="12"/>
      <c r="H956" s="12"/>
      <c r="I956" s="12"/>
      <c r="J956" s="12"/>
      <c r="K956" s="201"/>
      <c r="L956" s="239"/>
      <c r="M956" s="239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</row>
    <row r="957">
      <c r="A957" s="12"/>
      <c r="B957" s="235"/>
      <c r="C957" s="12"/>
      <c r="D957" s="201"/>
      <c r="E957" s="201"/>
      <c r="F957" s="236"/>
      <c r="G957" s="12"/>
      <c r="H957" s="12"/>
      <c r="I957" s="12"/>
      <c r="J957" s="12"/>
      <c r="K957" s="201"/>
      <c r="L957" s="239"/>
      <c r="M957" s="239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</row>
    <row r="958">
      <c r="A958" s="12"/>
      <c r="B958" s="235"/>
      <c r="C958" s="12"/>
      <c r="D958" s="201"/>
      <c r="E958" s="201"/>
      <c r="F958" s="236"/>
      <c r="G958" s="12"/>
      <c r="H958" s="12"/>
      <c r="I958" s="12"/>
      <c r="J958" s="12"/>
      <c r="K958" s="201"/>
      <c r="L958" s="239"/>
      <c r="M958" s="239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</row>
    <row r="959">
      <c r="A959" s="12"/>
      <c r="B959" s="235"/>
      <c r="C959" s="12"/>
      <c r="D959" s="201"/>
      <c r="E959" s="201"/>
      <c r="F959" s="236"/>
      <c r="G959" s="12"/>
      <c r="H959" s="12"/>
      <c r="I959" s="12"/>
      <c r="J959" s="12"/>
      <c r="K959" s="201"/>
      <c r="L959" s="239"/>
      <c r="M959" s="239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</row>
    <row r="960">
      <c r="A960" s="12"/>
      <c r="B960" s="235"/>
      <c r="C960" s="12"/>
      <c r="D960" s="201"/>
      <c r="E960" s="201"/>
      <c r="F960" s="236"/>
      <c r="G960" s="12"/>
      <c r="H960" s="12"/>
      <c r="I960" s="12"/>
      <c r="J960" s="12"/>
      <c r="K960" s="201"/>
      <c r="L960" s="239"/>
      <c r="M960" s="239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</row>
    <row r="961">
      <c r="A961" s="12"/>
      <c r="B961" s="235"/>
      <c r="C961" s="12"/>
      <c r="D961" s="201"/>
      <c r="E961" s="201"/>
      <c r="F961" s="236"/>
      <c r="G961" s="12"/>
      <c r="H961" s="12"/>
      <c r="I961" s="12"/>
      <c r="J961" s="12"/>
      <c r="K961" s="201"/>
      <c r="L961" s="239"/>
      <c r="M961" s="239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</row>
    <row r="962">
      <c r="A962" s="12"/>
      <c r="B962" s="235"/>
      <c r="C962" s="12"/>
      <c r="D962" s="201"/>
      <c r="E962" s="201"/>
      <c r="F962" s="236"/>
      <c r="G962" s="12"/>
      <c r="H962" s="12"/>
      <c r="I962" s="12"/>
      <c r="J962" s="12"/>
      <c r="K962" s="201"/>
      <c r="L962" s="239"/>
      <c r="M962" s="239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</row>
    <row r="963">
      <c r="A963" s="12"/>
      <c r="B963" s="235"/>
      <c r="C963" s="12"/>
      <c r="D963" s="201"/>
      <c r="E963" s="201"/>
      <c r="F963" s="236"/>
      <c r="G963" s="12"/>
      <c r="H963" s="12"/>
      <c r="I963" s="12"/>
      <c r="J963" s="12"/>
      <c r="K963" s="201"/>
      <c r="L963" s="239"/>
      <c r="M963" s="239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</row>
    <row r="964">
      <c r="A964" s="12"/>
      <c r="B964" s="235"/>
      <c r="C964" s="12"/>
      <c r="D964" s="201"/>
      <c r="E964" s="201"/>
      <c r="F964" s="236"/>
      <c r="G964" s="12"/>
      <c r="H964" s="12"/>
      <c r="I964" s="12"/>
      <c r="J964" s="12"/>
      <c r="K964" s="201"/>
      <c r="L964" s="239"/>
      <c r="M964" s="239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</row>
    <row r="965">
      <c r="A965" s="12"/>
      <c r="B965" s="235"/>
      <c r="C965" s="12"/>
      <c r="D965" s="201"/>
      <c r="E965" s="201"/>
      <c r="F965" s="236"/>
      <c r="G965" s="12"/>
      <c r="H965" s="12"/>
      <c r="I965" s="12"/>
      <c r="J965" s="12"/>
      <c r="K965" s="201"/>
      <c r="L965" s="239"/>
      <c r="M965" s="239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</row>
    <row r="966">
      <c r="A966" s="12"/>
      <c r="B966" s="235"/>
      <c r="C966" s="12"/>
      <c r="D966" s="201"/>
      <c r="E966" s="201"/>
      <c r="F966" s="236"/>
      <c r="G966" s="12"/>
      <c r="H966" s="12"/>
      <c r="I966" s="12"/>
      <c r="J966" s="12"/>
      <c r="K966" s="201"/>
      <c r="L966" s="239"/>
      <c r="M966" s="239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</row>
    <row r="967">
      <c r="A967" s="12"/>
      <c r="B967" s="235"/>
      <c r="C967" s="12"/>
      <c r="D967" s="201"/>
      <c r="E967" s="201"/>
      <c r="F967" s="236"/>
      <c r="G967" s="12"/>
      <c r="H967" s="12"/>
      <c r="I967" s="12"/>
      <c r="J967" s="12"/>
      <c r="K967" s="201"/>
      <c r="L967" s="239"/>
      <c r="M967" s="239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</row>
    <row r="968">
      <c r="A968" s="12"/>
      <c r="B968" s="235"/>
      <c r="C968" s="12"/>
      <c r="D968" s="201"/>
      <c r="E968" s="201"/>
      <c r="F968" s="236"/>
      <c r="G968" s="12"/>
      <c r="H968" s="12"/>
      <c r="I968" s="12"/>
      <c r="J968" s="12"/>
      <c r="K968" s="201"/>
      <c r="L968" s="239"/>
      <c r="M968" s="239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</row>
    <row r="969">
      <c r="A969" s="12"/>
      <c r="B969" s="235"/>
      <c r="C969" s="12"/>
      <c r="D969" s="201"/>
      <c r="E969" s="201"/>
      <c r="F969" s="236"/>
      <c r="G969" s="12"/>
      <c r="H969" s="12"/>
      <c r="I969" s="12"/>
      <c r="J969" s="12"/>
      <c r="K969" s="201"/>
      <c r="L969" s="239"/>
      <c r="M969" s="239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</row>
    <row r="970">
      <c r="A970" s="12"/>
      <c r="B970" s="235"/>
      <c r="C970" s="12"/>
      <c r="D970" s="201"/>
      <c r="E970" s="201"/>
      <c r="F970" s="236"/>
      <c r="G970" s="12"/>
      <c r="H970" s="12"/>
      <c r="I970" s="12"/>
      <c r="J970" s="12"/>
      <c r="K970" s="201"/>
      <c r="L970" s="239"/>
      <c r="M970" s="239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</row>
    <row r="971">
      <c r="A971" s="12"/>
      <c r="B971" s="235"/>
      <c r="C971" s="12"/>
      <c r="D971" s="201"/>
      <c r="E971" s="201"/>
      <c r="F971" s="236"/>
      <c r="G971" s="12"/>
      <c r="H971" s="12"/>
      <c r="I971" s="12"/>
      <c r="J971" s="12"/>
      <c r="K971" s="201"/>
      <c r="L971" s="239"/>
      <c r="M971" s="239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</row>
    <row r="972">
      <c r="A972" s="12"/>
      <c r="B972" s="235"/>
      <c r="C972" s="12"/>
      <c r="D972" s="201"/>
      <c r="E972" s="201"/>
      <c r="F972" s="236"/>
      <c r="G972" s="12"/>
      <c r="H972" s="12"/>
      <c r="I972" s="12"/>
      <c r="J972" s="12"/>
      <c r="K972" s="201"/>
      <c r="L972" s="239"/>
      <c r="M972" s="239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</row>
    <row r="973">
      <c r="A973" s="12"/>
      <c r="B973" s="235"/>
      <c r="C973" s="12"/>
      <c r="D973" s="201"/>
      <c r="E973" s="201"/>
      <c r="F973" s="236"/>
      <c r="G973" s="12"/>
      <c r="H973" s="12"/>
      <c r="I973" s="12"/>
      <c r="J973" s="12"/>
      <c r="K973" s="201"/>
      <c r="L973" s="239"/>
      <c r="M973" s="239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</row>
    <row r="974">
      <c r="A974" s="12"/>
      <c r="B974" s="235"/>
      <c r="C974" s="12"/>
      <c r="D974" s="201"/>
      <c r="E974" s="201"/>
      <c r="F974" s="236"/>
      <c r="G974" s="12"/>
      <c r="H974" s="12"/>
      <c r="I974" s="12"/>
      <c r="J974" s="12"/>
      <c r="K974" s="201"/>
      <c r="L974" s="239"/>
      <c r="M974" s="239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</row>
    <row r="975">
      <c r="A975" s="12"/>
      <c r="B975" s="235"/>
      <c r="C975" s="12"/>
      <c r="D975" s="201"/>
      <c r="E975" s="201"/>
      <c r="F975" s="236"/>
      <c r="G975" s="12"/>
      <c r="H975" s="12"/>
      <c r="I975" s="12"/>
      <c r="J975" s="12"/>
      <c r="K975" s="201"/>
      <c r="L975" s="239"/>
      <c r="M975" s="239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</row>
    <row r="976">
      <c r="A976" s="12"/>
      <c r="B976" s="235"/>
      <c r="C976" s="12"/>
      <c r="D976" s="201"/>
      <c r="E976" s="201"/>
      <c r="F976" s="236"/>
      <c r="G976" s="12"/>
      <c r="H976" s="12"/>
      <c r="I976" s="12"/>
      <c r="J976" s="12"/>
      <c r="K976" s="201"/>
      <c r="L976" s="239"/>
      <c r="M976" s="239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</row>
    <row r="977">
      <c r="A977" s="12"/>
      <c r="B977" s="235"/>
      <c r="C977" s="12"/>
      <c r="D977" s="201"/>
      <c r="E977" s="201"/>
      <c r="F977" s="236"/>
      <c r="G977" s="12"/>
      <c r="H977" s="12"/>
      <c r="I977" s="12"/>
      <c r="J977" s="12"/>
      <c r="K977" s="201"/>
      <c r="L977" s="239"/>
      <c r="M977" s="239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</row>
    <row r="978">
      <c r="A978" s="12"/>
      <c r="B978" s="235"/>
      <c r="C978" s="12"/>
      <c r="D978" s="201"/>
      <c r="E978" s="201"/>
      <c r="F978" s="236"/>
      <c r="G978" s="12"/>
      <c r="H978" s="12"/>
      <c r="I978" s="12"/>
      <c r="J978" s="12"/>
      <c r="K978" s="201"/>
      <c r="L978" s="239"/>
      <c r="M978" s="239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</row>
    <row r="979">
      <c r="A979" s="12"/>
      <c r="B979" s="235"/>
      <c r="C979" s="12"/>
      <c r="D979" s="201"/>
      <c r="E979" s="201"/>
      <c r="F979" s="236"/>
      <c r="G979" s="12"/>
      <c r="H979" s="12"/>
      <c r="I979" s="12"/>
      <c r="J979" s="12"/>
      <c r="K979" s="201"/>
      <c r="L979" s="239"/>
      <c r="M979" s="239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</row>
    <row r="980">
      <c r="A980" s="12"/>
      <c r="B980" s="235"/>
      <c r="C980" s="12"/>
      <c r="D980" s="201"/>
      <c r="E980" s="201"/>
      <c r="F980" s="236"/>
      <c r="G980" s="12"/>
      <c r="H980" s="12"/>
      <c r="I980" s="12"/>
      <c r="J980" s="12"/>
      <c r="K980" s="201"/>
      <c r="L980" s="239"/>
      <c r="M980" s="239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</row>
    <row r="981">
      <c r="A981" s="12"/>
      <c r="B981" s="235"/>
      <c r="C981" s="12"/>
      <c r="D981" s="201"/>
      <c r="E981" s="201"/>
      <c r="F981" s="236"/>
      <c r="G981" s="12"/>
      <c r="H981" s="12"/>
      <c r="I981" s="12"/>
      <c r="J981" s="12"/>
      <c r="K981" s="201"/>
      <c r="L981" s="239"/>
      <c r="M981" s="239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</row>
    <row r="982">
      <c r="A982" s="12"/>
      <c r="B982" s="235"/>
      <c r="C982" s="12"/>
      <c r="D982" s="201"/>
      <c r="E982" s="201"/>
      <c r="F982" s="236"/>
      <c r="G982" s="12"/>
      <c r="H982" s="12"/>
      <c r="I982" s="12"/>
      <c r="J982" s="12"/>
      <c r="K982" s="201"/>
      <c r="L982" s="239"/>
      <c r="M982" s="239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</row>
    <row r="983">
      <c r="A983" s="12"/>
      <c r="B983" s="235"/>
      <c r="C983" s="12"/>
      <c r="D983" s="201"/>
      <c r="E983" s="201"/>
      <c r="F983" s="236"/>
      <c r="G983" s="12"/>
      <c r="H983" s="12"/>
      <c r="I983" s="12"/>
      <c r="J983" s="12"/>
      <c r="K983" s="201"/>
      <c r="L983" s="239"/>
      <c r="M983" s="239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</row>
    <row r="984">
      <c r="A984" s="12"/>
      <c r="B984" s="235"/>
      <c r="C984" s="12"/>
      <c r="D984" s="201"/>
      <c r="E984" s="201"/>
      <c r="F984" s="236"/>
      <c r="G984" s="12"/>
      <c r="H984" s="12"/>
      <c r="I984" s="12"/>
      <c r="J984" s="12"/>
      <c r="K984" s="201"/>
      <c r="L984" s="239"/>
      <c r="M984" s="239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</row>
    <row r="985">
      <c r="A985" s="12"/>
      <c r="B985" s="235"/>
      <c r="C985" s="12"/>
      <c r="D985" s="201"/>
      <c r="E985" s="201"/>
      <c r="F985" s="236"/>
      <c r="G985" s="12"/>
      <c r="H985" s="12"/>
      <c r="I985" s="12"/>
      <c r="J985" s="12"/>
      <c r="K985" s="201"/>
      <c r="L985" s="239"/>
      <c r="M985" s="239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</row>
    <row r="986">
      <c r="A986" s="12"/>
      <c r="B986" s="235"/>
      <c r="C986" s="12"/>
      <c r="D986" s="201"/>
      <c r="E986" s="201"/>
      <c r="F986" s="236"/>
      <c r="G986" s="12"/>
      <c r="H986" s="12"/>
      <c r="I986" s="12"/>
      <c r="J986" s="12"/>
      <c r="K986" s="201"/>
      <c r="L986" s="239"/>
      <c r="M986" s="239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</row>
    <row r="987">
      <c r="A987" s="12"/>
      <c r="B987" s="235"/>
      <c r="C987" s="12"/>
      <c r="D987" s="201"/>
      <c r="E987" s="201"/>
      <c r="F987" s="236"/>
      <c r="G987" s="12"/>
      <c r="H987" s="12"/>
      <c r="I987" s="12"/>
      <c r="J987" s="12"/>
      <c r="K987" s="201"/>
      <c r="L987" s="239"/>
      <c r="M987" s="239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</row>
    <row r="988">
      <c r="A988" s="12"/>
      <c r="B988" s="235"/>
      <c r="C988" s="12"/>
      <c r="D988" s="201"/>
      <c r="E988" s="201"/>
      <c r="F988" s="236"/>
      <c r="G988" s="12"/>
      <c r="H988" s="12"/>
      <c r="I988" s="12"/>
      <c r="J988" s="12"/>
      <c r="K988" s="201"/>
      <c r="L988" s="239"/>
      <c r="M988" s="239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</row>
    <row r="989">
      <c r="A989" s="12"/>
      <c r="B989" s="235"/>
      <c r="C989" s="12"/>
      <c r="D989" s="201"/>
      <c r="E989" s="201"/>
      <c r="F989" s="236"/>
      <c r="G989" s="12"/>
      <c r="H989" s="12"/>
      <c r="I989" s="12"/>
      <c r="J989" s="12"/>
      <c r="K989" s="201"/>
      <c r="L989" s="239"/>
      <c r="M989" s="239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</row>
    <row r="990">
      <c r="A990" s="12"/>
      <c r="B990" s="235"/>
      <c r="C990" s="12"/>
      <c r="D990" s="201"/>
      <c r="E990" s="201"/>
      <c r="F990" s="236"/>
      <c r="G990" s="12"/>
      <c r="H990" s="12"/>
      <c r="I990" s="12"/>
      <c r="J990" s="12"/>
      <c r="K990" s="201"/>
      <c r="L990" s="239"/>
      <c r="M990" s="239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</row>
    <row r="991">
      <c r="A991" s="12"/>
      <c r="B991" s="235"/>
      <c r="C991" s="12"/>
      <c r="D991" s="201"/>
      <c r="E991" s="201"/>
      <c r="F991" s="236"/>
      <c r="G991" s="12"/>
      <c r="H991" s="12"/>
      <c r="I991" s="12"/>
      <c r="J991" s="12"/>
      <c r="K991" s="201"/>
      <c r="L991" s="239"/>
      <c r="M991" s="239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</row>
    <row r="992">
      <c r="A992" s="12"/>
      <c r="B992" s="235"/>
      <c r="C992" s="12"/>
      <c r="D992" s="201"/>
      <c r="E992" s="201"/>
      <c r="F992" s="236"/>
      <c r="G992" s="12"/>
      <c r="H992" s="12"/>
      <c r="I992" s="12"/>
      <c r="J992" s="12"/>
      <c r="K992" s="201"/>
      <c r="L992" s="239"/>
      <c r="M992" s="239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</row>
    <row r="993">
      <c r="A993" s="12"/>
      <c r="B993" s="235"/>
      <c r="C993" s="12"/>
      <c r="D993" s="201"/>
      <c r="E993" s="201"/>
      <c r="F993" s="236"/>
      <c r="G993" s="12"/>
      <c r="H993" s="12"/>
      <c r="I993" s="12"/>
      <c r="J993" s="12"/>
      <c r="K993" s="201"/>
      <c r="L993" s="239"/>
      <c r="M993" s="239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</row>
    <row r="994">
      <c r="A994" s="12"/>
      <c r="B994" s="235"/>
      <c r="C994" s="12"/>
      <c r="D994" s="201"/>
      <c r="E994" s="201"/>
      <c r="F994" s="236"/>
      <c r="G994" s="12"/>
      <c r="H994" s="12"/>
      <c r="I994" s="12"/>
      <c r="J994" s="12"/>
      <c r="K994" s="201"/>
      <c r="L994" s="239"/>
      <c r="M994" s="239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</row>
    <row r="995">
      <c r="A995" s="12"/>
      <c r="B995" s="235"/>
      <c r="C995" s="12"/>
      <c r="D995" s="201"/>
      <c r="E995" s="201"/>
      <c r="F995" s="236"/>
      <c r="G995" s="12"/>
      <c r="H995" s="12"/>
      <c r="I995" s="12"/>
      <c r="J995" s="12"/>
      <c r="K995" s="201"/>
      <c r="L995" s="239"/>
      <c r="M995" s="239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</row>
    <row r="996">
      <c r="A996" s="12"/>
      <c r="B996" s="235"/>
      <c r="C996" s="12"/>
      <c r="D996" s="201"/>
      <c r="E996" s="201"/>
      <c r="F996" s="236"/>
      <c r="G996" s="12"/>
      <c r="H996" s="12"/>
      <c r="I996" s="12"/>
      <c r="J996" s="12"/>
      <c r="K996" s="201"/>
      <c r="L996" s="239"/>
      <c r="M996" s="239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</row>
    <row r="997">
      <c r="A997" s="12"/>
      <c r="B997" s="235"/>
      <c r="C997" s="12"/>
      <c r="D997" s="201"/>
      <c r="E997" s="201"/>
      <c r="F997" s="236"/>
      <c r="G997" s="12"/>
      <c r="H997" s="12"/>
      <c r="I997" s="12"/>
      <c r="J997" s="12"/>
      <c r="K997" s="201"/>
      <c r="L997" s="239"/>
      <c r="M997" s="239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</row>
    <row r="998">
      <c r="A998" s="12"/>
      <c r="B998" s="235"/>
      <c r="C998" s="12"/>
      <c r="D998" s="201"/>
      <c r="E998" s="201"/>
      <c r="F998" s="236"/>
      <c r="G998" s="12"/>
      <c r="H998" s="12"/>
      <c r="I998" s="12"/>
      <c r="J998" s="12"/>
      <c r="K998" s="201"/>
      <c r="L998" s="239"/>
      <c r="M998" s="239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</row>
    <row r="999">
      <c r="A999" s="12"/>
      <c r="B999" s="235"/>
      <c r="C999" s="12"/>
      <c r="D999" s="201"/>
      <c r="E999" s="201"/>
      <c r="F999" s="236"/>
      <c r="G999" s="12"/>
      <c r="H999" s="12"/>
      <c r="I999" s="12"/>
      <c r="J999" s="12"/>
      <c r="K999" s="201"/>
      <c r="L999" s="239"/>
      <c r="M999" s="239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</row>
    <row r="1000">
      <c r="A1000" s="12"/>
      <c r="B1000" s="235"/>
      <c r="C1000" s="12"/>
      <c r="D1000" s="201"/>
      <c r="E1000" s="201"/>
      <c r="F1000" s="236"/>
      <c r="G1000" s="12"/>
      <c r="H1000" s="12"/>
      <c r="I1000" s="12"/>
      <c r="J1000" s="12"/>
      <c r="K1000" s="201"/>
      <c r="L1000" s="239"/>
      <c r="M1000" s="239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</row>
    <row r="1001">
      <c r="A1001" s="12"/>
      <c r="B1001" s="235"/>
      <c r="C1001" s="12"/>
      <c r="D1001" s="201"/>
      <c r="E1001" s="201"/>
      <c r="F1001" s="236"/>
      <c r="G1001" s="12"/>
      <c r="H1001" s="12"/>
      <c r="I1001" s="12"/>
      <c r="J1001" s="12"/>
      <c r="K1001" s="201"/>
      <c r="L1001" s="239"/>
      <c r="M1001" s="239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</row>
    <row r="1002">
      <c r="A1002" s="12"/>
      <c r="B1002" s="235"/>
      <c r="C1002" s="12"/>
      <c r="D1002" s="201"/>
      <c r="E1002" s="201"/>
      <c r="F1002" s="236"/>
      <c r="G1002" s="12"/>
      <c r="H1002" s="12"/>
      <c r="I1002" s="12"/>
      <c r="J1002" s="12"/>
      <c r="K1002" s="201"/>
      <c r="L1002" s="239"/>
      <c r="M1002" s="239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</row>
    <row r="1003">
      <c r="A1003" s="12"/>
      <c r="B1003" s="235"/>
      <c r="C1003" s="12"/>
      <c r="D1003" s="201"/>
      <c r="E1003" s="201"/>
      <c r="F1003" s="236"/>
      <c r="G1003" s="12"/>
      <c r="H1003" s="12"/>
      <c r="I1003" s="12"/>
      <c r="J1003" s="12"/>
      <c r="K1003" s="201"/>
      <c r="L1003" s="239"/>
      <c r="M1003" s="239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</row>
    <row r="1004">
      <c r="A1004" s="12"/>
      <c r="B1004" s="235"/>
      <c r="C1004" s="12"/>
      <c r="D1004" s="201"/>
      <c r="E1004" s="201"/>
      <c r="F1004" s="236"/>
      <c r="G1004" s="12"/>
      <c r="H1004" s="12"/>
      <c r="I1004" s="12"/>
      <c r="J1004" s="12"/>
      <c r="K1004" s="201"/>
      <c r="L1004" s="239"/>
      <c r="M1004" s="239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</row>
    <row r="1005">
      <c r="A1005" s="12"/>
      <c r="B1005" s="235"/>
      <c r="C1005" s="12"/>
      <c r="D1005" s="201"/>
      <c r="E1005" s="201"/>
      <c r="F1005" s="236"/>
      <c r="G1005" s="12"/>
      <c r="H1005" s="12"/>
      <c r="I1005" s="12"/>
      <c r="J1005" s="12"/>
      <c r="K1005" s="201"/>
      <c r="L1005" s="239"/>
      <c r="M1005" s="239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</row>
    <row r="1006">
      <c r="A1006" s="12"/>
      <c r="B1006" s="235"/>
      <c r="C1006" s="12"/>
      <c r="D1006" s="201"/>
      <c r="E1006" s="201"/>
      <c r="F1006" s="236"/>
      <c r="G1006" s="12"/>
      <c r="H1006" s="12"/>
      <c r="I1006" s="12"/>
      <c r="J1006" s="12"/>
      <c r="K1006" s="201"/>
      <c r="L1006" s="239"/>
      <c r="M1006" s="239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</row>
    <row r="1007" ht="15.75" customHeight="1">
      <c r="A1007" s="12"/>
      <c r="B1007" s="235"/>
      <c r="C1007" s="12"/>
      <c r="D1007" s="201"/>
      <c r="E1007" s="201"/>
      <c r="F1007" s="236"/>
      <c r="G1007" s="12"/>
      <c r="H1007" s="12"/>
      <c r="I1007" s="12"/>
      <c r="J1007" s="12"/>
      <c r="K1007" s="201"/>
      <c r="L1007" s="239"/>
      <c r="M1007" s="239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</row>
    <row r="1008" ht="15.75" customHeight="1">
      <c r="A1008" s="12"/>
      <c r="B1008" s="235"/>
      <c r="C1008" s="12"/>
      <c r="D1008" s="201"/>
      <c r="E1008" s="201"/>
      <c r="F1008" s="236"/>
      <c r="G1008" s="12"/>
      <c r="H1008" s="12"/>
      <c r="I1008" s="12"/>
      <c r="J1008" s="12"/>
      <c r="K1008" s="201"/>
      <c r="L1008" s="239"/>
      <c r="M1008" s="239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</row>
    <row r="1009" ht="15.75" customHeight="1">
      <c r="A1009" s="12"/>
      <c r="B1009" s="235"/>
      <c r="C1009" s="12"/>
      <c r="D1009" s="201"/>
      <c r="E1009" s="201"/>
      <c r="F1009" s="236"/>
      <c r="G1009" s="12"/>
      <c r="H1009" s="12"/>
      <c r="I1009" s="12"/>
      <c r="J1009" s="12"/>
      <c r="K1009" s="201"/>
      <c r="L1009" s="239"/>
      <c r="M1009" s="239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</row>
    <row r="1010" ht="15.75" customHeight="1">
      <c r="A1010" s="12"/>
      <c r="B1010" s="235"/>
      <c r="C1010" s="12"/>
      <c r="D1010" s="201"/>
      <c r="E1010" s="201"/>
      <c r="F1010" s="236"/>
      <c r="G1010" s="12"/>
      <c r="H1010" s="12"/>
      <c r="I1010" s="12"/>
      <c r="J1010" s="12"/>
      <c r="K1010" s="201"/>
      <c r="L1010" s="239"/>
      <c r="M1010" s="239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</row>
    <row r="1011" ht="15.75" customHeight="1">
      <c r="A1011" s="12"/>
      <c r="B1011" s="235"/>
      <c r="C1011" s="12"/>
      <c r="D1011" s="201"/>
      <c r="E1011" s="201"/>
      <c r="F1011" s="236"/>
      <c r="G1011" s="12"/>
      <c r="H1011" s="12"/>
      <c r="I1011" s="12"/>
      <c r="J1011" s="12"/>
      <c r="K1011" s="201"/>
      <c r="L1011" s="239"/>
      <c r="M1011" s="239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</row>
    <row r="1012" ht="15.75" customHeight="1">
      <c r="A1012" s="12"/>
      <c r="B1012" s="235"/>
      <c r="C1012" s="12"/>
      <c r="D1012" s="201"/>
      <c r="E1012" s="201"/>
      <c r="F1012" s="236"/>
      <c r="G1012" s="12"/>
      <c r="H1012" s="12"/>
      <c r="I1012" s="12"/>
      <c r="J1012" s="12"/>
      <c r="K1012" s="201"/>
      <c r="L1012" s="239"/>
      <c r="M1012" s="239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</row>
    <row r="1013" ht="15.75" customHeight="1">
      <c r="A1013" s="12"/>
      <c r="B1013" s="235"/>
      <c r="C1013" s="12"/>
      <c r="D1013" s="201"/>
      <c r="E1013" s="201"/>
      <c r="F1013" s="236"/>
      <c r="G1013" s="12"/>
      <c r="H1013" s="12"/>
      <c r="I1013" s="12"/>
      <c r="J1013" s="12"/>
      <c r="K1013" s="201"/>
      <c r="L1013" s="239"/>
      <c r="M1013" s="239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</row>
    <row r="1014" ht="15.75" customHeight="1">
      <c r="A1014" s="12"/>
      <c r="B1014" s="235"/>
      <c r="C1014" s="12"/>
      <c r="D1014" s="201"/>
      <c r="E1014" s="201"/>
      <c r="F1014" s="236"/>
      <c r="G1014" s="12"/>
      <c r="H1014" s="12"/>
      <c r="I1014" s="12"/>
      <c r="J1014" s="12"/>
      <c r="K1014" s="201"/>
      <c r="L1014" s="239"/>
      <c r="M1014" s="239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</row>
    <row r="1015" ht="15.75" customHeight="1">
      <c r="A1015" s="12"/>
      <c r="B1015" s="235"/>
      <c r="C1015" s="12"/>
      <c r="D1015" s="201"/>
      <c r="E1015" s="201"/>
      <c r="F1015" s="236"/>
      <c r="G1015" s="12"/>
      <c r="H1015" s="12"/>
      <c r="I1015" s="12"/>
      <c r="J1015" s="12"/>
      <c r="K1015" s="201"/>
      <c r="L1015" s="239"/>
      <c r="M1015" s="239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</row>
    <row r="1016" ht="15.75" customHeight="1">
      <c r="A1016" s="12"/>
      <c r="B1016" s="235"/>
      <c r="C1016" s="12"/>
      <c r="D1016" s="201"/>
      <c r="E1016" s="201"/>
      <c r="F1016" s="236"/>
      <c r="G1016" s="12"/>
      <c r="H1016" s="12"/>
      <c r="I1016" s="12"/>
      <c r="J1016" s="12"/>
      <c r="K1016" s="201"/>
      <c r="L1016" s="239"/>
      <c r="M1016" s="239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</row>
    <row r="1017" ht="15.75" customHeight="1">
      <c r="A1017" s="12"/>
      <c r="B1017" s="235"/>
      <c r="C1017" s="12"/>
      <c r="D1017" s="201"/>
      <c r="E1017" s="201"/>
      <c r="F1017" s="236"/>
      <c r="G1017" s="12"/>
      <c r="H1017" s="12"/>
      <c r="I1017" s="12"/>
      <c r="J1017" s="12"/>
      <c r="K1017" s="201"/>
      <c r="L1017" s="239"/>
      <c r="M1017" s="239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</row>
    <row r="1018" ht="15.75" customHeight="1">
      <c r="A1018" s="12"/>
      <c r="B1018" s="235"/>
      <c r="C1018" s="12"/>
      <c r="D1018" s="201"/>
      <c r="E1018" s="201"/>
      <c r="F1018" s="236"/>
      <c r="G1018" s="12"/>
      <c r="H1018" s="12"/>
      <c r="I1018" s="12"/>
      <c r="J1018" s="12"/>
      <c r="K1018" s="201"/>
      <c r="L1018" s="239"/>
      <c r="M1018" s="239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</row>
    <row r="1019" ht="15.75" customHeight="1">
      <c r="A1019" s="12"/>
      <c r="B1019" s="235"/>
      <c r="C1019" s="12"/>
      <c r="D1019" s="201"/>
      <c r="E1019" s="201"/>
      <c r="F1019" s="236"/>
      <c r="G1019" s="12"/>
      <c r="H1019" s="12"/>
      <c r="I1019" s="12"/>
      <c r="J1019" s="12"/>
      <c r="K1019" s="201"/>
      <c r="L1019" s="239"/>
      <c r="M1019" s="239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</row>
    <row r="1020" ht="15.75" customHeight="1">
      <c r="A1020" s="12"/>
      <c r="B1020" s="235"/>
      <c r="C1020" s="12"/>
      <c r="D1020" s="201"/>
      <c r="E1020" s="201"/>
      <c r="F1020" s="236"/>
      <c r="G1020" s="12"/>
      <c r="H1020" s="12"/>
      <c r="I1020" s="12"/>
      <c r="J1020" s="12"/>
      <c r="K1020" s="201"/>
      <c r="L1020" s="239"/>
      <c r="M1020" s="239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</row>
    <row r="1021" ht="15.75" customHeight="1">
      <c r="A1021" s="12"/>
      <c r="B1021" s="235"/>
      <c r="C1021" s="12"/>
      <c r="D1021" s="201"/>
      <c r="E1021" s="201"/>
      <c r="F1021" s="236"/>
      <c r="G1021" s="12"/>
      <c r="H1021" s="12"/>
      <c r="I1021" s="12"/>
      <c r="J1021" s="12"/>
      <c r="K1021" s="201"/>
      <c r="L1021" s="239"/>
      <c r="M1021" s="239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</row>
    <row r="1022" ht="15.75" customHeight="1">
      <c r="A1022" s="12"/>
      <c r="B1022" s="235"/>
      <c r="C1022" s="12"/>
      <c r="D1022" s="201"/>
      <c r="E1022" s="201"/>
      <c r="F1022" s="236"/>
      <c r="G1022" s="12"/>
      <c r="H1022" s="12"/>
      <c r="I1022" s="12"/>
      <c r="J1022" s="12"/>
      <c r="K1022" s="201"/>
      <c r="L1022" s="239"/>
      <c r="M1022" s="239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</row>
    <row r="1023" ht="15.75" customHeight="1">
      <c r="A1023" s="12"/>
      <c r="B1023" s="235"/>
      <c r="C1023" s="12"/>
      <c r="D1023" s="201"/>
      <c r="E1023" s="201"/>
      <c r="F1023" s="236"/>
      <c r="G1023" s="12"/>
      <c r="H1023" s="12"/>
      <c r="I1023" s="12"/>
      <c r="J1023" s="12"/>
      <c r="K1023" s="201"/>
      <c r="L1023" s="239"/>
      <c r="M1023" s="239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</row>
    <row r="1024" ht="15.75" customHeight="1">
      <c r="A1024" s="12"/>
      <c r="B1024" s="235"/>
      <c r="C1024" s="12"/>
      <c r="D1024" s="201"/>
      <c r="E1024" s="201"/>
      <c r="F1024" s="236"/>
      <c r="G1024" s="12"/>
      <c r="H1024" s="12"/>
      <c r="I1024" s="12"/>
      <c r="J1024" s="12"/>
      <c r="K1024" s="201"/>
      <c r="L1024" s="239"/>
      <c r="M1024" s="239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</row>
    <row r="1025" ht="15.75" customHeight="1">
      <c r="A1025" s="12"/>
      <c r="B1025" s="235"/>
      <c r="C1025" s="12"/>
      <c r="D1025" s="201"/>
      <c r="E1025" s="201"/>
      <c r="F1025" s="236"/>
      <c r="G1025" s="12"/>
      <c r="H1025" s="12"/>
      <c r="I1025" s="12"/>
      <c r="J1025" s="12"/>
      <c r="K1025" s="201"/>
      <c r="L1025" s="239"/>
      <c r="M1025" s="239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</row>
    <row r="1026" ht="15.75" customHeight="1">
      <c r="A1026" s="12"/>
      <c r="B1026" s="235"/>
      <c r="C1026" s="12"/>
      <c r="D1026" s="201"/>
      <c r="E1026" s="201"/>
      <c r="F1026" s="236"/>
      <c r="G1026" s="12"/>
      <c r="H1026" s="12"/>
      <c r="I1026" s="12"/>
      <c r="J1026" s="12"/>
      <c r="K1026" s="201"/>
      <c r="L1026" s="239"/>
      <c r="M1026" s="239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</row>
    <row r="1027" ht="15.75" customHeight="1">
      <c r="A1027" s="12"/>
      <c r="B1027" s="235"/>
      <c r="C1027" s="12"/>
      <c r="D1027" s="201"/>
      <c r="E1027" s="201"/>
      <c r="F1027" s="236"/>
      <c r="G1027" s="12"/>
      <c r="H1027" s="12"/>
      <c r="I1027" s="12"/>
      <c r="J1027" s="12"/>
      <c r="K1027" s="201"/>
      <c r="L1027" s="239"/>
      <c r="M1027" s="239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</row>
    <row r="1028" ht="15.75" customHeight="1">
      <c r="A1028" s="12"/>
      <c r="B1028" s="235"/>
      <c r="C1028" s="12"/>
      <c r="D1028" s="201"/>
      <c r="E1028" s="201"/>
      <c r="F1028" s="236"/>
      <c r="G1028" s="12"/>
      <c r="H1028" s="12"/>
      <c r="I1028" s="12"/>
      <c r="J1028" s="12"/>
      <c r="K1028" s="201"/>
      <c r="L1028" s="239"/>
      <c r="M1028" s="239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</row>
    <row r="1029" ht="15.75" customHeight="1">
      <c r="A1029" s="12"/>
      <c r="B1029" s="235"/>
      <c r="C1029" s="12"/>
      <c r="D1029" s="201"/>
      <c r="E1029" s="201"/>
      <c r="F1029" s="236"/>
      <c r="G1029" s="12"/>
      <c r="H1029" s="12"/>
      <c r="I1029" s="12"/>
      <c r="J1029" s="12"/>
      <c r="K1029" s="201"/>
      <c r="L1029" s="239"/>
      <c r="M1029" s="239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</row>
    <row r="1030" ht="15.75" customHeight="1">
      <c r="A1030" s="12"/>
      <c r="B1030" s="235"/>
      <c r="C1030" s="12"/>
      <c r="D1030" s="201"/>
      <c r="E1030" s="201"/>
      <c r="F1030" s="236"/>
      <c r="G1030" s="12"/>
      <c r="H1030" s="12"/>
      <c r="I1030" s="12"/>
      <c r="J1030" s="12"/>
      <c r="K1030" s="201"/>
      <c r="L1030" s="239"/>
      <c r="M1030" s="239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</row>
    <row r="1031" ht="15.75" customHeight="1">
      <c r="A1031" s="12"/>
      <c r="B1031" s="235"/>
      <c r="C1031" s="12"/>
      <c r="D1031" s="201"/>
      <c r="E1031" s="201"/>
      <c r="F1031" s="236"/>
      <c r="G1031" s="12"/>
      <c r="H1031" s="12"/>
      <c r="I1031" s="12"/>
      <c r="J1031" s="12"/>
      <c r="K1031" s="201"/>
      <c r="L1031" s="239"/>
      <c r="M1031" s="239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</row>
    <row r="1032" ht="15.75" customHeight="1">
      <c r="A1032" s="12"/>
      <c r="B1032" s="235"/>
      <c r="C1032" s="12"/>
      <c r="D1032" s="201"/>
      <c r="E1032" s="201"/>
      <c r="F1032" s="236"/>
      <c r="G1032" s="12"/>
      <c r="H1032" s="12"/>
      <c r="I1032" s="12"/>
      <c r="J1032" s="12"/>
      <c r="K1032" s="201"/>
      <c r="L1032" s="239"/>
      <c r="M1032" s="239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</row>
    <row r="1033" ht="15.75" customHeight="1">
      <c r="A1033" s="12"/>
      <c r="B1033" s="235"/>
      <c r="C1033" s="12"/>
      <c r="D1033" s="201"/>
      <c r="E1033" s="201"/>
      <c r="F1033" s="236"/>
      <c r="G1033" s="12"/>
      <c r="H1033" s="12"/>
      <c r="I1033" s="12"/>
      <c r="J1033" s="12"/>
      <c r="K1033" s="201"/>
      <c r="L1033" s="239"/>
      <c r="M1033" s="239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</row>
    <row r="1034" ht="15.75" customHeight="1">
      <c r="A1034" s="12"/>
      <c r="B1034" s="235"/>
      <c r="C1034" s="12"/>
      <c r="D1034" s="201"/>
      <c r="E1034" s="201"/>
      <c r="F1034" s="236"/>
      <c r="G1034" s="12"/>
      <c r="H1034" s="12"/>
      <c r="I1034" s="12"/>
      <c r="J1034" s="12"/>
      <c r="K1034" s="201"/>
      <c r="L1034" s="239"/>
      <c r="M1034" s="239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</row>
    <row r="1035" ht="15.75" customHeight="1">
      <c r="A1035" s="12"/>
      <c r="B1035" s="235"/>
      <c r="C1035" s="12"/>
      <c r="D1035" s="201"/>
      <c r="E1035" s="201"/>
      <c r="F1035" s="236"/>
      <c r="G1035" s="12"/>
      <c r="H1035" s="12"/>
      <c r="I1035" s="12"/>
      <c r="J1035" s="12"/>
      <c r="K1035" s="201"/>
      <c r="L1035" s="239"/>
      <c r="M1035" s="239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</row>
    <row r="1036" ht="15.75" customHeight="1">
      <c r="A1036" s="12"/>
      <c r="B1036" s="235"/>
      <c r="C1036" s="12"/>
      <c r="D1036" s="201"/>
      <c r="E1036" s="201"/>
      <c r="F1036" s="236"/>
      <c r="G1036" s="12"/>
      <c r="H1036" s="12"/>
      <c r="I1036" s="12"/>
      <c r="J1036" s="12"/>
      <c r="K1036" s="201"/>
      <c r="L1036" s="239"/>
      <c r="M1036" s="239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</row>
    <row r="1037" ht="15.75" customHeight="1">
      <c r="A1037" s="12"/>
      <c r="B1037" s="235"/>
      <c r="C1037" s="12"/>
      <c r="D1037" s="201"/>
      <c r="E1037" s="201"/>
      <c r="F1037" s="236"/>
      <c r="G1037" s="12"/>
      <c r="H1037" s="12"/>
      <c r="I1037" s="12"/>
      <c r="J1037" s="12"/>
      <c r="K1037" s="201"/>
      <c r="L1037" s="239"/>
      <c r="M1037" s="239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</row>
    <row r="1038" ht="15.75" customHeight="1">
      <c r="A1038" s="12"/>
      <c r="B1038" s="235"/>
      <c r="C1038" s="12"/>
      <c r="D1038" s="201"/>
      <c r="E1038" s="201"/>
      <c r="F1038" s="236"/>
      <c r="G1038" s="12"/>
      <c r="H1038" s="12"/>
      <c r="I1038" s="12"/>
      <c r="J1038" s="12"/>
      <c r="K1038" s="201"/>
      <c r="L1038" s="239"/>
      <c r="M1038" s="239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</row>
    <row r="1039" ht="15.75" customHeight="1">
      <c r="A1039" s="12"/>
      <c r="B1039" s="235"/>
      <c r="C1039" s="12"/>
      <c r="D1039" s="201"/>
      <c r="E1039" s="201"/>
      <c r="F1039" s="236"/>
      <c r="G1039" s="12"/>
      <c r="H1039" s="12"/>
      <c r="I1039" s="12"/>
      <c r="J1039" s="12"/>
      <c r="K1039" s="201"/>
      <c r="L1039" s="239"/>
      <c r="M1039" s="239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</row>
    <row r="1040" ht="15.75" customHeight="1">
      <c r="A1040" s="12"/>
      <c r="B1040" s="235"/>
      <c r="C1040" s="12"/>
      <c r="D1040" s="201"/>
      <c r="E1040" s="201"/>
      <c r="F1040" s="236"/>
      <c r="G1040" s="12"/>
      <c r="H1040" s="12"/>
      <c r="I1040" s="12"/>
      <c r="J1040" s="12"/>
      <c r="K1040" s="201"/>
      <c r="L1040" s="239"/>
      <c r="M1040" s="239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</row>
    <row r="1041" ht="15.75" customHeight="1">
      <c r="A1041" s="12"/>
      <c r="B1041" s="235"/>
      <c r="C1041" s="12"/>
      <c r="D1041" s="201"/>
      <c r="E1041" s="201"/>
      <c r="F1041" s="236"/>
      <c r="G1041" s="12"/>
      <c r="H1041" s="12"/>
      <c r="I1041" s="12"/>
      <c r="J1041" s="12"/>
      <c r="K1041" s="201"/>
      <c r="L1041" s="239"/>
      <c r="M1041" s="239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</row>
    <row r="1042" ht="15.75" customHeight="1">
      <c r="A1042" s="12"/>
      <c r="B1042" s="235"/>
      <c r="C1042" s="12"/>
      <c r="D1042" s="201"/>
      <c r="E1042" s="201"/>
      <c r="F1042" s="236"/>
      <c r="G1042" s="12"/>
      <c r="H1042" s="12"/>
      <c r="I1042" s="12"/>
      <c r="J1042" s="12"/>
      <c r="K1042" s="201"/>
      <c r="L1042" s="239"/>
      <c r="M1042" s="239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</row>
    <row r="1043" ht="15.75" customHeight="1">
      <c r="A1043" s="12"/>
      <c r="B1043" s="235"/>
      <c r="C1043" s="12"/>
      <c r="D1043" s="201"/>
      <c r="E1043" s="201"/>
      <c r="F1043" s="236"/>
      <c r="G1043" s="12"/>
      <c r="H1043" s="12"/>
      <c r="I1043" s="12"/>
      <c r="J1043" s="12"/>
      <c r="K1043" s="201"/>
      <c r="L1043" s="239"/>
      <c r="M1043" s="239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</row>
    <row r="1044" ht="15.75" customHeight="1">
      <c r="A1044" s="12"/>
      <c r="B1044" s="235"/>
      <c r="C1044" s="12"/>
      <c r="D1044" s="201"/>
      <c r="E1044" s="201"/>
      <c r="F1044" s="236"/>
      <c r="G1044" s="12"/>
      <c r="H1044" s="12"/>
      <c r="I1044" s="12"/>
      <c r="J1044" s="12"/>
      <c r="K1044" s="201"/>
      <c r="L1044" s="239"/>
      <c r="M1044" s="239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</row>
  </sheetData>
  <mergeCells count="31">
    <mergeCell ref="P4:T4"/>
    <mergeCell ref="U4:Y4"/>
    <mergeCell ref="Z4:AD4"/>
    <mergeCell ref="AE4:AI4"/>
    <mergeCell ref="AJ4:AN4"/>
    <mergeCell ref="AP4:AP5"/>
    <mergeCell ref="AQ4:AQ5"/>
    <mergeCell ref="AS4:AS5"/>
    <mergeCell ref="AT4:AT5"/>
    <mergeCell ref="AU4:AU5"/>
    <mergeCell ref="A1:B3"/>
    <mergeCell ref="C1:AP2"/>
    <mergeCell ref="AQ1:AS2"/>
    <mergeCell ref="AU1:AU2"/>
    <mergeCell ref="C3:AP3"/>
    <mergeCell ref="AQ3:AS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conditionalFormatting sqref="O14:O85 O87:O90 O216 AP14:AP85 AP216">
    <cfRule type="cellIs" dxfId="0" priority="1" operator="lessThan">
      <formula>2</formula>
    </cfRule>
  </conditionalFormatting>
  <conditionalFormatting sqref="AJ4 AK4:AO4">
    <cfRule type="cellIs" dxfId="1" priority="2" operator="equal">
      <formula>3</formula>
    </cfRule>
  </conditionalFormatting>
  <conditionalFormatting sqref="AJ6:AO276">
    <cfRule type="cellIs" dxfId="1" priority="3" operator="equal">
      <formula>3</formula>
    </cfRule>
  </conditionalFormatting>
  <conditionalFormatting sqref="AJ6:AO276">
    <cfRule type="cellIs" dxfId="1" priority="4" operator="greaterThan">
      <formula>3</formula>
    </cfRule>
  </conditionalFormatting>
  <conditionalFormatting sqref="AJ6:AO276">
    <cfRule type="cellIs" dxfId="2" priority="5" operator="equal">
      <formula>0</formula>
    </cfRule>
  </conditionalFormatting>
  <conditionalFormatting sqref="AJ6:AO276">
    <cfRule type="cellIs" dxfId="3" priority="6" operator="between">
      <formula>1</formula>
      <formula>2</formula>
    </cfRule>
  </conditionalFormatting>
  <conditionalFormatting sqref="AP87:AP90">
    <cfRule type="cellIs" dxfId="0" priority="7" operator="lessThan">
      <formula>2</formula>
    </cfRule>
  </conditionalFormatting>
  <printOptions/>
  <pageMargins bottom="0.75" footer="0.0" header="0.0" left="0.25" right="0.25" top="0.75"/>
  <pageSetup fitToHeight="0" paperSize="9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0.71"/>
    <col customWidth="1" min="2" max="2" width="78.86"/>
    <col customWidth="1" min="3" max="3" width="11.29"/>
    <col customWidth="1" min="4" max="4" width="21.14"/>
    <col customWidth="1" min="5" max="5" width="21.57"/>
    <col customWidth="1" min="6" max="6" width="23.0"/>
    <col customWidth="1" hidden="1" min="7" max="7" width="21.0"/>
    <col customWidth="1" hidden="1" min="8" max="8" width="52.14"/>
    <col customWidth="1" hidden="1" min="9" max="9" width="65.71"/>
    <col customWidth="1" hidden="1" min="10" max="10" width="64.0"/>
    <col customWidth="1" hidden="1" min="11" max="11" width="34.86"/>
    <col customWidth="1" hidden="1" min="12" max="12" width="131.71"/>
    <col customWidth="1" min="13" max="13" width="37.29"/>
    <col customWidth="1" min="14" max="14" width="35.71"/>
    <col customWidth="1" min="15" max="15" width="14.14"/>
    <col customWidth="1" min="16" max="20" width="8.43"/>
    <col customWidth="1" min="21" max="22" width="7.14"/>
    <col customWidth="1" min="23" max="23" width="7.0"/>
    <col customWidth="1" min="24" max="24" width="7.57"/>
    <col customWidth="1" min="25" max="25" width="7.14"/>
    <col customWidth="1" min="26" max="26" width="5.71"/>
    <col customWidth="1" min="27" max="27" width="6.0"/>
    <col customWidth="1" min="28" max="28" width="5.57"/>
    <col customWidth="1" min="29" max="29" width="6.86"/>
    <col customWidth="1" min="30" max="30" width="4.86"/>
    <col customWidth="1" min="31" max="31" width="4.71"/>
    <col customWidth="1" min="32" max="32" width="4.0"/>
    <col customWidth="1" min="33" max="33" width="5.14"/>
    <col customWidth="1" min="34" max="34" width="4.43"/>
    <col customWidth="1" min="35" max="35" width="4.86"/>
    <col customWidth="1" hidden="1" min="36" max="36" width="9.0"/>
    <col customWidth="1" min="37" max="41" width="8.43"/>
    <col customWidth="1" min="42" max="42" width="9.29"/>
    <col customWidth="1" min="43" max="43" width="15.14"/>
    <col customWidth="1" min="44" max="44" width="24.0"/>
    <col customWidth="1" min="45" max="45" width="15.29"/>
    <col customWidth="1" min="46" max="46" width="18.14"/>
    <col customWidth="1" hidden="1" min="47" max="47" width="19.0"/>
    <col customWidth="1" hidden="1" min="48" max="48" width="28.14"/>
    <col customWidth="1" min="49" max="49" width="15.0"/>
  </cols>
  <sheetData>
    <row r="1" ht="15.75" customHeight="1">
      <c r="A1" s="2"/>
      <c r="B1" s="1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5"/>
      <c r="AP1" s="6"/>
      <c r="AQ1" s="7"/>
      <c r="AR1" s="8" t="s">
        <v>1</v>
      </c>
      <c r="AS1" s="3"/>
      <c r="AT1" s="9"/>
      <c r="AU1" s="10"/>
      <c r="AV1" s="11" t="s">
        <v>1</v>
      </c>
      <c r="AW1" s="12"/>
      <c r="AX1" s="12"/>
    </row>
    <row r="2" ht="15.75" customHeight="1">
      <c r="A2" s="13"/>
      <c r="B2" s="14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7"/>
      <c r="AP2" s="18"/>
      <c r="AQ2" s="19"/>
      <c r="AR2" s="15"/>
      <c r="AS2" s="15"/>
      <c r="AT2" s="20"/>
      <c r="AU2" s="21"/>
      <c r="AV2" s="22"/>
      <c r="AW2" s="12"/>
      <c r="AX2" s="12"/>
    </row>
    <row r="3" ht="26.25" customHeight="1">
      <c r="A3" s="23"/>
      <c r="B3" s="24" t="s">
        <v>2</v>
      </c>
      <c r="C3" s="25"/>
      <c r="D3" s="26"/>
      <c r="E3" s="26"/>
      <c r="F3" s="28"/>
      <c r="G3" s="28"/>
      <c r="H3" s="28"/>
      <c r="I3" s="30"/>
      <c r="J3" s="30"/>
      <c r="K3" s="31"/>
      <c r="L3" s="32"/>
      <c r="M3" s="32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7"/>
      <c r="AJ3" s="39"/>
      <c r="AK3" s="41" t="s">
        <v>36</v>
      </c>
      <c r="AL3" s="34"/>
      <c r="AM3" s="34"/>
      <c r="AN3" s="34"/>
      <c r="AO3" s="44"/>
      <c r="AP3" s="46"/>
      <c r="AQ3" s="47"/>
      <c r="AR3" s="36" t="s">
        <v>4</v>
      </c>
      <c r="AS3" s="34"/>
      <c r="AT3" s="35"/>
      <c r="AU3" s="38"/>
      <c r="AV3" s="40" t="s">
        <v>4</v>
      </c>
      <c r="AW3" s="12"/>
      <c r="AX3" s="12"/>
    </row>
    <row r="4" ht="70.5" customHeight="1">
      <c r="A4" s="43" t="s">
        <v>7</v>
      </c>
      <c r="B4" s="51" t="s">
        <v>8</v>
      </c>
      <c r="C4" s="48" t="s">
        <v>10</v>
      </c>
      <c r="D4" s="49" t="s">
        <v>11</v>
      </c>
      <c r="E4" s="50" t="s">
        <v>12</v>
      </c>
      <c r="F4" s="49" t="s">
        <v>13</v>
      </c>
      <c r="G4" s="49" t="s">
        <v>14</v>
      </c>
      <c r="H4" s="49" t="s">
        <v>15</v>
      </c>
      <c r="I4" s="50" t="s">
        <v>16</v>
      </c>
      <c r="J4" s="50" t="s">
        <v>17</v>
      </c>
      <c r="K4" s="50" t="s">
        <v>18</v>
      </c>
      <c r="L4" s="52" t="s">
        <v>19</v>
      </c>
      <c r="M4" s="52" t="s">
        <v>20</v>
      </c>
      <c r="N4" s="50" t="s">
        <v>21</v>
      </c>
      <c r="O4" s="53" t="s">
        <v>22</v>
      </c>
      <c r="P4" s="54" t="s">
        <v>23</v>
      </c>
      <c r="Q4" s="34"/>
      <c r="R4" s="34"/>
      <c r="S4" s="34"/>
      <c r="T4" s="55"/>
      <c r="U4" s="56" t="s">
        <v>24</v>
      </c>
      <c r="V4" s="34"/>
      <c r="W4" s="34"/>
      <c r="X4" s="34"/>
      <c r="Y4" s="57"/>
      <c r="Z4" s="56" t="s">
        <v>25</v>
      </c>
      <c r="AA4" s="34"/>
      <c r="AB4" s="34"/>
      <c r="AC4" s="34"/>
      <c r="AD4" s="57"/>
      <c r="AE4" s="58" t="s">
        <v>26</v>
      </c>
      <c r="AF4" s="34"/>
      <c r="AG4" s="34"/>
      <c r="AH4" s="34"/>
      <c r="AI4" s="57"/>
      <c r="AJ4" s="59" t="s">
        <v>27</v>
      </c>
      <c r="AK4" s="60" t="s">
        <v>28</v>
      </c>
      <c r="AL4" s="34"/>
      <c r="AM4" s="34"/>
      <c r="AN4" s="34"/>
      <c r="AO4" s="44"/>
      <c r="AP4" s="61" t="s">
        <v>29</v>
      </c>
      <c r="AQ4" s="53" t="s">
        <v>30</v>
      </c>
      <c r="AR4" s="50" t="s">
        <v>31</v>
      </c>
      <c r="AS4" s="62" t="s">
        <v>32</v>
      </c>
      <c r="AT4" s="50" t="s">
        <v>33</v>
      </c>
      <c r="AU4" s="63" t="s">
        <v>34</v>
      </c>
      <c r="AV4" s="63" t="s">
        <v>35</v>
      </c>
      <c r="AW4" s="64"/>
      <c r="AX4" s="12"/>
    </row>
    <row r="5" ht="17.25" customHeight="1">
      <c r="A5" s="65"/>
      <c r="B5" s="66"/>
      <c r="C5" s="67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9">
        <v>1.0</v>
      </c>
      <c r="Q5" s="69">
        <v>2.0</v>
      </c>
      <c r="R5" s="69">
        <v>3.0</v>
      </c>
      <c r="S5" s="69">
        <v>4.0</v>
      </c>
      <c r="T5" s="70">
        <v>5.0</v>
      </c>
      <c r="U5" s="71">
        <v>1.0</v>
      </c>
      <c r="V5" s="72">
        <v>2.0</v>
      </c>
      <c r="W5" s="72">
        <v>3.0</v>
      </c>
      <c r="X5" s="72">
        <v>4.0</v>
      </c>
      <c r="Y5" s="73">
        <v>5.0</v>
      </c>
      <c r="Z5" s="71">
        <v>1.0</v>
      </c>
      <c r="AA5" s="72">
        <v>2.0</v>
      </c>
      <c r="AB5" s="72">
        <v>3.0</v>
      </c>
      <c r="AC5" s="72">
        <v>4.0</v>
      </c>
      <c r="AD5" s="73">
        <v>5.0</v>
      </c>
      <c r="AE5" s="71">
        <v>1.0</v>
      </c>
      <c r="AF5" s="72">
        <v>2.0</v>
      </c>
      <c r="AG5" s="72">
        <v>3.0</v>
      </c>
      <c r="AH5" s="72">
        <v>4.0</v>
      </c>
      <c r="AI5" s="73">
        <v>5.0</v>
      </c>
      <c r="AJ5" s="74"/>
      <c r="AK5" s="75">
        <v>1.0</v>
      </c>
      <c r="AL5" s="69">
        <v>2.0</v>
      </c>
      <c r="AM5" s="69">
        <v>3.0</v>
      </c>
      <c r="AN5" s="69">
        <v>4.0</v>
      </c>
      <c r="AO5" s="69">
        <v>5.0</v>
      </c>
      <c r="AP5" s="76"/>
      <c r="AQ5" s="68"/>
      <c r="AR5" s="68"/>
      <c r="AS5" s="77"/>
      <c r="AT5" s="68"/>
      <c r="AU5" s="68"/>
      <c r="AV5" s="68"/>
      <c r="AW5" s="64"/>
      <c r="AX5" s="12"/>
    </row>
    <row r="6" ht="90.0" customHeight="1">
      <c r="A6" s="78">
        <v>1.0</v>
      </c>
      <c r="B6" s="79" t="s">
        <v>37</v>
      </c>
      <c r="C6" s="80" t="s">
        <v>38</v>
      </c>
      <c r="D6" s="80" t="s">
        <v>39</v>
      </c>
      <c r="E6" s="81" t="s">
        <v>40</v>
      </c>
      <c r="F6" s="80" t="s">
        <v>41</v>
      </c>
      <c r="G6" s="82" t="s">
        <v>42</v>
      </c>
      <c r="H6" s="83">
        <v>395.0</v>
      </c>
      <c r="I6" s="84" t="s">
        <v>43</v>
      </c>
      <c r="J6" s="80" t="s">
        <v>44</v>
      </c>
      <c r="K6" s="85">
        <v>45666.0</v>
      </c>
      <c r="L6" s="86" t="s">
        <v>45</v>
      </c>
      <c r="M6" s="86">
        <v>118.0</v>
      </c>
      <c r="N6" s="87" t="s">
        <v>56</v>
      </c>
      <c r="O6" s="86">
        <f>'EQUIPO ENERO 2025'!AP6</f>
        <v>47</v>
      </c>
      <c r="P6" s="88">
        <f t="shared" ref="P6:P219" si="3">O6</f>
        <v>47</v>
      </c>
      <c r="Q6" s="89">
        <f t="shared" ref="Q6:T6" si="1">AK6</f>
        <v>45</v>
      </c>
      <c r="R6" s="89">
        <f t="shared" si="1"/>
        <v>44</v>
      </c>
      <c r="S6" s="89">
        <f t="shared" si="1"/>
        <v>43</v>
      </c>
      <c r="T6" s="90">
        <f t="shared" si="1"/>
        <v>43</v>
      </c>
      <c r="U6" s="91"/>
      <c r="V6" s="80"/>
      <c r="W6" s="80"/>
      <c r="X6" s="80"/>
      <c r="Y6" s="92"/>
      <c r="Z6" s="93">
        <v>6.0</v>
      </c>
      <c r="AA6" s="80">
        <v>10.0</v>
      </c>
      <c r="AB6" s="80">
        <v>5.0</v>
      </c>
      <c r="AC6" s="80">
        <v>1.0</v>
      </c>
      <c r="AD6" s="92"/>
      <c r="AE6" s="93">
        <v>4.0</v>
      </c>
      <c r="AF6" s="80">
        <v>9.0</v>
      </c>
      <c r="AG6" s="80">
        <v>4.0</v>
      </c>
      <c r="AH6" s="80">
        <v>1.0</v>
      </c>
      <c r="AI6" s="92"/>
      <c r="AJ6" s="94">
        <f>'EQUIPO ENERO 2025'!AP6</f>
        <v>47</v>
      </c>
      <c r="AK6" s="95">
        <f t="shared" ref="AK6:AO6" si="2">P6-Z6+AE6+U6</f>
        <v>45</v>
      </c>
      <c r="AL6" s="89">
        <f t="shared" si="2"/>
        <v>44</v>
      </c>
      <c r="AM6" s="89">
        <f t="shared" si="2"/>
        <v>43</v>
      </c>
      <c r="AN6" s="89">
        <f t="shared" si="2"/>
        <v>43</v>
      </c>
      <c r="AO6" s="89">
        <f t="shared" si="2"/>
        <v>43</v>
      </c>
      <c r="AP6" s="80"/>
      <c r="AQ6" s="86">
        <f t="shared" ref="AQ6:AQ276" si="6">AO6</f>
        <v>43</v>
      </c>
      <c r="AR6" s="96"/>
      <c r="AS6" s="96" t="s">
        <v>61</v>
      </c>
      <c r="AT6" s="96"/>
      <c r="AU6" s="97"/>
      <c r="AV6" s="97"/>
      <c r="AW6" s="64"/>
      <c r="AX6" s="12"/>
    </row>
    <row r="7" ht="90.0" customHeight="1">
      <c r="A7" s="78">
        <f t="shared" ref="A7:A276" si="7">A6+1</f>
        <v>2</v>
      </c>
      <c r="B7" s="79" t="s">
        <v>51</v>
      </c>
      <c r="C7" s="80" t="s">
        <v>52</v>
      </c>
      <c r="D7" s="80" t="s">
        <v>53</v>
      </c>
      <c r="E7" s="81"/>
      <c r="F7" s="80" t="s">
        <v>54</v>
      </c>
      <c r="G7" s="82"/>
      <c r="H7" s="83"/>
      <c r="I7" s="84"/>
      <c r="J7" s="80"/>
      <c r="K7" s="85">
        <v>45712.0</v>
      </c>
      <c r="L7" s="86"/>
      <c r="M7" s="86">
        <v>162.0</v>
      </c>
      <c r="N7" s="87"/>
      <c r="O7" s="86" t="str">
        <f>'EQUIPO ENERO 2025'!AP7</f>
        <v/>
      </c>
      <c r="P7" s="88" t="str">
        <f t="shared" si="3"/>
        <v/>
      </c>
      <c r="Q7" s="89">
        <f t="shared" ref="Q7:T7" si="4">AK7</f>
        <v>0</v>
      </c>
      <c r="R7" s="89">
        <f t="shared" si="4"/>
        <v>0</v>
      </c>
      <c r="S7" s="89">
        <f t="shared" si="4"/>
        <v>10</v>
      </c>
      <c r="T7" s="90">
        <f t="shared" si="4"/>
        <v>10</v>
      </c>
      <c r="U7" s="91"/>
      <c r="V7" s="80"/>
      <c r="W7" s="80">
        <v>10.0</v>
      </c>
      <c r="X7" s="80"/>
      <c r="Y7" s="92"/>
      <c r="Z7" s="93"/>
      <c r="AA7" s="80"/>
      <c r="AB7" s="80"/>
      <c r="AC7" s="80"/>
      <c r="AD7" s="92"/>
      <c r="AE7" s="93"/>
      <c r="AF7" s="80"/>
      <c r="AG7" s="80"/>
      <c r="AH7" s="80"/>
      <c r="AI7" s="92"/>
      <c r="AJ7" s="94"/>
      <c r="AK7" s="95">
        <f t="shared" ref="AK7:AO7" si="5">P7-Z7+AE7+U7</f>
        <v>0</v>
      </c>
      <c r="AL7" s="89">
        <f t="shared" si="5"/>
        <v>0</v>
      </c>
      <c r="AM7" s="89">
        <f t="shared" si="5"/>
        <v>10</v>
      </c>
      <c r="AN7" s="89">
        <f t="shared" si="5"/>
        <v>10</v>
      </c>
      <c r="AO7" s="89">
        <f t="shared" si="5"/>
        <v>10</v>
      </c>
      <c r="AP7" s="80"/>
      <c r="AQ7" s="86">
        <f t="shared" si="6"/>
        <v>10</v>
      </c>
      <c r="AR7" s="96"/>
      <c r="AS7" s="96"/>
      <c r="AT7" s="96"/>
      <c r="AU7" s="97"/>
      <c r="AV7" s="97"/>
      <c r="AW7" s="64"/>
      <c r="AX7" s="12"/>
    </row>
    <row r="8" ht="90.0" customHeight="1">
      <c r="A8" s="78">
        <f t="shared" si="7"/>
        <v>3</v>
      </c>
      <c r="B8" s="98" t="s">
        <v>57</v>
      </c>
      <c r="C8" s="80" t="s">
        <v>38</v>
      </c>
      <c r="D8" s="99" t="s">
        <v>58</v>
      </c>
      <c r="E8" s="100" t="s">
        <v>59</v>
      </c>
      <c r="F8" s="101"/>
      <c r="G8" s="102" t="s">
        <v>42</v>
      </c>
      <c r="H8" s="103"/>
      <c r="I8" s="104" t="s">
        <v>60</v>
      </c>
      <c r="J8" s="83" t="s">
        <v>58</v>
      </c>
      <c r="K8" s="105">
        <v>44592.0</v>
      </c>
      <c r="L8" s="86"/>
      <c r="M8" s="86"/>
      <c r="N8" s="96"/>
      <c r="O8" s="86">
        <f>'EQUIPO ENERO 2025'!AP8</f>
        <v>2</v>
      </c>
      <c r="P8" s="88">
        <f t="shared" si="3"/>
        <v>2</v>
      </c>
      <c r="Q8" s="89">
        <f t="shared" ref="Q8:T8" si="8">AK8</f>
        <v>2</v>
      </c>
      <c r="R8" s="89">
        <f t="shared" si="8"/>
        <v>2</v>
      </c>
      <c r="S8" s="89">
        <f t="shared" si="8"/>
        <v>2</v>
      </c>
      <c r="T8" s="90">
        <f t="shared" si="8"/>
        <v>2</v>
      </c>
      <c r="U8" s="91"/>
      <c r="V8" s="80"/>
      <c r="W8" s="80"/>
      <c r="X8" s="80"/>
      <c r="Y8" s="92"/>
      <c r="Z8" s="93"/>
      <c r="AA8" s="80"/>
      <c r="AB8" s="80"/>
      <c r="AC8" s="80"/>
      <c r="AD8" s="92"/>
      <c r="AE8" s="93"/>
      <c r="AF8" s="80"/>
      <c r="AG8" s="80"/>
      <c r="AH8" s="80"/>
      <c r="AI8" s="92"/>
      <c r="AJ8" s="94">
        <f>'EQUIPO ENERO 2025'!AP8</f>
        <v>2</v>
      </c>
      <c r="AK8" s="95">
        <f t="shared" ref="AK8:AO8" si="9">P8-Z8+AE8+U8</f>
        <v>2</v>
      </c>
      <c r="AL8" s="89">
        <f t="shared" si="9"/>
        <v>2</v>
      </c>
      <c r="AM8" s="89">
        <f t="shared" si="9"/>
        <v>2</v>
      </c>
      <c r="AN8" s="89">
        <f t="shared" si="9"/>
        <v>2</v>
      </c>
      <c r="AO8" s="89">
        <f t="shared" si="9"/>
        <v>2</v>
      </c>
      <c r="AP8" s="80"/>
      <c r="AQ8" s="86">
        <f t="shared" si="6"/>
        <v>2</v>
      </c>
      <c r="AR8" s="84"/>
      <c r="AS8" s="84"/>
      <c r="AT8" s="96"/>
      <c r="AU8" s="97"/>
      <c r="AV8" s="97"/>
      <c r="AW8" s="64"/>
      <c r="AX8" s="12"/>
    </row>
    <row r="9" ht="90.0" customHeight="1">
      <c r="A9" s="78">
        <f t="shared" si="7"/>
        <v>4</v>
      </c>
      <c r="B9" s="98" t="s">
        <v>62</v>
      </c>
      <c r="C9" s="80" t="s">
        <v>38</v>
      </c>
      <c r="D9" s="106" t="s">
        <v>63</v>
      </c>
      <c r="E9" s="100" t="s">
        <v>64</v>
      </c>
      <c r="F9" s="107"/>
      <c r="G9" s="98" t="s">
        <v>42</v>
      </c>
      <c r="H9" s="108">
        <v>550.0</v>
      </c>
      <c r="I9" s="104" t="s">
        <v>65</v>
      </c>
      <c r="J9" s="106" t="s">
        <v>63</v>
      </c>
      <c r="K9" s="109">
        <v>44592.0</v>
      </c>
      <c r="L9" s="86"/>
      <c r="M9" s="86"/>
      <c r="N9" s="84"/>
      <c r="O9" s="86">
        <f>'EQUIPO ENERO 2025'!AP9</f>
        <v>8</v>
      </c>
      <c r="P9" s="88">
        <f t="shared" si="3"/>
        <v>8</v>
      </c>
      <c r="Q9" s="89">
        <f t="shared" ref="Q9:T9" si="10">AK9</f>
        <v>8</v>
      </c>
      <c r="R9" s="89">
        <f t="shared" si="10"/>
        <v>8</v>
      </c>
      <c r="S9" s="89">
        <f t="shared" si="10"/>
        <v>8</v>
      </c>
      <c r="T9" s="90">
        <f t="shared" si="10"/>
        <v>8</v>
      </c>
      <c r="U9" s="91"/>
      <c r="V9" s="80"/>
      <c r="W9" s="80"/>
      <c r="X9" s="80"/>
      <c r="Y9" s="92"/>
      <c r="Z9" s="93"/>
      <c r="AA9" s="80"/>
      <c r="AB9" s="80"/>
      <c r="AC9" s="80"/>
      <c r="AD9" s="92"/>
      <c r="AE9" s="93"/>
      <c r="AF9" s="80"/>
      <c r="AG9" s="80"/>
      <c r="AH9" s="80"/>
      <c r="AI9" s="92"/>
      <c r="AJ9" s="94">
        <f>'EQUIPO ENERO 2025'!AP9</f>
        <v>8</v>
      </c>
      <c r="AK9" s="95">
        <f t="shared" ref="AK9:AO9" si="11">P9-Z9+AE9+U9</f>
        <v>8</v>
      </c>
      <c r="AL9" s="89">
        <f t="shared" si="11"/>
        <v>8</v>
      </c>
      <c r="AM9" s="89">
        <f t="shared" si="11"/>
        <v>8</v>
      </c>
      <c r="AN9" s="89">
        <f t="shared" si="11"/>
        <v>8</v>
      </c>
      <c r="AO9" s="89">
        <f t="shared" si="11"/>
        <v>8</v>
      </c>
      <c r="AP9" s="80"/>
      <c r="AQ9" s="86">
        <f t="shared" si="6"/>
        <v>8</v>
      </c>
      <c r="AR9" s="84"/>
      <c r="AS9" s="84"/>
      <c r="AT9" s="96"/>
      <c r="AU9" s="97"/>
      <c r="AV9" s="97"/>
      <c r="AW9" s="64"/>
      <c r="AX9" s="12"/>
    </row>
    <row r="10" ht="90.0" customHeight="1">
      <c r="A10" s="78">
        <f t="shared" si="7"/>
        <v>5</v>
      </c>
      <c r="B10" s="98" t="s">
        <v>66</v>
      </c>
      <c r="C10" s="80" t="s">
        <v>38</v>
      </c>
      <c r="D10" s="99" t="s">
        <v>58</v>
      </c>
      <c r="E10" s="100" t="s">
        <v>67</v>
      </c>
      <c r="F10" s="101" t="s">
        <v>68</v>
      </c>
      <c r="G10" s="102" t="s">
        <v>42</v>
      </c>
      <c r="H10" s="101"/>
      <c r="I10" s="104" t="s">
        <v>69</v>
      </c>
      <c r="J10" s="83" t="s">
        <v>58</v>
      </c>
      <c r="K10" s="105">
        <v>44592.0</v>
      </c>
      <c r="L10" s="86"/>
      <c r="M10" s="86"/>
      <c r="N10" s="84"/>
      <c r="O10" s="86">
        <f>'EQUIPO ENERO 2025'!AP10</f>
        <v>1</v>
      </c>
      <c r="P10" s="88">
        <f t="shared" si="3"/>
        <v>1</v>
      </c>
      <c r="Q10" s="89">
        <f t="shared" ref="Q10:T10" si="12">AK10</f>
        <v>1</v>
      </c>
      <c r="R10" s="89">
        <f t="shared" si="12"/>
        <v>1</v>
      </c>
      <c r="S10" s="89">
        <f t="shared" si="12"/>
        <v>1</v>
      </c>
      <c r="T10" s="90">
        <f t="shared" si="12"/>
        <v>1</v>
      </c>
      <c r="U10" s="91"/>
      <c r="V10" s="80"/>
      <c r="W10" s="80"/>
      <c r="X10" s="80"/>
      <c r="Y10" s="92"/>
      <c r="Z10" s="93"/>
      <c r="AA10" s="80"/>
      <c r="AB10" s="80"/>
      <c r="AC10" s="80"/>
      <c r="AD10" s="92"/>
      <c r="AE10" s="93"/>
      <c r="AF10" s="80"/>
      <c r="AG10" s="80"/>
      <c r="AH10" s="80"/>
      <c r="AI10" s="92"/>
      <c r="AJ10" s="94">
        <f>'EQUIPO ENERO 2025'!AP10</f>
        <v>1</v>
      </c>
      <c r="AK10" s="95">
        <f t="shared" ref="AK10:AO10" si="13">P10-Z10+AE10+U10</f>
        <v>1</v>
      </c>
      <c r="AL10" s="89">
        <f t="shared" si="13"/>
        <v>1</v>
      </c>
      <c r="AM10" s="89">
        <f t="shared" si="13"/>
        <v>1</v>
      </c>
      <c r="AN10" s="89">
        <f t="shared" si="13"/>
        <v>1</v>
      </c>
      <c r="AO10" s="89">
        <f t="shared" si="13"/>
        <v>1</v>
      </c>
      <c r="AP10" s="80"/>
      <c r="AQ10" s="86">
        <f t="shared" si="6"/>
        <v>1</v>
      </c>
      <c r="AR10" s="84"/>
      <c r="AS10" s="84"/>
      <c r="AT10" s="96"/>
      <c r="AU10" s="97"/>
      <c r="AV10" s="97"/>
      <c r="AW10" s="12"/>
      <c r="AX10" s="12"/>
    </row>
    <row r="11" ht="90.0" customHeight="1">
      <c r="A11" s="78">
        <f t="shared" si="7"/>
        <v>6</v>
      </c>
      <c r="B11" s="98" t="s">
        <v>70</v>
      </c>
      <c r="C11" s="80" t="s">
        <v>52</v>
      </c>
      <c r="D11" s="99"/>
      <c r="E11" s="100" t="s">
        <v>71</v>
      </c>
      <c r="F11" s="101"/>
      <c r="G11" s="102" t="s">
        <v>42</v>
      </c>
      <c r="H11" s="101"/>
      <c r="I11" s="104"/>
      <c r="J11" s="80" t="s">
        <v>72</v>
      </c>
      <c r="K11" s="105">
        <v>45464.0</v>
      </c>
      <c r="L11" s="86"/>
      <c r="M11" s="86">
        <v>87.0</v>
      </c>
      <c r="N11" s="84"/>
      <c r="O11" s="86">
        <f>'EQUIPO ENERO 2025'!AP11</f>
        <v>2</v>
      </c>
      <c r="P11" s="88">
        <f t="shared" si="3"/>
        <v>2</v>
      </c>
      <c r="Q11" s="89">
        <f t="shared" ref="Q11:T11" si="14">AK11</f>
        <v>2</v>
      </c>
      <c r="R11" s="89">
        <f t="shared" si="14"/>
        <v>2</v>
      </c>
      <c r="S11" s="89">
        <f t="shared" si="14"/>
        <v>2</v>
      </c>
      <c r="T11" s="90">
        <f t="shared" si="14"/>
        <v>2</v>
      </c>
      <c r="U11" s="91"/>
      <c r="V11" s="80"/>
      <c r="W11" s="80"/>
      <c r="X11" s="80"/>
      <c r="Y11" s="92"/>
      <c r="Z11" s="93"/>
      <c r="AA11" s="80"/>
      <c r="AB11" s="80"/>
      <c r="AC11" s="80"/>
      <c r="AD11" s="92"/>
      <c r="AE11" s="93"/>
      <c r="AF11" s="80"/>
      <c r="AG11" s="80"/>
      <c r="AH11" s="80"/>
      <c r="AI11" s="92"/>
      <c r="AJ11" s="94">
        <f>'EQUIPO ENERO 2025'!AP11</f>
        <v>2</v>
      </c>
      <c r="AK11" s="95">
        <f t="shared" ref="AK11:AO11" si="15">P11-Z11+AE11+U11</f>
        <v>2</v>
      </c>
      <c r="AL11" s="89">
        <f t="shared" si="15"/>
        <v>2</v>
      </c>
      <c r="AM11" s="89">
        <f t="shared" si="15"/>
        <v>2</v>
      </c>
      <c r="AN11" s="89">
        <f t="shared" si="15"/>
        <v>2</v>
      </c>
      <c r="AO11" s="89">
        <f t="shared" si="15"/>
        <v>2</v>
      </c>
      <c r="AP11" s="80"/>
      <c r="AQ11" s="86">
        <f t="shared" si="6"/>
        <v>2</v>
      </c>
      <c r="AR11" s="84"/>
      <c r="AS11" s="84"/>
      <c r="AT11" s="96"/>
      <c r="AU11" s="97"/>
      <c r="AV11" s="97"/>
      <c r="AW11" s="12"/>
      <c r="AX11" s="12"/>
    </row>
    <row r="12" ht="90.0" customHeight="1">
      <c r="A12" s="78">
        <f t="shared" si="7"/>
        <v>7</v>
      </c>
      <c r="B12" s="98" t="s">
        <v>73</v>
      </c>
      <c r="C12" s="80" t="s">
        <v>74</v>
      </c>
      <c r="D12" s="99" t="s">
        <v>39</v>
      </c>
      <c r="E12" s="100" t="s">
        <v>75</v>
      </c>
      <c r="F12" s="101" t="s">
        <v>76</v>
      </c>
      <c r="G12" s="102"/>
      <c r="H12" s="101"/>
      <c r="I12" s="104" t="s">
        <v>77</v>
      </c>
      <c r="J12" s="80" t="s">
        <v>72</v>
      </c>
      <c r="K12" s="105"/>
      <c r="L12" s="86"/>
      <c r="M12" s="86">
        <v>113.0</v>
      </c>
      <c r="N12" s="84"/>
      <c r="O12" s="86">
        <f>'EQUIPO ENERO 2025'!AP12</f>
        <v>1</v>
      </c>
      <c r="P12" s="88">
        <f t="shared" si="3"/>
        <v>1</v>
      </c>
      <c r="Q12" s="89">
        <f t="shared" ref="Q12:T12" si="16">AK12</f>
        <v>1</v>
      </c>
      <c r="R12" s="89">
        <f t="shared" si="16"/>
        <v>1</v>
      </c>
      <c r="S12" s="89">
        <f t="shared" si="16"/>
        <v>1</v>
      </c>
      <c r="T12" s="90">
        <f t="shared" si="16"/>
        <v>1</v>
      </c>
      <c r="U12" s="91"/>
      <c r="V12" s="80"/>
      <c r="W12" s="80"/>
      <c r="X12" s="80"/>
      <c r="Y12" s="92"/>
      <c r="Z12" s="93"/>
      <c r="AA12" s="80"/>
      <c r="AB12" s="80"/>
      <c r="AC12" s="80"/>
      <c r="AD12" s="92"/>
      <c r="AE12" s="93"/>
      <c r="AF12" s="80"/>
      <c r="AG12" s="80"/>
      <c r="AH12" s="80"/>
      <c r="AI12" s="92"/>
      <c r="AJ12" s="94">
        <f>'EQUIPO ENERO 2025'!AP12</f>
        <v>1</v>
      </c>
      <c r="AK12" s="95">
        <f t="shared" ref="AK12:AO12" si="17">P12-Z12+AE12+U12</f>
        <v>1</v>
      </c>
      <c r="AL12" s="89">
        <f t="shared" si="17"/>
        <v>1</v>
      </c>
      <c r="AM12" s="89">
        <f t="shared" si="17"/>
        <v>1</v>
      </c>
      <c r="AN12" s="89">
        <f t="shared" si="17"/>
        <v>1</v>
      </c>
      <c r="AO12" s="89">
        <f t="shared" si="17"/>
        <v>1</v>
      </c>
      <c r="AP12" s="80"/>
      <c r="AQ12" s="86">
        <f t="shared" si="6"/>
        <v>1</v>
      </c>
      <c r="AR12" s="84"/>
      <c r="AS12" s="84"/>
      <c r="AT12" s="96"/>
      <c r="AU12" s="97"/>
      <c r="AV12" s="97"/>
      <c r="AW12" s="12"/>
      <c r="AX12" s="12"/>
    </row>
    <row r="13" ht="90.0" customHeight="1">
      <c r="A13" s="78">
        <f t="shared" si="7"/>
        <v>8</v>
      </c>
      <c r="B13" s="98" t="s">
        <v>78</v>
      </c>
      <c r="C13" s="80" t="s">
        <v>74</v>
      </c>
      <c r="D13" s="99" t="s">
        <v>59</v>
      </c>
      <c r="E13" s="100" t="s">
        <v>79</v>
      </c>
      <c r="F13" s="101" t="s">
        <v>80</v>
      </c>
      <c r="G13" s="102" t="s">
        <v>42</v>
      </c>
      <c r="H13" s="101"/>
      <c r="I13" s="104" t="s">
        <v>81</v>
      </c>
      <c r="J13" s="80" t="s">
        <v>72</v>
      </c>
      <c r="K13" s="105">
        <v>45582.0</v>
      </c>
      <c r="L13" s="86"/>
      <c r="M13" s="86">
        <v>81.0</v>
      </c>
      <c r="N13" s="96"/>
      <c r="O13" s="86">
        <f>'EQUIPO ENERO 2025'!AP13</f>
        <v>2</v>
      </c>
      <c r="P13" s="88">
        <f t="shared" si="3"/>
        <v>2</v>
      </c>
      <c r="Q13" s="89">
        <f t="shared" ref="Q13:T13" si="18">AK13</f>
        <v>2</v>
      </c>
      <c r="R13" s="89">
        <f t="shared" si="18"/>
        <v>2</v>
      </c>
      <c r="S13" s="89">
        <f t="shared" si="18"/>
        <v>2</v>
      </c>
      <c r="T13" s="90">
        <f t="shared" si="18"/>
        <v>2</v>
      </c>
      <c r="U13" s="91"/>
      <c r="V13" s="80"/>
      <c r="W13" s="80"/>
      <c r="X13" s="80"/>
      <c r="Y13" s="92"/>
      <c r="Z13" s="93"/>
      <c r="AA13" s="80"/>
      <c r="AB13" s="80"/>
      <c r="AC13" s="80"/>
      <c r="AD13" s="92"/>
      <c r="AE13" s="93"/>
      <c r="AF13" s="80"/>
      <c r="AG13" s="80"/>
      <c r="AH13" s="80"/>
      <c r="AI13" s="92"/>
      <c r="AJ13" s="94">
        <f>'EQUIPO ENERO 2025'!AP13</f>
        <v>2</v>
      </c>
      <c r="AK13" s="95">
        <f t="shared" ref="AK13:AO13" si="19">P13-Z13+AE13+U13</f>
        <v>2</v>
      </c>
      <c r="AL13" s="89">
        <f t="shared" si="19"/>
        <v>2</v>
      </c>
      <c r="AM13" s="89">
        <f t="shared" si="19"/>
        <v>2</v>
      </c>
      <c r="AN13" s="89">
        <f t="shared" si="19"/>
        <v>2</v>
      </c>
      <c r="AO13" s="89">
        <f t="shared" si="19"/>
        <v>2</v>
      </c>
      <c r="AP13" s="80"/>
      <c r="AQ13" s="86">
        <f t="shared" si="6"/>
        <v>2</v>
      </c>
      <c r="AR13" s="84"/>
      <c r="AS13" s="84"/>
      <c r="AT13" s="96"/>
      <c r="AU13" s="97"/>
      <c r="AV13" s="97"/>
      <c r="AW13" s="12"/>
      <c r="AX13" s="12"/>
    </row>
    <row r="14" ht="90.0" customHeight="1">
      <c r="A14" s="78">
        <f t="shared" si="7"/>
        <v>9</v>
      </c>
      <c r="B14" s="98" t="s">
        <v>82</v>
      </c>
      <c r="C14" s="80" t="s">
        <v>38</v>
      </c>
      <c r="D14" s="99" t="s">
        <v>58</v>
      </c>
      <c r="E14" s="100" t="s">
        <v>83</v>
      </c>
      <c r="F14" s="101"/>
      <c r="G14" s="102" t="s">
        <v>42</v>
      </c>
      <c r="H14" s="101"/>
      <c r="I14" s="104" t="s">
        <v>84</v>
      </c>
      <c r="J14" s="83" t="s">
        <v>58</v>
      </c>
      <c r="K14" s="109">
        <v>44592.0</v>
      </c>
      <c r="L14" s="86"/>
      <c r="M14" s="86"/>
      <c r="N14" s="84"/>
      <c r="O14" s="86">
        <f>'EQUIPO ENERO 2025'!AP14</f>
        <v>3</v>
      </c>
      <c r="P14" s="88">
        <f t="shared" si="3"/>
        <v>3</v>
      </c>
      <c r="Q14" s="89">
        <f t="shared" ref="Q14:T14" si="20">AK14</f>
        <v>3</v>
      </c>
      <c r="R14" s="89">
        <f t="shared" si="20"/>
        <v>3</v>
      </c>
      <c r="S14" s="89">
        <f t="shared" si="20"/>
        <v>3</v>
      </c>
      <c r="T14" s="90">
        <f t="shared" si="20"/>
        <v>3</v>
      </c>
      <c r="U14" s="91"/>
      <c r="V14" s="80"/>
      <c r="W14" s="80"/>
      <c r="X14" s="80"/>
      <c r="Y14" s="92"/>
      <c r="Z14" s="93"/>
      <c r="AA14" s="80"/>
      <c r="AB14" s="80"/>
      <c r="AC14" s="80"/>
      <c r="AD14" s="92"/>
      <c r="AE14" s="93"/>
      <c r="AF14" s="80"/>
      <c r="AG14" s="80"/>
      <c r="AH14" s="80"/>
      <c r="AI14" s="92"/>
      <c r="AJ14" s="94">
        <f>'EQUIPO ENERO 2025'!AP14</f>
        <v>3</v>
      </c>
      <c r="AK14" s="95">
        <f t="shared" ref="AK14:AO14" si="21">P14-Z14+AE14+U14</f>
        <v>3</v>
      </c>
      <c r="AL14" s="89">
        <f t="shared" si="21"/>
        <v>3</v>
      </c>
      <c r="AM14" s="89">
        <f t="shared" si="21"/>
        <v>3</v>
      </c>
      <c r="AN14" s="89">
        <f t="shared" si="21"/>
        <v>3</v>
      </c>
      <c r="AO14" s="89">
        <f t="shared" si="21"/>
        <v>3</v>
      </c>
      <c r="AP14" s="80"/>
      <c r="AQ14" s="86">
        <f t="shared" si="6"/>
        <v>3</v>
      </c>
      <c r="AR14" s="84"/>
      <c r="AS14" s="84"/>
      <c r="AT14" s="96"/>
      <c r="AU14" s="97"/>
      <c r="AV14" s="97"/>
      <c r="AW14" s="12"/>
      <c r="AX14" s="12"/>
    </row>
    <row r="15" ht="90.0" customHeight="1">
      <c r="A15" s="78">
        <f t="shared" si="7"/>
        <v>10</v>
      </c>
      <c r="B15" s="98" t="s">
        <v>85</v>
      </c>
      <c r="C15" s="80" t="s">
        <v>74</v>
      </c>
      <c r="D15" s="99" t="s">
        <v>59</v>
      </c>
      <c r="E15" s="100" t="s">
        <v>86</v>
      </c>
      <c r="F15" s="101" t="s">
        <v>87</v>
      </c>
      <c r="G15" s="102" t="s">
        <v>42</v>
      </c>
      <c r="H15" s="101"/>
      <c r="I15" s="104" t="s">
        <v>88</v>
      </c>
      <c r="J15" s="83" t="s">
        <v>72</v>
      </c>
      <c r="K15" s="105">
        <v>45673.0</v>
      </c>
      <c r="L15" s="86" t="s">
        <v>89</v>
      </c>
      <c r="M15" s="86">
        <v>131.0</v>
      </c>
      <c r="N15" s="84"/>
      <c r="O15" s="86">
        <f>'EQUIPO ENERO 2025'!AP15</f>
        <v>0</v>
      </c>
      <c r="P15" s="88">
        <f t="shared" si="3"/>
        <v>0</v>
      </c>
      <c r="Q15" s="89">
        <f t="shared" ref="Q15:T15" si="22">AK15</f>
        <v>0</v>
      </c>
      <c r="R15" s="89">
        <f t="shared" si="22"/>
        <v>0</v>
      </c>
      <c r="S15" s="89">
        <f t="shared" si="22"/>
        <v>0</v>
      </c>
      <c r="T15" s="90">
        <f t="shared" si="22"/>
        <v>0</v>
      </c>
      <c r="U15" s="91"/>
      <c r="V15" s="80"/>
      <c r="W15" s="80"/>
      <c r="X15" s="80"/>
      <c r="Y15" s="92"/>
      <c r="Z15" s="93"/>
      <c r="AA15" s="80"/>
      <c r="AB15" s="80"/>
      <c r="AC15" s="80"/>
      <c r="AD15" s="92"/>
      <c r="AE15" s="93"/>
      <c r="AF15" s="80"/>
      <c r="AG15" s="80"/>
      <c r="AH15" s="80"/>
      <c r="AI15" s="92"/>
      <c r="AJ15" s="94">
        <f>'EQUIPO ENERO 2025'!AP15</f>
        <v>0</v>
      </c>
      <c r="AK15" s="95">
        <f t="shared" ref="AK15:AO15" si="23">P15-Z15+AE15+U15</f>
        <v>0</v>
      </c>
      <c r="AL15" s="89">
        <f t="shared" si="23"/>
        <v>0</v>
      </c>
      <c r="AM15" s="89">
        <f t="shared" si="23"/>
        <v>0</v>
      </c>
      <c r="AN15" s="89">
        <f t="shared" si="23"/>
        <v>0</v>
      </c>
      <c r="AO15" s="89">
        <f t="shared" si="23"/>
        <v>0</v>
      </c>
      <c r="AP15" s="80"/>
      <c r="AQ15" s="86">
        <f t="shared" si="6"/>
        <v>0</v>
      </c>
      <c r="AR15" s="84"/>
      <c r="AS15" s="84"/>
      <c r="AT15" s="96"/>
      <c r="AU15" s="97"/>
      <c r="AV15" s="97"/>
      <c r="AW15" s="12"/>
      <c r="AX15" s="12"/>
    </row>
    <row r="16" ht="90.0" customHeight="1">
      <c r="A16" s="78">
        <f t="shared" si="7"/>
        <v>11</v>
      </c>
      <c r="B16" s="110" t="s">
        <v>90</v>
      </c>
      <c r="C16" s="111" t="s">
        <v>91</v>
      </c>
      <c r="D16" s="80"/>
      <c r="E16" s="84" t="s">
        <v>92</v>
      </c>
      <c r="F16" s="111" t="s">
        <v>93</v>
      </c>
      <c r="G16" s="112" t="s">
        <v>42</v>
      </c>
      <c r="H16" s="113">
        <v>150.0</v>
      </c>
      <c r="I16" s="84" t="s">
        <v>94</v>
      </c>
      <c r="J16" s="82"/>
      <c r="K16" s="85">
        <v>44592.0</v>
      </c>
      <c r="L16" s="86"/>
      <c r="M16" s="86"/>
      <c r="N16" s="87"/>
      <c r="O16" s="86">
        <f>'EQUIPO ENERO 2025'!AP16</f>
        <v>5</v>
      </c>
      <c r="P16" s="88">
        <f t="shared" si="3"/>
        <v>5</v>
      </c>
      <c r="Q16" s="89">
        <f t="shared" ref="Q16:T16" si="24">AK16</f>
        <v>5</v>
      </c>
      <c r="R16" s="89">
        <f t="shared" si="24"/>
        <v>5</v>
      </c>
      <c r="S16" s="89">
        <f t="shared" si="24"/>
        <v>5</v>
      </c>
      <c r="T16" s="90">
        <f t="shared" si="24"/>
        <v>5</v>
      </c>
      <c r="U16" s="91"/>
      <c r="V16" s="80"/>
      <c r="W16" s="80"/>
      <c r="X16" s="80"/>
      <c r="Y16" s="92"/>
      <c r="Z16" s="93"/>
      <c r="AA16" s="80"/>
      <c r="AB16" s="80"/>
      <c r="AC16" s="80"/>
      <c r="AD16" s="92"/>
      <c r="AE16" s="93"/>
      <c r="AF16" s="80"/>
      <c r="AG16" s="80"/>
      <c r="AH16" s="80"/>
      <c r="AI16" s="92"/>
      <c r="AJ16" s="94">
        <f>'EQUIPO ENERO 2025'!AP16</f>
        <v>5</v>
      </c>
      <c r="AK16" s="95">
        <f t="shared" ref="AK16:AO16" si="25">P16-Z16+AE16+U16</f>
        <v>5</v>
      </c>
      <c r="AL16" s="89">
        <f t="shared" si="25"/>
        <v>5</v>
      </c>
      <c r="AM16" s="89">
        <f t="shared" si="25"/>
        <v>5</v>
      </c>
      <c r="AN16" s="89">
        <f t="shared" si="25"/>
        <v>5</v>
      </c>
      <c r="AO16" s="89">
        <f t="shared" si="25"/>
        <v>5</v>
      </c>
      <c r="AP16" s="80"/>
      <c r="AQ16" s="86">
        <f t="shared" si="6"/>
        <v>5</v>
      </c>
      <c r="AR16" s="84"/>
      <c r="AS16" s="84"/>
      <c r="AT16" s="96"/>
      <c r="AU16" s="97"/>
      <c r="AV16" s="97"/>
      <c r="AW16" s="12"/>
      <c r="AX16" s="12"/>
    </row>
    <row r="17" ht="90.0" customHeight="1">
      <c r="A17" s="78">
        <f t="shared" si="7"/>
        <v>12</v>
      </c>
      <c r="B17" s="110" t="s">
        <v>96</v>
      </c>
      <c r="C17" s="84" t="s">
        <v>97</v>
      </c>
      <c r="D17" s="80" t="s">
        <v>98</v>
      </c>
      <c r="E17" s="84" t="s">
        <v>99</v>
      </c>
      <c r="F17" s="80" t="s">
        <v>100</v>
      </c>
      <c r="G17" s="81" t="s">
        <v>42</v>
      </c>
      <c r="H17" s="83">
        <v>9180.0</v>
      </c>
      <c r="I17" s="84" t="s">
        <v>101</v>
      </c>
      <c r="J17" s="80" t="s">
        <v>72</v>
      </c>
      <c r="K17" s="85">
        <v>45316.0</v>
      </c>
      <c r="L17" s="86"/>
      <c r="M17" s="86">
        <v>15.0</v>
      </c>
      <c r="N17" s="87"/>
      <c r="O17" s="86">
        <f>'EQUIPO ENERO 2025'!AP17</f>
        <v>0</v>
      </c>
      <c r="P17" s="88">
        <f t="shared" si="3"/>
        <v>0</v>
      </c>
      <c r="Q17" s="89">
        <f t="shared" ref="Q17:T17" si="26">AK17</f>
        <v>0</v>
      </c>
      <c r="R17" s="89">
        <f t="shared" si="26"/>
        <v>0</v>
      </c>
      <c r="S17" s="89">
        <f t="shared" si="26"/>
        <v>0</v>
      </c>
      <c r="T17" s="90">
        <f t="shared" si="26"/>
        <v>0</v>
      </c>
      <c r="U17" s="91"/>
      <c r="V17" s="80"/>
      <c r="W17" s="80"/>
      <c r="X17" s="80"/>
      <c r="Y17" s="92"/>
      <c r="Z17" s="93"/>
      <c r="AA17" s="80"/>
      <c r="AB17" s="80"/>
      <c r="AC17" s="80"/>
      <c r="AD17" s="92"/>
      <c r="AE17" s="93"/>
      <c r="AF17" s="80"/>
      <c r="AG17" s="80"/>
      <c r="AH17" s="80"/>
      <c r="AI17" s="92"/>
      <c r="AJ17" s="94">
        <f>'EQUIPO ENERO 2025'!AP17</f>
        <v>0</v>
      </c>
      <c r="AK17" s="95">
        <f t="shared" ref="AK17:AO17" si="27">P17-Z17+AE17+U17</f>
        <v>0</v>
      </c>
      <c r="AL17" s="89">
        <f t="shared" si="27"/>
        <v>0</v>
      </c>
      <c r="AM17" s="89">
        <f t="shared" si="27"/>
        <v>0</v>
      </c>
      <c r="AN17" s="89">
        <f t="shared" si="27"/>
        <v>0</v>
      </c>
      <c r="AO17" s="89">
        <f t="shared" si="27"/>
        <v>0</v>
      </c>
      <c r="AP17" s="80"/>
      <c r="AQ17" s="86">
        <f t="shared" si="6"/>
        <v>0</v>
      </c>
      <c r="AR17" s="84"/>
      <c r="AS17" s="84"/>
      <c r="AT17" s="96"/>
      <c r="AU17" s="97"/>
      <c r="AV17" s="97"/>
      <c r="AW17" s="12"/>
      <c r="AX17" s="12"/>
    </row>
    <row r="18" ht="90.0" customHeight="1">
      <c r="A18" s="78">
        <f t="shared" si="7"/>
        <v>13</v>
      </c>
      <c r="B18" s="110" t="s">
        <v>102</v>
      </c>
      <c r="C18" s="111" t="s">
        <v>91</v>
      </c>
      <c r="D18" s="80" t="s">
        <v>98</v>
      </c>
      <c r="E18" s="84" t="s">
        <v>103</v>
      </c>
      <c r="F18" s="80" t="s">
        <v>104</v>
      </c>
      <c r="G18" s="81" t="s">
        <v>42</v>
      </c>
      <c r="H18" s="83">
        <v>4600.0</v>
      </c>
      <c r="I18" s="84" t="s">
        <v>103</v>
      </c>
      <c r="J18" s="80" t="s">
        <v>72</v>
      </c>
      <c r="K18" s="85">
        <v>45216.0</v>
      </c>
      <c r="L18" s="86">
        <v>2015.0</v>
      </c>
      <c r="M18" s="86">
        <v>451.0</v>
      </c>
      <c r="N18" s="87"/>
      <c r="O18" s="86">
        <f>'EQUIPO ENERO 2025'!AP18</f>
        <v>0</v>
      </c>
      <c r="P18" s="88">
        <f t="shared" si="3"/>
        <v>0</v>
      </c>
      <c r="Q18" s="89">
        <f t="shared" ref="Q18:T18" si="28">AK18</f>
        <v>0</v>
      </c>
      <c r="R18" s="89">
        <f t="shared" si="28"/>
        <v>0</v>
      </c>
      <c r="S18" s="89">
        <f t="shared" si="28"/>
        <v>0</v>
      </c>
      <c r="T18" s="90">
        <f t="shared" si="28"/>
        <v>0</v>
      </c>
      <c r="U18" s="91"/>
      <c r="V18" s="80"/>
      <c r="W18" s="80"/>
      <c r="X18" s="80"/>
      <c r="Y18" s="92"/>
      <c r="Z18" s="93"/>
      <c r="AA18" s="80"/>
      <c r="AB18" s="80"/>
      <c r="AC18" s="80"/>
      <c r="AD18" s="92"/>
      <c r="AE18" s="93"/>
      <c r="AF18" s="80"/>
      <c r="AG18" s="80"/>
      <c r="AH18" s="80"/>
      <c r="AI18" s="92"/>
      <c r="AJ18" s="94">
        <f>'EQUIPO ENERO 2025'!AP18</f>
        <v>0</v>
      </c>
      <c r="AK18" s="95">
        <f t="shared" ref="AK18:AO18" si="29">P18-Z18+AE18+U18</f>
        <v>0</v>
      </c>
      <c r="AL18" s="89">
        <f t="shared" si="29"/>
        <v>0</v>
      </c>
      <c r="AM18" s="89">
        <f t="shared" si="29"/>
        <v>0</v>
      </c>
      <c r="AN18" s="89">
        <f t="shared" si="29"/>
        <v>0</v>
      </c>
      <c r="AO18" s="89">
        <f t="shared" si="29"/>
        <v>0</v>
      </c>
      <c r="AP18" s="80"/>
      <c r="AQ18" s="86">
        <f t="shared" si="6"/>
        <v>0</v>
      </c>
      <c r="AR18" s="84"/>
      <c r="AS18" s="84"/>
      <c r="AT18" s="96"/>
      <c r="AU18" s="97"/>
      <c r="AV18" s="97"/>
      <c r="AW18" s="12"/>
      <c r="AX18" s="12"/>
    </row>
    <row r="19" ht="90.0" customHeight="1">
      <c r="A19" s="78">
        <f t="shared" si="7"/>
        <v>14</v>
      </c>
      <c r="B19" s="110" t="s">
        <v>105</v>
      </c>
      <c r="C19" s="84" t="s">
        <v>97</v>
      </c>
      <c r="D19" s="80" t="s">
        <v>98</v>
      </c>
      <c r="E19" s="84" t="s">
        <v>106</v>
      </c>
      <c r="F19" s="80" t="s">
        <v>107</v>
      </c>
      <c r="G19" s="81" t="s">
        <v>42</v>
      </c>
      <c r="H19" s="83">
        <v>2800.0</v>
      </c>
      <c r="I19" s="84" t="s">
        <v>108</v>
      </c>
      <c r="J19" s="80" t="s">
        <v>72</v>
      </c>
      <c r="K19" s="85">
        <v>45107.0</v>
      </c>
      <c r="L19" s="86" t="s">
        <v>109</v>
      </c>
      <c r="M19" s="86">
        <v>393.0</v>
      </c>
      <c r="N19" s="84"/>
      <c r="O19" s="86">
        <f>'EQUIPO ENERO 2025'!AP19</f>
        <v>5</v>
      </c>
      <c r="P19" s="88">
        <f t="shared" si="3"/>
        <v>5</v>
      </c>
      <c r="Q19" s="89">
        <f t="shared" ref="Q19:T19" si="30">AK19</f>
        <v>5</v>
      </c>
      <c r="R19" s="89">
        <f t="shared" si="30"/>
        <v>5</v>
      </c>
      <c r="S19" s="89">
        <f t="shared" si="30"/>
        <v>5</v>
      </c>
      <c r="T19" s="90">
        <f t="shared" si="30"/>
        <v>5</v>
      </c>
      <c r="U19" s="91"/>
      <c r="V19" s="80"/>
      <c r="W19" s="80"/>
      <c r="X19" s="80"/>
      <c r="Y19" s="92"/>
      <c r="Z19" s="93"/>
      <c r="AA19" s="80"/>
      <c r="AB19" s="80"/>
      <c r="AC19" s="80"/>
      <c r="AD19" s="92"/>
      <c r="AE19" s="93"/>
      <c r="AF19" s="80"/>
      <c r="AG19" s="80"/>
      <c r="AH19" s="80"/>
      <c r="AI19" s="92"/>
      <c r="AJ19" s="94">
        <f>'EQUIPO ENERO 2025'!AP19</f>
        <v>5</v>
      </c>
      <c r="AK19" s="95">
        <f t="shared" ref="AK19:AO19" si="31">P19-Z19+AE19+U19</f>
        <v>5</v>
      </c>
      <c r="AL19" s="89">
        <f t="shared" si="31"/>
        <v>5</v>
      </c>
      <c r="AM19" s="89">
        <f t="shared" si="31"/>
        <v>5</v>
      </c>
      <c r="AN19" s="89">
        <f t="shared" si="31"/>
        <v>5</v>
      </c>
      <c r="AO19" s="89">
        <f t="shared" si="31"/>
        <v>5</v>
      </c>
      <c r="AP19" s="80"/>
      <c r="AQ19" s="86">
        <f t="shared" si="6"/>
        <v>5</v>
      </c>
      <c r="AR19" s="84"/>
      <c r="AS19" s="84"/>
      <c r="AT19" s="96"/>
      <c r="AU19" s="97"/>
      <c r="AV19" s="97"/>
      <c r="AW19" s="12"/>
      <c r="AX19" s="12"/>
    </row>
    <row r="20" ht="90.0" customHeight="1">
      <c r="A20" s="78">
        <f t="shared" si="7"/>
        <v>15</v>
      </c>
      <c r="B20" s="110" t="s">
        <v>110</v>
      </c>
      <c r="C20" s="111" t="s">
        <v>91</v>
      </c>
      <c r="D20" s="80" t="s">
        <v>98</v>
      </c>
      <c r="E20" s="84" t="s">
        <v>111</v>
      </c>
      <c r="F20" s="80" t="s">
        <v>112</v>
      </c>
      <c r="G20" s="114" t="s">
        <v>42</v>
      </c>
      <c r="H20" s="83">
        <v>9180.0</v>
      </c>
      <c r="I20" s="84" t="s">
        <v>113</v>
      </c>
      <c r="J20" s="80" t="s">
        <v>72</v>
      </c>
      <c r="K20" s="115">
        <v>45316.0</v>
      </c>
      <c r="L20" s="86"/>
      <c r="M20" s="86">
        <v>15.0</v>
      </c>
      <c r="N20" s="87"/>
      <c r="O20" s="86">
        <f>'EQUIPO ENERO 2025'!AP20</f>
        <v>0</v>
      </c>
      <c r="P20" s="88">
        <f t="shared" si="3"/>
        <v>0</v>
      </c>
      <c r="Q20" s="89">
        <f t="shared" ref="Q20:T20" si="32">AK20</f>
        <v>0</v>
      </c>
      <c r="R20" s="89">
        <f t="shared" si="32"/>
        <v>0</v>
      </c>
      <c r="S20" s="89">
        <f t="shared" si="32"/>
        <v>0</v>
      </c>
      <c r="T20" s="90">
        <f t="shared" si="32"/>
        <v>0</v>
      </c>
      <c r="U20" s="91"/>
      <c r="V20" s="80"/>
      <c r="W20" s="80"/>
      <c r="X20" s="80"/>
      <c r="Y20" s="92"/>
      <c r="Z20" s="93"/>
      <c r="AA20" s="80"/>
      <c r="AB20" s="80"/>
      <c r="AC20" s="80"/>
      <c r="AD20" s="92"/>
      <c r="AE20" s="93"/>
      <c r="AF20" s="80"/>
      <c r="AG20" s="80"/>
      <c r="AH20" s="80"/>
      <c r="AI20" s="92"/>
      <c r="AJ20" s="94">
        <f>'EQUIPO ENERO 2025'!AP20</f>
        <v>0</v>
      </c>
      <c r="AK20" s="95">
        <f t="shared" ref="AK20:AO20" si="33">P20-Z20+AE20+U20</f>
        <v>0</v>
      </c>
      <c r="AL20" s="89">
        <f t="shared" si="33"/>
        <v>0</v>
      </c>
      <c r="AM20" s="89">
        <f t="shared" si="33"/>
        <v>0</v>
      </c>
      <c r="AN20" s="89">
        <f t="shared" si="33"/>
        <v>0</v>
      </c>
      <c r="AO20" s="89">
        <f t="shared" si="33"/>
        <v>0</v>
      </c>
      <c r="AP20" s="80"/>
      <c r="AQ20" s="86">
        <f t="shared" si="6"/>
        <v>0</v>
      </c>
      <c r="AR20" s="84"/>
      <c r="AS20" s="84"/>
      <c r="AT20" s="96"/>
      <c r="AU20" s="97"/>
      <c r="AV20" s="97"/>
      <c r="AW20" s="12"/>
      <c r="AX20" s="12"/>
    </row>
    <row r="21" ht="90.0" customHeight="1">
      <c r="A21" s="78">
        <f t="shared" si="7"/>
        <v>16</v>
      </c>
      <c r="B21" s="116" t="s">
        <v>114</v>
      </c>
      <c r="C21" s="84" t="s">
        <v>97</v>
      </c>
      <c r="D21" s="84" t="s">
        <v>98</v>
      </c>
      <c r="E21" s="84" t="s">
        <v>115</v>
      </c>
      <c r="F21" s="84" t="s">
        <v>116</v>
      </c>
      <c r="G21" s="87" t="s">
        <v>42</v>
      </c>
      <c r="H21" s="117">
        <v>36300.0</v>
      </c>
      <c r="I21" s="84" t="s">
        <v>117</v>
      </c>
      <c r="J21" s="80" t="s">
        <v>72</v>
      </c>
      <c r="K21" s="115">
        <v>45299.0</v>
      </c>
      <c r="L21" s="86"/>
      <c r="M21" s="86">
        <v>6.0</v>
      </c>
      <c r="N21" s="87"/>
      <c r="O21" s="86">
        <f>'EQUIPO ENERO 2025'!AP21</f>
        <v>0</v>
      </c>
      <c r="P21" s="88">
        <f t="shared" si="3"/>
        <v>0</v>
      </c>
      <c r="Q21" s="89">
        <f t="shared" ref="Q21:T21" si="34">AK21</f>
        <v>0</v>
      </c>
      <c r="R21" s="89">
        <f t="shared" si="34"/>
        <v>0</v>
      </c>
      <c r="S21" s="89">
        <f t="shared" si="34"/>
        <v>0</v>
      </c>
      <c r="T21" s="90">
        <f t="shared" si="34"/>
        <v>0</v>
      </c>
      <c r="U21" s="91"/>
      <c r="V21" s="80"/>
      <c r="W21" s="80"/>
      <c r="X21" s="80"/>
      <c r="Y21" s="92"/>
      <c r="Z21" s="93"/>
      <c r="AA21" s="80"/>
      <c r="AB21" s="80"/>
      <c r="AC21" s="80"/>
      <c r="AD21" s="92"/>
      <c r="AE21" s="93"/>
      <c r="AF21" s="80"/>
      <c r="AG21" s="80"/>
      <c r="AH21" s="80"/>
      <c r="AI21" s="92"/>
      <c r="AJ21" s="94">
        <f>'EQUIPO ENERO 2025'!AP21</f>
        <v>0</v>
      </c>
      <c r="AK21" s="95">
        <f t="shared" ref="AK21:AO21" si="35">P21-Z21+AE21+U21</f>
        <v>0</v>
      </c>
      <c r="AL21" s="89">
        <f t="shared" si="35"/>
        <v>0</v>
      </c>
      <c r="AM21" s="89">
        <f t="shared" si="35"/>
        <v>0</v>
      </c>
      <c r="AN21" s="89">
        <f t="shared" si="35"/>
        <v>0</v>
      </c>
      <c r="AO21" s="89">
        <f t="shared" si="35"/>
        <v>0</v>
      </c>
      <c r="AP21" s="80"/>
      <c r="AQ21" s="86">
        <f t="shared" si="6"/>
        <v>0</v>
      </c>
      <c r="AR21" s="96"/>
      <c r="AS21" s="96"/>
      <c r="AT21" s="96"/>
      <c r="AU21" s="97"/>
      <c r="AV21" s="97"/>
      <c r="AW21" s="12"/>
      <c r="AX21" s="12"/>
    </row>
    <row r="22" ht="90.0" customHeight="1">
      <c r="A22" s="78">
        <f t="shared" si="7"/>
        <v>17</v>
      </c>
      <c r="B22" s="116" t="s">
        <v>118</v>
      </c>
      <c r="C22" s="84" t="s">
        <v>97</v>
      </c>
      <c r="D22" s="84" t="s">
        <v>98</v>
      </c>
      <c r="E22" s="84" t="s">
        <v>119</v>
      </c>
      <c r="F22" s="84" t="s">
        <v>120</v>
      </c>
      <c r="G22" s="87" t="s">
        <v>42</v>
      </c>
      <c r="H22" s="117"/>
      <c r="I22" s="84" t="s">
        <v>121</v>
      </c>
      <c r="J22" s="80" t="s">
        <v>72</v>
      </c>
      <c r="K22" s="85">
        <v>45336.0</v>
      </c>
      <c r="L22" s="118" t="s">
        <v>122</v>
      </c>
      <c r="M22" s="86">
        <v>37.0</v>
      </c>
      <c r="N22" s="87"/>
      <c r="O22" s="86">
        <f>'EQUIPO ENERO 2025'!AP22</f>
        <v>0</v>
      </c>
      <c r="P22" s="88">
        <f t="shared" si="3"/>
        <v>0</v>
      </c>
      <c r="Q22" s="89">
        <f t="shared" ref="Q22:T22" si="36">AK22</f>
        <v>0</v>
      </c>
      <c r="R22" s="89">
        <f t="shared" si="36"/>
        <v>0</v>
      </c>
      <c r="S22" s="89">
        <f t="shared" si="36"/>
        <v>0</v>
      </c>
      <c r="T22" s="90">
        <f t="shared" si="36"/>
        <v>0</v>
      </c>
      <c r="U22" s="91"/>
      <c r="V22" s="80"/>
      <c r="W22" s="80"/>
      <c r="X22" s="80"/>
      <c r="Y22" s="92"/>
      <c r="Z22" s="93"/>
      <c r="AA22" s="80"/>
      <c r="AB22" s="80"/>
      <c r="AC22" s="80"/>
      <c r="AD22" s="92"/>
      <c r="AE22" s="93"/>
      <c r="AF22" s="80"/>
      <c r="AG22" s="80"/>
      <c r="AH22" s="80"/>
      <c r="AI22" s="92"/>
      <c r="AJ22" s="94">
        <f>'EQUIPO ENERO 2025'!AP22</f>
        <v>0</v>
      </c>
      <c r="AK22" s="95">
        <f t="shared" ref="AK22:AO22" si="37">P22-Z22+AE22+U22</f>
        <v>0</v>
      </c>
      <c r="AL22" s="89">
        <f t="shared" si="37"/>
        <v>0</v>
      </c>
      <c r="AM22" s="89">
        <f t="shared" si="37"/>
        <v>0</v>
      </c>
      <c r="AN22" s="89">
        <f t="shared" si="37"/>
        <v>0</v>
      </c>
      <c r="AO22" s="89">
        <f t="shared" si="37"/>
        <v>0</v>
      </c>
      <c r="AP22" s="80"/>
      <c r="AQ22" s="86">
        <f t="shared" si="6"/>
        <v>0</v>
      </c>
      <c r="AR22" s="96"/>
      <c r="AS22" s="96"/>
      <c r="AT22" s="96"/>
      <c r="AU22" s="97"/>
      <c r="AV22" s="97"/>
      <c r="AW22" s="12"/>
      <c r="AX22" s="12"/>
    </row>
    <row r="23" ht="90.0" customHeight="1">
      <c r="A23" s="78">
        <f t="shared" si="7"/>
        <v>18</v>
      </c>
      <c r="B23" s="116" t="s">
        <v>123</v>
      </c>
      <c r="C23" s="84" t="s">
        <v>97</v>
      </c>
      <c r="D23" s="84" t="s">
        <v>98</v>
      </c>
      <c r="E23" s="84" t="s">
        <v>124</v>
      </c>
      <c r="F23" s="84" t="s">
        <v>125</v>
      </c>
      <c r="G23" s="87" t="s">
        <v>42</v>
      </c>
      <c r="H23" s="117"/>
      <c r="I23" s="84" t="s">
        <v>126</v>
      </c>
      <c r="J23" s="80" t="s">
        <v>72</v>
      </c>
      <c r="K23" s="85">
        <v>45336.0</v>
      </c>
      <c r="L23" s="118" t="s">
        <v>122</v>
      </c>
      <c r="M23" s="86">
        <v>37.0</v>
      </c>
      <c r="N23" s="87"/>
      <c r="O23" s="86">
        <f>'EQUIPO ENERO 2025'!AP23</f>
        <v>0</v>
      </c>
      <c r="P23" s="88">
        <f t="shared" si="3"/>
        <v>0</v>
      </c>
      <c r="Q23" s="89">
        <f t="shared" ref="Q23:T23" si="38">AK23</f>
        <v>0</v>
      </c>
      <c r="R23" s="89">
        <f t="shared" si="38"/>
        <v>0</v>
      </c>
      <c r="S23" s="89">
        <f t="shared" si="38"/>
        <v>0</v>
      </c>
      <c r="T23" s="90">
        <f t="shared" si="38"/>
        <v>0</v>
      </c>
      <c r="U23" s="91"/>
      <c r="V23" s="80"/>
      <c r="W23" s="80"/>
      <c r="X23" s="80"/>
      <c r="Y23" s="92"/>
      <c r="Z23" s="93"/>
      <c r="AA23" s="80"/>
      <c r="AB23" s="80"/>
      <c r="AC23" s="80"/>
      <c r="AD23" s="92"/>
      <c r="AE23" s="93"/>
      <c r="AF23" s="80"/>
      <c r="AG23" s="80"/>
      <c r="AH23" s="80"/>
      <c r="AI23" s="92"/>
      <c r="AJ23" s="94">
        <f>'EQUIPO ENERO 2025'!AP23</f>
        <v>0</v>
      </c>
      <c r="AK23" s="95">
        <f t="shared" ref="AK23:AO23" si="39">P23-Z23+AE23+U23</f>
        <v>0</v>
      </c>
      <c r="AL23" s="89">
        <f t="shared" si="39"/>
        <v>0</v>
      </c>
      <c r="AM23" s="89">
        <f t="shared" si="39"/>
        <v>0</v>
      </c>
      <c r="AN23" s="89">
        <f t="shared" si="39"/>
        <v>0</v>
      </c>
      <c r="AO23" s="89">
        <f t="shared" si="39"/>
        <v>0</v>
      </c>
      <c r="AP23" s="80"/>
      <c r="AQ23" s="86">
        <f t="shared" si="6"/>
        <v>0</v>
      </c>
      <c r="AR23" s="96"/>
      <c r="AS23" s="96"/>
      <c r="AT23" s="96"/>
      <c r="AU23" s="97"/>
      <c r="AV23" s="97"/>
      <c r="AW23" s="12"/>
      <c r="AX23" s="12"/>
    </row>
    <row r="24" ht="90.0" customHeight="1">
      <c r="A24" s="78">
        <f t="shared" si="7"/>
        <v>19</v>
      </c>
      <c r="B24" s="116" t="s">
        <v>127</v>
      </c>
      <c r="C24" s="84" t="s">
        <v>97</v>
      </c>
      <c r="D24" s="84" t="s">
        <v>98</v>
      </c>
      <c r="E24" s="84" t="s">
        <v>128</v>
      </c>
      <c r="F24" s="84" t="s">
        <v>129</v>
      </c>
      <c r="G24" s="87" t="s">
        <v>42</v>
      </c>
      <c r="H24" s="117"/>
      <c r="I24" s="84" t="s">
        <v>130</v>
      </c>
      <c r="J24" s="80" t="s">
        <v>72</v>
      </c>
      <c r="K24" s="85">
        <v>45336.0</v>
      </c>
      <c r="L24" s="118" t="s">
        <v>122</v>
      </c>
      <c r="M24" s="86">
        <v>38.0</v>
      </c>
      <c r="N24" s="87"/>
      <c r="O24" s="86">
        <f>'EQUIPO ENERO 2025'!AP24</f>
        <v>0</v>
      </c>
      <c r="P24" s="88">
        <f t="shared" si="3"/>
        <v>0</v>
      </c>
      <c r="Q24" s="89">
        <f t="shared" ref="Q24:T24" si="40">AK24</f>
        <v>0</v>
      </c>
      <c r="R24" s="89">
        <f t="shared" si="40"/>
        <v>0</v>
      </c>
      <c r="S24" s="89">
        <f t="shared" si="40"/>
        <v>0</v>
      </c>
      <c r="T24" s="90">
        <f t="shared" si="40"/>
        <v>0</v>
      </c>
      <c r="U24" s="91"/>
      <c r="V24" s="80"/>
      <c r="W24" s="80"/>
      <c r="X24" s="80"/>
      <c r="Y24" s="92"/>
      <c r="Z24" s="93"/>
      <c r="AA24" s="80"/>
      <c r="AB24" s="80"/>
      <c r="AC24" s="80"/>
      <c r="AD24" s="92"/>
      <c r="AE24" s="93"/>
      <c r="AF24" s="80"/>
      <c r="AG24" s="80"/>
      <c r="AH24" s="80"/>
      <c r="AI24" s="92"/>
      <c r="AJ24" s="94">
        <f>'EQUIPO ENERO 2025'!AP24</f>
        <v>0</v>
      </c>
      <c r="AK24" s="95">
        <f t="shared" ref="AK24:AO24" si="41">P24-Z24+AE24+U24</f>
        <v>0</v>
      </c>
      <c r="AL24" s="89">
        <f t="shared" si="41"/>
        <v>0</v>
      </c>
      <c r="AM24" s="89">
        <f t="shared" si="41"/>
        <v>0</v>
      </c>
      <c r="AN24" s="89">
        <f t="shared" si="41"/>
        <v>0</v>
      </c>
      <c r="AO24" s="89">
        <f t="shared" si="41"/>
        <v>0</v>
      </c>
      <c r="AP24" s="80"/>
      <c r="AQ24" s="86">
        <f t="shared" si="6"/>
        <v>0</v>
      </c>
      <c r="AR24" s="96"/>
      <c r="AS24" s="96"/>
      <c r="AT24" s="96"/>
      <c r="AU24" s="97"/>
      <c r="AV24" s="97"/>
      <c r="AW24" s="12"/>
      <c r="AX24" s="12"/>
    </row>
    <row r="25" ht="90.0" customHeight="1">
      <c r="A25" s="78">
        <f t="shared" si="7"/>
        <v>20</v>
      </c>
      <c r="B25" s="116" t="s">
        <v>131</v>
      </c>
      <c r="C25" s="80" t="s">
        <v>132</v>
      </c>
      <c r="D25" s="84"/>
      <c r="E25" s="84" t="s">
        <v>133</v>
      </c>
      <c r="F25" s="84" t="s">
        <v>134</v>
      </c>
      <c r="G25" s="87" t="s">
        <v>42</v>
      </c>
      <c r="H25" s="117"/>
      <c r="I25" s="84" t="s">
        <v>135</v>
      </c>
      <c r="J25" s="80" t="s">
        <v>136</v>
      </c>
      <c r="K25" s="85">
        <v>45454.0</v>
      </c>
      <c r="L25" s="118" t="s">
        <v>137</v>
      </c>
      <c r="M25" s="86">
        <v>76.0</v>
      </c>
      <c r="N25" s="87"/>
      <c r="O25" s="86">
        <f>'EQUIPO ENERO 2025'!AP25</f>
        <v>0</v>
      </c>
      <c r="P25" s="88">
        <f t="shared" si="3"/>
        <v>0</v>
      </c>
      <c r="Q25" s="89">
        <f t="shared" ref="Q25:T25" si="42">AK25</f>
        <v>0</v>
      </c>
      <c r="R25" s="89">
        <f t="shared" si="42"/>
        <v>0</v>
      </c>
      <c r="S25" s="89">
        <f t="shared" si="42"/>
        <v>0</v>
      </c>
      <c r="T25" s="90">
        <f t="shared" si="42"/>
        <v>0</v>
      </c>
      <c r="U25" s="91"/>
      <c r="V25" s="80"/>
      <c r="W25" s="80"/>
      <c r="X25" s="80"/>
      <c r="Y25" s="92"/>
      <c r="Z25" s="93"/>
      <c r="AA25" s="80"/>
      <c r="AB25" s="80"/>
      <c r="AC25" s="80"/>
      <c r="AD25" s="92"/>
      <c r="AE25" s="93"/>
      <c r="AF25" s="80"/>
      <c r="AG25" s="80"/>
      <c r="AH25" s="80"/>
      <c r="AI25" s="92"/>
      <c r="AJ25" s="94">
        <f>'EQUIPO ENERO 2025'!AP25</f>
        <v>0</v>
      </c>
      <c r="AK25" s="95">
        <f t="shared" ref="AK25:AO25" si="43">P25-Z25+AE25+U25</f>
        <v>0</v>
      </c>
      <c r="AL25" s="89">
        <f t="shared" si="43"/>
        <v>0</v>
      </c>
      <c r="AM25" s="89">
        <f t="shared" si="43"/>
        <v>0</v>
      </c>
      <c r="AN25" s="89">
        <f t="shared" si="43"/>
        <v>0</v>
      </c>
      <c r="AO25" s="89">
        <f t="shared" si="43"/>
        <v>0</v>
      </c>
      <c r="AP25" s="80"/>
      <c r="AQ25" s="86">
        <f t="shared" si="6"/>
        <v>0</v>
      </c>
      <c r="AR25" s="96"/>
      <c r="AS25" s="96"/>
      <c r="AT25" s="96"/>
      <c r="AU25" s="97"/>
      <c r="AV25" s="97"/>
      <c r="AW25" s="12"/>
      <c r="AX25" s="12"/>
    </row>
    <row r="26" ht="90.0" customHeight="1">
      <c r="A26" s="78">
        <f t="shared" si="7"/>
        <v>21</v>
      </c>
      <c r="B26" s="119" t="s">
        <v>138</v>
      </c>
      <c r="C26" s="111" t="s">
        <v>91</v>
      </c>
      <c r="D26" s="84" t="s">
        <v>58</v>
      </c>
      <c r="E26" s="84" t="s">
        <v>139</v>
      </c>
      <c r="F26" s="84" t="s">
        <v>140</v>
      </c>
      <c r="G26" s="96" t="s">
        <v>42</v>
      </c>
      <c r="H26" s="117">
        <v>2800.0</v>
      </c>
      <c r="I26" s="84" t="s">
        <v>141</v>
      </c>
      <c r="J26" s="84" t="s">
        <v>72</v>
      </c>
      <c r="K26" s="85">
        <v>45574.0</v>
      </c>
      <c r="L26" s="86" t="s">
        <v>142</v>
      </c>
      <c r="M26" s="86">
        <v>71.0</v>
      </c>
      <c r="N26" s="96"/>
      <c r="O26" s="86">
        <f>'EQUIPO ENERO 2025'!AP26</f>
        <v>8</v>
      </c>
      <c r="P26" s="88">
        <f t="shared" si="3"/>
        <v>8</v>
      </c>
      <c r="Q26" s="89">
        <f t="shared" ref="Q26:T26" si="44">AK26</f>
        <v>8</v>
      </c>
      <c r="R26" s="89">
        <f t="shared" si="44"/>
        <v>8</v>
      </c>
      <c r="S26" s="89">
        <f t="shared" si="44"/>
        <v>8</v>
      </c>
      <c r="T26" s="90">
        <f t="shared" si="44"/>
        <v>8</v>
      </c>
      <c r="U26" s="91"/>
      <c r="V26" s="80"/>
      <c r="W26" s="80"/>
      <c r="X26" s="80"/>
      <c r="Y26" s="92"/>
      <c r="Z26" s="93"/>
      <c r="AA26" s="80"/>
      <c r="AB26" s="80"/>
      <c r="AC26" s="80"/>
      <c r="AD26" s="92"/>
      <c r="AE26" s="93"/>
      <c r="AF26" s="80"/>
      <c r="AG26" s="80"/>
      <c r="AH26" s="80"/>
      <c r="AI26" s="92"/>
      <c r="AJ26" s="94">
        <f>'EQUIPO ENERO 2025'!AP26</f>
        <v>8</v>
      </c>
      <c r="AK26" s="95">
        <f t="shared" ref="AK26:AO26" si="45">P26-Z26+AE26+U26</f>
        <v>8</v>
      </c>
      <c r="AL26" s="89">
        <f t="shared" si="45"/>
        <v>8</v>
      </c>
      <c r="AM26" s="89">
        <f t="shared" si="45"/>
        <v>8</v>
      </c>
      <c r="AN26" s="89">
        <f t="shared" si="45"/>
        <v>8</v>
      </c>
      <c r="AO26" s="89">
        <f t="shared" si="45"/>
        <v>8</v>
      </c>
      <c r="AP26" s="80"/>
      <c r="AQ26" s="86">
        <f t="shared" si="6"/>
        <v>8</v>
      </c>
      <c r="AR26" s="84"/>
      <c r="AS26" s="84"/>
      <c r="AT26" s="96"/>
      <c r="AU26" s="97"/>
      <c r="AV26" s="97"/>
      <c r="AW26" s="12"/>
      <c r="AX26" s="12"/>
    </row>
    <row r="27" ht="90.0" customHeight="1">
      <c r="A27" s="78">
        <f t="shared" si="7"/>
        <v>22</v>
      </c>
      <c r="B27" s="120" t="s">
        <v>138</v>
      </c>
      <c r="C27" s="111" t="s">
        <v>91</v>
      </c>
      <c r="D27" s="80" t="s">
        <v>58</v>
      </c>
      <c r="E27" s="84" t="s">
        <v>139</v>
      </c>
      <c r="F27" s="80" t="s">
        <v>143</v>
      </c>
      <c r="G27" s="81" t="s">
        <v>42</v>
      </c>
      <c r="H27" s="83">
        <v>2800.0</v>
      </c>
      <c r="I27" s="84" t="s">
        <v>144</v>
      </c>
      <c r="J27" s="80" t="s">
        <v>72</v>
      </c>
      <c r="K27" s="85">
        <v>45574.0</v>
      </c>
      <c r="L27" s="86" t="s">
        <v>142</v>
      </c>
      <c r="M27" s="86">
        <v>71.0</v>
      </c>
      <c r="N27" s="84"/>
      <c r="O27" s="86">
        <f>'EQUIPO ENERO 2025'!AP27</f>
        <v>10</v>
      </c>
      <c r="P27" s="88">
        <f t="shared" si="3"/>
        <v>10</v>
      </c>
      <c r="Q27" s="89">
        <f t="shared" ref="Q27:T27" si="46">AK27</f>
        <v>10</v>
      </c>
      <c r="R27" s="89">
        <f t="shared" si="46"/>
        <v>10</v>
      </c>
      <c r="S27" s="89">
        <f t="shared" si="46"/>
        <v>10</v>
      </c>
      <c r="T27" s="90">
        <f t="shared" si="46"/>
        <v>10</v>
      </c>
      <c r="U27" s="91"/>
      <c r="V27" s="80"/>
      <c r="W27" s="80"/>
      <c r="X27" s="80"/>
      <c r="Y27" s="92"/>
      <c r="Z27" s="93"/>
      <c r="AA27" s="80"/>
      <c r="AB27" s="80"/>
      <c r="AC27" s="80"/>
      <c r="AD27" s="92"/>
      <c r="AE27" s="93"/>
      <c r="AF27" s="80"/>
      <c r="AG27" s="80"/>
      <c r="AH27" s="80"/>
      <c r="AI27" s="92"/>
      <c r="AJ27" s="94">
        <f>'EQUIPO ENERO 2025'!AP27</f>
        <v>10</v>
      </c>
      <c r="AK27" s="95">
        <f t="shared" ref="AK27:AO27" si="47">P27-Z27+AE27+U27</f>
        <v>10</v>
      </c>
      <c r="AL27" s="89">
        <f t="shared" si="47"/>
        <v>10</v>
      </c>
      <c r="AM27" s="89">
        <f t="shared" si="47"/>
        <v>10</v>
      </c>
      <c r="AN27" s="89">
        <f t="shared" si="47"/>
        <v>10</v>
      </c>
      <c r="AO27" s="89">
        <f t="shared" si="47"/>
        <v>10</v>
      </c>
      <c r="AP27" s="80"/>
      <c r="AQ27" s="86">
        <f t="shared" si="6"/>
        <v>10</v>
      </c>
      <c r="AR27" s="84"/>
      <c r="AS27" s="84"/>
      <c r="AT27" s="96"/>
      <c r="AU27" s="97"/>
      <c r="AV27" s="97"/>
      <c r="AW27" s="12"/>
      <c r="AX27" s="12"/>
    </row>
    <row r="28" ht="90.0" customHeight="1">
      <c r="A28" s="78">
        <f t="shared" si="7"/>
        <v>23</v>
      </c>
      <c r="B28" s="119" t="s">
        <v>138</v>
      </c>
      <c r="C28" s="121" t="s">
        <v>91</v>
      </c>
      <c r="D28" s="122" t="s">
        <v>58</v>
      </c>
      <c r="E28" s="123" t="s">
        <v>139</v>
      </c>
      <c r="F28" s="122" t="s">
        <v>145</v>
      </c>
      <c r="G28" s="124" t="s">
        <v>42</v>
      </c>
      <c r="H28" s="125">
        <v>2800.0</v>
      </c>
      <c r="I28" s="123" t="s">
        <v>146</v>
      </c>
      <c r="J28" s="122" t="s">
        <v>72</v>
      </c>
      <c r="K28" s="126">
        <v>45574.0</v>
      </c>
      <c r="L28" s="127" t="s">
        <v>142</v>
      </c>
      <c r="M28" s="127">
        <v>71.0</v>
      </c>
      <c r="N28" s="128"/>
      <c r="O28" s="86">
        <f>'EQUIPO ENERO 2025'!AP28</f>
        <v>6</v>
      </c>
      <c r="P28" s="129">
        <f t="shared" si="3"/>
        <v>6</v>
      </c>
      <c r="Q28" s="130">
        <f t="shared" ref="Q28:T28" si="48">AK28</f>
        <v>6</v>
      </c>
      <c r="R28" s="130">
        <f t="shared" si="48"/>
        <v>6</v>
      </c>
      <c r="S28" s="130">
        <f t="shared" si="48"/>
        <v>6</v>
      </c>
      <c r="T28" s="131">
        <f t="shared" si="48"/>
        <v>6</v>
      </c>
      <c r="U28" s="132"/>
      <c r="V28" s="133"/>
      <c r="W28" s="133"/>
      <c r="X28" s="133"/>
      <c r="Y28" s="134"/>
      <c r="Z28" s="135"/>
      <c r="AA28" s="133"/>
      <c r="AB28" s="133"/>
      <c r="AC28" s="133"/>
      <c r="AD28" s="134"/>
      <c r="AE28" s="135"/>
      <c r="AF28" s="133"/>
      <c r="AG28" s="133"/>
      <c r="AH28" s="133"/>
      <c r="AI28" s="134"/>
      <c r="AJ28" s="94">
        <f>'EQUIPO ENERO 2025'!AP28</f>
        <v>6</v>
      </c>
      <c r="AK28" s="136">
        <f t="shared" ref="AK28:AO28" si="49">P28-Z28+AE28+U28</f>
        <v>6</v>
      </c>
      <c r="AL28" s="137">
        <f t="shared" si="49"/>
        <v>6</v>
      </c>
      <c r="AM28" s="137">
        <f t="shared" si="49"/>
        <v>6</v>
      </c>
      <c r="AN28" s="137">
        <f t="shared" si="49"/>
        <v>6</v>
      </c>
      <c r="AO28" s="137">
        <f t="shared" si="49"/>
        <v>6</v>
      </c>
      <c r="AP28" s="122"/>
      <c r="AQ28" s="86">
        <f t="shared" si="6"/>
        <v>6</v>
      </c>
      <c r="AR28" s="138"/>
      <c r="AS28" s="138" t="s">
        <v>147</v>
      </c>
      <c r="AT28" s="139"/>
      <c r="AU28" s="140"/>
      <c r="AV28" s="140"/>
      <c r="AW28" s="141"/>
      <c r="AX28" s="141"/>
    </row>
    <row r="29" ht="90.0" customHeight="1">
      <c r="A29" s="78">
        <f t="shared" si="7"/>
        <v>24</v>
      </c>
      <c r="B29" s="110" t="s">
        <v>148</v>
      </c>
      <c r="C29" s="111" t="s">
        <v>91</v>
      </c>
      <c r="D29" s="99" t="s">
        <v>58</v>
      </c>
      <c r="E29" s="84" t="s">
        <v>139</v>
      </c>
      <c r="F29" s="80" t="s">
        <v>149</v>
      </c>
      <c r="G29" s="114" t="s">
        <v>42</v>
      </c>
      <c r="H29" s="83">
        <v>3000.0</v>
      </c>
      <c r="I29" s="84" t="s">
        <v>150</v>
      </c>
      <c r="J29" s="80" t="s">
        <v>72</v>
      </c>
      <c r="K29" s="85">
        <v>45107.0</v>
      </c>
      <c r="L29" s="86" t="s">
        <v>109</v>
      </c>
      <c r="M29" s="86">
        <v>390.0</v>
      </c>
      <c r="N29" s="87"/>
      <c r="O29" s="86">
        <f>'EQUIPO ENERO 2025'!AP29</f>
        <v>5</v>
      </c>
      <c r="P29" s="88">
        <f t="shared" si="3"/>
        <v>5</v>
      </c>
      <c r="Q29" s="89">
        <f t="shared" ref="Q29:T29" si="50">AK29</f>
        <v>5</v>
      </c>
      <c r="R29" s="89">
        <f t="shared" si="50"/>
        <v>5</v>
      </c>
      <c r="S29" s="89">
        <f t="shared" si="50"/>
        <v>5</v>
      </c>
      <c r="T29" s="90">
        <f t="shared" si="50"/>
        <v>5</v>
      </c>
      <c r="U29" s="91"/>
      <c r="V29" s="80"/>
      <c r="W29" s="80"/>
      <c r="X29" s="80"/>
      <c r="Y29" s="92"/>
      <c r="Z29" s="93"/>
      <c r="AA29" s="80"/>
      <c r="AB29" s="80"/>
      <c r="AC29" s="80"/>
      <c r="AD29" s="92"/>
      <c r="AE29" s="93"/>
      <c r="AF29" s="80"/>
      <c r="AG29" s="80"/>
      <c r="AH29" s="80"/>
      <c r="AI29" s="92"/>
      <c r="AJ29" s="94">
        <f>'EQUIPO ENERO 2025'!AP29</f>
        <v>5</v>
      </c>
      <c r="AK29" s="95">
        <f t="shared" ref="AK29:AO29" si="51">P29-Z29+AE29+U29</f>
        <v>5</v>
      </c>
      <c r="AL29" s="89">
        <f t="shared" si="51"/>
        <v>5</v>
      </c>
      <c r="AM29" s="89">
        <f t="shared" si="51"/>
        <v>5</v>
      </c>
      <c r="AN29" s="89">
        <f t="shared" si="51"/>
        <v>5</v>
      </c>
      <c r="AO29" s="89">
        <f t="shared" si="51"/>
        <v>5</v>
      </c>
      <c r="AP29" s="80"/>
      <c r="AQ29" s="86">
        <f t="shared" si="6"/>
        <v>5</v>
      </c>
      <c r="AR29" s="84"/>
      <c r="AS29" s="84"/>
      <c r="AT29" s="96"/>
      <c r="AU29" s="97"/>
      <c r="AV29" s="97"/>
      <c r="AW29" s="12"/>
      <c r="AX29" s="12"/>
    </row>
    <row r="30" ht="90.0" customHeight="1">
      <c r="A30" s="78">
        <f t="shared" si="7"/>
        <v>25</v>
      </c>
      <c r="B30" s="110" t="s">
        <v>151</v>
      </c>
      <c r="C30" s="80" t="s">
        <v>97</v>
      </c>
      <c r="D30" s="80" t="s">
        <v>98</v>
      </c>
      <c r="E30" s="84" t="s">
        <v>152</v>
      </c>
      <c r="F30" s="80" t="s">
        <v>153</v>
      </c>
      <c r="G30" s="81" t="s">
        <v>42</v>
      </c>
      <c r="H30" s="83">
        <v>6300.0</v>
      </c>
      <c r="I30" s="84" t="s">
        <v>152</v>
      </c>
      <c r="J30" s="80" t="s">
        <v>72</v>
      </c>
      <c r="K30" s="115">
        <v>45139.0</v>
      </c>
      <c r="L30" s="86">
        <v>7.81781092133E11</v>
      </c>
      <c r="M30" s="86">
        <v>419.0</v>
      </c>
      <c r="N30" s="87"/>
      <c r="O30" s="86">
        <f>'EQUIPO ENERO 2025'!AP30</f>
        <v>0</v>
      </c>
      <c r="P30" s="88">
        <f t="shared" si="3"/>
        <v>0</v>
      </c>
      <c r="Q30" s="89">
        <f t="shared" ref="Q30:T30" si="52">AK30</f>
        <v>0</v>
      </c>
      <c r="R30" s="89">
        <f t="shared" si="52"/>
        <v>0</v>
      </c>
      <c r="S30" s="89">
        <f t="shared" si="52"/>
        <v>0</v>
      </c>
      <c r="T30" s="90">
        <f t="shared" si="52"/>
        <v>0</v>
      </c>
      <c r="U30" s="91"/>
      <c r="V30" s="80"/>
      <c r="W30" s="80"/>
      <c r="X30" s="80"/>
      <c r="Y30" s="92"/>
      <c r="Z30" s="93"/>
      <c r="AA30" s="80"/>
      <c r="AB30" s="80"/>
      <c r="AC30" s="80"/>
      <c r="AD30" s="92"/>
      <c r="AE30" s="93"/>
      <c r="AF30" s="80"/>
      <c r="AG30" s="80"/>
      <c r="AH30" s="80"/>
      <c r="AI30" s="92"/>
      <c r="AJ30" s="94">
        <f>'EQUIPO ENERO 2025'!AP30</f>
        <v>0</v>
      </c>
      <c r="AK30" s="95">
        <f t="shared" ref="AK30:AO30" si="53">P30-Z30+AE30+U30</f>
        <v>0</v>
      </c>
      <c r="AL30" s="89">
        <f t="shared" si="53"/>
        <v>0</v>
      </c>
      <c r="AM30" s="89">
        <f t="shared" si="53"/>
        <v>0</v>
      </c>
      <c r="AN30" s="89">
        <f t="shared" si="53"/>
        <v>0</v>
      </c>
      <c r="AO30" s="89">
        <f t="shared" si="53"/>
        <v>0</v>
      </c>
      <c r="AP30" s="80"/>
      <c r="AQ30" s="86">
        <f t="shared" si="6"/>
        <v>0</v>
      </c>
      <c r="AR30" s="84"/>
      <c r="AS30" s="84"/>
      <c r="AT30" s="96"/>
      <c r="AU30" s="97"/>
      <c r="AV30" s="97"/>
      <c r="AW30" s="12"/>
      <c r="AX30" s="12"/>
    </row>
    <row r="31" ht="90.0" customHeight="1">
      <c r="A31" s="78">
        <f t="shared" si="7"/>
        <v>26</v>
      </c>
      <c r="B31" s="110" t="s">
        <v>154</v>
      </c>
      <c r="C31" s="80" t="s">
        <v>155</v>
      </c>
      <c r="D31" s="80" t="s">
        <v>59</v>
      </c>
      <c r="E31" s="84" t="s">
        <v>59</v>
      </c>
      <c r="F31" s="80"/>
      <c r="G31" s="81" t="s">
        <v>42</v>
      </c>
      <c r="H31" s="83"/>
      <c r="I31" s="84"/>
      <c r="J31" s="80"/>
      <c r="K31" s="85">
        <v>45568.0</v>
      </c>
      <c r="L31" s="86"/>
      <c r="M31" s="86">
        <v>62.0</v>
      </c>
      <c r="N31" s="87"/>
      <c r="O31" s="86">
        <f>'EQUIPO ENERO 2025'!AP31</f>
        <v>2</v>
      </c>
      <c r="P31" s="88">
        <f t="shared" si="3"/>
        <v>2</v>
      </c>
      <c r="Q31" s="89">
        <f t="shared" ref="Q31:T31" si="54">AK31</f>
        <v>2</v>
      </c>
      <c r="R31" s="89">
        <f t="shared" si="54"/>
        <v>2</v>
      </c>
      <c r="S31" s="89">
        <f t="shared" si="54"/>
        <v>2</v>
      </c>
      <c r="T31" s="90">
        <f t="shared" si="54"/>
        <v>2</v>
      </c>
      <c r="U31" s="91"/>
      <c r="V31" s="80"/>
      <c r="W31" s="80"/>
      <c r="X31" s="80"/>
      <c r="Y31" s="92"/>
      <c r="Z31" s="93"/>
      <c r="AA31" s="80"/>
      <c r="AB31" s="80"/>
      <c r="AC31" s="80"/>
      <c r="AD31" s="92"/>
      <c r="AE31" s="93"/>
      <c r="AF31" s="80"/>
      <c r="AG31" s="80"/>
      <c r="AH31" s="80"/>
      <c r="AI31" s="92"/>
      <c r="AJ31" s="94">
        <f>'EQUIPO ENERO 2025'!AP31</f>
        <v>2</v>
      </c>
      <c r="AK31" s="95">
        <f t="shared" ref="AK31:AO31" si="55">P31-Z31+AE31+U31</f>
        <v>2</v>
      </c>
      <c r="AL31" s="89">
        <f t="shared" si="55"/>
        <v>2</v>
      </c>
      <c r="AM31" s="89">
        <f t="shared" si="55"/>
        <v>2</v>
      </c>
      <c r="AN31" s="89">
        <f t="shared" si="55"/>
        <v>2</v>
      </c>
      <c r="AO31" s="89">
        <f t="shared" si="55"/>
        <v>2</v>
      </c>
      <c r="AP31" s="80"/>
      <c r="AQ31" s="86">
        <f t="shared" si="6"/>
        <v>2</v>
      </c>
      <c r="AR31" s="84"/>
      <c r="AS31" s="84"/>
      <c r="AT31" s="96"/>
      <c r="AU31" s="97"/>
      <c r="AV31" s="97"/>
      <c r="AW31" s="12"/>
      <c r="AX31" s="12"/>
    </row>
    <row r="32" ht="90.0" customHeight="1">
      <c r="A32" s="78">
        <f t="shared" si="7"/>
        <v>27</v>
      </c>
      <c r="B32" s="110" t="s">
        <v>156</v>
      </c>
      <c r="C32" s="80" t="s">
        <v>74</v>
      </c>
      <c r="D32" s="142" t="s">
        <v>58</v>
      </c>
      <c r="E32" s="84" t="s">
        <v>157</v>
      </c>
      <c r="F32" s="80" t="s">
        <v>158</v>
      </c>
      <c r="G32" s="81" t="s">
        <v>42</v>
      </c>
      <c r="H32" s="83">
        <v>9500.0</v>
      </c>
      <c r="I32" s="84" t="s">
        <v>159</v>
      </c>
      <c r="J32" s="80" t="s">
        <v>160</v>
      </c>
      <c r="K32" s="85">
        <v>45666.0</v>
      </c>
      <c r="L32" s="86" t="s">
        <v>45</v>
      </c>
      <c r="M32" s="86">
        <v>117.0</v>
      </c>
      <c r="N32" s="87"/>
      <c r="O32" s="86">
        <f>'EQUIPO ENERO 2025'!AP32</f>
        <v>1</v>
      </c>
      <c r="P32" s="88">
        <f t="shared" si="3"/>
        <v>1</v>
      </c>
      <c r="Q32" s="89">
        <f t="shared" ref="Q32:T32" si="56">AK32</f>
        <v>1</v>
      </c>
      <c r="R32" s="89">
        <f t="shared" si="56"/>
        <v>1</v>
      </c>
      <c r="S32" s="89">
        <f t="shared" si="56"/>
        <v>1</v>
      </c>
      <c r="T32" s="90">
        <f t="shared" si="56"/>
        <v>1</v>
      </c>
      <c r="U32" s="91"/>
      <c r="V32" s="80"/>
      <c r="W32" s="80"/>
      <c r="X32" s="80"/>
      <c r="Y32" s="92"/>
      <c r="Z32" s="93"/>
      <c r="AA32" s="80"/>
      <c r="AB32" s="80"/>
      <c r="AC32" s="80"/>
      <c r="AD32" s="92"/>
      <c r="AE32" s="93"/>
      <c r="AF32" s="80"/>
      <c r="AG32" s="80"/>
      <c r="AH32" s="80"/>
      <c r="AI32" s="92"/>
      <c r="AJ32" s="94">
        <f>'EQUIPO ENERO 2025'!AP32</f>
        <v>1</v>
      </c>
      <c r="AK32" s="95">
        <f t="shared" ref="AK32:AO32" si="57">P32-Z32+AE32+U32</f>
        <v>1</v>
      </c>
      <c r="AL32" s="89">
        <f t="shared" si="57"/>
        <v>1</v>
      </c>
      <c r="AM32" s="89">
        <f t="shared" si="57"/>
        <v>1</v>
      </c>
      <c r="AN32" s="89">
        <f t="shared" si="57"/>
        <v>1</v>
      </c>
      <c r="AO32" s="89">
        <f t="shared" si="57"/>
        <v>1</v>
      </c>
      <c r="AP32" s="80"/>
      <c r="AQ32" s="86">
        <f t="shared" si="6"/>
        <v>1</v>
      </c>
      <c r="AR32" s="84"/>
      <c r="AS32" s="84"/>
      <c r="AT32" s="96"/>
      <c r="AU32" s="97"/>
      <c r="AV32" s="97"/>
      <c r="AW32" s="12"/>
      <c r="AX32" s="12"/>
    </row>
    <row r="33" ht="90.0" customHeight="1">
      <c r="A33" s="78">
        <f t="shared" si="7"/>
        <v>28</v>
      </c>
      <c r="B33" s="110" t="s">
        <v>161</v>
      </c>
      <c r="C33" s="80" t="s">
        <v>38</v>
      </c>
      <c r="D33" s="143" t="s">
        <v>58</v>
      </c>
      <c r="E33" s="84" t="s">
        <v>157</v>
      </c>
      <c r="F33" s="80" t="s">
        <v>162</v>
      </c>
      <c r="G33" s="81" t="s">
        <v>42</v>
      </c>
      <c r="H33" s="81" t="s">
        <v>163</v>
      </c>
      <c r="I33" s="84" t="s">
        <v>164</v>
      </c>
      <c r="J33" s="80" t="s">
        <v>72</v>
      </c>
      <c r="K33" s="85">
        <v>45107.0</v>
      </c>
      <c r="L33" s="86" t="s">
        <v>109</v>
      </c>
      <c r="M33" s="86">
        <v>393.0</v>
      </c>
      <c r="N33" s="87"/>
      <c r="O33" s="86">
        <f>'EQUIPO ENERO 2025'!AP33</f>
        <v>1</v>
      </c>
      <c r="P33" s="88">
        <f t="shared" si="3"/>
        <v>1</v>
      </c>
      <c r="Q33" s="89">
        <f t="shared" ref="Q33:T33" si="58">AK33</f>
        <v>1</v>
      </c>
      <c r="R33" s="89">
        <f t="shared" si="58"/>
        <v>1</v>
      </c>
      <c r="S33" s="89">
        <f t="shared" si="58"/>
        <v>1</v>
      </c>
      <c r="T33" s="90">
        <f t="shared" si="58"/>
        <v>1</v>
      </c>
      <c r="U33" s="91"/>
      <c r="V33" s="80"/>
      <c r="W33" s="80"/>
      <c r="X33" s="80"/>
      <c r="Y33" s="92"/>
      <c r="Z33" s="93"/>
      <c r="AA33" s="80"/>
      <c r="AB33" s="80"/>
      <c r="AC33" s="80"/>
      <c r="AD33" s="92"/>
      <c r="AE33" s="93"/>
      <c r="AF33" s="80"/>
      <c r="AG33" s="80"/>
      <c r="AH33" s="80"/>
      <c r="AI33" s="92"/>
      <c r="AJ33" s="94">
        <f>'EQUIPO ENERO 2025'!AP33</f>
        <v>1</v>
      </c>
      <c r="AK33" s="95">
        <f t="shared" ref="AK33:AO33" si="59">P33-Z33+AE33+U33</f>
        <v>1</v>
      </c>
      <c r="AL33" s="89">
        <f t="shared" si="59"/>
        <v>1</v>
      </c>
      <c r="AM33" s="89">
        <f t="shared" si="59"/>
        <v>1</v>
      </c>
      <c r="AN33" s="89">
        <f t="shared" si="59"/>
        <v>1</v>
      </c>
      <c r="AO33" s="89">
        <f t="shared" si="59"/>
        <v>1</v>
      </c>
      <c r="AP33" s="80"/>
      <c r="AQ33" s="86">
        <f t="shared" si="6"/>
        <v>1</v>
      </c>
      <c r="AR33" s="84"/>
      <c r="AS33" s="84"/>
      <c r="AT33" s="96"/>
      <c r="AU33" s="97"/>
      <c r="AV33" s="97"/>
      <c r="AW33" s="12"/>
      <c r="AX33" s="12"/>
    </row>
    <row r="34" ht="90.0" customHeight="1">
      <c r="A34" s="78">
        <f t="shared" si="7"/>
        <v>29</v>
      </c>
      <c r="B34" s="116" t="s">
        <v>165</v>
      </c>
      <c r="C34" s="111" t="s">
        <v>91</v>
      </c>
      <c r="D34" s="84" t="s">
        <v>58</v>
      </c>
      <c r="E34" s="84" t="s">
        <v>166</v>
      </c>
      <c r="F34" s="84" t="s">
        <v>167</v>
      </c>
      <c r="G34" s="87" t="s">
        <v>42</v>
      </c>
      <c r="H34" s="117">
        <v>650.0</v>
      </c>
      <c r="I34" s="84" t="s">
        <v>168</v>
      </c>
      <c r="J34" s="84" t="s">
        <v>72</v>
      </c>
      <c r="K34" s="85">
        <v>45107.0</v>
      </c>
      <c r="L34" s="86" t="s">
        <v>109</v>
      </c>
      <c r="M34" s="86">
        <v>389.0</v>
      </c>
      <c r="N34" s="87"/>
      <c r="O34" s="86">
        <f>'EQUIPO ENERO 2025'!AP34</f>
        <v>11</v>
      </c>
      <c r="P34" s="88">
        <f t="shared" si="3"/>
        <v>11</v>
      </c>
      <c r="Q34" s="89">
        <f t="shared" ref="Q34:T34" si="60">AK34</f>
        <v>11</v>
      </c>
      <c r="R34" s="89">
        <f t="shared" si="60"/>
        <v>11</v>
      </c>
      <c r="S34" s="89">
        <f t="shared" si="60"/>
        <v>11</v>
      </c>
      <c r="T34" s="90">
        <f t="shared" si="60"/>
        <v>11</v>
      </c>
      <c r="U34" s="91"/>
      <c r="V34" s="80"/>
      <c r="W34" s="80"/>
      <c r="X34" s="80"/>
      <c r="Y34" s="92"/>
      <c r="Z34" s="93"/>
      <c r="AA34" s="80"/>
      <c r="AB34" s="80"/>
      <c r="AC34" s="80"/>
      <c r="AD34" s="92"/>
      <c r="AE34" s="93"/>
      <c r="AF34" s="80"/>
      <c r="AG34" s="80"/>
      <c r="AH34" s="80"/>
      <c r="AI34" s="92"/>
      <c r="AJ34" s="94">
        <f>'EQUIPO ENERO 2025'!AP34</f>
        <v>11</v>
      </c>
      <c r="AK34" s="95">
        <f t="shared" ref="AK34:AO34" si="61">P34-Z34+AE34+U34</f>
        <v>11</v>
      </c>
      <c r="AL34" s="89">
        <f t="shared" si="61"/>
        <v>11</v>
      </c>
      <c r="AM34" s="89">
        <f t="shared" si="61"/>
        <v>11</v>
      </c>
      <c r="AN34" s="89">
        <f t="shared" si="61"/>
        <v>11</v>
      </c>
      <c r="AO34" s="89">
        <f t="shared" si="61"/>
        <v>11</v>
      </c>
      <c r="AP34" s="80"/>
      <c r="AQ34" s="86">
        <f t="shared" si="6"/>
        <v>11</v>
      </c>
      <c r="AR34" s="84"/>
      <c r="AS34" s="84"/>
      <c r="AT34" s="96"/>
      <c r="AU34" s="97"/>
      <c r="AV34" s="97"/>
      <c r="AW34" s="12"/>
      <c r="AX34" s="12"/>
    </row>
    <row r="35" ht="90.0" customHeight="1">
      <c r="A35" s="78">
        <f t="shared" si="7"/>
        <v>30</v>
      </c>
      <c r="B35" s="110" t="s">
        <v>169</v>
      </c>
      <c r="C35" s="111" t="s">
        <v>91</v>
      </c>
      <c r="D35" s="80" t="s">
        <v>58</v>
      </c>
      <c r="E35" s="84" t="s">
        <v>170</v>
      </c>
      <c r="F35" s="80" t="s">
        <v>167</v>
      </c>
      <c r="G35" s="81" t="s">
        <v>42</v>
      </c>
      <c r="H35" s="83">
        <v>1800.0</v>
      </c>
      <c r="I35" s="84" t="s">
        <v>171</v>
      </c>
      <c r="J35" s="80" t="s">
        <v>72</v>
      </c>
      <c r="K35" s="105">
        <v>44592.0</v>
      </c>
      <c r="L35" s="86"/>
      <c r="M35" s="86"/>
      <c r="N35" s="96"/>
      <c r="O35" s="86">
        <f>'EQUIPO ENERO 2025'!AP35</f>
        <v>6</v>
      </c>
      <c r="P35" s="88">
        <f t="shared" si="3"/>
        <v>6</v>
      </c>
      <c r="Q35" s="89">
        <f t="shared" ref="Q35:T35" si="62">AK35</f>
        <v>6</v>
      </c>
      <c r="R35" s="89">
        <f t="shared" si="62"/>
        <v>6</v>
      </c>
      <c r="S35" s="89">
        <f t="shared" si="62"/>
        <v>6</v>
      </c>
      <c r="T35" s="90">
        <f t="shared" si="62"/>
        <v>6</v>
      </c>
      <c r="U35" s="91"/>
      <c r="V35" s="80"/>
      <c r="W35" s="80"/>
      <c r="X35" s="80"/>
      <c r="Y35" s="92"/>
      <c r="Z35" s="93"/>
      <c r="AA35" s="80"/>
      <c r="AB35" s="80"/>
      <c r="AC35" s="80"/>
      <c r="AD35" s="92"/>
      <c r="AE35" s="93"/>
      <c r="AF35" s="80"/>
      <c r="AG35" s="80"/>
      <c r="AH35" s="80"/>
      <c r="AI35" s="92"/>
      <c r="AJ35" s="94">
        <f>'EQUIPO ENERO 2025'!AP35</f>
        <v>6</v>
      </c>
      <c r="AK35" s="95">
        <f t="shared" ref="AK35:AO35" si="63">P35-Z35+AE35+U35</f>
        <v>6</v>
      </c>
      <c r="AL35" s="89">
        <f t="shared" si="63"/>
        <v>6</v>
      </c>
      <c r="AM35" s="89">
        <f t="shared" si="63"/>
        <v>6</v>
      </c>
      <c r="AN35" s="89">
        <f t="shared" si="63"/>
        <v>6</v>
      </c>
      <c r="AO35" s="89">
        <f t="shared" si="63"/>
        <v>6</v>
      </c>
      <c r="AP35" s="80"/>
      <c r="AQ35" s="86">
        <f t="shared" si="6"/>
        <v>6</v>
      </c>
      <c r="AR35" s="84"/>
      <c r="AS35" s="84"/>
      <c r="AT35" s="96"/>
      <c r="AU35" s="97"/>
      <c r="AV35" s="97"/>
      <c r="AW35" s="12"/>
      <c r="AX35" s="12"/>
    </row>
    <row r="36" ht="90.0" customHeight="1">
      <c r="A36" s="78">
        <f t="shared" si="7"/>
        <v>31</v>
      </c>
      <c r="B36" s="110" t="s">
        <v>172</v>
      </c>
      <c r="C36" s="111" t="s">
        <v>91</v>
      </c>
      <c r="D36" s="96" t="s">
        <v>98</v>
      </c>
      <c r="E36" s="84" t="s">
        <v>173</v>
      </c>
      <c r="F36" s="84" t="s">
        <v>174</v>
      </c>
      <c r="G36" s="114" t="s">
        <v>42</v>
      </c>
      <c r="H36" s="117">
        <v>3400.0</v>
      </c>
      <c r="I36" s="84" t="s">
        <v>173</v>
      </c>
      <c r="J36" s="84" t="s">
        <v>72</v>
      </c>
      <c r="K36" s="85">
        <v>45107.0</v>
      </c>
      <c r="L36" s="86" t="s">
        <v>109</v>
      </c>
      <c r="M36" s="86">
        <v>393.0</v>
      </c>
      <c r="N36" s="87"/>
      <c r="O36" s="86">
        <f>'EQUIPO ENERO 2025'!AP36</f>
        <v>4</v>
      </c>
      <c r="P36" s="88">
        <f t="shared" si="3"/>
        <v>4</v>
      </c>
      <c r="Q36" s="89">
        <f t="shared" ref="Q36:T36" si="64">AK36</f>
        <v>4</v>
      </c>
      <c r="R36" s="89">
        <f t="shared" si="64"/>
        <v>4</v>
      </c>
      <c r="S36" s="89">
        <f t="shared" si="64"/>
        <v>4</v>
      </c>
      <c r="T36" s="90">
        <f t="shared" si="64"/>
        <v>4</v>
      </c>
      <c r="U36" s="91"/>
      <c r="V36" s="80"/>
      <c r="W36" s="80"/>
      <c r="X36" s="80"/>
      <c r="Y36" s="92"/>
      <c r="Z36" s="93"/>
      <c r="AA36" s="80"/>
      <c r="AB36" s="80"/>
      <c r="AC36" s="80"/>
      <c r="AD36" s="92"/>
      <c r="AE36" s="93"/>
      <c r="AF36" s="80"/>
      <c r="AG36" s="80"/>
      <c r="AH36" s="80"/>
      <c r="AI36" s="92"/>
      <c r="AJ36" s="94">
        <f>'EQUIPO ENERO 2025'!AP36</f>
        <v>4</v>
      </c>
      <c r="AK36" s="95">
        <f t="shared" ref="AK36:AO36" si="65">P36-Z36+AE36+U36</f>
        <v>4</v>
      </c>
      <c r="AL36" s="89">
        <f t="shared" si="65"/>
        <v>4</v>
      </c>
      <c r="AM36" s="89">
        <f t="shared" si="65"/>
        <v>4</v>
      </c>
      <c r="AN36" s="89">
        <f t="shared" si="65"/>
        <v>4</v>
      </c>
      <c r="AO36" s="89">
        <f t="shared" si="65"/>
        <v>4</v>
      </c>
      <c r="AP36" s="80"/>
      <c r="AQ36" s="86">
        <f t="shared" si="6"/>
        <v>4</v>
      </c>
      <c r="AR36" s="84"/>
      <c r="AS36" s="84"/>
      <c r="AT36" s="96"/>
      <c r="AU36" s="97"/>
      <c r="AV36" s="97"/>
      <c r="AW36" s="12"/>
      <c r="AX36" s="12"/>
    </row>
    <row r="37" ht="90.0" customHeight="1">
      <c r="A37" s="78">
        <f t="shared" si="7"/>
        <v>32</v>
      </c>
      <c r="B37" s="110" t="s">
        <v>175</v>
      </c>
      <c r="C37" s="111" t="s">
        <v>91</v>
      </c>
      <c r="D37" s="99" t="s">
        <v>176</v>
      </c>
      <c r="E37" s="84" t="s">
        <v>177</v>
      </c>
      <c r="F37" s="80" t="s">
        <v>178</v>
      </c>
      <c r="G37" s="114" t="s">
        <v>42</v>
      </c>
      <c r="H37" s="83">
        <v>550.0</v>
      </c>
      <c r="I37" s="84" t="s">
        <v>177</v>
      </c>
      <c r="J37" s="80" t="s">
        <v>72</v>
      </c>
      <c r="K37" s="85">
        <v>45328.0</v>
      </c>
      <c r="L37" s="86" t="s">
        <v>109</v>
      </c>
      <c r="M37" s="86">
        <v>32.0</v>
      </c>
      <c r="N37" s="87" t="s">
        <v>180</v>
      </c>
      <c r="O37" s="86">
        <f>'EQUIPO ENERO 2025'!AP37</f>
        <v>14</v>
      </c>
      <c r="P37" s="88">
        <f t="shared" si="3"/>
        <v>14</v>
      </c>
      <c r="Q37" s="89">
        <f t="shared" ref="Q37:T37" si="66">AK37</f>
        <v>12</v>
      </c>
      <c r="R37" s="89">
        <f t="shared" si="66"/>
        <v>12</v>
      </c>
      <c r="S37" s="89">
        <f t="shared" si="66"/>
        <v>12</v>
      </c>
      <c r="T37" s="90">
        <f t="shared" si="66"/>
        <v>12</v>
      </c>
      <c r="U37" s="91"/>
      <c r="V37" s="80"/>
      <c r="W37" s="80"/>
      <c r="X37" s="80"/>
      <c r="Y37" s="92"/>
      <c r="Z37" s="93">
        <v>2.0</v>
      </c>
      <c r="AA37" s="80"/>
      <c r="AB37" s="80"/>
      <c r="AC37" s="80"/>
      <c r="AD37" s="92"/>
      <c r="AE37" s="93"/>
      <c r="AF37" s="80"/>
      <c r="AG37" s="80"/>
      <c r="AH37" s="80"/>
      <c r="AI37" s="92"/>
      <c r="AJ37" s="94">
        <f>'EQUIPO ENERO 2025'!AP37</f>
        <v>14</v>
      </c>
      <c r="AK37" s="95">
        <f t="shared" ref="AK37:AO37" si="67">P37-Z37+AE37+U37</f>
        <v>12</v>
      </c>
      <c r="AL37" s="89">
        <f t="shared" si="67"/>
        <v>12</v>
      </c>
      <c r="AM37" s="89">
        <f t="shared" si="67"/>
        <v>12</v>
      </c>
      <c r="AN37" s="89">
        <f t="shared" si="67"/>
        <v>12</v>
      </c>
      <c r="AO37" s="89">
        <f t="shared" si="67"/>
        <v>12</v>
      </c>
      <c r="AP37" s="80"/>
      <c r="AQ37" s="86">
        <f t="shared" si="6"/>
        <v>12</v>
      </c>
      <c r="AR37" s="84" t="s">
        <v>207</v>
      </c>
      <c r="AS37" s="84" t="s">
        <v>208</v>
      </c>
      <c r="AT37" s="96"/>
      <c r="AU37" s="97"/>
      <c r="AV37" s="97"/>
      <c r="AW37" s="12"/>
      <c r="AX37" s="12"/>
    </row>
    <row r="38" ht="90.0" customHeight="1">
      <c r="A38" s="78">
        <f t="shared" si="7"/>
        <v>33</v>
      </c>
      <c r="B38" s="110" t="s">
        <v>181</v>
      </c>
      <c r="C38" s="111" t="s">
        <v>91</v>
      </c>
      <c r="D38" s="99" t="s">
        <v>58</v>
      </c>
      <c r="E38" s="84" t="s">
        <v>182</v>
      </c>
      <c r="F38" s="80" t="s">
        <v>183</v>
      </c>
      <c r="G38" s="81" t="s">
        <v>42</v>
      </c>
      <c r="H38" s="83">
        <v>7500.0</v>
      </c>
      <c r="I38" s="84" t="s">
        <v>184</v>
      </c>
      <c r="J38" s="80" t="s">
        <v>72</v>
      </c>
      <c r="K38" s="85">
        <v>45107.0</v>
      </c>
      <c r="L38" s="86" t="s">
        <v>109</v>
      </c>
      <c r="M38" s="86">
        <v>392.0</v>
      </c>
      <c r="N38" s="87" t="s">
        <v>186</v>
      </c>
      <c r="O38" s="86">
        <f>'EQUIPO ENERO 2025'!AP38</f>
        <v>5</v>
      </c>
      <c r="P38" s="88">
        <f t="shared" si="3"/>
        <v>5</v>
      </c>
      <c r="Q38" s="89">
        <f t="shared" ref="Q38:T38" si="68">AK38</f>
        <v>5</v>
      </c>
      <c r="R38" s="89">
        <f t="shared" si="68"/>
        <v>5</v>
      </c>
      <c r="S38" s="89">
        <f t="shared" si="68"/>
        <v>5</v>
      </c>
      <c r="T38" s="90">
        <f t="shared" si="68"/>
        <v>5</v>
      </c>
      <c r="U38" s="91"/>
      <c r="V38" s="80"/>
      <c r="W38" s="80"/>
      <c r="X38" s="80"/>
      <c r="Y38" s="92"/>
      <c r="Z38" s="93"/>
      <c r="AA38" s="80">
        <v>1.0</v>
      </c>
      <c r="AB38" s="80"/>
      <c r="AC38" s="80"/>
      <c r="AD38" s="92"/>
      <c r="AE38" s="93"/>
      <c r="AF38" s="80">
        <v>1.0</v>
      </c>
      <c r="AG38" s="80"/>
      <c r="AH38" s="80"/>
      <c r="AI38" s="92"/>
      <c r="AJ38" s="94">
        <f>'EQUIPO ENERO 2025'!AP38</f>
        <v>5</v>
      </c>
      <c r="AK38" s="95">
        <f t="shared" ref="AK38:AO38" si="69">P38-Z38+AE38+U38</f>
        <v>5</v>
      </c>
      <c r="AL38" s="89">
        <f t="shared" si="69"/>
        <v>5</v>
      </c>
      <c r="AM38" s="89">
        <f t="shared" si="69"/>
        <v>5</v>
      </c>
      <c r="AN38" s="89">
        <f t="shared" si="69"/>
        <v>5</v>
      </c>
      <c r="AO38" s="89">
        <f t="shared" si="69"/>
        <v>5</v>
      </c>
      <c r="AP38" s="80">
        <v>1.0</v>
      </c>
      <c r="AQ38" s="86">
        <f t="shared" si="6"/>
        <v>5</v>
      </c>
      <c r="AR38" s="84"/>
      <c r="AS38" s="84">
        <v>330.0</v>
      </c>
      <c r="AT38" s="96"/>
      <c r="AU38" s="97"/>
      <c r="AV38" s="97"/>
      <c r="AW38" s="12"/>
      <c r="AX38" s="12"/>
    </row>
    <row r="39" ht="90.0" customHeight="1">
      <c r="A39" s="78">
        <f t="shared" si="7"/>
        <v>34</v>
      </c>
      <c r="B39" s="110" t="s">
        <v>189</v>
      </c>
      <c r="C39" s="111" t="s">
        <v>190</v>
      </c>
      <c r="D39" s="99" t="s">
        <v>58</v>
      </c>
      <c r="E39" s="84" t="s">
        <v>191</v>
      </c>
      <c r="F39" s="80" t="s">
        <v>183</v>
      </c>
      <c r="G39" s="81" t="s">
        <v>42</v>
      </c>
      <c r="H39" s="83">
        <v>10800.0</v>
      </c>
      <c r="I39" s="84" t="s">
        <v>192</v>
      </c>
      <c r="J39" s="80" t="s">
        <v>72</v>
      </c>
      <c r="K39" s="85">
        <v>45673.0</v>
      </c>
      <c r="L39" s="86" t="s">
        <v>89</v>
      </c>
      <c r="M39" s="86">
        <v>126.0</v>
      </c>
      <c r="N39" s="87"/>
      <c r="O39" s="86">
        <f>'EQUIPO ENERO 2025'!AP39</f>
        <v>5</v>
      </c>
      <c r="P39" s="88">
        <f t="shared" si="3"/>
        <v>5</v>
      </c>
      <c r="Q39" s="89">
        <f t="shared" ref="Q39:T39" si="70">AK39</f>
        <v>5</v>
      </c>
      <c r="R39" s="89">
        <f t="shared" si="70"/>
        <v>5</v>
      </c>
      <c r="S39" s="89">
        <f t="shared" si="70"/>
        <v>5</v>
      </c>
      <c r="T39" s="90">
        <f t="shared" si="70"/>
        <v>5</v>
      </c>
      <c r="U39" s="91"/>
      <c r="V39" s="80"/>
      <c r="W39" s="80"/>
      <c r="X39" s="80"/>
      <c r="Y39" s="92"/>
      <c r="Z39" s="93"/>
      <c r="AA39" s="80"/>
      <c r="AB39" s="80"/>
      <c r="AC39" s="80"/>
      <c r="AD39" s="92"/>
      <c r="AE39" s="93"/>
      <c r="AF39" s="80"/>
      <c r="AG39" s="80"/>
      <c r="AH39" s="80"/>
      <c r="AI39" s="92"/>
      <c r="AJ39" s="94">
        <f>'EQUIPO ENERO 2025'!AP39</f>
        <v>5</v>
      </c>
      <c r="AK39" s="95">
        <f t="shared" ref="AK39:AO39" si="71">P39-Z39+AE39+U39</f>
        <v>5</v>
      </c>
      <c r="AL39" s="89">
        <f t="shared" si="71"/>
        <v>5</v>
      </c>
      <c r="AM39" s="89">
        <f t="shared" si="71"/>
        <v>5</v>
      </c>
      <c r="AN39" s="89">
        <f t="shared" si="71"/>
        <v>5</v>
      </c>
      <c r="AO39" s="89">
        <f t="shared" si="71"/>
        <v>5</v>
      </c>
      <c r="AP39" s="80">
        <v>1.0</v>
      </c>
      <c r="AQ39" s="86">
        <f t="shared" si="6"/>
        <v>5</v>
      </c>
      <c r="AR39" s="84"/>
      <c r="AS39" s="84"/>
      <c r="AT39" s="96"/>
      <c r="AU39" s="97"/>
      <c r="AV39" s="97"/>
      <c r="AW39" s="12"/>
      <c r="AX39" s="12"/>
    </row>
    <row r="40" ht="90.0" customHeight="1">
      <c r="A40" s="78">
        <f t="shared" si="7"/>
        <v>35</v>
      </c>
      <c r="B40" s="120" t="s">
        <v>193</v>
      </c>
      <c r="C40" s="111" t="s">
        <v>91</v>
      </c>
      <c r="D40" s="99" t="s">
        <v>58</v>
      </c>
      <c r="E40" s="84" t="s">
        <v>194</v>
      </c>
      <c r="F40" s="80" t="s">
        <v>149</v>
      </c>
      <c r="G40" s="81" t="s">
        <v>42</v>
      </c>
      <c r="H40" s="83">
        <v>2800.0</v>
      </c>
      <c r="I40" s="84" t="s">
        <v>195</v>
      </c>
      <c r="J40" s="80" t="s">
        <v>72</v>
      </c>
      <c r="K40" s="85">
        <v>45574.0</v>
      </c>
      <c r="L40" s="86" t="s">
        <v>142</v>
      </c>
      <c r="M40" s="86">
        <v>71.0</v>
      </c>
      <c r="N40" s="87"/>
      <c r="O40" s="86">
        <f>'EQUIPO ENERO 2025'!AP40</f>
        <v>8</v>
      </c>
      <c r="P40" s="88">
        <f t="shared" si="3"/>
        <v>8</v>
      </c>
      <c r="Q40" s="89">
        <f t="shared" ref="Q40:T40" si="72">AK40</f>
        <v>8</v>
      </c>
      <c r="R40" s="89">
        <f t="shared" si="72"/>
        <v>8</v>
      </c>
      <c r="S40" s="89">
        <f t="shared" si="72"/>
        <v>8</v>
      </c>
      <c r="T40" s="90">
        <f t="shared" si="72"/>
        <v>8</v>
      </c>
      <c r="U40" s="91"/>
      <c r="V40" s="80"/>
      <c r="W40" s="80"/>
      <c r="X40" s="80"/>
      <c r="Y40" s="92"/>
      <c r="Z40" s="93"/>
      <c r="AA40" s="80"/>
      <c r="AB40" s="80"/>
      <c r="AC40" s="80"/>
      <c r="AD40" s="92"/>
      <c r="AE40" s="93"/>
      <c r="AF40" s="80"/>
      <c r="AG40" s="80"/>
      <c r="AH40" s="80"/>
      <c r="AI40" s="92"/>
      <c r="AJ40" s="94">
        <f>'EQUIPO ENERO 2025'!AP40</f>
        <v>8</v>
      </c>
      <c r="AK40" s="95">
        <f t="shared" ref="AK40:AO40" si="73">P40-Z40+AE40+U40</f>
        <v>8</v>
      </c>
      <c r="AL40" s="89">
        <f t="shared" si="73"/>
        <v>8</v>
      </c>
      <c r="AM40" s="89">
        <f t="shared" si="73"/>
        <v>8</v>
      </c>
      <c r="AN40" s="89">
        <f t="shared" si="73"/>
        <v>8</v>
      </c>
      <c r="AO40" s="89">
        <f t="shared" si="73"/>
        <v>8</v>
      </c>
      <c r="AP40" s="80">
        <v>1.0</v>
      </c>
      <c r="AQ40" s="86">
        <f t="shared" si="6"/>
        <v>8</v>
      </c>
      <c r="AR40" s="84"/>
      <c r="AS40" s="84"/>
      <c r="AT40" s="96"/>
      <c r="AU40" s="97"/>
      <c r="AV40" s="97"/>
      <c r="AW40" s="12"/>
      <c r="AX40" s="12"/>
    </row>
    <row r="41" ht="90.0" customHeight="1">
      <c r="A41" s="78">
        <f t="shared" si="7"/>
        <v>36</v>
      </c>
      <c r="B41" s="110" t="s">
        <v>198</v>
      </c>
      <c r="C41" s="111" t="s">
        <v>91</v>
      </c>
      <c r="D41" s="99" t="s">
        <v>58</v>
      </c>
      <c r="E41" s="84" t="s">
        <v>194</v>
      </c>
      <c r="F41" s="80" t="s">
        <v>199</v>
      </c>
      <c r="G41" s="81" t="s">
        <v>42</v>
      </c>
      <c r="H41" s="83">
        <v>2800.0</v>
      </c>
      <c r="I41" s="84" t="s">
        <v>200</v>
      </c>
      <c r="J41" s="80" t="s">
        <v>72</v>
      </c>
      <c r="K41" s="85">
        <v>45574.0</v>
      </c>
      <c r="L41" s="86" t="s">
        <v>142</v>
      </c>
      <c r="M41" s="86">
        <v>71.0</v>
      </c>
      <c r="N41" s="96"/>
      <c r="O41" s="86">
        <f>'EQUIPO ENERO 2025'!AP41</f>
        <v>2</v>
      </c>
      <c r="P41" s="88">
        <f t="shared" si="3"/>
        <v>2</v>
      </c>
      <c r="Q41" s="89">
        <f t="shared" ref="Q41:T41" si="74">AK41</f>
        <v>2</v>
      </c>
      <c r="R41" s="89">
        <f t="shared" si="74"/>
        <v>2</v>
      </c>
      <c r="S41" s="89">
        <f t="shared" si="74"/>
        <v>2</v>
      </c>
      <c r="T41" s="90">
        <f t="shared" si="74"/>
        <v>2</v>
      </c>
      <c r="U41" s="91"/>
      <c r="V41" s="80"/>
      <c r="W41" s="80"/>
      <c r="X41" s="80"/>
      <c r="Y41" s="92"/>
      <c r="Z41" s="93"/>
      <c r="AA41" s="80"/>
      <c r="AB41" s="80"/>
      <c r="AC41" s="80"/>
      <c r="AD41" s="92"/>
      <c r="AE41" s="93"/>
      <c r="AF41" s="80"/>
      <c r="AG41" s="80"/>
      <c r="AH41" s="80"/>
      <c r="AI41" s="92"/>
      <c r="AJ41" s="94">
        <f>'EQUIPO ENERO 2025'!AP41</f>
        <v>2</v>
      </c>
      <c r="AK41" s="95">
        <f t="shared" ref="AK41:AO41" si="75">P41-Z41+AE41+U41</f>
        <v>2</v>
      </c>
      <c r="AL41" s="89">
        <f t="shared" si="75"/>
        <v>2</v>
      </c>
      <c r="AM41" s="89">
        <f t="shared" si="75"/>
        <v>2</v>
      </c>
      <c r="AN41" s="89">
        <f t="shared" si="75"/>
        <v>2</v>
      </c>
      <c r="AO41" s="89">
        <f t="shared" si="75"/>
        <v>2</v>
      </c>
      <c r="AP41" s="80">
        <v>0.0</v>
      </c>
      <c r="AQ41" s="86">
        <f t="shared" si="6"/>
        <v>2</v>
      </c>
      <c r="AR41" s="96"/>
      <c r="AS41" s="96"/>
      <c r="AT41" s="96"/>
      <c r="AU41" s="97"/>
      <c r="AV41" s="97"/>
      <c r="AW41" s="12"/>
      <c r="AX41" s="12"/>
    </row>
    <row r="42" ht="90.0" customHeight="1">
      <c r="A42" s="78">
        <f t="shared" si="7"/>
        <v>37</v>
      </c>
      <c r="B42" s="120" t="s">
        <v>201</v>
      </c>
      <c r="C42" s="111" t="s">
        <v>91</v>
      </c>
      <c r="D42" s="80" t="s">
        <v>58</v>
      </c>
      <c r="E42" s="84" t="s">
        <v>203</v>
      </c>
      <c r="F42" s="80" t="s">
        <v>204</v>
      </c>
      <c r="G42" s="81" t="s">
        <v>42</v>
      </c>
      <c r="H42" s="83">
        <v>5500.0</v>
      </c>
      <c r="I42" s="84" t="s">
        <v>205</v>
      </c>
      <c r="J42" s="80" t="s">
        <v>72</v>
      </c>
      <c r="K42" s="105">
        <v>45673.0</v>
      </c>
      <c r="L42" s="86" t="s">
        <v>89</v>
      </c>
      <c r="M42" s="86">
        <v>127.0</v>
      </c>
      <c r="N42" s="96"/>
      <c r="O42" s="86">
        <f>'EQUIPO ENERO 2025'!AP42</f>
        <v>10</v>
      </c>
      <c r="P42" s="88">
        <f t="shared" si="3"/>
        <v>10</v>
      </c>
      <c r="Q42" s="89">
        <f t="shared" ref="Q42:T42" si="76">AK42</f>
        <v>10</v>
      </c>
      <c r="R42" s="89">
        <f t="shared" si="76"/>
        <v>10</v>
      </c>
      <c r="S42" s="89">
        <f t="shared" si="76"/>
        <v>10</v>
      </c>
      <c r="T42" s="90">
        <f t="shared" si="76"/>
        <v>10</v>
      </c>
      <c r="U42" s="91"/>
      <c r="V42" s="80"/>
      <c r="W42" s="80"/>
      <c r="X42" s="80"/>
      <c r="Y42" s="92"/>
      <c r="Z42" s="93"/>
      <c r="AA42" s="80"/>
      <c r="AB42" s="80"/>
      <c r="AC42" s="80"/>
      <c r="AD42" s="92"/>
      <c r="AE42" s="93"/>
      <c r="AF42" s="80"/>
      <c r="AG42" s="80"/>
      <c r="AH42" s="80"/>
      <c r="AI42" s="92"/>
      <c r="AJ42" s="94">
        <f>'EQUIPO ENERO 2025'!AP42</f>
        <v>10</v>
      </c>
      <c r="AK42" s="95">
        <f t="shared" ref="AK42:AO42" si="77">P42-Z42+AE42+U42</f>
        <v>10</v>
      </c>
      <c r="AL42" s="89">
        <f t="shared" si="77"/>
        <v>10</v>
      </c>
      <c r="AM42" s="89">
        <f t="shared" si="77"/>
        <v>10</v>
      </c>
      <c r="AN42" s="89">
        <f t="shared" si="77"/>
        <v>10</v>
      </c>
      <c r="AO42" s="89">
        <f t="shared" si="77"/>
        <v>10</v>
      </c>
      <c r="AP42" s="80">
        <v>1.0</v>
      </c>
      <c r="AQ42" s="86">
        <f t="shared" si="6"/>
        <v>10</v>
      </c>
      <c r="AR42" s="84"/>
      <c r="AS42" s="84"/>
      <c r="AT42" s="96"/>
      <c r="AU42" s="97"/>
      <c r="AV42" s="97"/>
      <c r="AW42" s="12"/>
      <c r="AX42" s="12"/>
    </row>
    <row r="43" ht="90.0" customHeight="1">
      <c r="A43" s="78">
        <f t="shared" si="7"/>
        <v>38</v>
      </c>
      <c r="B43" s="110" t="s">
        <v>211</v>
      </c>
      <c r="C43" s="111" t="s">
        <v>212</v>
      </c>
      <c r="D43" s="80" t="s">
        <v>58</v>
      </c>
      <c r="E43" s="84" t="s">
        <v>213</v>
      </c>
      <c r="F43" s="80" t="s">
        <v>214</v>
      </c>
      <c r="G43" s="81" t="s">
        <v>42</v>
      </c>
      <c r="H43" s="83"/>
      <c r="I43" s="84" t="s">
        <v>215</v>
      </c>
      <c r="J43" s="80" t="s">
        <v>72</v>
      </c>
      <c r="K43" s="105">
        <v>45673.0</v>
      </c>
      <c r="L43" s="86" t="s">
        <v>89</v>
      </c>
      <c r="M43" s="86">
        <v>128.0</v>
      </c>
      <c r="N43" s="96" t="s">
        <v>186</v>
      </c>
      <c r="O43" s="86">
        <f>'EQUIPO ENERO 2025'!AP43</f>
        <v>10</v>
      </c>
      <c r="P43" s="88">
        <f t="shared" si="3"/>
        <v>10</v>
      </c>
      <c r="Q43" s="89">
        <f t="shared" ref="Q43:T43" si="78">AK43</f>
        <v>10</v>
      </c>
      <c r="R43" s="89">
        <f t="shared" si="78"/>
        <v>10</v>
      </c>
      <c r="S43" s="89">
        <f t="shared" si="78"/>
        <v>10</v>
      </c>
      <c r="T43" s="90">
        <f t="shared" si="78"/>
        <v>10</v>
      </c>
      <c r="U43" s="91"/>
      <c r="V43" s="80"/>
      <c r="W43" s="80"/>
      <c r="X43" s="80"/>
      <c r="Y43" s="92"/>
      <c r="Z43" s="93"/>
      <c r="AA43" s="80">
        <v>1.0</v>
      </c>
      <c r="AB43" s="80"/>
      <c r="AC43" s="80"/>
      <c r="AD43" s="92"/>
      <c r="AE43" s="93"/>
      <c r="AF43" s="80">
        <v>1.0</v>
      </c>
      <c r="AG43" s="80"/>
      <c r="AH43" s="80"/>
      <c r="AI43" s="92"/>
      <c r="AJ43" s="94">
        <f>'EQUIPO ENERO 2025'!AP43</f>
        <v>10</v>
      </c>
      <c r="AK43" s="95">
        <f t="shared" ref="AK43:AO43" si="79">P43-Z43+AE43+U43</f>
        <v>10</v>
      </c>
      <c r="AL43" s="89">
        <f t="shared" si="79"/>
        <v>10</v>
      </c>
      <c r="AM43" s="89">
        <f t="shared" si="79"/>
        <v>10</v>
      </c>
      <c r="AN43" s="89">
        <f t="shared" si="79"/>
        <v>10</v>
      </c>
      <c r="AO43" s="89">
        <f t="shared" si="79"/>
        <v>10</v>
      </c>
      <c r="AP43" s="80">
        <v>1.0</v>
      </c>
      <c r="AQ43" s="86">
        <f t="shared" si="6"/>
        <v>10</v>
      </c>
      <c r="AR43" s="84"/>
      <c r="AS43" s="84">
        <v>330.0</v>
      </c>
      <c r="AT43" s="96"/>
      <c r="AU43" s="97"/>
      <c r="AV43" s="97"/>
      <c r="AW43" s="12"/>
      <c r="AX43" s="12"/>
    </row>
    <row r="44" ht="90.0" customHeight="1">
      <c r="A44" s="78">
        <f t="shared" si="7"/>
        <v>39</v>
      </c>
      <c r="B44" s="110" t="s">
        <v>217</v>
      </c>
      <c r="C44" s="111" t="s">
        <v>91</v>
      </c>
      <c r="D44" s="80" t="s">
        <v>218</v>
      </c>
      <c r="E44" s="84" t="s">
        <v>219</v>
      </c>
      <c r="F44" s="80" t="s">
        <v>220</v>
      </c>
      <c r="G44" s="81" t="s">
        <v>42</v>
      </c>
      <c r="H44" s="83">
        <v>2000.0</v>
      </c>
      <c r="I44" s="84" t="s">
        <v>221</v>
      </c>
      <c r="J44" s="80" t="s">
        <v>218</v>
      </c>
      <c r="K44" s="85">
        <v>44592.0</v>
      </c>
      <c r="L44" s="86"/>
      <c r="M44" s="86"/>
      <c r="N44" s="87"/>
      <c r="O44" s="86">
        <f>'EQUIPO ENERO 2025'!AP44</f>
        <v>1</v>
      </c>
      <c r="P44" s="88">
        <f t="shared" si="3"/>
        <v>1</v>
      </c>
      <c r="Q44" s="89">
        <f t="shared" ref="Q44:T44" si="80">AK44</f>
        <v>1</v>
      </c>
      <c r="R44" s="89">
        <f t="shared" si="80"/>
        <v>1</v>
      </c>
      <c r="S44" s="89">
        <f t="shared" si="80"/>
        <v>1</v>
      </c>
      <c r="T44" s="90">
        <f t="shared" si="80"/>
        <v>1</v>
      </c>
      <c r="U44" s="91"/>
      <c r="V44" s="80"/>
      <c r="W44" s="80"/>
      <c r="X44" s="80"/>
      <c r="Y44" s="92"/>
      <c r="Z44" s="93"/>
      <c r="AA44" s="80"/>
      <c r="AB44" s="80"/>
      <c r="AC44" s="80"/>
      <c r="AD44" s="92"/>
      <c r="AE44" s="93"/>
      <c r="AF44" s="80"/>
      <c r="AG44" s="80"/>
      <c r="AH44" s="80"/>
      <c r="AI44" s="92"/>
      <c r="AJ44" s="94">
        <f>'EQUIPO ENERO 2025'!AP44</f>
        <v>1</v>
      </c>
      <c r="AK44" s="95">
        <f t="shared" ref="AK44:AO44" si="81">P44-Z44+AE44+U44</f>
        <v>1</v>
      </c>
      <c r="AL44" s="89">
        <f t="shared" si="81"/>
        <v>1</v>
      </c>
      <c r="AM44" s="89">
        <f t="shared" si="81"/>
        <v>1</v>
      </c>
      <c r="AN44" s="89">
        <f t="shared" si="81"/>
        <v>1</v>
      </c>
      <c r="AO44" s="89">
        <f t="shared" si="81"/>
        <v>1</v>
      </c>
      <c r="AP44" s="80"/>
      <c r="AQ44" s="86">
        <f t="shared" si="6"/>
        <v>1</v>
      </c>
      <c r="AR44" s="84"/>
      <c r="AS44" s="84"/>
      <c r="AT44" s="96"/>
      <c r="AU44" s="97"/>
      <c r="AV44" s="97"/>
      <c r="AW44" s="12"/>
      <c r="AX44" s="12"/>
    </row>
    <row r="45" ht="90.0" customHeight="1">
      <c r="A45" s="78">
        <f t="shared" si="7"/>
        <v>40</v>
      </c>
      <c r="B45" s="98" t="s">
        <v>225</v>
      </c>
      <c r="C45" s="111" t="s">
        <v>91</v>
      </c>
      <c r="D45" s="99" t="s">
        <v>58</v>
      </c>
      <c r="E45" s="100" t="s">
        <v>226</v>
      </c>
      <c r="F45" s="101" t="s">
        <v>145</v>
      </c>
      <c r="G45" s="102" t="s">
        <v>42</v>
      </c>
      <c r="H45" s="103">
        <v>1500.0</v>
      </c>
      <c r="I45" s="104" t="s">
        <v>227</v>
      </c>
      <c r="J45" s="83" t="s">
        <v>58</v>
      </c>
      <c r="K45" s="105">
        <v>44592.0</v>
      </c>
      <c r="L45" s="86"/>
      <c r="M45" s="86"/>
      <c r="N45" s="84"/>
      <c r="O45" s="86">
        <f>'EQUIPO ENERO 2025'!AP45</f>
        <v>1</v>
      </c>
      <c r="P45" s="88">
        <f t="shared" si="3"/>
        <v>1</v>
      </c>
      <c r="Q45" s="89">
        <f t="shared" ref="Q45:T45" si="82">AK45</f>
        <v>1</v>
      </c>
      <c r="R45" s="89">
        <f t="shared" si="82"/>
        <v>1</v>
      </c>
      <c r="S45" s="89">
        <f t="shared" si="82"/>
        <v>1</v>
      </c>
      <c r="T45" s="90">
        <f t="shared" si="82"/>
        <v>1</v>
      </c>
      <c r="U45" s="91"/>
      <c r="V45" s="80"/>
      <c r="W45" s="80"/>
      <c r="X45" s="80"/>
      <c r="Y45" s="92"/>
      <c r="Z45" s="93"/>
      <c r="AA45" s="80"/>
      <c r="AB45" s="80"/>
      <c r="AC45" s="80"/>
      <c r="AD45" s="92"/>
      <c r="AE45" s="93"/>
      <c r="AF45" s="80"/>
      <c r="AG45" s="80"/>
      <c r="AH45" s="80"/>
      <c r="AI45" s="92"/>
      <c r="AJ45" s="94">
        <f>'EQUIPO ENERO 2025'!AP45</f>
        <v>1</v>
      </c>
      <c r="AK45" s="95">
        <f t="shared" ref="AK45:AO45" si="83">P45-Z45+AE45+U45</f>
        <v>1</v>
      </c>
      <c r="AL45" s="89">
        <f t="shared" si="83"/>
        <v>1</v>
      </c>
      <c r="AM45" s="89">
        <f t="shared" si="83"/>
        <v>1</v>
      </c>
      <c r="AN45" s="89">
        <f t="shared" si="83"/>
        <v>1</v>
      </c>
      <c r="AO45" s="89">
        <f t="shared" si="83"/>
        <v>1</v>
      </c>
      <c r="AP45" s="80"/>
      <c r="AQ45" s="86">
        <f t="shared" si="6"/>
        <v>1</v>
      </c>
      <c r="AR45" s="84"/>
      <c r="AS45" s="84"/>
      <c r="AT45" s="96"/>
      <c r="AU45" s="97"/>
      <c r="AV45" s="97"/>
      <c r="AW45" s="12"/>
      <c r="AX45" s="12"/>
    </row>
    <row r="46" ht="90.0" customHeight="1">
      <c r="A46" s="78">
        <f t="shared" si="7"/>
        <v>41</v>
      </c>
      <c r="B46" s="98" t="s">
        <v>229</v>
      </c>
      <c r="C46" s="111" t="s">
        <v>91</v>
      </c>
      <c r="D46" s="106" t="s">
        <v>58</v>
      </c>
      <c r="E46" s="100" t="s">
        <v>230</v>
      </c>
      <c r="F46" s="107" t="s">
        <v>143</v>
      </c>
      <c r="G46" s="98" t="s">
        <v>42</v>
      </c>
      <c r="H46" s="108">
        <v>3200.0</v>
      </c>
      <c r="I46" s="104" t="s">
        <v>231</v>
      </c>
      <c r="J46" s="83" t="s">
        <v>58</v>
      </c>
      <c r="K46" s="105">
        <v>44592.0</v>
      </c>
      <c r="L46" s="86"/>
      <c r="M46" s="86"/>
      <c r="N46" s="84"/>
      <c r="O46" s="86">
        <f>'EQUIPO ENERO 2025'!AP46</f>
        <v>0</v>
      </c>
      <c r="P46" s="88">
        <f t="shared" si="3"/>
        <v>0</v>
      </c>
      <c r="Q46" s="89">
        <f t="shared" ref="Q46:T46" si="84">AK46</f>
        <v>0</v>
      </c>
      <c r="R46" s="89">
        <f t="shared" si="84"/>
        <v>0</v>
      </c>
      <c r="S46" s="89">
        <f t="shared" si="84"/>
        <v>0</v>
      </c>
      <c r="T46" s="90">
        <f t="shared" si="84"/>
        <v>0</v>
      </c>
      <c r="U46" s="91"/>
      <c r="V46" s="80"/>
      <c r="W46" s="80"/>
      <c r="X46" s="80"/>
      <c r="Y46" s="92"/>
      <c r="Z46" s="93"/>
      <c r="AA46" s="80"/>
      <c r="AB46" s="80"/>
      <c r="AC46" s="80"/>
      <c r="AD46" s="92"/>
      <c r="AE46" s="93"/>
      <c r="AF46" s="80"/>
      <c r="AG46" s="80"/>
      <c r="AH46" s="80"/>
      <c r="AI46" s="92"/>
      <c r="AJ46" s="94">
        <f>'EQUIPO ENERO 2025'!AP46</f>
        <v>0</v>
      </c>
      <c r="AK46" s="95">
        <f t="shared" ref="AK46:AO46" si="85">P46-Z46+AE46+U46</f>
        <v>0</v>
      </c>
      <c r="AL46" s="89">
        <f t="shared" si="85"/>
        <v>0</v>
      </c>
      <c r="AM46" s="89">
        <f t="shared" si="85"/>
        <v>0</v>
      </c>
      <c r="AN46" s="89">
        <f t="shared" si="85"/>
        <v>0</v>
      </c>
      <c r="AO46" s="89">
        <f t="shared" si="85"/>
        <v>0</v>
      </c>
      <c r="AP46" s="80"/>
      <c r="AQ46" s="86">
        <f t="shared" si="6"/>
        <v>0</v>
      </c>
      <c r="AR46" s="84"/>
      <c r="AS46" s="84"/>
      <c r="AT46" s="96"/>
      <c r="AU46" s="97"/>
      <c r="AV46" s="97"/>
      <c r="AW46" s="12"/>
      <c r="AX46" s="12"/>
    </row>
    <row r="47" ht="90.0" customHeight="1">
      <c r="A47" s="78">
        <f t="shared" si="7"/>
        <v>42</v>
      </c>
      <c r="B47" s="98" t="s">
        <v>232</v>
      </c>
      <c r="C47" s="111" t="s">
        <v>91</v>
      </c>
      <c r="D47" s="106" t="s">
        <v>58</v>
      </c>
      <c r="E47" s="100" t="s">
        <v>230</v>
      </c>
      <c r="F47" s="107" t="s">
        <v>143</v>
      </c>
      <c r="G47" s="98" t="s">
        <v>42</v>
      </c>
      <c r="H47" s="108">
        <v>3200.0</v>
      </c>
      <c r="I47" s="145" t="s">
        <v>233</v>
      </c>
      <c r="J47" s="83" t="s">
        <v>58</v>
      </c>
      <c r="K47" s="105">
        <v>44592.0</v>
      </c>
      <c r="L47" s="86"/>
      <c r="M47" s="86"/>
      <c r="N47" s="84"/>
      <c r="O47" s="86">
        <f>'EQUIPO ENERO 2025'!AP47</f>
        <v>1</v>
      </c>
      <c r="P47" s="88">
        <f t="shared" si="3"/>
        <v>1</v>
      </c>
      <c r="Q47" s="89">
        <f t="shared" ref="Q47:T47" si="86">AK47</f>
        <v>1</v>
      </c>
      <c r="R47" s="89">
        <f t="shared" si="86"/>
        <v>1</v>
      </c>
      <c r="S47" s="89">
        <f t="shared" si="86"/>
        <v>1</v>
      </c>
      <c r="T47" s="90">
        <f t="shared" si="86"/>
        <v>1</v>
      </c>
      <c r="U47" s="91"/>
      <c r="V47" s="80"/>
      <c r="W47" s="80"/>
      <c r="X47" s="80"/>
      <c r="Y47" s="92"/>
      <c r="Z47" s="93"/>
      <c r="AA47" s="80"/>
      <c r="AB47" s="80"/>
      <c r="AC47" s="80"/>
      <c r="AD47" s="92"/>
      <c r="AE47" s="93"/>
      <c r="AF47" s="80"/>
      <c r="AG47" s="80"/>
      <c r="AH47" s="80"/>
      <c r="AI47" s="92"/>
      <c r="AJ47" s="94">
        <f>'EQUIPO ENERO 2025'!AP47</f>
        <v>1</v>
      </c>
      <c r="AK47" s="95">
        <f t="shared" ref="AK47:AO47" si="87">P47-Z47+AE47+U47</f>
        <v>1</v>
      </c>
      <c r="AL47" s="89">
        <f t="shared" si="87"/>
        <v>1</v>
      </c>
      <c r="AM47" s="89">
        <f t="shared" si="87"/>
        <v>1</v>
      </c>
      <c r="AN47" s="89">
        <f t="shared" si="87"/>
        <v>1</v>
      </c>
      <c r="AO47" s="89">
        <f t="shared" si="87"/>
        <v>1</v>
      </c>
      <c r="AP47" s="80">
        <v>1.0</v>
      </c>
      <c r="AQ47" s="86">
        <f t="shared" si="6"/>
        <v>1</v>
      </c>
      <c r="AR47" s="115"/>
      <c r="AS47" s="115"/>
      <c r="AT47" s="146"/>
      <c r="AU47" s="147"/>
      <c r="AV47" s="147"/>
      <c r="AW47" s="12"/>
      <c r="AX47" s="12"/>
    </row>
    <row r="48" ht="90.0" customHeight="1">
      <c r="A48" s="78">
        <f t="shared" si="7"/>
        <v>43</v>
      </c>
      <c r="B48" s="98" t="s">
        <v>234</v>
      </c>
      <c r="C48" s="111" t="s">
        <v>91</v>
      </c>
      <c r="D48" s="99" t="s">
        <v>58</v>
      </c>
      <c r="E48" s="100" t="s">
        <v>235</v>
      </c>
      <c r="F48" s="101" t="s">
        <v>236</v>
      </c>
      <c r="G48" s="102" t="s">
        <v>42</v>
      </c>
      <c r="H48" s="103">
        <v>1725.0</v>
      </c>
      <c r="I48" s="104" t="s">
        <v>237</v>
      </c>
      <c r="J48" s="83" t="s">
        <v>58</v>
      </c>
      <c r="K48" s="85">
        <v>45693.0</v>
      </c>
      <c r="L48" s="86">
        <v>2130012.0</v>
      </c>
      <c r="M48" s="86">
        <v>153.0</v>
      </c>
      <c r="N48" s="84" t="s">
        <v>238</v>
      </c>
      <c r="O48" s="86">
        <f>'EQUIPO ENERO 2025'!AP48</f>
        <v>1</v>
      </c>
      <c r="P48" s="88">
        <f t="shared" si="3"/>
        <v>1</v>
      </c>
      <c r="Q48" s="89">
        <f t="shared" ref="Q48:T48" si="88">AK48</f>
        <v>18</v>
      </c>
      <c r="R48" s="89">
        <f t="shared" si="88"/>
        <v>3</v>
      </c>
      <c r="S48" s="89">
        <f t="shared" si="88"/>
        <v>3</v>
      </c>
      <c r="T48" s="90">
        <f t="shared" si="88"/>
        <v>3</v>
      </c>
      <c r="U48" s="91">
        <v>20.0</v>
      </c>
      <c r="V48" s="80"/>
      <c r="W48" s="80"/>
      <c r="X48" s="80"/>
      <c r="Y48" s="92"/>
      <c r="Z48" s="93">
        <v>3.0</v>
      </c>
      <c r="AA48" s="80">
        <v>15.0</v>
      </c>
      <c r="AB48" s="80"/>
      <c r="AC48" s="80"/>
      <c r="AD48" s="92"/>
      <c r="AE48" s="93"/>
      <c r="AF48" s="80"/>
      <c r="AG48" s="80"/>
      <c r="AH48" s="80"/>
      <c r="AI48" s="92"/>
      <c r="AJ48" s="94">
        <f>'EQUIPO ENERO 2025'!AP48</f>
        <v>1</v>
      </c>
      <c r="AK48" s="95">
        <f t="shared" ref="AK48:AO48" si="89">P48-Z48+AE48+U48</f>
        <v>18</v>
      </c>
      <c r="AL48" s="89">
        <f t="shared" si="89"/>
        <v>3</v>
      </c>
      <c r="AM48" s="89">
        <f t="shared" si="89"/>
        <v>3</v>
      </c>
      <c r="AN48" s="89">
        <f t="shared" si="89"/>
        <v>3</v>
      </c>
      <c r="AO48" s="89">
        <f t="shared" si="89"/>
        <v>3</v>
      </c>
      <c r="AP48" s="80"/>
      <c r="AQ48" s="86">
        <f t="shared" si="6"/>
        <v>3</v>
      </c>
      <c r="AR48" s="84" t="s">
        <v>241</v>
      </c>
      <c r="AS48" s="84" t="s">
        <v>242</v>
      </c>
      <c r="AT48" s="96"/>
      <c r="AU48" s="97"/>
      <c r="AV48" s="97"/>
      <c r="AW48" s="12"/>
      <c r="AX48" s="12"/>
    </row>
    <row r="49" ht="90.0" customHeight="1">
      <c r="A49" s="78">
        <f t="shared" si="7"/>
        <v>44</v>
      </c>
      <c r="B49" s="110" t="s">
        <v>243</v>
      </c>
      <c r="C49" s="111" t="s">
        <v>91</v>
      </c>
      <c r="D49" s="84" t="s">
        <v>218</v>
      </c>
      <c r="E49" s="84" t="s">
        <v>244</v>
      </c>
      <c r="F49" s="84" t="s">
        <v>245</v>
      </c>
      <c r="G49" s="96" t="s">
        <v>42</v>
      </c>
      <c r="H49" s="117">
        <v>1500.0</v>
      </c>
      <c r="I49" s="84" t="s">
        <v>246</v>
      </c>
      <c r="J49" s="80" t="s">
        <v>218</v>
      </c>
      <c r="K49" s="85">
        <v>44592.0</v>
      </c>
      <c r="L49" s="86"/>
      <c r="M49" s="86"/>
      <c r="N49" s="87"/>
      <c r="O49" s="86">
        <f>'EQUIPO ENERO 2025'!AP49</f>
        <v>1</v>
      </c>
      <c r="P49" s="88">
        <f t="shared" si="3"/>
        <v>1</v>
      </c>
      <c r="Q49" s="89">
        <f t="shared" ref="Q49:T49" si="90">AK49</f>
        <v>1</v>
      </c>
      <c r="R49" s="89">
        <f t="shared" si="90"/>
        <v>1</v>
      </c>
      <c r="S49" s="89">
        <f t="shared" si="90"/>
        <v>1</v>
      </c>
      <c r="T49" s="90">
        <f t="shared" si="90"/>
        <v>1</v>
      </c>
      <c r="U49" s="91"/>
      <c r="V49" s="80"/>
      <c r="W49" s="80"/>
      <c r="X49" s="80"/>
      <c r="Y49" s="92"/>
      <c r="Z49" s="93"/>
      <c r="AA49" s="80"/>
      <c r="AB49" s="80"/>
      <c r="AC49" s="80"/>
      <c r="AD49" s="92"/>
      <c r="AE49" s="93"/>
      <c r="AF49" s="80"/>
      <c r="AG49" s="80"/>
      <c r="AH49" s="80"/>
      <c r="AI49" s="92"/>
      <c r="AJ49" s="94">
        <f>'EQUIPO ENERO 2025'!AP49</f>
        <v>1</v>
      </c>
      <c r="AK49" s="95">
        <f t="shared" ref="AK49:AO49" si="91">P49-Z49+AE49+U49</f>
        <v>1</v>
      </c>
      <c r="AL49" s="89">
        <f t="shared" si="91"/>
        <v>1</v>
      </c>
      <c r="AM49" s="89">
        <f t="shared" si="91"/>
        <v>1</v>
      </c>
      <c r="AN49" s="89">
        <f t="shared" si="91"/>
        <v>1</v>
      </c>
      <c r="AO49" s="89">
        <f t="shared" si="91"/>
        <v>1</v>
      </c>
      <c r="AP49" s="80"/>
      <c r="AQ49" s="86">
        <f t="shared" si="6"/>
        <v>1</v>
      </c>
      <c r="AR49" s="84"/>
      <c r="AS49" s="84"/>
      <c r="AT49" s="96"/>
      <c r="AU49" s="97"/>
      <c r="AV49" s="97"/>
      <c r="AW49" s="12"/>
      <c r="AX49" s="12"/>
    </row>
    <row r="50" ht="90.0" customHeight="1">
      <c r="A50" s="78">
        <f t="shared" si="7"/>
        <v>45</v>
      </c>
      <c r="B50" s="110" t="s">
        <v>249</v>
      </c>
      <c r="C50" s="111" t="s">
        <v>91</v>
      </c>
      <c r="D50" s="84" t="s">
        <v>218</v>
      </c>
      <c r="E50" s="84" t="s">
        <v>250</v>
      </c>
      <c r="F50" s="84" t="s">
        <v>251</v>
      </c>
      <c r="G50" s="96" t="s">
        <v>42</v>
      </c>
      <c r="H50" s="117">
        <v>1500.0</v>
      </c>
      <c r="I50" s="84" t="s">
        <v>252</v>
      </c>
      <c r="J50" s="80" t="s">
        <v>218</v>
      </c>
      <c r="K50" s="85">
        <v>44592.0</v>
      </c>
      <c r="L50" s="86"/>
      <c r="M50" s="86"/>
      <c r="N50" s="87"/>
      <c r="O50" s="86">
        <f>'EQUIPO ENERO 2025'!AP50</f>
        <v>1</v>
      </c>
      <c r="P50" s="88">
        <f t="shared" si="3"/>
        <v>1</v>
      </c>
      <c r="Q50" s="89">
        <f t="shared" ref="Q50:T50" si="92">AK50</f>
        <v>1</v>
      </c>
      <c r="R50" s="89">
        <f t="shared" si="92"/>
        <v>1</v>
      </c>
      <c r="S50" s="89">
        <f t="shared" si="92"/>
        <v>1</v>
      </c>
      <c r="T50" s="90">
        <f t="shared" si="92"/>
        <v>1</v>
      </c>
      <c r="U50" s="91"/>
      <c r="V50" s="80"/>
      <c r="W50" s="80"/>
      <c r="X50" s="80"/>
      <c r="Y50" s="92"/>
      <c r="Z50" s="93"/>
      <c r="AA50" s="80"/>
      <c r="AB50" s="80"/>
      <c r="AC50" s="80"/>
      <c r="AD50" s="92"/>
      <c r="AE50" s="93"/>
      <c r="AF50" s="80"/>
      <c r="AG50" s="80"/>
      <c r="AH50" s="80"/>
      <c r="AI50" s="92"/>
      <c r="AJ50" s="94">
        <f>'EQUIPO ENERO 2025'!AP50</f>
        <v>1</v>
      </c>
      <c r="AK50" s="95">
        <f t="shared" ref="AK50:AO50" si="93">P50-Z50+AE50+U50</f>
        <v>1</v>
      </c>
      <c r="AL50" s="89">
        <f t="shared" si="93"/>
        <v>1</v>
      </c>
      <c r="AM50" s="89">
        <f t="shared" si="93"/>
        <v>1</v>
      </c>
      <c r="AN50" s="89">
        <f t="shared" si="93"/>
        <v>1</v>
      </c>
      <c r="AO50" s="89">
        <f t="shared" si="93"/>
        <v>1</v>
      </c>
      <c r="AP50" s="80"/>
      <c r="AQ50" s="86">
        <f t="shared" si="6"/>
        <v>1</v>
      </c>
      <c r="AR50" s="84"/>
      <c r="AS50" s="84"/>
      <c r="AT50" s="96"/>
      <c r="AU50" s="97"/>
      <c r="AV50" s="97"/>
      <c r="AW50" s="12"/>
      <c r="AX50" s="12"/>
    </row>
    <row r="51" ht="90.0" customHeight="1">
      <c r="A51" s="78">
        <f t="shared" si="7"/>
        <v>46</v>
      </c>
      <c r="B51" s="110" t="s">
        <v>254</v>
      </c>
      <c r="C51" s="84" t="s">
        <v>97</v>
      </c>
      <c r="D51" s="148" t="s">
        <v>255</v>
      </c>
      <c r="E51" s="84" t="s">
        <v>256</v>
      </c>
      <c r="F51" s="84" t="s">
        <v>257</v>
      </c>
      <c r="G51" s="96" t="s">
        <v>42</v>
      </c>
      <c r="H51" s="117">
        <v>9800.0</v>
      </c>
      <c r="I51" s="84" t="s">
        <v>258</v>
      </c>
      <c r="J51" s="80" t="s">
        <v>259</v>
      </c>
      <c r="K51" s="85">
        <v>45315.0</v>
      </c>
      <c r="L51" s="86">
        <v>3.673178618E9</v>
      </c>
      <c r="M51" s="86">
        <v>11.0</v>
      </c>
      <c r="N51" s="87"/>
      <c r="O51" s="86">
        <f>'EQUIPO ENERO 2025'!AP51</f>
        <v>0</v>
      </c>
      <c r="P51" s="88">
        <f t="shared" si="3"/>
        <v>0</v>
      </c>
      <c r="Q51" s="89">
        <f t="shared" ref="Q51:T51" si="94">AK51</f>
        <v>0</v>
      </c>
      <c r="R51" s="89">
        <f t="shared" si="94"/>
        <v>0</v>
      </c>
      <c r="S51" s="89">
        <f t="shared" si="94"/>
        <v>0</v>
      </c>
      <c r="T51" s="90">
        <f t="shared" si="94"/>
        <v>0</v>
      </c>
      <c r="U51" s="91"/>
      <c r="V51" s="80"/>
      <c r="W51" s="80"/>
      <c r="X51" s="80"/>
      <c r="Y51" s="92"/>
      <c r="Z51" s="93"/>
      <c r="AA51" s="80"/>
      <c r="AB51" s="80"/>
      <c r="AC51" s="80"/>
      <c r="AD51" s="92"/>
      <c r="AE51" s="93"/>
      <c r="AF51" s="80"/>
      <c r="AG51" s="80"/>
      <c r="AH51" s="80"/>
      <c r="AI51" s="92"/>
      <c r="AJ51" s="94">
        <f>'EQUIPO ENERO 2025'!AP51</f>
        <v>0</v>
      </c>
      <c r="AK51" s="95">
        <f t="shared" ref="AK51:AO51" si="95">P51-Z51+AE51+U51</f>
        <v>0</v>
      </c>
      <c r="AL51" s="89">
        <f t="shared" si="95"/>
        <v>0</v>
      </c>
      <c r="AM51" s="89">
        <f t="shared" si="95"/>
        <v>0</v>
      </c>
      <c r="AN51" s="89">
        <f t="shared" si="95"/>
        <v>0</v>
      </c>
      <c r="AO51" s="89">
        <f t="shared" si="95"/>
        <v>0</v>
      </c>
      <c r="AP51" s="80"/>
      <c r="AQ51" s="86">
        <f t="shared" si="6"/>
        <v>0</v>
      </c>
      <c r="AR51" s="84"/>
      <c r="AS51" s="84"/>
      <c r="AT51" s="96"/>
      <c r="AU51" s="97"/>
      <c r="AV51" s="97"/>
      <c r="AW51" s="12"/>
      <c r="AX51" s="12"/>
    </row>
    <row r="52" ht="90.0" customHeight="1">
      <c r="A52" s="78">
        <f t="shared" si="7"/>
        <v>47</v>
      </c>
      <c r="B52" s="149" t="s">
        <v>261</v>
      </c>
      <c r="C52" s="84" t="s">
        <v>38</v>
      </c>
      <c r="D52" s="84" t="s">
        <v>262</v>
      </c>
      <c r="E52" s="84" t="s">
        <v>263</v>
      </c>
      <c r="F52" s="84" t="s">
        <v>149</v>
      </c>
      <c r="G52" s="87" t="s">
        <v>42</v>
      </c>
      <c r="H52" s="117">
        <v>4800.0</v>
      </c>
      <c r="I52" s="84" t="s">
        <v>264</v>
      </c>
      <c r="J52" s="80" t="s">
        <v>72</v>
      </c>
      <c r="K52" s="85">
        <v>45107.0</v>
      </c>
      <c r="L52" s="86" t="s">
        <v>109</v>
      </c>
      <c r="M52" s="86">
        <v>393.0</v>
      </c>
      <c r="N52" s="87"/>
      <c r="O52" s="86">
        <f>'EQUIPO ENERO 2025'!AP52</f>
        <v>1</v>
      </c>
      <c r="P52" s="88">
        <f t="shared" si="3"/>
        <v>1</v>
      </c>
      <c r="Q52" s="89">
        <f t="shared" ref="Q52:T52" si="96">AK52</f>
        <v>1</v>
      </c>
      <c r="R52" s="89">
        <f t="shared" si="96"/>
        <v>1</v>
      </c>
      <c r="S52" s="89">
        <f t="shared" si="96"/>
        <v>1</v>
      </c>
      <c r="T52" s="90">
        <f t="shared" si="96"/>
        <v>1</v>
      </c>
      <c r="U52" s="91"/>
      <c r="V52" s="80"/>
      <c r="W52" s="80"/>
      <c r="X52" s="80"/>
      <c r="Y52" s="92"/>
      <c r="Z52" s="93"/>
      <c r="AA52" s="80"/>
      <c r="AB52" s="80"/>
      <c r="AC52" s="80"/>
      <c r="AD52" s="92"/>
      <c r="AE52" s="93"/>
      <c r="AF52" s="80"/>
      <c r="AG52" s="80"/>
      <c r="AH52" s="80"/>
      <c r="AI52" s="92"/>
      <c r="AJ52" s="94">
        <f>'EQUIPO ENERO 2025'!AP52</f>
        <v>1</v>
      </c>
      <c r="AK52" s="95">
        <f t="shared" ref="AK52:AO52" si="97">P52-Z52+AE52+U52</f>
        <v>1</v>
      </c>
      <c r="AL52" s="89">
        <f t="shared" si="97"/>
        <v>1</v>
      </c>
      <c r="AM52" s="89">
        <f t="shared" si="97"/>
        <v>1</v>
      </c>
      <c r="AN52" s="89">
        <f t="shared" si="97"/>
        <v>1</v>
      </c>
      <c r="AO52" s="89">
        <f t="shared" si="97"/>
        <v>1</v>
      </c>
      <c r="AP52" s="80"/>
      <c r="AQ52" s="86">
        <f t="shared" si="6"/>
        <v>1</v>
      </c>
      <c r="AR52" s="84"/>
      <c r="AS52" s="84"/>
      <c r="AT52" s="96"/>
      <c r="AU52" s="97"/>
      <c r="AV52" s="97"/>
      <c r="AW52" s="12"/>
      <c r="AX52" s="12"/>
    </row>
    <row r="53" ht="90.0" customHeight="1">
      <c r="A53" s="78">
        <f t="shared" si="7"/>
        <v>48</v>
      </c>
      <c r="B53" s="110" t="s">
        <v>266</v>
      </c>
      <c r="C53" s="84" t="s">
        <v>38</v>
      </c>
      <c r="D53" s="84" t="s">
        <v>262</v>
      </c>
      <c r="E53" s="84"/>
      <c r="F53" s="84" t="s">
        <v>267</v>
      </c>
      <c r="G53" s="96" t="s">
        <v>42</v>
      </c>
      <c r="H53" s="117">
        <v>4800.0</v>
      </c>
      <c r="I53" s="84" t="s">
        <v>268</v>
      </c>
      <c r="J53" s="80" t="s">
        <v>72</v>
      </c>
      <c r="K53" s="85">
        <v>44592.0</v>
      </c>
      <c r="L53" s="86"/>
      <c r="M53" s="86"/>
      <c r="N53" s="87"/>
      <c r="O53" s="86">
        <f>'EQUIPO ENERO 2025'!AP53</f>
        <v>1</v>
      </c>
      <c r="P53" s="88">
        <f t="shared" si="3"/>
        <v>1</v>
      </c>
      <c r="Q53" s="89">
        <f t="shared" ref="Q53:T53" si="98">AK53</f>
        <v>1</v>
      </c>
      <c r="R53" s="89">
        <f t="shared" si="98"/>
        <v>1</v>
      </c>
      <c r="S53" s="89">
        <f t="shared" si="98"/>
        <v>1</v>
      </c>
      <c r="T53" s="90">
        <f t="shared" si="98"/>
        <v>1</v>
      </c>
      <c r="U53" s="91"/>
      <c r="V53" s="80"/>
      <c r="W53" s="80"/>
      <c r="X53" s="80"/>
      <c r="Y53" s="92"/>
      <c r="Z53" s="93"/>
      <c r="AA53" s="80"/>
      <c r="AB53" s="80"/>
      <c r="AC53" s="80"/>
      <c r="AD53" s="92"/>
      <c r="AE53" s="93"/>
      <c r="AF53" s="80"/>
      <c r="AG53" s="80"/>
      <c r="AH53" s="80"/>
      <c r="AI53" s="92"/>
      <c r="AJ53" s="94">
        <f>'EQUIPO ENERO 2025'!AP53</f>
        <v>1</v>
      </c>
      <c r="AK53" s="95">
        <f t="shared" ref="AK53:AO53" si="99">P53-Z53+AE53+U53</f>
        <v>1</v>
      </c>
      <c r="AL53" s="89">
        <f t="shared" si="99"/>
        <v>1</v>
      </c>
      <c r="AM53" s="89">
        <f t="shared" si="99"/>
        <v>1</v>
      </c>
      <c r="AN53" s="89">
        <f t="shared" si="99"/>
        <v>1</v>
      </c>
      <c r="AO53" s="89">
        <f t="shared" si="99"/>
        <v>1</v>
      </c>
      <c r="AP53" s="80"/>
      <c r="AQ53" s="86">
        <f t="shared" si="6"/>
        <v>1</v>
      </c>
      <c r="AR53" s="84"/>
      <c r="AS53" s="84"/>
      <c r="AT53" s="96"/>
      <c r="AU53" s="97"/>
      <c r="AV53" s="97"/>
      <c r="AW53" s="12"/>
      <c r="AX53" s="12"/>
    </row>
    <row r="54" ht="90.0" customHeight="1">
      <c r="A54" s="78">
        <f t="shared" si="7"/>
        <v>49</v>
      </c>
      <c r="B54" s="110" t="s">
        <v>269</v>
      </c>
      <c r="C54" s="84" t="s">
        <v>212</v>
      </c>
      <c r="D54" s="96" t="s">
        <v>176</v>
      </c>
      <c r="E54" s="84" t="s">
        <v>270</v>
      </c>
      <c r="F54" s="84" t="s">
        <v>271</v>
      </c>
      <c r="G54" s="96" t="s">
        <v>42</v>
      </c>
      <c r="H54" s="117"/>
      <c r="I54" s="84" t="s">
        <v>272</v>
      </c>
      <c r="J54" s="80" t="s">
        <v>72</v>
      </c>
      <c r="K54" s="85">
        <v>45687.0</v>
      </c>
      <c r="L54" s="86" t="s">
        <v>89</v>
      </c>
      <c r="M54" s="86">
        <v>144.0</v>
      </c>
      <c r="N54" s="87"/>
      <c r="O54" s="86">
        <f>'EQUIPO ENERO 2025'!AP54</f>
        <v>4</v>
      </c>
      <c r="P54" s="88">
        <f t="shared" si="3"/>
        <v>4</v>
      </c>
      <c r="Q54" s="89">
        <f t="shared" ref="Q54:T54" si="100">AK54</f>
        <v>4</v>
      </c>
      <c r="R54" s="89">
        <f t="shared" si="100"/>
        <v>4</v>
      </c>
      <c r="S54" s="89">
        <f t="shared" si="100"/>
        <v>4</v>
      </c>
      <c r="T54" s="90">
        <f t="shared" si="100"/>
        <v>4</v>
      </c>
      <c r="U54" s="91"/>
      <c r="V54" s="80"/>
      <c r="W54" s="80"/>
      <c r="X54" s="80"/>
      <c r="Y54" s="92"/>
      <c r="Z54" s="93"/>
      <c r="AA54" s="80"/>
      <c r="AB54" s="80"/>
      <c r="AC54" s="80"/>
      <c r="AD54" s="92"/>
      <c r="AE54" s="93"/>
      <c r="AF54" s="80"/>
      <c r="AG54" s="80"/>
      <c r="AH54" s="80"/>
      <c r="AI54" s="92"/>
      <c r="AJ54" s="94">
        <f>'EQUIPO ENERO 2025'!AP54</f>
        <v>4</v>
      </c>
      <c r="AK54" s="95">
        <f t="shared" ref="AK54:AO54" si="101">P54-Z54+AE54+U54</f>
        <v>4</v>
      </c>
      <c r="AL54" s="89">
        <f t="shared" si="101"/>
        <v>4</v>
      </c>
      <c r="AM54" s="89">
        <f t="shared" si="101"/>
        <v>4</v>
      </c>
      <c r="AN54" s="89">
        <f t="shared" si="101"/>
        <v>4</v>
      </c>
      <c r="AO54" s="89">
        <f t="shared" si="101"/>
        <v>4</v>
      </c>
      <c r="AP54" s="80"/>
      <c r="AQ54" s="86">
        <f t="shared" si="6"/>
        <v>4</v>
      </c>
      <c r="AR54" s="150"/>
      <c r="AS54" s="150"/>
      <c r="AT54" s="96"/>
      <c r="AU54" s="97"/>
      <c r="AV54" s="97"/>
      <c r="AW54" s="12"/>
      <c r="AX54" s="12"/>
    </row>
    <row r="55" ht="90.0" customHeight="1">
      <c r="A55" s="78">
        <f t="shared" si="7"/>
        <v>50</v>
      </c>
      <c r="B55" s="110" t="s">
        <v>273</v>
      </c>
      <c r="C55" s="84" t="s">
        <v>132</v>
      </c>
      <c r="D55" s="96" t="s">
        <v>176</v>
      </c>
      <c r="E55" s="84" t="s">
        <v>274</v>
      </c>
      <c r="F55" s="84" t="s">
        <v>275</v>
      </c>
      <c r="G55" s="96" t="s">
        <v>42</v>
      </c>
      <c r="H55" s="117"/>
      <c r="I55" s="84" t="s">
        <v>276</v>
      </c>
      <c r="J55" s="80" t="s">
        <v>72</v>
      </c>
      <c r="K55" s="85">
        <v>45566.0</v>
      </c>
      <c r="L55" s="86" t="s">
        <v>277</v>
      </c>
      <c r="M55" s="86">
        <v>68.0</v>
      </c>
      <c r="N55" s="150" t="s">
        <v>278</v>
      </c>
      <c r="O55" s="86">
        <f>'EQUIPO ENERO 2025'!AP55</f>
        <v>0</v>
      </c>
      <c r="P55" s="88">
        <f t="shared" si="3"/>
        <v>0</v>
      </c>
      <c r="Q55" s="89">
        <f t="shared" ref="Q55:T55" si="102">AK55</f>
        <v>1</v>
      </c>
      <c r="R55" s="89">
        <f t="shared" si="102"/>
        <v>1</v>
      </c>
      <c r="S55" s="89">
        <f t="shared" si="102"/>
        <v>1</v>
      </c>
      <c r="T55" s="90">
        <f t="shared" si="102"/>
        <v>1</v>
      </c>
      <c r="U55" s="91">
        <v>1.0</v>
      </c>
      <c r="V55" s="80"/>
      <c r="W55" s="80"/>
      <c r="X55" s="80"/>
      <c r="Y55" s="92"/>
      <c r="Z55" s="93"/>
      <c r="AA55" s="80"/>
      <c r="AB55" s="80"/>
      <c r="AC55" s="80"/>
      <c r="AD55" s="92"/>
      <c r="AE55" s="93"/>
      <c r="AF55" s="80"/>
      <c r="AG55" s="80"/>
      <c r="AH55" s="80"/>
      <c r="AI55" s="92"/>
      <c r="AJ55" s="94">
        <f>'EQUIPO ENERO 2025'!AP55</f>
        <v>0</v>
      </c>
      <c r="AK55" s="95">
        <f t="shared" ref="AK55:AO55" si="103">P55-Z55+AE55+U55</f>
        <v>1</v>
      </c>
      <c r="AL55" s="89">
        <f t="shared" si="103"/>
        <v>1</v>
      </c>
      <c r="AM55" s="89">
        <f t="shared" si="103"/>
        <v>1</v>
      </c>
      <c r="AN55" s="89">
        <f t="shared" si="103"/>
        <v>1</v>
      </c>
      <c r="AO55" s="89">
        <f t="shared" si="103"/>
        <v>1</v>
      </c>
      <c r="AP55" s="80"/>
      <c r="AQ55" s="86">
        <f t="shared" si="6"/>
        <v>1</v>
      </c>
      <c r="AR55" s="84"/>
      <c r="AS55" s="84"/>
      <c r="AT55" s="96"/>
      <c r="AU55" s="97"/>
      <c r="AV55" s="97"/>
      <c r="AW55" s="12"/>
      <c r="AX55" s="12"/>
    </row>
    <row r="56" ht="90.0" customHeight="1">
      <c r="A56" s="78">
        <f t="shared" si="7"/>
        <v>51</v>
      </c>
      <c r="B56" s="110" t="s">
        <v>279</v>
      </c>
      <c r="C56" s="84" t="s">
        <v>132</v>
      </c>
      <c r="D56" s="96" t="s">
        <v>58</v>
      </c>
      <c r="E56" s="84" t="s">
        <v>280</v>
      </c>
      <c r="F56" s="84" t="s">
        <v>281</v>
      </c>
      <c r="G56" s="96" t="s">
        <v>42</v>
      </c>
      <c r="H56" s="117"/>
      <c r="I56" s="84" t="s">
        <v>282</v>
      </c>
      <c r="J56" s="80" t="s">
        <v>72</v>
      </c>
      <c r="K56" s="85">
        <v>45566.0</v>
      </c>
      <c r="L56" s="86" t="s">
        <v>277</v>
      </c>
      <c r="M56" s="86">
        <v>75.0</v>
      </c>
      <c r="N56" s="87"/>
      <c r="O56" s="86">
        <f>'EQUIPO ENERO 2025'!AP56</f>
        <v>2</v>
      </c>
      <c r="P56" s="88">
        <f t="shared" si="3"/>
        <v>2</v>
      </c>
      <c r="Q56" s="89">
        <f t="shared" ref="Q56:T56" si="104">AK56</f>
        <v>2</v>
      </c>
      <c r="R56" s="89">
        <f t="shared" si="104"/>
        <v>2</v>
      </c>
      <c r="S56" s="89">
        <f t="shared" si="104"/>
        <v>2</v>
      </c>
      <c r="T56" s="90">
        <f t="shared" si="104"/>
        <v>2</v>
      </c>
      <c r="U56" s="91"/>
      <c r="V56" s="80"/>
      <c r="W56" s="80"/>
      <c r="X56" s="80"/>
      <c r="Y56" s="92"/>
      <c r="Z56" s="93"/>
      <c r="AA56" s="80"/>
      <c r="AB56" s="80"/>
      <c r="AC56" s="80"/>
      <c r="AD56" s="92"/>
      <c r="AE56" s="93"/>
      <c r="AF56" s="80"/>
      <c r="AG56" s="80"/>
      <c r="AH56" s="80"/>
      <c r="AI56" s="92"/>
      <c r="AJ56" s="94">
        <f>'EQUIPO ENERO 2025'!AP56</f>
        <v>2</v>
      </c>
      <c r="AK56" s="95">
        <f t="shared" ref="AK56:AO56" si="105">P56-Z56+AE56+U56</f>
        <v>2</v>
      </c>
      <c r="AL56" s="89">
        <f t="shared" si="105"/>
        <v>2</v>
      </c>
      <c r="AM56" s="89">
        <f t="shared" si="105"/>
        <v>2</v>
      </c>
      <c r="AN56" s="89">
        <f t="shared" si="105"/>
        <v>2</v>
      </c>
      <c r="AO56" s="89">
        <f t="shared" si="105"/>
        <v>2</v>
      </c>
      <c r="AP56" s="80"/>
      <c r="AQ56" s="86">
        <f t="shared" si="6"/>
        <v>2</v>
      </c>
      <c r="AR56" s="84"/>
      <c r="AS56" s="84"/>
      <c r="AT56" s="96"/>
      <c r="AU56" s="97"/>
      <c r="AV56" s="97"/>
      <c r="AW56" s="12"/>
      <c r="AX56" s="12"/>
    </row>
    <row r="57" ht="90.0" customHeight="1">
      <c r="A57" s="78">
        <f t="shared" si="7"/>
        <v>52</v>
      </c>
      <c r="B57" s="110" t="s">
        <v>283</v>
      </c>
      <c r="C57" s="84" t="s">
        <v>132</v>
      </c>
      <c r="D57" s="96" t="s">
        <v>58</v>
      </c>
      <c r="E57" s="84" t="s">
        <v>280</v>
      </c>
      <c r="F57" s="84" t="s">
        <v>284</v>
      </c>
      <c r="G57" s="96" t="s">
        <v>42</v>
      </c>
      <c r="H57" s="117"/>
      <c r="I57" s="84" t="s">
        <v>285</v>
      </c>
      <c r="J57" s="80" t="s">
        <v>72</v>
      </c>
      <c r="K57" s="85">
        <v>45566.0</v>
      </c>
      <c r="L57" s="86" t="s">
        <v>277</v>
      </c>
      <c r="M57" s="86">
        <v>75.0</v>
      </c>
      <c r="N57" s="87"/>
      <c r="O57" s="86">
        <f>'EQUIPO ENERO 2025'!AP57</f>
        <v>7</v>
      </c>
      <c r="P57" s="88">
        <f t="shared" si="3"/>
        <v>7</v>
      </c>
      <c r="Q57" s="89">
        <f t="shared" ref="Q57:T57" si="106">AK57</f>
        <v>7</v>
      </c>
      <c r="R57" s="89">
        <f t="shared" si="106"/>
        <v>7</v>
      </c>
      <c r="S57" s="89">
        <f t="shared" si="106"/>
        <v>7</v>
      </c>
      <c r="T57" s="90">
        <f t="shared" si="106"/>
        <v>7</v>
      </c>
      <c r="U57" s="91"/>
      <c r="V57" s="80"/>
      <c r="W57" s="80"/>
      <c r="X57" s="80"/>
      <c r="Y57" s="92"/>
      <c r="Z57" s="93"/>
      <c r="AA57" s="80"/>
      <c r="AB57" s="80"/>
      <c r="AC57" s="80"/>
      <c r="AD57" s="92"/>
      <c r="AE57" s="93"/>
      <c r="AF57" s="80"/>
      <c r="AG57" s="80"/>
      <c r="AH57" s="80"/>
      <c r="AI57" s="92"/>
      <c r="AJ57" s="94">
        <f>'EQUIPO ENERO 2025'!AP57</f>
        <v>7</v>
      </c>
      <c r="AK57" s="95">
        <f t="shared" ref="AK57:AO57" si="107">P57-Z57+AE57+U57</f>
        <v>7</v>
      </c>
      <c r="AL57" s="89">
        <f t="shared" si="107"/>
        <v>7</v>
      </c>
      <c r="AM57" s="89">
        <f t="shared" si="107"/>
        <v>7</v>
      </c>
      <c r="AN57" s="89">
        <f t="shared" si="107"/>
        <v>7</v>
      </c>
      <c r="AO57" s="89">
        <f t="shared" si="107"/>
        <v>7</v>
      </c>
      <c r="AP57" s="80"/>
      <c r="AQ57" s="86">
        <f t="shared" si="6"/>
        <v>7</v>
      </c>
      <c r="AR57" s="84"/>
      <c r="AS57" s="84"/>
      <c r="AT57" s="96"/>
      <c r="AU57" s="97"/>
      <c r="AV57" s="97"/>
      <c r="AW57" s="12"/>
      <c r="AX57" s="12"/>
    </row>
    <row r="58" ht="90.0" customHeight="1">
      <c r="A58" s="78">
        <f t="shared" si="7"/>
        <v>53</v>
      </c>
      <c r="B58" s="153" t="s">
        <v>286</v>
      </c>
      <c r="C58" s="84"/>
      <c r="D58" s="148" t="s">
        <v>287</v>
      </c>
      <c r="E58" s="84" t="s">
        <v>288</v>
      </c>
      <c r="F58" s="84" t="s">
        <v>281</v>
      </c>
      <c r="G58" s="96"/>
      <c r="H58" s="117"/>
      <c r="I58" s="84"/>
      <c r="J58" s="80" t="s">
        <v>289</v>
      </c>
      <c r="K58" s="85">
        <v>45687.0</v>
      </c>
      <c r="L58" s="86" t="s">
        <v>290</v>
      </c>
      <c r="M58" s="86">
        <v>141.0</v>
      </c>
      <c r="N58" s="152"/>
      <c r="O58" s="86">
        <f>'EQUIPO ENERO 2025'!AP58</f>
        <v>1</v>
      </c>
      <c r="P58" s="88">
        <f t="shared" si="3"/>
        <v>1</v>
      </c>
      <c r="Q58" s="89">
        <f t="shared" ref="Q58:T58" si="108">AK58</f>
        <v>1</v>
      </c>
      <c r="R58" s="89">
        <f t="shared" si="108"/>
        <v>1</v>
      </c>
      <c r="S58" s="89">
        <f t="shared" si="108"/>
        <v>1</v>
      </c>
      <c r="T58" s="90">
        <f t="shared" si="108"/>
        <v>1</v>
      </c>
      <c r="U58" s="91"/>
      <c r="V58" s="80"/>
      <c r="W58" s="80"/>
      <c r="X58" s="80"/>
      <c r="Y58" s="92"/>
      <c r="Z58" s="93"/>
      <c r="AA58" s="80"/>
      <c r="AB58" s="80"/>
      <c r="AC58" s="80"/>
      <c r="AD58" s="92"/>
      <c r="AE58" s="93"/>
      <c r="AF58" s="80"/>
      <c r="AG58" s="80"/>
      <c r="AH58" s="80"/>
      <c r="AI58" s="92"/>
      <c r="AJ58" s="94">
        <f>'EQUIPO ENERO 2025'!AP58</f>
        <v>1</v>
      </c>
      <c r="AK58" s="95">
        <f t="shared" ref="AK58:AO58" si="109">P58-Z58+AE58+U58</f>
        <v>1</v>
      </c>
      <c r="AL58" s="89">
        <f t="shared" si="109"/>
        <v>1</v>
      </c>
      <c r="AM58" s="89">
        <f t="shared" si="109"/>
        <v>1</v>
      </c>
      <c r="AN58" s="89">
        <f t="shared" si="109"/>
        <v>1</v>
      </c>
      <c r="AO58" s="89">
        <f t="shared" si="109"/>
        <v>1</v>
      </c>
      <c r="AP58" s="80"/>
      <c r="AQ58" s="86">
        <f t="shared" si="6"/>
        <v>1</v>
      </c>
      <c r="AR58" s="84"/>
      <c r="AS58" s="84"/>
      <c r="AT58" s="96"/>
      <c r="AU58" s="97"/>
      <c r="AV58" s="97"/>
      <c r="AW58" s="12"/>
      <c r="AX58" s="12"/>
    </row>
    <row r="59" ht="90.0" customHeight="1">
      <c r="A59" s="154">
        <f t="shared" si="7"/>
        <v>54</v>
      </c>
      <c r="B59" s="155" t="s">
        <v>291</v>
      </c>
      <c r="C59" s="156"/>
      <c r="D59" s="157" t="s">
        <v>292</v>
      </c>
      <c r="E59" s="156" t="s">
        <v>293</v>
      </c>
      <c r="F59" s="156" t="s">
        <v>294</v>
      </c>
      <c r="G59" s="158"/>
      <c r="H59" s="159"/>
      <c r="I59" s="156"/>
      <c r="J59" s="160"/>
      <c r="K59" s="161">
        <v>45689.0</v>
      </c>
      <c r="L59" s="162"/>
      <c r="M59" s="162">
        <v>151.0</v>
      </c>
      <c r="N59" s="163" t="s">
        <v>295</v>
      </c>
      <c r="O59" s="162" t="str">
        <f>'EQUIPO ENERO 2025'!AP59</f>
        <v/>
      </c>
      <c r="P59" s="164" t="str">
        <f t="shared" si="3"/>
        <v/>
      </c>
      <c r="Q59" s="165">
        <f t="shared" ref="Q59:T59" si="110">AK59</f>
        <v>1</v>
      </c>
      <c r="R59" s="165">
        <f t="shared" si="110"/>
        <v>1</v>
      </c>
      <c r="S59" s="165">
        <f t="shared" si="110"/>
        <v>1</v>
      </c>
      <c r="T59" s="166">
        <f t="shared" si="110"/>
        <v>1</v>
      </c>
      <c r="U59" s="167">
        <v>1.0</v>
      </c>
      <c r="V59" s="160"/>
      <c r="W59" s="160"/>
      <c r="X59" s="160"/>
      <c r="Y59" s="168"/>
      <c r="Z59" s="169"/>
      <c r="AA59" s="160"/>
      <c r="AB59" s="160"/>
      <c r="AC59" s="160"/>
      <c r="AD59" s="168"/>
      <c r="AE59" s="169"/>
      <c r="AF59" s="160"/>
      <c r="AG59" s="160"/>
      <c r="AH59" s="160"/>
      <c r="AI59" s="168"/>
      <c r="AJ59" s="170">
        <f>'EQUIPO ENERO 2025'!AP60</f>
        <v>34</v>
      </c>
      <c r="AK59" s="171">
        <f t="shared" ref="AK59:AO59" si="111">P59-Z59+AE59+U59</f>
        <v>1</v>
      </c>
      <c r="AL59" s="165">
        <f t="shared" si="111"/>
        <v>1</v>
      </c>
      <c r="AM59" s="165">
        <f t="shared" si="111"/>
        <v>1</v>
      </c>
      <c r="AN59" s="165">
        <f t="shared" si="111"/>
        <v>1</v>
      </c>
      <c r="AO59" s="165">
        <f t="shared" si="111"/>
        <v>1</v>
      </c>
      <c r="AP59" s="160"/>
      <c r="AQ59" s="162">
        <f t="shared" si="6"/>
        <v>1</v>
      </c>
      <c r="AR59" s="156"/>
      <c r="AS59" s="156"/>
      <c r="AT59" s="158"/>
      <c r="AU59" s="172"/>
      <c r="AV59" s="172"/>
      <c r="AW59" s="173"/>
      <c r="AX59" s="173"/>
    </row>
    <row r="60" ht="90.0" customHeight="1">
      <c r="A60" s="78">
        <f t="shared" si="7"/>
        <v>55</v>
      </c>
      <c r="B60" s="116" t="s">
        <v>296</v>
      </c>
      <c r="C60" s="84" t="s">
        <v>38</v>
      </c>
      <c r="D60" s="84" t="s">
        <v>59</v>
      </c>
      <c r="E60" s="84" t="s">
        <v>59</v>
      </c>
      <c r="F60" s="84" t="s">
        <v>297</v>
      </c>
      <c r="G60" s="87" t="s">
        <v>42</v>
      </c>
      <c r="H60" s="117">
        <v>300.0</v>
      </c>
      <c r="I60" s="84" t="s">
        <v>298</v>
      </c>
      <c r="J60" s="80" t="s">
        <v>72</v>
      </c>
      <c r="K60" s="85">
        <v>45107.0</v>
      </c>
      <c r="L60" s="86" t="s">
        <v>109</v>
      </c>
      <c r="M60" s="86">
        <v>387.0</v>
      </c>
      <c r="N60" s="87" t="s">
        <v>313</v>
      </c>
      <c r="O60" s="86">
        <f>'EQUIPO ENERO 2025'!AP60</f>
        <v>34</v>
      </c>
      <c r="P60" s="88">
        <f t="shared" si="3"/>
        <v>34</v>
      </c>
      <c r="Q60" s="89">
        <f t="shared" ref="Q60:T60" si="112">AK60</f>
        <v>34</v>
      </c>
      <c r="R60" s="89">
        <f t="shared" si="112"/>
        <v>34</v>
      </c>
      <c r="S60" s="89">
        <f t="shared" si="112"/>
        <v>32</v>
      </c>
      <c r="T60" s="90">
        <f t="shared" si="112"/>
        <v>32</v>
      </c>
      <c r="U60" s="91"/>
      <c r="V60" s="80"/>
      <c r="W60" s="80"/>
      <c r="X60" s="80"/>
      <c r="Y60" s="92"/>
      <c r="Z60" s="93">
        <v>3.0</v>
      </c>
      <c r="AA60" s="80"/>
      <c r="AB60" s="80">
        <v>2.0</v>
      </c>
      <c r="AC60" s="80"/>
      <c r="AD60" s="92"/>
      <c r="AE60" s="93">
        <v>3.0</v>
      </c>
      <c r="AF60" s="80"/>
      <c r="AG60" s="80"/>
      <c r="AH60" s="80"/>
      <c r="AI60" s="92"/>
      <c r="AJ60" s="94">
        <f>'EQUIPO ENERO 2025'!AP60</f>
        <v>34</v>
      </c>
      <c r="AK60" s="95">
        <f t="shared" ref="AK60:AO60" si="113">P60-Z60+AE60+U60</f>
        <v>34</v>
      </c>
      <c r="AL60" s="89">
        <f t="shared" si="113"/>
        <v>34</v>
      </c>
      <c r="AM60" s="89">
        <f t="shared" si="113"/>
        <v>32</v>
      </c>
      <c r="AN60" s="89">
        <f t="shared" si="113"/>
        <v>32</v>
      </c>
      <c r="AO60" s="89">
        <f t="shared" si="113"/>
        <v>32</v>
      </c>
      <c r="AP60" s="80"/>
      <c r="AQ60" s="86">
        <f t="shared" si="6"/>
        <v>32</v>
      </c>
      <c r="AR60" s="84"/>
      <c r="AS60" s="84" t="s">
        <v>319</v>
      </c>
      <c r="AT60" s="96"/>
      <c r="AU60" s="97"/>
      <c r="AV60" s="97"/>
      <c r="AW60" s="12"/>
      <c r="AX60" s="12"/>
    </row>
    <row r="61" ht="90.0" customHeight="1">
      <c r="A61" s="78">
        <f t="shared" si="7"/>
        <v>56</v>
      </c>
      <c r="B61" s="116" t="s">
        <v>300</v>
      </c>
      <c r="C61" s="84" t="s">
        <v>38</v>
      </c>
      <c r="D61" s="84" t="s">
        <v>59</v>
      </c>
      <c r="E61" s="84" t="s">
        <v>59</v>
      </c>
      <c r="F61" s="84" t="s">
        <v>301</v>
      </c>
      <c r="G61" s="87" t="s">
        <v>42</v>
      </c>
      <c r="H61" s="117">
        <v>300.0</v>
      </c>
      <c r="I61" s="84" t="s">
        <v>302</v>
      </c>
      <c r="J61" s="80" t="s">
        <v>72</v>
      </c>
      <c r="K61" s="85">
        <v>45107.0</v>
      </c>
      <c r="L61" s="86" t="s">
        <v>109</v>
      </c>
      <c r="M61" s="86">
        <v>387.0</v>
      </c>
      <c r="N61" s="87" t="s">
        <v>320</v>
      </c>
      <c r="O61" s="86">
        <f>'EQUIPO ENERO 2025'!AP61</f>
        <v>58</v>
      </c>
      <c r="P61" s="88">
        <f t="shared" si="3"/>
        <v>58</v>
      </c>
      <c r="Q61" s="89">
        <f t="shared" ref="Q61:T61" si="114">AK61</f>
        <v>57</v>
      </c>
      <c r="R61" s="89">
        <f t="shared" si="114"/>
        <v>57</v>
      </c>
      <c r="S61" s="89">
        <f t="shared" si="114"/>
        <v>54</v>
      </c>
      <c r="T61" s="90">
        <f t="shared" si="114"/>
        <v>53</v>
      </c>
      <c r="U61" s="91"/>
      <c r="V61" s="80"/>
      <c r="W61" s="80"/>
      <c r="X61" s="80"/>
      <c r="Y61" s="92"/>
      <c r="Z61" s="93">
        <v>4.0</v>
      </c>
      <c r="AA61" s="80">
        <v>4.0</v>
      </c>
      <c r="AB61" s="80">
        <v>6.0</v>
      </c>
      <c r="AC61" s="80">
        <v>1.0</v>
      </c>
      <c r="AD61" s="92"/>
      <c r="AE61" s="93">
        <v>3.0</v>
      </c>
      <c r="AF61" s="80">
        <v>4.0</v>
      </c>
      <c r="AG61" s="80">
        <v>3.0</v>
      </c>
      <c r="AH61" s="80"/>
      <c r="AI61" s="92"/>
      <c r="AJ61" s="94">
        <f>'EQUIPO ENERO 2025'!AP61</f>
        <v>58</v>
      </c>
      <c r="AK61" s="95">
        <f t="shared" ref="AK61:AO61" si="115">P61-Z61+AE61+U61</f>
        <v>57</v>
      </c>
      <c r="AL61" s="89">
        <f t="shared" si="115"/>
        <v>57</v>
      </c>
      <c r="AM61" s="89">
        <f t="shared" si="115"/>
        <v>54</v>
      </c>
      <c r="AN61" s="89">
        <f t="shared" si="115"/>
        <v>53</v>
      </c>
      <c r="AO61" s="89">
        <f t="shared" si="115"/>
        <v>53</v>
      </c>
      <c r="AP61" s="80"/>
      <c r="AQ61" s="86">
        <f t="shared" si="6"/>
        <v>53</v>
      </c>
      <c r="AR61" s="84"/>
      <c r="AS61" s="84" t="s">
        <v>332</v>
      </c>
      <c r="AT61" s="96"/>
      <c r="AU61" s="97"/>
      <c r="AV61" s="97"/>
      <c r="AW61" s="12"/>
      <c r="AX61" s="12"/>
    </row>
    <row r="62" ht="90.0" customHeight="1">
      <c r="A62" s="78">
        <f t="shared" si="7"/>
        <v>57</v>
      </c>
      <c r="B62" s="116" t="s">
        <v>306</v>
      </c>
      <c r="C62" s="84" t="s">
        <v>155</v>
      </c>
      <c r="D62" s="84"/>
      <c r="E62" s="84" t="s">
        <v>59</v>
      </c>
      <c r="F62" s="84" t="s">
        <v>301</v>
      </c>
      <c r="G62" s="87"/>
      <c r="H62" s="117"/>
      <c r="I62" s="84"/>
      <c r="J62" s="80"/>
      <c r="K62" s="85"/>
      <c r="L62" s="86"/>
      <c r="M62" s="86">
        <v>72.0</v>
      </c>
      <c r="N62" s="87"/>
      <c r="O62" s="86">
        <f>'EQUIPO ENERO 2025'!AP62</f>
        <v>0</v>
      </c>
      <c r="P62" s="88">
        <f t="shared" si="3"/>
        <v>0</v>
      </c>
      <c r="Q62" s="89">
        <f t="shared" ref="Q62:T62" si="116">AK62</f>
        <v>0</v>
      </c>
      <c r="R62" s="89">
        <f t="shared" si="116"/>
        <v>0</v>
      </c>
      <c r="S62" s="89">
        <f t="shared" si="116"/>
        <v>0</v>
      </c>
      <c r="T62" s="90">
        <f t="shared" si="116"/>
        <v>0</v>
      </c>
      <c r="U62" s="91"/>
      <c r="V62" s="80"/>
      <c r="W62" s="80"/>
      <c r="X62" s="80"/>
      <c r="Y62" s="92"/>
      <c r="Z62" s="93"/>
      <c r="AA62" s="80"/>
      <c r="AB62" s="80"/>
      <c r="AC62" s="80"/>
      <c r="AD62" s="92"/>
      <c r="AE62" s="93"/>
      <c r="AF62" s="80"/>
      <c r="AG62" s="80"/>
      <c r="AH62" s="80"/>
      <c r="AI62" s="92"/>
      <c r="AJ62" s="94">
        <f>'EQUIPO ENERO 2025'!AP62</f>
        <v>0</v>
      </c>
      <c r="AK62" s="95">
        <f t="shared" ref="AK62:AO62" si="117">P62-Z62+AE62+U62</f>
        <v>0</v>
      </c>
      <c r="AL62" s="89">
        <f t="shared" si="117"/>
        <v>0</v>
      </c>
      <c r="AM62" s="89">
        <f t="shared" si="117"/>
        <v>0</v>
      </c>
      <c r="AN62" s="89">
        <f t="shared" si="117"/>
        <v>0</v>
      </c>
      <c r="AO62" s="89">
        <f t="shared" si="117"/>
        <v>0</v>
      </c>
      <c r="AP62" s="80"/>
      <c r="AQ62" s="86">
        <f t="shared" si="6"/>
        <v>0</v>
      </c>
      <c r="AR62" s="96"/>
      <c r="AS62" s="96"/>
      <c r="AT62" s="96"/>
      <c r="AU62" s="97"/>
      <c r="AV62" s="97"/>
      <c r="AW62" s="12"/>
      <c r="AX62" s="12"/>
    </row>
    <row r="63" ht="90.0" customHeight="1">
      <c r="A63" s="78">
        <f t="shared" si="7"/>
        <v>58</v>
      </c>
      <c r="B63" s="116" t="s">
        <v>307</v>
      </c>
      <c r="C63" s="84" t="s">
        <v>74</v>
      </c>
      <c r="D63" s="84" t="s">
        <v>59</v>
      </c>
      <c r="E63" s="96" t="s">
        <v>308</v>
      </c>
      <c r="F63" s="84" t="s">
        <v>309</v>
      </c>
      <c r="G63" s="87" t="s">
        <v>42</v>
      </c>
      <c r="H63" s="117"/>
      <c r="I63" s="84" t="s">
        <v>310</v>
      </c>
      <c r="J63" s="80" t="s">
        <v>72</v>
      </c>
      <c r="K63" s="85">
        <v>45574.0</v>
      </c>
      <c r="L63" s="86" t="s">
        <v>142</v>
      </c>
      <c r="M63" s="86">
        <v>75.0</v>
      </c>
      <c r="N63" s="87"/>
      <c r="O63" s="86">
        <f>'EQUIPO ENERO 2025'!AP63</f>
        <v>25</v>
      </c>
      <c r="P63" s="88">
        <f t="shared" si="3"/>
        <v>25</v>
      </c>
      <c r="Q63" s="89">
        <f t="shared" ref="Q63:T63" si="118">AK63</f>
        <v>24</v>
      </c>
      <c r="R63" s="89">
        <f t="shared" si="118"/>
        <v>24</v>
      </c>
      <c r="S63" s="89">
        <f t="shared" si="118"/>
        <v>24</v>
      </c>
      <c r="T63" s="90">
        <f t="shared" si="118"/>
        <v>24</v>
      </c>
      <c r="U63" s="91"/>
      <c r="V63" s="80"/>
      <c r="W63" s="80"/>
      <c r="X63" s="80"/>
      <c r="Y63" s="92"/>
      <c r="Z63" s="93">
        <v>2.0</v>
      </c>
      <c r="AA63" s="80"/>
      <c r="AB63" s="80"/>
      <c r="AC63" s="80"/>
      <c r="AD63" s="92"/>
      <c r="AE63" s="93">
        <v>1.0</v>
      </c>
      <c r="AF63" s="80"/>
      <c r="AG63" s="80"/>
      <c r="AH63" s="80"/>
      <c r="AI63" s="92"/>
      <c r="AJ63" s="94">
        <f>'EQUIPO ENERO 2025'!AP63</f>
        <v>25</v>
      </c>
      <c r="AK63" s="95">
        <f t="shared" ref="AK63:AO63" si="119">P63-Z63+AE63+U63</f>
        <v>24</v>
      </c>
      <c r="AL63" s="89">
        <f t="shared" si="119"/>
        <v>24</v>
      </c>
      <c r="AM63" s="89">
        <f t="shared" si="119"/>
        <v>24</v>
      </c>
      <c r="AN63" s="89">
        <f t="shared" si="119"/>
        <v>24</v>
      </c>
      <c r="AO63" s="89">
        <f t="shared" si="119"/>
        <v>24</v>
      </c>
      <c r="AP63" s="80"/>
      <c r="AQ63" s="86">
        <f t="shared" si="6"/>
        <v>24</v>
      </c>
      <c r="AR63" s="96"/>
      <c r="AS63" s="96" t="s">
        <v>314</v>
      </c>
      <c r="AT63" s="96"/>
      <c r="AU63" s="97"/>
      <c r="AV63" s="97"/>
      <c r="AW63" s="12"/>
      <c r="AX63" s="12"/>
    </row>
    <row r="64" ht="90.0" customHeight="1">
      <c r="A64" s="78">
        <f t="shared" si="7"/>
        <v>59</v>
      </c>
      <c r="B64" s="116" t="s">
        <v>315</v>
      </c>
      <c r="C64" s="84" t="s">
        <v>74</v>
      </c>
      <c r="D64" s="84" t="s">
        <v>59</v>
      </c>
      <c r="E64" s="96" t="s">
        <v>316</v>
      </c>
      <c r="F64" s="84" t="s">
        <v>317</v>
      </c>
      <c r="G64" s="87" t="s">
        <v>42</v>
      </c>
      <c r="H64" s="117"/>
      <c r="I64" s="84" t="s">
        <v>318</v>
      </c>
      <c r="J64" s="80" t="s">
        <v>72</v>
      </c>
      <c r="K64" s="85">
        <v>45574.0</v>
      </c>
      <c r="L64" s="86" t="s">
        <v>142</v>
      </c>
      <c r="M64" s="86">
        <v>75.0</v>
      </c>
      <c r="N64" s="87"/>
      <c r="O64" s="86">
        <f>'EQUIPO ENERO 2025'!AP64</f>
        <v>45</v>
      </c>
      <c r="P64" s="88">
        <f t="shared" si="3"/>
        <v>45</v>
      </c>
      <c r="Q64" s="89">
        <f t="shared" ref="Q64:T64" si="120">AK64</f>
        <v>45</v>
      </c>
      <c r="R64" s="89">
        <f t="shared" si="120"/>
        <v>45</v>
      </c>
      <c r="S64" s="89">
        <f t="shared" si="120"/>
        <v>45</v>
      </c>
      <c r="T64" s="90">
        <f t="shared" si="120"/>
        <v>45</v>
      </c>
      <c r="U64" s="91"/>
      <c r="V64" s="80"/>
      <c r="W64" s="80"/>
      <c r="X64" s="80"/>
      <c r="Y64" s="92"/>
      <c r="Z64" s="93"/>
      <c r="AA64" s="80"/>
      <c r="AB64" s="80"/>
      <c r="AC64" s="80"/>
      <c r="AD64" s="92"/>
      <c r="AE64" s="93"/>
      <c r="AF64" s="80"/>
      <c r="AG64" s="80"/>
      <c r="AH64" s="80"/>
      <c r="AI64" s="92"/>
      <c r="AJ64" s="94">
        <f>'EQUIPO ENERO 2025'!AP64</f>
        <v>45</v>
      </c>
      <c r="AK64" s="95">
        <f t="shared" ref="AK64:AO64" si="121">P64-Z64+AE64+U64</f>
        <v>45</v>
      </c>
      <c r="AL64" s="89">
        <f t="shared" si="121"/>
        <v>45</v>
      </c>
      <c r="AM64" s="89">
        <f t="shared" si="121"/>
        <v>45</v>
      </c>
      <c r="AN64" s="89">
        <f t="shared" si="121"/>
        <v>45</v>
      </c>
      <c r="AO64" s="89">
        <f t="shared" si="121"/>
        <v>45</v>
      </c>
      <c r="AP64" s="80"/>
      <c r="AQ64" s="86">
        <f t="shared" si="6"/>
        <v>45</v>
      </c>
      <c r="AR64" s="96"/>
      <c r="AS64" s="96"/>
      <c r="AT64" s="96"/>
      <c r="AU64" s="97"/>
      <c r="AV64" s="97"/>
      <c r="AW64" s="12"/>
      <c r="AX64" s="12"/>
    </row>
    <row r="65" ht="90.0" customHeight="1">
      <c r="A65" s="78">
        <f t="shared" si="7"/>
        <v>60</v>
      </c>
      <c r="B65" s="149" t="s">
        <v>322</v>
      </c>
      <c r="C65" s="84" t="s">
        <v>155</v>
      </c>
      <c r="D65" s="84" t="s">
        <v>59</v>
      </c>
      <c r="E65" s="84" t="s">
        <v>323</v>
      </c>
      <c r="F65" s="84" t="s">
        <v>324</v>
      </c>
      <c r="G65" s="87" t="s">
        <v>42</v>
      </c>
      <c r="H65" s="117"/>
      <c r="I65" s="84" t="s">
        <v>326</v>
      </c>
      <c r="J65" s="80" t="s">
        <v>72</v>
      </c>
      <c r="K65" s="85">
        <v>45673.0</v>
      </c>
      <c r="L65" s="86" t="s">
        <v>89</v>
      </c>
      <c r="M65" s="86">
        <v>130.0</v>
      </c>
      <c r="N65" s="87" t="s">
        <v>327</v>
      </c>
      <c r="O65" s="86">
        <f>'EQUIPO ENERO 2025'!AP65</f>
        <v>4</v>
      </c>
      <c r="P65" s="88">
        <f t="shared" si="3"/>
        <v>4</v>
      </c>
      <c r="Q65" s="89">
        <f t="shared" ref="Q65:T65" si="122">AK65</f>
        <v>4</v>
      </c>
      <c r="R65" s="89">
        <f t="shared" si="122"/>
        <v>2</v>
      </c>
      <c r="S65" s="89">
        <f t="shared" si="122"/>
        <v>2</v>
      </c>
      <c r="T65" s="90">
        <f t="shared" si="122"/>
        <v>2</v>
      </c>
      <c r="U65" s="91"/>
      <c r="V65" s="80"/>
      <c r="W65" s="80"/>
      <c r="X65" s="80"/>
      <c r="Y65" s="92"/>
      <c r="Z65" s="93">
        <v>3.0</v>
      </c>
      <c r="AA65" s="80">
        <v>2.0</v>
      </c>
      <c r="AB65" s="80"/>
      <c r="AC65" s="80"/>
      <c r="AD65" s="92"/>
      <c r="AE65" s="93">
        <v>3.0</v>
      </c>
      <c r="AF65" s="80"/>
      <c r="AG65" s="80"/>
      <c r="AH65" s="80"/>
      <c r="AI65" s="92"/>
      <c r="AJ65" s="94">
        <f>'EQUIPO ENERO 2025'!AP65</f>
        <v>4</v>
      </c>
      <c r="AK65" s="95">
        <f t="shared" ref="AK65:AO65" si="123">P65-Z65+AE65+U65</f>
        <v>4</v>
      </c>
      <c r="AL65" s="89">
        <f t="shared" si="123"/>
        <v>2</v>
      </c>
      <c r="AM65" s="89">
        <f t="shared" si="123"/>
        <v>2</v>
      </c>
      <c r="AN65" s="89">
        <f t="shared" si="123"/>
        <v>2</v>
      </c>
      <c r="AO65" s="89">
        <f t="shared" si="123"/>
        <v>2</v>
      </c>
      <c r="AP65" s="80"/>
      <c r="AQ65" s="86">
        <f t="shared" si="6"/>
        <v>2</v>
      </c>
      <c r="AR65" s="96">
        <v>3.956690624E9</v>
      </c>
      <c r="AS65" s="96">
        <v>338.0</v>
      </c>
      <c r="AT65" s="96"/>
      <c r="AU65" s="97"/>
      <c r="AV65" s="97"/>
      <c r="AW65" s="12"/>
      <c r="AX65" s="12"/>
    </row>
    <row r="66" ht="90.0" customHeight="1">
      <c r="A66" s="78">
        <f t="shared" si="7"/>
        <v>61</v>
      </c>
      <c r="B66" s="116" t="s">
        <v>328</v>
      </c>
      <c r="C66" s="84" t="s">
        <v>155</v>
      </c>
      <c r="D66" s="84" t="s">
        <v>59</v>
      </c>
      <c r="E66" s="84" t="s">
        <v>329</v>
      </c>
      <c r="F66" s="84" t="s">
        <v>330</v>
      </c>
      <c r="G66" s="87" t="s">
        <v>42</v>
      </c>
      <c r="H66" s="117"/>
      <c r="I66" s="84" t="s">
        <v>331</v>
      </c>
      <c r="J66" s="80" t="s">
        <v>72</v>
      </c>
      <c r="K66" s="85">
        <v>45673.0</v>
      </c>
      <c r="L66" s="86" t="s">
        <v>89</v>
      </c>
      <c r="M66" s="86">
        <v>131.0</v>
      </c>
      <c r="N66" s="87"/>
      <c r="O66" s="86">
        <f>'EQUIPO ENERO 2025'!AP66</f>
        <v>10</v>
      </c>
      <c r="P66" s="88">
        <f t="shared" si="3"/>
        <v>10</v>
      </c>
      <c r="Q66" s="89">
        <f t="shared" ref="Q66:T66" si="124">AK66</f>
        <v>10</v>
      </c>
      <c r="R66" s="89">
        <f t="shared" si="124"/>
        <v>10</v>
      </c>
      <c r="S66" s="89">
        <f t="shared" si="124"/>
        <v>10</v>
      </c>
      <c r="T66" s="90">
        <f t="shared" si="124"/>
        <v>10</v>
      </c>
      <c r="U66" s="91"/>
      <c r="V66" s="80"/>
      <c r="W66" s="80"/>
      <c r="X66" s="80"/>
      <c r="Y66" s="92"/>
      <c r="Z66" s="93"/>
      <c r="AA66" s="80"/>
      <c r="AB66" s="80"/>
      <c r="AC66" s="80"/>
      <c r="AD66" s="92"/>
      <c r="AE66" s="93"/>
      <c r="AF66" s="80"/>
      <c r="AG66" s="80"/>
      <c r="AH66" s="80"/>
      <c r="AI66" s="92"/>
      <c r="AJ66" s="94">
        <f>'EQUIPO ENERO 2025'!AP66</f>
        <v>10</v>
      </c>
      <c r="AK66" s="95">
        <f t="shared" ref="AK66:AO66" si="125">P66-Z66+AE66+U66</f>
        <v>10</v>
      </c>
      <c r="AL66" s="89">
        <f t="shared" si="125"/>
        <v>10</v>
      </c>
      <c r="AM66" s="89">
        <f t="shared" si="125"/>
        <v>10</v>
      </c>
      <c r="AN66" s="89">
        <f t="shared" si="125"/>
        <v>10</v>
      </c>
      <c r="AO66" s="89">
        <f t="shared" si="125"/>
        <v>10</v>
      </c>
      <c r="AP66" s="80"/>
      <c r="AQ66" s="86">
        <f t="shared" si="6"/>
        <v>10</v>
      </c>
      <c r="AR66" s="96"/>
      <c r="AS66" s="96"/>
      <c r="AT66" s="96"/>
      <c r="AU66" s="97"/>
      <c r="AV66" s="97"/>
      <c r="AW66" s="12"/>
      <c r="AX66" s="12"/>
    </row>
    <row r="67" ht="90.0" customHeight="1">
      <c r="A67" s="78">
        <f t="shared" si="7"/>
        <v>62</v>
      </c>
      <c r="B67" s="110" t="s">
        <v>333</v>
      </c>
      <c r="C67" s="84" t="s">
        <v>38</v>
      </c>
      <c r="D67" s="148" t="s">
        <v>334</v>
      </c>
      <c r="E67" s="84" t="s">
        <v>335</v>
      </c>
      <c r="F67" s="84"/>
      <c r="G67" s="96" t="s">
        <v>42</v>
      </c>
      <c r="H67" s="84"/>
      <c r="I67" s="84" t="s">
        <v>336</v>
      </c>
      <c r="J67" s="82"/>
      <c r="K67" s="85">
        <v>44592.0</v>
      </c>
      <c r="L67" s="86"/>
      <c r="M67" s="86"/>
      <c r="N67" s="87"/>
      <c r="O67" s="86">
        <f>'EQUIPO ENERO 2025'!AP67</f>
        <v>0</v>
      </c>
      <c r="P67" s="88">
        <f t="shared" si="3"/>
        <v>0</v>
      </c>
      <c r="Q67" s="89">
        <f t="shared" ref="Q67:T67" si="126">AK67</f>
        <v>0</v>
      </c>
      <c r="R67" s="89">
        <f t="shared" si="126"/>
        <v>0</v>
      </c>
      <c r="S67" s="89">
        <f t="shared" si="126"/>
        <v>0</v>
      </c>
      <c r="T67" s="90">
        <f t="shared" si="126"/>
        <v>0</v>
      </c>
      <c r="U67" s="91"/>
      <c r="V67" s="80"/>
      <c r="W67" s="80"/>
      <c r="X67" s="80"/>
      <c r="Y67" s="92"/>
      <c r="Z67" s="93"/>
      <c r="AA67" s="80"/>
      <c r="AB67" s="80"/>
      <c r="AC67" s="80"/>
      <c r="AD67" s="92"/>
      <c r="AE67" s="93"/>
      <c r="AF67" s="80"/>
      <c r="AG67" s="80"/>
      <c r="AH67" s="80"/>
      <c r="AI67" s="92"/>
      <c r="AJ67" s="94">
        <f>'EQUIPO ENERO 2025'!AP67</f>
        <v>0</v>
      </c>
      <c r="AK67" s="95">
        <f t="shared" ref="AK67:AO67" si="127">P67-Z67+AE67+U67</f>
        <v>0</v>
      </c>
      <c r="AL67" s="89">
        <f t="shared" si="127"/>
        <v>0</v>
      </c>
      <c r="AM67" s="89">
        <f t="shared" si="127"/>
        <v>0</v>
      </c>
      <c r="AN67" s="89">
        <f t="shared" si="127"/>
        <v>0</v>
      </c>
      <c r="AO67" s="89">
        <f t="shared" si="127"/>
        <v>0</v>
      </c>
      <c r="AP67" s="80"/>
      <c r="AQ67" s="86">
        <f t="shared" si="6"/>
        <v>0</v>
      </c>
      <c r="AR67" s="84"/>
      <c r="AS67" s="84"/>
      <c r="AT67" s="96"/>
      <c r="AU67" s="97"/>
      <c r="AV67" s="97"/>
      <c r="AW67" s="12"/>
      <c r="AX67" s="12"/>
    </row>
    <row r="68" ht="90.0" customHeight="1">
      <c r="A68" s="78">
        <f t="shared" si="7"/>
        <v>63</v>
      </c>
      <c r="B68" s="110" t="s">
        <v>339</v>
      </c>
      <c r="C68" s="84" t="s">
        <v>38</v>
      </c>
      <c r="D68" s="148" t="s">
        <v>334</v>
      </c>
      <c r="E68" s="84" t="s">
        <v>340</v>
      </c>
      <c r="F68" s="84"/>
      <c r="G68" s="96" t="s">
        <v>42</v>
      </c>
      <c r="H68" s="84"/>
      <c r="I68" s="84" t="s">
        <v>341</v>
      </c>
      <c r="J68" s="87"/>
      <c r="K68" s="85">
        <v>44592.0</v>
      </c>
      <c r="L68" s="86"/>
      <c r="M68" s="86"/>
      <c r="N68" s="87"/>
      <c r="O68" s="86">
        <f>'EQUIPO ENERO 2025'!AP68</f>
        <v>0</v>
      </c>
      <c r="P68" s="88">
        <f t="shared" si="3"/>
        <v>0</v>
      </c>
      <c r="Q68" s="89">
        <f t="shared" ref="Q68:T68" si="128">AK68</f>
        <v>0</v>
      </c>
      <c r="R68" s="89">
        <f t="shared" si="128"/>
        <v>0</v>
      </c>
      <c r="S68" s="89">
        <f t="shared" si="128"/>
        <v>0</v>
      </c>
      <c r="T68" s="90">
        <f t="shared" si="128"/>
        <v>0</v>
      </c>
      <c r="U68" s="91"/>
      <c r="V68" s="80"/>
      <c r="W68" s="80"/>
      <c r="X68" s="80"/>
      <c r="Y68" s="92"/>
      <c r="Z68" s="93"/>
      <c r="AA68" s="80"/>
      <c r="AB68" s="80"/>
      <c r="AC68" s="80"/>
      <c r="AD68" s="92"/>
      <c r="AE68" s="93"/>
      <c r="AF68" s="80"/>
      <c r="AG68" s="80"/>
      <c r="AH68" s="80"/>
      <c r="AI68" s="92"/>
      <c r="AJ68" s="94">
        <f>'EQUIPO ENERO 2025'!AP68</f>
        <v>0</v>
      </c>
      <c r="AK68" s="95">
        <f t="shared" ref="AK68:AO68" si="129">P68-Z68+AE68+U68</f>
        <v>0</v>
      </c>
      <c r="AL68" s="89">
        <f t="shared" si="129"/>
        <v>0</v>
      </c>
      <c r="AM68" s="89">
        <f t="shared" si="129"/>
        <v>0</v>
      </c>
      <c r="AN68" s="89">
        <f t="shared" si="129"/>
        <v>0</v>
      </c>
      <c r="AO68" s="89">
        <f t="shared" si="129"/>
        <v>0</v>
      </c>
      <c r="AP68" s="80"/>
      <c r="AQ68" s="86">
        <f t="shared" si="6"/>
        <v>0</v>
      </c>
      <c r="AR68" s="84"/>
      <c r="AS68" s="84"/>
      <c r="AT68" s="96"/>
      <c r="AU68" s="97"/>
      <c r="AV68" s="97"/>
      <c r="AW68" s="12"/>
      <c r="AX68" s="12"/>
    </row>
    <row r="69" ht="90.0" customHeight="1">
      <c r="A69" s="78">
        <f t="shared" si="7"/>
        <v>64</v>
      </c>
      <c r="B69" s="110" t="s">
        <v>344</v>
      </c>
      <c r="C69" s="80" t="s">
        <v>52</v>
      </c>
      <c r="D69" s="80"/>
      <c r="E69" s="84" t="s">
        <v>345</v>
      </c>
      <c r="F69" s="80"/>
      <c r="G69" s="81"/>
      <c r="H69" s="80"/>
      <c r="I69" s="84" t="s">
        <v>346</v>
      </c>
      <c r="J69" s="80" t="s">
        <v>72</v>
      </c>
      <c r="K69" s="85">
        <v>45279.0</v>
      </c>
      <c r="L69" s="86"/>
      <c r="M69" s="86">
        <v>481.0</v>
      </c>
      <c r="N69" s="87"/>
      <c r="O69" s="86">
        <f>'EQUIPO ENERO 2025'!AP69</f>
        <v>12</v>
      </c>
      <c r="P69" s="88">
        <f t="shared" si="3"/>
        <v>12</v>
      </c>
      <c r="Q69" s="89">
        <f t="shared" ref="Q69:T69" si="130">AK69</f>
        <v>12</v>
      </c>
      <c r="R69" s="89">
        <f t="shared" si="130"/>
        <v>12</v>
      </c>
      <c r="S69" s="89">
        <f t="shared" si="130"/>
        <v>12</v>
      </c>
      <c r="T69" s="90">
        <f t="shared" si="130"/>
        <v>12</v>
      </c>
      <c r="U69" s="91"/>
      <c r="V69" s="80"/>
      <c r="W69" s="80"/>
      <c r="X69" s="80"/>
      <c r="Y69" s="92"/>
      <c r="Z69" s="93"/>
      <c r="AA69" s="80"/>
      <c r="AB69" s="80"/>
      <c r="AC69" s="80"/>
      <c r="AD69" s="92"/>
      <c r="AE69" s="93"/>
      <c r="AF69" s="80"/>
      <c r="AG69" s="80"/>
      <c r="AH69" s="80"/>
      <c r="AI69" s="92"/>
      <c r="AJ69" s="94">
        <f>'EQUIPO ENERO 2025'!AP69</f>
        <v>12</v>
      </c>
      <c r="AK69" s="95">
        <f t="shared" ref="AK69:AO69" si="131">P69-Z69+AE69+U69</f>
        <v>12</v>
      </c>
      <c r="AL69" s="89">
        <f t="shared" si="131"/>
        <v>12</v>
      </c>
      <c r="AM69" s="89">
        <f t="shared" si="131"/>
        <v>12</v>
      </c>
      <c r="AN69" s="89">
        <f t="shared" si="131"/>
        <v>12</v>
      </c>
      <c r="AO69" s="89">
        <f t="shared" si="131"/>
        <v>12</v>
      </c>
      <c r="AP69" s="80"/>
      <c r="AQ69" s="86">
        <f t="shared" si="6"/>
        <v>12</v>
      </c>
      <c r="AR69" s="84"/>
      <c r="AS69" s="84"/>
      <c r="AT69" s="96"/>
      <c r="AU69" s="97"/>
      <c r="AV69" s="97"/>
      <c r="AW69" s="12"/>
      <c r="AX69" s="12"/>
    </row>
    <row r="70" ht="90.0" customHeight="1">
      <c r="A70" s="78">
        <f t="shared" si="7"/>
        <v>65</v>
      </c>
      <c r="B70" s="110" t="s">
        <v>348</v>
      </c>
      <c r="C70" s="80" t="s">
        <v>155</v>
      </c>
      <c r="D70" s="80" t="s">
        <v>59</v>
      </c>
      <c r="E70" s="84" t="s">
        <v>59</v>
      </c>
      <c r="F70" s="80" t="s">
        <v>87</v>
      </c>
      <c r="G70" s="81" t="s">
        <v>42</v>
      </c>
      <c r="H70" s="80"/>
      <c r="I70" s="84" t="s">
        <v>349</v>
      </c>
      <c r="J70" s="80" t="s">
        <v>72</v>
      </c>
      <c r="K70" s="85">
        <v>45673.0</v>
      </c>
      <c r="L70" s="86" t="s">
        <v>89</v>
      </c>
      <c r="M70" s="86">
        <v>130.0</v>
      </c>
      <c r="N70" s="174"/>
      <c r="O70" s="86">
        <f>'EQUIPO ENERO 2025'!AP70</f>
        <v>11</v>
      </c>
      <c r="P70" s="88">
        <f t="shared" si="3"/>
        <v>11</v>
      </c>
      <c r="Q70" s="89">
        <f t="shared" ref="Q70:T70" si="132">AK70</f>
        <v>11</v>
      </c>
      <c r="R70" s="89">
        <f t="shared" si="132"/>
        <v>11</v>
      </c>
      <c r="S70" s="80">
        <f t="shared" si="132"/>
        <v>11</v>
      </c>
      <c r="T70" s="175">
        <f t="shared" si="132"/>
        <v>11</v>
      </c>
      <c r="U70" s="91"/>
      <c r="V70" s="80"/>
      <c r="W70" s="80"/>
      <c r="X70" s="80"/>
      <c r="Y70" s="92"/>
      <c r="Z70" s="93"/>
      <c r="AA70" s="80"/>
      <c r="AB70" s="80"/>
      <c r="AC70" s="80"/>
      <c r="AD70" s="92"/>
      <c r="AE70" s="93"/>
      <c r="AF70" s="80"/>
      <c r="AG70" s="80"/>
      <c r="AH70" s="80"/>
      <c r="AI70" s="92"/>
      <c r="AJ70" s="94">
        <f>'EQUIPO ENERO 2025'!AP70</f>
        <v>11</v>
      </c>
      <c r="AK70" s="95">
        <f t="shared" ref="AK70:AL70" si="133">P70-Z70+AE70+U70</f>
        <v>11</v>
      </c>
      <c r="AL70" s="89">
        <f t="shared" si="133"/>
        <v>11</v>
      </c>
      <c r="AM70" s="80">
        <v>11.0</v>
      </c>
      <c r="AN70" s="80">
        <f t="shared" ref="AN70:AO70" si="134">S70-AC70+AH70+X70</f>
        <v>11</v>
      </c>
      <c r="AO70" s="80">
        <f t="shared" si="134"/>
        <v>11</v>
      </c>
      <c r="AP70" s="80"/>
      <c r="AQ70" s="86">
        <f t="shared" si="6"/>
        <v>11</v>
      </c>
      <c r="AR70" s="84"/>
      <c r="AS70" s="84"/>
      <c r="AT70" s="96"/>
      <c r="AU70" s="97"/>
      <c r="AV70" s="97"/>
      <c r="AW70" s="12"/>
      <c r="AX70" s="12"/>
    </row>
    <row r="71" ht="90.0" customHeight="1">
      <c r="A71" s="78">
        <f t="shared" si="7"/>
        <v>66</v>
      </c>
      <c r="B71" s="110" t="s">
        <v>350</v>
      </c>
      <c r="C71" s="84" t="s">
        <v>38</v>
      </c>
      <c r="D71" s="80"/>
      <c r="E71" s="84"/>
      <c r="F71" s="80"/>
      <c r="G71" s="81" t="s">
        <v>42</v>
      </c>
      <c r="H71" s="80"/>
      <c r="I71" s="84" t="s">
        <v>351</v>
      </c>
      <c r="J71" s="80"/>
      <c r="K71" s="85"/>
      <c r="L71" s="86"/>
      <c r="M71" s="86"/>
      <c r="N71" s="87"/>
      <c r="O71" s="86">
        <f>'EQUIPO ENERO 2025'!AP71</f>
        <v>3</v>
      </c>
      <c r="P71" s="88">
        <f t="shared" si="3"/>
        <v>3</v>
      </c>
      <c r="Q71" s="89">
        <f t="shared" ref="Q71:T71" si="135">AK71</f>
        <v>3</v>
      </c>
      <c r="R71" s="89">
        <f t="shared" si="135"/>
        <v>3</v>
      </c>
      <c r="S71" s="89">
        <f t="shared" si="135"/>
        <v>3</v>
      </c>
      <c r="T71" s="90">
        <f t="shared" si="135"/>
        <v>3</v>
      </c>
      <c r="U71" s="91"/>
      <c r="V71" s="80"/>
      <c r="W71" s="80"/>
      <c r="X71" s="80"/>
      <c r="Y71" s="92"/>
      <c r="Z71" s="93"/>
      <c r="AA71" s="80"/>
      <c r="AB71" s="80"/>
      <c r="AC71" s="80"/>
      <c r="AD71" s="92"/>
      <c r="AE71" s="93"/>
      <c r="AF71" s="80"/>
      <c r="AG71" s="80"/>
      <c r="AH71" s="80"/>
      <c r="AI71" s="92"/>
      <c r="AJ71" s="94">
        <f>'EQUIPO ENERO 2025'!AP71</f>
        <v>3</v>
      </c>
      <c r="AK71" s="95">
        <f t="shared" ref="AK71:AO71" si="136">P71-Z71+AE71+U71</f>
        <v>3</v>
      </c>
      <c r="AL71" s="89">
        <f t="shared" si="136"/>
        <v>3</v>
      </c>
      <c r="AM71" s="89">
        <f t="shared" si="136"/>
        <v>3</v>
      </c>
      <c r="AN71" s="89">
        <f t="shared" si="136"/>
        <v>3</v>
      </c>
      <c r="AO71" s="89">
        <f t="shared" si="136"/>
        <v>3</v>
      </c>
      <c r="AP71" s="80"/>
      <c r="AQ71" s="86">
        <f t="shared" si="6"/>
        <v>3</v>
      </c>
      <c r="AR71" s="84"/>
      <c r="AS71" s="84"/>
      <c r="AT71" s="96"/>
      <c r="AU71" s="97"/>
      <c r="AV71" s="97"/>
      <c r="AW71" s="12"/>
      <c r="AX71" s="12"/>
    </row>
    <row r="72" ht="90.0" customHeight="1">
      <c r="A72" s="78">
        <f t="shared" si="7"/>
        <v>67</v>
      </c>
      <c r="B72" s="110" t="s">
        <v>352</v>
      </c>
      <c r="C72" s="84" t="s">
        <v>38</v>
      </c>
      <c r="D72" s="84" t="s">
        <v>59</v>
      </c>
      <c r="E72" s="84" t="s">
        <v>354</v>
      </c>
      <c r="F72" s="80" t="s">
        <v>355</v>
      </c>
      <c r="G72" s="96" t="s">
        <v>42</v>
      </c>
      <c r="H72" s="117">
        <v>1500.0</v>
      </c>
      <c r="I72" s="84" t="s">
        <v>356</v>
      </c>
      <c r="J72" s="84" t="s">
        <v>72</v>
      </c>
      <c r="K72" s="105">
        <v>45687.0</v>
      </c>
      <c r="L72" s="86" t="s">
        <v>109</v>
      </c>
      <c r="M72" s="86">
        <v>145.0</v>
      </c>
      <c r="N72" s="87" t="s">
        <v>370</v>
      </c>
      <c r="O72" s="86">
        <f>'EQUIPO ENERO 2025'!AP72</f>
        <v>6</v>
      </c>
      <c r="P72" s="88">
        <f t="shared" si="3"/>
        <v>6</v>
      </c>
      <c r="Q72" s="89">
        <f t="shared" ref="Q72:T72" si="137">AK72</f>
        <v>6</v>
      </c>
      <c r="R72" s="89">
        <f t="shared" si="137"/>
        <v>6</v>
      </c>
      <c r="S72" s="89">
        <f t="shared" si="137"/>
        <v>6</v>
      </c>
      <c r="T72" s="90">
        <f t="shared" si="137"/>
        <v>6</v>
      </c>
      <c r="U72" s="91"/>
      <c r="V72" s="80"/>
      <c r="W72" s="80"/>
      <c r="X72" s="80"/>
      <c r="Y72" s="92"/>
      <c r="Z72" s="93">
        <v>4.0</v>
      </c>
      <c r="AA72" s="80"/>
      <c r="AB72" s="80"/>
      <c r="AC72" s="80"/>
      <c r="AD72" s="92"/>
      <c r="AE72" s="93">
        <v>4.0</v>
      </c>
      <c r="AF72" s="80"/>
      <c r="AG72" s="80"/>
      <c r="AH72" s="80"/>
      <c r="AI72" s="92"/>
      <c r="AJ72" s="94">
        <f>'EQUIPO ENERO 2025'!AP72</f>
        <v>6</v>
      </c>
      <c r="AK72" s="95">
        <f t="shared" ref="AK72:AO72" si="138">P72-Z72+AE72+U72</f>
        <v>6</v>
      </c>
      <c r="AL72" s="89">
        <f t="shared" si="138"/>
        <v>6</v>
      </c>
      <c r="AM72" s="89">
        <f t="shared" si="138"/>
        <v>6</v>
      </c>
      <c r="AN72" s="89">
        <f t="shared" si="138"/>
        <v>6</v>
      </c>
      <c r="AO72" s="89">
        <f t="shared" si="138"/>
        <v>6</v>
      </c>
      <c r="AP72" s="81" t="s">
        <v>360</v>
      </c>
      <c r="AQ72" s="86">
        <f t="shared" si="6"/>
        <v>6</v>
      </c>
      <c r="AR72" s="96"/>
      <c r="AS72" s="96">
        <v>325.0</v>
      </c>
      <c r="AT72" s="176"/>
      <c r="AU72" s="97"/>
      <c r="AV72" s="97"/>
      <c r="AW72" s="12"/>
      <c r="AX72" s="12"/>
    </row>
    <row r="73" ht="90.0" customHeight="1">
      <c r="A73" s="78">
        <f t="shared" si="7"/>
        <v>68</v>
      </c>
      <c r="B73" s="110" t="s">
        <v>361</v>
      </c>
      <c r="C73" s="84" t="s">
        <v>38</v>
      </c>
      <c r="D73" s="80" t="s">
        <v>362</v>
      </c>
      <c r="E73" s="84" t="s">
        <v>363</v>
      </c>
      <c r="F73" s="80"/>
      <c r="G73" s="81"/>
      <c r="H73" s="80"/>
      <c r="I73" s="84" t="s">
        <v>364</v>
      </c>
      <c r="J73" s="80" t="s">
        <v>362</v>
      </c>
      <c r="K73" s="85">
        <v>45062.0</v>
      </c>
      <c r="L73" s="86"/>
      <c r="M73" s="86">
        <v>352.0</v>
      </c>
      <c r="N73" s="87"/>
      <c r="O73" s="86">
        <f>'EQUIPO ENERO 2025'!AP73</f>
        <v>0</v>
      </c>
      <c r="P73" s="88">
        <f t="shared" si="3"/>
        <v>0</v>
      </c>
      <c r="Q73" s="89">
        <f t="shared" ref="Q73:T73" si="139">AK73</f>
        <v>0</v>
      </c>
      <c r="R73" s="89">
        <f t="shared" si="139"/>
        <v>0</v>
      </c>
      <c r="S73" s="89">
        <f t="shared" si="139"/>
        <v>0</v>
      </c>
      <c r="T73" s="90">
        <f t="shared" si="139"/>
        <v>0</v>
      </c>
      <c r="U73" s="91"/>
      <c r="V73" s="80"/>
      <c r="W73" s="80"/>
      <c r="X73" s="80"/>
      <c r="Y73" s="92"/>
      <c r="Z73" s="93"/>
      <c r="AA73" s="80"/>
      <c r="AB73" s="80"/>
      <c r="AC73" s="80"/>
      <c r="AD73" s="92"/>
      <c r="AE73" s="93"/>
      <c r="AF73" s="80"/>
      <c r="AG73" s="80"/>
      <c r="AH73" s="80"/>
      <c r="AI73" s="92"/>
      <c r="AJ73" s="94">
        <f>'EQUIPO ENERO 2025'!AP73</f>
        <v>0</v>
      </c>
      <c r="AK73" s="95">
        <f t="shared" ref="AK73:AO73" si="140">P73-Z73+AE73+U73</f>
        <v>0</v>
      </c>
      <c r="AL73" s="89">
        <f t="shared" si="140"/>
        <v>0</v>
      </c>
      <c r="AM73" s="89">
        <f t="shared" si="140"/>
        <v>0</v>
      </c>
      <c r="AN73" s="89">
        <f t="shared" si="140"/>
        <v>0</v>
      </c>
      <c r="AO73" s="89">
        <f t="shared" si="140"/>
        <v>0</v>
      </c>
      <c r="AP73" s="80"/>
      <c r="AQ73" s="86">
        <f t="shared" si="6"/>
        <v>0</v>
      </c>
      <c r="AR73" s="84"/>
      <c r="AS73" s="84"/>
      <c r="AT73" s="96"/>
      <c r="AU73" s="97"/>
      <c r="AV73" s="97"/>
      <c r="AW73" s="12"/>
      <c r="AX73" s="12"/>
    </row>
    <row r="74" ht="90.0" customHeight="1">
      <c r="A74" s="78">
        <f t="shared" si="7"/>
        <v>69</v>
      </c>
      <c r="B74" s="98" t="s">
        <v>365</v>
      </c>
      <c r="C74" s="84" t="s">
        <v>38</v>
      </c>
      <c r="D74" s="99" t="s">
        <v>58</v>
      </c>
      <c r="E74" s="100" t="s">
        <v>366</v>
      </c>
      <c r="F74" s="101"/>
      <c r="G74" s="102" t="s">
        <v>42</v>
      </c>
      <c r="H74" s="103">
        <v>5500.0</v>
      </c>
      <c r="I74" s="104" t="s">
        <v>367</v>
      </c>
      <c r="J74" s="83" t="s">
        <v>58</v>
      </c>
      <c r="K74" s="85">
        <v>45391.0</v>
      </c>
      <c r="L74" s="86" t="s">
        <v>368</v>
      </c>
      <c r="M74" s="86">
        <v>55.0</v>
      </c>
      <c r="N74" s="96"/>
      <c r="O74" s="86">
        <f>'EQUIPO ENERO 2025'!AP74</f>
        <v>1</v>
      </c>
      <c r="P74" s="88">
        <f t="shared" si="3"/>
        <v>1</v>
      </c>
      <c r="Q74" s="89">
        <f t="shared" ref="Q74:T74" si="141">AK74</f>
        <v>1</v>
      </c>
      <c r="R74" s="89">
        <f t="shared" si="141"/>
        <v>1</v>
      </c>
      <c r="S74" s="89">
        <f t="shared" si="141"/>
        <v>1</v>
      </c>
      <c r="T74" s="90">
        <f t="shared" si="141"/>
        <v>1</v>
      </c>
      <c r="U74" s="91"/>
      <c r="V74" s="80"/>
      <c r="W74" s="80"/>
      <c r="X74" s="80"/>
      <c r="Y74" s="92"/>
      <c r="Z74" s="93"/>
      <c r="AA74" s="80"/>
      <c r="AB74" s="80"/>
      <c r="AC74" s="80"/>
      <c r="AD74" s="92"/>
      <c r="AE74" s="93"/>
      <c r="AF74" s="80"/>
      <c r="AG74" s="80"/>
      <c r="AH74" s="80"/>
      <c r="AI74" s="92"/>
      <c r="AJ74" s="94">
        <f>'EQUIPO ENERO 2025'!AP74</f>
        <v>1</v>
      </c>
      <c r="AK74" s="95">
        <f t="shared" ref="AK74:AO74" si="142">P74-Z74+AE74+U74</f>
        <v>1</v>
      </c>
      <c r="AL74" s="89">
        <f t="shared" si="142"/>
        <v>1</v>
      </c>
      <c r="AM74" s="89">
        <f t="shared" si="142"/>
        <v>1</v>
      </c>
      <c r="AN74" s="89">
        <f t="shared" si="142"/>
        <v>1</v>
      </c>
      <c r="AO74" s="89">
        <f t="shared" si="142"/>
        <v>1</v>
      </c>
      <c r="AP74" s="80"/>
      <c r="AQ74" s="86">
        <f t="shared" si="6"/>
        <v>1</v>
      </c>
      <c r="AR74" s="84"/>
      <c r="AS74" s="84"/>
      <c r="AT74" s="96"/>
      <c r="AU74" s="97"/>
      <c r="AV74" s="97"/>
      <c r="AW74" s="12"/>
      <c r="AX74" s="12"/>
    </row>
    <row r="75" ht="90.0" customHeight="1">
      <c r="A75" s="78">
        <f t="shared" si="7"/>
        <v>70</v>
      </c>
      <c r="B75" s="98" t="s">
        <v>369</v>
      </c>
      <c r="C75" s="84" t="s">
        <v>38</v>
      </c>
      <c r="D75" s="99" t="s">
        <v>63</v>
      </c>
      <c r="E75" s="100" t="s">
        <v>371</v>
      </c>
      <c r="F75" s="101"/>
      <c r="G75" s="102" t="s">
        <v>42</v>
      </c>
      <c r="H75" s="103">
        <v>5500.0</v>
      </c>
      <c r="I75" s="104" t="s">
        <v>372</v>
      </c>
      <c r="J75" s="83" t="s">
        <v>63</v>
      </c>
      <c r="K75" s="85">
        <v>45013.0</v>
      </c>
      <c r="L75" s="86">
        <v>2103556.0</v>
      </c>
      <c r="M75" s="86">
        <v>321.0</v>
      </c>
      <c r="N75" s="84"/>
      <c r="O75" s="86">
        <f>'EQUIPO ENERO 2025'!AP75</f>
        <v>6</v>
      </c>
      <c r="P75" s="88">
        <f t="shared" si="3"/>
        <v>6</v>
      </c>
      <c r="Q75" s="89">
        <f t="shared" ref="Q75:T75" si="143">AK75</f>
        <v>6</v>
      </c>
      <c r="R75" s="89">
        <f t="shared" si="143"/>
        <v>6</v>
      </c>
      <c r="S75" s="89">
        <f t="shared" si="143"/>
        <v>6</v>
      </c>
      <c r="T75" s="90">
        <f t="shared" si="143"/>
        <v>6</v>
      </c>
      <c r="U75" s="91"/>
      <c r="V75" s="80"/>
      <c r="W75" s="80"/>
      <c r="X75" s="80"/>
      <c r="Y75" s="92"/>
      <c r="Z75" s="93"/>
      <c r="AA75" s="80"/>
      <c r="AB75" s="80"/>
      <c r="AC75" s="80"/>
      <c r="AD75" s="92"/>
      <c r="AE75" s="93"/>
      <c r="AF75" s="80"/>
      <c r="AG75" s="80"/>
      <c r="AH75" s="80"/>
      <c r="AI75" s="92"/>
      <c r="AJ75" s="94">
        <f>'EQUIPO ENERO 2025'!AP75</f>
        <v>6</v>
      </c>
      <c r="AK75" s="95">
        <f t="shared" ref="AK75:AO75" si="144">P75-Z75+AE75+U75</f>
        <v>6</v>
      </c>
      <c r="AL75" s="89">
        <f t="shared" si="144"/>
        <v>6</v>
      </c>
      <c r="AM75" s="89">
        <f t="shared" si="144"/>
        <v>6</v>
      </c>
      <c r="AN75" s="89">
        <f t="shared" si="144"/>
        <v>6</v>
      </c>
      <c r="AO75" s="89">
        <f t="shared" si="144"/>
        <v>6</v>
      </c>
      <c r="AP75" s="80"/>
      <c r="AQ75" s="86">
        <f t="shared" si="6"/>
        <v>6</v>
      </c>
      <c r="AR75" s="84"/>
      <c r="AS75" s="84"/>
      <c r="AT75" s="96"/>
      <c r="AU75" s="97"/>
      <c r="AV75" s="97"/>
      <c r="AW75" s="12"/>
      <c r="AX75" s="12"/>
    </row>
    <row r="76" ht="90.0" customHeight="1">
      <c r="A76" s="78">
        <f t="shared" si="7"/>
        <v>71</v>
      </c>
      <c r="B76" s="110" t="s">
        <v>375</v>
      </c>
      <c r="C76" s="84" t="s">
        <v>38</v>
      </c>
      <c r="D76" s="80" t="s">
        <v>72</v>
      </c>
      <c r="E76" s="84" t="s">
        <v>376</v>
      </c>
      <c r="F76" s="80" t="s">
        <v>355</v>
      </c>
      <c r="G76" s="81" t="s">
        <v>42</v>
      </c>
      <c r="H76" s="83">
        <v>2500.0</v>
      </c>
      <c r="I76" s="84" t="s">
        <v>377</v>
      </c>
      <c r="J76" s="80" t="s">
        <v>72</v>
      </c>
      <c r="K76" s="105">
        <v>45328.0</v>
      </c>
      <c r="L76" s="86" t="s">
        <v>109</v>
      </c>
      <c r="M76" s="86">
        <v>32.0</v>
      </c>
      <c r="N76" s="84" t="s">
        <v>378</v>
      </c>
      <c r="O76" s="86">
        <f>'EQUIPO ENERO 2025'!AP76</f>
        <v>13</v>
      </c>
      <c r="P76" s="88">
        <f t="shared" si="3"/>
        <v>13</v>
      </c>
      <c r="Q76" s="89">
        <f t="shared" ref="Q76:T76" si="145">AK76</f>
        <v>12</v>
      </c>
      <c r="R76" s="89">
        <f t="shared" si="145"/>
        <v>12</v>
      </c>
      <c r="S76" s="89">
        <f t="shared" si="145"/>
        <v>12</v>
      </c>
      <c r="T76" s="90">
        <f t="shared" si="145"/>
        <v>12</v>
      </c>
      <c r="U76" s="91"/>
      <c r="V76" s="80"/>
      <c r="W76" s="80"/>
      <c r="X76" s="80"/>
      <c r="Y76" s="92"/>
      <c r="Z76" s="93">
        <v>1.0</v>
      </c>
      <c r="AA76" s="80"/>
      <c r="AB76" s="80"/>
      <c r="AC76" s="80"/>
      <c r="AD76" s="92"/>
      <c r="AE76" s="93"/>
      <c r="AF76" s="80"/>
      <c r="AG76" s="80"/>
      <c r="AH76" s="80"/>
      <c r="AI76" s="92"/>
      <c r="AJ76" s="94">
        <f>'EQUIPO ENERO 2025'!AP76</f>
        <v>13</v>
      </c>
      <c r="AK76" s="95">
        <f t="shared" ref="AK76:AO76" si="146">P76-Z76+AE76+U76</f>
        <v>12</v>
      </c>
      <c r="AL76" s="89">
        <f t="shared" si="146"/>
        <v>12</v>
      </c>
      <c r="AM76" s="89">
        <f t="shared" si="146"/>
        <v>12</v>
      </c>
      <c r="AN76" s="89">
        <f t="shared" si="146"/>
        <v>12</v>
      </c>
      <c r="AO76" s="89">
        <f t="shared" si="146"/>
        <v>12</v>
      </c>
      <c r="AP76" s="80"/>
      <c r="AQ76" s="86">
        <f t="shared" si="6"/>
        <v>12</v>
      </c>
      <c r="AR76" s="84"/>
      <c r="AS76" s="84">
        <v>324.0</v>
      </c>
      <c r="AT76" s="96"/>
      <c r="AU76" s="97"/>
      <c r="AV76" s="97"/>
      <c r="AW76" s="12"/>
      <c r="AX76" s="12"/>
    </row>
    <row r="77" ht="90.0" customHeight="1">
      <c r="A77" s="78">
        <f t="shared" si="7"/>
        <v>72</v>
      </c>
      <c r="B77" s="120" t="s">
        <v>375</v>
      </c>
      <c r="C77" s="84" t="s">
        <v>155</v>
      </c>
      <c r="D77" s="80" t="s">
        <v>58</v>
      </c>
      <c r="E77" s="84" t="s">
        <v>379</v>
      </c>
      <c r="F77" s="80" t="s">
        <v>355</v>
      </c>
      <c r="G77" s="81" t="s">
        <v>42</v>
      </c>
      <c r="H77" s="83"/>
      <c r="I77" s="84" t="s">
        <v>380</v>
      </c>
      <c r="J77" s="80" t="s">
        <v>72</v>
      </c>
      <c r="K77" s="105">
        <v>45626.0</v>
      </c>
      <c r="L77" s="86" t="s">
        <v>48</v>
      </c>
      <c r="M77" s="86">
        <v>103.0</v>
      </c>
      <c r="N77" s="96"/>
      <c r="O77" s="86">
        <f>'EQUIPO ENERO 2025'!AP77</f>
        <v>3</v>
      </c>
      <c r="P77" s="88">
        <f t="shared" si="3"/>
        <v>3</v>
      </c>
      <c r="Q77" s="89">
        <f t="shared" ref="Q77:T77" si="147">AK77</f>
        <v>3</v>
      </c>
      <c r="R77" s="89">
        <f t="shared" si="147"/>
        <v>3</v>
      </c>
      <c r="S77" s="89">
        <f t="shared" si="147"/>
        <v>3</v>
      </c>
      <c r="T77" s="90">
        <f t="shared" si="147"/>
        <v>3</v>
      </c>
      <c r="U77" s="91"/>
      <c r="V77" s="80"/>
      <c r="W77" s="80"/>
      <c r="X77" s="80"/>
      <c r="Y77" s="92"/>
      <c r="Z77" s="93"/>
      <c r="AA77" s="80">
        <v>2.0</v>
      </c>
      <c r="AB77" s="80"/>
      <c r="AC77" s="80"/>
      <c r="AD77" s="92"/>
      <c r="AE77" s="93"/>
      <c r="AF77" s="80">
        <v>2.0</v>
      </c>
      <c r="AG77" s="80"/>
      <c r="AH77" s="80"/>
      <c r="AI77" s="92"/>
      <c r="AJ77" s="94">
        <f>'EQUIPO ENERO 2025'!AP77</f>
        <v>3</v>
      </c>
      <c r="AK77" s="95">
        <f t="shared" ref="AK77:AO77" si="148">P77-Z77+AE77+U77</f>
        <v>3</v>
      </c>
      <c r="AL77" s="89">
        <f t="shared" si="148"/>
        <v>3</v>
      </c>
      <c r="AM77" s="89">
        <f t="shared" si="148"/>
        <v>3</v>
      </c>
      <c r="AN77" s="89">
        <f t="shared" si="148"/>
        <v>3</v>
      </c>
      <c r="AO77" s="89">
        <f t="shared" si="148"/>
        <v>3</v>
      </c>
      <c r="AP77" s="80"/>
      <c r="AQ77" s="86">
        <f t="shared" si="6"/>
        <v>3</v>
      </c>
      <c r="AR77" s="84"/>
      <c r="AS77" s="96"/>
      <c r="AT77" s="96"/>
      <c r="AU77" s="97"/>
      <c r="AV77" s="97"/>
      <c r="AW77" s="12"/>
      <c r="AX77" s="12"/>
    </row>
    <row r="78" ht="90.0" customHeight="1">
      <c r="A78" s="78">
        <f t="shared" si="7"/>
        <v>73</v>
      </c>
      <c r="B78" s="110" t="s">
        <v>381</v>
      </c>
      <c r="C78" s="84" t="s">
        <v>38</v>
      </c>
      <c r="D78" s="80" t="s">
        <v>58</v>
      </c>
      <c r="E78" s="84" t="s">
        <v>382</v>
      </c>
      <c r="F78" s="80" t="s">
        <v>383</v>
      </c>
      <c r="G78" s="81" t="s">
        <v>42</v>
      </c>
      <c r="H78" s="80"/>
      <c r="I78" s="84" t="s">
        <v>385</v>
      </c>
      <c r="J78" s="80" t="s">
        <v>386</v>
      </c>
      <c r="K78" s="85">
        <v>45126.0</v>
      </c>
      <c r="L78" s="86">
        <v>2023015.0</v>
      </c>
      <c r="M78" s="86">
        <v>409.0</v>
      </c>
      <c r="N78" s="87"/>
      <c r="O78" s="86">
        <f>'EQUIPO ENERO 2025'!AP78</f>
        <v>0</v>
      </c>
      <c r="P78" s="88">
        <f t="shared" si="3"/>
        <v>0</v>
      </c>
      <c r="Q78" s="89">
        <f t="shared" ref="Q78:T78" si="149">AK78</f>
        <v>0</v>
      </c>
      <c r="R78" s="89">
        <f t="shared" si="149"/>
        <v>0</v>
      </c>
      <c r="S78" s="89">
        <f t="shared" si="149"/>
        <v>0</v>
      </c>
      <c r="T78" s="90">
        <f t="shared" si="149"/>
        <v>0</v>
      </c>
      <c r="U78" s="91"/>
      <c r="V78" s="80"/>
      <c r="W78" s="80"/>
      <c r="X78" s="80"/>
      <c r="Y78" s="92"/>
      <c r="Z78" s="93"/>
      <c r="AA78" s="80"/>
      <c r="AB78" s="80"/>
      <c r="AC78" s="80"/>
      <c r="AD78" s="92"/>
      <c r="AE78" s="93"/>
      <c r="AF78" s="80"/>
      <c r="AG78" s="80"/>
      <c r="AH78" s="80"/>
      <c r="AI78" s="92"/>
      <c r="AJ78" s="94">
        <f>'EQUIPO ENERO 2025'!AP78</f>
        <v>0</v>
      </c>
      <c r="AK78" s="95">
        <f t="shared" ref="AK78:AO78" si="150">P78-Z78+AE78+U78</f>
        <v>0</v>
      </c>
      <c r="AL78" s="89">
        <f t="shared" si="150"/>
        <v>0</v>
      </c>
      <c r="AM78" s="89">
        <f t="shared" si="150"/>
        <v>0</v>
      </c>
      <c r="AN78" s="89">
        <f t="shared" si="150"/>
        <v>0</v>
      </c>
      <c r="AO78" s="89">
        <f t="shared" si="150"/>
        <v>0</v>
      </c>
      <c r="AP78" s="80"/>
      <c r="AQ78" s="86">
        <f t="shared" si="6"/>
        <v>0</v>
      </c>
      <c r="AR78" s="84"/>
      <c r="AS78" s="84"/>
      <c r="AT78" s="96"/>
      <c r="AU78" s="97"/>
      <c r="AV78" s="97"/>
      <c r="AW78" s="12"/>
      <c r="AX78" s="12"/>
    </row>
    <row r="79" ht="90.0" customHeight="1">
      <c r="A79" s="78">
        <f t="shared" si="7"/>
        <v>74</v>
      </c>
      <c r="B79" s="110" t="s">
        <v>388</v>
      </c>
      <c r="C79" s="84" t="s">
        <v>155</v>
      </c>
      <c r="D79" s="80" t="s">
        <v>59</v>
      </c>
      <c r="E79" s="84" t="s">
        <v>59</v>
      </c>
      <c r="F79" s="80" t="s">
        <v>389</v>
      </c>
      <c r="G79" s="81"/>
      <c r="H79" s="80"/>
      <c r="I79" s="84" t="s">
        <v>87</v>
      </c>
      <c r="J79" s="80"/>
      <c r="K79" s="85">
        <v>45656.0</v>
      </c>
      <c r="L79" s="177" t="s">
        <v>390</v>
      </c>
      <c r="M79" s="86">
        <v>102.0</v>
      </c>
      <c r="N79" s="87"/>
      <c r="O79" s="86">
        <f>'EQUIPO ENERO 2025'!AP79</f>
        <v>1</v>
      </c>
      <c r="P79" s="88">
        <f t="shared" si="3"/>
        <v>1</v>
      </c>
      <c r="Q79" s="89">
        <f t="shared" ref="Q79:T79" si="151">AK79</f>
        <v>1</v>
      </c>
      <c r="R79" s="89">
        <f t="shared" si="151"/>
        <v>1</v>
      </c>
      <c r="S79" s="89">
        <f t="shared" si="151"/>
        <v>1</v>
      </c>
      <c r="T79" s="90">
        <f t="shared" si="151"/>
        <v>1</v>
      </c>
      <c r="U79" s="91"/>
      <c r="V79" s="80"/>
      <c r="W79" s="80"/>
      <c r="X79" s="80"/>
      <c r="Y79" s="92"/>
      <c r="Z79" s="93"/>
      <c r="AA79" s="80"/>
      <c r="AB79" s="80"/>
      <c r="AC79" s="80"/>
      <c r="AD79" s="92"/>
      <c r="AE79" s="93"/>
      <c r="AF79" s="80"/>
      <c r="AG79" s="80"/>
      <c r="AH79" s="80"/>
      <c r="AI79" s="92"/>
      <c r="AJ79" s="94">
        <f>'EQUIPO ENERO 2025'!AP79</f>
        <v>1</v>
      </c>
      <c r="AK79" s="95">
        <f t="shared" ref="AK79:AO79" si="152">P79-Z79+AE79+U79</f>
        <v>1</v>
      </c>
      <c r="AL79" s="89">
        <f t="shared" si="152"/>
        <v>1</v>
      </c>
      <c r="AM79" s="89">
        <f t="shared" si="152"/>
        <v>1</v>
      </c>
      <c r="AN79" s="89">
        <f t="shared" si="152"/>
        <v>1</v>
      </c>
      <c r="AO79" s="89">
        <f t="shared" si="152"/>
        <v>1</v>
      </c>
      <c r="AP79" s="80"/>
      <c r="AQ79" s="86">
        <f t="shared" si="6"/>
        <v>1</v>
      </c>
      <c r="AR79" s="84"/>
      <c r="AS79" s="84"/>
      <c r="AT79" s="96"/>
      <c r="AU79" s="97"/>
      <c r="AV79" s="97"/>
      <c r="AW79" s="12"/>
      <c r="AX79" s="12"/>
    </row>
    <row r="80" ht="90.0" customHeight="1">
      <c r="A80" s="78">
        <f t="shared" si="7"/>
        <v>75</v>
      </c>
      <c r="B80" s="110" t="s">
        <v>391</v>
      </c>
      <c r="C80" s="84" t="s">
        <v>155</v>
      </c>
      <c r="D80" s="80" t="s">
        <v>392</v>
      </c>
      <c r="E80" s="96" t="s">
        <v>393</v>
      </c>
      <c r="F80" s="81" t="s">
        <v>394</v>
      </c>
      <c r="G80" s="81" t="s">
        <v>42</v>
      </c>
      <c r="H80" s="83">
        <v>4200.0</v>
      </c>
      <c r="I80" s="84" t="s">
        <v>396</v>
      </c>
      <c r="J80" s="111" t="s">
        <v>397</v>
      </c>
      <c r="K80" s="85">
        <v>45670.0</v>
      </c>
      <c r="L80" s="86">
        <v>1.31207285E8</v>
      </c>
      <c r="M80" s="86">
        <v>124.0</v>
      </c>
      <c r="N80" s="87"/>
      <c r="O80" s="86">
        <f>'EQUIPO ENERO 2025'!AP80</f>
        <v>0</v>
      </c>
      <c r="P80" s="88">
        <f t="shared" si="3"/>
        <v>0</v>
      </c>
      <c r="Q80" s="89">
        <f t="shared" ref="Q80:T80" si="153">AK80</f>
        <v>0</v>
      </c>
      <c r="R80" s="89">
        <f t="shared" si="153"/>
        <v>0</v>
      </c>
      <c r="S80" s="89">
        <f t="shared" si="153"/>
        <v>0</v>
      </c>
      <c r="T80" s="90">
        <f t="shared" si="153"/>
        <v>0</v>
      </c>
      <c r="U80" s="91"/>
      <c r="V80" s="80"/>
      <c r="W80" s="80"/>
      <c r="X80" s="80"/>
      <c r="Y80" s="92"/>
      <c r="Z80" s="93"/>
      <c r="AA80" s="80"/>
      <c r="AB80" s="80"/>
      <c r="AC80" s="80"/>
      <c r="AD80" s="92"/>
      <c r="AE80" s="93"/>
      <c r="AF80" s="80"/>
      <c r="AG80" s="80"/>
      <c r="AH80" s="80"/>
      <c r="AI80" s="92"/>
      <c r="AJ80" s="94">
        <f>'EQUIPO ENERO 2025'!AP80</f>
        <v>0</v>
      </c>
      <c r="AK80" s="95">
        <f t="shared" ref="AK80:AO80" si="154">P80-Z80+AE80+U80</f>
        <v>0</v>
      </c>
      <c r="AL80" s="89">
        <f t="shared" si="154"/>
        <v>0</v>
      </c>
      <c r="AM80" s="89">
        <f t="shared" si="154"/>
        <v>0</v>
      </c>
      <c r="AN80" s="89">
        <f t="shared" si="154"/>
        <v>0</v>
      </c>
      <c r="AO80" s="89">
        <f t="shared" si="154"/>
        <v>0</v>
      </c>
      <c r="AP80" s="80"/>
      <c r="AQ80" s="86">
        <f t="shared" si="6"/>
        <v>0</v>
      </c>
      <c r="AR80" s="84"/>
      <c r="AS80" s="84"/>
      <c r="AT80" s="96"/>
      <c r="AU80" s="97"/>
      <c r="AV80" s="97"/>
      <c r="AW80" s="12"/>
      <c r="AX80" s="12"/>
    </row>
    <row r="81" ht="90.0" customHeight="1">
      <c r="A81" s="78">
        <f t="shared" si="7"/>
        <v>76</v>
      </c>
      <c r="B81" s="110" t="s">
        <v>398</v>
      </c>
      <c r="C81" s="84" t="s">
        <v>155</v>
      </c>
      <c r="D81" s="80" t="s">
        <v>392</v>
      </c>
      <c r="E81" s="96" t="s">
        <v>399</v>
      </c>
      <c r="F81" s="81" t="s">
        <v>400</v>
      </c>
      <c r="G81" s="81" t="s">
        <v>42</v>
      </c>
      <c r="H81" s="83">
        <v>4200.0</v>
      </c>
      <c r="I81" s="84" t="s">
        <v>396</v>
      </c>
      <c r="J81" s="111" t="s">
        <v>397</v>
      </c>
      <c r="K81" s="85">
        <v>45670.0</v>
      </c>
      <c r="L81" s="86">
        <v>1.31207285E8</v>
      </c>
      <c r="M81" s="86">
        <v>124.0</v>
      </c>
      <c r="N81" s="87"/>
      <c r="O81" s="86">
        <f>'EQUIPO ENERO 2025'!AP81</f>
        <v>0</v>
      </c>
      <c r="P81" s="88">
        <f t="shared" si="3"/>
        <v>0</v>
      </c>
      <c r="Q81" s="89">
        <f t="shared" ref="Q81:T81" si="155">AK81</f>
        <v>0</v>
      </c>
      <c r="R81" s="89">
        <f t="shared" si="155"/>
        <v>0</v>
      </c>
      <c r="S81" s="89">
        <f t="shared" si="155"/>
        <v>0</v>
      </c>
      <c r="T81" s="90">
        <f t="shared" si="155"/>
        <v>0</v>
      </c>
      <c r="U81" s="91"/>
      <c r="V81" s="80"/>
      <c r="W81" s="80"/>
      <c r="X81" s="80"/>
      <c r="Y81" s="92"/>
      <c r="Z81" s="93"/>
      <c r="AA81" s="80"/>
      <c r="AB81" s="80"/>
      <c r="AC81" s="80"/>
      <c r="AD81" s="92"/>
      <c r="AE81" s="93"/>
      <c r="AF81" s="80"/>
      <c r="AG81" s="80"/>
      <c r="AH81" s="80"/>
      <c r="AI81" s="92"/>
      <c r="AJ81" s="94">
        <f>'EQUIPO ENERO 2025'!AP81</f>
        <v>0</v>
      </c>
      <c r="AK81" s="95">
        <f t="shared" ref="AK81:AO81" si="156">P81-Z81+AE81+U81</f>
        <v>0</v>
      </c>
      <c r="AL81" s="89">
        <f t="shared" si="156"/>
        <v>0</v>
      </c>
      <c r="AM81" s="89">
        <f t="shared" si="156"/>
        <v>0</v>
      </c>
      <c r="AN81" s="89">
        <f t="shared" si="156"/>
        <v>0</v>
      </c>
      <c r="AO81" s="89">
        <f t="shared" si="156"/>
        <v>0</v>
      </c>
      <c r="AP81" s="80"/>
      <c r="AQ81" s="86">
        <f t="shared" si="6"/>
        <v>0</v>
      </c>
      <c r="AR81" s="84"/>
      <c r="AS81" s="84"/>
      <c r="AT81" s="96"/>
      <c r="AU81" s="97"/>
      <c r="AV81" s="97"/>
      <c r="AW81" s="12"/>
      <c r="AX81" s="12"/>
    </row>
    <row r="82" ht="90.0" customHeight="1">
      <c r="A82" s="78">
        <f t="shared" si="7"/>
        <v>77</v>
      </c>
      <c r="B82" s="110" t="s">
        <v>401</v>
      </c>
      <c r="C82" s="84" t="s">
        <v>38</v>
      </c>
      <c r="D82" s="80" t="s">
        <v>58</v>
      </c>
      <c r="E82" s="84" t="s">
        <v>402</v>
      </c>
      <c r="F82" s="80"/>
      <c r="G82" s="81" t="s">
        <v>42</v>
      </c>
      <c r="H82" s="80"/>
      <c r="I82" s="84" t="s">
        <v>403</v>
      </c>
      <c r="J82" s="80" t="s">
        <v>72</v>
      </c>
      <c r="K82" s="85">
        <v>44592.0</v>
      </c>
      <c r="L82" s="86"/>
      <c r="M82" s="86"/>
      <c r="N82" s="87"/>
      <c r="O82" s="86">
        <f>'EQUIPO ENERO 2025'!AP82</f>
        <v>1</v>
      </c>
      <c r="P82" s="88">
        <f t="shared" si="3"/>
        <v>1</v>
      </c>
      <c r="Q82" s="89">
        <f t="shared" ref="Q82:T82" si="157">AK82</f>
        <v>1</v>
      </c>
      <c r="R82" s="89">
        <f t="shared" si="157"/>
        <v>1</v>
      </c>
      <c r="S82" s="89">
        <f t="shared" si="157"/>
        <v>1</v>
      </c>
      <c r="T82" s="90">
        <f t="shared" si="157"/>
        <v>1</v>
      </c>
      <c r="U82" s="91"/>
      <c r="V82" s="80"/>
      <c r="W82" s="80"/>
      <c r="X82" s="80"/>
      <c r="Y82" s="92"/>
      <c r="Z82" s="93"/>
      <c r="AA82" s="80"/>
      <c r="AB82" s="80"/>
      <c r="AC82" s="80"/>
      <c r="AD82" s="92"/>
      <c r="AE82" s="93"/>
      <c r="AF82" s="80"/>
      <c r="AG82" s="80"/>
      <c r="AH82" s="80"/>
      <c r="AI82" s="92"/>
      <c r="AJ82" s="94">
        <f>'EQUIPO ENERO 2025'!AP82</f>
        <v>1</v>
      </c>
      <c r="AK82" s="95">
        <f t="shared" ref="AK82:AO82" si="158">P82-Z82+AE82+U82</f>
        <v>1</v>
      </c>
      <c r="AL82" s="89">
        <f t="shared" si="158"/>
        <v>1</v>
      </c>
      <c r="AM82" s="89">
        <f t="shared" si="158"/>
        <v>1</v>
      </c>
      <c r="AN82" s="89">
        <f t="shared" si="158"/>
        <v>1</v>
      </c>
      <c r="AO82" s="89">
        <f t="shared" si="158"/>
        <v>1</v>
      </c>
      <c r="AP82" s="80"/>
      <c r="AQ82" s="86">
        <f t="shared" si="6"/>
        <v>1</v>
      </c>
      <c r="AR82" s="84"/>
      <c r="AS82" s="84"/>
      <c r="AT82" s="96"/>
      <c r="AU82" s="97"/>
      <c r="AV82" s="97"/>
      <c r="AW82" s="12"/>
      <c r="AX82" s="12"/>
    </row>
    <row r="83" ht="90.0" customHeight="1">
      <c r="A83" s="78">
        <f t="shared" si="7"/>
        <v>78</v>
      </c>
      <c r="B83" s="110" t="s">
        <v>405</v>
      </c>
      <c r="C83" s="80" t="s">
        <v>74</v>
      </c>
      <c r="D83" s="80" t="s">
        <v>58</v>
      </c>
      <c r="E83" s="84" t="s">
        <v>406</v>
      </c>
      <c r="F83" s="80"/>
      <c r="G83" s="81"/>
      <c r="H83" s="80"/>
      <c r="I83" s="84" t="s">
        <v>407</v>
      </c>
      <c r="J83" s="80" t="s">
        <v>72</v>
      </c>
      <c r="K83" s="85">
        <v>45574.0</v>
      </c>
      <c r="L83" s="86" t="s">
        <v>142</v>
      </c>
      <c r="M83" s="86">
        <v>76.0</v>
      </c>
      <c r="N83" s="87"/>
      <c r="O83" s="86">
        <f>'EQUIPO ENERO 2025'!AP83</f>
        <v>8</v>
      </c>
      <c r="P83" s="88">
        <f t="shared" si="3"/>
        <v>8</v>
      </c>
      <c r="Q83" s="89">
        <f t="shared" ref="Q83:T83" si="159">AK83</f>
        <v>8</v>
      </c>
      <c r="R83" s="89">
        <f t="shared" si="159"/>
        <v>8</v>
      </c>
      <c r="S83" s="89">
        <f t="shared" si="159"/>
        <v>8</v>
      </c>
      <c r="T83" s="90">
        <f t="shared" si="159"/>
        <v>8</v>
      </c>
      <c r="U83" s="91"/>
      <c r="V83" s="80"/>
      <c r="W83" s="80"/>
      <c r="X83" s="80"/>
      <c r="Y83" s="92"/>
      <c r="Z83" s="93"/>
      <c r="AA83" s="80"/>
      <c r="AB83" s="80"/>
      <c r="AC83" s="80"/>
      <c r="AD83" s="92"/>
      <c r="AE83" s="93"/>
      <c r="AF83" s="80"/>
      <c r="AG83" s="80"/>
      <c r="AH83" s="80"/>
      <c r="AI83" s="92"/>
      <c r="AJ83" s="94">
        <f>'EQUIPO ENERO 2025'!AP83</f>
        <v>8</v>
      </c>
      <c r="AK83" s="95">
        <f t="shared" ref="AK83:AO83" si="160">P83-Z83+AE83+U83</f>
        <v>8</v>
      </c>
      <c r="AL83" s="89">
        <f t="shared" si="160"/>
        <v>8</v>
      </c>
      <c r="AM83" s="89">
        <f t="shared" si="160"/>
        <v>8</v>
      </c>
      <c r="AN83" s="89">
        <f t="shared" si="160"/>
        <v>8</v>
      </c>
      <c r="AO83" s="89">
        <f t="shared" si="160"/>
        <v>8</v>
      </c>
      <c r="AP83" s="80"/>
      <c r="AQ83" s="86">
        <f t="shared" si="6"/>
        <v>8</v>
      </c>
      <c r="AR83" s="84"/>
      <c r="AS83" s="84"/>
      <c r="AT83" s="96"/>
      <c r="AU83" s="97"/>
      <c r="AV83" s="97"/>
      <c r="AW83" s="12"/>
      <c r="AX83" s="12"/>
    </row>
    <row r="84" ht="90.0" customHeight="1">
      <c r="A84" s="78">
        <f t="shared" si="7"/>
        <v>79</v>
      </c>
      <c r="B84" s="110" t="s">
        <v>409</v>
      </c>
      <c r="C84" s="80" t="s">
        <v>410</v>
      </c>
      <c r="D84" s="80" t="s">
        <v>411</v>
      </c>
      <c r="E84" s="84" t="s">
        <v>412</v>
      </c>
      <c r="F84" s="80"/>
      <c r="G84" s="81" t="s">
        <v>42</v>
      </c>
      <c r="H84" s="80"/>
      <c r="I84" s="84" t="s">
        <v>413</v>
      </c>
      <c r="J84" s="80" t="s">
        <v>72</v>
      </c>
      <c r="K84" s="105">
        <v>44592.0</v>
      </c>
      <c r="L84" s="86"/>
      <c r="M84" s="86"/>
      <c r="N84" s="87"/>
      <c r="O84" s="86">
        <f>'EQUIPO ENERO 2025'!AP84</f>
        <v>1</v>
      </c>
      <c r="P84" s="88">
        <f t="shared" si="3"/>
        <v>1</v>
      </c>
      <c r="Q84" s="89">
        <f t="shared" ref="Q84:T84" si="161">AK84</f>
        <v>1</v>
      </c>
      <c r="R84" s="89">
        <f t="shared" si="161"/>
        <v>1</v>
      </c>
      <c r="S84" s="89">
        <f t="shared" si="161"/>
        <v>1</v>
      </c>
      <c r="T84" s="90">
        <f t="shared" si="161"/>
        <v>1</v>
      </c>
      <c r="U84" s="91"/>
      <c r="V84" s="80"/>
      <c r="W84" s="80"/>
      <c r="X84" s="80"/>
      <c r="Y84" s="92"/>
      <c r="Z84" s="93"/>
      <c r="AA84" s="80"/>
      <c r="AB84" s="80"/>
      <c r="AC84" s="80"/>
      <c r="AD84" s="92"/>
      <c r="AE84" s="93"/>
      <c r="AF84" s="80"/>
      <c r="AG84" s="80"/>
      <c r="AH84" s="80"/>
      <c r="AI84" s="92"/>
      <c r="AJ84" s="94">
        <f>'EQUIPO ENERO 2025'!AP84</f>
        <v>1</v>
      </c>
      <c r="AK84" s="95">
        <f t="shared" ref="AK84:AO84" si="162">P84-Z84+AE84+U84</f>
        <v>1</v>
      </c>
      <c r="AL84" s="89">
        <f t="shared" si="162"/>
        <v>1</v>
      </c>
      <c r="AM84" s="89">
        <f t="shared" si="162"/>
        <v>1</v>
      </c>
      <c r="AN84" s="89">
        <f t="shared" si="162"/>
        <v>1</v>
      </c>
      <c r="AO84" s="89">
        <f t="shared" si="162"/>
        <v>1</v>
      </c>
      <c r="AP84" s="80"/>
      <c r="AQ84" s="86">
        <f t="shared" si="6"/>
        <v>1</v>
      </c>
      <c r="AR84" s="84"/>
      <c r="AS84" s="84"/>
      <c r="AT84" s="96"/>
      <c r="AU84" s="97"/>
      <c r="AV84" s="97"/>
      <c r="AW84" s="12"/>
      <c r="AX84" s="12"/>
    </row>
    <row r="85" ht="90.0" customHeight="1">
      <c r="A85" s="78">
        <f t="shared" si="7"/>
        <v>80</v>
      </c>
      <c r="B85" s="110" t="s">
        <v>414</v>
      </c>
      <c r="C85" s="80" t="s">
        <v>155</v>
      </c>
      <c r="D85" s="80" t="s">
        <v>415</v>
      </c>
      <c r="E85" s="84" t="s">
        <v>416</v>
      </c>
      <c r="F85" s="80"/>
      <c r="G85" s="81"/>
      <c r="H85" s="80"/>
      <c r="I85" s="84" t="s">
        <v>417</v>
      </c>
      <c r="J85" s="80" t="s">
        <v>72</v>
      </c>
      <c r="K85" s="105">
        <v>45582.0</v>
      </c>
      <c r="L85" s="86"/>
      <c r="M85" s="86">
        <v>81.0</v>
      </c>
      <c r="N85" s="87"/>
      <c r="O85" s="86">
        <f>'EQUIPO ENERO 2025'!AP85</f>
        <v>10</v>
      </c>
      <c r="P85" s="88">
        <f t="shared" si="3"/>
        <v>10</v>
      </c>
      <c r="Q85" s="89">
        <f t="shared" ref="Q85:T85" si="163">AK85</f>
        <v>10</v>
      </c>
      <c r="R85" s="89">
        <f t="shared" si="163"/>
        <v>10</v>
      </c>
      <c r="S85" s="89">
        <f t="shared" si="163"/>
        <v>10</v>
      </c>
      <c r="T85" s="90">
        <f t="shared" si="163"/>
        <v>10</v>
      </c>
      <c r="U85" s="91"/>
      <c r="V85" s="80"/>
      <c r="W85" s="80"/>
      <c r="X85" s="80"/>
      <c r="Y85" s="92"/>
      <c r="Z85" s="93"/>
      <c r="AA85" s="80"/>
      <c r="AB85" s="80"/>
      <c r="AC85" s="80"/>
      <c r="AD85" s="92"/>
      <c r="AE85" s="93"/>
      <c r="AF85" s="80"/>
      <c r="AG85" s="80"/>
      <c r="AH85" s="80"/>
      <c r="AI85" s="92"/>
      <c r="AJ85" s="94">
        <f>'EQUIPO ENERO 2025'!AP85</f>
        <v>10</v>
      </c>
      <c r="AK85" s="95">
        <f t="shared" ref="AK85:AO85" si="164">P85-Z85+AE85+U85</f>
        <v>10</v>
      </c>
      <c r="AL85" s="89">
        <f t="shared" si="164"/>
        <v>10</v>
      </c>
      <c r="AM85" s="89">
        <f t="shared" si="164"/>
        <v>10</v>
      </c>
      <c r="AN85" s="89">
        <f t="shared" si="164"/>
        <v>10</v>
      </c>
      <c r="AO85" s="89">
        <f t="shared" si="164"/>
        <v>10</v>
      </c>
      <c r="AP85" s="80"/>
      <c r="AQ85" s="86">
        <f t="shared" si="6"/>
        <v>10</v>
      </c>
      <c r="AR85" s="84"/>
      <c r="AS85" s="84"/>
      <c r="AT85" s="96"/>
      <c r="AU85" s="97"/>
      <c r="AV85" s="97"/>
      <c r="AW85" s="12"/>
      <c r="AX85" s="12"/>
    </row>
    <row r="86" ht="90.0" customHeight="1">
      <c r="A86" s="78">
        <f t="shared" si="7"/>
        <v>81</v>
      </c>
      <c r="B86" s="116" t="s">
        <v>419</v>
      </c>
      <c r="C86" s="84" t="s">
        <v>38</v>
      </c>
      <c r="D86" s="84" t="s">
        <v>59</v>
      </c>
      <c r="E86" s="84" t="s">
        <v>420</v>
      </c>
      <c r="F86" s="84" t="s">
        <v>421</v>
      </c>
      <c r="G86" s="87" t="s">
        <v>42</v>
      </c>
      <c r="H86" s="117">
        <v>2800.0</v>
      </c>
      <c r="I86" s="87" t="s">
        <v>422</v>
      </c>
      <c r="J86" s="80" t="s">
        <v>72</v>
      </c>
      <c r="K86" s="85">
        <v>45325.0</v>
      </c>
      <c r="L86" s="86"/>
      <c r="M86" s="86">
        <v>12.0</v>
      </c>
      <c r="N86" s="87"/>
      <c r="O86" s="86">
        <f>'EQUIPO ENERO 2025'!AP86</f>
        <v>1</v>
      </c>
      <c r="P86" s="88">
        <f t="shared" si="3"/>
        <v>1</v>
      </c>
      <c r="Q86" s="89">
        <f t="shared" ref="Q86:T86" si="165">AK86</f>
        <v>1</v>
      </c>
      <c r="R86" s="89">
        <f t="shared" si="165"/>
        <v>1</v>
      </c>
      <c r="S86" s="89">
        <f t="shared" si="165"/>
        <v>1</v>
      </c>
      <c r="T86" s="90">
        <f t="shared" si="165"/>
        <v>1</v>
      </c>
      <c r="U86" s="91"/>
      <c r="V86" s="80"/>
      <c r="W86" s="80"/>
      <c r="X86" s="80"/>
      <c r="Y86" s="92"/>
      <c r="Z86" s="93"/>
      <c r="AA86" s="80"/>
      <c r="AB86" s="80"/>
      <c r="AC86" s="80"/>
      <c r="AD86" s="92"/>
      <c r="AE86" s="93"/>
      <c r="AF86" s="80"/>
      <c r="AG86" s="80"/>
      <c r="AH86" s="80"/>
      <c r="AI86" s="92"/>
      <c r="AJ86" s="94">
        <f>'EQUIPO ENERO 2025'!AP86</f>
        <v>1</v>
      </c>
      <c r="AK86" s="95">
        <f t="shared" ref="AK86:AO86" si="166">P86-Z86+AE86+U86</f>
        <v>1</v>
      </c>
      <c r="AL86" s="89">
        <f t="shared" si="166"/>
        <v>1</v>
      </c>
      <c r="AM86" s="89">
        <f t="shared" si="166"/>
        <v>1</v>
      </c>
      <c r="AN86" s="89">
        <f t="shared" si="166"/>
        <v>1</v>
      </c>
      <c r="AO86" s="89">
        <f t="shared" si="166"/>
        <v>1</v>
      </c>
      <c r="AP86" s="80"/>
      <c r="AQ86" s="86">
        <f t="shared" si="6"/>
        <v>1</v>
      </c>
      <c r="AR86" s="84"/>
      <c r="AS86" s="84"/>
      <c r="AT86" s="96"/>
      <c r="AU86" s="97"/>
      <c r="AV86" s="97"/>
      <c r="AW86" s="12"/>
      <c r="AX86" s="12"/>
    </row>
    <row r="87" ht="90.0" customHeight="1">
      <c r="A87" s="78">
        <f t="shared" si="7"/>
        <v>82</v>
      </c>
      <c r="B87" s="98" t="s">
        <v>424</v>
      </c>
      <c r="C87" s="84" t="s">
        <v>38</v>
      </c>
      <c r="D87" s="99" t="s">
        <v>58</v>
      </c>
      <c r="E87" s="100" t="s">
        <v>425</v>
      </c>
      <c r="F87" s="101" t="s">
        <v>426</v>
      </c>
      <c r="G87" s="102" t="s">
        <v>42</v>
      </c>
      <c r="H87" s="101" t="s">
        <v>427</v>
      </c>
      <c r="I87" s="104" t="s">
        <v>428</v>
      </c>
      <c r="J87" s="83" t="s">
        <v>58</v>
      </c>
      <c r="K87" s="109">
        <v>44592.0</v>
      </c>
      <c r="L87" s="86"/>
      <c r="M87" s="86"/>
      <c r="N87" s="84"/>
      <c r="O87" s="86">
        <f>'EQUIPO ENERO 2025'!AP87</f>
        <v>2</v>
      </c>
      <c r="P87" s="88">
        <f t="shared" si="3"/>
        <v>2</v>
      </c>
      <c r="Q87" s="89">
        <f t="shared" ref="Q87:T87" si="167">AK87</f>
        <v>2</v>
      </c>
      <c r="R87" s="89">
        <f t="shared" si="167"/>
        <v>2</v>
      </c>
      <c r="S87" s="89">
        <f t="shared" si="167"/>
        <v>2</v>
      </c>
      <c r="T87" s="90">
        <f t="shared" si="167"/>
        <v>2</v>
      </c>
      <c r="U87" s="91"/>
      <c r="V87" s="80"/>
      <c r="W87" s="80"/>
      <c r="X87" s="80"/>
      <c r="Y87" s="92"/>
      <c r="Z87" s="93"/>
      <c r="AA87" s="80"/>
      <c r="AB87" s="80"/>
      <c r="AC87" s="80"/>
      <c r="AD87" s="92"/>
      <c r="AE87" s="93"/>
      <c r="AF87" s="80"/>
      <c r="AG87" s="80"/>
      <c r="AH87" s="80"/>
      <c r="AI87" s="92"/>
      <c r="AJ87" s="94">
        <f>'EQUIPO ENERO 2025'!AP87</f>
        <v>2</v>
      </c>
      <c r="AK87" s="95">
        <f t="shared" ref="AK87:AO87" si="168">P87-Z87+AE87+U87</f>
        <v>2</v>
      </c>
      <c r="AL87" s="89">
        <f t="shared" si="168"/>
        <v>2</v>
      </c>
      <c r="AM87" s="89">
        <f t="shared" si="168"/>
        <v>2</v>
      </c>
      <c r="AN87" s="89">
        <f t="shared" si="168"/>
        <v>2</v>
      </c>
      <c r="AO87" s="89">
        <f t="shared" si="168"/>
        <v>2</v>
      </c>
      <c r="AP87" s="80"/>
      <c r="AQ87" s="86">
        <f t="shared" si="6"/>
        <v>2</v>
      </c>
      <c r="AR87" s="84"/>
      <c r="AS87" s="84"/>
      <c r="AT87" s="96"/>
      <c r="AU87" s="97"/>
      <c r="AV87" s="97"/>
      <c r="AW87" s="12"/>
      <c r="AX87" s="12"/>
    </row>
    <row r="88" ht="90.0" customHeight="1">
      <c r="A88" s="78">
        <f t="shared" si="7"/>
        <v>83</v>
      </c>
      <c r="B88" s="98" t="s">
        <v>430</v>
      </c>
      <c r="C88" s="84" t="s">
        <v>38</v>
      </c>
      <c r="D88" s="99" t="s">
        <v>362</v>
      </c>
      <c r="E88" s="100" t="s">
        <v>431</v>
      </c>
      <c r="F88" s="101" t="s">
        <v>432</v>
      </c>
      <c r="G88" s="102" t="s">
        <v>42</v>
      </c>
      <c r="H88" s="101"/>
      <c r="I88" s="104" t="s">
        <v>433</v>
      </c>
      <c r="J88" s="83" t="s">
        <v>362</v>
      </c>
      <c r="K88" s="105">
        <v>44592.0</v>
      </c>
      <c r="L88" s="86"/>
      <c r="M88" s="86"/>
      <c r="N88" s="84"/>
      <c r="O88" s="86">
        <f>'EQUIPO ENERO 2025'!AP88</f>
        <v>1</v>
      </c>
      <c r="P88" s="88">
        <f t="shared" si="3"/>
        <v>1</v>
      </c>
      <c r="Q88" s="89">
        <f t="shared" ref="Q88:T88" si="169">AK88</f>
        <v>1</v>
      </c>
      <c r="R88" s="89">
        <f t="shared" si="169"/>
        <v>1</v>
      </c>
      <c r="S88" s="89">
        <f t="shared" si="169"/>
        <v>1</v>
      </c>
      <c r="T88" s="90">
        <f t="shared" si="169"/>
        <v>1</v>
      </c>
      <c r="U88" s="91"/>
      <c r="V88" s="80"/>
      <c r="W88" s="80"/>
      <c r="X88" s="80"/>
      <c r="Y88" s="92"/>
      <c r="Z88" s="93"/>
      <c r="AA88" s="80"/>
      <c r="AB88" s="80"/>
      <c r="AC88" s="80"/>
      <c r="AD88" s="92"/>
      <c r="AE88" s="93"/>
      <c r="AF88" s="80"/>
      <c r="AG88" s="80"/>
      <c r="AH88" s="80"/>
      <c r="AI88" s="92"/>
      <c r="AJ88" s="94">
        <f>'EQUIPO ENERO 2025'!AP88</f>
        <v>1</v>
      </c>
      <c r="AK88" s="95">
        <f t="shared" ref="AK88:AO88" si="170">P88-Z88+AE88+U88</f>
        <v>1</v>
      </c>
      <c r="AL88" s="89">
        <f t="shared" si="170"/>
        <v>1</v>
      </c>
      <c r="AM88" s="89">
        <f t="shared" si="170"/>
        <v>1</v>
      </c>
      <c r="AN88" s="89">
        <f t="shared" si="170"/>
        <v>1</v>
      </c>
      <c r="AO88" s="89">
        <f t="shared" si="170"/>
        <v>1</v>
      </c>
      <c r="AP88" s="80"/>
      <c r="AQ88" s="86">
        <f t="shared" si="6"/>
        <v>1</v>
      </c>
      <c r="AR88" s="84"/>
      <c r="AS88" s="84"/>
      <c r="AT88" s="96"/>
      <c r="AU88" s="97"/>
      <c r="AV88" s="97"/>
      <c r="AW88" s="12"/>
      <c r="AX88" s="12"/>
    </row>
    <row r="89" ht="90.0" customHeight="1">
      <c r="A89" s="78">
        <f t="shared" si="7"/>
        <v>84</v>
      </c>
      <c r="B89" s="178" t="s">
        <v>435</v>
      </c>
      <c r="C89" s="84" t="s">
        <v>38</v>
      </c>
      <c r="D89" s="99" t="s">
        <v>72</v>
      </c>
      <c r="E89" s="100" t="s">
        <v>436</v>
      </c>
      <c r="F89" s="101" t="s">
        <v>437</v>
      </c>
      <c r="G89" s="102"/>
      <c r="H89" s="101"/>
      <c r="I89" s="104"/>
      <c r="J89" s="80" t="s">
        <v>72</v>
      </c>
      <c r="K89" s="105">
        <v>45416.0</v>
      </c>
      <c r="L89" s="86"/>
      <c r="M89" s="86">
        <v>59.0</v>
      </c>
      <c r="N89" s="84"/>
      <c r="O89" s="86">
        <f>'EQUIPO ENERO 2025'!AP89</f>
        <v>1</v>
      </c>
      <c r="P89" s="88">
        <f t="shared" si="3"/>
        <v>1</v>
      </c>
      <c r="Q89" s="89">
        <f t="shared" ref="Q89:T89" si="171">AK89</f>
        <v>1</v>
      </c>
      <c r="R89" s="89">
        <f t="shared" si="171"/>
        <v>1</v>
      </c>
      <c r="S89" s="89">
        <f t="shared" si="171"/>
        <v>1</v>
      </c>
      <c r="T89" s="90">
        <f t="shared" si="171"/>
        <v>1</v>
      </c>
      <c r="U89" s="91"/>
      <c r="V89" s="80"/>
      <c r="W89" s="80"/>
      <c r="X89" s="80"/>
      <c r="Y89" s="92"/>
      <c r="Z89" s="93"/>
      <c r="AA89" s="80"/>
      <c r="AB89" s="80"/>
      <c r="AC89" s="80"/>
      <c r="AD89" s="92"/>
      <c r="AE89" s="93"/>
      <c r="AF89" s="80"/>
      <c r="AG89" s="80"/>
      <c r="AH89" s="80"/>
      <c r="AI89" s="92"/>
      <c r="AJ89" s="94">
        <f>'EQUIPO ENERO 2025'!AP89</f>
        <v>1</v>
      </c>
      <c r="AK89" s="95">
        <f t="shared" ref="AK89:AO89" si="172">P89-Z89+AE89+U89</f>
        <v>1</v>
      </c>
      <c r="AL89" s="89">
        <f t="shared" si="172"/>
        <v>1</v>
      </c>
      <c r="AM89" s="89">
        <f t="shared" si="172"/>
        <v>1</v>
      </c>
      <c r="AN89" s="89">
        <f t="shared" si="172"/>
        <v>1</v>
      </c>
      <c r="AO89" s="89">
        <f t="shared" si="172"/>
        <v>1</v>
      </c>
      <c r="AP89" s="80"/>
      <c r="AQ89" s="86">
        <f t="shared" si="6"/>
        <v>1</v>
      </c>
      <c r="AR89" s="96"/>
      <c r="AS89" s="96"/>
      <c r="AT89" s="96"/>
      <c r="AU89" s="97"/>
      <c r="AV89" s="97"/>
      <c r="AW89" s="12"/>
      <c r="AX89" s="12"/>
    </row>
    <row r="90" ht="90.0" customHeight="1">
      <c r="A90" s="78">
        <f t="shared" si="7"/>
        <v>85</v>
      </c>
      <c r="B90" s="110" t="s">
        <v>438</v>
      </c>
      <c r="C90" s="84" t="s">
        <v>38</v>
      </c>
      <c r="D90" s="80"/>
      <c r="E90" s="84"/>
      <c r="F90" s="80" t="s">
        <v>439</v>
      </c>
      <c r="G90" s="81"/>
      <c r="H90" s="80"/>
      <c r="I90" s="84" t="s">
        <v>440</v>
      </c>
      <c r="J90" s="80" t="s">
        <v>72</v>
      </c>
      <c r="K90" s="115">
        <v>44592.0</v>
      </c>
      <c r="L90" s="86"/>
      <c r="M90" s="86"/>
      <c r="N90" s="87"/>
      <c r="O90" s="86">
        <f>'EQUIPO ENERO 2025'!AP90</f>
        <v>0</v>
      </c>
      <c r="P90" s="88">
        <f t="shared" si="3"/>
        <v>0</v>
      </c>
      <c r="Q90" s="89">
        <f t="shared" ref="Q90:T90" si="173">AK90</f>
        <v>0</v>
      </c>
      <c r="R90" s="89">
        <f t="shared" si="173"/>
        <v>0</v>
      </c>
      <c r="S90" s="89">
        <f t="shared" si="173"/>
        <v>0</v>
      </c>
      <c r="T90" s="90">
        <f t="shared" si="173"/>
        <v>0</v>
      </c>
      <c r="U90" s="91"/>
      <c r="V90" s="80"/>
      <c r="W90" s="80"/>
      <c r="X90" s="80"/>
      <c r="Y90" s="92"/>
      <c r="Z90" s="93"/>
      <c r="AA90" s="80"/>
      <c r="AB90" s="80"/>
      <c r="AC90" s="80"/>
      <c r="AD90" s="92"/>
      <c r="AE90" s="93"/>
      <c r="AF90" s="80"/>
      <c r="AG90" s="80"/>
      <c r="AH90" s="80"/>
      <c r="AI90" s="92"/>
      <c r="AJ90" s="94">
        <f>'EQUIPO ENERO 2025'!AP90</f>
        <v>0</v>
      </c>
      <c r="AK90" s="95">
        <f t="shared" ref="AK90:AO90" si="174">P90-Z90+AE90+U90</f>
        <v>0</v>
      </c>
      <c r="AL90" s="89">
        <f t="shared" si="174"/>
        <v>0</v>
      </c>
      <c r="AM90" s="89">
        <f t="shared" si="174"/>
        <v>0</v>
      </c>
      <c r="AN90" s="89">
        <f t="shared" si="174"/>
        <v>0</v>
      </c>
      <c r="AO90" s="89">
        <f t="shared" si="174"/>
        <v>0</v>
      </c>
      <c r="AP90" s="80"/>
      <c r="AQ90" s="86">
        <f t="shared" si="6"/>
        <v>0</v>
      </c>
      <c r="AR90" s="84"/>
      <c r="AS90" s="84"/>
      <c r="AT90" s="96"/>
      <c r="AU90" s="97"/>
      <c r="AV90" s="97"/>
      <c r="AW90" s="12"/>
      <c r="AX90" s="12"/>
    </row>
    <row r="91" ht="90.0" customHeight="1">
      <c r="A91" s="78">
        <f t="shared" si="7"/>
        <v>86</v>
      </c>
      <c r="B91" s="120" t="s">
        <v>441</v>
      </c>
      <c r="C91" s="84" t="s">
        <v>38</v>
      </c>
      <c r="D91" s="96" t="s">
        <v>442</v>
      </c>
      <c r="E91" s="84" t="s">
        <v>443</v>
      </c>
      <c r="F91" s="80" t="s">
        <v>444</v>
      </c>
      <c r="G91" s="81" t="s">
        <v>42</v>
      </c>
      <c r="H91" s="83">
        <v>7500.0</v>
      </c>
      <c r="I91" s="84" t="s">
        <v>445</v>
      </c>
      <c r="J91" s="84" t="s">
        <v>72</v>
      </c>
      <c r="K91" s="115">
        <v>45673.0</v>
      </c>
      <c r="L91" s="86" t="s">
        <v>89</v>
      </c>
      <c r="M91" s="86">
        <v>129.0</v>
      </c>
      <c r="N91" s="84" t="s">
        <v>378</v>
      </c>
      <c r="O91" s="86">
        <f>'EQUIPO ENERO 2025'!AP91</f>
        <v>14</v>
      </c>
      <c r="P91" s="88">
        <f t="shared" si="3"/>
        <v>14</v>
      </c>
      <c r="Q91" s="89">
        <f t="shared" ref="Q91:T91" si="175">AK91</f>
        <v>13</v>
      </c>
      <c r="R91" s="89">
        <f t="shared" si="175"/>
        <v>13</v>
      </c>
      <c r="S91" s="89">
        <f t="shared" si="175"/>
        <v>13</v>
      </c>
      <c r="T91" s="90">
        <f t="shared" si="175"/>
        <v>13</v>
      </c>
      <c r="U91" s="91"/>
      <c r="V91" s="80"/>
      <c r="W91" s="80"/>
      <c r="X91" s="80"/>
      <c r="Y91" s="92"/>
      <c r="Z91" s="93">
        <v>3.0</v>
      </c>
      <c r="AA91" s="80"/>
      <c r="AB91" s="80"/>
      <c r="AC91" s="80"/>
      <c r="AD91" s="92"/>
      <c r="AE91" s="93">
        <v>2.0</v>
      </c>
      <c r="AF91" s="80"/>
      <c r="AG91" s="80"/>
      <c r="AH91" s="80"/>
      <c r="AI91" s="92"/>
      <c r="AJ91" s="94">
        <f>'EQUIPO ENERO 2025'!AP91</f>
        <v>14</v>
      </c>
      <c r="AK91" s="95">
        <f t="shared" ref="AK91:AO91" si="176">P91-Z91+AE91+U91</f>
        <v>13</v>
      </c>
      <c r="AL91" s="89">
        <f t="shared" si="176"/>
        <v>13</v>
      </c>
      <c r="AM91" s="89">
        <f t="shared" si="176"/>
        <v>13</v>
      </c>
      <c r="AN91" s="89">
        <f t="shared" si="176"/>
        <v>13</v>
      </c>
      <c r="AO91" s="89">
        <f t="shared" si="176"/>
        <v>13</v>
      </c>
      <c r="AP91" s="80"/>
      <c r="AQ91" s="86">
        <f t="shared" si="6"/>
        <v>13</v>
      </c>
      <c r="AR91" s="84"/>
      <c r="AS91" s="84" t="s">
        <v>462</v>
      </c>
      <c r="AT91" s="96"/>
      <c r="AU91" s="97"/>
      <c r="AV91" s="97"/>
      <c r="AW91" s="12"/>
      <c r="AX91" s="12"/>
    </row>
    <row r="92" ht="90.0" customHeight="1">
      <c r="A92" s="78">
        <f t="shared" si="7"/>
        <v>87</v>
      </c>
      <c r="B92" s="110" t="s">
        <v>450</v>
      </c>
      <c r="C92" s="84" t="s">
        <v>38</v>
      </c>
      <c r="D92" s="84"/>
      <c r="E92" s="84" t="s">
        <v>451</v>
      </c>
      <c r="F92" s="80" t="s">
        <v>452</v>
      </c>
      <c r="G92" s="81" t="s">
        <v>42</v>
      </c>
      <c r="H92" s="80"/>
      <c r="I92" s="84" t="s">
        <v>453</v>
      </c>
      <c r="J92" s="84" t="s">
        <v>72</v>
      </c>
      <c r="K92" s="115">
        <v>44592.0</v>
      </c>
      <c r="L92" s="86"/>
      <c r="M92" s="86"/>
      <c r="N92" s="179" t="s">
        <v>463</v>
      </c>
      <c r="O92" s="86">
        <f>'EQUIPO ENERO 2025'!AP92</f>
        <v>1</v>
      </c>
      <c r="P92" s="88">
        <f t="shared" si="3"/>
        <v>1</v>
      </c>
      <c r="Q92" s="89">
        <f t="shared" ref="Q92:T92" si="177">AK92</f>
        <v>0</v>
      </c>
      <c r="R92" s="89">
        <f t="shared" si="177"/>
        <v>0</v>
      </c>
      <c r="S92" s="89">
        <f t="shared" si="177"/>
        <v>0</v>
      </c>
      <c r="T92" s="90">
        <f t="shared" si="177"/>
        <v>0</v>
      </c>
      <c r="U92" s="91"/>
      <c r="V92" s="80"/>
      <c r="W92" s="80"/>
      <c r="X92" s="80"/>
      <c r="Y92" s="92"/>
      <c r="Z92" s="93">
        <v>1.0</v>
      </c>
      <c r="AA92" s="80"/>
      <c r="AB92" s="80"/>
      <c r="AC92" s="80"/>
      <c r="AD92" s="92"/>
      <c r="AE92" s="93"/>
      <c r="AF92" s="80"/>
      <c r="AG92" s="80"/>
      <c r="AH92" s="80"/>
      <c r="AI92" s="92"/>
      <c r="AJ92" s="94">
        <f>'EQUIPO ENERO 2025'!AP92</f>
        <v>1</v>
      </c>
      <c r="AK92" s="95">
        <f t="shared" ref="AK92:AO92" si="178">P92-Z92+AE92+U92</f>
        <v>0</v>
      </c>
      <c r="AL92" s="89">
        <f t="shared" si="178"/>
        <v>0</v>
      </c>
      <c r="AM92" s="89">
        <f t="shared" si="178"/>
        <v>0</v>
      </c>
      <c r="AN92" s="89">
        <f t="shared" si="178"/>
        <v>0</v>
      </c>
      <c r="AO92" s="89">
        <f t="shared" si="178"/>
        <v>0</v>
      </c>
      <c r="AP92" s="80"/>
      <c r="AQ92" s="86">
        <f t="shared" si="6"/>
        <v>0</v>
      </c>
      <c r="AR92" s="84"/>
      <c r="AS92" s="84"/>
      <c r="AT92" s="96"/>
      <c r="AU92" s="97"/>
      <c r="AV92" s="97"/>
      <c r="AW92" s="12"/>
      <c r="AX92" s="12"/>
    </row>
    <row r="93" ht="90.0" customHeight="1">
      <c r="A93" s="78">
        <f t="shared" si="7"/>
        <v>88</v>
      </c>
      <c r="B93" s="98" t="s">
        <v>454</v>
      </c>
      <c r="C93" s="84" t="s">
        <v>38</v>
      </c>
      <c r="D93" s="106" t="s">
        <v>58</v>
      </c>
      <c r="E93" s="100" t="s">
        <v>455</v>
      </c>
      <c r="F93" s="101" t="s">
        <v>456</v>
      </c>
      <c r="G93" s="102" t="s">
        <v>42</v>
      </c>
      <c r="H93" s="101"/>
      <c r="I93" s="104" t="s">
        <v>457</v>
      </c>
      <c r="J93" s="117" t="s">
        <v>58</v>
      </c>
      <c r="K93" s="105">
        <v>44592.0</v>
      </c>
      <c r="L93" s="86"/>
      <c r="M93" s="86"/>
      <c r="N93" s="180"/>
      <c r="O93" s="86">
        <f>'EQUIPO ENERO 2025'!AP93</f>
        <v>2</v>
      </c>
      <c r="P93" s="88">
        <f t="shared" si="3"/>
        <v>2</v>
      </c>
      <c r="Q93" s="89">
        <f t="shared" ref="Q93:T93" si="179">AK93</f>
        <v>2</v>
      </c>
      <c r="R93" s="89">
        <f t="shared" si="179"/>
        <v>2</v>
      </c>
      <c r="S93" s="89">
        <f t="shared" si="179"/>
        <v>2</v>
      </c>
      <c r="T93" s="90">
        <f t="shared" si="179"/>
        <v>2</v>
      </c>
      <c r="U93" s="91"/>
      <c r="V93" s="80"/>
      <c r="W93" s="80"/>
      <c r="X93" s="80"/>
      <c r="Y93" s="92"/>
      <c r="Z93" s="93"/>
      <c r="AA93" s="80"/>
      <c r="AB93" s="80"/>
      <c r="AC93" s="80"/>
      <c r="AD93" s="92"/>
      <c r="AE93" s="93"/>
      <c r="AF93" s="80"/>
      <c r="AG93" s="80"/>
      <c r="AH93" s="80"/>
      <c r="AI93" s="92"/>
      <c r="AJ93" s="94">
        <f>'EQUIPO ENERO 2025'!AP93</f>
        <v>2</v>
      </c>
      <c r="AK93" s="95">
        <f t="shared" ref="AK93:AO93" si="180">P93-Z93+AE93+U93</f>
        <v>2</v>
      </c>
      <c r="AL93" s="89">
        <f t="shared" si="180"/>
        <v>2</v>
      </c>
      <c r="AM93" s="89">
        <f t="shared" si="180"/>
        <v>2</v>
      </c>
      <c r="AN93" s="89">
        <f t="shared" si="180"/>
        <v>2</v>
      </c>
      <c r="AO93" s="89">
        <f t="shared" si="180"/>
        <v>2</v>
      </c>
      <c r="AP93" s="80"/>
      <c r="AQ93" s="86">
        <f t="shared" si="6"/>
        <v>2</v>
      </c>
      <c r="AR93" s="84"/>
      <c r="AS93" s="84"/>
      <c r="AT93" s="96"/>
      <c r="AU93" s="97"/>
      <c r="AV93" s="97"/>
      <c r="AW93" s="12"/>
      <c r="AX93" s="12"/>
    </row>
    <row r="94" ht="90.0" customHeight="1">
      <c r="A94" s="78">
        <f t="shared" si="7"/>
        <v>89</v>
      </c>
      <c r="B94" s="98" t="s">
        <v>458</v>
      </c>
      <c r="C94" s="84" t="s">
        <v>38</v>
      </c>
      <c r="D94" s="106" t="s">
        <v>58</v>
      </c>
      <c r="E94" s="100" t="s">
        <v>459</v>
      </c>
      <c r="F94" s="101" t="s">
        <v>460</v>
      </c>
      <c r="G94" s="102" t="s">
        <v>42</v>
      </c>
      <c r="H94" s="103">
        <v>5200.0</v>
      </c>
      <c r="I94" s="104" t="s">
        <v>461</v>
      </c>
      <c r="J94" s="117" t="s">
        <v>58</v>
      </c>
      <c r="K94" s="105">
        <v>44592.0</v>
      </c>
      <c r="L94" s="86"/>
      <c r="M94" s="86"/>
      <c r="N94" s="179"/>
      <c r="O94" s="86">
        <f>'EQUIPO ENERO 2025'!AP94</f>
        <v>0</v>
      </c>
      <c r="P94" s="88">
        <f t="shared" si="3"/>
        <v>0</v>
      </c>
      <c r="Q94" s="89">
        <f t="shared" ref="Q94:T94" si="181">AK94</f>
        <v>0</v>
      </c>
      <c r="R94" s="89">
        <f t="shared" si="181"/>
        <v>0</v>
      </c>
      <c r="S94" s="89">
        <f t="shared" si="181"/>
        <v>0</v>
      </c>
      <c r="T94" s="90">
        <f t="shared" si="181"/>
        <v>0</v>
      </c>
      <c r="U94" s="91"/>
      <c r="V94" s="80"/>
      <c r="W94" s="80"/>
      <c r="X94" s="80"/>
      <c r="Y94" s="92"/>
      <c r="Z94" s="93"/>
      <c r="AA94" s="80"/>
      <c r="AB94" s="80"/>
      <c r="AC94" s="80"/>
      <c r="AD94" s="92"/>
      <c r="AE94" s="93"/>
      <c r="AF94" s="80"/>
      <c r="AG94" s="80"/>
      <c r="AH94" s="80"/>
      <c r="AI94" s="92"/>
      <c r="AJ94" s="94">
        <f>'EQUIPO ENERO 2025'!AP94</f>
        <v>0</v>
      </c>
      <c r="AK94" s="95">
        <f t="shared" ref="AK94:AO94" si="182">P94-Z94+AE94+U94</f>
        <v>0</v>
      </c>
      <c r="AL94" s="89">
        <f t="shared" si="182"/>
        <v>0</v>
      </c>
      <c r="AM94" s="89">
        <f t="shared" si="182"/>
        <v>0</v>
      </c>
      <c r="AN94" s="89">
        <f t="shared" si="182"/>
        <v>0</v>
      </c>
      <c r="AO94" s="89">
        <f t="shared" si="182"/>
        <v>0</v>
      </c>
      <c r="AP94" s="80"/>
      <c r="AQ94" s="86">
        <f t="shared" si="6"/>
        <v>0</v>
      </c>
      <c r="AR94" s="84"/>
      <c r="AS94" s="84"/>
      <c r="AT94" s="96"/>
      <c r="AU94" s="97"/>
      <c r="AV94" s="97"/>
      <c r="AW94" s="12"/>
      <c r="AX94" s="12"/>
    </row>
    <row r="95" ht="90.0" customHeight="1">
      <c r="A95" s="78">
        <f t="shared" si="7"/>
        <v>90</v>
      </c>
      <c r="B95" s="110" t="s">
        <v>464</v>
      </c>
      <c r="C95" s="84" t="s">
        <v>38</v>
      </c>
      <c r="D95" s="84" t="s">
        <v>59</v>
      </c>
      <c r="E95" s="84" t="s">
        <v>465</v>
      </c>
      <c r="F95" s="80" t="s">
        <v>466</v>
      </c>
      <c r="G95" s="81" t="s">
        <v>42</v>
      </c>
      <c r="H95" s="80"/>
      <c r="I95" s="84" t="s">
        <v>467</v>
      </c>
      <c r="J95" s="84" t="s">
        <v>72</v>
      </c>
      <c r="K95" s="85">
        <v>44592.0</v>
      </c>
      <c r="L95" s="86"/>
      <c r="M95" s="86"/>
      <c r="N95" s="179"/>
      <c r="O95" s="86">
        <f>'EQUIPO ENERO 2025'!AP95</f>
        <v>1</v>
      </c>
      <c r="P95" s="88">
        <f t="shared" si="3"/>
        <v>1</v>
      </c>
      <c r="Q95" s="89">
        <f t="shared" ref="Q95:T95" si="183">AK95</f>
        <v>1</v>
      </c>
      <c r="R95" s="89">
        <f t="shared" si="183"/>
        <v>1</v>
      </c>
      <c r="S95" s="89">
        <f t="shared" si="183"/>
        <v>1</v>
      </c>
      <c r="T95" s="90">
        <f t="shared" si="183"/>
        <v>1</v>
      </c>
      <c r="U95" s="91"/>
      <c r="V95" s="80"/>
      <c r="W95" s="80"/>
      <c r="X95" s="80"/>
      <c r="Y95" s="92"/>
      <c r="Z95" s="93"/>
      <c r="AA95" s="80"/>
      <c r="AB95" s="80"/>
      <c r="AC95" s="80"/>
      <c r="AD95" s="92"/>
      <c r="AE95" s="93"/>
      <c r="AF95" s="80"/>
      <c r="AG95" s="80"/>
      <c r="AH95" s="80"/>
      <c r="AI95" s="92"/>
      <c r="AJ95" s="94">
        <f>'EQUIPO ENERO 2025'!AP95</f>
        <v>1</v>
      </c>
      <c r="AK95" s="95">
        <f t="shared" ref="AK95:AO95" si="184">P95-Z95+AE95+U95</f>
        <v>1</v>
      </c>
      <c r="AL95" s="89">
        <f t="shared" si="184"/>
        <v>1</v>
      </c>
      <c r="AM95" s="89">
        <f t="shared" si="184"/>
        <v>1</v>
      </c>
      <c r="AN95" s="89">
        <f t="shared" si="184"/>
        <v>1</v>
      </c>
      <c r="AO95" s="89">
        <f t="shared" si="184"/>
        <v>1</v>
      </c>
      <c r="AP95" s="80"/>
      <c r="AQ95" s="86">
        <f t="shared" si="6"/>
        <v>1</v>
      </c>
      <c r="AR95" s="84"/>
      <c r="AS95" s="84"/>
      <c r="AT95" s="96"/>
      <c r="AU95" s="97"/>
      <c r="AV95" s="97"/>
      <c r="AW95" s="12"/>
      <c r="AX95" s="12"/>
    </row>
    <row r="96" ht="90.0" customHeight="1">
      <c r="A96" s="78">
        <f t="shared" si="7"/>
        <v>91</v>
      </c>
      <c r="B96" s="110" t="s">
        <v>468</v>
      </c>
      <c r="C96" s="84"/>
      <c r="D96" s="84" t="s">
        <v>58</v>
      </c>
      <c r="E96" s="84" t="s">
        <v>203</v>
      </c>
      <c r="F96" s="84" t="s">
        <v>204</v>
      </c>
      <c r="G96" s="96" t="s">
        <v>42</v>
      </c>
      <c r="H96" s="117">
        <v>4500.0</v>
      </c>
      <c r="I96" s="84" t="s">
        <v>469</v>
      </c>
      <c r="J96" s="84" t="s">
        <v>72</v>
      </c>
      <c r="K96" s="105">
        <v>44592.0</v>
      </c>
      <c r="L96" s="86"/>
      <c r="M96" s="86"/>
      <c r="N96" s="114"/>
      <c r="O96" s="86">
        <f>'EQUIPO ENERO 2025'!AP96</f>
        <v>0</v>
      </c>
      <c r="P96" s="88">
        <f t="shared" si="3"/>
        <v>0</v>
      </c>
      <c r="Q96" s="89">
        <f t="shared" ref="Q96:T96" si="185">AK96</f>
        <v>0</v>
      </c>
      <c r="R96" s="89">
        <f t="shared" si="185"/>
        <v>0</v>
      </c>
      <c r="S96" s="89">
        <f t="shared" si="185"/>
        <v>0</v>
      </c>
      <c r="T96" s="90">
        <f t="shared" si="185"/>
        <v>0</v>
      </c>
      <c r="U96" s="91"/>
      <c r="V96" s="80"/>
      <c r="W96" s="80"/>
      <c r="X96" s="80"/>
      <c r="Y96" s="92"/>
      <c r="Z96" s="181"/>
      <c r="AA96" s="182"/>
      <c r="AB96" s="80"/>
      <c r="AC96" s="80"/>
      <c r="AD96" s="92"/>
      <c r="AE96" s="93"/>
      <c r="AF96" s="80"/>
      <c r="AG96" s="80"/>
      <c r="AH96" s="80"/>
      <c r="AI96" s="92"/>
      <c r="AJ96" s="94">
        <f>'EQUIPO ENERO 2025'!AP96</f>
        <v>0</v>
      </c>
      <c r="AK96" s="95">
        <f t="shared" ref="AK96:AO96" si="186">P96-Z96+AE96+U96</f>
        <v>0</v>
      </c>
      <c r="AL96" s="89">
        <f t="shared" si="186"/>
        <v>0</v>
      </c>
      <c r="AM96" s="89">
        <f t="shared" si="186"/>
        <v>0</v>
      </c>
      <c r="AN96" s="89">
        <f t="shared" si="186"/>
        <v>0</v>
      </c>
      <c r="AO96" s="89">
        <f t="shared" si="186"/>
        <v>0</v>
      </c>
      <c r="AP96" s="80"/>
      <c r="AQ96" s="86">
        <f t="shared" si="6"/>
        <v>0</v>
      </c>
      <c r="AR96" s="84"/>
      <c r="AS96" s="84"/>
      <c r="AT96" s="96"/>
      <c r="AU96" s="97"/>
      <c r="AV96" s="97"/>
      <c r="AW96" s="12"/>
      <c r="AX96" s="12"/>
    </row>
    <row r="97" ht="90.0" customHeight="1">
      <c r="A97" s="78">
        <f t="shared" si="7"/>
        <v>92</v>
      </c>
      <c r="B97" s="116" t="s">
        <v>470</v>
      </c>
      <c r="C97" s="84" t="s">
        <v>38</v>
      </c>
      <c r="D97" s="106" t="s">
        <v>442</v>
      </c>
      <c r="E97" s="100" t="s">
        <v>471</v>
      </c>
      <c r="F97" s="84" t="s">
        <v>472</v>
      </c>
      <c r="G97" s="87" t="s">
        <v>42</v>
      </c>
      <c r="H97" s="84"/>
      <c r="I97" s="84" t="s">
        <v>473</v>
      </c>
      <c r="J97" s="117" t="s">
        <v>58</v>
      </c>
      <c r="K97" s="109">
        <v>44592.0</v>
      </c>
      <c r="L97" s="86"/>
      <c r="M97" s="86"/>
      <c r="N97" s="180"/>
      <c r="O97" s="86">
        <f>'EQUIPO ENERO 2025'!AP97</f>
        <v>0</v>
      </c>
      <c r="P97" s="88">
        <f t="shared" si="3"/>
        <v>0</v>
      </c>
      <c r="Q97" s="89">
        <f t="shared" ref="Q97:T97" si="187">AK97</f>
        <v>0</v>
      </c>
      <c r="R97" s="89">
        <f t="shared" si="187"/>
        <v>0</v>
      </c>
      <c r="S97" s="89">
        <f t="shared" si="187"/>
        <v>0</v>
      </c>
      <c r="T97" s="90">
        <f t="shared" si="187"/>
        <v>0</v>
      </c>
      <c r="U97" s="91"/>
      <c r="V97" s="80"/>
      <c r="W97" s="80"/>
      <c r="X97" s="80"/>
      <c r="Y97" s="92"/>
      <c r="Z97" s="93"/>
      <c r="AA97" s="80"/>
      <c r="AB97" s="80"/>
      <c r="AC97" s="80"/>
      <c r="AD97" s="92"/>
      <c r="AE97" s="93"/>
      <c r="AF97" s="80"/>
      <c r="AG97" s="80"/>
      <c r="AH97" s="80"/>
      <c r="AI97" s="92"/>
      <c r="AJ97" s="94">
        <f>'EQUIPO ENERO 2025'!AP97</f>
        <v>0</v>
      </c>
      <c r="AK97" s="95">
        <f t="shared" ref="AK97:AO97" si="188">P97-Z97+AE97+U97</f>
        <v>0</v>
      </c>
      <c r="AL97" s="89">
        <f t="shared" si="188"/>
        <v>0</v>
      </c>
      <c r="AM97" s="89">
        <f t="shared" si="188"/>
        <v>0</v>
      </c>
      <c r="AN97" s="89">
        <f t="shared" si="188"/>
        <v>0</v>
      </c>
      <c r="AO97" s="89">
        <f t="shared" si="188"/>
        <v>0</v>
      </c>
      <c r="AP97" s="80"/>
      <c r="AQ97" s="86">
        <f t="shared" si="6"/>
        <v>0</v>
      </c>
      <c r="AR97" s="84"/>
      <c r="AS97" s="84"/>
      <c r="AT97" s="96"/>
      <c r="AU97" s="97"/>
      <c r="AV97" s="97"/>
      <c r="AW97" s="12"/>
      <c r="AX97" s="12"/>
    </row>
    <row r="98" ht="90.0" customHeight="1">
      <c r="A98" s="78">
        <f t="shared" si="7"/>
        <v>93</v>
      </c>
      <c r="B98" s="98" t="s">
        <v>475</v>
      </c>
      <c r="C98" s="84" t="s">
        <v>38</v>
      </c>
      <c r="D98" s="106" t="s">
        <v>58</v>
      </c>
      <c r="E98" s="100" t="s">
        <v>476</v>
      </c>
      <c r="F98" s="107" t="s">
        <v>472</v>
      </c>
      <c r="G98" s="98" t="s">
        <v>42</v>
      </c>
      <c r="H98" s="107"/>
      <c r="I98" s="104" t="s">
        <v>477</v>
      </c>
      <c r="J98" s="117" t="s">
        <v>58</v>
      </c>
      <c r="K98" s="105">
        <v>44592.0</v>
      </c>
      <c r="L98" s="86"/>
      <c r="M98" s="86"/>
      <c r="N98" s="180"/>
      <c r="O98" s="86">
        <f>'EQUIPO ENERO 2025'!AP98</f>
        <v>3</v>
      </c>
      <c r="P98" s="88">
        <f t="shared" si="3"/>
        <v>3</v>
      </c>
      <c r="Q98" s="89">
        <f t="shared" ref="Q98:T98" si="189">AK98</f>
        <v>3</v>
      </c>
      <c r="R98" s="89">
        <f t="shared" si="189"/>
        <v>3</v>
      </c>
      <c r="S98" s="89">
        <f t="shared" si="189"/>
        <v>3</v>
      </c>
      <c r="T98" s="90">
        <f t="shared" si="189"/>
        <v>3</v>
      </c>
      <c r="U98" s="91"/>
      <c r="V98" s="80"/>
      <c r="W98" s="80"/>
      <c r="X98" s="80"/>
      <c r="Y98" s="92"/>
      <c r="Z98" s="93"/>
      <c r="AA98" s="80"/>
      <c r="AB98" s="80"/>
      <c r="AC98" s="80"/>
      <c r="AD98" s="92"/>
      <c r="AE98" s="93"/>
      <c r="AF98" s="80"/>
      <c r="AG98" s="80"/>
      <c r="AH98" s="80"/>
      <c r="AI98" s="92"/>
      <c r="AJ98" s="94">
        <f>'EQUIPO ENERO 2025'!AP98</f>
        <v>3</v>
      </c>
      <c r="AK98" s="95">
        <f t="shared" ref="AK98:AO98" si="190">P98-Z98+AE98+U98</f>
        <v>3</v>
      </c>
      <c r="AL98" s="89">
        <f t="shared" si="190"/>
        <v>3</v>
      </c>
      <c r="AM98" s="89">
        <f t="shared" si="190"/>
        <v>3</v>
      </c>
      <c r="AN98" s="89">
        <f t="shared" si="190"/>
        <v>3</v>
      </c>
      <c r="AO98" s="89">
        <f t="shared" si="190"/>
        <v>3</v>
      </c>
      <c r="AP98" s="80"/>
      <c r="AQ98" s="86">
        <f t="shared" si="6"/>
        <v>3</v>
      </c>
      <c r="AR98" s="84"/>
      <c r="AS98" s="84"/>
      <c r="AT98" s="96"/>
      <c r="AU98" s="97"/>
      <c r="AV98" s="97"/>
      <c r="AW98" s="12"/>
      <c r="AX98" s="12"/>
    </row>
    <row r="99" ht="90.0" customHeight="1">
      <c r="A99" s="78">
        <f t="shared" si="7"/>
        <v>94</v>
      </c>
      <c r="B99" s="98" t="s">
        <v>480</v>
      </c>
      <c r="C99" s="84" t="s">
        <v>38</v>
      </c>
      <c r="D99" s="106" t="s">
        <v>58</v>
      </c>
      <c r="E99" s="100" t="s">
        <v>481</v>
      </c>
      <c r="F99" s="107" t="s">
        <v>472</v>
      </c>
      <c r="G99" s="98" t="s">
        <v>42</v>
      </c>
      <c r="H99" s="107"/>
      <c r="I99" s="104" t="s">
        <v>482</v>
      </c>
      <c r="J99" s="117" t="s">
        <v>58</v>
      </c>
      <c r="K99" s="105">
        <v>44592.0</v>
      </c>
      <c r="L99" s="86"/>
      <c r="M99" s="86"/>
      <c r="N99" s="180"/>
      <c r="O99" s="86">
        <f>'EQUIPO ENERO 2025'!AP99</f>
        <v>3</v>
      </c>
      <c r="P99" s="88">
        <f t="shared" si="3"/>
        <v>3</v>
      </c>
      <c r="Q99" s="89">
        <f t="shared" ref="Q99:T99" si="191">AK99</f>
        <v>3</v>
      </c>
      <c r="R99" s="89">
        <f t="shared" si="191"/>
        <v>3</v>
      </c>
      <c r="S99" s="89">
        <f t="shared" si="191"/>
        <v>3</v>
      </c>
      <c r="T99" s="90">
        <f t="shared" si="191"/>
        <v>3</v>
      </c>
      <c r="U99" s="91"/>
      <c r="V99" s="80"/>
      <c r="W99" s="80"/>
      <c r="X99" s="80"/>
      <c r="Y99" s="92"/>
      <c r="Z99" s="93"/>
      <c r="AA99" s="80"/>
      <c r="AB99" s="80"/>
      <c r="AC99" s="80"/>
      <c r="AD99" s="92"/>
      <c r="AE99" s="93"/>
      <c r="AF99" s="80"/>
      <c r="AG99" s="80"/>
      <c r="AH99" s="80"/>
      <c r="AI99" s="92"/>
      <c r="AJ99" s="94">
        <f>'EQUIPO ENERO 2025'!AP99</f>
        <v>3</v>
      </c>
      <c r="AK99" s="95">
        <f t="shared" ref="AK99:AO99" si="192">P99-Z99+AE99+U99</f>
        <v>3</v>
      </c>
      <c r="AL99" s="89">
        <f t="shared" si="192"/>
        <v>3</v>
      </c>
      <c r="AM99" s="89">
        <f t="shared" si="192"/>
        <v>3</v>
      </c>
      <c r="AN99" s="89">
        <f t="shared" si="192"/>
        <v>3</v>
      </c>
      <c r="AO99" s="89">
        <f t="shared" si="192"/>
        <v>3</v>
      </c>
      <c r="AP99" s="80"/>
      <c r="AQ99" s="86">
        <f t="shared" si="6"/>
        <v>3</v>
      </c>
      <c r="AR99" s="84"/>
      <c r="AS99" s="84"/>
      <c r="AT99" s="96"/>
      <c r="AU99" s="97"/>
      <c r="AV99" s="97"/>
      <c r="AW99" s="12"/>
      <c r="AX99" s="12"/>
    </row>
    <row r="100" ht="90.0" customHeight="1">
      <c r="A100" s="78">
        <f t="shared" si="7"/>
        <v>95</v>
      </c>
      <c r="B100" s="98" t="s">
        <v>483</v>
      </c>
      <c r="C100" s="84" t="s">
        <v>38</v>
      </c>
      <c r="D100" s="106" t="s">
        <v>442</v>
      </c>
      <c r="E100" s="100" t="s">
        <v>484</v>
      </c>
      <c r="F100" s="107" t="s">
        <v>426</v>
      </c>
      <c r="G100" s="98" t="s">
        <v>42</v>
      </c>
      <c r="H100" s="107" t="s">
        <v>427</v>
      </c>
      <c r="I100" s="104" t="s">
        <v>485</v>
      </c>
      <c r="J100" s="117" t="s">
        <v>486</v>
      </c>
      <c r="K100" s="115">
        <v>45505.0</v>
      </c>
      <c r="L100" s="86">
        <v>2.410004753E9</v>
      </c>
      <c r="M100" s="86">
        <v>17.0</v>
      </c>
      <c r="N100" s="180"/>
      <c r="O100" s="86">
        <f>'EQUIPO ENERO 2025'!AP100</f>
        <v>2</v>
      </c>
      <c r="P100" s="88">
        <f t="shared" si="3"/>
        <v>2</v>
      </c>
      <c r="Q100" s="89">
        <f t="shared" ref="Q100:T100" si="193">AK100</f>
        <v>2</v>
      </c>
      <c r="R100" s="89">
        <f t="shared" si="193"/>
        <v>2</v>
      </c>
      <c r="S100" s="89">
        <f t="shared" si="193"/>
        <v>2</v>
      </c>
      <c r="T100" s="90">
        <f t="shared" si="193"/>
        <v>2</v>
      </c>
      <c r="U100" s="91"/>
      <c r="V100" s="80"/>
      <c r="W100" s="80"/>
      <c r="X100" s="80"/>
      <c r="Y100" s="92"/>
      <c r="Z100" s="93"/>
      <c r="AA100" s="80"/>
      <c r="AB100" s="80"/>
      <c r="AC100" s="80"/>
      <c r="AD100" s="92"/>
      <c r="AE100" s="93"/>
      <c r="AF100" s="80"/>
      <c r="AG100" s="80"/>
      <c r="AH100" s="80"/>
      <c r="AI100" s="92"/>
      <c r="AJ100" s="94">
        <f>'EQUIPO ENERO 2025'!AP100</f>
        <v>2</v>
      </c>
      <c r="AK100" s="95">
        <f t="shared" ref="AK100:AO100" si="194">P100-Z100+AE100+U100</f>
        <v>2</v>
      </c>
      <c r="AL100" s="89">
        <f t="shared" si="194"/>
        <v>2</v>
      </c>
      <c r="AM100" s="89">
        <f t="shared" si="194"/>
        <v>2</v>
      </c>
      <c r="AN100" s="89">
        <f t="shared" si="194"/>
        <v>2</v>
      </c>
      <c r="AO100" s="89">
        <f t="shared" si="194"/>
        <v>2</v>
      </c>
      <c r="AP100" s="80"/>
      <c r="AQ100" s="86">
        <f t="shared" si="6"/>
        <v>2</v>
      </c>
      <c r="AR100" s="84"/>
      <c r="AS100" s="84"/>
      <c r="AT100" s="96"/>
      <c r="AU100" s="97"/>
      <c r="AV100" s="97"/>
      <c r="AW100" s="12"/>
      <c r="AX100" s="12"/>
    </row>
    <row r="101" ht="90.0" customHeight="1">
      <c r="A101" s="78">
        <f t="shared" si="7"/>
        <v>96</v>
      </c>
      <c r="B101" s="98" t="s">
        <v>487</v>
      </c>
      <c r="C101" s="84" t="s">
        <v>38</v>
      </c>
      <c r="D101" s="106" t="s">
        <v>442</v>
      </c>
      <c r="E101" s="100" t="s">
        <v>488</v>
      </c>
      <c r="F101" s="101" t="s">
        <v>489</v>
      </c>
      <c r="G101" s="102" t="s">
        <v>42</v>
      </c>
      <c r="H101" s="101"/>
      <c r="I101" s="104"/>
      <c r="J101" s="117" t="s">
        <v>486</v>
      </c>
      <c r="K101" s="85">
        <v>45505.0</v>
      </c>
      <c r="L101" s="86">
        <v>2.410004752E9</v>
      </c>
      <c r="M101" s="86">
        <v>17.0</v>
      </c>
      <c r="N101" s="180" t="s">
        <v>490</v>
      </c>
      <c r="O101" s="86">
        <f>'EQUIPO ENERO 2025'!AP101</f>
        <v>0</v>
      </c>
      <c r="P101" s="88">
        <f t="shared" si="3"/>
        <v>0</v>
      </c>
      <c r="Q101" s="89">
        <f t="shared" ref="Q101:T101" si="195">AK101</f>
        <v>0</v>
      </c>
      <c r="R101" s="89">
        <f t="shared" si="195"/>
        <v>1</v>
      </c>
      <c r="S101" s="89">
        <f t="shared" si="195"/>
        <v>1</v>
      </c>
      <c r="T101" s="90">
        <f t="shared" si="195"/>
        <v>1</v>
      </c>
      <c r="U101" s="91"/>
      <c r="V101" s="80">
        <v>1.0</v>
      </c>
      <c r="W101" s="80"/>
      <c r="X101" s="80"/>
      <c r="Y101" s="92"/>
      <c r="Z101" s="93"/>
      <c r="AA101" s="80"/>
      <c r="AB101" s="80"/>
      <c r="AC101" s="80"/>
      <c r="AD101" s="92"/>
      <c r="AE101" s="93"/>
      <c r="AF101" s="80"/>
      <c r="AG101" s="80"/>
      <c r="AH101" s="80"/>
      <c r="AI101" s="92"/>
      <c r="AJ101" s="94">
        <f>'EQUIPO ENERO 2025'!AP101</f>
        <v>0</v>
      </c>
      <c r="AK101" s="95">
        <f t="shared" ref="AK101:AO101" si="196">P101-Z101+AE101+U101</f>
        <v>0</v>
      </c>
      <c r="AL101" s="89">
        <f t="shared" si="196"/>
        <v>1</v>
      </c>
      <c r="AM101" s="89">
        <f t="shared" si="196"/>
        <v>1</v>
      </c>
      <c r="AN101" s="89">
        <f t="shared" si="196"/>
        <v>1</v>
      </c>
      <c r="AO101" s="89">
        <f t="shared" si="196"/>
        <v>1</v>
      </c>
      <c r="AP101" s="80"/>
      <c r="AQ101" s="86">
        <f t="shared" si="6"/>
        <v>1</v>
      </c>
      <c r="AR101" s="84"/>
      <c r="AS101" s="84"/>
      <c r="AT101" s="96"/>
      <c r="AU101" s="97"/>
      <c r="AV101" s="97"/>
      <c r="AW101" s="12"/>
      <c r="AX101" s="12"/>
    </row>
    <row r="102" ht="90.0" customHeight="1">
      <c r="A102" s="78">
        <f t="shared" si="7"/>
        <v>97</v>
      </c>
      <c r="B102" s="116" t="s">
        <v>491</v>
      </c>
      <c r="C102" s="84" t="s">
        <v>38</v>
      </c>
      <c r="D102" s="106" t="s">
        <v>442</v>
      </c>
      <c r="E102" s="100" t="s">
        <v>492</v>
      </c>
      <c r="F102" s="80" t="s">
        <v>493</v>
      </c>
      <c r="G102" s="82" t="s">
        <v>42</v>
      </c>
      <c r="H102" s="80"/>
      <c r="I102" s="84" t="s">
        <v>494</v>
      </c>
      <c r="J102" s="117" t="s">
        <v>58</v>
      </c>
      <c r="K102" s="85">
        <v>45279.0</v>
      </c>
      <c r="L102" s="86"/>
      <c r="M102" s="86">
        <v>481.0</v>
      </c>
      <c r="N102" s="180"/>
      <c r="O102" s="86">
        <f>'EQUIPO ENERO 2025'!AP102</f>
        <v>0</v>
      </c>
      <c r="P102" s="88">
        <f t="shared" si="3"/>
        <v>0</v>
      </c>
      <c r="Q102" s="89">
        <f t="shared" ref="Q102:T102" si="197">AK102</f>
        <v>0</v>
      </c>
      <c r="R102" s="89">
        <f t="shared" si="197"/>
        <v>0</v>
      </c>
      <c r="S102" s="89">
        <f t="shared" si="197"/>
        <v>0</v>
      </c>
      <c r="T102" s="90">
        <f t="shared" si="197"/>
        <v>0</v>
      </c>
      <c r="U102" s="91"/>
      <c r="V102" s="80"/>
      <c r="W102" s="80"/>
      <c r="X102" s="80"/>
      <c r="Y102" s="92"/>
      <c r="Z102" s="93"/>
      <c r="AA102" s="80"/>
      <c r="AB102" s="80"/>
      <c r="AC102" s="80"/>
      <c r="AD102" s="92"/>
      <c r="AE102" s="93"/>
      <c r="AF102" s="80"/>
      <c r="AG102" s="80"/>
      <c r="AH102" s="80"/>
      <c r="AI102" s="92"/>
      <c r="AJ102" s="94">
        <f>'EQUIPO ENERO 2025'!AP102</f>
        <v>0</v>
      </c>
      <c r="AK102" s="95">
        <f t="shared" ref="AK102:AO102" si="198">P102-Z102+AE102+U102</f>
        <v>0</v>
      </c>
      <c r="AL102" s="89">
        <f t="shared" si="198"/>
        <v>0</v>
      </c>
      <c r="AM102" s="89">
        <f t="shared" si="198"/>
        <v>0</v>
      </c>
      <c r="AN102" s="89">
        <f t="shared" si="198"/>
        <v>0</v>
      </c>
      <c r="AO102" s="89">
        <f t="shared" si="198"/>
        <v>0</v>
      </c>
      <c r="AP102" s="80"/>
      <c r="AQ102" s="86">
        <f t="shared" si="6"/>
        <v>0</v>
      </c>
      <c r="AR102" s="84"/>
      <c r="AS102" s="84"/>
      <c r="AT102" s="96"/>
      <c r="AU102" s="97"/>
      <c r="AV102" s="97"/>
      <c r="AW102" s="12"/>
      <c r="AX102" s="12"/>
    </row>
    <row r="103" ht="90.0" customHeight="1">
      <c r="A103" s="78">
        <f t="shared" si="7"/>
        <v>98</v>
      </c>
      <c r="B103" s="98" t="s">
        <v>495</v>
      </c>
      <c r="C103" s="84" t="s">
        <v>38</v>
      </c>
      <c r="D103" s="106" t="s">
        <v>58</v>
      </c>
      <c r="E103" s="100" t="s">
        <v>496</v>
      </c>
      <c r="F103" s="101" t="s">
        <v>497</v>
      </c>
      <c r="G103" s="102" t="s">
        <v>42</v>
      </c>
      <c r="H103" s="103">
        <v>7500.0</v>
      </c>
      <c r="I103" s="104" t="s">
        <v>498</v>
      </c>
      <c r="J103" s="117" t="s">
        <v>58</v>
      </c>
      <c r="K103" s="105">
        <v>44592.0</v>
      </c>
      <c r="L103" s="86"/>
      <c r="M103" s="86"/>
      <c r="N103" s="180"/>
      <c r="O103" s="86">
        <f>'EQUIPO ENERO 2025'!AP103</f>
        <v>2</v>
      </c>
      <c r="P103" s="88">
        <f t="shared" si="3"/>
        <v>2</v>
      </c>
      <c r="Q103" s="89">
        <f t="shared" ref="Q103:T103" si="199">AK103</f>
        <v>2</v>
      </c>
      <c r="R103" s="89">
        <f t="shared" si="199"/>
        <v>2</v>
      </c>
      <c r="S103" s="89">
        <f t="shared" si="199"/>
        <v>2</v>
      </c>
      <c r="T103" s="90">
        <f t="shared" si="199"/>
        <v>2</v>
      </c>
      <c r="U103" s="91"/>
      <c r="V103" s="80"/>
      <c r="W103" s="80"/>
      <c r="X103" s="80"/>
      <c r="Y103" s="92"/>
      <c r="Z103" s="93"/>
      <c r="AA103" s="80"/>
      <c r="AB103" s="80"/>
      <c r="AC103" s="80"/>
      <c r="AD103" s="92"/>
      <c r="AE103" s="93"/>
      <c r="AF103" s="80"/>
      <c r="AG103" s="80"/>
      <c r="AH103" s="80"/>
      <c r="AI103" s="92"/>
      <c r="AJ103" s="94">
        <f>'EQUIPO ENERO 2025'!AP103</f>
        <v>2</v>
      </c>
      <c r="AK103" s="95">
        <f t="shared" ref="AK103:AO103" si="200">P103-Z103+AE103+U103</f>
        <v>2</v>
      </c>
      <c r="AL103" s="89">
        <f t="shared" si="200"/>
        <v>2</v>
      </c>
      <c r="AM103" s="89">
        <f t="shared" si="200"/>
        <v>2</v>
      </c>
      <c r="AN103" s="89">
        <f t="shared" si="200"/>
        <v>2</v>
      </c>
      <c r="AO103" s="89">
        <f t="shared" si="200"/>
        <v>2</v>
      </c>
      <c r="AP103" s="80"/>
      <c r="AQ103" s="86">
        <f t="shared" si="6"/>
        <v>2</v>
      </c>
      <c r="AR103" s="84"/>
      <c r="AS103" s="84"/>
      <c r="AT103" s="96"/>
      <c r="AU103" s="97"/>
      <c r="AV103" s="97"/>
      <c r="AW103" s="12"/>
      <c r="AX103" s="12"/>
    </row>
    <row r="104" ht="90.0" customHeight="1">
      <c r="A104" s="78">
        <f t="shared" si="7"/>
        <v>99</v>
      </c>
      <c r="B104" s="116" t="s">
        <v>499</v>
      </c>
      <c r="C104" s="84" t="s">
        <v>38</v>
      </c>
      <c r="D104" s="106" t="s">
        <v>58</v>
      </c>
      <c r="E104" s="100" t="s">
        <v>500</v>
      </c>
      <c r="F104" s="80" t="s">
        <v>501</v>
      </c>
      <c r="G104" s="82" t="s">
        <v>42</v>
      </c>
      <c r="H104" s="80"/>
      <c r="I104" s="96" t="s">
        <v>502</v>
      </c>
      <c r="J104" s="117" t="s">
        <v>486</v>
      </c>
      <c r="K104" s="115">
        <v>45233.0</v>
      </c>
      <c r="L104" s="86">
        <v>3753.0</v>
      </c>
      <c r="M104" s="86">
        <v>459.0</v>
      </c>
      <c r="N104" s="180"/>
      <c r="O104" s="86">
        <f>'EQUIPO ENERO 2025'!AP104</f>
        <v>0</v>
      </c>
      <c r="P104" s="88">
        <f t="shared" si="3"/>
        <v>0</v>
      </c>
      <c r="Q104" s="89">
        <f t="shared" ref="Q104:T104" si="201">AK104</f>
        <v>0</v>
      </c>
      <c r="R104" s="89">
        <f t="shared" si="201"/>
        <v>0</v>
      </c>
      <c r="S104" s="89">
        <f t="shared" si="201"/>
        <v>0</v>
      </c>
      <c r="T104" s="90">
        <f t="shared" si="201"/>
        <v>0</v>
      </c>
      <c r="U104" s="91"/>
      <c r="V104" s="80"/>
      <c r="W104" s="80"/>
      <c r="X104" s="80"/>
      <c r="Y104" s="92"/>
      <c r="Z104" s="93"/>
      <c r="AA104" s="80"/>
      <c r="AB104" s="80"/>
      <c r="AC104" s="80"/>
      <c r="AD104" s="92"/>
      <c r="AE104" s="93"/>
      <c r="AF104" s="80"/>
      <c r="AG104" s="80"/>
      <c r="AH104" s="80"/>
      <c r="AI104" s="92"/>
      <c r="AJ104" s="94">
        <f>'EQUIPO ENERO 2025'!AP104</f>
        <v>0</v>
      </c>
      <c r="AK104" s="95">
        <f t="shared" ref="AK104:AO104" si="202">P104-Z104+AE104+U104</f>
        <v>0</v>
      </c>
      <c r="AL104" s="89">
        <f t="shared" si="202"/>
        <v>0</v>
      </c>
      <c r="AM104" s="89">
        <f t="shared" si="202"/>
        <v>0</v>
      </c>
      <c r="AN104" s="89">
        <f t="shared" si="202"/>
        <v>0</v>
      </c>
      <c r="AO104" s="89">
        <f t="shared" si="202"/>
        <v>0</v>
      </c>
      <c r="AP104" s="80"/>
      <c r="AQ104" s="86">
        <f t="shared" si="6"/>
        <v>0</v>
      </c>
      <c r="AR104" s="84"/>
      <c r="AS104" s="84"/>
      <c r="AT104" s="96"/>
      <c r="AU104" s="97"/>
      <c r="AV104" s="97"/>
      <c r="AW104" s="12"/>
      <c r="AX104" s="12"/>
    </row>
    <row r="105" ht="90.0" customHeight="1">
      <c r="A105" s="78">
        <f t="shared" si="7"/>
        <v>100</v>
      </c>
      <c r="B105" s="98" t="s">
        <v>503</v>
      </c>
      <c r="C105" s="84" t="s">
        <v>38</v>
      </c>
      <c r="D105" s="106" t="s">
        <v>58</v>
      </c>
      <c r="E105" s="100" t="s">
        <v>504</v>
      </c>
      <c r="F105" s="183" t="s">
        <v>505</v>
      </c>
      <c r="G105" s="183" t="s">
        <v>42</v>
      </c>
      <c r="H105" s="183"/>
      <c r="I105" s="104" t="s">
        <v>506</v>
      </c>
      <c r="J105" s="117" t="s">
        <v>58</v>
      </c>
      <c r="K105" s="109">
        <v>44592.0</v>
      </c>
      <c r="L105" s="86"/>
      <c r="M105" s="86"/>
      <c r="N105" s="180"/>
      <c r="O105" s="86">
        <f>'EQUIPO ENERO 2025'!AP105</f>
        <v>1</v>
      </c>
      <c r="P105" s="88">
        <f t="shared" si="3"/>
        <v>1</v>
      </c>
      <c r="Q105" s="89">
        <f t="shared" ref="Q105:T105" si="203">AK105</f>
        <v>1</v>
      </c>
      <c r="R105" s="89">
        <f t="shared" si="203"/>
        <v>1</v>
      </c>
      <c r="S105" s="89">
        <f t="shared" si="203"/>
        <v>1</v>
      </c>
      <c r="T105" s="90">
        <f t="shared" si="203"/>
        <v>1</v>
      </c>
      <c r="U105" s="91"/>
      <c r="V105" s="80"/>
      <c r="W105" s="80"/>
      <c r="X105" s="80"/>
      <c r="Y105" s="92"/>
      <c r="Z105" s="93"/>
      <c r="AA105" s="80"/>
      <c r="AB105" s="80"/>
      <c r="AC105" s="80"/>
      <c r="AD105" s="92"/>
      <c r="AE105" s="93"/>
      <c r="AF105" s="80"/>
      <c r="AG105" s="80"/>
      <c r="AH105" s="80"/>
      <c r="AI105" s="92"/>
      <c r="AJ105" s="94">
        <f>'EQUIPO ENERO 2025'!AP105</f>
        <v>1</v>
      </c>
      <c r="AK105" s="95">
        <f t="shared" ref="AK105:AO105" si="204">P105-Z105+AE105+U105</f>
        <v>1</v>
      </c>
      <c r="AL105" s="89">
        <f t="shared" si="204"/>
        <v>1</v>
      </c>
      <c r="AM105" s="89">
        <f t="shared" si="204"/>
        <v>1</v>
      </c>
      <c r="AN105" s="89">
        <f t="shared" si="204"/>
        <v>1</v>
      </c>
      <c r="AO105" s="89">
        <f t="shared" si="204"/>
        <v>1</v>
      </c>
      <c r="AP105" s="80"/>
      <c r="AQ105" s="86">
        <f t="shared" si="6"/>
        <v>1</v>
      </c>
      <c r="AR105" s="84"/>
      <c r="AS105" s="84"/>
      <c r="AT105" s="96"/>
      <c r="AU105" s="97"/>
      <c r="AV105" s="97"/>
      <c r="AW105" s="12"/>
      <c r="AX105" s="12"/>
    </row>
    <row r="106" ht="90.0" customHeight="1">
      <c r="A106" s="78">
        <f t="shared" si="7"/>
        <v>101</v>
      </c>
      <c r="B106" s="98" t="s">
        <v>507</v>
      </c>
      <c r="C106" s="84" t="s">
        <v>38</v>
      </c>
      <c r="D106" s="148" t="s">
        <v>508</v>
      </c>
      <c r="E106" s="100" t="s">
        <v>509</v>
      </c>
      <c r="F106" s="183" t="s">
        <v>510</v>
      </c>
      <c r="G106" s="183" t="s">
        <v>42</v>
      </c>
      <c r="H106" s="183"/>
      <c r="I106" s="104"/>
      <c r="J106" s="117"/>
      <c r="K106" s="109">
        <v>45608.0</v>
      </c>
      <c r="L106" s="86"/>
      <c r="M106" s="86">
        <v>93.0</v>
      </c>
      <c r="N106" s="180"/>
      <c r="O106" s="86">
        <f>'EQUIPO ENERO 2025'!AP106</f>
        <v>4</v>
      </c>
      <c r="P106" s="88">
        <f t="shared" si="3"/>
        <v>4</v>
      </c>
      <c r="Q106" s="89">
        <f t="shared" ref="Q106:T106" si="205">AK106</f>
        <v>4</v>
      </c>
      <c r="R106" s="89">
        <f t="shared" si="205"/>
        <v>4</v>
      </c>
      <c r="S106" s="89">
        <f t="shared" si="205"/>
        <v>4</v>
      </c>
      <c r="T106" s="90">
        <f t="shared" si="205"/>
        <v>4</v>
      </c>
      <c r="U106" s="91"/>
      <c r="V106" s="80"/>
      <c r="W106" s="80"/>
      <c r="X106" s="80"/>
      <c r="Y106" s="92"/>
      <c r="Z106" s="93"/>
      <c r="AA106" s="80"/>
      <c r="AB106" s="80"/>
      <c r="AC106" s="80"/>
      <c r="AD106" s="92"/>
      <c r="AE106" s="93"/>
      <c r="AF106" s="80"/>
      <c r="AG106" s="80"/>
      <c r="AH106" s="80"/>
      <c r="AI106" s="92"/>
      <c r="AJ106" s="94">
        <f>'EQUIPO ENERO 2025'!AP106</f>
        <v>4</v>
      </c>
      <c r="AK106" s="95">
        <f t="shared" ref="AK106:AO106" si="206">P106-Z106+AE106+U106</f>
        <v>4</v>
      </c>
      <c r="AL106" s="89">
        <f t="shared" si="206"/>
        <v>4</v>
      </c>
      <c r="AM106" s="89">
        <f t="shared" si="206"/>
        <v>4</v>
      </c>
      <c r="AN106" s="89">
        <f t="shared" si="206"/>
        <v>4</v>
      </c>
      <c r="AO106" s="89">
        <f t="shared" si="206"/>
        <v>4</v>
      </c>
      <c r="AP106" s="80"/>
      <c r="AQ106" s="86">
        <f t="shared" si="6"/>
        <v>4</v>
      </c>
      <c r="AR106" s="96"/>
      <c r="AS106" s="96"/>
      <c r="AT106" s="96"/>
      <c r="AU106" s="97"/>
      <c r="AV106" s="97"/>
      <c r="AW106" s="12"/>
      <c r="AX106" s="12"/>
    </row>
    <row r="107" ht="90.0" customHeight="1">
      <c r="A107" s="78">
        <f t="shared" si="7"/>
        <v>102</v>
      </c>
      <c r="B107" s="110" t="s">
        <v>511</v>
      </c>
      <c r="C107" s="84" t="s">
        <v>38</v>
      </c>
      <c r="D107" s="148" t="s">
        <v>508</v>
      </c>
      <c r="E107" s="84" t="s">
        <v>512</v>
      </c>
      <c r="F107" s="80" t="s">
        <v>513</v>
      </c>
      <c r="G107" s="82" t="s">
        <v>42</v>
      </c>
      <c r="H107" s="80" t="s">
        <v>514</v>
      </c>
      <c r="I107" s="84" t="s">
        <v>515</v>
      </c>
      <c r="J107" s="84" t="s">
        <v>72</v>
      </c>
      <c r="K107" s="115">
        <v>45574.0</v>
      </c>
      <c r="L107" s="86" t="s">
        <v>142</v>
      </c>
      <c r="M107" s="86">
        <v>72.0</v>
      </c>
      <c r="N107" s="179"/>
      <c r="O107" s="86">
        <f>'EQUIPO ENERO 2025'!AP107</f>
        <v>6</v>
      </c>
      <c r="P107" s="88">
        <f t="shared" si="3"/>
        <v>6</v>
      </c>
      <c r="Q107" s="89">
        <f t="shared" ref="Q107:T107" si="207">AK107</f>
        <v>6</v>
      </c>
      <c r="R107" s="89">
        <f t="shared" si="207"/>
        <v>6</v>
      </c>
      <c r="S107" s="89">
        <f t="shared" si="207"/>
        <v>6</v>
      </c>
      <c r="T107" s="90">
        <f t="shared" si="207"/>
        <v>6</v>
      </c>
      <c r="U107" s="91"/>
      <c r="V107" s="80"/>
      <c r="W107" s="80"/>
      <c r="X107" s="80"/>
      <c r="Y107" s="92"/>
      <c r="Z107" s="93"/>
      <c r="AA107" s="80"/>
      <c r="AB107" s="80"/>
      <c r="AC107" s="80"/>
      <c r="AD107" s="92"/>
      <c r="AE107" s="93"/>
      <c r="AF107" s="80"/>
      <c r="AG107" s="80"/>
      <c r="AH107" s="80"/>
      <c r="AI107" s="92"/>
      <c r="AJ107" s="94">
        <f>'EQUIPO ENERO 2025'!AP107</f>
        <v>6</v>
      </c>
      <c r="AK107" s="95">
        <f t="shared" ref="AK107:AO107" si="208">P107-Z107+AE107+U107</f>
        <v>6</v>
      </c>
      <c r="AL107" s="89">
        <f t="shared" si="208"/>
        <v>6</v>
      </c>
      <c r="AM107" s="89">
        <f t="shared" si="208"/>
        <v>6</v>
      </c>
      <c r="AN107" s="89">
        <f t="shared" si="208"/>
        <v>6</v>
      </c>
      <c r="AO107" s="89">
        <f t="shared" si="208"/>
        <v>6</v>
      </c>
      <c r="AP107" s="80"/>
      <c r="AQ107" s="86">
        <f t="shared" si="6"/>
        <v>6</v>
      </c>
      <c r="AR107" s="84"/>
      <c r="AS107" s="84"/>
      <c r="AT107" s="96"/>
      <c r="AU107" s="97"/>
      <c r="AV107" s="97"/>
      <c r="AW107" s="12"/>
      <c r="AX107" s="12"/>
    </row>
    <row r="108" ht="90.0" customHeight="1">
      <c r="A108" s="78">
        <f t="shared" si="7"/>
        <v>103</v>
      </c>
      <c r="B108" s="110" t="s">
        <v>516</v>
      </c>
      <c r="C108" s="84" t="s">
        <v>38</v>
      </c>
      <c r="D108" s="148" t="s">
        <v>508</v>
      </c>
      <c r="E108" s="84" t="s">
        <v>512</v>
      </c>
      <c r="F108" s="80" t="s">
        <v>517</v>
      </c>
      <c r="G108" s="82" t="s">
        <v>42</v>
      </c>
      <c r="H108" s="80" t="s">
        <v>514</v>
      </c>
      <c r="I108" s="84" t="s">
        <v>518</v>
      </c>
      <c r="J108" s="84" t="s">
        <v>72</v>
      </c>
      <c r="K108" s="115">
        <v>45574.0</v>
      </c>
      <c r="L108" s="86" t="s">
        <v>142</v>
      </c>
      <c r="M108" s="86">
        <v>72.0</v>
      </c>
      <c r="N108" s="179"/>
      <c r="O108" s="86">
        <f>'EQUIPO ENERO 2025'!AP108</f>
        <v>0</v>
      </c>
      <c r="P108" s="88">
        <f t="shared" si="3"/>
        <v>0</v>
      </c>
      <c r="Q108" s="89">
        <f t="shared" ref="Q108:T108" si="209">AK108</f>
        <v>0</v>
      </c>
      <c r="R108" s="89">
        <f t="shared" si="209"/>
        <v>0</v>
      </c>
      <c r="S108" s="89">
        <f t="shared" si="209"/>
        <v>0</v>
      </c>
      <c r="T108" s="90">
        <f t="shared" si="209"/>
        <v>0</v>
      </c>
      <c r="U108" s="91"/>
      <c r="V108" s="80"/>
      <c r="W108" s="80"/>
      <c r="X108" s="80"/>
      <c r="Y108" s="92"/>
      <c r="Z108" s="93"/>
      <c r="AA108" s="80"/>
      <c r="AB108" s="80"/>
      <c r="AC108" s="80"/>
      <c r="AD108" s="92"/>
      <c r="AE108" s="93"/>
      <c r="AF108" s="80"/>
      <c r="AG108" s="80"/>
      <c r="AH108" s="80"/>
      <c r="AI108" s="92"/>
      <c r="AJ108" s="94">
        <f>'EQUIPO ENERO 2025'!AP108</f>
        <v>0</v>
      </c>
      <c r="AK108" s="95">
        <f t="shared" ref="AK108:AO108" si="210">P108-Z108+AE108+U108</f>
        <v>0</v>
      </c>
      <c r="AL108" s="89">
        <f t="shared" si="210"/>
        <v>0</v>
      </c>
      <c r="AM108" s="89">
        <f t="shared" si="210"/>
        <v>0</v>
      </c>
      <c r="AN108" s="89">
        <f t="shared" si="210"/>
        <v>0</v>
      </c>
      <c r="AO108" s="89">
        <f t="shared" si="210"/>
        <v>0</v>
      </c>
      <c r="AP108" s="80"/>
      <c r="AQ108" s="86">
        <f t="shared" si="6"/>
        <v>0</v>
      </c>
      <c r="AR108" s="84"/>
      <c r="AS108" s="84"/>
      <c r="AT108" s="96"/>
      <c r="AU108" s="97"/>
      <c r="AV108" s="97"/>
      <c r="AW108" s="12"/>
      <c r="AX108" s="12"/>
    </row>
    <row r="109" ht="90.0" customHeight="1">
      <c r="A109" s="78">
        <f t="shared" si="7"/>
        <v>104</v>
      </c>
      <c r="B109" s="149" t="s">
        <v>519</v>
      </c>
      <c r="C109" s="84" t="s">
        <v>38</v>
      </c>
      <c r="D109" s="84" t="s">
        <v>59</v>
      </c>
      <c r="E109" s="84" t="s">
        <v>520</v>
      </c>
      <c r="F109" s="80" t="s">
        <v>432</v>
      </c>
      <c r="G109" s="82" t="s">
        <v>42</v>
      </c>
      <c r="H109" s="83">
        <v>5200.0</v>
      </c>
      <c r="I109" s="84" t="s">
        <v>521</v>
      </c>
      <c r="J109" s="84" t="s">
        <v>72</v>
      </c>
      <c r="K109" s="115">
        <v>45328.0</v>
      </c>
      <c r="L109" s="86" t="s">
        <v>109</v>
      </c>
      <c r="M109" s="86">
        <v>31.0</v>
      </c>
      <c r="N109" s="179" t="s">
        <v>370</v>
      </c>
      <c r="O109" s="86">
        <f>'EQUIPO ENERO 2025'!AP109</f>
        <v>17</v>
      </c>
      <c r="P109" s="88">
        <f t="shared" si="3"/>
        <v>17</v>
      </c>
      <c r="Q109" s="89">
        <f t="shared" ref="Q109:T109" si="211">AK109</f>
        <v>17</v>
      </c>
      <c r="R109" s="89">
        <f t="shared" si="211"/>
        <v>17</v>
      </c>
      <c r="S109" s="89">
        <f t="shared" si="211"/>
        <v>17</v>
      </c>
      <c r="T109" s="90">
        <f t="shared" si="211"/>
        <v>17</v>
      </c>
      <c r="U109" s="91"/>
      <c r="V109" s="80"/>
      <c r="W109" s="80"/>
      <c r="X109" s="80"/>
      <c r="Y109" s="92"/>
      <c r="Z109" s="93">
        <v>4.0</v>
      </c>
      <c r="AA109" s="80"/>
      <c r="AB109" s="80"/>
      <c r="AC109" s="80"/>
      <c r="AD109" s="92"/>
      <c r="AE109" s="93">
        <v>4.0</v>
      </c>
      <c r="AF109" s="80"/>
      <c r="AG109" s="80"/>
      <c r="AH109" s="80"/>
      <c r="AI109" s="92"/>
      <c r="AJ109" s="94">
        <f>'EQUIPO ENERO 2025'!AP109</f>
        <v>17</v>
      </c>
      <c r="AK109" s="95">
        <f t="shared" ref="AK109:AO109" si="212">P109-Z109+AE109+U109</f>
        <v>17</v>
      </c>
      <c r="AL109" s="89">
        <f t="shared" si="212"/>
        <v>17</v>
      </c>
      <c r="AM109" s="89">
        <f t="shared" si="212"/>
        <v>17</v>
      </c>
      <c r="AN109" s="89">
        <f t="shared" si="212"/>
        <v>17</v>
      </c>
      <c r="AO109" s="89">
        <f t="shared" si="212"/>
        <v>17</v>
      </c>
      <c r="AP109" s="80"/>
      <c r="AQ109" s="86">
        <f t="shared" si="6"/>
        <v>17</v>
      </c>
      <c r="AR109" s="84"/>
      <c r="AS109" s="84">
        <v>325.0</v>
      </c>
      <c r="AT109" s="96"/>
      <c r="AU109" s="97"/>
      <c r="AV109" s="97"/>
      <c r="AW109" s="12"/>
      <c r="AX109" s="12"/>
    </row>
    <row r="110" ht="90.0" customHeight="1">
      <c r="A110" s="78">
        <f t="shared" si="7"/>
        <v>105</v>
      </c>
      <c r="B110" s="110" t="s">
        <v>522</v>
      </c>
      <c r="C110" s="84" t="s">
        <v>38</v>
      </c>
      <c r="D110" s="96" t="s">
        <v>362</v>
      </c>
      <c r="E110" s="96" t="s">
        <v>523</v>
      </c>
      <c r="F110" s="80"/>
      <c r="G110" s="81"/>
      <c r="H110" s="80"/>
      <c r="I110" s="84" t="s">
        <v>524</v>
      </c>
      <c r="J110" s="84" t="s">
        <v>362</v>
      </c>
      <c r="K110" s="115">
        <v>45057.0</v>
      </c>
      <c r="L110" s="86"/>
      <c r="M110" s="86"/>
      <c r="N110" s="179"/>
      <c r="O110" s="86">
        <f>'EQUIPO ENERO 2025'!AP110</f>
        <v>0</v>
      </c>
      <c r="P110" s="88">
        <f t="shared" si="3"/>
        <v>0</v>
      </c>
      <c r="Q110" s="89">
        <f t="shared" ref="Q110:T110" si="213">AK110</f>
        <v>0</v>
      </c>
      <c r="R110" s="89">
        <f t="shared" si="213"/>
        <v>0</v>
      </c>
      <c r="S110" s="89">
        <f t="shared" si="213"/>
        <v>0</v>
      </c>
      <c r="T110" s="90">
        <f t="shared" si="213"/>
        <v>0</v>
      </c>
      <c r="U110" s="91"/>
      <c r="V110" s="80"/>
      <c r="W110" s="80"/>
      <c r="X110" s="80"/>
      <c r="Y110" s="92"/>
      <c r="Z110" s="93"/>
      <c r="AA110" s="80"/>
      <c r="AB110" s="80"/>
      <c r="AC110" s="80"/>
      <c r="AD110" s="92"/>
      <c r="AE110" s="93"/>
      <c r="AF110" s="80"/>
      <c r="AG110" s="80"/>
      <c r="AH110" s="80"/>
      <c r="AI110" s="92"/>
      <c r="AJ110" s="94">
        <f>'EQUIPO ENERO 2025'!AP110</f>
        <v>0</v>
      </c>
      <c r="AK110" s="95">
        <f t="shared" ref="AK110:AO110" si="214">P110-Z110+AE110+U110</f>
        <v>0</v>
      </c>
      <c r="AL110" s="89">
        <f t="shared" si="214"/>
        <v>0</v>
      </c>
      <c r="AM110" s="89">
        <f t="shared" si="214"/>
        <v>0</v>
      </c>
      <c r="AN110" s="89">
        <f t="shared" si="214"/>
        <v>0</v>
      </c>
      <c r="AO110" s="89">
        <f t="shared" si="214"/>
        <v>0</v>
      </c>
      <c r="AP110" s="80"/>
      <c r="AQ110" s="86">
        <f t="shared" si="6"/>
        <v>0</v>
      </c>
      <c r="AR110" s="84"/>
      <c r="AS110" s="84"/>
      <c r="AT110" s="96"/>
      <c r="AU110" s="97"/>
      <c r="AV110" s="97"/>
      <c r="AW110" s="12"/>
      <c r="AX110" s="12"/>
    </row>
    <row r="111" ht="90.0" customHeight="1">
      <c r="A111" s="78">
        <f t="shared" si="7"/>
        <v>106</v>
      </c>
      <c r="B111" s="110" t="s">
        <v>525</v>
      </c>
      <c r="C111" s="84" t="s">
        <v>38</v>
      </c>
      <c r="D111" s="148" t="s">
        <v>508</v>
      </c>
      <c r="E111" s="84" t="s">
        <v>526</v>
      </c>
      <c r="F111" s="80" t="s">
        <v>527</v>
      </c>
      <c r="G111" s="183" t="s">
        <v>42</v>
      </c>
      <c r="H111" s="81" t="s">
        <v>528</v>
      </c>
      <c r="I111" s="84" t="s">
        <v>529</v>
      </c>
      <c r="J111" s="84" t="s">
        <v>72</v>
      </c>
      <c r="K111" s="85">
        <v>45574.0</v>
      </c>
      <c r="L111" s="86" t="s">
        <v>142</v>
      </c>
      <c r="M111" s="86">
        <v>72.0</v>
      </c>
      <c r="N111" s="179"/>
      <c r="O111" s="86">
        <f>'EQUIPO ENERO 2025'!AP111</f>
        <v>10</v>
      </c>
      <c r="P111" s="88">
        <f t="shared" si="3"/>
        <v>10</v>
      </c>
      <c r="Q111" s="89">
        <f t="shared" ref="Q111:T111" si="215">AK111</f>
        <v>10</v>
      </c>
      <c r="R111" s="89">
        <f t="shared" si="215"/>
        <v>10</v>
      </c>
      <c r="S111" s="89">
        <f t="shared" si="215"/>
        <v>10</v>
      </c>
      <c r="T111" s="90">
        <f t="shared" si="215"/>
        <v>10</v>
      </c>
      <c r="U111" s="91"/>
      <c r="V111" s="80"/>
      <c r="W111" s="80"/>
      <c r="X111" s="80"/>
      <c r="Y111" s="92"/>
      <c r="Z111" s="93"/>
      <c r="AA111" s="80"/>
      <c r="AB111" s="80"/>
      <c r="AC111" s="80"/>
      <c r="AD111" s="92"/>
      <c r="AE111" s="93"/>
      <c r="AF111" s="80"/>
      <c r="AG111" s="80"/>
      <c r="AH111" s="80"/>
      <c r="AI111" s="92"/>
      <c r="AJ111" s="94">
        <f>'EQUIPO ENERO 2025'!AP111</f>
        <v>10</v>
      </c>
      <c r="AK111" s="95">
        <f t="shared" ref="AK111:AO111" si="216">P111-Z111+AE111+U111</f>
        <v>10</v>
      </c>
      <c r="AL111" s="89">
        <f t="shared" si="216"/>
        <v>10</v>
      </c>
      <c r="AM111" s="89">
        <f t="shared" si="216"/>
        <v>10</v>
      </c>
      <c r="AN111" s="89">
        <f t="shared" si="216"/>
        <v>10</v>
      </c>
      <c r="AO111" s="89">
        <f t="shared" si="216"/>
        <v>10</v>
      </c>
      <c r="AP111" s="80"/>
      <c r="AQ111" s="86">
        <f t="shared" si="6"/>
        <v>10</v>
      </c>
      <c r="AR111" s="84"/>
      <c r="AS111" s="84"/>
      <c r="AT111" s="96"/>
      <c r="AU111" s="97"/>
      <c r="AV111" s="97"/>
      <c r="AW111" s="12"/>
      <c r="AX111" s="12"/>
    </row>
    <row r="112" ht="90.0" customHeight="1">
      <c r="A112" s="78">
        <f t="shared" si="7"/>
        <v>107</v>
      </c>
      <c r="B112" s="110" t="s">
        <v>530</v>
      </c>
      <c r="C112" s="84" t="s">
        <v>38</v>
      </c>
      <c r="D112" s="84" t="s">
        <v>59</v>
      </c>
      <c r="E112" s="84" t="s">
        <v>531</v>
      </c>
      <c r="F112" s="84" t="s">
        <v>517</v>
      </c>
      <c r="G112" s="96" t="s">
        <v>42</v>
      </c>
      <c r="H112" s="84"/>
      <c r="I112" s="84" t="s">
        <v>532</v>
      </c>
      <c r="J112" s="84" t="s">
        <v>72</v>
      </c>
      <c r="K112" s="85">
        <v>45139.0</v>
      </c>
      <c r="L112" s="86">
        <v>7.81781092133E11</v>
      </c>
      <c r="M112" s="86">
        <v>419.0</v>
      </c>
      <c r="N112" s="179"/>
      <c r="O112" s="86">
        <f>'EQUIPO ENERO 2025'!AP112</f>
        <v>4</v>
      </c>
      <c r="P112" s="88">
        <f t="shared" si="3"/>
        <v>4</v>
      </c>
      <c r="Q112" s="89">
        <f t="shared" ref="Q112:T112" si="217">AK112</f>
        <v>4</v>
      </c>
      <c r="R112" s="89">
        <f t="shared" si="217"/>
        <v>4</v>
      </c>
      <c r="S112" s="89">
        <f t="shared" si="217"/>
        <v>4</v>
      </c>
      <c r="T112" s="90">
        <f t="shared" si="217"/>
        <v>4</v>
      </c>
      <c r="U112" s="91"/>
      <c r="V112" s="80"/>
      <c r="W112" s="80"/>
      <c r="X112" s="80"/>
      <c r="Y112" s="92"/>
      <c r="Z112" s="93"/>
      <c r="AA112" s="80"/>
      <c r="AB112" s="80"/>
      <c r="AC112" s="80"/>
      <c r="AD112" s="92"/>
      <c r="AE112" s="93"/>
      <c r="AF112" s="80"/>
      <c r="AG112" s="80"/>
      <c r="AH112" s="80"/>
      <c r="AI112" s="92"/>
      <c r="AJ112" s="94">
        <f>'EQUIPO ENERO 2025'!AP112</f>
        <v>4</v>
      </c>
      <c r="AK112" s="95">
        <f t="shared" ref="AK112:AO112" si="218">P112-Z112+AE112+U112</f>
        <v>4</v>
      </c>
      <c r="AL112" s="89">
        <f t="shared" si="218"/>
        <v>4</v>
      </c>
      <c r="AM112" s="89">
        <f t="shared" si="218"/>
        <v>4</v>
      </c>
      <c r="AN112" s="89">
        <f t="shared" si="218"/>
        <v>4</v>
      </c>
      <c r="AO112" s="89">
        <f t="shared" si="218"/>
        <v>4</v>
      </c>
      <c r="AP112" s="80"/>
      <c r="AQ112" s="86">
        <f t="shared" si="6"/>
        <v>4</v>
      </c>
      <c r="AR112" s="84"/>
      <c r="AS112" s="96">
        <v>335.0</v>
      </c>
      <c r="AT112" s="96"/>
      <c r="AU112" s="97"/>
      <c r="AV112" s="97"/>
      <c r="AW112" s="12"/>
      <c r="AX112" s="12"/>
    </row>
    <row r="113" ht="90.0" customHeight="1">
      <c r="A113" s="78">
        <f t="shared" si="7"/>
        <v>108</v>
      </c>
      <c r="B113" s="110" t="s">
        <v>533</v>
      </c>
      <c r="C113" s="84" t="s">
        <v>132</v>
      </c>
      <c r="D113" s="84"/>
      <c r="E113" s="84"/>
      <c r="F113" s="84" t="s">
        <v>534</v>
      </c>
      <c r="G113" s="96" t="s">
        <v>42</v>
      </c>
      <c r="H113" s="84"/>
      <c r="I113" s="84" t="s">
        <v>536</v>
      </c>
      <c r="J113" s="84" t="s">
        <v>72</v>
      </c>
      <c r="K113" s="85">
        <v>44592.0</v>
      </c>
      <c r="L113" s="86"/>
      <c r="M113" s="86"/>
      <c r="N113" s="179"/>
      <c r="O113" s="86">
        <f>'EQUIPO ENERO 2025'!AP113</f>
        <v>4</v>
      </c>
      <c r="P113" s="88">
        <f t="shared" si="3"/>
        <v>4</v>
      </c>
      <c r="Q113" s="89">
        <f t="shared" ref="Q113:T113" si="219">AK113</f>
        <v>4</v>
      </c>
      <c r="R113" s="89">
        <f t="shared" si="219"/>
        <v>4</v>
      </c>
      <c r="S113" s="89">
        <f t="shared" si="219"/>
        <v>4</v>
      </c>
      <c r="T113" s="90">
        <f t="shared" si="219"/>
        <v>4</v>
      </c>
      <c r="U113" s="91"/>
      <c r="V113" s="80"/>
      <c r="W113" s="80"/>
      <c r="X113" s="80"/>
      <c r="Y113" s="92"/>
      <c r="Z113" s="93"/>
      <c r="AA113" s="80"/>
      <c r="AB113" s="80"/>
      <c r="AC113" s="80"/>
      <c r="AD113" s="92"/>
      <c r="AE113" s="93"/>
      <c r="AF113" s="80"/>
      <c r="AG113" s="80"/>
      <c r="AH113" s="80"/>
      <c r="AI113" s="92"/>
      <c r="AJ113" s="94">
        <f>'EQUIPO ENERO 2025'!AP113</f>
        <v>4</v>
      </c>
      <c r="AK113" s="95">
        <f t="shared" ref="AK113:AO113" si="220">P113-Z113+AE113+U113</f>
        <v>4</v>
      </c>
      <c r="AL113" s="89">
        <f t="shared" si="220"/>
        <v>4</v>
      </c>
      <c r="AM113" s="89">
        <f t="shared" si="220"/>
        <v>4</v>
      </c>
      <c r="AN113" s="89">
        <f t="shared" si="220"/>
        <v>4</v>
      </c>
      <c r="AO113" s="89">
        <f t="shared" si="220"/>
        <v>4</v>
      </c>
      <c r="AP113" s="80"/>
      <c r="AQ113" s="86">
        <f t="shared" si="6"/>
        <v>4</v>
      </c>
      <c r="AR113" s="84"/>
      <c r="AS113" s="84"/>
      <c r="AT113" s="96"/>
      <c r="AU113" s="97"/>
      <c r="AV113" s="97"/>
      <c r="AW113" s="12"/>
      <c r="AX113" s="12"/>
    </row>
    <row r="114" ht="90.0" customHeight="1">
      <c r="A114" s="78">
        <f t="shared" si="7"/>
        <v>109</v>
      </c>
      <c r="B114" s="110" t="s">
        <v>537</v>
      </c>
      <c r="C114" s="84" t="s">
        <v>38</v>
      </c>
      <c r="D114" s="148" t="s">
        <v>334</v>
      </c>
      <c r="E114" s="84" t="s">
        <v>538</v>
      </c>
      <c r="F114" s="84" t="s">
        <v>426</v>
      </c>
      <c r="G114" s="96" t="s">
        <v>42</v>
      </c>
      <c r="H114" s="84"/>
      <c r="I114" s="84" t="s">
        <v>539</v>
      </c>
      <c r="J114" s="87"/>
      <c r="K114" s="85">
        <v>44592.0</v>
      </c>
      <c r="L114" s="86"/>
      <c r="M114" s="86"/>
      <c r="N114" s="179"/>
      <c r="O114" s="86">
        <f>'EQUIPO ENERO 2025'!AP114</f>
        <v>0</v>
      </c>
      <c r="P114" s="88">
        <f t="shared" si="3"/>
        <v>0</v>
      </c>
      <c r="Q114" s="89">
        <f t="shared" ref="Q114:T114" si="221">AK114</f>
        <v>0</v>
      </c>
      <c r="R114" s="89">
        <f t="shared" si="221"/>
        <v>0</v>
      </c>
      <c r="S114" s="89">
        <f t="shared" si="221"/>
        <v>0</v>
      </c>
      <c r="T114" s="90">
        <f t="shared" si="221"/>
        <v>0</v>
      </c>
      <c r="U114" s="91"/>
      <c r="V114" s="80"/>
      <c r="W114" s="80"/>
      <c r="X114" s="80"/>
      <c r="Y114" s="92"/>
      <c r="Z114" s="93"/>
      <c r="AA114" s="80"/>
      <c r="AB114" s="80"/>
      <c r="AC114" s="80"/>
      <c r="AD114" s="92"/>
      <c r="AE114" s="93"/>
      <c r="AF114" s="80"/>
      <c r="AG114" s="80"/>
      <c r="AH114" s="80"/>
      <c r="AI114" s="92"/>
      <c r="AJ114" s="94">
        <f>'EQUIPO ENERO 2025'!AP114</f>
        <v>0</v>
      </c>
      <c r="AK114" s="95">
        <f t="shared" ref="AK114:AO114" si="222">P114-Z114+AE114+U114</f>
        <v>0</v>
      </c>
      <c r="AL114" s="89">
        <f t="shared" si="222"/>
        <v>0</v>
      </c>
      <c r="AM114" s="89">
        <f t="shared" si="222"/>
        <v>0</v>
      </c>
      <c r="AN114" s="89">
        <f t="shared" si="222"/>
        <v>0</v>
      </c>
      <c r="AO114" s="89">
        <f t="shared" si="222"/>
        <v>0</v>
      </c>
      <c r="AP114" s="80"/>
      <c r="AQ114" s="86">
        <f t="shared" si="6"/>
        <v>0</v>
      </c>
      <c r="AR114" s="84"/>
      <c r="AS114" s="84"/>
      <c r="AT114" s="96"/>
      <c r="AU114" s="97"/>
      <c r="AV114" s="97"/>
      <c r="AW114" s="12"/>
      <c r="AX114" s="12"/>
    </row>
    <row r="115" ht="90.0" customHeight="1">
      <c r="A115" s="154">
        <f t="shared" si="7"/>
        <v>110</v>
      </c>
      <c r="B115" s="184" t="s">
        <v>540</v>
      </c>
      <c r="C115" s="84"/>
      <c r="D115" s="84" t="s">
        <v>334</v>
      </c>
      <c r="E115" s="84" t="s">
        <v>335</v>
      </c>
      <c r="F115" s="80" t="s">
        <v>541</v>
      </c>
      <c r="G115" s="81"/>
      <c r="H115" s="80"/>
      <c r="I115" s="84"/>
      <c r="J115" s="84"/>
      <c r="K115" s="85"/>
      <c r="L115" s="86"/>
      <c r="M115" s="86"/>
      <c r="N115" s="179" t="s">
        <v>542</v>
      </c>
      <c r="O115" s="86" t="str">
        <f>'EQUIPO ENERO 2025'!AP115</f>
        <v/>
      </c>
      <c r="P115" s="88" t="str">
        <f t="shared" si="3"/>
        <v/>
      </c>
      <c r="Q115" s="89">
        <f t="shared" ref="Q115:T115" si="223">AK115</f>
        <v>0</v>
      </c>
      <c r="R115" s="89">
        <f t="shared" si="223"/>
        <v>-1</v>
      </c>
      <c r="S115" s="89">
        <f t="shared" si="223"/>
        <v>-1</v>
      </c>
      <c r="T115" s="90">
        <f t="shared" si="223"/>
        <v>-1</v>
      </c>
      <c r="U115" s="91"/>
      <c r="V115" s="80"/>
      <c r="W115" s="80"/>
      <c r="X115" s="80"/>
      <c r="Y115" s="92"/>
      <c r="Z115" s="93"/>
      <c r="AA115" s="80">
        <v>1.0</v>
      </c>
      <c r="AB115" s="80"/>
      <c r="AC115" s="80"/>
      <c r="AD115" s="92"/>
      <c r="AE115" s="93"/>
      <c r="AF115" s="80"/>
      <c r="AG115" s="80"/>
      <c r="AH115" s="80"/>
      <c r="AI115" s="92"/>
      <c r="AJ115" s="94"/>
      <c r="AK115" s="95">
        <f t="shared" ref="AK115:AO115" si="224">P115-Z115+AE115+U115</f>
        <v>0</v>
      </c>
      <c r="AL115" s="89">
        <f t="shared" si="224"/>
        <v>-1</v>
      </c>
      <c r="AM115" s="89">
        <f t="shared" si="224"/>
        <v>-1</v>
      </c>
      <c r="AN115" s="89">
        <f t="shared" si="224"/>
        <v>-1</v>
      </c>
      <c r="AO115" s="89">
        <f t="shared" si="224"/>
        <v>-1</v>
      </c>
      <c r="AP115" s="80"/>
      <c r="AQ115" s="86">
        <f t="shared" si="6"/>
        <v>-1</v>
      </c>
      <c r="AR115" s="84"/>
      <c r="AS115" s="84">
        <v>333.0</v>
      </c>
      <c r="AT115" s="96"/>
      <c r="AU115" s="97"/>
      <c r="AV115" s="97"/>
      <c r="AW115" s="12"/>
      <c r="AX115" s="12"/>
    </row>
    <row r="116" ht="90.0" customHeight="1">
      <c r="A116" s="78">
        <f t="shared" si="7"/>
        <v>111</v>
      </c>
      <c r="B116" s="110" t="s">
        <v>543</v>
      </c>
      <c r="C116" s="84" t="s">
        <v>38</v>
      </c>
      <c r="D116" s="84" t="s">
        <v>386</v>
      </c>
      <c r="E116" s="84" t="s">
        <v>544</v>
      </c>
      <c r="F116" s="80" t="s">
        <v>545</v>
      </c>
      <c r="G116" s="81" t="s">
        <v>42</v>
      </c>
      <c r="H116" s="80"/>
      <c r="I116" s="84" t="s">
        <v>546</v>
      </c>
      <c r="J116" s="84" t="s">
        <v>386</v>
      </c>
      <c r="K116" s="85">
        <v>45126.0</v>
      </c>
      <c r="L116" s="86">
        <v>2023015.0</v>
      </c>
      <c r="M116" s="86">
        <v>409.0</v>
      </c>
      <c r="N116" s="179"/>
      <c r="O116" s="86">
        <f>'EQUIPO ENERO 2025'!AP116</f>
        <v>12</v>
      </c>
      <c r="P116" s="88">
        <f t="shared" si="3"/>
        <v>12</v>
      </c>
      <c r="Q116" s="89">
        <f t="shared" ref="Q116:T116" si="225">AK116</f>
        <v>12</v>
      </c>
      <c r="R116" s="89">
        <f t="shared" si="225"/>
        <v>12</v>
      </c>
      <c r="S116" s="89">
        <f t="shared" si="225"/>
        <v>12</v>
      </c>
      <c r="T116" s="90">
        <f t="shared" si="225"/>
        <v>12</v>
      </c>
      <c r="U116" s="91"/>
      <c r="V116" s="80"/>
      <c r="W116" s="80"/>
      <c r="X116" s="80"/>
      <c r="Y116" s="92"/>
      <c r="Z116" s="93"/>
      <c r="AA116" s="80"/>
      <c r="AB116" s="80"/>
      <c r="AC116" s="80"/>
      <c r="AD116" s="92"/>
      <c r="AE116" s="93"/>
      <c r="AF116" s="80"/>
      <c r="AG116" s="80"/>
      <c r="AH116" s="80"/>
      <c r="AI116" s="92"/>
      <c r="AJ116" s="94">
        <f>'EQUIPO ENERO 2025'!AP116</f>
        <v>12</v>
      </c>
      <c r="AK116" s="95">
        <f t="shared" ref="AK116:AO116" si="226">P116-Z116+AE116+U116</f>
        <v>12</v>
      </c>
      <c r="AL116" s="89">
        <f t="shared" si="226"/>
        <v>12</v>
      </c>
      <c r="AM116" s="89">
        <f t="shared" si="226"/>
        <v>12</v>
      </c>
      <c r="AN116" s="89">
        <f t="shared" si="226"/>
        <v>12</v>
      </c>
      <c r="AO116" s="89">
        <f t="shared" si="226"/>
        <v>12</v>
      </c>
      <c r="AP116" s="80"/>
      <c r="AQ116" s="86">
        <f t="shared" si="6"/>
        <v>12</v>
      </c>
      <c r="AR116" s="84"/>
      <c r="AS116" s="84"/>
      <c r="AT116" s="96"/>
      <c r="AU116" s="97"/>
      <c r="AV116" s="97"/>
      <c r="AW116" s="12"/>
      <c r="AX116" s="12"/>
    </row>
    <row r="117" ht="90.0" customHeight="1">
      <c r="A117" s="78">
        <f t="shared" si="7"/>
        <v>112</v>
      </c>
      <c r="B117" s="116" t="s">
        <v>548</v>
      </c>
      <c r="C117" s="84" t="s">
        <v>38</v>
      </c>
      <c r="D117" s="84"/>
      <c r="E117" s="84"/>
      <c r="F117" s="111"/>
      <c r="G117" s="79" t="s">
        <v>42</v>
      </c>
      <c r="H117" s="111"/>
      <c r="I117" s="84" t="s">
        <v>549</v>
      </c>
      <c r="J117" s="87"/>
      <c r="K117" s="85">
        <v>44592.0</v>
      </c>
      <c r="L117" s="86"/>
      <c r="M117" s="86"/>
      <c r="N117" s="179"/>
      <c r="O117" s="86">
        <f>'EQUIPO ENERO 2025'!AP117</f>
        <v>1</v>
      </c>
      <c r="P117" s="88">
        <f t="shared" si="3"/>
        <v>1</v>
      </c>
      <c r="Q117" s="89">
        <f t="shared" ref="Q117:T117" si="227">AK117</f>
        <v>1</v>
      </c>
      <c r="R117" s="89">
        <f t="shared" si="227"/>
        <v>1</v>
      </c>
      <c r="S117" s="89">
        <f t="shared" si="227"/>
        <v>1</v>
      </c>
      <c r="T117" s="90">
        <f t="shared" si="227"/>
        <v>1</v>
      </c>
      <c r="U117" s="91"/>
      <c r="V117" s="80"/>
      <c r="W117" s="80"/>
      <c r="X117" s="80"/>
      <c r="Y117" s="92"/>
      <c r="Z117" s="93"/>
      <c r="AA117" s="80"/>
      <c r="AB117" s="80"/>
      <c r="AC117" s="80"/>
      <c r="AD117" s="92"/>
      <c r="AE117" s="93"/>
      <c r="AF117" s="80"/>
      <c r="AG117" s="80"/>
      <c r="AH117" s="80"/>
      <c r="AI117" s="92"/>
      <c r="AJ117" s="94">
        <f>'EQUIPO ENERO 2025'!AP117</f>
        <v>1</v>
      </c>
      <c r="AK117" s="95">
        <f t="shared" ref="AK117:AO117" si="228">P117-Z117+AE117+U117</f>
        <v>1</v>
      </c>
      <c r="AL117" s="89">
        <f t="shared" si="228"/>
        <v>1</v>
      </c>
      <c r="AM117" s="89">
        <f t="shared" si="228"/>
        <v>1</v>
      </c>
      <c r="AN117" s="89">
        <f t="shared" si="228"/>
        <v>1</v>
      </c>
      <c r="AO117" s="89">
        <f t="shared" si="228"/>
        <v>1</v>
      </c>
      <c r="AP117" s="80"/>
      <c r="AQ117" s="86">
        <f t="shared" si="6"/>
        <v>1</v>
      </c>
      <c r="AR117" s="84"/>
      <c r="AS117" s="84"/>
      <c r="AT117" s="96"/>
      <c r="AU117" s="97"/>
      <c r="AV117" s="97"/>
      <c r="AW117" s="12"/>
      <c r="AX117" s="12"/>
    </row>
    <row r="118" ht="90.0" customHeight="1">
      <c r="A118" s="78">
        <f t="shared" si="7"/>
        <v>113</v>
      </c>
      <c r="B118" s="98" t="s">
        <v>551</v>
      </c>
      <c r="C118" s="84" t="s">
        <v>38</v>
      </c>
      <c r="D118" s="106" t="s">
        <v>218</v>
      </c>
      <c r="E118" s="100" t="s">
        <v>552</v>
      </c>
      <c r="F118" s="101"/>
      <c r="G118" s="102" t="s">
        <v>42</v>
      </c>
      <c r="H118" s="101"/>
      <c r="I118" s="104" t="s">
        <v>553</v>
      </c>
      <c r="J118" s="117" t="s">
        <v>58</v>
      </c>
      <c r="K118" s="109">
        <v>44592.0</v>
      </c>
      <c r="L118" s="86"/>
      <c r="M118" s="86"/>
      <c r="N118" s="180"/>
      <c r="O118" s="86">
        <f>'EQUIPO ENERO 2025'!AP118</f>
        <v>1</v>
      </c>
      <c r="P118" s="88">
        <f t="shared" si="3"/>
        <v>1</v>
      </c>
      <c r="Q118" s="89">
        <f t="shared" ref="Q118:T118" si="229">AK118</f>
        <v>1</v>
      </c>
      <c r="R118" s="89">
        <f t="shared" si="229"/>
        <v>1</v>
      </c>
      <c r="S118" s="89">
        <f t="shared" si="229"/>
        <v>1</v>
      </c>
      <c r="T118" s="90">
        <f t="shared" si="229"/>
        <v>1</v>
      </c>
      <c r="U118" s="91"/>
      <c r="V118" s="80"/>
      <c r="W118" s="80"/>
      <c r="X118" s="80"/>
      <c r="Y118" s="92"/>
      <c r="Z118" s="93"/>
      <c r="AA118" s="80"/>
      <c r="AB118" s="80"/>
      <c r="AC118" s="80"/>
      <c r="AD118" s="92"/>
      <c r="AE118" s="93"/>
      <c r="AF118" s="80"/>
      <c r="AG118" s="80"/>
      <c r="AH118" s="80"/>
      <c r="AI118" s="92"/>
      <c r="AJ118" s="94">
        <f>'EQUIPO ENERO 2025'!AP118</f>
        <v>1</v>
      </c>
      <c r="AK118" s="95">
        <f t="shared" ref="AK118:AO118" si="230">P118-Z118+AE118+U118</f>
        <v>1</v>
      </c>
      <c r="AL118" s="89">
        <f t="shared" si="230"/>
        <v>1</v>
      </c>
      <c r="AM118" s="89">
        <f t="shared" si="230"/>
        <v>1</v>
      </c>
      <c r="AN118" s="89">
        <f t="shared" si="230"/>
        <v>1</v>
      </c>
      <c r="AO118" s="89">
        <f t="shared" si="230"/>
        <v>1</v>
      </c>
      <c r="AP118" s="80"/>
      <c r="AQ118" s="86">
        <f t="shared" si="6"/>
        <v>1</v>
      </c>
      <c r="AR118" s="84"/>
      <c r="AS118" s="84"/>
      <c r="AT118" s="96"/>
      <c r="AU118" s="97"/>
      <c r="AV118" s="97"/>
      <c r="AW118" s="12"/>
      <c r="AX118" s="12"/>
    </row>
    <row r="119" ht="90.0" customHeight="1">
      <c r="A119" s="78">
        <f t="shared" si="7"/>
        <v>114</v>
      </c>
      <c r="B119" s="98" t="s">
        <v>554</v>
      </c>
      <c r="C119" s="84"/>
      <c r="D119" s="106"/>
      <c r="E119" s="100"/>
      <c r="F119" s="101"/>
      <c r="G119" s="102"/>
      <c r="H119" s="101"/>
      <c r="I119" s="104"/>
      <c r="J119" s="117"/>
      <c r="K119" s="109"/>
      <c r="L119" s="86"/>
      <c r="M119" s="86"/>
      <c r="N119" s="180"/>
      <c r="O119" s="86">
        <f>'EQUIPO ENERO 2025'!AP119</f>
        <v>4</v>
      </c>
      <c r="P119" s="88">
        <f t="shared" si="3"/>
        <v>4</v>
      </c>
      <c r="Q119" s="89">
        <f t="shared" ref="Q119:T119" si="231">AK119</f>
        <v>4</v>
      </c>
      <c r="R119" s="89">
        <f t="shared" si="231"/>
        <v>4</v>
      </c>
      <c r="S119" s="89">
        <f t="shared" si="231"/>
        <v>4</v>
      </c>
      <c r="T119" s="90">
        <f t="shared" si="231"/>
        <v>4</v>
      </c>
      <c r="U119" s="91"/>
      <c r="V119" s="80"/>
      <c r="W119" s="80"/>
      <c r="X119" s="80"/>
      <c r="Y119" s="92"/>
      <c r="Z119" s="93"/>
      <c r="AA119" s="80"/>
      <c r="AB119" s="80"/>
      <c r="AC119" s="80"/>
      <c r="AD119" s="92"/>
      <c r="AE119" s="93"/>
      <c r="AF119" s="80"/>
      <c r="AG119" s="80"/>
      <c r="AH119" s="80"/>
      <c r="AI119" s="92"/>
      <c r="AJ119" s="94">
        <f>'EQUIPO ENERO 2025'!AP119</f>
        <v>4</v>
      </c>
      <c r="AK119" s="95">
        <f t="shared" ref="AK119:AO119" si="232">P119-Z119+AE119+U119</f>
        <v>4</v>
      </c>
      <c r="AL119" s="89">
        <f t="shared" si="232"/>
        <v>4</v>
      </c>
      <c r="AM119" s="89">
        <f t="shared" si="232"/>
        <v>4</v>
      </c>
      <c r="AN119" s="89">
        <f t="shared" si="232"/>
        <v>4</v>
      </c>
      <c r="AO119" s="89">
        <f t="shared" si="232"/>
        <v>4</v>
      </c>
      <c r="AP119" s="80"/>
      <c r="AQ119" s="86">
        <f t="shared" si="6"/>
        <v>4</v>
      </c>
      <c r="AR119" s="84"/>
      <c r="AS119" s="84"/>
      <c r="AT119" s="96"/>
      <c r="AU119" s="97"/>
      <c r="AV119" s="97"/>
      <c r="AW119" s="12"/>
      <c r="AX119" s="12"/>
    </row>
    <row r="120" ht="90.0" customHeight="1">
      <c r="A120" s="78">
        <f t="shared" si="7"/>
        <v>115</v>
      </c>
      <c r="B120" s="110" t="s">
        <v>555</v>
      </c>
      <c r="C120" s="84" t="s">
        <v>38</v>
      </c>
      <c r="D120" s="148" t="s">
        <v>334</v>
      </c>
      <c r="E120" s="84" t="s">
        <v>340</v>
      </c>
      <c r="F120" s="80"/>
      <c r="G120" s="81" t="s">
        <v>42</v>
      </c>
      <c r="H120" s="80"/>
      <c r="I120" s="84" t="s">
        <v>556</v>
      </c>
      <c r="J120" s="87"/>
      <c r="K120" s="115">
        <v>44592.0</v>
      </c>
      <c r="L120" s="86"/>
      <c r="M120" s="86"/>
      <c r="N120" s="179"/>
      <c r="O120" s="86">
        <f>'EQUIPO ENERO 2025'!AP120</f>
        <v>1</v>
      </c>
      <c r="P120" s="88">
        <f t="shared" si="3"/>
        <v>1</v>
      </c>
      <c r="Q120" s="89">
        <f t="shared" ref="Q120:T120" si="233">AK120</f>
        <v>1</v>
      </c>
      <c r="R120" s="89">
        <f t="shared" si="233"/>
        <v>1</v>
      </c>
      <c r="S120" s="89">
        <f t="shared" si="233"/>
        <v>1</v>
      </c>
      <c r="T120" s="90">
        <f t="shared" si="233"/>
        <v>1</v>
      </c>
      <c r="U120" s="91"/>
      <c r="V120" s="80"/>
      <c r="W120" s="80"/>
      <c r="X120" s="80"/>
      <c r="Y120" s="92"/>
      <c r="Z120" s="93"/>
      <c r="AA120" s="80"/>
      <c r="AB120" s="80"/>
      <c r="AC120" s="80"/>
      <c r="AD120" s="92"/>
      <c r="AE120" s="93"/>
      <c r="AF120" s="80"/>
      <c r="AG120" s="80"/>
      <c r="AH120" s="80"/>
      <c r="AI120" s="92"/>
      <c r="AJ120" s="94">
        <f>'EQUIPO ENERO 2025'!AP120</f>
        <v>1</v>
      </c>
      <c r="AK120" s="95">
        <f t="shared" ref="AK120:AO120" si="234">P120-Z120+AE120+U120</f>
        <v>1</v>
      </c>
      <c r="AL120" s="89">
        <f t="shared" si="234"/>
        <v>1</v>
      </c>
      <c r="AM120" s="89">
        <f t="shared" si="234"/>
        <v>1</v>
      </c>
      <c r="AN120" s="89">
        <f t="shared" si="234"/>
        <v>1</v>
      </c>
      <c r="AO120" s="89">
        <f t="shared" si="234"/>
        <v>1</v>
      </c>
      <c r="AP120" s="80"/>
      <c r="AQ120" s="86">
        <f t="shared" si="6"/>
        <v>1</v>
      </c>
      <c r="AR120" s="84"/>
      <c r="AS120" s="84"/>
      <c r="AT120" s="96"/>
      <c r="AU120" s="97"/>
      <c r="AV120" s="97"/>
      <c r="AW120" s="12"/>
      <c r="AX120" s="12"/>
    </row>
    <row r="121" ht="90.0" customHeight="1">
      <c r="A121" s="78">
        <f t="shared" si="7"/>
        <v>116</v>
      </c>
      <c r="B121" s="110" t="s">
        <v>557</v>
      </c>
      <c r="C121" s="84" t="s">
        <v>38</v>
      </c>
      <c r="D121" s="148" t="s">
        <v>334</v>
      </c>
      <c r="E121" s="96" t="s">
        <v>558</v>
      </c>
      <c r="F121" s="80" t="s">
        <v>559</v>
      </c>
      <c r="G121" s="81" t="s">
        <v>42</v>
      </c>
      <c r="H121" s="80"/>
      <c r="I121" s="84" t="s">
        <v>560</v>
      </c>
      <c r="J121" s="87"/>
      <c r="K121" s="115">
        <v>44592.0</v>
      </c>
      <c r="L121" s="86"/>
      <c r="M121" s="86"/>
      <c r="N121" s="179"/>
      <c r="O121" s="86">
        <f>'EQUIPO ENERO 2025'!AP121</f>
        <v>3</v>
      </c>
      <c r="P121" s="88">
        <f t="shared" si="3"/>
        <v>3</v>
      </c>
      <c r="Q121" s="89">
        <f t="shared" ref="Q121:T121" si="235">AK121</f>
        <v>3</v>
      </c>
      <c r="R121" s="89">
        <f t="shared" si="235"/>
        <v>3</v>
      </c>
      <c r="S121" s="89">
        <f t="shared" si="235"/>
        <v>3</v>
      </c>
      <c r="T121" s="90">
        <f t="shared" si="235"/>
        <v>3</v>
      </c>
      <c r="U121" s="91"/>
      <c r="V121" s="80"/>
      <c r="W121" s="80"/>
      <c r="X121" s="80"/>
      <c r="Y121" s="92"/>
      <c r="Z121" s="93"/>
      <c r="AA121" s="80"/>
      <c r="AB121" s="80"/>
      <c r="AC121" s="80"/>
      <c r="AD121" s="92"/>
      <c r="AE121" s="93"/>
      <c r="AF121" s="80"/>
      <c r="AG121" s="80"/>
      <c r="AH121" s="80"/>
      <c r="AI121" s="92"/>
      <c r="AJ121" s="94">
        <f>'EQUIPO ENERO 2025'!AP121</f>
        <v>3</v>
      </c>
      <c r="AK121" s="95">
        <f t="shared" ref="AK121:AO121" si="236">P121-Z121+AE121+U121</f>
        <v>3</v>
      </c>
      <c r="AL121" s="89">
        <f t="shared" si="236"/>
        <v>3</v>
      </c>
      <c r="AM121" s="89">
        <f t="shared" si="236"/>
        <v>3</v>
      </c>
      <c r="AN121" s="89">
        <f t="shared" si="236"/>
        <v>3</v>
      </c>
      <c r="AO121" s="89">
        <f t="shared" si="236"/>
        <v>3</v>
      </c>
      <c r="AP121" s="80"/>
      <c r="AQ121" s="86">
        <f t="shared" si="6"/>
        <v>3</v>
      </c>
      <c r="AR121" s="84"/>
      <c r="AS121" s="84"/>
      <c r="AT121" s="96"/>
      <c r="AU121" s="97"/>
      <c r="AV121" s="97"/>
      <c r="AW121" s="12"/>
      <c r="AX121" s="12"/>
    </row>
    <row r="122" ht="90.0" customHeight="1">
      <c r="A122" s="78">
        <f t="shared" si="7"/>
        <v>117</v>
      </c>
      <c r="B122" s="110" t="s">
        <v>561</v>
      </c>
      <c r="C122" s="84" t="s">
        <v>38</v>
      </c>
      <c r="D122" s="84" t="s">
        <v>386</v>
      </c>
      <c r="E122" s="84" t="s">
        <v>562</v>
      </c>
      <c r="F122" s="80" t="s">
        <v>563</v>
      </c>
      <c r="G122" s="81" t="s">
        <v>42</v>
      </c>
      <c r="H122" s="80"/>
      <c r="I122" s="84" t="s">
        <v>564</v>
      </c>
      <c r="J122" s="84" t="s">
        <v>386</v>
      </c>
      <c r="K122" s="115">
        <v>45079.0</v>
      </c>
      <c r="L122" s="86"/>
      <c r="M122" s="86">
        <v>367.0</v>
      </c>
      <c r="N122" s="179"/>
      <c r="O122" s="86">
        <f>'EQUIPO ENERO 2025'!AP122</f>
        <v>0</v>
      </c>
      <c r="P122" s="88">
        <f t="shared" si="3"/>
        <v>0</v>
      </c>
      <c r="Q122" s="89">
        <f t="shared" ref="Q122:T122" si="237">AK122</f>
        <v>0</v>
      </c>
      <c r="R122" s="89">
        <f t="shared" si="237"/>
        <v>0</v>
      </c>
      <c r="S122" s="89">
        <f t="shared" si="237"/>
        <v>0</v>
      </c>
      <c r="T122" s="90">
        <f t="shared" si="237"/>
        <v>0</v>
      </c>
      <c r="U122" s="185"/>
      <c r="V122" s="186"/>
      <c r="W122" s="186"/>
      <c r="X122" s="186"/>
      <c r="Y122" s="187"/>
      <c r="Z122" s="188"/>
      <c r="AA122" s="80"/>
      <c r="AB122" s="80"/>
      <c r="AC122" s="80"/>
      <c r="AD122" s="92"/>
      <c r="AE122" s="93"/>
      <c r="AF122" s="80"/>
      <c r="AG122" s="80"/>
      <c r="AH122" s="80"/>
      <c r="AI122" s="92"/>
      <c r="AJ122" s="94">
        <f>'EQUIPO ENERO 2025'!AP122</f>
        <v>0</v>
      </c>
      <c r="AK122" s="95">
        <f t="shared" ref="AK122:AO122" si="238">P122-Z122+AE122+U122</f>
        <v>0</v>
      </c>
      <c r="AL122" s="89">
        <f t="shared" si="238"/>
        <v>0</v>
      </c>
      <c r="AM122" s="89">
        <f t="shared" si="238"/>
        <v>0</v>
      </c>
      <c r="AN122" s="89">
        <f t="shared" si="238"/>
        <v>0</v>
      </c>
      <c r="AO122" s="89">
        <f t="shared" si="238"/>
        <v>0</v>
      </c>
      <c r="AP122" s="80"/>
      <c r="AQ122" s="86">
        <f t="shared" si="6"/>
        <v>0</v>
      </c>
      <c r="AR122" s="84"/>
      <c r="AS122" s="84"/>
      <c r="AT122" s="96"/>
      <c r="AU122" s="97"/>
      <c r="AV122" s="97"/>
      <c r="AW122" s="12"/>
      <c r="AX122" s="12"/>
    </row>
    <row r="123" ht="90.0" customHeight="1">
      <c r="A123" s="78">
        <f t="shared" si="7"/>
        <v>118</v>
      </c>
      <c r="B123" s="98" t="s">
        <v>565</v>
      </c>
      <c r="C123" s="84" t="s">
        <v>38</v>
      </c>
      <c r="D123" s="106" t="s">
        <v>58</v>
      </c>
      <c r="E123" s="189" t="s">
        <v>566</v>
      </c>
      <c r="F123" s="101" t="s">
        <v>567</v>
      </c>
      <c r="G123" s="102" t="s">
        <v>42</v>
      </c>
      <c r="H123" s="103">
        <v>2500.0</v>
      </c>
      <c r="I123" s="104" t="s">
        <v>568</v>
      </c>
      <c r="J123" s="117" t="s">
        <v>58</v>
      </c>
      <c r="K123" s="109">
        <v>44592.0</v>
      </c>
      <c r="L123" s="86"/>
      <c r="M123" s="86"/>
      <c r="N123" s="190"/>
      <c r="O123" s="86">
        <f>'EQUIPO ENERO 2025'!AP123</f>
        <v>0</v>
      </c>
      <c r="P123" s="88">
        <f t="shared" si="3"/>
        <v>0</v>
      </c>
      <c r="Q123" s="89">
        <f t="shared" ref="Q123:T123" si="239">AK123</f>
        <v>0</v>
      </c>
      <c r="R123" s="89">
        <f t="shared" si="239"/>
        <v>0</v>
      </c>
      <c r="S123" s="89">
        <f t="shared" si="239"/>
        <v>0</v>
      </c>
      <c r="T123" s="191">
        <f t="shared" si="239"/>
        <v>0</v>
      </c>
      <c r="U123" s="192"/>
      <c r="V123" s="84"/>
      <c r="W123" s="84"/>
      <c r="X123" s="84"/>
      <c r="Y123" s="193"/>
      <c r="Z123" s="194"/>
      <c r="AA123" s="80"/>
      <c r="AB123" s="80"/>
      <c r="AC123" s="80"/>
      <c r="AD123" s="92"/>
      <c r="AE123" s="93"/>
      <c r="AF123" s="80"/>
      <c r="AG123" s="80"/>
      <c r="AH123" s="80"/>
      <c r="AI123" s="92"/>
      <c r="AJ123" s="94">
        <f>'EQUIPO ENERO 2025'!AP123</f>
        <v>0</v>
      </c>
      <c r="AK123" s="95">
        <f t="shared" ref="AK123:AO123" si="240">P123-Z123+AE123+U123</f>
        <v>0</v>
      </c>
      <c r="AL123" s="89">
        <f t="shared" si="240"/>
        <v>0</v>
      </c>
      <c r="AM123" s="89">
        <f t="shared" si="240"/>
        <v>0</v>
      </c>
      <c r="AN123" s="89">
        <f t="shared" si="240"/>
        <v>0</v>
      </c>
      <c r="AO123" s="89">
        <f t="shared" si="240"/>
        <v>0</v>
      </c>
      <c r="AP123" s="80"/>
      <c r="AQ123" s="86">
        <f t="shared" si="6"/>
        <v>0</v>
      </c>
      <c r="AR123" s="84"/>
      <c r="AS123" s="84"/>
      <c r="AT123" s="96"/>
      <c r="AU123" s="97"/>
      <c r="AV123" s="97"/>
      <c r="AW123" s="12"/>
      <c r="AX123" s="12"/>
    </row>
    <row r="124" ht="90.0" customHeight="1">
      <c r="A124" s="78">
        <f t="shared" si="7"/>
        <v>119</v>
      </c>
      <c r="B124" s="110" t="s">
        <v>569</v>
      </c>
      <c r="C124" s="84" t="s">
        <v>38</v>
      </c>
      <c r="D124" s="84" t="s">
        <v>442</v>
      </c>
      <c r="E124" s="84" t="s">
        <v>570</v>
      </c>
      <c r="F124" s="84" t="s">
        <v>567</v>
      </c>
      <c r="G124" s="96" t="s">
        <v>42</v>
      </c>
      <c r="H124" s="84"/>
      <c r="I124" s="84" t="s">
        <v>571</v>
      </c>
      <c r="J124" s="84" t="s">
        <v>72</v>
      </c>
      <c r="K124" s="115">
        <v>45574.0</v>
      </c>
      <c r="L124" s="86" t="s">
        <v>142</v>
      </c>
      <c r="M124" s="86">
        <v>74.0</v>
      </c>
      <c r="N124" s="179"/>
      <c r="O124" s="86">
        <f>'EQUIPO ENERO 2025'!AP124</f>
        <v>6</v>
      </c>
      <c r="P124" s="88">
        <f t="shared" si="3"/>
        <v>6</v>
      </c>
      <c r="Q124" s="89">
        <f t="shared" ref="Q124:T124" si="241">AK124</f>
        <v>6</v>
      </c>
      <c r="R124" s="89">
        <f t="shared" si="241"/>
        <v>6</v>
      </c>
      <c r="S124" s="89">
        <f t="shared" si="241"/>
        <v>6</v>
      </c>
      <c r="T124" s="195">
        <f t="shared" si="241"/>
        <v>6</v>
      </c>
      <c r="U124" s="192"/>
      <c r="V124" s="84"/>
      <c r="W124" s="84"/>
      <c r="X124" s="84"/>
      <c r="Y124" s="193"/>
      <c r="Z124" s="196">
        <v>1.0</v>
      </c>
      <c r="AA124" s="182"/>
      <c r="AB124" s="80"/>
      <c r="AC124" s="80"/>
      <c r="AD124" s="92"/>
      <c r="AE124" s="93">
        <v>1.0</v>
      </c>
      <c r="AF124" s="80"/>
      <c r="AG124" s="80"/>
      <c r="AH124" s="80"/>
      <c r="AI124" s="92"/>
      <c r="AJ124" s="94">
        <f>'EQUIPO ENERO 2025'!AP124</f>
        <v>6</v>
      </c>
      <c r="AK124" s="95">
        <f t="shared" ref="AK124:AO124" si="242">P124-Z124+AE124+U124</f>
        <v>6</v>
      </c>
      <c r="AL124" s="89">
        <f t="shared" si="242"/>
        <v>6</v>
      </c>
      <c r="AM124" s="89">
        <f t="shared" si="242"/>
        <v>6</v>
      </c>
      <c r="AN124" s="89">
        <f t="shared" si="242"/>
        <v>6</v>
      </c>
      <c r="AO124" s="89">
        <f t="shared" si="242"/>
        <v>6</v>
      </c>
      <c r="AP124" s="80"/>
      <c r="AQ124" s="86">
        <f t="shared" si="6"/>
        <v>6</v>
      </c>
      <c r="AR124" s="84"/>
      <c r="AS124" s="84"/>
      <c r="AT124" s="96"/>
      <c r="AU124" s="97"/>
      <c r="AV124" s="97"/>
      <c r="AW124" s="12"/>
      <c r="AX124" s="12"/>
    </row>
    <row r="125" ht="90.0" customHeight="1">
      <c r="A125" s="78">
        <f t="shared" si="7"/>
        <v>120</v>
      </c>
      <c r="B125" s="120" t="s">
        <v>572</v>
      </c>
      <c r="C125" s="84" t="s">
        <v>38</v>
      </c>
      <c r="D125" s="84" t="s">
        <v>59</v>
      </c>
      <c r="E125" s="84" t="s">
        <v>573</v>
      </c>
      <c r="F125" s="84" t="s">
        <v>574</v>
      </c>
      <c r="G125" s="96" t="s">
        <v>42</v>
      </c>
      <c r="H125" s="117">
        <v>2500.0</v>
      </c>
      <c r="I125" s="84" t="s">
        <v>575</v>
      </c>
      <c r="J125" s="84" t="s">
        <v>72</v>
      </c>
      <c r="K125" s="115">
        <v>45107.0</v>
      </c>
      <c r="L125" s="86" t="s">
        <v>109</v>
      </c>
      <c r="M125" s="86">
        <v>387.0</v>
      </c>
      <c r="N125" s="87"/>
      <c r="O125" s="86">
        <f>'EQUIPO ENERO 2025'!AP125</f>
        <v>0</v>
      </c>
      <c r="P125" s="88">
        <f t="shared" si="3"/>
        <v>0</v>
      </c>
      <c r="Q125" s="89">
        <f t="shared" ref="Q125:T125" si="243">AK125</f>
        <v>0</v>
      </c>
      <c r="R125" s="89">
        <f t="shared" si="243"/>
        <v>0</v>
      </c>
      <c r="S125" s="89">
        <f t="shared" si="243"/>
        <v>0</v>
      </c>
      <c r="T125" s="90">
        <f t="shared" si="243"/>
        <v>0</v>
      </c>
      <c r="U125" s="91"/>
      <c r="V125" s="80"/>
      <c r="W125" s="80"/>
      <c r="X125" s="80"/>
      <c r="Y125" s="92"/>
      <c r="Z125" s="181"/>
      <c r="AA125" s="182"/>
      <c r="AB125" s="80"/>
      <c r="AC125" s="80"/>
      <c r="AD125" s="92"/>
      <c r="AE125" s="93"/>
      <c r="AF125" s="80"/>
      <c r="AG125" s="80"/>
      <c r="AH125" s="80"/>
      <c r="AI125" s="92"/>
      <c r="AJ125" s="94">
        <f>'EQUIPO ENERO 2025'!AP125</f>
        <v>0</v>
      </c>
      <c r="AK125" s="95">
        <f t="shared" ref="AK125:AO125" si="244">P125-Z125+AE125+U125</f>
        <v>0</v>
      </c>
      <c r="AL125" s="89">
        <f t="shared" si="244"/>
        <v>0</v>
      </c>
      <c r="AM125" s="89">
        <f t="shared" si="244"/>
        <v>0</v>
      </c>
      <c r="AN125" s="89">
        <f t="shared" si="244"/>
        <v>0</v>
      </c>
      <c r="AO125" s="89">
        <f t="shared" si="244"/>
        <v>0</v>
      </c>
      <c r="AP125" s="80"/>
      <c r="AQ125" s="86">
        <f t="shared" si="6"/>
        <v>0</v>
      </c>
      <c r="AR125" s="84"/>
      <c r="AS125" s="84"/>
      <c r="AT125" s="96"/>
      <c r="AU125" s="97"/>
      <c r="AV125" s="97"/>
      <c r="AW125" s="12"/>
      <c r="AX125" s="12"/>
    </row>
    <row r="126" ht="90.0" customHeight="1">
      <c r="A126" s="78">
        <f t="shared" si="7"/>
        <v>121</v>
      </c>
      <c r="B126" s="197" t="s">
        <v>576</v>
      </c>
      <c r="C126" s="198"/>
      <c r="D126" s="84" t="s">
        <v>577</v>
      </c>
      <c r="E126" s="84" t="s">
        <v>578</v>
      </c>
      <c r="F126" s="84" t="s">
        <v>87</v>
      </c>
      <c r="G126" s="96"/>
      <c r="H126" s="117">
        <v>5500.0</v>
      </c>
      <c r="I126" s="84" t="s">
        <v>579</v>
      </c>
      <c r="J126" s="84" t="s">
        <v>72</v>
      </c>
      <c r="K126" s="105">
        <v>44592.0</v>
      </c>
      <c r="L126" s="86"/>
      <c r="M126" s="86"/>
      <c r="N126" s="87"/>
      <c r="O126" s="86">
        <f>'EQUIPO ENERO 2025'!AP126</f>
        <v>4</v>
      </c>
      <c r="P126" s="88">
        <f t="shared" si="3"/>
        <v>4</v>
      </c>
      <c r="Q126" s="89">
        <f t="shared" ref="Q126:T126" si="245">AK126</f>
        <v>4</v>
      </c>
      <c r="R126" s="89">
        <f t="shared" si="245"/>
        <v>4</v>
      </c>
      <c r="S126" s="89">
        <f t="shared" si="245"/>
        <v>4</v>
      </c>
      <c r="T126" s="90">
        <f t="shared" si="245"/>
        <v>4</v>
      </c>
      <c r="U126" s="91"/>
      <c r="V126" s="80"/>
      <c r="W126" s="80"/>
      <c r="X126" s="80"/>
      <c r="Y126" s="92"/>
      <c r="Z126" s="181"/>
      <c r="AA126" s="182"/>
      <c r="AB126" s="80"/>
      <c r="AC126" s="80"/>
      <c r="AD126" s="92"/>
      <c r="AE126" s="93"/>
      <c r="AF126" s="80"/>
      <c r="AG126" s="80"/>
      <c r="AH126" s="80"/>
      <c r="AI126" s="92"/>
      <c r="AJ126" s="94">
        <f>'EQUIPO ENERO 2025'!AP126</f>
        <v>4</v>
      </c>
      <c r="AK126" s="95">
        <f t="shared" ref="AK126:AO126" si="246">P126-Z126+AE126+U126</f>
        <v>4</v>
      </c>
      <c r="AL126" s="89">
        <f t="shared" si="246"/>
        <v>4</v>
      </c>
      <c r="AM126" s="89">
        <f t="shared" si="246"/>
        <v>4</v>
      </c>
      <c r="AN126" s="89">
        <f t="shared" si="246"/>
        <v>4</v>
      </c>
      <c r="AO126" s="89">
        <f t="shared" si="246"/>
        <v>4</v>
      </c>
      <c r="AP126" s="80"/>
      <c r="AQ126" s="86">
        <f t="shared" si="6"/>
        <v>4</v>
      </c>
      <c r="AR126" s="84"/>
      <c r="AS126" s="84"/>
      <c r="AT126" s="96"/>
      <c r="AU126" s="97"/>
      <c r="AV126" s="97"/>
      <c r="AW126" s="12"/>
      <c r="AX126" s="12"/>
    </row>
    <row r="127" ht="90.0" customHeight="1">
      <c r="A127" s="78">
        <f t="shared" si="7"/>
        <v>122</v>
      </c>
      <c r="B127" s="110" t="s">
        <v>580</v>
      </c>
      <c r="C127" s="84"/>
      <c r="D127" s="84" t="s">
        <v>58</v>
      </c>
      <c r="E127" s="84" t="s">
        <v>581</v>
      </c>
      <c r="F127" s="84" t="s">
        <v>582</v>
      </c>
      <c r="G127" s="96" t="s">
        <v>42</v>
      </c>
      <c r="H127" s="84"/>
      <c r="I127" s="199" t="s">
        <v>413</v>
      </c>
      <c r="J127" s="84" t="s">
        <v>72</v>
      </c>
      <c r="K127" s="105">
        <v>44592.0</v>
      </c>
      <c r="L127" s="86"/>
      <c r="M127" s="86"/>
      <c r="N127" s="87"/>
      <c r="O127" s="86">
        <f>'EQUIPO ENERO 2025'!AP127</f>
        <v>0</v>
      </c>
      <c r="P127" s="88">
        <f t="shared" si="3"/>
        <v>0</v>
      </c>
      <c r="Q127" s="89">
        <f t="shared" ref="Q127:T127" si="247">AK127</f>
        <v>0</v>
      </c>
      <c r="R127" s="89">
        <f t="shared" si="247"/>
        <v>0</v>
      </c>
      <c r="S127" s="89">
        <f t="shared" si="247"/>
        <v>0</v>
      </c>
      <c r="T127" s="90">
        <f t="shared" si="247"/>
        <v>0</v>
      </c>
      <c r="U127" s="91"/>
      <c r="V127" s="80"/>
      <c r="W127" s="80"/>
      <c r="X127" s="80"/>
      <c r="Y127" s="92"/>
      <c r="Z127" s="181"/>
      <c r="AA127" s="182"/>
      <c r="AB127" s="80"/>
      <c r="AC127" s="80"/>
      <c r="AD127" s="92"/>
      <c r="AE127" s="93"/>
      <c r="AF127" s="80"/>
      <c r="AG127" s="80"/>
      <c r="AH127" s="80"/>
      <c r="AI127" s="92"/>
      <c r="AJ127" s="94">
        <f>'EQUIPO ENERO 2025'!AP127</f>
        <v>0</v>
      </c>
      <c r="AK127" s="95">
        <f t="shared" ref="AK127:AO127" si="248">P127-Z127+AE127+U127</f>
        <v>0</v>
      </c>
      <c r="AL127" s="89">
        <f t="shared" si="248"/>
        <v>0</v>
      </c>
      <c r="AM127" s="89">
        <f t="shared" si="248"/>
        <v>0</v>
      </c>
      <c r="AN127" s="89">
        <f t="shared" si="248"/>
        <v>0</v>
      </c>
      <c r="AO127" s="89">
        <f t="shared" si="248"/>
        <v>0</v>
      </c>
      <c r="AP127" s="80"/>
      <c r="AQ127" s="86">
        <f t="shared" si="6"/>
        <v>0</v>
      </c>
      <c r="AR127" s="84"/>
      <c r="AS127" s="84"/>
      <c r="AT127" s="96"/>
      <c r="AU127" s="97"/>
      <c r="AV127" s="97"/>
      <c r="AW127" s="12"/>
      <c r="AX127" s="12"/>
    </row>
    <row r="128" ht="90.0" customHeight="1">
      <c r="A128" s="78">
        <f t="shared" si="7"/>
        <v>123</v>
      </c>
      <c r="B128" s="110" t="s">
        <v>583</v>
      </c>
      <c r="C128" s="84" t="s">
        <v>38</v>
      </c>
      <c r="D128" s="84" t="s">
        <v>59</v>
      </c>
      <c r="E128" s="84" t="s">
        <v>573</v>
      </c>
      <c r="F128" s="84" t="s">
        <v>584</v>
      </c>
      <c r="G128" s="96" t="s">
        <v>42</v>
      </c>
      <c r="H128" s="117">
        <v>2500.0</v>
      </c>
      <c r="I128" s="84" t="s">
        <v>585</v>
      </c>
      <c r="J128" s="84" t="s">
        <v>72</v>
      </c>
      <c r="K128" s="115">
        <v>45328.0</v>
      </c>
      <c r="L128" s="86" t="s">
        <v>109</v>
      </c>
      <c r="M128" s="86">
        <v>31.0</v>
      </c>
      <c r="N128" s="87" t="s">
        <v>586</v>
      </c>
      <c r="O128" s="86">
        <f>'EQUIPO ENERO 2025'!AP128</f>
        <v>5</v>
      </c>
      <c r="P128" s="88">
        <f t="shared" si="3"/>
        <v>5</v>
      </c>
      <c r="Q128" s="89">
        <f t="shared" ref="Q128:T128" si="249">AK128</f>
        <v>5</v>
      </c>
      <c r="R128" s="89">
        <f t="shared" si="249"/>
        <v>3</v>
      </c>
      <c r="S128" s="89">
        <f t="shared" si="249"/>
        <v>3</v>
      </c>
      <c r="T128" s="90">
        <f t="shared" si="249"/>
        <v>3</v>
      </c>
      <c r="U128" s="91"/>
      <c r="V128" s="80"/>
      <c r="W128" s="80"/>
      <c r="X128" s="80"/>
      <c r="Y128" s="92"/>
      <c r="Z128" s="181">
        <v>1.0</v>
      </c>
      <c r="AA128" s="182">
        <v>2.0</v>
      </c>
      <c r="AB128" s="80"/>
      <c r="AC128" s="80"/>
      <c r="AD128" s="92"/>
      <c r="AE128" s="93">
        <v>1.0</v>
      </c>
      <c r="AF128" s="80"/>
      <c r="AG128" s="80"/>
      <c r="AH128" s="80"/>
      <c r="AI128" s="92"/>
      <c r="AJ128" s="94">
        <f>'EQUIPO ENERO 2025'!AP128</f>
        <v>5</v>
      </c>
      <c r="AK128" s="95">
        <f t="shared" ref="AK128:AO128" si="250">P128-Z128+AE128+U128</f>
        <v>5</v>
      </c>
      <c r="AL128" s="89">
        <f t="shared" si="250"/>
        <v>3</v>
      </c>
      <c r="AM128" s="89">
        <f t="shared" si="250"/>
        <v>3</v>
      </c>
      <c r="AN128" s="89">
        <f t="shared" si="250"/>
        <v>3</v>
      </c>
      <c r="AO128" s="89">
        <f t="shared" si="250"/>
        <v>3</v>
      </c>
      <c r="AP128" s="80"/>
      <c r="AQ128" s="86">
        <f t="shared" si="6"/>
        <v>3</v>
      </c>
      <c r="AR128" s="84">
        <v>3.702736515E9</v>
      </c>
      <c r="AS128" s="84">
        <v>329.0</v>
      </c>
      <c r="AT128" s="96"/>
      <c r="AU128" s="97"/>
      <c r="AV128" s="97"/>
      <c r="AW128" s="12"/>
      <c r="AX128" s="12"/>
    </row>
    <row r="129" ht="90.0" customHeight="1">
      <c r="A129" s="78">
        <f t="shared" si="7"/>
        <v>124</v>
      </c>
      <c r="B129" s="116" t="s">
        <v>587</v>
      </c>
      <c r="C129" s="84" t="s">
        <v>38</v>
      </c>
      <c r="D129" s="84" t="s">
        <v>59</v>
      </c>
      <c r="E129" s="84" t="s">
        <v>573</v>
      </c>
      <c r="F129" s="84" t="s">
        <v>456</v>
      </c>
      <c r="G129" s="87" t="s">
        <v>42</v>
      </c>
      <c r="H129" s="117">
        <v>2500.0</v>
      </c>
      <c r="I129" s="84" t="s">
        <v>588</v>
      </c>
      <c r="J129" s="84" t="s">
        <v>72</v>
      </c>
      <c r="K129" s="115">
        <v>45107.0</v>
      </c>
      <c r="L129" s="86" t="s">
        <v>109</v>
      </c>
      <c r="M129" s="86">
        <v>388.0</v>
      </c>
      <c r="N129" s="87" t="s">
        <v>589</v>
      </c>
      <c r="O129" s="86">
        <f>'EQUIPO ENERO 2025'!AP129</f>
        <v>6</v>
      </c>
      <c r="P129" s="88">
        <f t="shared" si="3"/>
        <v>6</v>
      </c>
      <c r="Q129" s="89">
        <f t="shared" ref="Q129:T129" si="251">AK129</f>
        <v>6</v>
      </c>
      <c r="R129" s="89">
        <f t="shared" si="251"/>
        <v>6</v>
      </c>
      <c r="S129" s="89">
        <f t="shared" si="251"/>
        <v>6</v>
      </c>
      <c r="T129" s="90">
        <f t="shared" si="251"/>
        <v>6</v>
      </c>
      <c r="U129" s="91"/>
      <c r="V129" s="80"/>
      <c r="W129" s="80"/>
      <c r="X129" s="80"/>
      <c r="Y129" s="92"/>
      <c r="Z129" s="181">
        <v>2.0</v>
      </c>
      <c r="AA129" s="182"/>
      <c r="AB129" s="80"/>
      <c r="AC129" s="80"/>
      <c r="AD129" s="92"/>
      <c r="AE129" s="93">
        <v>2.0</v>
      </c>
      <c r="AF129" s="80"/>
      <c r="AG129" s="80"/>
      <c r="AH129" s="80"/>
      <c r="AI129" s="92"/>
      <c r="AJ129" s="94">
        <f>'EQUIPO ENERO 2025'!AP129</f>
        <v>6</v>
      </c>
      <c r="AK129" s="95">
        <f t="shared" ref="AK129:AO129" si="252">P129-Z129+AE129+U129</f>
        <v>6</v>
      </c>
      <c r="AL129" s="89">
        <f t="shared" si="252"/>
        <v>6</v>
      </c>
      <c r="AM129" s="89">
        <f t="shared" si="252"/>
        <v>6</v>
      </c>
      <c r="AN129" s="89">
        <f t="shared" si="252"/>
        <v>6</v>
      </c>
      <c r="AO129" s="89">
        <f t="shared" si="252"/>
        <v>6</v>
      </c>
      <c r="AP129" s="80"/>
      <c r="AQ129" s="86">
        <f t="shared" si="6"/>
        <v>6</v>
      </c>
      <c r="AR129" s="84"/>
      <c r="AS129" s="84"/>
      <c r="AT129" s="96"/>
      <c r="AU129" s="97"/>
      <c r="AV129" s="97"/>
      <c r="AW129" s="12"/>
      <c r="AX129" s="12"/>
    </row>
    <row r="130" ht="90.0" customHeight="1">
      <c r="A130" s="78">
        <f t="shared" si="7"/>
        <v>125</v>
      </c>
      <c r="B130" s="110" t="s">
        <v>590</v>
      </c>
      <c r="C130" s="84" t="s">
        <v>38</v>
      </c>
      <c r="D130" s="84" t="s">
        <v>386</v>
      </c>
      <c r="E130" s="84" t="s">
        <v>591</v>
      </c>
      <c r="F130" s="84" t="s">
        <v>592</v>
      </c>
      <c r="G130" s="96" t="s">
        <v>42</v>
      </c>
      <c r="H130" s="84"/>
      <c r="I130" s="84" t="s">
        <v>593</v>
      </c>
      <c r="J130" s="84" t="s">
        <v>386</v>
      </c>
      <c r="K130" s="115">
        <v>45126.0</v>
      </c>
      <c r="L130" s="86">
        <v>2023015.0</v>
      </c>
      <c r="M130" s="86">
        <v>409.0</v>
      </c>
      <c r="N130" s="87"/>
      <c r="O130" s="86">
        <f>'EQUIPO ENERO 2025'!AP130</f>
        <v>5</v>
      </c>
      <c r="P130" s="88">
        <f t="shared" si="3"/>
        <v>5</v>
      </c>
      <c r="Q130" s="89">
        <f t="shared" ref="Q130:T130" si="253">AK130</f>
        <v>5</v>
      </c>
      <c r="R130" s="89">
        <f t="shared" si="253"/>
        <v>5</v>
      </c>
      <c r="S130" s="89">
        <f t="shared" si="253"/>
        <v>5</v>
      </c>
      <c r="T130" s="90">
        <f t="shared" si="253"/>
        <v>5</v>
      </c>
      <c r="U130" s="91"/>
      <c r="V130" s="80"/>
      <c r="W130" s="80"/>
      <c r="X130" s="80"/>
      <c r="Y130" s="92"/>
      <c r="Z130" s="181"/>
      <c r="AA130" s="182"/>
      <c r="AB130" s="80"/>
      <c r="AC130" s="80"/>
      <c r="AD130" s="92"/>
      <c r="AE130" s="93"/>
      <c r="AF130" s="80"/>
      <c r="AG130" s="80"/>
      <c r="AH130" s="80"/>
      <c r="AI130" s="92"/>
      <c r="AJ130" s="94">
        <f>'EQUIPO ENERO 2025'!AP130</f>
        <v>5</v>
      </c>
      <c r="AK130" s="95">
        <f t="shared" ref="AK130:AO130" si="254">P130-Z130+AE130+U130</f>
        <v>5</v>
      </c>
      <c r="AL130" s="89">
        <f t="shared" si="254"/>
        <v>5</v>
      </c>
      <c r="AM130" s="89">
        <f t="shared" si="254"/>
        <v>5</v>
      </c>
      <c r="AN130" s="89">
        <f t="shared" si="254"/>
        <v>5</v>
      </c>
      <c r="AO130" s="89">
        <f t="shared" si="254"/>
        <v>5</v>
      </c>
      <c r="AP130" s="80"/>
      <c r="AQ130" s="86">
        <f t="shared" si="6"/>
        <v>5</v>
      </c>
      <c r="AR130" s="84"/>
      <c r="AS130" s="84"/>
      <c r="AT130" s="96"/>
      <c r="AU130" s="97"/>
      <c r="AV130" s="97"/>
      <c r="AW130" s="12"/>
      <c r="AX130" s="12"/>
    </row>
    <row r="131" ht="90.0" customHeight="1">
      <c r="A131" s="78">
        <f t="shared" si="7"/>
        <v>126</v>
      </c>
      <c r="B131" s="110" t="s">
        <v>594</v>
      </c>
      <c r="C131" s="84" t="s">
        <v>38</v>
      </c>
      <c r="D131" s="84" t="s">
        <v>59</v>
      </c>
      <c r="E131" s="84" t="s">
        <v>595</v>
      </c>
      <c r="F131" s="84" t="s">
        <v>596</v>
      </c>
      <c r="G131" s="96" t="s">
        <v>42</v>
      </c>
      <c r="H131" s="117">
        <v>5500.0</v>
      </c>
      <c r="I131" s="84" t="s">
        <v>597</v>
      </c>
      <c r="J131" s="84" t="s">
        <v>72</v>
      </c>
      <c r="K131" s="115">
        <v>45107.0</v>
      </c>
      <c r="L131" s="86">
        <v>389.0</v>
      </c>
      <c r="M131" s="86"/>
      <c r="N131" s="87"/>
      <c r="O131" s="86">
        <f>'EQUIPO ENERO 2025'!AP131</f>
        <v>12</v>
      </c>
      <c r="P131" s="88">
        <f t="shared" si="3"/>
        <v>12</v>
      </c>
      <c r="Q131" s="89">
        <f t="shared" ref="Q131:T131" si="255">AK131</f>
        <v>12</v>
      </c>
      <c r="R131" s="89">
        <f t="shared" si="255"/>
        <v>12</v>
      </c>
      <c r="S131" s="89">
        <f t="shared" si="255"/>
        <v>12</v>
      </c>
      <c r="T131" s="90">
        <f t="shared" si="255"/>
        <v>12</v>
      </c>
      <c r="U131" s="91"/>
      <c r="V131" s="80"/>
      <c r="W131" s="80"/>
      <c r="X131" s="80"/>
      <c r="Y131" s="92"/>
      <c r="Z131" s="181"/>
      <c r="AA131" s="182"/>
      <c r="AB131" s="80"/>
      <c r="AC131" s="80"/>
      <c r="AD131" s="92"/>
      <c r="AE131" s="93"/>
      <c r="AF131" s="80"/>
      <c r="AG131" s="80"/>
      <c r="AH131" s="80"/>
      <c r="AI131" s="92"/>
      <c r="AJ131" s="94">
        <f>'EQUIPO ENERO 2025'!AP131</f>
        <v>12</v>
      </c>
      <c r="AK131" s="95">
        <f t="shared" ref="AK131:AO131" si="256">P131-Z131+AE131+U131</f>
        <v>12</v>
      </c>
      <c r="AL131" s="89">
        <f t="shared" si="256"/>
        <v>12</v>
      </c>
      <c r="AM131" s="89">
        <f t="shared" si="256"/>
        <v>12</v>
      </c>
      <c r="AN131" s="89">
        <f t="shared" si="256"/>
        <v>12</v>
      </c>
      <c r="AO131" s="89">
        <f t="shared" si="256"/>
        <v>12</v>
      </c>
      <c r="AP131" s="80"/>
      <c r="AQ131" s="86">
        <f t="shared" si="6"/>
        <v>12</v>
      </c>
      <c r="AR131" s="84"/>
      <c r="AS131" s="84"/>
      <c r="AT131" s="96"/>
      <c r="AU131" s="97"/>
      <c r="AV131" s="97"/>
      <c r="AW131" s="12"/>
      <c r="AX131" s="12"/>
    </row>
    <row r="132" ht="90.0" customHeight="1">
      <c r="A132" s="78">
        <f t="shared" si="7"/>
        <v>127</v>
      </c>
      <c r="B132" s="110" t="s">
        <v>598</v>
      </c>
      <c r="C132" s="84" t="s">
        <v>38</v>
      </c>
      <c r="D132" s="84" t="s">
        <v>59</v>
      </c>
      <c r="E132" s="84" t="s">
        <v>595</v>
      </c>
      <c r="F132" s="84" t="s">
        <v>271</v>
      </c>
      <c r="G132" s="96" t="s">
        <v>42</v>
      </c>
      <c r="H132" s="117"/>
      <c r="I132" s="84" t="s">
        <v>599</v>
      </c>
      <c r="J132" s="84" t="s">
        <v>72</v>
      </c>
      <c r="K132" s="115">
        <v>45574.0</v>
      </c>
      <c r="L132" s="86" t="s">
        <v>142</v>
      </c>
      <c r="M132" s="86">
        <v>74.0</v>
      </c>
      <c r="N132" s="87"/>
      <c r="O132" s="86">
        <f>'EQUIPO ENERO 2025'!AP132</f>
        <v>2</v>
      </c>
      <c r="P132" s="88">
        <f t="shared" si="3"/>
        <v>2</v>
      </c>
      <c r="Q132" s="89">
        <f t="shared" ref="Q132:T132" si="257">AK132</f>
        <v>2</v>
      </c>
      <c r="R132" s="89">
        <f t="shared" si="257"/>
        <v>2</v>
      </c>
      <c r="S132" s="89">
        <f t="shared" si="257"/>
        <v>2</v>
      </c>
      <c r="T132" s="90">
        <f t="shared" si="257"/>
        <v>2</v>
      </c>
      <c r="U132" s="91"/>
      <c r="V132" s="80"/>
      <c r="W132" s="80"/>
      <c r="X132" s="80"/>
      <c r="Y132" s="92"/>
      <c r="Z132" s="181"/>
      <c r="AA132" s="182"/>
      <c r="AB132" s="80"/>
      <c r="AC132" s="80"/>
      <c r="AD132" s="92"/>
      <c r="AE132" s="93"/>
      <c r="AF132" s="80"/>
      <c r="AG132" s="80"/>
      <c r="AH132" s="80"/>
      <c r="AI132" s="92"/>
      <c r="AJ132" s="94">
        <f>'EQUIPO ENERO 2025'!AP132</f>
        <v>2</v>
      </c>
      <c r="AK132" s="95">
        <f t="shared" ref="AK132:AO132" si="258">P132-Z132+AE132+U132</f>
        <v>2</v>
      </c>
      <c r="AL132" s="89">
        <f t="shared" si="258"/>
        <v>2</v>
      </c>
      <c r="AM132" s="89">
        <f t="shared" si="258"/>
        <v>2</v>
      </c>
      <c r="AN132" s="89">
        <f t="shared" si="258"/>
        <v>2</v>
      </c>
      <c r="AO132" s="89">
        <f t="shared" si="258"/>
        <v>2</v>
      </c>
      <c r="AP132" s="80"/>
      <c r="AQ132" s="86">
        <f t="shared" si="6"/>
        <v>2</v>
      </c>
      <c r="AR132" s="84"/>
      <c r="AS132" s="84"/>
      <c r="AT132" s="96"/>
      <c r="AU132" s="97"/>
      <c r="AV132" s="97"/>
      <c r="AW132" s="12"/>
      <c r="AX132" s="12"/>
    </row>
    <row r="133" ht="90.0" customHeight="1">
      <c r="A133" s="78">
        <f t="shared" si="7"/>
        <v>128</v>
      </c>
      <c r="B133" s="116" t="s">
        <v>600</v>
      </c>
      <c r="C133" s="84" t="s">
        <v>38</v>
      </c>
      <c r="D133" s="84" t="s">
        <v>59</v>
      </c>
      <c r="E133" s="84" t="s">
        <v>573</v>
      </c>
      <c r="F133" s="84" t="s">
        <v>601</v>
      </c>
      <c r="G133" s="87" t="s">
        <v>42</v>
      </c>
      <c r="H133" s="117">
        <v>2500.0</v>
      </c>
      <c r="I133" s="84" t="s">
        <v>602</v>
      </c>
      <c r="J133" s="84" t="s">
        <v>72</v>
      </c>
      <c r="K133" s="115"/>
      <c r="L133" s="86" t="s">
        <v>109</v>
      </c>
      <c r="M133" s="86">
        <v>388.0</v>
      </c>
      <c r="N133" s="87"/>
      <c r="O133" s="86">
        <f>'EQUIPO ENERO 2025'!AP133</f>
        <v>5</v>
      </c>
      <c r="P133" s="88">
        <f t="shared" si="3"/>
        <v>5</v>
      </c>
      <c r="Q133" s="89">
        <f t="shared" ref="Q133:T133" si="259">AK133</f>
        <v>5</v>
      </c>
      <c r="R133" s="89">
        <f t="shared" si="259"/>
        <v>5</v>
      </c>
      <c r="S133" s="89">
        <f t="shared" si="259"/>
        <v>5</v>
      </c>
      <c r="T133" s="90">
        <f t="shared" si="259"/>
        <v>5</v>
      </c>
      <c r="U133" s="91"/>
      <c r="V133" s="80"/>
      <c r="W133" s="80"/>
      <c r="X133" s="80"/>
      <c r="Y133" s="92"/>
      <c r="Z133" s="181"/>
      <c r="AA133" s="182"/>
      <c r="AB133" s="80"/>
      <c r="AC133" s="80"/>
      <c r="AD133" s="92"/>
      <c r="AE133" s="93"/>
      <c r="AF133" s="80"/>
      <c r="AG133" s="80"/>
      <c r="AH133" s="80"/>
      <c r="AI133" s="92"/>
      <c r="AJ133" s="94">
        <f>'EQUIPO ENERO 2025'!AP133</f>
        <v>5</v>
      </c>
      <c r="AK133" s="95">
        <f t="shared" ref="AK133:AO133" si="260">P133-Z133+AE133+U133</f>
        <v>5</v>
      </c>
      <c r="AL133" s="89">
        <f t="shared" si="260"/>
        <v>5</v>
      </c>
      <c r="AM133" s="89">
        <f t="shared" si="260"/>
        <v>5</v>
      </c>
      <c r="AN133" s="89">
        <f t="shared" si="260"/>
        <v>5</v>
      </c>
      <c r="AO133" s="89">
        <f t="shared" si="260"/>
        <v>5</v>
      </c>
      <c r="AP133" s="80"/>
      <c r="AQ133" s="86">
        <f t="shared" si="6"/>
        <v>5</v>
      </c>
      <c r="AR133" s="84"/>
      <c r="AS133" s="84"/>
      <c r="AT133" s="96"/>
      <c r="AU133" s="97"/>
      <c r="AV133" s="97"/>
      <c r="AW133" s="12"/>
      <c r="AX133" s="12"/>
    </row>
    <row r="134" ht="90.0" customHeight="1">
      <c r="A134" s="78">
        <f t="shared" si="7"/>
        <v>129</v>
      </c>
      <c r="B134" s="116" t="s">
        <v>603</v>
      </c>
      <c r="C134" s="84" t="s">
        <v>38</v>
      </c>
      <c r="D134" s="84" t="s">
        <v>59</v>
      </c>
      <c r="E134" s="84" t="s">
        <v>604</v>
      </c>
      <c r="F134" s="84" t="s">
        <v>605</v>
      </c>
      <c r="G134" s="87" t="s">
        <v>42</v>
      </c>
      <c r="H134" s="117">
        <v>2500.0</v>
      </c>
      <c r="I134" s="84" t="s">
        <v>606</v>
      </c>
      <c r="J134" s="84" t="s">
        <v>72</v>
      </c>
      <c r="K134" s="115">
        <v>45216.0</v>
      </c>
      <c r="L134" s="86">
        <v>2015.0</v>
      </c>
      <c r="M134" s="86">
        <v>451.0</v>
      </c>
      <c r="N134" s="87"/>
      <c r="O134" s="86">
        <f>'EQUIPO ENERO 2025'!AP134</f>
        <v>3</v>
      </c>
      <c r="P134" s="88">
        <f t="shared" si="3"/>
        <v>3</v>
      </c>
      <c r="Q134" s="89">
        <f t="shared" ref="Q134:T134" si="261">AK134</f>
        <v>3</v>
      </c>
      <c r="R134" s="89">
        <f t="shared" si="261"/>
        <v>3</v>
      </c>
      <c r="S134" s="89">
        <f t="shared" si="261"/>
        <v>3</v>
      </c>
      <c r="T134" s="90">
        <f t="shared" si="261"/>
        <v>3</v>
      </c>
      <c r="U134" s="91"/>
      <c r="V134" s="80"/>
      <c r="W134" s="80"/>
      <c r="X134" s="80"/>
      <c r="Y134" s="92"/>
      <c r="Z134" s="181"/>
      <c r="AA134" s="182"/>
      <c r="AB134" s="80"/>
      <c r="AC134" s="80"/>
      <c r="AD134" s="92"/>
      <c r="AE134" s="93"/>
      <c r="AF134" s="80"/>
      <c r="AG134" s="80"/>
      <c r="AH134" s="80"/>
      <c r="AI134" s="92"/>
      <c r="AJ134" s="94">
        <f>'EQUIPO ENERO 2025'!AP134</f>
        <v>3</v>
      </c>
      <c r="AK134" s="95">
        <f t="shared" ref="AK134:AO134" si="262">P134-Z134+AE134+U134</f>
        <v>3</v>
      </c>
      <c r="AL134" s="89">
        <f t="shared" si="262"/>
        <v>3</v>
      </c>
      <c r="AM134" s="89">
        <f t="shared" si="262"/>
        <v>3</v>
      </c>
      <c r="AN134" s="89">
        <f t="shared" si="262"/>
        <v>3</v>
      </c>
      <c r="AO134" s="89">
        <f t="shared" si="262"/>
        <v>3</v>
      </c>
      <c r="AP134" s="80"/>
      <c r="AQ134" s="86">
        <f t="shared" si="6"/>
        <v>3</v>
      </c>
      <c r="AR134" s="84"/>
      <c r="AS134" s="84"/>
      <c r="AT134" s="96"/>
      <c r="AU134" s="97"/>
      <c r="AV134" s="97"/>
      <c r="AW134" s="12"/>
      <c r="AX134" s="12"/>
    </row>
    <row r="135" ht="90.0" customHeight="1">
      <c r="A135" s="78">
        <f t="shared" si="7"/>
        <v>130</v>
      </c>
      <c r="B135" s="110" t="s">
        <v>607</v>
      </c>
      <c r="C135" s="84" t="s">
        <v>38</v>
      </c>
      <c r="D135" s="80" t="s">
        <v>59</v>
      </c>
      <c r="E135" s="84" t="s">
        <v>608</v>
      </c>
      <c r="F135" s="80" t="s">
        <v>609</v>
      </c>
      <c r="G135" s="81" t="s">
        <v>42</v>
      </c>
      <c r="H135" s="80"/>
      <c r="I135" s="84" t="s">
        <v>610</v>
      </c>
      <c r="J135" s="84" t="s">
        <v>72</v>
      </c>
      <c r="K135" s="109">
        <v>45682.0</v>
      </c>
      <c r="L135" s="86"/>
      <c r="M135" s="86">
        <v>140.0</v>
      </c>
      <c r="N135" s="176"/>
      <c r="O135" s="86">
        <f>'EQUIPO ENERO 2025'!AP135</f>
        <v>6</v>
      </c>
      <c r="P135" s="88">
        <f t="shared" si="3"/>
        <v>6</v>
      </c>
      <c r="Q135" s="89">
        <f t="shared" ref="Q135:T135" si="263">AK135</f>
        <v>6</v>
      </c>
      <c r="R135" s="89">
        <f t="shared" si="263"/>
        <v>5</v>
      </c>
      <c r="S135" s="89">
        <f t="shared" si="263"/>
        <v>5</v>
      </c>
      <c r="T135" s="90">
        <f t="shared" si="263"/>
        <v>5</v>
      </c>
      <c r="U135" s="91"/>
      <c r="V135" s="80"/>
      <c r="W135" s="80"/>
      <c r="X135" s="80"/>
      <c r="Y135" s="92"/>
      <c r="Z135" s="181">
        <v>4.0</v>
      </c>
      <c r="AA135" s="182">
        <v>4.0</v>
      </c>
      <c r="AB135" s="80"/>
      <c r="AC135" s="80"/>
      <c r="AD135" s="92"/>
      <c r="AE135" s="93">
        <v>4.0</v>
      </c>
      <c r="AF135" s="80">
        <v>3.0</v>
      </c>
      <c r="AG135" s="80"/>
      <c r="AH135" s="80"/>
      <c r="AI135" s="92"/>
      <c r="AJ135" s="94">
        <f>'EQUIPO ENERO 2025'!AP135</f>
        <v>6</v>
      </c>
      <c r="AK135" s="95">
        <f t="shared" ref="AK135:AO135" si="264">P135-Z135+AE135+U135</f>
        <v>6</v>
      </c>
      <c r="AL135" s="89">
        <f t="shared" si="264"/>
        <v>5</v>
      </c>
      <c r="AM135" s="89">
        <f t="shared" si="264"/>
        <v>5</v>
      </c>
      <c r="AN135" s="89">
        <f t="shared" si="264"/>
        <v>5</v>
      </c>
      <c r="AO135" s="89">
        <f t="shared" si="264"/>
        <v>5</v>
      </c>
      <c r="AP135" s="80"/>
      <c r="AQ135" s="86">
        <f t="shared" si="6"/>
        <v>5</v>
      </c>
      <c r="AR135" s="84"/>
      <c r="AS135" s="84">
        <v>335.0</v>
      </c>
      <c r="AT135" s="96"/>
      <c r="AU135" s="97"/>
      <c r="AV135" s="97"/>
      <c r="AW135" s="12"/>
      <c r="AX135" s="12"/>
    </row>
    <row r="136" ht="90.0" customHeight="1">
      <c r="A136" s="78">
        <f t="shared" si="7"/>
        <v>131</v>
      </c>
      <c r="B136" s="98" t="s">
        <v>611</v>
      </c>
      <c r="C136" s="84" t="s">
        <v>38</v>
      </c>
      <c r="D136" s="99" t="s">
        <v>58</v>
      </c>
      <c r="E136" s="100" t="s">
        <v>608</v>
      </c>
      <c r="F136" s="101" t="s">
        <v>612</v>
      </c>
      <c r="G136" s="102" t="s">
        <v>42</v>
      </c>
      <c r="H136" s="101"/>
      <c r="I136" s="104" t="s">
        <v>613</v>
      </c>
      <c r="J136" s="117" t="s">
        <v>58</v>
      </c>
      <c r="K136" s="109">
        <v>44592.0</v>
      </c>
      <c r="L136" s="86"/>
      <c r="M136" s="86"/>
      <c r="N136" s="96"/>
      <c r="O136" s="86">
        <f>'EQUIPO ENERO 2025'!AP136</f>
        <v>4</v>
      </c>
      <c r="P136" s="88">
        <f t="shared" si="3"/>
        <v>4</v>
      </c>
      <c r="Q136" s="89">
        <f t="shared" ref="Q136:T136" si="265">AK136</f>
        <v>4</v>
      </c>
      <c r="R136" s="89">
        <f t="shared" si="265"/>
        <v>4</v>
      </c>
      <c r="S136" s="89">
        <f t="shared" si="265"/>
        <v>4</v>
      </c>
      <c r="T136" s="90">
        <f t="shared" si="265"/>
        <v>4</v>
      </c>
      <c r="U136" s="91"/>
      <c r="V136" s="80"/>
      <c r="W136" s="80"/>
      <c r="X136" s="80"/>
      <c r="Y136" s="92"/>
      <c r="Z136" s="181"/>
      <c r="AA136" s="182"/>
      <c r="AB136" s="80"/>
      <c r="AC136" s="80"/>
      <c r="AD136" s="92"/>
      <c r="AE136" s="93"/>
      <c r="AF136" s="80"/>
      <c r="AG136" s="80"/>
      <c r="AH136" s="80"/>
      <c r="AI136" s="92"/>
      <c r="AJ136" s="94">
        <f>'EQUIPO ENERO 2025'!AP136</f>
        <v>4</v>
      </c>
      <c r="AK136" s="95">
        <f t="shared" ref="AK136:AO136" si="266">P136-Z136+AE136+U136</f>
        <v>4</v>
      </c>
      <c r="AL136" s="89">
        <f t="shared" si="266"/>
        <v>4</v>
      </c>
      <c r="AM136" s="89">
        <f t="shared" si="266"/>
        <v>4</v>
      </c>
      <c r="AN136" s="89">
        <f t="shared" si="266"/>
        <v>4</v>
      </c>
      <c r="AO136" s="89">
        <f t="shared" si="266"/>
        <v>4</v>
      </c>
      <c r="AP136" s="80"/>
      <c r="AQ136" s="86">
        <f t="shared" si="6"/>
        <v>4</v>
      </c>
      <c r="AR136" s="84"/>
      <c r="AS136" s="84"/>
      <c r="AT136" s="96"/>
      <c r="AU136" s="97"/>
      <c r="AV136" s="97"/>
      <c r="AW136" s="12"/>
      <c r="AX136" s="12"/>
    </row>
    <row r="137" ht="90.0" customHeight="1">
      <c r="A137" s="78">
        <f t="shared" si="7"/>
        <v>132</v>
      </c>
      <c r="B137" s="98" t="s">
        <v>614</v>
      </c>
      <c r="C137" s="84" t="s">
        <v>615</v>
      </c>
      <c r="D137" s="99" t="s">
        <v>59</v>
      </c>
      <c r="E137" s="100" t="s">
        <v>616</v>
      </c>
      <c r="F137" s="101" t="s">
        <v>617</v>
      </c>
      <c r="G137" s="102"/>
      <c r="H137" s="101"/>
      <c r="I137" s="104"/>
      <c r="J137" s="117" t="s">
        <v>72</v>
      </c>
      <c r="K137" s="109">
        <v>45433.0</v>
      </c>
      <c r="L137" s="86">
        <v>2.74441061489E11</v>
      </c>
      <c r="M137" s="86">
        <v>65.0</v>
      </c>
      <c r="N137" s="84"/>
      <c r="O137" s="86">
        <f>'EQUIPO ENERO 2025'!AP137</f>
        <v>0</v>
      </c>
      <c r="P137" s="88">
        <f t="shared" si="3"/>
        <v>0</v>
      </c>
      <c r="Q137" s="89">
        <f t="shared" ref="Q137:T137" si="267">AK137</f>
        <v>0</v>
      </c>
      <c r="R137" s="89">
        <f t="shared" si="267"/>
        <v>0</v>
      </c>
      <c r="S137" s="89">
        <f t="shared" si="267"/>
        <v>0</v>
      </c>
      <c r="T137" s="90">
        <f t="shared" si="267"/>
        <v>0</v>
      </c>
      <c r="U137" s="91"/>
      <c r="V137" s="80"/>
      <c r="W137" s="80"/>
      <c r="X137" s="80"/>
      <c r="Y137" s="92"/>
      <c r="Z137" s="181"/>
      <c r="AA137" s="182"/>
      <c r="AB137" s="80"/>
      <c r="AC137" s="80"/>
      <c r="AD137" s="92"/>
      <c r="AE137" s="93"/>
      <c r="AF137" s="80"/>
      <c r="AG137" s="80"/>
      <c r="AH137" s="80"/>
      <c r="AI137" s="92"/>
      <c r="AJ137" s="94">
        <f>'EQUIPO ENERO 2025'!AP137</f>
        <v>0</v>
      </c>
      <c r="AK137" s="95">
        <f t="shared" ref="AK137:AO137" si="268">P137-Z137+AE137+U137</f>
        <v>0</v>
      </c>
      <c r="AL137" s="89">
        <f t="shared" si="268"/>
        <v>0</v>
      </c>
      <c r="AM137" s="89">
        <f t="shared" si="268"/>
        <v>0</v>
      </c>
      <c r="AN137" s="89">
        <f t="shared" si="268"/>
        <v>0</v>
      </c>
      <c r="AO137" s="89">
        <f t="shared" si="268"/>
        <v>0</v>
      </c>
      <c r="AP137" s="80"/>
      <c r="AQ137" s="86">
        <f t="shared" si="6"/>
        <v>0</v>
      </c>
      <c r="AR137" s="84"/>
      <c r="AS137" s="84"/>
      <c r="AT137" s="96"/>
      <c r="AU137" s="97"/>
      <c r="AV137" s="97"/>
      <c r="AW137" s="12"/>
      <c r="AX137" s="12"/>
    </row>
    <row r="138" ht="90.0" customHeight="1">
      <c r="A138" s="78">
        <f t="shared" si="7"/>
        <v>133</v>
      </c>
      <c r="B138" s="98" t="s">
        <v>619</v>
      </c>
      <c r="C138" s="84" t="s">
        <v>38</v>
      </c>
      <c r="D138" s="99" t="s">
        <v>59</v>
      </c>
      <c r="E138" s="100" t="s">
        <v>620</v>
      </c>
      <c r="F138" s="101" t="s">
        <v>621</v>
      </c>
      <c r="G138" s="102"/>
      <c r="H138" s="101"/>
      <c r="I138" s="104" t="s">
        <v>622</v>
      </c>
      <c r="J138" s="117" t="s">
        <v>72</v>
      </c>
      <c r="K138" s="109">
        <v>45574.0</v>
      </c>
      <c r="L138" s="86" t="s">
        <v>142</v>
      </c>
      <c r="M138" s="86">
        <v>74.0</v>
      </c>
      <c r="N138" s="96"/>
      <c r="O138" s="86">
        <f>'EQUIPO ENERO 2025'!AP138</f>
        <v>9</v>
      </c>
      <c r="P138" s="88">
        <f t="shared" si="3"/>
        <v>9</v>
      </c>
      <c r="Q138" s="89">
        <f t="shared" ref="Q138:T138" si="269">AK138</f>
        <v>9</v>
      </c>
      <c r="R138" s="89">
        <f t="shared" si="269"/>
        <v>9</v>
      </c>
      <c r="S138" s="89">
        <f t="shared" si="269"/>
        <v>9</v>
      </c>
      <c r="T138" s="90">
        <f t="shared" si="269"/>
        <v>9</v>
      </c>
      <c r="U138" s="91"/>
      <c r="V138" s="80"/>
      <c r="W138" s="80"/>
      <c r="X138" s="80"/>
      <c r="Y138" s="92"/>
      <c r="Z138" s="181"/>
      <c r="AA138" s="182"/>
      <c r="AB138" s="80"/>
      <c r="AC138" s="80"/>
      <c r="AD138" s="92"/>
      <c r="AE138" s="93"/>
      <c r="AF138" s="80"/>
      <c r="AG138" s="80"/>
      <c r="AH138" s="80"/>
      <c r="AI138" s="92"/>
      <c r="AJ138" s="94">
        <f>'EQUIPO ENERO 2025'!AP138</f>
        <v>9</v>
      </c>
      <c r="AK138" s="95">
        <f t="shared" ref="AK138:AO138" si="270">P138-Z138+AE138+U138</f>
        <v>9</v>
      </c>
      <c r="AL138" s="89">
        <f t="shared" si="270"/>
        <v>9</v>
      </c>
      <c r="AM138" s="89">
        <f t="shared" si="270"/>
        <v>9</v>
      </c>
      <c r="AN138" s="89">
        <f t="shared" si="270"/>
        <v>9</v>
      </c>
      <c r="AO138" s="89">
        <f t="shared" si="270"/>
        <v>9</v>
      </c>
      <c r="AP138" s="80"/>
      <c r="AQ138" s="86">
        <f t="shared" si="6"/>
        <v>9</v>
      </c>
      <c r="AR138" s="84"/>
      <c r="AS138" s="84"/>
      <c r="AT138" s="96"/>
      <c r="AU138" s="97"/>
      <c r="AV138" s="97"/>
      <c r="AW138" s="12"/>
      <c r="AX138" s="12"/>
    </row>
    <row r="139" ht="90.0" customHeight="1">
      <c r="A139" s="78">
        <f t="shared" si="7"/>
        <v>134</v>
      </c>
      <c r="B139" s="98" t="s">
        <v>623</v>
      </c>
      <c r="C139" s="84" t="s">
        <v>155</v>
      </c>
      <c r="D139" s="99" t="s">
        <v>59</v>
      </c>
      <c r="E139" s="100" t="s">
        <v>624</v>
      </c>
      <c r="F139" s="101" t="s">
        <v>426</v>
      </c>
      <c r="G139" s="102"/>
      <c r="H139" s="101"/>
      <c r="I139" s="104"/>
      <c r="J139" s="117" t="s">
        <v>386</v>
      </c>
      <c r="K139" s="109">
        <v>45539.0</v>
      </c>
      <c r="L139" s="86" t="s">
        <v>625</v>
      </c>
      <c r="M139" s="86">
        <v>33.0</v>
      </c>
      <c r="N139" s="96"/>
      <c r="O139" s="86">
        <f>'EQUIPO ENERO 2025'!AP139</f>
        <v>18</v>
      </c>
      <c r="P139" s="88">
        <f t="shared" si="3"/>
        <v>18</v>
      </c>
      <c r="Q139" s="89">
        <f t="shared" ref="Q139:T139" si="271">AK139</f>
        <v>18</v>
      </c>
      <c r="R139" s="89">
        <f t="shared" si="271"/>
        <v>18</v>
      </c>
      <c r="S139" s="89">
        <f t="shared" si="271"/>
        <v>18</v>
      </c>
      <c r="T139" s="90">
        <f t="shared" si="271"/>
        <v>18</v>
      </c>
      <c r="U139" s="91"/>
      <c r="V139" s="80"/>
      <c r="W139" s="80"/>
      <c r="X139" s="80"/>
      <c r="Y139" s="92"/>
      <c r="Z139" s="181"/>
      <c r="AA139" s="182"/>
      <c r="AB139" s="80"/>
      <c r="AC139" s="80"/>
      <c r="AD139" s="92"/>
      <c r="AE139" s="93"/>
      <c r="AF139" s="80"/>
      <c r="AG139" s="80"/>
      <c r="AH139" s="80"/>
      <c r="AI139" s="92"/>
      <c r="AJ139" s="94">
        <f>'EQUIPO ENERO 2025'!AP139</f>
        <v>18</v>
      </c>
      <c r="AK139" s="95">
        <f t="shared" ref="AK139:AO139" si="272">P139-Z139+AE139+U139</f>
        <v>18</v>
      </c>
      <c r="AL139" s="89">
        <f t="shared" si="272"/>
        <v>18</v>
      </c>
      <c r="AM139" s="89">
        <f t="shared" si="272"/>
        <v>18</v>
      </c>
      <c r="AN139" s="89">
        <f t="shared" si="272"/>
        <v>18</v>
      </c>
      <c r="AO139" s="89">
        <f t="shared" si="272"/>
        <v>18</v>
      </c>
      <c r="AP139" s="80"/>
      <c r="AQ139" s="86">
        <f t="shared" si="6"/>
        <v>18</v>
      </c>
      <c r="AR139" s="84"/>
      <c r="AS139" s="84"/>
      <c r="AT139" s="96"/>
      <c r="AU139" s="97"/>
      <c r="AV139" s="97"/>
      <c r="AW139" s="12"/>
      <c r="AX139" s="12"/>
    </row>
    <row r="140" ht="90.0" customHeight="1">
      <c r="A140" s="78">
        <f t="shared" si="7"/>
        <v>135</v>
      </c>
      <c r="B140" s="98" t="s">
        <v>626</v>
      </c>
      <c r="C140" s="84" t="s">
        <v>155</v>
      </c>
      <c r="D140" s="99" t="s">
        <v>59</v>
      </c>
      <c r="E140" s="100" t="s">
        <v>627</v>
      </c>
      <c r="F140" s="101" t="s">
        <v>534</v>
      </c>
      <c r="G140" s="102" t="s">
        <v>42</v>
      </c>
      <c r="H140" s="101"/>
      <c r="I140" s="104"/>
      <c r="J140" s="117" t="s">
        <v>386</v>
      </c>
      <c r="K140" s="109">
        <v>45539.0</v>
      </c>
      <c r="L140" s="86" t="s">
        <v>625</v>
      </c>
      <c r="M140" s="86">
        <v>33.0</v>
      </c>
      <c r="N140" s="96"/>
      <c r="O140" s="86">
        <f>'EQUIPO ENERO 2025'!AP140</f>
        <v>8</v>
      </c>
      <c r="P140" s="88">
        <f t="shared" si="3"/>
        <v>8</v>
      </c>
      <c r="Q140" s="89">
        <f t="shared" ref="Q140:T140" si="273">AK140</f>
        <v>8</v>
      </c>
      <c r="R140" s="89">
        <f t="shared" si="273"/>
        <v>8</v>
      </c>
      <c r="S140" s="89">
        <f t="shared" si="273"/>
        <v>8</v>
      </c>
      <c r="T140" s="90">
        <f t="shared" si="273"/>
        <v>8</v>
      </c>
      <c r="U140" s="91"/>
      <c r="V140" s="80"/>
      <c r="W140" s="80"/>
      <c r="X140" s="80"/>
      <c r="Y140" s="92"/>
      <c r="Z140" s="181"/>
      <c r="AA140" s="182"/>
      <c r="AB140" s="80"/>
      <c r="AC140" s="80"/>
      <c r="AD140" s="92"/>
      <c r="AE140" s="93"/>
      <c r="AF140" s="80"/>
      <c r="AG140" s="80"/>
      <c r="AH140" s="80"/>
      <c r="AI140" s="92"/>
      <c r="AJ140" s="94">
        <f>'EQUIPO ENERO 2025'!AP140</f>
        <v>8</v>
      </c>
      <c r="AK140" s="95">
        <f t="shared" ref="AK140:AO140" si="274">P140-Z140+AE140+U140</f>
        <v>8</v>
      </c>
      <c r="AL140" s="89">
        <f t="shared" si="274"/>
        <v>8</v>
      </c>
      <c r="AM140" s="89">
        <f t="shared" si="274"/>
        <v>8</v>
      </c>
      <c r="AN140" s="89">
        <f t="shared" si="274"/>
        <v>8</v>
      </c>
      <c r="AO140" s="89">
        <f t="shared" si="274"/>
        <v>8</v>
      </c>
      <c r="AP140" s="80"/>
      <c r="AQ140" s="86">
        <f t="shared" si="6"/>
        <v>8</v>
      </c>
      <c r="AR140" s="84"/>
      <c r="AS140" s="84"/>
      <c r="AT140" s="96"/>
      <c r="AU140" s="97"/>
      <c r="AV140" s="97"/>
      <c r="AW140" s="12"/>
      <c r="AX140" s="12"/>
    </row>
    <row r="141" ht="90.0" customHeight="1">
      <c r="A141" s="78">
        <f t="shared" si="7"/>
        <v>136</v>
      </c>
      <c r="B141" s="98" t="s">
        <v>628</v>
      </c>
      <c r="C141" s="84" t="s">
        <v>155</v>
      </c>
      <c r="D141" s="99" t="s">
        <v>59</v>
      </c>
      <c r="E141" s="100" t="s">
        <v>629</v>
      </c>
      <c r="F141" s="101" t="s">
        <v>534</v>
      </c>
      <c r="G141" s="102" t="s">
        <v>42</v>
      </c>
      <c r="H141" s="101"/>
      <c r="I141" s="104"/>
      <c r="J141" s="117" t="s">
        <v>386</v>
      </c>
      <c r="K141" s="109">
        <v>45687.0</v>
      </c>
      <c r="L141" s="86" t="s">
        <v>625</v>
      </c>
      <c r="M141" s="86">
        <v>146.0</v>
      </c>
      <c r="N141" s="176"/>
      <c r="O141" s="86">
        <f>'EQUIPO ENERO 2025'!AP141</f>
        <v>4</v>
      </c>
      <c r="P141" s="88">
        <f t="shared" si="3"/>
        <v>4</v>
      </c>
      <c r="Q141" s="89">
        <f t="shared" ref="Q141:T141" si="275">AK141</f>
        <v>4</v>
      </c>
      <c r="R141" s="89">
        <f t="shared" si="275"/>
        <v>4</v>
      </c>
      <c r="S141" s="89">
        <f t="shared" si="275"/>
        <v>4</v>
      </c>
      <c r="T141" s="90">
        <f t="shared" si="275"/>
        <v>4</v>
      </c>
      <c r="U141" s="91"/>
      <c r="V141" s="80"/>
      <c r="W141" s="80"/>
      <c r="X141" s="80"/>
      <c r="Y141" s="92"/>
      <c r="Z141" s="181"/>
      <c r="AA141" s="182"/>
      <c r="AB141" s="80"/>
      <c r="AC141" s="80"/>
      <c r="AD141" s="92"/>
      <c r="AE141" s="93"/>
      <c r="AF141" s="80"/>
      <c r="AG141" s="80"/>
      <c r="AH141" s="80"/>
      <c r="AI141" s="92"/>
      <c r="AJ141" s="94">
        <f>'EQUIPO ENERO 2025'!AP141</f>
        <v>4</v>
      </c>
      <c r="AK141" s="95">
        <f t="shared" ref="AK141:AO141" si="276">P141-Z141+AE141+U141</f>
        <v>4</v>
      </c>
      <c r="AL141" s="89">
        <f t="shared" si="276"/>
        <v>4</v>
      </c>
      <c r="AM141" s="89">
        <f t="shared" si="276"/>
        <v>4</v>
      </c>
      <c r="AN141" s="89">
        <f t="shared" si="276"/>
        <v>4</v>
      </c>
      <c r="AO141" s="89">
        <f t="shared" si="276"/>
        <v>4</v>
      </c>
      <c r="AP141" s="80"/>
      <c r="AQ141" s="86">
        <f t="shared" si="6"/>
        <v>4</v>
      </c>
      <c r="AR141" s="84"/>
      <c r="AS141" s="84"/>
      <c r="AT141" s="96"/>
      <c r="AU141" s="97"/>
      <c r="AV141" s="97"/>
      <c r="AW141" s="12"/>
      <c r="AX141" s="12"/>
    </row>
    <row r="142" ht="90.0" customHeight="1">
      <c r="A142" s="78">
        <f t="shared" si="7"/>
        <v>137</v>
      </c>
      <c r="B142" s="178" t="s">
        <v>630</v>
      </c>
      <c r="C142" s="84" t="s">
        <v>74</v>
      </c>
      <c r="D142" s="99" t="s">
        <v>59</v>
      </c>
      <c r="E142" s="100" t="s">
        <v>631</v>
      </c>
      <c r="F142" s="101" t="s">
        <v>632</v>
      </c>
      <c r="G142" s="102" t="s">
        <v>42</v>
      </c>
      <c r="H142" s="101"/>
      <c r="I142" s="104" t="s">
        <v>633</v>
      </c>
      <c r="J142" s="117" t="s">
        <v>72</v>
      </c>
      <c r="K142" s="109">
        <v>45574.0</v>
      </c>
      <c r="L142" s="86" t="s">
        <v>142</v>
      </c>
      <c r="M142" s="86">
        <v>72.0</v>
      </c>
      <c r="N142" s="96"/>
      <c r="O142" s="86">
        <f>'EQUIPO ENERO 2025'!AP142</f>
        <v>15</v>
      </c>
      <c r="P142" s="88">
        <f t="shared" si="3"/>
        <v>15</v>
      </c>
      <c r="Q142" s="89">
        <f t="shared" ref="Q142:T142" si="277">AK142</f>
        <v>15</v>
      </c>
      <c r="R142" s="89">
        <f t="shared" si="277"/>
        <v>15</v>
      </c>
      <c r="S142" s="89">
        <f t="shared" si="277"/>
        <v>15</v>
      </c>
      <c r="T142" s="90">
        <f t="shared" si="277"/>
        <v>15</v>
      </c>
      <c r="U142" s="91"/>
      <c r="V142" s="80"/>
      <c r="W142" s="80"/>
      <c r="X142" s="80"/>
      <c r="Y142" s="92"/>
      <c r="Z142" s="181"/>
      <c r="AA142" s="182"/>
      <c r="AB142" s="80"/>
      <c r="AC142" s="80"/>
      <c r="AD142" s="92"/>
      <c r="AE142" s="93"/>
      <c r="AF142" s="80"/>
      <c r="AG142" s="80"/>
      <c r="AH142" s="80"/>
      <c r="AI142" s="92"/>
      <c r="AJ142" s="94">
        <f>'EQUIPO ENERO 2025'!AP142</f>
        <v>15</v>
      </c>
      <c r="AK142" s="95">
        <f t="shared" ref="AK142:AO142" si="278">P142-Z142+AE142+U142</f>
        <v>15</v>
      </c>
      <c r="AL142" s="89">
        <f t="shared" si="278"/>
        <v>15</v>
      </c>
      <c r="AM142" s="89">
        <f t="shared" si="278"/>
        <v>15</v>
      </c>
      <c r="AN142" s="89">
        <f t="shared" si="278"/>
        <v>15</v>
      </c>
      <c r="AO142" s="89">
        <f t="shared" si="278"/>
        <v>15</v>
      </c>
      <c r="AP142" s="80"/>
      <c r="AQ142" s="86">
        <f t="shared" si="6"/>
        <v>15</v>
      </c>
      <c r="AR142" s="84"/>
      <c r="AS142" s="84"/>
      <c r="AT142" s="96"/>
      <c r="AU142" s="97"/>
      <c r="AV142" s="97"/>
      <c r="AW142" s="12"/>
      <c r="AX142" s="12"/>
    </row>
    <row r="143" ht="90.0" customHeight="1">
      <c r="A143" s="78">
        <f t="shared" si="7"/>
        <v>138</v>
      </c>
      <c r="B143" s="98" t="s">
        <v>636</v>
      </c>
      <c r="C143" s="84" t="s">
        <v>155</v>
      </c>
      <c r="D143" s="99" t="s">
        <v>442</v>
      </c>
      <c r="E143" s="100" t="s">
        <v>637</v>
      </c>
      <c r="F143" s="101" t="s">
        <v>510</v>
      </c>
      <c r="G143" s="102" t="s">
        <v>42</v>
      </c>
      <c r="H143" s="101"/>
      <c r="I143" s="104" t="s">
        <v>638</v>
      </c>
      <c r="J143" s="117" t="s">
        <v>44</v>
      </c>
      <c r="K143" s="109">
        <v>45666.0</v>
      </c>
      <c r="L143" s="86" t="s">
        <v>45</v>
      </c>
      <c r="M143" s="86">
        <v>118.0</v>
      </c>
      <c r="N143" s="96"/>
      <c r="O143" s="86">
        <f>'EQUIPO ENERO 2025'!AP143</f>
        <v>0</v>
      </c>
      <c r="P143" s="88">
        <f t="shared" si="3"/>
        <v>0</v>
      </c>
      <c r="Q143" s="89">
        <f t="shared" ref="Q143:T143" si="279">AK143</f>
        <v>0</v>
      </c>
      <c r="R143" s="89">
        <f t="shared" si="279"/>
        <v>0</v>
      </c>
      <c r="S143" s="89">
        <f t="shared" si="279"/>
        <v>0</v>
      </c>
      <c r="T143" s="90">
        <f t="shared" si="279"/>
        <v>0</v>
      </c>
      <c r="U143" s="91"/>
      <c r="V143" s="80"/>
      <c r="W143" s="80"/>
      <c r="X143" s="80"/>
      <c r="Y143" s="92"/>
      <c r="Z143" s="181"/>
      <c r="AA143" s="182"/>
      <c r="AB143" s="80"/>
      <c r="AC143" s="80"/>
      <c r="AD143" s="92"/>
      <c r="AE143" s="93"/>
      <c r="AF143" s="80"/>
      <c r="AG143" s="80"/>
      <c r="AH143" s="80"/>
      <c r="AI143" s="92"/>
      <c r="AJ143" s="94">
        <f>'EQUIPO ENERO 2025'!AP143</f>
        <v>0</v>
      </c>
      <c r="AK143" s="95">
        <f t="shared" ref="AK143:AO143" si="280">P143-Z143+AE143+U143</f>
        <v>0</v>
      </c>
      <c r="AL143" s="89">
        <f t="shared" si="280"/>
        <v>0</v>
      </c>
      <c r="AM143" s="89">
        <f t="shared" si="280"/>
        <v>0</v>
      </c>
      <c r="AN143" s="89">
        <f t="shared" si="280"/>
        <v>0</v>
      </c>
      <c r="AO143" s="89">
        <f t="shared" si="280"/>
        <v>0</v>
      </c>
      <c r="AP143" s="80"/>
      <c r="AQ143" s="86">
        <f t="shared" si="6"/>
        <v>0</v>
      </c>
      <c r="AR143" s="84"/>
      <c r="AS143" s="84"/>
      <c r="AT143" s="96"/>
      <c r="AU143" s="97"/>
      <c r="AV143" s="97"/>
      <c r="AW143" s="12"/>
      <c r="AX143" s="12"/>
    </row>
    <row r="144" ht="90.0" customHeight="1">
      <c r="A144" s="78">
        <f t="shared" si="7"/>
        <v>139</v>
      </c>
      <c r="B144" s="98" t="s">
        <v>639</v>
      </c>
      <c r="C144" s="84" t="s">
        <v>155</v>
      </c>
      <c r="D144" s="99" t="s">
        <v>442</v>
      </c>
      <c r="E144" s="100" t="s">
        <v>640</v>
      </c>
      <c r="F144" s="101" t="s">
        <v>641</v>
      </c>
      <c r="G144" s="102" t="s">
        <v>42</v>
      </c>
      <c r="H144" s="101"/>
      <c r="I144" s="104" t="s">
        <v>642</v>
      </c>
      <c r="J144" s="117" t="s">
        <v>72</v>
      </c>
      <c r="K144" s="109">
        <v>45673.0</v>
      </c>
      <c r="L144" s="86" t="s">
        <v>89</v>
      </c>
      <c r="M144" s="86">
        <v>129.0</v>
      </c>
      <c r="N144" s="96"/>
      <c r="O144" s="86">
        <f>'EQUIPO ENERO 2025'!AP144</f>
        <v>10</v>
      </c>
      <c r="P144" s="88">
        <f t="shared" si="3"/>
        <v>10</v>
      </c>
      <c r="Q144" s="89">
        <f t="shared" ref="Q144:T144" si="281">AK144</f>
        <v>10</v>
      </c>
      <c r="R144" s="89">
        <f t="shared" si="281"/>
        <v>10</v>
      </c>
      <c r="S144" s="89">
        <f t="shared" si="281"/>
        <v>10</v>
      </c>
      <c r="T144" s="90">
        <f t="shared" si="281"/>
        <v>10</v>
      </c>
      <c r="U144" s="91"/>
      <c r="V144" s="80"/>
      <c r="W144" s="80"/>
      <c r="X144" s="80"/>
      <c r="Y144" s="92"/>
      <c r="Z144" s="181"/>
      <c r="AA144" s="182"/>
      <c r="AB144" s="80"/>
      <c r="AC144" s="80"/>
      <c r="AD144" s="92"/>
      <c r="AE144" s="93"/>
      <c r="AF144" s="80"/>
      <c r="AG144" s="80"/>
      <c r="AH144" s="80"/>
      <c r="AI144" s="92"/>
      <c r="AJ144" s="94">
        <f>'EQUIPO ENERO 2025'!AP144</f>
        <v>10</v>
      </c>
      <c r="AK144" s="95">
        <f t="shared" ref="AK144:AO144" si="282">P144-Z144+AE144+U144</f>
        <v>10</v>
      </c>
      <c r="AL144" s="89">
        <f t="shared" si="282"/>
        <v>10</v>
      </c>
      <c r="AM144" s="89">
        <f t="shared" si="282"/>
        <v>10</v>
      </c>
      <c r="AN144" s="89">
        <f t="shared" si="282"/>
        <v>10</v>
      </c>
      <c r="AO144" s="89">
        <f t="shared" si="282"/>
        <v>10</v>
      </c>
      <c r="AP144" s="80"/>
      <c r="AQ144" s="86">
        <f t="shared" si="6"/>
        <v>10</v>
      </c>
      <c r="AR144" s="84"/>
      <c r="AS144" s="84"/>
      <c r="AT144" s="96"/>
      <c r="AU144" s="97"/>
      <c r="AV144" s="97"/>
      <c r="AW144" s="12"/>
      <c r="AX144" s="12"/>
    </row>
    <row r="145" ht="90.0" customHeight="1">
      <c r="A145" s="78">
        <f t="shared" si="7"/>
        <v>140</v>
      </c>
      <c r="B145" s="110" t="s">
        <v>644</v>
      </c>
      <c r="C145" s="84" t="s">
        <v>38</v>
      </c>
      <c r="D145" s="80" t="s">
        <v>59</v>
      </c>
      <c r="E145" s="84" t="s">
        <v>59</v>
      </c>
      <c r="F145" s="80" t="s">
        <v>645</v>
      </c>
      <c r="G145" s="81" t="s">
        <v>42</v>
      </c>
      <c r="H145" s="80"/>
      <c r="I145" s="84" t="s">
        <v>646</v>
      </c>
      <c r="J145" s="84" t="s">
        <v>72</v>
      </c>
      <c r="K145" s="115">
        <v>45107.0</v>
      </c>
      <c r="L145" s="86" t="s">
        <v>109</v>
      </c>
      <c r="M145" s="86">
        <v>395.0</v>
      </c>
      <c r="N145" s="174"/>
      <c r="O145" s="86">
        <f>'EQUIPO ENERO 2025'!AP145</f>
        <v>165</v>
      </c>
      <c r="P145" s="88">
        <f t="shared" si="3"/>
        <v>165</v>
      </c>
      <c r="Q145" s="89">
        <f t="shared" ref="Q145:T145" si="283">AK145</f>
        <v>165</v>
      </c>
      <c r="R145" s="89">
        <f t="shared" si="283"/>
        <v>160</v>
      </c>
      <c r="S145" s="89">
        <f t="shared" si="283"/>
        <v>160</v>
      </c>
      <c r="T145" s="90">
        <f t="shared" si="283"/>
        <v>160</v>
      </c>
      <c r="U145" s="91"/>
      <c r="V145" s="80"/>
      <c r="W145" s="80"/>
      <c r="X145" s="80"/>
      <c r="Y145" s="92"/>
      <c r="Z145" s="181"/>
      <c r="AA145" s="182">
        <v>5.0</v>
      </c>
      <c r="AB145" s="80"/>
      <c r="AC145" s="80"/>
      <c r="AD145" s="92"/>
      <c r="AE145" s="93"/>
      <c r="AF145" s="80"/>
      <c r="AG145" s="80"/>
      <c r="AH145" s="80"/>
      <c r="AI145" s="92"/>
      <c r="AJ145" s="94">
        <f>'EQUIPO ENERO 2025'!AP145</f>
        <v>165</v>
      </c>
      <c r="AK145" s="95">
        <f t="shared" ref="AK145:AO145" si="284">P145-Z145+AE145+U145</f>
        <v>165</v>
      </c>
      <c r="AL145" s="89">
        <f t="shared" si="284"/>
        <v>160</v>
      </c>
      <c r="AM145" s="89">
        <f t="shared" si="284"/>
        <v>160</v>
      </c>
      <c r="AN145" s="89">
        <f t="shared" si="284"/>
        <v>160</v>
      </c>
      <c r="AO145" s="89">
        <f t="shared" si="284"/>
        <v>160</v>
      </c>
      <c r="AP145" s="80"/>
      <c r="AQ145" s="86">
        <f t="shared" si="6"/>
        <v>160</v>
      </c>
      <c r="AR145" s="84"/>
      <c r="AS145" s="84">
        <v>336.0</v>
      </c>
      <c r="AT145" s="96"/>
      <c r="AU145" s="97"/>
      <c r="AV145" s="97"/>
      <c r="AW145" s="12"/>
      <c r="AX145" s="12"/>
    </row>
    <row r="146" ht="90.0" customHeight="1">
      <c r="A146" s="78">
        <f t="shared" si="7"/>
        <v>141</v>
      </c>
      <c r="B146" s="110" t="s">
        <v>648</v>
      </c>
      <c r="C146" s="84" t="s">
        <v>38</v>
      </c>
      <c r="D146" s="80" t="s">
        <v>59</v>
      </c>
      <c r="E146" s="84" t="s">
        <v>59</v>
      </c>
      <c r="F146" s="80" t="s">
        <v>645</v>
      </c>
      <c r="G146" s="81" t="s">
        <v>42</v>
      </c>
      <c r="H146" s="80"/>
      <c r="I146" s="84" t="s">
        <v>649</v>
      </c>
      <c r="J146" s="84" t="s">
        <v>72</v>
      </c>
      <c r="K146" s="115">
        <v>45107.0</v>
      </c>
      <c r="L146" s="86" t="s">
        <v>109</v>
      </c>
      <c r="M146" s="86">
        <v>395.0</v>
      </c>
      <c r="N146" s="174"/>
      <c r="O146" s="86">
        <f>'EQUIPO ENERO 2025'!AP146</f>
        <v>165</v>
      </c>
      <c r="P146" s="88">
        <f t="shared" si="3"/>
        <v>165</v>
      </c>
      <c r="Q146" s="89">
        <f t="shared" ref="Q146:T146" si="285">AK146</f>
        <v>165</v>
      </c>
      <c r="R146" s="89">
        <f t="shared" si="285"/>
        <v>160</v>
      </c>
      <c r="S146" s="89">
        <f t="shared" si="285"/>
        <v>160</v>
      </c>
      <c r="T146" s="90">
        <f t="shared" si="285"/>
        <v>160</v>
      </c>
      <c r="U146" s="91"/>
      <c r="V146" s="80"/>
      <c r="W146" s="80"/>
      <c r="X146" s="80"/>
      <c r="Y146" s="92"/>
      <c r="Z146" s="181"/>
      <c r="AA146" s="182">
        <v>5.0</v>
      </c>
      <c r="AB146" s="80"/>
      <c r="AC146" s="80"/>
      <c r="AD146" s="92"/>
      <c r="AE146" s="93"/>
      <c r="AF146" s="80"/>
      <c r="AG146" s="80"/>
      <c r="AH146" s="80"/>
      <c r="AI146" s="92"/>
      <c r="AJ146" s="94">
        <f>'EQUIPO ENERO 2025'!AP146</f>
        <v>165</v>
      </c>
      <c r="AK146" s="95">
        <f t="shared" ref="AK146:AO146" si="286">P146-Z146+AE146+U146</f>
        <v>165</v>
      </c>
      <c r="AL146" s="89">
        <f t="shared" si="286"/>
        <v>160</v>
      </c>
      <c r="AM146" s="89">
        <f t="shared" si="286"/>
        <v>160</v>
      </c>
      <c r="AN146" s="89">
        <f t="shared" si="286"/>
        <v>160</v>
      </c>
      <c r="AO146" s="89">
        <f t="shared" si="286"/>
        <v>160</v>
      </c>
      <c r="AP146" s="80"/>
      <c r="AQ146" s="86">
        <f t="shared" si="6"/>
        <v>160</v>
      </c>
      <c r="AR146" s="84"/>
      <c r="AS146" s="84">
        <v>336.0</v>
      </c>
      <c r="AT146" s="96"/>
      <c r="AU146" s="97"/>
      <c r="AV146" s="97"/>
      <c r="AW146" s="12"/>
      <c r="AX146" s="12"/>
    </row>
    <row r="147" ht="90.0" customHeight="1">
      <c r="A147" s="78">
        <f t="shared" si="7"/>
        <v>142</v>
      </c>
      <c r="B147" s="110" t="s">
        <v>651</v>
      </c>
      <c r="C147" s="84" t="s">
        <v>38</v>
      </c>
      <c r="D147" s="80" t="s">
        <v>59</v>
      </c>
      <c r="E147" s="84" t="s">
        <v>59</v>
      </c>
      <c r="F147" s="80" t="s">
        <v>652</v>
      </c>
      <c r="G147" s="81" t="s">
        <v>42</v>
      </c>
      <c r="H147" s="80"/>
      <c r="I147" s="84" t="s">
        <v>653</v>
      </c>
      <c r="J147" s="84" t="s">
        <v>72</v>
      </c>
      <c r="K147" s="115">
        <v>45107.0</v>
      </c>
      <c r="L147" s="86" t="s">
        <v>109</v>
      </c>
      <c r="M147" s="86">
        <v>395.0</v>
      </c>
      <c r="N147" s="87"/>
      <c r="O147" s="86">
        <f>'EQUIPO ENERO 2025'!AP147</f>
        <v>142</v>
      </c>
      <c r="P147" s="88">
        <f t="shared" si="3"/>
        <v>142</v>
      </c>
      <c r="Q147" s="89">
        <f t="shared" ref="Q147:T147" si="287">AK147</f>
        <v>142</v>
      </c>
      <c r="R147" s="89">
        <f t="shared" si="287"/>
        <v>137</v>
      </c>
      <c r="S147" s="89">
        <f t="shared" si="287"/>
        <v>137</v>
      </c>
      <c r="T147" s="90">
        <f t="shared" si="287"/>
        <v>137</v>
      </c>
      <c r="U147" s="91"/>
      <c r="V147" s="80"/>
      <c r="W147" s="80"/>
      <c r="X147" s="80"/>
      <c r="Y147" s="92"/>
      <c r="Z147" s="181"/>
      <c r="AA147" s="182">
        <v>5.0</v>
      </c>
      <c r="AB147" s="80"/>
      <c r="AC147" s="80"/>
      <c r="AD147" s="92"/>
      <c r="AE147" s="93"/>
      <c r="AF147" s="80"/>
      <c r="AG147" s="80"/>
      <c r="AH147" s="80"/>
      <c r="AI147" s="92"/>
      <c r="AJ147" s="94">
        <f>'EQUIPO ENERO 2025'!AP147</f>
        <v>142</v>
      </c>
      <c r="AK147" s="95">
        <f t="shared" ref="AK147:AO147" si="288">P147-Z147+AE147+U147</f>
        <v>142</v>
      </c>
      <c r="AL147" s="89">
        <f t="shared" si="288"/>
        <v>137</v>
      </c>
      <c r="AM147" s="89">
        <f t="shared" si="288"/>
        <v>137</v>
      </c>
      <c r="AN147" s="89">
        <f t="shared" si="288"/>
        <v>137</v>
      </c>
      <c r="AO147" s="89">
        <f t="shared" si="288"/>
        <v>137</v>
      </c>
      <c r="AP147" s="80"/>
      <c r="AQ147" s="86">
        <f t="shared" si="6"/>
        <v>137</v>
      </c>
      <c r="AR147" s="84"/>
      <c r="AS147" s="84">
        <v>336.0</v>
      </c>
      <c r="AT147" s="96"/>
      <c r="AU147" s="97"/>
      <c r="AV147" s="97"/>
      <c r="AW147" s="12"/>
      <c r="AX147" s="12"/>
    </row>
    <row r="148" ht="90.0" customHeight="1">
      <c r="A148" s="78">
        <f t="shared" si="7"/>
        <v>143</v>
      </c>
      <c r="B148" s="110" t="s">
        <v>654</v>
      </c>
      <c r="C148" s="84" t="s">
        <v>38</v>
      </c>
      <c r="D148" s="80" t="s">
        <v>59</v>
      </c>
      <c r="E148" s="84" t="s">
        <v>59</v>
      </c>
      <c r="F148" s="80" t="s">
        <v>652</v>
      </c>
      <c r="G148" s="81" t="s">
        <v>42</v>
      </c>
      <c r="H148" s="80"/>
      <c r="I148" s="84" t="s">
        <v>655</v>
      </c>
      <c r="J148" s="84" t="s">
        <v>72</v>
      </c>
      <c r="K148" s="115">
        <v>45107.0</v>
      </c>
      <c r="L148" s="86" t="s">
        <v>109</v>
      </c>
      <c r="M148" s="86">
        <v>395.0</v>
      </c>
      <c r="N148" s="87"/>
      <c r="O148" s="86">
        <f>'EQUIPO ENERO 2025'!AP148</f>
        <v>142</v>
      </c>
      <c r="P148" s="88">
        <f t="shared" si="3"/>
        <v>142</v>
      </c>
      <c r="Q148" s="89">
        <f t="shared" ref="Q148:T148" si="289">AK148</f>
        <v>142</v>
      </c>
      <c r="R148" s="89">
        <f t="shared" si="289"/>
        <v>137</v>
      </c>
      <c r="S148" s="89">
        <f t="shared" si="289"/>
        <v>137</v>
      </c>
      <c r="T148" s="90">
        <f t="shared" si="289"/>
        <v>137</v>
      </c>
      <c r="U148" s="91"/>
      <c r="V148" s="80"/>
      <c r="W148" s="80"/>
      <c r="X148" s="80"/>
      <c r="Y148" s="92"/>
      <c r="Z148" s="181"/>
      <c r="AA148" s="182">
        <v>5.0</v>
      </c>
      <c r="AB148" s="80"/>
      <c r="AC148" s="80"/>
      <c r="AD148" s="92"/>
      <c r="AE148" s="93"/>
      <c r="AF148" s="80"/>
      <c r="AG148" s="80"/>
      <c r="AH148" s="80"/>
      <c r="AI148" s="92"/>
      <c r="AJ148" s="94">
        <f>'EQUIPO ENERO 2025'!AP148</f>
        <v>142</v>
      </c>
      <c r="AK148" s="95">
        <f t="shared" ref="AK148:AO148" si="290">P148-Z148+AE148+U148</f>
        <v>142</v>
      </c>
      <c r="AL148" s="89">
        <f t="shared" si="290"/>
        <v>137</v>
      </c>
      <c r="AM148" s="89">
        <f t="shared" si="290"/>
        <v>137</v>
      </c>
      <c r="AN148" s="89">
        <f t="shared" si="290"/>
        <v>137</v>
      </c>
      <c r="AO148" s="89">
        <f t="shared" si="290"/>
        <v>137</v>
      </c>
      <c r="AP148" s="80"/>
      <c r="AQ148" s="86">
        <f t="shared" si="6"/>
        <v>137</v>
      </c>
      <c r="AR148" s="84"/>
      <c r="AS148" s="84">
        <v>336.0</v>
      </c>
      <c r="AT148" s="96"/>
      <c r="AU148" s="97"/>
      <c r="AV148" s="97"/>
      <c r="AW148" s="12"/>
      <c r="AX148" s="12"/>
    </row>
    <row r="149" ht="90.0" customHeight="1">
      <c r="A149" s="78">
        <f t="shared" si="7"/>
        <v>144</v>
      </c>
      <c r="B149" s="110" t="s">
        <v>658</v>
      </c>
      <c r="C149" s="84" t="s">
        <v>38</v>
      </c>
      <c r="D149" s="80" t="s">
        <v>176</v>
      </c>
      <c r="E149" s="84" t="s">
        <v>659</v>
      </c>
      <c r="F149" s="80" t="s">
        <v>652</v>
      </c>
      <c r="G149" s="81" t="s">
        <v>42</v>
      </c>
      <c r="H149" s="80"/>
      <c r="I149" s="84" t="s">
        <v>660</v>
      </c>
      <c r="J149" s="84" t="s">
        <v>44</v>
      </c>
      <c r="K149" s="115">
        <v>45666.0</v>
      </c>
      <c r="L149" s="86" t="s">
        <v>45</v>
      </c>
      <c r="M149" s="86">
        <v>117.0</v>
      </c>
      <c r="N149" s="87"/>
      <c r="O149" s="86">
        <f>'EQUIPO ENERO 2025'!AP149</f>
        <v>52</v>
      </c>
      <c r="P149" s="88">
        <f t="shared" si="3"/>
        <v>52</v>
      </c>
      <c r="Q149" s="89">
        <f t="shared" ref="Q149:T149" si="291">AK149</f>
        <v>52</v>
      </c>
      <c r="R149" s="89">
        <f t="shared" si="291"/>
        <v>52</v>
      </c>
      <c r="S149" s="89">
        <f t="shared" si="291"/>
        <v>52</v>
      </c>
      <c r="T149" s="90">
        <f t="shared" si="291"/>
        <v>52</v>
      </c>
      <c r="U149" s="91"/>
      <c r="V149" s="80"/>
      <c r="W149" s="80"/>
      <c r="X149" s="80"/>
      <c r="Y149" s="92"/>
      <c r="Z149" s="181"/>
      <c r="AA149" s="182"/>
      <c r="AB149" s="80"/>
      <c r="AC149" s="80"/>
      <c r="AD149" s="92"/>
      <c r="AE149" s="93"/>
      <c r="AF149" s="80"/>
      <c r="AG149" s="80"/>
      <c r="AH149" s="80"/>
      <c r="AI149" s="92"/>
      <c r="AJ149" s="94">
        <f>'EQUIPO ENERO 2025'!AP149</f>
        <v>52</v>
      </c>
      <c r="AK149" s="95">
        <f t="shared" ref="AK149:AO149" si="292">P149-Z149+AE149+U149</f>
        <v>52</v>
      </c>
      <c r="AL149" s="89">
        <f t="shared" si="292"/>
        <v>52</v>
      </c>
      <c r="AM149" s="89">
        <f t="shared" si="292"/>
        <v>52</v>
      </c>
      <c r="AN149" s="89">
        <f t="shared" si="292"/>
        <v>52</v>
      </c>
      <c r="AO149" s="89">
        <f t="shared" si="292"/>
        <v>52</v>
      </c>
      <c r="AP149" s="80"/>
      <c r="AQ149" s="86">
        <f t="shared" si="6"/>
        <v>52</v>
      </c>
      <c r="AR149" s="84"/>
      <c r="AS149" s="84"/>
      <c r="AT149" s="96"/>
      <c r="AU149" s="97"/>
      <c r="AV149" s="97"/>
      <c r="AW149" s="12"/>
      <c r="AX149" s="12"/>
    </row>
    <row r="150" ht="90.0" customHeight="1">
      <c r="A150" s="78">
        <f t="shared" si="7"/>
        <v>145</v>
      </c>
      <c r="B150" s="110" t="s">
        <v>662</v>
      </c>
      <c r="C150" s="84" t="s">
        <v>38</v>
      </c>
      <c r="D150" s="80" t="s">
        <v>176</v>
      </c>
      <c r="E150" s="84" t="s">
        <v>659</v>
      </c>
      <c r="F150" s="80" t="s">
        <v>652</v>
      </c>
      <c r="G150" s="150" t="s">
        <v>42</v>
      </c>
      <c r="H150" s="80"/>
      <c r="I150" s="84" t="s">
        <v>663</v>
      </c>
      <c r="J150" s="84" t="s">
        <v>44</v>
      </c>
      <c r="K150" s="115">
        <v>45328.0</v>
      </c>
      <c r="L150" s="86" t="s">
        <v>45</v>
      </c>
      <c r="M150" s="86">
        <v>117.0</v>
      </c>
      <c r="N150" s="87"/>
      <c r="O150" s="86">
        <f>'EQUIPO ENERO 2025'!AP150</f>
        <v>52</v>
      </c>
      <c r="P150" s="88">
        <f t="shared" si="3"/>
        <v>52</v>
      </c>
      <c r="Q150" s="89">
        <f t="shared" ref="Q150:T150" si="293">AK150</f>
        <v>52</v>
      </c>
      <c r="R150" s="89">
        <f t="shared" si="293"/>
        <v>52</v>
      </c>
      <c r="S150" s="89">
        <f t="shared" si="293"/>
        <v>52</v>
      </c>
      <c r="T150" s="90">
        <f t="shared" si="293"/>
        <v>52</v>
      </c>
      <c r="U150" s="91"/>
      <c r="V150" s="80"/>
      <c r="W150" s="80"/>
      <c r="X150" s="80"/>
      <c r="Y150" s="92"/>
      <c r="Z150" s="181"/>
      <c r="AA150" s="182"/>
      <c r="AB150" s="80"/>
      <c r="AC150" s="80"/>
      <c r="AD150" s="92"/>
      <c r="AE150" s="93"/>
      <c r="AF150" s="80"/>
      <c r="AG150" s="80"/>
      <c r="AH150" s="80"/>
      <c r="AI150" s="92"/>
      <c r="AJ150" s="94">
        <f>'EQUIPO ENERO 2025'!AP150</f>
        <v>52</v>
      </c>
      <c r="AK150" s="95">
        <f t="shared" ref="AK150:AO150" si="294">P150-Z150+AE150+U150</f>
        <v>52</v>
      </c>
      <c r="AL150" s="89">
        <f t="shared" si="294"/>
        <v>52</v>
      </c>
      <c r="AM150" s="89">
        <f t="shared" si="294"/>
        <v>52</v>
      </c>
      <c r="AN150" s="89">
        <f t="shared" si="294"/>
        <v>52</v>
      </c>
      <c r="AO150" s="89">
        <f t="shared" si="294"/>
        <v>52</v>
      </c>
      <c r="AP150" s="80"/>
      <c r="AQ150" s="86">
        <f t="shared" si="6"/>
        <v>52</v>
      </c>
      <c r="AR150" s="84"/>
      <c r="AS150" s="84"/>
      <c r="AT150" s="96"/>
      <c r="AU150" s="97"/>
      <c r="AV150" s="97"/>
      <c r="AW150" s="12"/>
      <c r="AX150" s="12"/>
    </row>
    <row r="151" ht="90.0" customHeight="1">
      <c r="A151" s="78">
        <f t="shared" si="7"/>
        <v>146</v>
      </c>
      <c r="B151" s="110" t="s">
        <v>666</v>
      </c>
      <c r="C151" s="84" t="s">
        <v>155</v>
      </c>
      <c r="D151" s="80" t="s">
        <v>176</v>
      </c>
      <c r="E151" s="84" t="s">
        <v>667</v>
      </c>
      <c r="F151" s="80" t="s">
        <v>668</v>
      </c>
      <c r="G151" s="81" t="s">
        <v>42</v>
      </c>
      <c r="H151" s="80"/>
      <c r="I151" s="84"/>
      <c r="J151" s="84" t="s">
        <v>386</v>
      </c>
      <c r="K151" s="115">
        <v>45539.0</v>
      </c>
      <c r="L151" s="86" t="s">
        <v>625</v>
      </c>
      <c r="M151" s="86">
        <v>33.0</v>
      </c>
      <c r="N151" s="87"/>
      <c r="O151" s="86">
        <f>'EQUIPO ENERO 2025'!AP151</f>
        <v>2</v>
      </c>
      <c r="P151" s="88">
        <f t="shared" si="3"/>
        <v>2</v>
      </c>
      <c r="Q151" s="89">
        <f t="shared" ref="Q151:Q219" si="296">AK151</f>
        <v>2</v>
      </c>
      <c r="R151" s="80">
        <v>2.0</v>
      </c>
      <c r="S151" s="80">
        <v>2.0</v>
      </c>
      <c r="T151" s="175">
        <v>2.0</v>
      </c>
      <c r="U151" s="91"/>
      <c r="V151" s="80"/>
      <c r="W151" s="80"/>
      <c r="X151" s="80"/>
      <c r="Y151" s="92"/>
      <c r="Z151" s="181"/>
      <c r="AA151" s="182"/>
      <c r="AB151" s="80"/>
      <c r="AC151" s="80"/>
      <c r="AD151" s="92"/>
      <c r="AE151" s="93"/>
      <c r="AF151" s="80"/>
      <c r="AG151" s="80"/>
      <c r="AH151" s="80"/>
      <c r="AI151" s="92"/>
      <c r="AJ151" s="94">
        <f>'EQUIPO ENERO 2025'!AP151</f>
        <v>2</v>
      </c>
      <c r="AK151" s="95">
        <f t="shared" ref="AK151:AO151" si="295">P151-Z151+AE151+U151</f>
        <v>2</v>
      </c>
      <c r="AL151" s="89">
        <f t="shared" si="295"/>
        <v>2</v>
      </c>
      <c r="AM151" s="80">
        <f t="shared" si="295"/>
        <v>2</v>
      </c>
      <c r="AN151" s="80">
        <f t="shared" si="295"/>
        <v>2</v>
      </c>
      <c r="AO151" s="80">
        <f t="shared" si="295"/>
        <v>2</v>
      </c>
      <c r="AP151" s="80"/>
      <c r="AQ151" s="86">
        <f t="shared" si="6"/>
        <v>2</v>
      </c>
      <c r="AR151" s="84"/>
      <c r="AS151" s="84"/>
      <c r="AT151" s="96"/>
      <c r="AU151" s="97"/>
      <c r="AV151" s="97"/>
      <c r="AW151" s="12"/>
      <c r="AX151" s="12"/>
    </row>
    <row r="152" ht="90.0" customHeight="1">
      <c r="A152" s="78">
        <f t="shared" si="7"/>
        <v>147</v>
      </c>
      <c r="B152" s="110" t="s">
        <v>669</v>
      </c>
      <c r="C152" s="84" t="s">
        <v>38</v>
      </c>
      <c r="D152" s="80" t="s">
        <v>59</v>
      </c>
      <c r="E152" s="84" t="s">
        <v>59</v>
      </c>
      <c r="F152" s="80"/>
      <c r="G152" s="81" t="s">
        <v>42</v>
      </c>
      <c r="H152" s="80"/>
      <c r="I152" s="84" t="s">
        <v>670</v>
      </c>
      <c r="J152" s="84" t="s">
        <v>72</v>
      </c>
      <c r="K152" s="109">
        <v>44592.0</v>
      </c>
      <c r="L152" s="86"/>
      <c r="M152" s="86"/>
      <c r="N152" s="84"/>
      <c r="O152" s="86">
        <f>'EQUIPO ENERO 2025'!AP152</f>
        <v>14</v>
      </c>
      <c r="P152" s="88">
        <f t="shared" si="3"/>
        <v>14</v>
      </c>
      <c r="Q152" s="89">
        <f t="shared" si="296"/>
        <v>14</v>
      </c>
      <c r="R152" s="89">
        <f t="shared" ref="R152:T152" si="297">AL152</f>
        <v>14</v>
      </c>
      <c r="S152" s="89">
        <f t="shared" si="297"/>
        <v>14</v>
      </c>
      <c r="T152" s="90">
        <f t="shared" si="297"/>
        <v>14</v>
      </c>
      <c r="U152" s="91"/>
      <c r="V152" s="80"/>
      <c r="W152" s="80"/>
      <c r="X152" s="80"/>
      <c r="Y152" s="92"/>
      <c r="Z152" s="181"/>
      <c r="AA152" s="182"/>
      <c r="AB152" s="80"/>
      <c r="AC152" s="80"/>
      <c r="AD152" s="92"/>
      <c r="AE152" s="93"/>
      <c r="AF152" s="80"/>
      <c r="AG152" s="80"/>
      <c r="AH152" s="80"/>
      <c r="AI152" s="92"/>
      <c r="AJ152" s="94">
        <f>'EQUIPO ENERO 2025'!AP152</f>
        <v>14</v>
      </c>
      <c r="AK152" s="95">
        <f t="shared" ref="AK152:AO152" si="298">P152-Z152+AE152+U152</f>
        <v>14</v>
      </c>
      <c r="AL152" s="89">
        <f t="shared" si="298"/>
        <v>14</v>
      </c>
      <c r="AM152" s="89">
        <f t="shared" si="298"/>
        <v>14</v>
      </c>
      <c r="AN152" s="89">
        <f t="shared" si="298"/>
        <v>14</v>
      </c>
      <c r="AO152" s="89">
        <f t="shared" si="298"/>
        <v>14</v>
      </c>
      <c r="AP152" s="80"/>
      <c r="AQ152" s="86">
        <f t="shared" si="6"/>
        <v>14</v>
      </c>
      <c r="AR152" s="84"/>
      <c r="AS152" s="84"/>
      <c r="AT152" s="96"/>
      <c r="AU152" s="97"/>
      <c r="AV152" s="97"/>
      <c r="AW152" s="12"/>
      <c r="AX152" s="12"/>
    </row>
    <row r="153" ht="90.0" customHeight="1">
      <c r="A153" s="78">
        <f t="shared" si="7"/>
        <v>148</v>
      </c>
      <c r="B153" s="110" t="s">
        <v>671</v>
      </c>
      <c r="C153" s="84" t="s">
        <v>91</v>
      </c>
      <c r="D153" s="84" t="s">
        <v>58</v>
      </c>
      <c r="E153" s="84" t="s">
        <v>672</v>
      </c>
      <c r="F153" s="84" t="s">
        <v>673</v>
      </c>
      <c r="G153" s="96" t="s">
        <v>42</v>
      </c>
      <c r="H153" s="117">
        <v>14720.0</v>
      </c>
      <c r="I153" s="84" t="s">
        <v>674</v>
      </c>
      <c r="J153" s="84" t="s">
        <v>72</v>
      </c>
      <c r="K153" s="115">
        <v>44943.0</v>
      </c>
      <c r="L153" s="86">
        <v>3.93169019786E11</v>
      </c>
      <c r="M153" s="86">
        <v>264.0</v>
      </c>
      <c r="N153" s="84"/>
      <c r="O153" s="86">
        <f>'EQUIPO ENERO 2025'!AP153</f>
        <v>1</v>
      </c>
      <c r="P153" s="88">
        <f t="shared" si="3"/>
        <v>1</v>
      </c>
      <c r="Q153" s="89">
        <f t="shared" si="296"/>
        <v>1</v>
      </c>
      <c r="R153" s="89">
        <f t="shared" ref="R153:T153" si="299">AL153</f>
        <v>1</v>
      </c>
      <c r="S153" s="89">
        <f t="shared" si="299"/>
        <v>1</v>
      </c>
      <c r="T153" s="90">
        <f t="shared" si="299"/>
        <v>1</v>
      </c>
      <c r="U153" s="91"/>
      <c r="V153" s="80"/>
      <c r="W153" s="80"/>
      <c r="X153" s="80"/>
      <c r="Y153" s="92"/>
      <c r="Z153" s="181"/>
      <c r="AA153" s="182"/>
      <c r="AB153" s="80"/>
      <c r="AC153" s="80"/>
      <c r="AD153" s="92"/>
      <c r="AE153" s="93"/>
      <c r="AF153" s="80"/>
      <c r="AG153" s="80"/>
      <c r="AH153" s="80"/>
      <c r="AI153" s="92"/>
      <c r="AJ153" s="94">
        <f>'EQUIPO ENERO 2025'!AP153</f>
        <v>1</v>
      </c>
      <c r="AK153" s="95">
        <f t="shared" ref="AK153:AO153" si="300">P153-Z153+AE153+U153</f>
        <v>1</v>
      </c>
      <c r="AL153" s="89">
        <f t="shared" si="300"/>
        <v>1</v>
      </c>
      <c r="AM153" s="89">
        <f t="shared" si="300"/>
        <v>1</v>
      </c>
      <c r="AN153" s="89">
        <f t="shared" si="300"/>
        <v>1</v>
      </c>
      <c r="AO153" s="89">
        <f t="shared" si="300"/>
        <v>1</v>
      </c>
      <c r="AP153" s="80"/>
      <c r="AQ153" s="86">
        <f t="shared" si="6"/>
        <v>1</v>
      </c>
      <c r="AR153" s="84"/>
      <c r="AS153" s="84"/>
      <c r="AT153" s="96"/>
      <c r="AU153" s="97"/>
      <c r="AV153" s="97"/>
      <c r="AW153" s="12"/>
      <c r="AX153" s="12"/>
    </row>
    <row r="154" ht="90.0" customHeight="1">
      <c r="A154" s="78">
        <f t="shared" si="7"/>
        <v>149</v>
      </c>
      <c r="B154" s="110" t="s">
        <v>675</v>
      </c>
      <c r="C154" s="84" t="s">
        <v>190</v>
      </c>
      <c r="D154" s="84" t="s">
        <v>176</v>
      </c>
      <c r="E154" s="84" t="s">
        <v>676</v>
      </c>
      <c r="F154" s="84" t="s">
        <v>677</v>
      </c>
      <c r="G154" s="96" t="s">
        <v>42</v>
      </c>
      <c r="H154" s="117"/>
      <c r="I154" s="84"/>
      <c r="J154" s="84" t="s">
        <v>678</v>
      </c>
      <c r="K154" s="115">
        <v>45559.0</v>
      </c>
      <c r="L154" s="86" t="s">
        <v>679</v>
      </c>
      <c r="M154" s="86">
        <v>55.0</v>
      </c>
      <c r="N154" s="96"/>
      <c r="O154" s="86">
        <f>'EQUIPO ENERO 2025'!AP154</f>
        <v>0</v>
      </c>
      <c r="P154" s="88">
        <f t="shared" si="3"/>
        <v>0</v>
      </c>
      <c r="Q154" s="89">
        <f t="shared" si="296"/>
        <v>0</v>
      </c>
      <c r="R154" s="89">
        <f t="shared" ref="R154:T154" si="301">AL154</f>
        <v>0</v>
      </c>
      <c r="S154" s="89">
        <f t="shared" si="301"/>
        <v>0</v>
      </c>
      <c r="T154" s="90">
        <f t="shared" si="301"/>
        <v>0</v>
      </c>
      <c r="U154" s="91"/>
      <c r="V154" s="80"/>
      <c r="W154" s="80"/>
      <c r="X154" s="80"/>
      <c r="Y154" s="92"/>
      <c r="Z154" s="93"/>
      <c r="AA154" s="182"/>
      <c r="AB154" s="80"/>
      <c r="AC154" s="80"/>
      <c r="AD154" s="92"/>
      <c r="AE154" s="93"/>
      <c r="AF154" s="80"/>
      <c r="AG154" s="80"/>
      <c r="AH154" s="80"/>
      <c r="AI154" s="92"/>
      <c r="AJ154" s="94">
        <f>'EQUIPO ENERO 2025'!AP154</f>
        <v>0</v>
      </c>
      <c r="AK154" s="95">
        <f t="shared" ref="AK154:AO154" si="302">P154-Z154+AE154+U154</f>
        <v>0</v>
      </c>
      <c r="AL154" s="89">
        <f t="shared" si="302"/>
        <v>0</v>
      </c>
      <c r="AM154" s="89">
        <f t="shared" si="302"/>
        <v>0</v>
      </c>
      <c r="AN154" s="89">
        <f t="shared" si="302"/>
        <v>0</v>
      </c>
      <c r="AO154" s="89">
        <f t="shared" si="302"/>
        <v>0</v>
      </c>
      <c r="AP154" s="80"/>
      <c r="AQ154" s="86">
        <f t="shared" si="6"/>
        <v>0</v>
      </c>
      <c r="AR154" s="84"/>
      <c r="AS154" s="84"/>
      <c r="AT154" s="96"/>
      <c r="AU154" s="97"/>
      <c r="AV154" s="97"/>
      <c r="AW154" s="12"/>
      <c r="AX154" s="12"/>
    </row>
    <row r="155" ht="90.0" customHeight="1">
      <c r="A155" s="78">
        <f t="shared" si="7"/>
        <v>150</v>
      </c>
      <c r="B155" s="110" t="s">
        <v>680</v>
      </c>
      <c r="C155" s="84" t="s">
        <v>74</v>
      </c>
      <c r="D155" s="84" t="s">
        <v>411</v>
      </c>
      <c r="E155" s="84" t="s">
        <v>681</v>
      </c>
      <c r="F155" s="84" t="s">
        <v>682</v>
      </c>
      <c r="G155" s="96" t="s">
        <v>42</v>
      </c>
      <c r="H155" s="117"/>
      <c r="I155" s="84" t="s">
        <v>681</v>
      </c>
      <c r="J155" s="84" t="s">
        <v>72</v>
      </c>
      <c r="K155" s="115">
        <v>45566.0</v>
      </c>
      <c r="L155" s="86" t="s">
        <v>277</v>
      </c>
      <c r="M155" s="86">
        <v>68.0</v>
      </c>
      <c r="N155" s="96"/>
      <c r="O155" s="86">
        <f>'EQUIPO ENERO 2025'!AP155</f>
        <v>1</v>
      </c>
      <c r="P155" s="88">
        <f t="shared" si="3"/>
        <v>1</v>
      </c>
      <c r="Q155" s="89">
        <f t="shared" si="296"/>
        <v>1</v>
      </c>
      <c r="R155" s="89">
        <f t="shared" ref="R155:T155" si="303">AL155</f>
        <v>1</v>
      </c>
      <c r="S155" s="89">
        <f t="shared" si="303"/>
        <v>1</v>
      </c>
      <c r="T155" s="90">
        <f t="shared" si="303"/>
        <v>1</v>
      </c>
      <c r="U155" s="91"/>
      <c r="V155" s="80"/>
      <c r="W155" s="80"/>
      <c r="X155" s="80"/>
      <c r="Y155" s="92"/>
      <c r="Z155" s="93"/>
      <c r="AA155" s="182"/>
      <c r="AB155" s="80"/>
      <c r="AC155" s="80"/>
      <c r="AD155" s="92"/>
      <c r="AE155" s="93"/>
      <c r="AF155" s="80"/>
      <c r="AG155" s="80"/>
      <c r="AH155" s="80"/>
      <c r="AI155" s="92"/>
      <c r="AJ155" s="94">
        <f>'EQUIPO ENERO 2025'!AP155</f>
        <v>1</v>
      </c>
      <c r="AK155" s="95">
        <f t="shared" ref="AK155:AO155" si="304">P155-Z155+AE155+U155</f>
        <v>1</v>
      </c>
      <c r="AL155" s="89">
        <f t="shared" si="304"/>
        <v>1</v>
      </c>
      <c r="AM155" s="89">
        <f t="shared" si="304"/>
        <v>1</v>
      </c>
      <c r="AN155" s="89">
        <f t="shared" si="304"/>
        <v>1</v>
      </c>
      <c r="AO155" s="89">
        <f t="shared" si="304"/>
        <v>1</v>
      </c>
      <c r="AP155" s="80"/>
      <c r="AQ155" s="86">
        <f t="shared" si="6"/>
        <v>1</v>
      </c>
      <c r="AR155" s="84"/>
      <c r="AS155" s="84"/>
      <c r="AT155" s="96"/>
      <c r="AU155" s="97"/>
      <c r="AV155" s="97"/>
      <c r="AW155" s="12"/>
      <c r="AX155" s="12"/>
    </row>
    <row r="156" ht="90.0" customHeight="1">
      <c r="A156" s="78">
        <f t="shared" si="7"/>
        <v>151</v>
      </c>
      <c r="B156" s="110" t="s">
        <v>683</v>
      </c>
      <c r="C156" s="84" t="s">
        <v>74</v>
      </c>
      <c r="D156" s="84" t="s">
        <v>411</v>
      </c>
      <c r="E156" s="84" t="s">
        <v>684</v>
      </c>
      <c r="F156" s="84" t="s">
        <v>685</v>
      </c>
      <c r="G156" s="96" t="s">
        <v>42</v>
      </c>
      <c r="H156" s="117"/>
      <c r="I156" s="84" t="s">
        <v>684</v>
      </c>
      <c r="J156" s="84" t="s">
        <v>72</v>
      </c>
      <c r="K156" s="115">
        <v>45566.0</v>
      </c>
      <c r="L156" s="86" t="s">
        <v>277</v>
      </c>
      <c r="M156" s="86">
        <v>68.0</v>
      </c>
      <c r="N156" s="96"/>
      <c r="O156" s="86">
        <f>'EQUIPO ENERO 2025'!AP156</f>
        <v>1</v>
      </c>
      <c r="P156" s="88">
        <f t="shared" si="3"/>
        <v>1</v>
      </c>
      <c r="Q156" s="89">
        <f t="shared" si="296"/>
        <v>1</v>
      </c>
      <c r="R156" s="89">
        <f t="shared" ref="R156:T156" si="305">AL156</f>
        <v>1</v>
      </c>
      <c r="S156" s="89">
        <f t="shared" si="305"/>
        <v>1</v>
      </c>
      <c r="T156" s="90">
        <f t="shared" si="305"/>
        <v>1</v>
      </c>
      <c r="U156" s="91"/>
      <c r="V156" s="80"/>
      <c r="W156" s="80"/>
      <c r="X156" s="80"/>
      <c r="Y156" s="92"/>
      <c r="Z156" s="93"/>
      <c r="AA156" s="182"/>
      <c r="AB156" s="80"/>
      <c r="AC156" s="80"/>
      <c r="AD156" s="92"/>
      <c r="AE156" s="93"/>
      <c r="AF156" s="80"/>
      <c r="AG156" s="80"/>
      <c r="AH156" s="80"/>
      <c r="AI156" s="92"/>
      <c r="AJ156" s="94">
        <f>'EQUIPO ENERO 2025'!AP156</f>
        <v>1</v>
      </c>
      <c r="AK156" s="95">
        <f t="shared" ref="AK156:AO156" si="306">P156-Z156+AE156+U156</f>
        <v>1</v>
      </c>
      <c r="AL156" s="89">
        <f t="shared" si="306"/>
        <v>1</v>
      </c>
      <c r="AM156" s="89">
        <f t="shared" si="306"/>
        <v>1</v>
      </c>
      <c r="AN156" s="89">
        <f t="shared" si="306"/>
        <v>1</v>
      </c>
      <c r="AO156" s="89">
        <f t="shared" si="306"/>
        <v>1</v>
      </c>
      <c r="AP156" s="80"/>
      <c r="AQ156" s="86">
        <f t="shared" si="6"/>
        <v>1</v>
      </c>
      <c r="AR156" s="84"/>
      <c r="AS156" s="84"/>
      <c r="AT156" s="96"/>
      <c r="AU156" s="97"/>
      <c r="AV156" s="97"/>
      <c r="AW156" s="12"/>
      <c r="AX156" s="12"/>
    </row>
    <row r="157" ht="90.0" customHeight="1">
      <c r="A157" s="78">
        <f t="shared" si="7"/>
        <v>152</v>
      </c>
      <c r="B157" s="116" t="s">
        <v>686</v>
      </c>
      <c r="C157" s="87" t="s">
        <v>155</v>
      </c>
      <c r="D157" s="84"/>
      <c r="E157" s="84" t="s">
        <v>687</v>
      </c>
      <c r="F157" s="84"/>
      <c r="G157" s="87"/>
      <c r="H157" s="84"/>
      <c r="I157" s="87"/>
      <c r="J157" s="84" t="s">
        <v>72</v>
      </c>
      <c r="K157" s="115"/>
      <c r="L157" s="86"/>
      <c r="M157" s="86"/>
      <c r="N157" s="87"/>
      <c r="O157" s="86">
        <f>'EQUIPO ENERO 2025'!AP157</f>
        <v>49</v>
      </c>
      <c r="P157" s="88">
        <f t="shared" si="3"/>
        <v>49</v>
      </c>
      <c r="Q157" s="89">
        <f t="shared" si="296"/>
        <v>49</v>
      </c>
      <c r="R157" s="89">
        <f t="shared" ref="R157:T157" si="307">AL157</f>
        <v>49</v>
      </c>
      <c r="S157" s="89">
        <f t="shared" si="307"/>
        <v>49</v>
      </c>
      <c r="T157" s="90">
        <f t="shared" si="307"/>
        <v>49</v>
      </c>
      <c r="U157" s="91"/>
      <c r="V157" s="80"/>
      <c r="W157" s="80"/>
      <c r="X157" s="80"/>
      <c r="Y157" s="92"/>
      <c r="Z157" s="93"/>
      <c r="AA157" s="80"/>
      <c r="AB157" s="80"/>
      <c r="AC157" s="80"/>
      <c r="AD157" s="92"/>
      <c r="AE157" s="93"/>
      <c r="AF157" s="80"/>
      <c r="AG157" s="80"/>
      <c r="AH157" s="80"/>
      <c r="AI157" s="92"/>
      <c r="AJ157" s="94">
        <f>'EQUIPO ENERO 2025'!AP157</f>
        <v>49</v>
      </c>
      <c r="AK157" s="95">
        <f t="shared" ref="AK157:AO157" si="308">P157-Z157+AE157+U157</f>
        <v>49</v>
      </c>
      <c r="AL157" s="89">
        <f t="shared" si="308"/>
        <v>49</v>
      </c>
      <c r="AM157" s="89">
        <f t="shared" si="308"/>
        <v>49</v>
      </c>
      <c r="AN157" s="89">
        <f t="shared" si="308"/>
        <v>49</v>
      </c>
      <c r="AO157" s="89">
        <f t="shared" si="308"/>
        <v>49</v>
      </c>
      <c r="AP157" s="80"/>
      <c r="AQ157" s="86">
        <f t="shared" si="6"/>
        <v>49</v>
      </c>
      <c r="AR157" s="84"/>
      <c r="AS157" s="84"/>
      <c r="AT157" s="96"/>
      <c r="AU157" s="97"/>
      <c r="AV157" s="97"/>
      <c r="AW157" s="12"/>
      <c r="AX157" s="12"/>
    </row>
    <row r="158" ht="90.0" customHeight="1">
      <c r="A158" s="78">
        <f t="shared" si="7"/>
        <v>153</v>
      </c>
      <c r="B158" s="116" t="s">
        <v>688</v>
      </c>
      <c r="C158" s="87" t="s">
        <v>155</v>
      </c>
      <c r="D158" s="84"/>
      <c r="E158" s="84" t="s">
        <v>689</v>
      </c>
      <c r="F158" s="84"/>
      <c r="G158" s="87"/>
      <c r="H158" s="84"/>
      <c r="I158" s="87"/>
      <c r="J158" s="84" t="s">
        <v>72</v>
      </c>
      <c r="K158" s="84"/>
      <c r="L158" s="86"/>
      <c r="M158" s="86">
        <v>88.0</v>
      </c>
      <c r="N158" s="87"/>
      <c r="O158" s="86">
        <f>'EQUIPO ENERO 2025'!AP158</f>
        <v>4</v>
      </c>
      <c r="P158" s="88">
        <f t="shared" si="3"/>
        <v>4</v>
      </c>
      <c r="Q158" s="89">
        <f t="shared" si="296"/>
        <v>4</v>
      </c>
      <c r="R158" s="89">
        <f t="shared" ref="R158:T158" si="309">AL158</f>
        <v>4</v>
      </c>
      <c r="S158" s="89">
        <f t="shared" si="309"/>
        <v>4</v>
      </c>
      <c r="T158" s="90">
        <f t="shared" si="309"/>
        <v>4</v>
      </c>
      <c r="U158" s="91"/>
      <c r="V158" s="80"/>
      <c r="W158" s="80"/>
      <c r="X158" s="80"/>
      <c r="Y158" s="92"/>
      <c r="Z158" s="93"/>
      <c r="AA158" s="80"/>
      <c r="AB158" s="80"/>
      <c r="AC158" s="80"/>
      <c r="AD158" s="92"/>
      <c r="AE158" s="93"/>
      <c r="AF158" s="80"/>
      <c r="AG158" s="80"/>
      <c r="AH158" s="80"/>
      <c r="AI158" s="92"/>
      <c r="AJ158" s="94">
        <f>'EQUIPO ENERO 2025'!AP158</f>
        <v>4</v>
      </c>
      <c r="AK158" s="95">
        <f t="shared" ref="AK158:AO158" si="310">P158-Z158+AE158+U158</f>
        <v>4</v>
      </c>
      <c r="AL158" s="89">
        <f t="shared" si="310"/>
        <v>4</v>
      </c>
      <c r="AM158" s="89">
        <f t="shared" si="310"/>
        <v>4</v>
      </c>
      <c r="AN158" s="89">
        <f t="shared" si="310"/>
        <v>4</v>
      </c>
      <c r="AO158" s="89">
        <f t="shared" si="310"/>
        <v>4</v>
      </c>
      <c r="AP158" s="80"/>
      <c r="AQ158" s="86">
        <f t="shared" si="6"/>
        <v>4</v>
      </c>
      <c r="AR158" s="84"/>
      <c r="AS158" s="84"/>
      <c r="AT158" s="96"/>
      <c r="AU158" s="97"/>
      <c r="AV158" s="97"/>
      <c r="AW158" s="12"/>
      <c r="AX158" s="12"/>
    </row>
    <row r="159" ht="90.0" customHeight="1">
      <c r="A159" s="78">
        <f t="shared" si="7"/>
        <v>154</v>
      </c>
      <c r="B159" s="116" t="s">
        <v>690</v>
      </c>
      <c r="C159" s="87"/>
      <c r="D159" s="84"/>
      <c r="E159" s="84" t="s">
        <v>689</v>
      </c>
      <c r="F159" s="84"/>
      <c r="G159" s="87"/>
      <c r="H159" s="84"/>
      <c r="I159" s="87"/>
      <c r="J159" s="84" t="s">
        <v>72</v>
      </c>
      <c r="K159" s="84"/>
      <c r="L159" s="86"/>
      <c r="M159" s="86">
        <v>88.0</v>
      </c>
      <c r="N159" s="87"/>
      <c r="O159" s="86">
        <f>'EQUIPO ENERO 2025'!AP159</f>
        <v>0</v>
      </c>
      <c r="P159" s="88">
        <f t="shared" si="3"/>
        <v>0</v>
      </c>
      <c r="Q159" s="89">
        <f t="shared" si="296"/>
        <v>0</v>
      </c>
      <c r="R159" s="89">
        <f t="shared" ref="R159:T159" si="311">AL159</f>
        <v>0</v>
      </c>
      <c r="S159" s="89">
        <f t="shared" si="311"/>
        <v>0</v>
      </c>
      <c r="T159" s="90">
        <f t="shared" si="311"/>
        <v>0</v>
      </c>
      <c r="U159" s="91"/>
      <c r="V159" s="80"/>
      <c r="W159" s="80"/>
      <c r="X159" s="80"/>
      <c r="Y159" s="92"/>
      <c r="Z159" s="93"/>
      <c r="AA159" s="80"/>
      <c r="AB159" s="80"/>
      <c r="AC159" s="80"/>
      <c r="AD159" s="92"/>
      <c r="AE159" s="93"/>
      <c r="AF159" s="80"/>
      <c r="AG159" s="80"/>
      <c r="AH159" s="80"/>
      <c r="AI159" s="92"/>
      <c r="AJ159" s="94">
        <f>'EQUIPO ENERO 2025'!AP159</f>
        <v>0</v>
      </c>
      <c r="AK159" s="95">
        <f t="shared" ref="AK159:AO159" si="312">P159-Z159+AE159+U159</f>
        <v>0</v>
      </c>
      <c r="AL159" s="89">
        <f t="shared" si="312"/>
        <v>0</v>
      </c>
      <c r="AM159" s="89">
        <f t="shared" si="312"/>
        <v>0</v>
      </c>
      <c r="AN159" s="89">
        <f t="shared" si="312"/>
        <v>0</v>
      </c>
      <c r="AO159" s="89">
        <f t="shared" si="312"/>
        <v>0</v>
      </c>
      <c r="AP159" s="80"/>
      <c r="AQ159" s="86">
        <f t="shared" si="6"/>
        <v>0</v>
      </c>
      <c r="AR159" s="84"/>
      <c r="AS159" s="84"/>
      <c r="AT159" s="96"/>
      <c r="AU159" s="97"/>
      <c r="AV159" s="97"/>
      <c r="AW159" s="12"/>
      <c r="AX159" s="12"/>
    </row>
    <row r="160" ht="90.0" customHeight="1">
      <c r="A160" s="78">
        <f t="shared" si="7"/>
        <v>155</v>
      </c>
      <c r="B160" s="110" t="s">
        <v>691</v>
      </c>
      <c r="C160" s="84" t="s">
        <v>38</v>
      </c>
      <c r="D160" s="84" t="s">
        <v>59</v>
      </c>
      <c r="E160" s="84" t="s">
        <v>692</v>
      </c>
      <c r="F160" s="84" t="s">
        <v>87</v>
      </c>
      <c r="G160" s="96"/>
      <c r="H160" s="117">
        <v>3800.0</v>
      </c>
      <c r="I160" s="84" t="s">
        <v>692</v>
      </c>
      <c r="J160" s="84" t="s">
        <v>72</v>
      </c>
      <c r="K160" s="115">
        <v>45139.0</v>
      </c>
      <c r="L160" s="86">
        <v>7.81781092133E11</v>
      </c>
      <c r="M160" s="86">
        <v>419.0</v>
      </c>
      <c r="N160" s="87"/>
      <c r="O160" s="86">
        <f>'EQUIPO ENERO 2025'!AP160</f>
        <v>0</v>
      </c>
      <c r="P160" s="88">
        <f t="shared" si="3"/>
        <v>0</v>
      </c>
      <c r="Q160" s="89">
        <f t="shared" si="296"/>
        <v>0</v>
      </c>
      <c r="R160" s="89">
        <f t="shared" ref="R160:T160" si="313">AL160</f>
        <v>0</v>
      </c>
      <c r="S160" s="89">
        <f t="shared" si="313"/>
        <v>0</v>
      </c>
      <c r="T160" s="90">
        <f t="shared" si="313"/>
        <v>0</v>
      </c>
      <c r="U160" s="91"/>
      <c r="V160" s="80"/>
      <c r="W160" s="80"/>
      <c r="X160" s="80"/>
      <c r="Y160" s="92"/>
      <c r="Z160" s="181"/>
      <c r="AA160" s="182"/>
      <c r="AB160" s="80"/>
      <c r="AC160" s="80"/>
      <c r="AD160" s="92"/>
      <c r="AE160" s="93"/>
      <c r="AF160" s="80"/>
      <c r="AG160" s="80"/>
      <c r="AH160" s="80"/>
      <c r="AI160" s="92"/>
      <c r="AJ160" s="94">
        <f>'EQUIPO ENERO 2025'!AP160</f>
        <v>0</v>
      </c>
      <c r="AK160" s="95">
        <f t="shared" ref="AK160:AO160" si="314">P160-Z160+AE160+U160</f>
        <v>0</v>
      </c>
      <c r="AL160" s="89">
        <f t="shared" si="314"/>
        <v>0</v>
      </c>
      <c r="AM160" s="89">
        <f t="shared" si="314"/>
        <v>0</v>
      </c>
      <c r="AN160" s="89">
        <f t="shared" si="314"/>
        <v>0</v>
      </c>
      <c r="AO160" s="89">
        <f t="shared" si="314"/>
        <v>0</v>
      </c>
      <c r="AP160" s="80"/>
      <c r="AQ160" s="86">
        <f t="shared" si="6"/>
        <v>0</v>
      </c>
      <c r="AR160" s="84"/>
      <c r="AS160" s="84"/>
      <c r="AT160" s="96"/>
      <c r="AU160" s="97"/>
      <c r="AV160" s="97"/>
      <c r="AW160" s="12"/>
      <c r="AX160" s="12"/>
    </row>
    <row r="161" ht="90.0" customHeight="1">
      <c r="A161" s="78">
        <f t="shared" si="7"/>
        <v>156</v>
      </c>
      <c r="B161" s="110" t="s">
        <v>693</v>
      </c>
      <c r="C161" s="84" t="s">
        <v>38</v>
      </c>
      <c r="D161" s="84" t="s">
        <v>411</v>
      </c>
      <c r="E161" s="84" t="s">
        <v>694</v>
      </c>
      <c r="F161" s="84"/>
      <c r="G161" s="96" t="s">
        <v>42</v>
      </c>
      <c r="H161" s="117">
        <v>3800.0</v>
      </c>
      <c r="I161" s="84" t="s">
        <v>694</v>
      </c>
      <c r="J161" s="84" t="s">
        <v>72</v>
      </c>
      <c r="K161" s="115">
        <v>45107.0</v>
      </c>
      <c r="L161" s="86" t="s">
        <v>109</v>
      </c>
      <c r="M161" s="86">
        <v>387.0</v>
      </c>
      <c r="N161" s="96"/>
      <c r="O161" s="86">
        <f>'EQUIPO ENERO 2025'!AP161</f>
        <v>0</v>
      </c>
      <c r="P161" s="88">
        <f t="shared" si="3"/>
        <v>0</v>
      </c>
      <c r="Q161" s="89">
        <f t="shared" si="296"/>
        <v>0</v>
      </c>
      <c r="R161" s="89">
        <f t="shared" ref="R161:T161" si="315">AL161</f>
        <v>0</v>
      </c>
      <c r="S161" s="89">
        <f t="shared" si="315"/>
        <v>0</v>
      </c>
      <c r="T161" s="90">
        <f t="shared" si="315"/>
        <v>0</v>
      </c>
      <c r="U161" s="91"/>
      <c r="V161" s="80"/>
      <c r="W161" s="80"/>
      <c r="X161" s="80"/>
      <c r="Y161" s="92"/>
      <c r="Z161" s="181"/>
      <c r="AA161" s="182"/>
      <c r="AB161" s="80"/>
      <c r="AC161" s="80"/>
      <c r="AD161" s="92"/>
      <c r="AE161" s="93"/>
      <c r="AF161" s="80"/>
      <c r="AG161" s="80"/>
      <c r="AH161" s="80"/>
      <c r="AI161" s="92"/>
      <c r="AJ161" s="94">
        <f>'EQUIPO ENERO 2025'!AP161</f>
        <v>0</v>
      </c>
      <c r="AK161" s="95">
        <f t="shared" ref="AK161:AO161" si="316">P161-Z161+AE161+U161</f>
        <v>0</v>
      </c>
      <c r="AL161" s="89">
        <f t="shared" si="316"/>
        <v>0</v>
      </c>
      <c r="AM161" s="89">
        <f t="shared" si="316"/>
        <v>0</v>
      </c>
      <c r="AN161" s="89">
        <f t="shared" si="316"/>
        <v>0</v>
      </c>
      <c r="AO161" s="89">
        <f t="shared" si="316"/>
        <v>0</v>
      </c>
      <c r="AP161" s="80"/>
      <c r="AQ161" s="86">
        <f t="shared" si="6"/>
        <v>0</v>
      </c>
      <c r="AR161" s="84"/>
      <c r="AS161" s="84"/>
      <c r="AT161" s="96"/>
      <c r="AU161" s="97"/>
      <c r="AV161" s="97"/>
      <c r="AW161" s="12"/>
      <c r="AX161" s="12"/>
    </row>
    <row r="162" ht="90.0" customHeight="1">
      <c r="A162" s="78">
        <f t="shared" si="7"/>
        <v>157</v>
      </c>
      <c r="B162" s="110" t="s">
        <v>695</v>
      </c>
      <c r="C162" s="84" t="s">
        <v>155</v>
      </c>
      <c r="D162" s="84" t="s">
        <v>58</v>
      </c>
      <c r="E162" s="84" t="s">
        <v>696</v>
      </c>
      <c r="F162" s="84" t="s">
        <v>87</v>
      </c>
      <c r="G162" s="96"/>
      <c r="H162" s="117"/>
      <c r="I162" s="84" t="s">
        <v>697</v>
      </c>
      <c r="J162" s="84" t="s">
        <v>72</v>
      </c>
      <c r="K162" s="115">
        <v>45673.0</v>
      </c>
      <c r="L162" s="86" t="s">
        <v>89</v>
      </c>
      <c r="M162" s="86">
        <v>130.0</v>
      </c>
      <c r="N162" s="96"/>
      <c r="O162" s="86">
        <f>'EQUIPO ENERO 2025'!AP162</f>
        <v>3</v>
      </c>
      <c r="P162" s="88">
        <f t="shared" si="3"/>
        <v>3</v>
      </c>
      <c r="Q162" s="89">
        <f t="shared" si="296"/>
        <v>3</v>
      </c>
      <c r="R162" s="89">
        <f t="shared" ref="R162:T162" si="317">AL162</f>
        <v>3</v>
      </c>
      <c r="S162" s="89">
        <f t="shared" si="317"/>
        <v>3</v>
      </c>
      <c r="T162" s="90">
        <f t="shared" si="317"/>
        <v>3</v>
      </c>
      <c r="U162" s="91"/>
      <c r="V162" s="80"/>
      <c r="W162" s="80"/>
      <c r="X162" s="80"/>
      <c r="Y162" s="92"/>
      <c r="Z162" s="181"/>
      <c r="AA162" s="182"/>
      <c r="AB162" s="80"/>
      <c r="AC162" s="80"/>
      <c r="AD162" s="92"/>
      <c r="AE162" s="93"/>
      <c r="AF162" s="80"/>
      <c r="AG162" s="80"/>
      <c r="AH162" s="80"/>
      <c r="AI162" s="92"/>
      <c r="AJ162" s="94">
        <f>'EQUIPO ENERO 2025'!AP162</f>
        <v>3</v>
      </c>
      <c r="AK162" s="95">
        <f t="shared" ref="AK162:AO162" si="318">P162-Z162+AE162+U162</f>
        <v>3</v>
      </c>
      <c r="AL162" s="89">
        <f t="shared" si="318"/>
        <v>3</v>
      </c>
      <c r="AM162" s="89">
        <f t="shared" si="318"/>
        <v>3</v>
      </c>
      <c r="AN162" s="89">
        <f t="shared" si="318"/>
        <v>3</v>
      </c>
      <c r="AO162" s="89">
        <f t="shared" si="318"/>
        <v>3</v>
      </c>
      <c r="AP162" s="80"/>
      <c r="AQ162" s="86">
        <f t="shared" si="6"/>
        <v>3</v>
      </c>
      <c r="AR162" s="84"/>
      <c r="AS162" s="84"/>
      <c r="AT162" s="96"/>
      <c r="AU162" s="97"/>
      <c r="AV162" s="97"/>
      <c r="AW162" s="12"/>
      <c r="AX162" s="12"/>
    </row>
    <row r="163" ht="90.0" customHeight="1">
      <c r="A163" s="78">
        <f t="shared" si="7"/>
        <v>158</v>
      </c>
      <c r="B163" s="120" t="s">
        <v>698</v>
      </c>
      <c r="C163" s="84" t="s">
        <v>91</v>
      </c>
      <c r="D163" s="84" t="s">
        <v>58</v>
      </c>
      <c r="E163" s="84" t="s">
        <v>699</v>
      </c>
      <c r="F163" s="84" t="s">
        <v>700</v>
      </c>
      <c r="G163" s="96" t="s">
        <v>42</v>
      </c>
      <c r="H163" s="117">
        <v>1600.0</v>
      </c>
      <c r="I163" s="84" t="s">
        <v>701</v>
      </c>
      <c r="J163" s="84" t="s">
        <v>72</v>
      </c>
      <c r="K163" s="115">
        <v>45687.0</v>
      </c>
      <c r="L163" s="86" t="s">
        <v>109</v>
      </c>
      <c r="M163" s="86">
        <v>142.0</v>
      </c>
      <c r="N163" s="87" t="s">
        <v>703</v>
      </c>
      <c r="O163" s="86">
        <f>'EQUIPO ENERO 2025'!AP163</f>
        <v>14</v>
      </c>
      <c r="P163" s="88">
        <f t="shared" si="3"/>
        <v>14</v>
      </c>
      <c r="Q163" s="89">
        <f t="shared" si="296"/>
        <v>13</v>
      </c>
      <c r="R163" s="89">
        <f t="shared" ref="R163:T163" si="319">AL163</f>
        <v>13</v>
      </c>
      <c r="S163" s="89">
        <f t="shared" si="319"/>
        <v>12</v>
      </c>
      <c r="T163" s="90">
        <f t="shared" si="319"/>
        <v>12</v>
      </c>
      <c r="U163" s="91"/>
      <c r="V163" s="80"/>
      <c r="W163" s="80"/>
      <c r="X163" s="80"/>
      <c r="Y163" s="92"/>
      <c r="Z163" s="181">
        <v>4.0</v>
      </c>
      <c r="AA163" s="182"/>
      <c r="AB163" s="80">
        <v>2.0</v>
      </c>
      <c r="AC163" s="80"/>
      <c r="AD163" s="92"/>
      <c r="AE163" s="93">
        <v>3.0</v>
      </c>
      <c r="AF163" s="80"/>
      <c r="AG163" s="80">
        <v>1.0</v>
      </c>
      <c r="AH163" s="80"/>
      <c r="AI163" s="92"/>
      <c r="AJ163" s="94">
        <f>'EQUIPO ENERO 2025'!AP163</f>
        <v>14</v>
      </c>
      <c r="AK163" s="95">
        <f t="shared" ref="AK163:AO163" si="320">P163-Z163+AE163+U163</f>
        <v>13</v>
      </c>
      <c r="AL163" s="89">
        <f t="shared" si="320"/>
        <v>13</v>
      </c>
      <c r="AM163" s="89">
        <f t="shared" si="320"/>
        <v>12</v>
      </c>
      <c r="AN163" s="89">
        <f t="shared" si="320"/>
        <v>12</v>
      </c>
      <c r="AO163" s="89">
        <f t="shared" si="320"/>
        <v>12</v>
      </c>
      <c r="AP163" s="81"/>
      <c r="AQ163" s="86">
        <f t="shared" si="6"/>
        <v>12</v>
      </c>
      <c r="AR163" s="96">
        <v>2.611038266E9</v>
      </c>
      <c r="AS163" s="96" t="s">
        <v>709</v>
      </c>
      <c r="AT163" s="96"/>
      <c r="AU163" s="97"/>
      <c r="AV163" s="97"/>
      <c r="AW163" s="96"/>
      <c r="AX163" s="12"/>
    </row>
    <row r="164" ht="90.0" customHeight="1">
      <c r="A164" s="78">
        <f t="shared" si="7"/>
        <v>159</v>
      </c>
      <c r="B164" s="120" t="s">
        <v>707</v>
      </c>
      <c r="C164" s="84" t="s">
        <v>91</v>
      </c>
      <c r="D164" s="84" t="s">
        <v>58</v>
      </c>
      <c r="E164" s="84" t="s">
        <v>708</v>
      </c>
      <c r="F164" s="84" t="s">
        <v>700</v>
      </c>
      <c r="G164" s="96" t="s">
        <v>42</v>
      </c>
      <c r="H164" s="84"/>
      <c r="I164" s="84" t="s">
        <v>708</v>
      </c>
      <c r="J164" s="84" t="s">
        <v>72</v>
      </c>
      <c r="K164" s="109">
        <v>45687.0</v>
      </c>
      <c r="L164" s="86"/>
      <c r="M164" s="86">
        <v>143.0</v>
      </c>
      <c r="N164" s="176"/>
      <c r="O164" s="86">
        <f>'EQUIPO ENERO 2025'!AP164</f>
        <v>2</v>
      </c>
      <c r="P164" s="88">
        <f t="shared" si="3"/>
        <v>2</v>
      </c>
      <c r="Q164" s="89">
        <f t="shared" si="296"/>
        <v>2</v>
      </c>
      <c r="R164" s="89">
        <f t="shared" ref="R164:T164" si="321">AL164</f>
        <v>2</v>
      </c>
      <c r="S164" s="89">
        <f t="shared" si="321"/>
        <v>2</v>
      </c>
      <c r="T164" s="90">
        <f t="shared" si="321"/>
        <v>2</v>
      </c>
      <c r="U164" s="91"/>
      <c r="V164" s="80"/>
      <c r="W164" s="80"/>
      <c r="X164" s="80"/>
      <c r="Y164" s="92"/>
      <c r="Z164" s="181"/>
      <c r="AA164" s="182"/>
      <c r="AB164" s="80"/>
      <c r="AC164" s="80"/>
      <c r="AD164" s="92"/>
      <c r="AE164" s="93"/>
      <c r="AF164" s="80"/>
      <c r="AG164" s="80"/>
      <c r="AH164" s="80"/>
      <c r="AI164" s="92"/>
      <c r="AJ164" s="94">
        <f>'EQUIPO ENERO 2025'!AP164</f>
        <v>2</v>
      </c>
      <c r="AK164" s="95">
        <f t="shared" ref="AK164:AO164" si="322">P164-Z164+AE164+U164</f>
        <v>2</v>
      </c>
      <c r="AL164" s="89">
        <f t="shared" si="322"/>
        <v>2</v>
      </c>
      <c r="AM164" s="89">
        <f t="shared" si="322"/>
        <v>2</v>
      </c>
      <c r="AN164" s="89">
        <f t="shared" si="322"/>
        <v>2</v>
      </c>
      <c r="AO164" s="89">
        <f t="shared" si="322"/>
        <v>2</v>
      </c>
      <c r="AP164" s="80"/>
      <c r="AQ164" s="86">
        <f t="shared" si="6"/>
        <v>2</v>
      </c>
      <c r="AR164" s="84"/>
      <c r="AS164" s="96"/>
      <c r="AT164" s="96"/>
      <c r="AU164" s="97"/>
      <c r="AV164" s="97"/>
      <c r="AW164" s="12"/>
      <c r="AX164" s="12"/>
    </row>
    <row r="165" ht="90.0" customHeight="1">
      <c r="A165" s="78">
        <f t="shared" si="7"/>
        <v>160</v>
      </c>
      <c r="B165" s="110" t="s">
        <v>712</v>
      </c>
      <c r="C165" s="84" t="s">
        <v>91</v>
      </c>
      <c r="D165" s="84" t="s">
        <v>58</v>
      </c>
      <c r="E165" s="84" t="s">
        <v>713</v>
      </c>
      <c r="F165" s="84" t="s">
        <v>700</v>
      </c>
      <c r="G165" s="96" t="s">
        <v>42</v>
      </c>
      <c r="H165" s="117">
        <v>5500.0</v>
      </c>
      <c r="I165" s="84" t="s">
        <v>714</v>
      </c>
      <c r="J165" s="84" t="s">
        <v>72</v>
      </c>
      <c r="K165" s="115">
        <v>45673.0</v>
      </c>
      <c r="L165" s="86" t="s">
        <v>89</v>
      </c>
      <c r="M165" s="86">
        <v>129.0</v>
      </c>
      <c r="N165" s="96"/>
      <c r="O165" s="86">
        <f>'EQUIPO ENERO 2025'!AP165</f>
        <v>3</v>
      </c>
      <c r="P165" s="88">
        <f t="shared" si="3"/>
        <v>3</v>
      </c>
      <c r="Q165" s="89">
        <f t="shared" si="296"/>
        <v>4</v>
      </c>
      <c r="R165" s="89">
        <f t="shared" ref="R165:T165" si="323">AL165</f>
        <v>4</v>
      </c>
      <c r="S165" s="89">
        <f t="shared" si="323"/>
        <v>4</v>
      </c>
      <c r="T165" s="90">
        <f t="shared" si="323"/>
        <v>4</v>
      </c>
      <c r="U165" s="91">
        <v>1.0</v>
      </c>
      <c r="V165" s="80"/>
      <c r="W165" s="80"/>
      <c r="X165" s="80"/>
      <c r="Y165" s="92"/>
      <c r="Z165" s="181"/>
      <c r="AA165" s="182"/>
      <c r="AB165" s="80"/>
      <c r="AC165" s="80"/>
      <c r="AD165" s="92"/>
      <c r="AE165" s="93"/>
      <c r="AF165" s="80"/>
      <c r="AG165" s="80"/>
      <c r="AH165" s="80"/>
      <c r="AI165" s="92"/>
      <c r="AJ165" s="94">
        <f>'EQUIPO ENERO 2025'!AP165</f>
        <v>3</v>
      </c>
      <c r="AK165" s="95">
        <f t="shared" ref="AK165:AO165" si="324">P165-Z165+AE165+U165</f>
        <v>4</v>
      </c>
      <c r="AL165" s="89">
        <f t="shared" si="324"/>
        <v>4</v>
      </c>
      <c r="AM165" s="89">
        <f t="shared" si="324"/>
        <v>4</v>
      </c>
      <c r="AN165" s="89">
        <f t="shared" si="324"/>
        <v>4</v>
      </c>
      <c r="AO165" s="89">
        <f t="shared" si="324"/>
        <v>4</v>
      </c>
      <c r="AP165" s="80"/>
      <c r="AQ165" s="86">
        <f t="shared" si="6"/>
        <v>4</v>
      </c>
      <c r="AR165" s="84"/>
      <c r="AS165" s="84"/>
      <c r="AT165" s="96"/>
      <c r="AU165" s="97"/>
      <c r="AV165" s="97"/>
      <c r="AW165" s="12"/>
      <c r="AX165" s="12"/>
    </row>
    <row r="166" ht="90.0" customHeight="1">
      <c r="A166" s="78">
        <f t="shared" si="7"/>
        <v>161</v>
      </c>
      <c r="B166" s="120" t="s">
        <v>715</v>
      </c>
      <c r="C166" s="84" t="s">
        <v>91</v>
      </c>
      <c r="D166" s="84" t="s">
        <v>58</v>
      </c>
      <c r="E166" s="84" t="s">
        <v>716</v>
      </c>
      <c r="F166" s="84" t="s">
        <v>700</v>
      </c>
      <c r="G166" s="96" t="s">
        <v>42</v>
      </c>
      <c r="H166" s="117">
        <v>4500.0</v>
      </c>
      <c r="I166" s="84" t="s">
        <v>716</v>
      </c>
      <c r="J166" s="84" t="s">
        <v>72</v>
      </c>
      <c r="K166" s="115">
        <v>45107.0</v>
      </c>
      <c r="L166" s="86" t="s">
        <v>109</v>
      </c>
      <c r="M166" s="86">
        <v>391.0</v>
      </c>
      <c r="N166" s="96"/>
      <c r="O166" s="86">
        <f>'EQUIPO ENERO 2025'!AP166</f>
        <v>8</v>
      </c>
      <c r="P166" s="88">
        <f t="shared" si="3"/>
        <v>8</v>
      </c>
      <c r="Q166" s="89">
        <f t="shared" si="296"/>
        <v>8</v>
      </c>
      <c r="R166" s="89">
        <f t="shared" ref="R166:T166" si="325">AL166</f>
        <v>8</v>
      </c>
      <c r="S166" s="89">
        <f t="shared" si="325"/>
        <v>8</v>
      </c>
      <c r="T166" s="90">
        <f t="shared" si="325"/>
        <v>8</v>
      </c>
      <c r="U166" s="91"/>
      <c r="V166" s="80"/>
      <c r="W166" s="80"/>
      <c r="X166" s="80"/>
      <c r="Y166" s="92"/>
      <c r="Z166" s="181"/>
      <c r="AA166" s="182"/>
      <c r="AB166" s="80"/>
      <c r="AC166" s="80"/>
      <c r="AD166" s="92"/>
      <c r="AE166" s="93"/>
      <c r="AF166" s="80"/>
      <c r="AG166" s="80"/>
      <c r="AH166" s="80"/>
      <c r="AI166" s="92"/>
      <c r="AJ166" s="94">
        <f>'EQUIPO ENERO 2025'!AP166</f>
        <v>8</v>
      </c>
      <c r="AK166" s="95">
        <f t="shared" ref="AK166:AO166" si="326">P166-Z166+AE166+U166</f>
        <v>8</v>
      </c>
      <c r="AL166" s="89">
        <f t="shared" si="326"/>
        <v>8</v>
      </c>
      <c r="AM166" s="89">
        <f t="shared" si="326"/>
        <v>8</v>
      </c>
      <c r="AN166" s="89">
        <f t="shared" si="326"/>
        <v>8</v>
      </c>
      <c r="AO166" s="89">
        <f t="shared" si="326"/>
        <v>8</v>
      </c>
      <c r="AP166" s="80"/>
      <c r="AQ166" s="86">
        <f t="shared" si="6"/>
        <v>8</v>
      </c>
      <c r="AR166" s="84"/>
      <c r="AS166" s="84"/>
      <c r="AT166" s="96"/>
      <c r="AU166" s="97"/>
      <c r="AV166" s="97"/>
      <c r="AW166" s="12"/>
      <c r="AX166" s="12"/>
    </row>
    <row r="167" ht="90.0" customHeight="1">
      <c r="A167" s="78">
        <f t="shared" si="7"/>
        <v>162</v>
      </c>
      <c r="B167" s="120" t="s">
        <v>715</v>
      </c>
      <c r="C167" s="84" t="s">
        <v>91</v>
      </c>
      <c r="D167" s="84" t="s">
        <v>58</v>
      </c>
      <c r="E167" s="84" t="s">
        <v>717</v>
      </c>
      <c r="F167" s="84" t="s">
        <v>700</v>
      </c>
      <c r="G167" s="96" t="s">
        <v>42</v>
      </c>
      <c r="H167" s="117">
        <v>3500.0</v>
      </c>
      <c r="I167" s="84" t="s">
        <v>717</v>
      </c>
      <c r="J167" s="84" t="s">
        <v>72</v>
      </c>
      <c r="K167" s="115">
        <v>45107.0</v>
      </c>
      <c r="L167" s="86" t="s">
        <v>109</v>
      </c>
      <c r="M167" s="86">
        <v>391.0</v>
      </c>
      <c r="N167" s="96"/>
      <c r="O167" s="86">
        <f>'EQUIPO ENERO 2025'!AP167</f>
        <v>5</v>
      </c>
      <c r="P167" s="88">
        <f t="shared" si="3"/>
        <v>5</v>
      </c>
      <c r="Q167" s="89">
        <f t="shared" si="296"/>
        <v>5</v>
      </c>
      <c r="R167" s="89">
        <f t="shared" ref="R167:T167" si="327">AL167</f>
        <v>5</v>
      </c>
      <c r="S167" s="89">
        <f t="shared" si="327"/>
        <v>5</v>
      </c>
      <c r="T167" s="90">
        <f t="shared" si="327"/>
        <v>5</v>
      </c>
      <c r="U167" s="91"/>
      <c r="V167" s="80"/>
      <c r="W167" s="80"/>
      <c r="X167" s="80"/>
      <c r="Y167" s="92"/>
      <c r="Z167" s="181"/>
      <c r="AA167" s="182"/>
      <c r="AB167" s="80"/>
      <c r="AC167" s="80"/>
      <c r="AD167" s="92"/>
      <c r="AE167" s="93"/>
      <c r="AF167" s="80"/>
      <c r="AG167" s="80"/>
      <c r="AH167" s="80"/>
      <c r="AI167" s="92"/>
      <c r="AJ167" s="94">
        <f>'EQUIPO ENERO 2025'!AP167</f>
        <v>5</v>
      </c>
      <c r="AK167" s="95">
        <f t="shared" ref="AK167:AO167" si="328">P167-Z167+AE167+U167</f>
        <v>5</v>
      </c>
      <c r="AL167" s="89">
        <f t="shared" si="328"/>
        <v>5</v>
      </c>
      <c r="AM167" s="89">
        <f t="shared" si="328"/>
        <v>5</v>
      </c>
      <c r="AN167" s="89">
        <f t="shared" si="328"/>
        <v>5</v>
      </c>
      <c r="AO167" s="89">
        <f t="shared" si="328"/>
        <v>5</v>
      </c>
      <c r="AP167" s="80"/>
      <c r="AQ167" s="86">
        <f t="shared" si="6"/>
        <v>5</v>
      </c>
      <c r="AR167" s="96"/>
      <c r="AS167" s="96"/>
      <c r="AT167" s="96"/>
      <c r="AU167" s="97"/>
      <c r="AV167" s="97"/>
      <c r="AW167" s="12"/>
      <c r="AX167" s="12"/>
    </row>
    <row r="168" ht="90.0" customHeight="1">
      <c r="A168" s="78">
        <f t="shared" si="7"/>
        <v>163</v>
      </c>
      <c r="B168" s="110" t="s">
        <v>719</v>
      </c>
      <c r="C168" s="84" t="s">
        <v>91</v>
      </c>
      <c r="D168" s="106" t="s">
        <v>58</v>
      </c>
      <c r="E168" s="84" t="s">
        <v>170</v>
      </c>
      <c r="F168" s="84" t="s">
        <v>700</v>
      </c>
      <c r="G168" s="96" t="s">
        <v>42</v>
      </c>
      <c r="H168" s="84"/>
      <c r="I168" s="84" t="s">
        <v>720</v>
      </c>
      <c r="J168" s="84" t="s">
        <v>72</v>
      </c>
      <c r="K168" s="115">
        <v>45673.0</v>
      </c>
      <c r="L168" s="86" t="s">
        <v>721</v>
      </c>
      <c r="M168" s="86">
        <v>131.0</v>
      </c>
      <c r="N168" s="87"/>
      <c r="O168" s="86">
        <f>'EQUIPO ENERO 2025'!AP168</f>
        <v>3</v>
      </c>
      <c r="P168" s="88">
        <f t="shared" si="3"/>
        <v>3</v>
      </c>
      <c r="Q168" s="89">
        <f t="shared" si="296"/>
        <v>3</v>
      </c>
      <c r="R168" s="89">
        <f t="shared" ref="R168:T168" si="329">AL168</f>
        <v>3</v>
      </c>
      <c r="S168" s="89">
        <f t="shared" si="329"/>
        <v>3</v>
      </c>
      <c r="T168" s="90">
        <f t="shared" si="329"/>
        <v>3</v>
      </c>
      <c r="U168" s="91"/>
      <c r="V168" s="80"/>
      <c r="W168" s="80"/>
      <c r="X168" s="80"/>
      <c r="Y168" s="92"/>
      <c r="Z168" s="181"/>
      <c r="AA168" s="182"/>
      <c r="AB168" s="80"/>
      <c r="AC168" s="80"/>
      <c r="AD168" s="92"/>
      <c r="AE168" s="93"/>
      <c r="AF168" s="80"/>
      <c r="AG168" s="80"/>
      <c r="AH168" s="80"/>
      <c r="AI168" s="92"/>
      <c r="AJ168" s="94">
        <f>'EQUIPO ENERO 2025'!AP168</f>
        <v>3</v>
      </c>
      <c r="AK168" s="95">
        <f t="shared" ref="AK168:AO168" si="330">P168-Z168+AE168+U168</f>
        <v>3</v>
      </c>
      <c r="AL168" s="89">
        <f t="shared" si="330"/>
        <v>3</v>
      </c>
      <c r="AM168" s="89">
        <f t="shared" si="330"/>
        <v>3</v>
      </c>
      <c r="AN168" s="89">
        <f t="shared" si="330"/>
        <v>3</v>
      </c>
      <c r="AO168" s="89">
        <f t="shared" si="330"/>
        <v>3</v>
      </c>
      <c r="AP168" s="80"/>
      <c r="AQ168" s="86">
        <f t="shared" si="6"/>
        <v>3</v>
      </c>
      <c r="AR168" s="84"/>
      <c r="AS168" s="84"/>
      <c r="AT168" s="96"/>
      <c r="AU168" s="97"/>
      <c r="AV168" s="97"/>
      <c r="AW168" s="12"/>
      <c r="AX168" s="12"/>
    </row>
    <row r="169" ht="90.0" customHeight="1">
      <c r="A169" s="78">
        <f t="shared" si="7"/>
        <v>164</v>
      </c>
      <c r="B169" s="120" t="s">
        <v>722</v>
      </c>
      <c r="C169" s="84" t="s">
        <v>91</v>
      </c>
      <c r="D169" s="106" t="s">
        <v>58</v>
      </c>
      <c r="E169" s="84" t="s">
        <v>726</v>
      </c>
      <c r="F169" s="84" t="s">
        <v>700</v>
      </c>
      <c r="G169" s="96" t="s">
        <v>42</v>
      </c>
      <c r="H169" s="84"/>
      <c r="I169" s="84" t="s">
        <v>724</v>
      </c>
      <c r="J169" s="84" t="s">
        <v>72</v>
      </c>
      <c r="K169" s="115">
        <v>45687.0</v>
      </c>
      <c r="L169" s="86"/>
      <c r="M169" s="86">
        <v>144.0</v>
      </c>
      <c r="N169" s="200"/>
      <c r="O169" s="86">
        <f>'EQUIPO ENERO 2025'!AP169</f>
        <v>9</v>
      </c>
      <c r="P169" s="88">
        <f t="shared" si="3"/>
        <v>9</v>
      </c>
      <c r="Q169" s="89">
        <f t="shared" si="296"/>
        <v>9</v>
      </c>
      <c r="R169" s="89">
        <f t="shared" ref="R169:T169" si="331">AL169</f>
        <v>9</v>
      </c>
      <c r="S169" s="89">
        <f t="shared" si="331"/>
        <v>9</v>
      </c>
      <c r="T169" s="90">
        <f t="shared" si="331"/>
        <v>9</v>
      </c>
      <c r="U169" s="91"/>
      <c r="V169" s="80"/>
      <c r="W169" s="80"/>
      <c r="X169" s="80"/>
      <c r="Y169" s="92"/>
      <c r="Z169" s="181">
        <v>1.0</v>
      </c>
      <c r="AA169" s="182"/>
      <c r="AB169" s="80"/>
      <c r="AC169" s="80"/>
      <c r="AD169" s="92"/>
      <c r="AE169" s="93">
        <v>1.0</v>
      </c>
      <c r="AF169" s="80"/>
      <c r="AG169" s="80"/>
      <c r="AH169" s="80"/>
      <c r="AI169" s="92"/>
      <c r="AJ169" s="94">
        <f>'EQUIPO ENERO 2025'!AP169</f>
        <v>9</v>
      </c>
      <c r="AK169" s="95">
        <f t="shared" ref="AK169:AO169" si="332">P169-Z169+AE169+U169</f>
        <v>9</v>
      </c>
      <c r="AL169" s="89">
        <f t="shared" si="332"/>
        <v>9</v>
      </c>
      <c r="AM169" s="89">
        <f t="shared" si="332"/>
        <v>9</v>
      </c>
      <c r="AN169" s="89">
        <f t="shared" si="332"/>
        <v>9</v>
      </c>
      <c r="AO169" s="89">
        <f t="shared" si="332"/>
        <v>9</v>
      </c>
      <c r="AP169" s="80">
        <v>1.0</v>
      </c>
      <c r="AQ169" s="86">
        <f t="shared" si="6"/>
        <v>9</v>
      </c>
      <c r="AR169" s="96"/>
      <c r="AS169" s="96"/>
      <c r="AT169" s="96"/>
      <c r="AU169" s="97"/>
      <c r="AV169" s="97"/>
      <c r="AW169" s="12"/>
      <c r="AX169" s="12"/>
    </row>
    <row r="170" ht="90.0" customHeight="1">
      <c r="A170" s="78">
        <f t="shared" si="7"/>
        <v>165</v>
      </c>
      <c r="B170" s="110" t="s">
        <v>729</v>
      </c>
      <c r="C170" s="84" t="s">
        <v>52</v>
      </c>
      <c r="D170" s="148" t="s">
        <v>334</v>
      </c>
      <c r="E170" s="84">
        <v>310.0</v>
      </c>
      <c r="F170" s="84"/>
      <c r="G170" s="96" t="s">
        <v>42</v>
      </c>
      <c r="H170" s="84"/>
      <c r="I170" s="84" t="s">
        <v>730</v>
      </c>
      <c r="J170" s="87"/>
      <c r="K170" s="115">
        <v>44592.0</v>
      </c>
      <c r="L170" s="86"/>
      <c r="M170" s="86"/>
      <c r="N170" s="87"/>
      <c r="O170" s="86">
        <f>'EQUIPO ENERO 2025'!AP170</f>
        <v>1</v>
      </c>
      <c r="P170" s="88">
        <f t="shared" si="3"/>
        <v>1</v>
      </c>
      <c r="Q170" s="89">
        <f t="shared" si="296"/>
        <v>1</v>
      </c>
      <c r="R170" s="89">
        <f t="shared" ref="R170:T170" si="333">AL170</f>
        <v>1</v>
      </c>
      <c r="S170" s="89">
        <f t="shared" si="333"/>
        <v>1</v>
      </c>
      <c r="T170" s="90">
        <f t="shared" si="333"/>
        <v>1</v>
      </c>
      <c r="U170" s="91"/>
      <c r="V170" s="80"/>
      <c r="W170" s="80"/>
      <c r="X170" s="80"/>
      <c r="Y170" s="92"/>
      <c r="Z170" s="181"/>
      <c r="AA170" s="182"/>
      <c r="AB170" s="80"/>
      <c r="AC170" s="80"/>
      <c r="AD170" s="92"/>
      <c r="AE170" s="93"/>
      <c r="AF170" s="80"/>
      <c r="AG170" s="80"/>
      <c r="AH170" s="80"/>
      <c r="AI170" s="92"/>
      <c r="AJ170" s="94">
        <f>'EQUIPO ENERO 2025'!AP170</f>
        <v>1</v>
      </c>
      <c r="AK170" s="95">
        <f t="shared" ref="AK170:AO170" si="334">P170-Z170+AE170+U170</f>
        <v>1</v>
      </c>
      <c r="AL170" s="89">
        <f t="shared" si="334"/>
        <v>1</v>
      </c>
      <c r="AM170" s="89">
        <f t="shared" si="334"/>
        <v>1</v>
      </c>
      <c r="AN170" s="89">
        <f t="shared" si="334"/>
        <v>1</v>
      </c>
      <c r="AO170" s="89">
        <f t="shared" si="334"/>
        <v>1</v>
      </c>
      <c r="AP170" s="80"/>
      <c r="AQ170" s="86">
        <f t="shared" si="6"/>
        <v>1</v>
      </c>
      <c r="AR170" s="84"/>
      <c r="AS170" s="84"/>
      <c r="AT170" s="96"/>
      <c r="AU170" s="97"/>
      <c r="AV170" s="97"/>
      <c r="AW170" s="12"/>
      <c r="AX170" s="12"/>
    </row>
    <row r="171" ht="90.0" customHeight="1">
      <c r="A171" s="78">
        <f t="shared" si="7"/>
        <v>166</v>
      </c>
      <c r="B171" s="110" t="s">
        <v>732</v>
      </c>
      <c r="C171" s="84" t="s">
        <v>52</v>
      </c>
      <c r="D171" s="111" t="s">
        <v>334</v>
      </c>
      <c r="E171" s="84">
        <v>780.0</v>
      </c>
      <c r="F171" s="80"/>
      <c r="G171" s="81" t="s">
        <v>42</v>
      </c>
      <c r="H171" s="80"/>
      <c r="I171" s="84" t="s">
        <v>733</v>
      </c>
      <c r="J171" s="87"/>
      <c r="K171" s="115">
        <v>44592.0</v>
      </c>
      <c r="L171" s="86"/>
      <c r="M171" s="86"/>
      <c r="N171" s="87"/>
      <c r="O171" s="86">
        <f>'EQUIPO ENERO 2025'!AP171</f>
        <v>1</v>
      </c>
      <c r="P171" s="88">
        <f t="shared" si="3"/>
        <v>1</v>
      </c>
      <c r="Q171" s="89">
        <f t="shared" si="296"/>
        <v>1</v>
      </c>
      <c r="R171" s="89">
        <f t="shared" ref="R171:T171" si="335">AL171</f>
        <v>1</v>
      </c>
      <c r="S171" s="89">
        <f t="shared" si="335"/>
        <v>1</v>
      </c>
      <c r="T171" s="90">
        <f t="shared" si="335"/>
        <v>1</v>
      </c>
      <c r="U171" s="91"/>
      <c r="V171" s="80"/>
      <c r="W171" s="80"/>
      <c r="X171" s="80"/>
      <c r="Y171" s="92"/>
      <c r="Z171" s="181"/>
      <c r="AA171" s="182"/>
      <c r="AB171" s="80"/>
      <c r="AC171" s="80"/>
      <c r="AD171" s="92"/>
      <c r="AE171" s="93"/>
      <c r="AF171" s="80"/>
      <c r="AG171" s="80"/>
      <c r="AH171" s="80"/>
      <c r="AI171" s="92"/>
      <c r="AJ171" s="94">
        <f>'EQUIPO ENERO 2025'!AP171</f>
        <v>1</v>
      </c>
      <c r="AK171" s="95">
        <f t="shared" ref="AK171:AO171" si="336">P171-Z171+AE171+U171</f>
        <v>1</v>
      </c>
      <c r="AL171" s="89">
        <f t="shared" si="336"/>
        <v>1</v>
      </c>
      <c r="AM171" s="89">
        <f t="shared" si="336"/>
        <v>1</v>
      </c>
      <c r="AN171" s="89">
        <f t="shared" si="336"/>
        <v>1</v>
      </c>
      <c r="AO171" s="89">
        <f t="shared" si="336"/>
        <v>1</v>
      </c>
      <c r="AP171" s="80"/>
      <c r="AQ171" s="86">
        <f t="shared" si="6"/>
        <v>1</v>
      </c>
      <c r="AR171" s="84"/>
      <c r="AS171" s="84"/>
      <c r="AT171" s="96"/>
      <c r="AU171" s="97"/>
      <c r="AV171" s="97"/>
      <c r="AW171" s="12"/>
      <c r="AX171" s="12"/>
    </row>
    <row r="172" ht="90.0" customHeight="1">
      <c r="A172" s="78">
        <f t="shared" si="7"/>
        <v>167</v>
      </c>
      <c r="B172" s="110" t="s">
        <v>734</v>
      </c>
      <c r="C172" s="84" t="s">
        <v>91</v>
      </c>
      <c r="D172" s="84" t="s">
        <v>386</v>
      </c>
      <c r="E172" s="84" t="s">
        <v>735</v>
      </c>
      <c r="F172" s="84" t="s">
        <v>736</v>
      </c>
      <c r="G172" s="96" t="s">
        <v>42</v>
      </c>
      <c r="H172" s="84"/>
      <c r="I172" s="84" t="s">
        <v>737</v>
      </c>
      <c r="J172" s="84" t="s">
        <v>386</v>
      </c>
      <c r="K172" s="115">
        <v>45126.0</v>
      </c>
      <c r="L172" s="86">
        <v>2023015.0</v>
      </c>
      <c r="M172" s="86">
        <v>409.0</v>
      </c>
      <c r="N172" s="87"/>
      <c r="O172" s="86">
        <f>'EQUIPO ENERO 2025'!AP172</f>
        <v>0</v>
      </c>
      <c r="P172" s="88">
        <f t="shared" si="3"/>
        <v>0</v>
      </c>
      <c r="Q172" s="89">
        <f t="shared" si="296"/>
        <v>0</v>
      </c>
      <c r="R172" s="89">
        <f t="shared" ref="R172:T172" si="337">AL172</f>
        <v>0</v>
      </c>
      <c r="S172" s="89">
        <f t="shared" si="337"/>
        <v>0</v>
      </c>
      <c r="T172" s="90">
        <f t="shared" si="337"/>
        <v>0</v>
      </c>
      <c r="U172" s="91"/>
      <c r="V172" s="80"/>
      <c r="W172" s="80"/>
      <c r="X172" s="80"/>
      <c r="Y172" s="92"/>
      <c r="Z172" s="181"/>
      <c r="AA172" s="182"/>
      <c r="AB172" s="80"/>
      <c r="AC172" s="80"/>
      <c r="AD172" s="92"/>
      <c r="AE172" s="93"/>
      <c r="AF172" s="80"/>
      <c r="AG172" s="80"/>
      <c r="AH172" s="80"/>
      <c r="AI172" s="92"/>
      <c r="AJ172" s="94">
        <f>'EQUIPO ENERO 2025'!AP172</f>
        <v>0</v>
      </c>
      <c r="AK172" s="95">
        <f t="shared" ref="AK172:AO172" si="338">P172-Z172+AE172+U172</f>
        <v>0</v>
      </c>
      <c r="AL172" s="89">
        <f t="shared" si="338"/>
        <v>0</v>
      </c>
      <c r="AM172" s="89">
        <f t="shared" si="338"/>
        <v>0</v>
      </c>
      <c r="AN172" s="89">
        <f t="shared" si="338"/>
        <v>0</v>
      </c>
      <c r="AO172" s="89">
        <f t="shared" si="338"/>
        <v>0</v>
      </c>
      <c r="AP172" s="80"/>
      <c r="AQ172" s="86">
        <f t="shared" si="6"/>
        <v>0</v>
      </c>
      <c r="AR172" s="84"/>
      <c r="AS172" s="84"/>
      <c r="AT172" s="96"/>
      <c r="AU172" s="97"/>
      <c r="AV172" s="97"/>
      <c r="AW172" s="12"/>
      <c r="AX172" s="12"/>
    </row>
    <row r="173" ht="90.0" customHeight="1">
      <c r="A173" s="78">
        <f t="shared" si="7"/>
        <v>168</v>
      </c>
      <c r="B173" s="110" t="s">
        <v>738</v>
      </c>
      <c r="C173" s="84" t="s">
        <v>91</v>
      </c>
      <c r="D173" s="80" t="s">
        <v>739</v>
      </c>
      <c r="E173" s="84" t="s">
        <v>740</v>
      </c>
      <c r="F173" s="80" t="s">
        <v>741</v>
      </c>
      <c r="G173" s="81" t="s">
        <v>42</v>
      </c>
      <c r="H173" s="80"/>
      <c r="I173" s="84" t="s">
        <v>742</v>
      </c>
      <c r="J173" s="84" t="s">
        <v>743</v>
      </c>
      <c r="K173" s="115">
        <v>45241.0</v>
      </c>
      <c r="L173" s="86">
        <v>2.590526372E9</v>
      </c>
      <c r="M173" s="86">
        <v>465.0</v>
      </c>
      <c r="N173" s="87"/>
      <c r="O173" s="86">
        <f>'EQUIPO ENERO 2025'!AP173</f>
        <v>0</v>
      </c>
      <c r="P173" s="88">
        <f t="shared" si="3"/>
        <v>0</v>
      </c>
      <c r="Q173" s="89">
        <f t="shared" si="296"/>
        <v>0</v>
      </c>
      <c r="R173" s="89">
        <f t="shared" ref="R173:T173" si="339">AL173</f>
        <v>0</v>
      </c>
      <c r="S173" s="89">
        <f t="shared" si="339"/>
        <v>0</v>
      </c>
      <c r="T173" s="90">
        <f t="shared" si="339"/>
        <v>0</v>
      </c>
      <c r="U173" s="91"/>
      <c r="V173" s="80"/>
      <c r="W173" s="80"/>
      <c r="X173" s="80"/>
      <c r="Y173" s="92"/>
      <c r="Z173" s="181"/>
      <c r="AA173" s="182"/>
      <c r="AB173" s="80"/>
      <c r="AC173" s="80"/>
      <c r="AD173" s="92"/>
      <c r="AE173" s="93"/>
      <c r="AF173" s="80"/>
      <c r="AG173" s="80"/>
      <c r="AH173" s="80"/>
      <c r="AI173" s="92"/>
      <c r="AJ173" s="94">
        <f>'EQUIPO ENERO 2025'!AP173</f>
        <v>0</v>
      </c>
      <c r="AK173" s="95">
        <f t="shared" ref="AK173:AO173" si="340">P173-Z173+AE173+U173</f>
        <v>0</v>
      </c>
      <c r="AL173" s="89">
        <f t="shared" si="340"/>
        <v>0</v>
      </c>
      <c r="AM173" s="89">
        <f t="shared" si="340"/>
        <v>0</v>
      </c>
      <c r="AN173" s="89">
        <f t="shared" si="340"/>
        <v>0</v>
      </c>
      <c r="AO173" s="89">
        <f t="shared" si="340"/>
        <v>0</v>
      </c>
      <c r="AP173" s="80"/>
      <c r="AQ173" s="86">
        <f t="shared" si="6"/>
        <v>0</v>
      </c>
      <c r="AR173" s="84"/>
      <c r="AS173" s="84"/>
      <c r="AT173" s="96"/>
      <c r="AU173" s="97"/>
      <c r="AV173" s="97"/>
      <c r="AW173" s="12"/>
      <c r="AX173" s="12"/>
    </row>
    <row r="174" ht="90.0" customHeight="1">
      <c r="A174" s="78">
        <f t="shared" si="7"/>
        <v>169</v>
      </c>
      <c r="B174" s="110" t="s">
        <v>744</v>
      </c>
      <c r="C174" s="84" t="s">
        <v>91</v>
      </c>
      <c r="D174" s="84" t="s">
        <v>58</v>
      </c>
      <c r="E174" s="84" t="s">
        <v>745</v>
      </c>
      <c r="F174" s="84" t="s">
        <v>700</v>
      </c>
      <c r="G174" s="96" t="s">
        <v>42</v>
      </c>
      <c r="H174" s="117">
        <v>7500.0</v>
      </c>
      <c r="I174" s="84" t="s">
        <v>746</v>
      </c>
      <c r="J174" s="84" t="s">
        <v>72</v>
      </c>
      <c r="K174" s="109">
        <v>45328.0</v>
      </c>
      <c r="L174" s="86" t="s">
        <v>109</v>
      </c>
      <c r="M174" s="86">
        <v>31.0</v>
      </c>
      <c r="N174" s="84"/>
      <c r="O174" s="86">
        <f>'EQUIPO ENERO 2025'!AP174</f>
        <v>5</v>
      </c>
      <c r="P174" s="88">
        <f t="shared" si="3"/>
        <v>5</v>
      </c>
      <c r="Q174" s="89">
        <f t="shared" si="296"/>
        <v>5</v>
      </c>
      <c r="R174" s="89">
        <f t="shared" ref="R174:T174" si="341">AL174</f>
        <v>5</v>
      </c>
      <c r="S174" s="89">
        <f t="shared" si="341"/>
        <v>5</v>
      </c>
      <c r="T174" s="90">
        <f t="shared" si="341"/>
        <v>5</v>
      </c>
      <c r="U174" s="91"/>
      <c r="V174" s="80"/>
      <c r="W174" s="80"/>
      <c r="X174" s="80"/>
      <c r="Y174" s="92"/>
      <c r="Z174" s="181"/>
      <c r="AA174" s="182"/>
      <c r="AB174" s="80"/>
      <c r="AC174" s="80"/>
      <c r="AD174" s="92"/>
      <c r="AE174" s="93"/>
      <c r="AF174" s="80"/>
      <c r="AG174" s="80"/>
      <c r="AH174" s="80"/>
      <c r="AI174" s="92"/>
      <c r="AJ174" s="94">
        <f>'EQUIPO ENERO 2025'!AP174</f>
        <v>5</v>
      </c>
      <c r="AK174" s="95">
        <f t="shared" ref="AK174:AO174" si="342">P174-Z174+AE174+U174</f>
        <v>5</v>
      </c>
      <c r="AL174" s="89">
        <f t="shared" si="342"/>
        <v>5</v>
      </c>
      <c r="AM174" s="89">
        <f t="shared" si="342"/>
        <v>5</v>
      </c>
      <c r="AN174" s="89">
        <f t="shared" si="342"/>
        <v>5</v>
      </c>
      <c r="AO174" s="89">
        <f t="shared" si="342"/>
        <v>5</v>
      </c>
      <c r="AP174" s="80"/>
      <c r="AQ174" s="86">
        <f t="shared" si="6"/>
        <v>5</v>
      </c>
      <c r="AR174" s="84"/>
      <c r="AS174" s="84"/>
      <c r="AT174" s="96"/>
      <c r="AU174" s="97"/>
      <c r="AV174" s="97"/>
      <c r="AW174" s="12"/>
      <c r="AX174" s="12"/>
    </row>
    <row r="175" ht="90.0" customHeight="1">
      <c r="A175" s="78">
        <f t="shared" si="7"/>
        <v>170</v>
      </c>
      <c r="B175" s="110" t="s">
        <v>747</v>
      </c>
      <c r="C175" s="84" t="s">
        <v>190</v>
      </c>
      <c r="D175" s="84" t="s">
        <v>58</v>
      </c>
      <c r="E175" s="96" t="s">
        <v>748</v>
      </c>
      <c r="F175" s="84" t="s">
        <v>700</v>
      </c>
      <c r="G175" s="96" t="s">
        <v>42</v>
      </c>
      <c r="H175" s="117"/>
      <c r="I175" s="84" t="s">
        <v>749</v>
      </c>
      <c r="J175" s="84" t="s">
        <v>72</v>
      </c>
      <c r="K175" s="109">
        <v>45673.0</v>
      </c>
      <c r="L175" s="86" t="s">
        <v>89</v>
      </c>
      <c r="M175" s="86">
        <v>129.0</v>
      </c>
      <c r="N175" s="84"/>
      <c r="O175" s="86">
        <f>'EQUIPO ENERO 2025'!AP175</f>
        <v>3</v>
      </c>
      <c r="P175" s="88">
        <f t="shared" si="3"/>
        <v>3</v>
      </c>
      <c r="Q175" s="89">
        <f t="shared" si="296"/>
        <v>3</v>
      </c>
      <c r="R175" s="89">
        <f t="shared" ref="R175:T175" si="343">AL175</f>
        <v>3</v>
      </c>
      <c r="S175" s="89">
        <f t="shared" si="343"/>
        <v>3</v>
      </c>
      <c r="T175" s="90">
        <f t="shared" si="343"/>
        <v>3</v>
      </c>
      <c r="U175" s="91"/>
      <c r="V175" s="80"/>
      <c r="W175" s="80"/>
      <c r="X175" s="80"/>
      <c r="Y175" s="92"/>
      <c r="Z175" s="181"/>
      <c r="AA175" s="182"/>
      <c r="AB175" s="80"/>
      <c r="AC175" s="80"/>
      <c r="AD175" s="92"/>
      <c r="AE175" s="93"/>
      <c r="AF175" s="80"/>
      <c r="AG175" s="80"/>
      <c r="AH175" s="80"/>
      <c r="AI175" s="92"/>
      <c r="AJ175" s="94">
        <f>'EQUIPO ENERO 2025'!AP175</f>
        <v>3</v>
      </c>
      <c r="AK175" s="95">
        <f t="shared" ref="AK175:AO175" si="344">P175-Z175+AE175+U175</f>
        <v>3</v>
      </c>
      <c r="AL175" s="89">
        <f t="shared" si="344"/>
        <v>3</v>
      </c>
      <c r="AM175" s="89">
        <f t="shared" si="344"/>
        <v>3</v>
      </c>
      <c r="AN175" s="89">
        <f t="shared" si="344"/>
        <v>3</v>
      </c>
      <c r="AO175" s="89">
        <f t="shared" si="344"/>
        <v>3</v>
      </c>
      <c r="AP175" s="80"/>
      <c r="AQ175" s="86">
        <f t="shared" si="6"/>
        <v>3</v>
      </c>
      <c r="AR175" s="84"/>
      <c r="AS175" s="84"/>
      <c r="AT175" s="96"/>
      <c r="AU175" s="97"/>
      <c r="AV175" s="97"/>
      <c r="AW175" s="12"/>
      <c r="AX175" s="12"/>
    </row>
    <row r="176" ht="90.0" customHeight="1">
      <c r="A176" s="78">
        <f t="shared" si="7"/>
        <v>171</v>
      </c>
      <c r="B176" s="98" t="s">
        <v>751</v>
      </c>
      <c r="C176" s="84" t="s">
        <v>91</v>
      </c>
      <c r="D176" s="106" t="s">
        <v>63</v>
      </c>
      <c r="E176" s="100" t="s">
        <v>752</v>
      </c>
      <c r="F176" s="107" t="s">
        <v>700</v>
      </c>
      <c r="G176" s="98" t="s">
        <v>42</v>
      </c>
      <c r="H176" s="108">
        <v>17500.0</v>
      </c>
      <c r="I176" s="104" t="s">
        <v>753</v>
      </c>
      <c r="J176" s="106" t="s">
        <v>63</v>
      </c>
      <c r="K176" s="115">
        <v>45673.0</v>
      </c>
      <c r="L176" s="86">
        <v>2225338.0</v>
      </c>
      <c r="M176" s="86">
        <v>133.0</v>
      </c>
      <c r="N176" s="96"/>
      <c r="O176" s="86">
        <f>'EQUIPO ENERO 2025'!AP176</f>
        <v>8</v>
      </c>
      <c r="P176" s="88">
        <f t="shared" si="3"/>
        <v>8</v>
      </c>
      <c r="Q176" s="89">
        <f t="shared" si="296"/>
        <v>8</v>
      </c>
      <c r="R176" s="89">
        <f t="shared" ref="R176:T176" si="345">AL176</f>
        <v>8</v>
      </c>
      <c r="S176" s="89">
        <f t="shared" si="345"/>
        <v>8</v>
      </c>
      <c r="T176" s="90">
        <f t="shared" si="345"/>
        <v>8</v>
      </c>
      <c r="U176" s="91"/>
      <c r="V176" s="80"/>
      <c r="W176" s="80"/>
      <c r="X176" s="80"/>
      <c r="Y176" s="92"/>
      <c r="Z176" s="181"/>
      <c r="AA176" s="182">
        <v>1.0</v>
      </c>
      <c r="AB176" s="80"/>
      <c r="AC176" s="80"/>
      <c r="AD176" s="92"/>
      <c r="AE176" s="93"/>
      <c r="AF176" s="80">
        <v>1.0</v>
      </c>
      <c r="AG176" s="80"/>
      <c r="AH176" s="80"/>
      <c r="AI176" s="92"/>
      <c r="AJ176" s="94">
        <f>'EQUIPO ENERO 2025'!AP176</f>
        <v>8</v>
      </c>
      <c r="AK176" s="95">
        <f t="shared" ref="AK176:AO176" si="346">P176-Z176+AE176+U176</f>
        <v>8</v>
      </c>
      <c r="AL176" s="89">
        <f t="shared" si="346"/>
        <v>8</v>
      </c>
      <c r="AM176" s="89">
        <f t="shared" si="346"/>
        <v>8</v>
      </c>
      <c r="AN176" s="89">
        <f t="shared" si="346"/>
        <v>8</v>
      </c>
      <c r="AO176" s="89">
        <f t="shared" si="346"/>
        <v>8</v>
      </c>
      <c r="AP176" s="81" t="s">
        <v>755</v>
      </c>
      <c r="AQ176" s="86">
        <f t="shared" si="6"/>
        <v>8</v>
      </c>
      <c r="AR176" s="96"/>
      <c r="AS176" s="96"/>
      <c r="AT176" s="96"/>
      <c r="AU176" s="97"/>
      <c r="AV176" s="97"/>
      <c r="AW176" s="64"/>
      <c r="AX176" s="12"/>
    </row>
    <row r="177" ht="90.0" customHeight="1">
      <c r="A177" s="78">
        <f t="shared" si="7"/>
        <v>172</v>
      </c>
      <c r="B177" s="110" t="s">
        <v>756</v>
      </c>
      <c r="C177" s="84" t="s">
        <v>91</v>
      </c>
      <c r="D177" s="84" t="s">
        <v>58</v>
      </c>
      <c r="E177" s="84" t="s">
        <v>757</v>
      </c>
      <c r="F177" s="84" t="s">
        <v>700</v>
      </c>
      <c r="G177" s="96" t="s">
        <v>42</v>
      </c>
      <c r="H177" s="84" t="s">
        <v>97</v>
      </c>
      <c r="I177" s="84" t="s">
        <v>757</v>
      </c>
      <c r="J177" s="84" t="s">
        <v>72</v>
      </c>
      <c r="K177" s="109">
        <v>44592.0</v>
      </c>
      <c r="L177" s="86"/>
      <c r="M177" s="86"/>
      <c r="N177" s="84"/>
      <c r="O177" s="86">
        <f>'EQUIPO ENERO 2025'!AP177</f>
        <v>0</v>
      </c>
      <c r="P177" s="88">
        <f t="shared" si="3"/>
        <v>0</v>
      </c>
      <c r="Q177" s="89">
        <f t="shared" si="296"/>
        <v>0</v>
      </c>
      <c r="R177" s="89">
        <f t="shared" ref="R177:T177" si="347">AL177</f>
        <v>0</v>
      </c>
      <c r="S177" s="89">
        <f t="shared" si="347"/>
        <v>0</v>
      </c>
      <c r="T177" s="90">
        <f t="shared" si="347"/>
        <v>0</v>
      </c>
      <c r="U177" s="91"/>
      <c r="V177" s="80"/>
      <c r="W177" s="80"/>
      <c r="X177" s="80"/>
      <c r="Y177" s="92"/>
      <c r="Z177" s="181"/>
      <c r="AA177" s="182"/>
      <c r="AB177" s="80"/>
      <c r="AC177" s="80"/>
      <c r="AD177" s="92"/>
      <c r="AE177" s="93"/>
      <c r="AF177" s="80"/>
      <c r="AG177" s="80"/>
      <c r="AH177" s="80"/>
      <c r="AI177" s="92"/>
      <c r="AJ177" s="94">
        <f>'EQUIPO ENERO 2025'!AP177</f>
        <v>0</v>
      </c>
      <c r="AK177" s="95">
        <f t="shared" ref="AK177:AO177" si="348">P177-Z177+AE177+U177</f>
        <v>0</v>
      </c>
      <c r="AL177" s="89">
        <f t="shared" si="348"/>
        <v>0</v>
      </c>
      <c r="AM177" s="89">
        <f t="shared" si="348"/>
        <v>0</v>
      </c>
      <c r="AN177" s="89">
        <f t="shared" si="348"/>
        <v>0</v>
      </c>
      <c r="AO177" s="89">
        <f t="shared" si="348"/>
        <v>0</v>
      </c>
      <c r="AP177" s="80"/>
      <c r="AQ177" s="86">
        <f t="shared" si="6"/>
        <v>0</v>
      </c>
      <c r="AR177" s="84"/>
      <c r="AS177" s="84"/>
      <c r="AT177" s="96"/>
      <c r="AU177" s="97"/>
      <c r="AV177" s="97"/>
      <c r="AW177" s="12"/>
      <c r="AX177" s="12"/>
    </row>
    <row r="178" ht="90.0" customHeight="1">
      <c r="A178" s="78">
        <f t="shared" si="7"/>
        <v>173</v>
      </c>
      <c r="B178" s="110" t="s">
        <v>759</v>
      </c>
      <c r="C178" s="84" t="s">
        <v>91</v>
      </c>
      <c r="D178" s="106" t="s">
        <v>58</v>
      </c>
      <c r="E178" s="84" t="s">
        <v>406</v>
      </c>
      <c r="F178" s="84" t="s">
        <v>700</v>
      </c>
      <c r="G178" s="96" t="s">
        <v>42</v>
      </c>
      <c r="H178" s="117">
        <v>3800.0</v>
      </c>
      <c r="I178" s="84" t="s">
        <v>760</v>
      </c>
      <c r="J178" s="84" t="s">
        <v>72</v>
      </c>
      <c r="K178" s="115">
        <v>45687.0</v>
      </c>
      <c r="L178" s="86" t="s">
        <v>109</v>
      </c>
      <c r="M178" s="86">
        <v>150.0</v>
      </c>
      <c r="N178" s="174"/>
      <c r="O178" s="86">
        <f>'EQUIPO ENERO 2025'!AP178</f>
        <v>7</v>
      </c>
      <c r="P178" s="88">
        <f t="shared" si="3"/>
        <v>7</v>
      </c>
      <c r="Q178" s="89">
        <f t="shared" si="296"/>
        <v>7</v>
      </c>
      <c r="R178" s="89">
        <f t="shared" ref="R178:T178" si="349">AL178</f>
        <v>7</v>
      </c>
      <c r="S178" s="89">
        <f t="shared" si="349"/>
        <v>7</v>
      </c>
      <c r="T178" s="90">
        <f t="shared" si="349"/>
        <v>7</v>
      </c>
      <c r="U178" s="91"/>
      <c r="V178" s="80"/>
      <c r="W178" s="80"/>
      <c r="X178" s="80"/>
      <c r="Y178" s="92"/>
      <c r="Z178" s="181">
        <v>1.0</v>
      </c>
      <c r="AA178" s="182"/>
      <c r="AB178" s="80"/>
      <c r="AC178" s="80"/>
      <c r="AD178" s="92"/>
      <c r="AE178" s="93">
        <v>1.0</v>
      </c>
      <c r="AF178" s="80"/>
      <c r="AG178" s="80"/>
      <c r="AH178" s="80"/>
      <c r="AI178" s="92"/>
      <c r="AJ178" s="94">
        <f>'EQUIPO ENERO 2025'!AP178</f>
        <v>7</v>
      </c>
      <c r="AK178" s="95">
        <f t="shared" ref="AK178:AO178" si="350">P178-Z178+AE178+U178</f>
        <v>7</v>
      </c>
      <c r="AL178" s="89">
        <f t="shared" si="350"/>
        <v>7</v>
      </c>
      <c r="AM178" s="89">
        <f t="shared" si="350"/>
        <v>7</v>
      </c>
      <c r="AN178" s="89">
        <f t="shared" si="350"/>
        <v>7</v>
      </c>
      <c r="AO178" s="89">
        <f t="shared" si="350"/>
        <v>7</v>
      </c>
      <c r="AP178" s="80"/>
      <c r="AQ178" s="86">
        <f t="shared" si="6"/>
        <v>7</v>
      </c>
      <c r="AR178" s="96"/>
      <c r="AS178" s="96"/>
      <c r="AT178" s="96"/>
      <c r="AU178" s="97"/>
      <c r="AV178" s="97"/>
      <c r="AW178" s="12"/>
      <c r="AX178" s="12"/>
    </row>
    <row r="179" ht="90.0" customHeight="1">
      <c r="A179" s="78">
        <f t="shared" si="7"/>
        <v>174</v>
      </c>
      <c r="B179" s="116" t="s">
        <v>762</v>
      </c>
      <c r="C179" s="87" t="s">
        <v>155</v>
      </c>
      <c r="D179" s="84"/>
      <c r="E179" s="84" t="s">
        <v>689</v>
      </c>
      <c r="F179" s="84" t="s">
        <v>700</v>
      </c>
      <c r="G179" s="87" t="s">
        <v>42</v>
      </c>
      <c r="H179" s="84"/>
      <c r="I179" s="87"/>
      <c r="J179" s="84" t="s">
        <v>72</v>
      </c>
      <c r="K179" s="115">
        <v>45464.0</v>
      </c>
      <c r="L179" s="86"/>
      <c r="M179" s="86">
        <v>87.0</v>
      </c>
      <c r="N179" s="87"/>
      <c r="O179" s="86">
        <f>'EQUIPO ENERO 2025'!AP179</f>
        <v>0</v>
      </c>
      <c r="P179" s="88">
        <f t="shared" si="3"/>
        <v>0</v>
      </c>
      <c r="Q179" s="89">
        <f t="shared" si="296"/>
        <v>0</v>
      </c>
      <c r="R179" s="89">
        <f t="shared" ref="R179:T179" si="351">AL179</f>
        <v>0</v>
      </c>
      <c r="S179" s="89">
        <f t="shared" si="351"/>
        <v>0</v>
      </c>
      <c r="T179" s="90">
        <f t="shared" si="351"/>
        <v>0</v>
      </c>
      <c r="U179" s="91"/>
      <c r="V179" s="80"/>
      <c r="W179" s="80"/>
      <c r="X179" s="80"/>
      <c r="Y179" s="92"/>
      <c r="Z179" s="93"/>
      <c r="AA179" s="80"/>
      <c r="AB179" s="80"/>
      <c r="AC179" s="80"/>
      <c r="AD179" s="92"/>
      <c r="AE179" s="93"/>
      <c r="AF179" s="80"/>
      <c r="AG179" s="80"/>
      <c r="AH179" s="80"/>
      <c r="AI179" s="92"/>
      <c r="AJ179" s="94">
        <f>'EQUIPO ENERO 2025'!AP179</f>
        <v>0</v>
      </c>
      <c r="AK179" s="95">
        <f t="shared" ref="AK179:AO179" si="352">P179-Z179+AE179+U179</f>
        <v>0</v>
      </c>
      <c r="AL179" s="89">
        <f t="shared" si="352"/>
        <v>0</v>
      </c>
      <c r="AM179" s="89">
        <f t="shared" si="352"/>
        <v>0</v>
      </c>
      <c r="AN179" s="89">
        <f t="shared" si="352"/>
        <v>0</v>
      </c>
      <c r="AO179" s="89">
        <f t="shared" si="352"/>
        <v>0</v>
      </c>
      <c r="AP179" s="80"/>
      <c r="AQ179" s="86">
        <f t="shared" si="6"/>
        <v>0</v>
      </c>
      <c r="AR179" s="84"/>
      <c r="AS179" s="84"/>
      <c r="AT179" s="96"/>
      <c r="AU179" s="97"/>
      <c r="AV179" s="97"/>
      <c r="AW179" s="12"/>
      <c r="AX179" s="12"/>
    </row>
    <row r="180" ht="90.0" customHeight="1">
      <c r="A180" s="78">
        <f t="shared" si="7"/>
        <v>175</v>
      </c>
      <c r="B180" s="116" t="s">
        <v>763</v>
      </c>
      <c r="C180" s="87" t="s">
        <v>132</v>
      </c>
      <c r="D180" s="84" t="s">
        <v>176</v>
      </c>
      <c r="E180" s="84" t="s">
        <v>764</v>
      </c>
      <c r="F180" s="84" t="s">
        <v>700</v>
      </c>
      <c r="G180" s="87" t="s">
        <v>42</v>
      </c>
      <c r="H180" s="84"/>
      <c r="I180" s="87"/>
      <c r="J180" s="84" t="s">
        <v>386</v>
      </c>
      <c r="K180" s="115">
        <v>45539.0</v>
      </c>
      <c r="L180" s="86" t="s">
        <v>625</v>
      </c>
      <c r="M180" s="86">
        <v>33.0</v>
      </c>
      <c r="N180" s="87"/>
      <c r="O180" s="86">
        <f>'EQUIPO ENERO 2025'!AP180</f>
        <v>3</v>
      </c>
      <c r="P180" s="88">
        <f t="shared" si="3"/>
        <v>3</v>
      </c>
      <c r="Q180" s="89">
        <f t="shared" si="296"/>
        <v>3</v>
      </c>
      <c r="R180" s="89">
        <f t="shared" ref="R180:T180" si="353">AL180</f>
        <v>3</v>
      </c>
      <c r="S180" s="89">
        <f t="shared" si="353"/>
        <v>3</v>
      </c>
      <c r="T180" s="90">
        <f t="shared" si="353"/>
        <v>3</v>
      </c>
      <c r="U180" s="91"/>
      <c r="V180" s="80"/>
      <c r="W180" s="80"/>
      <c r="X180" s="80"/>
      <c r="Y180" s="92"/>
      <c r="Z180" s="93"/>
      <c r="AA180" s="182"/>
      <c r="AB180" s="80"/>
      <c r="AC180" s="80"/>
      <c r="AD180" s="92"/>
      <c r="AE180" s="93"/>
      <c r="AF180" s="80"/>
      <c r="AG180" s="80"/>
      <c r="AH180" s="80"/>
      <c r="AI180" s="92"/>
      <c r="AJ180" s="94">
        <f>'EQUIPO ENERO 2025'!AP180</f>
        <v>3</v>
      </c>
      <c r="AK180" s="95">
        <f t="shared" ref="AK180:AO180" si="354">P180-Z180+AE180+U180</f>
        <v>3</v>
      </c>
      <c r="AL180" s="89">
        <f t="shared" si="354"/>
        <v>3</v>
      </c>
      <c r="AM180" s="89">
        <f t="shared" si="354"/>
        <v>3</v>
      </c>
      <c r="AN180" s="89">
        <f t="shared" si="354"/>
        <v>3</v>
      </c>
      <c r="AO180" s="89">
        <f t="shared" si="354"/>
        <v>3</v>
      </c>
      <c r="AP180" s="80"/>
      <c r="AQ180" s="86">
        <f t="shared" si="6"/>
        <v>3</v>
      </c>
      <c r="AR180" s="84"/>
      <c r="AS180" s="84"/>
      <c r="AT180" s="96"/>
      <c r="AU180" s="97"/>
      <c r="AV180" s="97"/>
      <c r="AW180" s="12"/>
      <c r="AX180" s="12"/>
    </row>
    <row r="181" ht="90.0" customHeight="1">
      <c r="A181" s="78">
        <f t="shared" si="7"/>
        <v>176</v>
      </c>
      <c r="B181" s="116" t="s">
        <v>765</v>
      </c>
      <c r="C181" s="87" t="s">
        <v>132</v>
      </c>
      <c r="D181" s="84" t="s">
        <v>58</v>
      </c>
      <c r="E181" s="84" t="s">
        <v>766</v>
      </c>
      <c r="F181" s="84" t="s">
        <v>700</v>
      </c>
      <c r="G181" s="87"/>
      <c r="H181" s="84"/>
      <c r="I181" s="84" t="s">
        <v>766</v>
      </c>
      <c r="J181" s="84" t="s">
        <v>72</v>
      </c>
      <c r="K181" s="115">
        <v>45574.0</v>
      </c>
      <c r="L181" s="86" t="s">
        <v>142</v>
      </c>
      <c r="M181" s="86">
        <v>74.0</v>
      </c>
      <c r="N181" s="87" t="s">
        <v>780</v>
      </c>
      <c r="O181" s="86">
        <f>'EQUIPO ENERO 2025'!AP181</f>
        <v>5</v>
      </c>
      <c r="P181" s="88">
        <f t="shared" si="3"/>
        <v>5</v>
      </c>
      <c r="Q181" s="89">
        <f t="shared" si="296"/>
        <v>5</v>
      </c>
      <c r="R181" s="89">
        <f t="shared" ref="R181:T181" si="355">AL181</f>
        <v>5</v>
      </c>
      <c r="S181" s="89">
        <f t="shared" si="355"/>
        <v>5</v>
      </c>
      <c r="T181" s="90">
        <f t="shared" si="355"/>
        <v>5</v>
      </c>
      <c r="U181" s="91"/>
      <c r="V181" s="80"/>
      <c r="W181" s="80"/>
      <c r="X181" s="80"/>
      <c r="Y181" s="92"/>
      <c r="Z181" s="93">
        <v>2.0</v>
      </c>
      <c r="AA181" s="182"/>
      <c r="AB181" s="80"/>
      <c r="AC181" s="80"/>
      <c r="AD181" s="92"/>
      <c r="AE181" s="93">
        <v>2.0</v>
      </c>
      <c r="AF181" s="80"/>
      <c r="AG181" s="80"/>
      <c r="AH181" s="80"/>
      <c r="AI181" s="92"/>
      <c r="AJ181" s="94">
        <f>'EQUIPO ENERO 2025'!AP181</f>
        <v>5</v>
      </c>
      <c r="AK181" s="95">
        <f t="shared" ref="AK181:AO181" si="356">P181-Z181+AE181+U181</f>
        <v>5</v>
      </c>
      <c r="AL181" s="89">
        <f t="shared" si="356"/>
        <v>5</v>
      </c>
      <c r="AM181" s="89">
        <f t="shared" si="356"/>
        <v>5</v>
      </c>
      <c r="AN181" s="89">
        <f t="shared" si="356"/>
        <v>5</v>
      </c>
      <c r="AO181" s="89">
        <f t="shared" si="356"/>
        <v>5</v>
      </c>
      <c r="AP181" s="80"/>
      <c r="AQ181" s="86">
        <f t="shared" si="6"/>
        <v>5</v>
      </c>
      <c r="AR181" s="84"/>
      <c r="AS181" s="84">
        <v>326.0</v>
      </c>
      <c r="AT181" s="96"/>
      <c r="AU181" s="97"/>
      <c r="AV181" s="97"/>
      <c r="AW181" s="12"/>
      <c r="AX181" s="12"/>
    </row>
    <row r="182" ht="90.0" customHeight="1">
      <c r="A182" s="78">
        <f t="shared" si="7"/>
        <v>177</v>
      </c>
      <c r="B182" s="116" t="s">
        <v>767</v>
      </c>
      <c r="C182" s="87" t="s">
        <v>132</v>
      </c>
      <c r="D182" s="84" t="s">
        <v>58</v>
      </c>
      <c r="E182" s="84" t="s">
        <v>768</v>
      </c>
      <c r="F182" s="84" t="s">
        <v>700</v>
      </c>
      <c r="G182" s="87"/>
      <c r="H182" s="84"/>
      <c r="I182" s="84" t="s">
        <v>768</v>
      </c>
      <c r="J182" s="84" t="s">
        <v>72</v>
      </c>
      <c r="K182" s="115">
        <v>45574.0</v>
      </c>
      <c r="L182" s="86" t="s">
        <v>142</v>
      </c>
      <c r="M182" s="86">
        <v>74.0</v>
      </c>
      <c r="N182" s="87"/>
      <c r="O182" s="86">
        <f>'EQUIPO ENERO 2025'!AP182</f>
        <v>5</v>
      </c>
      <c r="P182" s="88">
        <f t="shared" si="3"/>
        <v>5</v>
      </c>
      <c r="Q182" s="89">
        <f t="shared" si="296"/>
        <v>5</v>
      </c>
      <c r="R182" s="89">
        <f t="shared" ref="R182:T182" si="357">AL182</f>
        <v>5</v>
      </c>
      <c r="S182" s="89">
        <f t="shared" si="357"/>
        <v>5</v>
      </c>
      <c r="T182" s="90">
        <f t="shared" si="357"/>
        <v>5</v>
      </c>
      <c r="U182" s="91"/>
      <c r="V182" s="80"/>
      <c r="W182" s="80"/>
      <c r="X182" s="80"/>
      <c r="Y182" s="92"/>
      <c r="Z182" s="93"/>
      <c r="AA182" s="182"/>
      <c r="AB182" s="80"/>
      <c r="AC182" s="80"/>
      <c r="AD182" s="92"/>
      <c r="AE182" s="93"/>
      <c r="AF182" s="80"/>
      <c r="AG182" s="80"/>
      <c r="AH182" s="80"/>
      <c r="AI182" s="92"/>
      <c r="AJ182" s="94">
        <f>'EQUIPO ENERO 2025'!AP182</f>
        <v>5</v>
      </c>
      <c r="AK182" s="95">
        <f t="shared" ref="AK182:AO182" si="358">P182-Z182+AE182+U182</f>
        <v>5</v>
      </c>
      <c r="AL182" s="89">
        <f t="shared" si="358"/>
        <v>5</v>
      </c>
      <c r="AM182" s="89">
        <f t="shared" si="358"/>
        <v>5</v>
      </c>
      <c r="AN182" s="89">
        <f t="shared" si="358"/>
        <v>5</v>
      </c>
      <c r="AO182" s="89">
        <f t="shared" si="358"/>
        <v>5</v>
      </c>
      <c r="AP182" s="80"/>
      <c r="AQ182" s="86">
        <f t="shared" si="6"/>
        <v>5</v>
      </c>
      <c r="AR182" s="84"/>
      <c r="AS182" s="84"/>
      <c r="AT182" s="96"/>
      <c r="AU182" s="97"/>
      <c r="AV182" s="97"/>
      <c r="AW182" s="12"/>
      <c r="AX182" s="12"/>
    </row>
    <row r="183" ht="90.0" customHeight="1">
      <c r="A183" s="78">
        <f t="shared" si="7"/>
        <v>178</v>
      </c>
      <c r="B183" s="116" t="s">
        <v>770</v>
      </c>
      <c r="C183" s="87" t="s">
        <v>155</v>
      </c>
      <c r="D183" s="96" t="s">
        <v>176</v>
      </c>
      <c r="E183" s="84" t="s">
        <v>771</v>
      </c>
      <c r="F183" s="84" t="s">
        <v>700</v>
      </c>
      <c r="G183" s="87" t="s">
        <v>42</v>
      </c>
      <c r="H183" s="117">
        <v>9600.0</v>
      </c>
      <c r="I183" s="84" t="s">
        <v>771</v>
      </c>
      <c r="J183" s="84" t="s">
        <v>160</v>
      </c>
      <c r="K183" s="115">
        <v>45666.0</v>
      </c>
      <c r="L183" s="86" t="s">
        <v>45</v>
      </c>
      <c r="M183" s="86">
        <v>117.0</v>
      </c>
      <c r="N183" s="87"/>
      <c r="O183" s="86">
        <f>'EQUIPO ENERO 2025'!AP183</f>
        <v>0</v>
      </c>
      <c r="P183" s="88">
        <f t="shared" si="3"/>
        <v>0</v>
      </c>
      <c r="Q183" s="89">
        <f t="shared" si="296"/>
        <v>0</v>
      </c>
      <c r="R183" s="89">
        <f t="shared" ref="R183:T183" si="359">AL183</f>
        <v>0</v>
      </c>
      <c r="S183" s="89">
        <f t="shared" si="359"/>
        <v>0</v>
      </c>
      <c r="T183" s="90">
        <f t="shared" si="359"/>
        <v>0</v>
      </c>
      <c r="U183" s="91"/>
      <c r="V183" s="80"/>
      <c r="W183" s="80"/>
      <c r="X183" s="80"/>
      <c r="Y183" s="92"/>
      <c r="Z183" s="93"/>
      <c r="AA183" s="182"/>
      <c r="AB183" s="80"/>
      <c r="AC183" s="80"/>
      <c r="AD183" s="92"/>
      <c r="AE183" s="93"/>
      <c r="AF183" s="80"/>
      <c r="AG183" s="80"/>
      <c r="AH183" s="80"/>
      <c r="AI183" s="92"/>
      <c r="AJ183" s="94">
        <f>'EQUIPO ENERO 2025'!AP183</f>
        <v>0</v>
      </c>
      <c r="AK183" s="95">
        <f t="shared" ref="AK183:AO183" si="360">P183-Z183+AE183+U183</f>
        <v>0</v>
      </c>
      <c r="AL183" s="89">
        <f t="shared" si="360"/>
        <v>0</v>
      </c>
      <c r="AM183" s="89">
        <f t="shared" si="360"/>
        <v>0</v>
      </c>
      <c r="AN183" s="89">
        <f t="shared" si="360"/>
        <v>0</v>
      </c>
      <c r="AO183" s="89">
        <f t="shared" si="360"/>
        <v>0</v>
      </c>
      <c r="AP183" s="80"/>
      <c r="AQ183" s="86">
        <f t="shared" si="6"/>
        <v>0</v>
      </c>
      <c r="AR183" s="84"/>
      <c r="AS183" s="84"/>
      <c r="AT183" s="96"/>
      <c r="AU183" s="97"/>
      <c r="AV183" s="97"/>
      <c r="AW183" s="12"/>
      <c r="AX183" s="12"/>
    </row>
    <row r="184" ht="90.0" customHeight="1">
      <c r="A184" s="78">
        <f t="shared" si="7"/>
        <v>179</v>
      </c>
      <c r="B184" s="110" t="s">
        <v>775</v>
      </c>
      <c r="C184" s="84" t="s">
        <v>91</v>
      </c>
      <c r="D184" s="84" t="s">
        <v>58</v>
      </c>
      <c r="E184" s="84" t="s">
        <v>776</v>
      </c>
      <c r="F184" s="84" t="s">
        <v>700</v>
      </c>
      <c r="G184" s="84" t="s">
        <v>42</v>
      </c>
      <c r="H184" s="117">
        <v>3800.0</v>
      </c>
      <c r="I184" s="84" t="s">
        <v>777</v>
      </c>
      <c r="J184" s="84" t="s">
        <v>72</v>
      </c>
      <c r="K184" s="115">
        <v>45574.0</v>
      </c>
      <c r="L184" s="86" t="s">
        <v>142</v>
      </c>
      <c r="M184" s="86">
        <v>72.0</v>
      </c>
      <c r="N184" s="176" t="s">
        <v>783</v>
      </c>
      <c r="O184" s="86">
        <f>'EQUIPO ENERO 2025'!AP184</f>
        <v>14</v>
      </c>
      <c r="P184" s="88">
        <f t="shared" si="3"/>
        <v>14</v>
      </c>
      <c r="Q184" s="89">
        <f t="shared" si="296"/>
        <v>14</v>
      </c>
      <c r="R184" s="89">
        <f t="shared" ref="R184:T184" si="361">AL184</f>
        <v>14</v>
      </c>
      <c r="S184" s="89">
        <f t="shared" si="361"/>
        <v>14</v>
      </c>
      <c r="T184" s="90">
        <f t="shared" si="361"/>
        <v>14</v>
      </c>
      <c r="U184" s="91"/>
      <c r="V184" s="80"/>
      <c r="W184" s="80"/>
      <c r="X184" s="80"/>
      <c r="Y184" s="92"/>
      <c r="Z184" s="181">
        <v>3.0</v>
      </c>
      <c r="AA184" s="182">
        <v>2.0</v>
      </c>
      <c r="AB184" s="80">
        <v>1.0</v>
      </c>
      <c r="AC184" s="80"/>
      <c r="AD184" s="92"/>
      <c r="AE184" s="93">
        <v>3.0</v>
      </c>
      <c r="AF184" s="80">
        <v>2.0</v>
      </c>
      <c r="AG184" s="80">
        <v>1.0</v>
      </c>
      <c r="AH184" s="80"/>
      <c r="AI184" s="92"/>
      <c r="AJ184" s="94">
        <f>'EQUIPO ENERO 2025'!AP184</f>
        <v>14</v>
      </c>
      <c r="AK184" s="95">
        <f t="shared" ref="AK184:AO184" si="362">P184-Z184+AE184+U184</f>
        <v>14</v>
      </c>
      <c r="AL184" s="89">
        <f t="shared" si="362"/>
        <v>14</v>
      </c>
      <c r="AM184" s="89">
        <f t="shared" si="362"/>
        <v>14</v>
      </c>
      <c r="AN184" s="89">
        <f t="shared" si="362"/>
        <v>14</v>
      </c>
      <c r="AO184" s="89">
        <f t="shared" si="362"/>
        <v>14</v>
      </c>
      <c r="AP184" s="80"/>
      <c r="AQ184" s="86">
        <f t="shared" si="6"/>
        <v>14</v>
      </c>
      <c r="AR184" s="84"/>
      <c r="AS184" s="84" t="s">
        <v>786</v>
      </c>
      <c r="AT184" s="96"/>
      <c r="AU184" s="97"/>
      <c r="AV184" s="97"/>
      <c r="AW184" s="201"/>
      <c r="AX184" s="201"/>
    </row>
    <row r="185" ht="90.0" customHeight="1">
      <c r="A185" s="78">
        <f t="shared" si="7"/>
        <v>180</v>
      </c>
      <c r="B185" s="110" t="s">
        <v>781</v>
      </c>
      <c r="C185" s="84" t="s">
        <v>91</v>
      </c>
      <c r="D185" s="84" t="s">
        <v>411</v>
      </c>
      <c r="E185" s="84" t="s">
        <v>782</v>
      </c>
      <c r="F185" s="84" t="s">
        <v>472</v>
      </c>
      <c r="G185" s="96" t="s">
        <v>42</v>
      </c>
      <c r="H185" s="84"/>
      <c r="I185" s="84" t="s">
        <v>782</v>
      </c>
      <c r="J185" s="84" t="s">
        <v>72</v>
      </c>
      <c r="K185" s="115">
        <v>45139.0</v>
      </c>
      <c r="L185" s="86">
        <v>7.81781092133E11</v>
      </c>
      <c r="M185" s="86">
        <v>419.0</v>
      </c>
      <c r="N185" s="87"/>
      <c r="O185" s="86">
        <f>'EQUIPO ENERO 2025'!AP185</f>
        <v>1</v>
      </c>
      <c r="P185" s="88">
        <f t="shared" si="3"/>
        <v>1</v>
      </c>
      <c r="Q185" s="89">
        <f t="shared" si="296"/>
        <v>1</v>
      </c>
      <c r="R185" s="89">
        <f t="shared" ref="R185:T185" si="363">AL185</f>
        <v>1</v>
      </c>
      <c r="S185" s="89">
        <f t="shared" si="363"/>
        <v>1</v>
      </c>
      <c r="T185" s="90">
        <f t="shared" si="363"/>
        <v>1</v>
      </c>
      <c r="U185" s="91"/>
      <c r="V185" s="80"/>
      <c r="W185" s="80"/>
      <c r="X185" s="80"/>
      <c r="Y185" s="92"/>
      <c r="Z185" s="181"/>
      <c r="AA185" s="182"/>
      <c r="AB185" s="80"/>
      <c r="AC185" s="80"/>
      <c r="AD185" s="92"/>
      <c r="AE185" s="93"/>
      <c r="AF185" s="80"/>
      <c r="AG185" s="80"/>
      <c r="AH185" s="80"/>
      <c r="AI185" s="92"/>
      <c r="AJ185" s="94">
        <f>'EQUIPO ENERO 2025'!AP185</f>
        <v>1</v>
      </c>
      <c r="AK185" s="95">
        <f t="shared" ref="AK185:AO185" si="364">P185-Z185+AE185+U185</f>
        <v>1</v>
      </c>
      <c r="AL185" s="89">
        <f t="shared" si="364"/>
        <v>1</v>
      </c>
      <c r="AM185" s="89">
        <f t="shared" si="364"/>
        <v>1</v>
      </c>
      <c r="AN185" s="89">
        <f t="shared" si="364"/>
        <v>1</v>
      </c>
      <c r="AO185" s="89">
        <f t="shared" si="364"/>
        <v>1</v>
      </c>
      <c r="AP185" s="80"/>
      <c r="AQ185" s="86">
        <f t="shared" si="6"/>
        <v>1</v>
      </c>
      <c r="AR185" s="84"/>
      <c r="AS185" s="84"/>
      <c r="AT185" s="96"/>
      <c r="AU185" s="97"/>
      <c r="AV185" s="97"/>
      <c r="AW185" s="12"/>
      <c r="AX185" s="12"/>
    </row>
    <row r="186" ht="90.0" customHeight="1">
      <c r="A186" s="78">
        <f t="shared" si="7"/>
        <v>181</v>
      </c>
      <c r="B186" s="98" t="s">
        <v>784</v>
      </c>
      <c r="C186" s="101" t="s">
        <v>38</v>
      </c>
      <c r="D186" s="99" t="s">
        <v>58</v>
      </c>
      <c r="E186" s="100" t="s">
        <v>59</v>
      </c>
      <c r="F186" s="101" t="s">
        <v>439</v>
      </c>
      <c r="G186" s="102" t="s">
        <v>42</v>
      </c>
      <c r="H186" s="101"/>
      <c r="I186" s="104" t="s">
        <v>785</v>
      </c>
      <c r="J186" s="117" t="s">
        <v>58</v>
      </c>
      <c r="K186" s="109">
        <v>44592.0</v>
      </c>
      <c r="L186" s="86"/>
      <c r="M186" s="86"/>
      <c r="N186" s="84"/>
      <c r="O186" s="86">
        <f>'EQUIPO ENERO 2025'!AP186</f>
        <v>1</v>
      </c>
      <c r="P186" s="88">
        <f t="shared" si="3"/>
        <v>1</v>
      </c>
      <c r="Q186" s="89">
        <f t="shared" si="296"/>
        <v>1</v>
      </c>
      <c r="R186" s="89">
        <f t="shared" ref="R186:T186" si="365">AL186</f>
        <v>1</v>
      </c>
      <c r="S186" s="89">
        <f t="shared" si="365"/>
        <v>1</v>
      </c>
      <c r="T186" s="90">
        <f t="shared" si="365"/>
        <v>1</v>
      </c>
      <c r="U186" s="91"/>
      <c r="V186" s="80"/>
      <c r="W186" s="80"/>
      <c r="X186" s="80"/>
      <c r="Y186" s="92"/>
      <c r="Z186" s="181"/>
      <c r="AA186" s="182"/>
      <c r="AB186" s="80"/>
      <c r="AC186" s="80"/>
      <c r="AD186" s="92"/>
      <c r="AE186" s="93"/>
      <c r="AF186" s="80"/>
      <c r="AG186" s="80"/>
      <c r="AH186" s="80"/>
      <c r="AI186" s="92"/>
      <c r="AJ186" s="94">
        <f>'EQUIPO ENERO 2025'!AP186</f>
        <v>1</v>
      </c>
      <c r="AK186" s="95">
        <f t="shared" ref="AK186:AO186" si="366">P186-Z186+AE186+U186</f>
        <v>1</v>
      </c>
      <c r="AL186" s="89">
        <f t="shared" si="366"/>
        <v>1</v>
      </c>
      <c r="AM186" s="89">
        <f t="shared" si="366"/>
        <v>1</v>
      </c>
      <c r="AN186" s="89">
        <f t="shared" si="366"/>
        <v>1</v>
      </c>
      <c r="AO186" s="89">
        <f t="shared" si="366"/>
        <v>1</v>
      </c>
      <c r="AP186" s="80"/>
      <c r="AQ186" s="86">
        <f t="shared" si="6"/>
        <v>1</v>
      </c>
      <c r="AR186" s="84"/>
      <c r="AS186" s="84"/>
      <c r="AT186" s="96"/>
      <c r="AU186" s="97"/>
      <c r="AV186" s="97"/>
      <c r="AW186" s="12"/>
      <c r="AX186" s="12"/>
    </row>
    <row r="187" ht="90.0" customHeight="1">
      <c r="A187" s="78">
        <f t="shared" si="7"/>
        <v>182</v>
      </c>
      <c r="B187" s="98" t="s">
        <v>787</v>
      </c>
      <c r="C187" s="101" t="s">
        <v>38</v>
      </c>
      <c r="D187" s="106" t="s">
        <v>788</v>
      </c>
      <c r="E187" s="100" t="s">
        <v>788</v>
      </c>
      <c r="F187" s="107" t="s">
        <v>789</v>
      </c>
      <c r="G187" s="98" t="s">
        <v>42</v>
      </c>
      <c r="H187" s="107"/>
      <c r="I187" s="104" t="s">
        <v>790</v>
      </c>
      <c r="J187" s="106" t="s">
        <v>788</v>
      </c>
      <c r="K187" s="109">
        <v>44592.0</v>
      </c>
      <c r="L187" s="86"/>
      <c r="M187" s="86"/>
      <c r="N187" s="96"/>
      <c r="O187" s="86">
        <f>'EQUIPO ENERO 2025'!AP187</f>
        <v>1</v>
      </c>
      <c r="P187" s="88">
        <f t="shared" si="3"/>
        <v>1</v>
      </c>
      <c r="Q187" s="89">
        <f t="shared" si="296"/>
        <v>1</v>
      </c>
      <c r="R187" s="89">
        <f t="shared" ref="R187:T187" si="367">AL187</f>
        <v>1</v>
      </c>
      <c r="S187" s="89">
        <f t="shared" si="367"/>
        <v>1</v>
      </c>
      <c r="T187" s="90">
        <f t="shared" si="367"/>
        <v>1</v>
      </c>
      <c r="U187" s="91"/>
      <c r="V187" s="80"/>
      <c r="W187" s="80"/>
      <c r="X187" s="80"/>
      <c r="Y187" s="92"/>
      <c r="Z187" s="181"/>
      <c r="AA187" s="182"/>
      <c r="AB187" s="80"/>
      <c r="AC187" s="80"/>
      <c r="AD187" s="92"/>
      <c r="AE187" s="93"/>
      <c r="AF187" s="80"/>
      <c r="AG187" s="80"/>
      <c r="AH187" s="80"/>
      <c r="AI187" s="92"/>
      <c r="AJ187" s="94">
        <f>'EQUIPO ENERO 2025'!AP187</f>
        <v>1</v>
      </c>
      <c r="AK187" s="95">
        <f t="shared" ref="AK187:AO187" si="368">P187-Z187+AE187+U187</f>
        <v>1</v>
      </c>
      <c r="AL187" s="89">
        <f t="shared" si="368"/>
        <v>1</v>
      </c>
      <c r="AM187" s="89">
        <f t="shared" si="368"/>
        <v>1</v>
      </c>
      <c r="AN187" s="89">
        <f t="shared" si="368"/>
        <v>1</v>
      </c>
      <c r="AO187" s="89">
        <f t="shared" si="368"/>
        <v>1</v>
      </c>
      <c r="AP187" s="80"/>
      <c r="AQ187" s="86">
        <f t="shared" si="6"/>
        <v>1</v>
      </c>
      <c r="AR187" s="84"/>
      <c r="AS187" s="84"/>
      <c r="AT187" s="96"/>
      <c r="AU187" s="97"/>
      <c r="AV187" s="97"/>
      <c r="AW187" s="12"/>
      <c r="AX187" s="12"/>
    </row>
    <row r="188" ht="90.0" customHeight="1">
      <c r="A188" s="78">
        <f t="shared" si="7"/>
        <v>183</v>
      </c>
      <c r="B188" s="110" t="s">
        <v>791</v>
      </c>
      <c r="C188" s="84" t="s">
        <v>91</v>
      </c>
      <c r="D188" s="84" t="s">
        <v>72</v>
      </c>
      <c r="E188" s="84" t="s">
        <v>792</v>
      </c>
      <c r="F188" s="84" t="s">
        <v>793</v>
      </c>
      <c r="G188" s="96" t="s">
        <v>42</v>
      </c>
      <c r="H188" s="117">
        <v>1300.0</v>
      </c>
      <c r="I188" s="84" t="s">
        <v>794</v>
      </c>
      <c r="J188" s="84" t="s">
        <v>72</v>
      </c>
      <c r="K188" s="115">
        <v>45316.0</v>
      </c>
      <c r="L188" s="86"/>
      <c r="M188" s="86">
        <v>15.0</v>
      </c>
      <c r="N188" s="96"/>
      <c r="O188" s="86">
        <f>'EQUIPO ENERO 2025'!AP188</f>
        <v>5</v>
      </c>
      <c r="P188" s="88">
        <f t="shared" si="3"/>
        <v>5</v>
      </c>
      <c r="Q188" s="89">
        <f t="shared" si="296"/>
        <v>5</v>
      </c>
      <c r="R188" s="89">
        <f t="shared" ref="R188:T188" si="369">AL188</f>
        <v>5</v>
      </c>
      <c r="S188" s="89">
        <f t="shared" si="369"/>
        <v>5</v>
      </c>
      <c r="T188" s="90">
        <f t="shared" si="369"/>
        <v>5</v>
      </c>
      <c r="U188" s="91"/>
      <c r="V188" s="80"/>
      <c r="W188" s="80"/>
      <c r="X188" s="80"/>
      <c r="Y188" s="92"/>
      <c r="Z188" s="181"/>
      <c r="AA188" s="182"/>
      <c r="AB188" s="80"/>
      <c r="AC188" s="80"/>
      <c r="AD188" s="92"/>
      <c r="AE188" s="93"/>
      <c r="AF188" s="80"/>
      <c r="AG188" s="80"/>
      <c r="AH188" s="80"/>
      <c r="AI188" s="92"/>
      <c r="AJ188" s="94">
        <f>'EQUIPO ENERO 2025'!AP188</f>
        <v>5</v>
      </c>
      <c r="AK188" s="95">
        <f t="shared" ref="AK188:AO188" si="370">P188-Z188+AE188+U188</f>
        <v>5</v>
      </c>
      <c r="AL188" s="89">
        <f t="shared" si="370"/>
        <v>5</v>
      </c>
      <c r="AM188" s="89">
        <f t="shared" si="370"/>
        <v>5</v>
      </c>
      <c r="AN188" s="89">
        <f t="shared" si="370"/>
        <v>5</v>
      </c>
      <c r="AO188" s="89">
        <f t="shared" si="370"/>
        <v>5</v>
      </c>
      <c r="AP188" s="80"/>
      <c r="AQ188" s="86">
        <f t="shared" si="6"/>
        <v>5</v>
      </c>
      <c r="AR188" s="84"/>
      <c r="AS188" s="84"/>
      <c r="AT188" s="96"/>
      <c r="AU188" s="97"/>
      <c r="AV188" s="97"/>
      <c r="AW188" s="12"/>
      <c r="AX188" s="12"/>
    </row>
    <row r="189" ht="90.0" customHeight="1">
      <c r="A189" s="78">
        <f t="shared" si="7"/>
        <v>184</v>
      </c>
      <c r="B189" s="110" t="s">
        <v>795</v>
      </c>
      <c r="C189" s="84" t="s">
        <v>91</v>
      </c>
      <c r="D189" s="84" t="s">
        <v>72</v>
      </c>
      <c r="E189" s="84" t="s">
        <v>792</v>
      </c>
      <c r="F189" s="84" t="s">
        <v>796</v>
      </c>
      <c r="G189" s="96" t="s">
        <v>42</v>
      </c>
      <c r="H189" s="117">
        <v>2800.0</v>
      </c>
      <c r="I189" s="84" t="s">
        <v>797</v>
      </c>
      <c r="J189" s="84" t="s">
        <v>72</v>
      </c>
      <c r="K189" s="115">
        <v>45107.0</v>
      </c>
      <c r="L189" s="86" t="s">
        <v>109</v>
      </c>
      <c r="M189" s="86">
        <v>392.0</v>
      </c>
      <c r="N189" s="87"/>
      <c r="O189" s="86">
        <f>'EQUIPO ENERO 2025'!AP189</f>
        <v>2</v>
      </c>
      <c r="P189" s="88">
        <f t="shared" si="3"/>
        <v>2</v>
      </c>
      <c r="Q189" s="89">
        <f t="shared" si="296"/>
        <v>2</v>
      </c>
      <c r="R189" s="89">
        <f t="shared" ref="R189:T189" si="371">AL189</f>
        <v>2</v>
      </c>
      <c r="S189" s="89">
        <f t="shared" si="371"/>
        <v>2</v>
      </c>
      <c r="T189" s="90">
        <f t="shared" si="371"/>
        <v>2</v>
      </c>
      <c r="U189" s="91"/>
      <c r="V189" s="80"/>
      <c r="W189" s="80"/>
      <c r="X189" s="80"/>
      <c r="Y189" s="92"/>
      <c r="Z189" s="181"/>
      <c r="AA189" s="182"/>
      <c r="AB189" s="80"/>
      <c r="AC189" s="80"/>
      <c r="AD189" s="92"/>
      <c r="AE189" s="93"/>
      <c r="AF189" s="80"/>
      <c r="AG189" s="80"/>
      <c r="AH189" s="80"/>
      <c r="AI189" s="92"/>
      <c r="AJ189" s="94">
        <f>'EQUIPO ENERO 2025'!AP189</f>
        <v>2</v>
      </c>
      <c r="AK189" s="95">
        <f t="shared" ref="AK189:AO189" si="372">P189-Z189+AE189+U189</f>
        <v>2</v>
      </c>
      <c r="AL189" s="89">
        <f t="shared" si="372"/>
        <v>2</v>
      </c>
      <c r="AM189" s="89">
        <f t="shared" si="372"/>
        <v>2</v>
      </c>
      <c r="AN189" s="89">
        <f t="shared" si="372"/>
        <v>2</v>
      </c>
      <c r="AO189" s="89">
        <f t="shared" si="372"/>
        <v>2</v>
      </c>
      <c r="AP189" s="80"/>
      <c r="AQ189" s="86">
        <f t="shared" si="6"/>
        <v>2</v>
      </c>
      <c r="AR189" s="84"/>
      <c r="AS189" s="84"/>
      <c r="AT189" s="96"/>
      <c r="AU189" s="97"/>
      <c r="AV189" s="97"/>
      <c r="AW189" s="12"/>
      <c r="AX189" s="12"/>
    </row>
    <row r="190" ht="90.0" customHeight="1">
      <c r="A190" s="78">
        <f t="shared" si="7"/>
        <v>185</v>
      </c>
      <c r="B190" s="110" t="s">
        <v>798</v>
      </c>
      <c r="C190" s="84" t="s">
        <v>190</v>
      </c>
      <c r="D190" s="84" t="s">
        <v>72</v>
      </c>
      <c r="E190" s="84" t="s">
        <v>792</v>
      </c>
      <c r="F190" s="84" t="s">
        <v>799</v>
      </c>
      <c r="G190" s="96" t="s">
        <v>42</v>
      </c>
      <c r="H190" s="117"/>
      <c r="I190" s="84" t="s">
        <v>800</v>
      </c>
      <c r="J190" s="84" t="s">
        <v>72</v>
      </c>
      <c r="K190" s="115">
        <v>45566.0</v>
      </c>
      <c r="L190" s="86" t="s">
        <v>277</v>
      </c>
      <c r="M190" s="86">
        <v>68.0</v>
      </c>
      <c r="N190" s="87"/>
      <c r="O190" s="86">
        <f>'EQUIPO ENERO 2025'!AP190</f>
        <v>2</v>
      </c>
      <c r="P190" s="88">
        <f t="shared" si="3"/>
        <v>2</v>
      </c>
      <c r="Q190" s="89">
        <f t="shared" si="296"/>
        <v>2</v>
      </c>
      <c r="R190" s="89">
        <f t="shared" ref="R190:T190" si="373">AL190</f>
        <v>2</v>
      </c>
      <c r="S190" s="89">
        <f t="shared" si="373"/>
        <v>2</v>
      </c>
      <c r="T190" s="90">
        <f t="shared" si="373"/>
        <v>2</v>
      </c>
      <c r="U190" s="91"/>
      <c r="V190" s="80"/>
      <c r="W190" s="80"/>
      <c r="X190" s="80"/>
      <c r="Y190" s="92"/>
      <c r="Z190" s="181"/>
      <c r="AA190" s="182"/>
      <c r="AB190" s="80"/>
      <c r="AC190" s="80"/>
      <c r="AD190" s="92"/>
      <c r="AE190" s="93"/>
      <c r="AF190" s="80"/>
      <c r="AG190" s="80"/>
      <c r="AH190" s="80"/>
      <c r="AI190" s="92"/>
      <c r="AJ190" s="94">
        <f>'EQUIPO ENERO 2025'!AP190</f>
        <v>2</v>
      </c>
      <c r="AK190" s="95">
        <f t="shared" ref="AK190:AO190" si="374">P190-Z190+AE190+U190</f>
        <v>2</v>
      </c>
      <c r="AL190" s="89">
        <f t="shared" si="374"/>
        <v>2</v>
      </c>
      <c r="AM190" s="89">
        <f t="shared" si="374"/>
        <v>2</v>
      </c>
      <c r="AN190" s="89">
        <f t="shared" si="374"/>
        <v>2</v>
      </c>
      <c r="AO190" s="89">
        <f t="shared" si="374"/>
        <v>2</v>
      </c>
      <c r="AP190" s="80"/>
      <c r="AQ190" s="86">
        <f t="shared" si="6"/>
        <v>2</v>
      </c>
      <c r="AR190" s="84"/>
      <c r="AS190" s="84"/>
      <c r="AT190" s="96"/>
      <c r="AU190" s="97"/>
      <c r="AV190" s="97"/>
      <c r="AW190" s="12"/>
      <c r="AX190" s="12"/>
    </row>
    <row r="191" ht="90.0" customHeight="1">
      <c r="A191" s="78">
        <f t="shared" si="7"/>
        <v>186</v>
      </c>
      <c r="B191" s="110" t="s">
        <v>801</v>
      </c>
      <c r="C191" s="84" t="s">
        <v>91</v>
      </c>
      <c r="D191" s="84" t="s">
        <v>72</v>
      </c>
      <c r="E191" s="84" t="s">
        <v>792</v>
      </c>
      <c r="F191" s="84" t="s">
        <v>802</v>
      </c>
      <c r="G191" s="96" t="s">
        <v>42</v>
      </c>
      <c r="H191" s="202" t="s">
        <v>803</v>
      </c>
      <c r="I191" s="84" t="s">
        <v>804</v>
      </c>
      <c r="J191" s="84" t="s">
        <v>72</v>
      </c>
      <c r="K191" s="115">
        <v>45107.0</v>
      </c>
      <c r="L191" s="86" t="s">
        <v>109</v>
      </c>
      <c r="M191" s="86">
        <v>394.0</v>
      </c>
      <c r="N191" s="87"/>
      <c r="O191" s="86">
        <f>'EQUIPO ENERO 2025'!AP191</f>
        <v>4</v>
      </c>
      <c r="P191" s="88">
        <f t="shared" si="3"/>
        <v>4</v>
      </c>
      <c r="Q191" s="89">
        <f t="shared" si="296"/>
        <v>4</v>
      </c>
      <c r="R191" s="89">
        <f t="shared" ref="R191:T191" si="375">AL191</f>
        <v>4</v>
      </c>
      <c r="S191" s="89">
        <f t="shared" si="375"/>
        <v>4</v>
      </c>
      <c r="T191" s="90">
        <f t="shared" si="375"/>
        <v>4</v>
      </c>
      <c r="U191" s="91"/>
      <c r="V191" s="80"/>
      <c r="W191" s="80"/>
      <c r="X191" s="80"/>
      <c r="Y191" s="92"/>
      <c r="Z191" s="181"/>
      <c r="AA191" s="182"/>
      <c r="AB191" s="80"/>
      <c r="AC191" s="80"/>
      <c r="AD191" s="92"/>
      <c r="AE191" s="93"/>
      <c r="AF191" s="80"/>
      <c r="AG191" s="80"/>
      <c r="AH191" s="80"/>
      <c r="AI191" s="92"/>
      <c r="AJ191" s="94">
        <f>'EQUIPO ENERO 2025'!AP191</f>
        <v>4</v>
      </c>
      <c r="AK191" s="95">
        <f t="shared" ref="AK191:AO191" si="376">P191-Z191+AE191+U191</f>
        <v>4</v>
      </c>
      <c r="AL191" s="89">
        <f t="shared" si="376"/>
        <v>4</v>
      </c>
      <c r="AM191" s="89">
        <f t="shared" si="376"/>
        <v>4</v>
      </c>
      <c r="AN191" s="89">
        <f t="shared" si="376"/>
        <v>4</v>
      </c>
      <c r="AO191" s="89">
        <f t="shared" si="376"/>
        <v>4</v>
      </c>
      <c r="AP191" s="80"/>
      <c r="AQ191" s="86">
        <f t="shared" si="6"/>
        <v>4</v>
      </c>
      <c r="AR191" s="84"/>
      <c r="AS191" s="84"/>
      <c r="AT191" s="96"/>
      <c r="AU191" s="97"/>
      <c r="AV191" s="97"/>
      <c r="AW191" s="12"/>
      <c r="AX191" s="12"/>
    </row>
    <row r="192" ht="90.0" customHeight="1">
      <c r="A192" s="78">
        <f t="shared" si="7"/>
        <v>187</v>
      </c>
      <c r="B192" s="110" t="s">
        <v>805</v>
      </c>
      <c r="C192" s="84" t="s">
        <v>91</v>
      </c>
      <c r="D192" s="84" t="s">
        <v>392</v>
      </c>
      <c r="E192" s="84" t="s">
        <v>792</v>
      </c>
      <c r="F192" s="84" t="s">
        <v>806</v>
      </c>
      <c r="G192" s="96" t="s">
        <v>42</v>
      </c>
      <c r="H192" s="202" t="s">
        <v>807</v>
      </c>
      <c r="I192" s="84" t="s">
        <v>808</v>
      </c>
      <c r="J192" s="84" t="s">
        <v>392</v>
      </c>
      <c r="K192" s="115">
        <v>45324.0</v>
      </c>
      <c r="L192" s="86"/>
      <c r="M192" s="86">
        <v>24.0</v>
      </c>
      <c r="N192" s="87"/>
      <c r="O192" s="86">
        <f>'EQUIPO ENERO 2025'!AP192</f>
        <v>0</v>
      </c>
      <c r="P192" s="88">
        <f t="shared" si="3"/>
        <v>0</v>
      </c>
      <c r="Q192" s="89">
        <f t="shared" si="296"/>
        <v>0</v>
      </c>
      <c r="R192" s="89">
        <f t="shared" ref="R192:T192" si="377">AL192</f>
        <v>0</v>
      </c>
      <c r="S192" s="89">
        <f t="shared" si="377"/>
        <v>0</v>
      </c>
      <c r="T192" s="90">
        <f t="shared" si="377"/>
        <v>0</v>
      </c>
      <c r="U192" s="91"/>
      <c r="V192" s="80"/>
      <c r="W192" s="80"/>
      <c r="X192" s="80"/>
      <c r="Y192" s="92"/>
      <c r="Z192" s="181"/>
      <c r="AA192" s="182"/>
      <c r="AB192" s="80"/>
      <c r="AC192" s="80"/>
      <c r="AD192" s="92"/>
      <c r="AE192" s="93"/>
      <c r="AF192" s="80"/>
      <c r="AG192" s="80"/>
      <c r="AH192" s="80"/>
      <c r="AI192" s="92"/>
      <c r="AJ192" s="94">
        <f>'EQUIPO ENERO 2025'!AP192</f>
        <v>0</v>
      </c>
      <c r="AK192" s="95">
        <f t="shared" ref="AK192:AO192" si="378">P192-Z192+AE192+U192</f>
        <v>0</v>
      </c>
      <c r="AL192" s="89">
        <f t="shared" si="378"/>
        <v>0</v>
      </c>
      <c r="AM192" s="89">
        <f t="shared" si="378"/>
        <v>0</v>
      </c>
      <c r="AN192" s="89">
        <f t="shared" si="378"/>
        <v>0</v>
      </c>
      <c r="AO192" s="89">
        <f t="shared" si="378"/>
        <v>0</v>
      </c>
      <c r="AP192" s="80"/>
      <c r="AQ192" s="86">
        <f t="shared" si="6"/>
        <v>0</v>
      </c>
      <c r="AR192" s="84"/>
      <c r="AS192" s="84"/>
      <c r="AT192" s="96"/>
      <c r="AU192" s="97"/>
      <c r="AV192" s="97"/>
      <c r="AW192" s="12"/>
      <c r="AX192" s="12"/>
    </row>
    <row r="193" ht="90.0" customHeight="1">
      <c r="A193" s="78">
        <f t="shared" si="7"/>
        <v>188</v>
      </c>
      <c r="B193" s="110" t="s">
        <v>809</v>
      </c>
      <c r="C193" s="84" t="s">
        <v>91</v>
      </c>
      <c r="D193" s="84" t="s">
        <v>72</v>
      </c>
      <c r="E193" s="84" t="s">
        <v>792</v>
      </c>
      <c r="F193" s="84" t="s">
        <v>793</v>
      </c>
      <c r="G193" s="96" t="s">
        <v>42</v>
      </c>
      <c r="H193" s="96" t="s">
        <v>810</v>
      </c>
      <c r="I193" s="84" t="s">
        <v>811</v>
      </c>
      <c r="J193" s="84" t="s">
        <v>72</v>
      </c>
      <c r="K193" s="115">
        <v>45107.0</v>
      </c>
      <c r="L193" s="86" t="s">
        <v>109</v>
      </c>
      <c r="M193" s="86">
        <v>394.0</v>
      </c>
      <c r="N193" s="87"/>
      <c r="O193" s="86">
        <f>'EQUIPO ENERO 2025'!AP193</f>
        <v>5</v>
      </c>
      <c r="P193" s="88">
        <f t="shared" si="3"/>
        <v>5</v>
      </c>
      <c r="Q193" s="89">
        <f t="shared" si="296"/>
        <v>5</v>
      </c>
      <c r="R193" s="89">
        <f t="shared" ref="R193:T193" si="379">AL193</f>
        <v>5</v>
      </c>
      <c r="S193" s="89">
        <f t="shared" si="379"/>
        <v>5</v>
      </c>
      <c r="T193" s="90">
        <f t="shared" si="379"/>
        <v>5</v>
      </c>
      <c r="U193" s="91"/>
      <c r="V193" s="80"/>
      <c r="W193" s="80"/>
      <c r="X193" s="80"/>
      <c r="Y193" s="92"/>
      <c r="Z193" s="181"/>
      <c r="AA193" s="182"/>
      <c r="AB193" s="80"/>
      <c r="AC193" s="80"/>
      <c r="AD193" s="92"/>
      <c r="AE193" s="93"/>
      <c r="AF193" s="80"/>
      <c r="AG193" s="80"/>
      <c r="AH193" s="80"/>
      <c r="AI193" s="92"/>
      <c r="AJ193" s="94">
        <f>'EQUIPO ENERO 2025'!AP193</f>
        <v>5</v>
      </c>
      <c r="AK193" s="95">
        <f t="shared" ref="AK193:AO193" si="380">P193-Z193+AE193+U193</f>
        <v>5</v>
      </c>
      <c r="AL193" s="89">
        <f t="shared" si="380"/>
        <v>5</v>
      </c>
      <c r="AM193" s="89">
        <f t="shared" si="380"/>
        <v>5</v>
      </c>
      <c r="AN193" s="89">
        <f t="shared" si="380"/>
        <v>5</v>
      </c>
      <c r="AO193" s="89">
        <f t="shared" si="380"/>
        <v>5</v>
      </c>
      <c r="AP193" s="80"/>
      <c r="AQ193" s="86">
        <f t="shared" si="6"/>
        <v>5</v>
      </c>
      <c r="AR193" s="84"/>
      <c r="AS193" s="84"/>
      <c r="AT193" s="96"/>
      <c r="AU193" s="97"/>
      <c r="AV193" s="97"/>
      <c r="AW193" s="12"/>
      <c r="AX193" s="12"/>
    </row>
    <row r="194" ht="90.0" customHeight="1">
      <c r="A194" s="78">
        <f t="shared" si="7"/>
        <v>189</v>
      </c>
      <c r="B194" s="110" t="s">
        <v>812</v>
      </c>
      <c r="C194" s="84" t="s">
        <v>91</v>
      </c>
      <c r="D194" s="84" t="s">
        <v>392</v>
      </c>
      <c r="E194" s="84" t="s">
        <v>792</v>
      </c>
      <c r="F194" s="84" t="s">
        <v>793</v>
      </c>
      <c r="G194" s="96" t="s">
        <v>42</v>
      </c>
      <c r="H194" s="96" t="s">
        <v>813</v>
      </c>
      <c r="I194" s="84" t="s">
        <v>814</v>
      </c>
      <c r="J194" s="84" t="s">
        <v>392</v>
      </c>
      <c r="K194" s="115">
        <v>45324.0</v>
      </c>
      <c r="L194" s="86"/>
      <c r="M194" s="86">
        <v>24.0</v>
      </c>
      <c r="N194" s="87"/>
      <c r="O194" s="86">
        <f>'EQUIPO ENERO 2025'!AP194</f>
        <v>0</v>
      </c>
      <c r="P194" s="88">
        <f t="shared" si="3"/>
        <v>0</v>
      </c>
      <c r="Q194" s="89">
        <f t="shared" si="296"/>
        <v>0</v>
      </c>
      <c r="R194" s="89">
        <f t="shared" ref="R194:T194" si="381">AL194</f>
        <v>0</v>
      </c>
      <c r="S194" s="89">
        <f t="shared" si="381"/>
        <v>0</v>
      </c>
      <c r="T194" s="90">
        <f t="shared" si="381"/>
        <v>0</v>
      </c>
      <c r="U194" s="91"/>
      <c r="V194" s="80"/>
      <c r="W194" s="80"/>
      <c r="X194" s="80"/>
      <c r="Y194" s="92"/>
      <c r="Z194" s="181"/>
      <c r="AA194" s="182"/>
      <c r="AB194" s="80"/>
      <c r="AC194" s="80"/>
      <c r="AD194" s="92"/>
      <c r="AE194" s="93"/>
      <c r="AF194" s="80"/>
      <c r="AG194" s="80"/>
      <c r="AH194" s="80"/>
      <c r="AI194" s="92"/>
      <c r="AJ194" s="94">
        <f>'EQUIPO ENERO 2025'!AP194</f>
        <v>0</v>
      </c>
      <c r="AK194" s="95">
        <f t="shared" ref="AK194:AO194" si="382">P194-Z194+AE194+U194</f>
        <v>0</v>
      </c>
      <c r="AL194" s="89">
        <f t="shared" si="382"/>
        <v>0</v>
      </c>
      <c r="AM194" s="89">
        <f t="shared" si="382"/>
        <v>0</v>
      </c>
      <c r="AN194" s="89">
        <f t="shared" si="382"/>
        <v>0</v>
      </c>
      <c r="AO194" s="89">
        <f t="shared" si="382"/>
        <v>0</v>
      </c>
      <c r="AP194" s="80"/>
      <c r="AQ194" s="86">
        <f t="shared" si="6"/>
        <v>0</v>
      </c>
      <c r="AR194" s="84"/>
      <c r="AS194" s="84"/>
      <c r="AT194" s="96"/>
      <c r="AU194" s="97"/>
      <c r="AV194" s="97"/>
      <c r="AW194" s="12"/>
      <c r="AX194" s="12"/>
    </row>
    <row r="195" ht="90.0" customHeight="1">
      <c r="A195" s="78">
        <f t="shared" si="7"/>
        <v>190</v>
      </c>
      <c r="B195" s="110" t="s">
        <v>815</v>
      </c>
      <c r="C195" s="84" t="s">
        <v>91</v>
      </c>
      <c r="D195" s="84" t="s">
        <v>72</v>
      </c>
      <c r="E195" s="84" t="s">
        <v>792</v>
      </c>
      <c r="F195" s="84" t="s">
        <v>816</v>
      </c>
      <c r="G195" s="96" t="s">
        <v>42</v>
      </c>
      <c r="H195" s="96" t="s">
        <v>817</v>
      </c>
      <c r="I195" s="84" t="s">
        <v>818</v>
      </c>
      <c r="J195" s="84" t="s">
        <v>72</v>
      </c>
      <c r="K195" s="115">
        <v>45107.0</v>
      </c>
      <c r="L195" s="86" t="s">
        <v>109</v>
      </c>
      <c r="M195" s="86">
        <v>394.0</v>
      </c>
      <c r="N195" s="87"/>
      <c r="O195" s="86">
        <f>'EQUIPO ENERO 2025'!AP195</f>
        <v>4</v>
      </c>
      <c r="P195" s="88">
        <f t="shared" si="3"/>
        <v>4</v>
      </c>
      <c r="Q195" s="89">
        <f t="shared" si="296"/>
        <v>4</v>
      </c>
      <c r="R195" s="89">
        <f t="shared" ref="R195:T195" si="383">AL195</f>
        <v>4</v>
      </c>
      <c r="S195" s="89">
        <f t="shared" si="383"/>
        <v>4</v>
      </c>
      <c r="T195" s="90">
        <f t="shared" si="383"/>
        <v>4</v>
      </c>
      <c r="U195" s="91"/>
      <c r="V195" s="80"/>
      <c r="W195" s="80"/>
      <c r="X195" s="80"/>
      <c r="Y195" s="92"/>
      <c r="Z195" s="181"/>
      <c r="AA195" s="182"/>
      <c r="AB195" s="80"/>
      <c r="AC195" s="80"/>
      <c r="AD195" s="92"/>
      <c r="AE195" s="93"/>
      <c r="AF195" s="80"/>
      <c r="AG195" s="80"/>
      <c r="AH195" s="80"/>
      <c r="AI195" s="92"/>
      <c r="AJ195" s="94">
        <f>'EQUIPO ENERO 2025'!AP195</f>
        <v>4</v>
      </c>
      <c r="AK195" s="95">
        <f t="shared" ref="AK195:AO195" si="384">P195-Z195+AE195+U195</f>
        <v>4</v>
      </c>
      <c r="AL195" s="89">
        <f t="shared" si="384"/>
        <v>4</v>
      </c>
      <c r="AM195" s="89">
        <f t="shared" si="384"/>
        <v>4</v>
      </c>
      <c r="AN195" s="89">
        <f t="shared" si="384"/>
        <v>4</v>
      </c>
      <c r="AO195" s="89">
        <f t="shared" si="384"/>
        <v>4</v>
      </c>
      <c r="AP195" s="80"/>
      <c r="AQ195" s="86">
        <f t="shared" si="6"/>
        <v>4</v>
      </c>
      <c r="AR195" s="84"/>
      <c r="AS195" s="84"/>
      <c r="AT195" s="96"/>
      <c r="AU195" s="97"/>
      <c r="AV195" s="97"/>
      <c r="AW195" s="12"/>
      <c r="AX195" s="12"/>
    </row>
    <row r="196" ht="90.0" customHeight="1">
      <c r="A196" s="78">
        <f t="shared" si="7"/>
        <v>191</v>
      </c>
      <c r="B196" s="98" t="s">
        <v>819</v>
      </c>
      <c r="C196" s="107" t="s">
        <v>410</v>
      </c>
      <c r="D196" s="106" t="s">
        <v>58</v>
      </c>
      <c r="E196" s="84" t="s">
        <v>792</v>
      </c>
      <c r="F196" s="107" t="s">
        <v>214</v>
      </c>
      <c r="G196" s="98" t="s">
        <v>42</v>
      </c>
      <c r="H196" s="107"/>
      <c r="I196" s="104" t="s">
        <v>820</v>
      </c>
      <c r="J196" s="117" t="s">
        <v>58</v>
      </c>
      <c r="K196" s="109">
        <v>44592.0</v>
      </c>
      <c r="L196" s="86"/>
      <c r="M196" s="86"/>
      <c r="N196" s="96" t="s">
        <v>825</v>
      </c>
      <c r="O196" s="86">
        <f>'EQUIPO ENERO 2025'!AP196</f>
        <v>5</v>
      </c>
      <c r="P196" s="88">
        <f t="shared" si="3"/>
        <v>5</v>
      </c>
      <c r="Q196" s="89">
        <f t="shared" si="296"/>
        <v>5</v>
      </c>
      <c r="R196" s="89">
        <f t="shared" ref="R196:T196" si="385">AL196</f>
        <v>5</v>
      </c>
      <c r="S196" s="89">
        <f t="shared" si="385"/>
        <v>5</v>
      </c>
      <c r="T196" s="90">
        <f t="shared" si="385"/>
        <v>5</v>
      </c>
      <c r="U196" s="91"/>
      <c r="V196" s="80"/>
      <c r="W196" s="80"/>
      <c r="X196" s="80"/>
      <c r="Y196" s="92"/>
      <c r="Z196" s="181"/>
      <c r="AA196" s="182"/>
      <c r="AB196" s="80"/>
      <c r="AC196" s="80"/>
      <c r="AD196" s="92">
        <v>1.0</v>
      </c>
      <c r="AE196" s="93"/>
      <c r="AF196" s="80"/>
      <c r="AG196" s="80"/>
      <c r="AH196" s="80"/>
      <c r="AI196" s="92"/>
      <c r="AJ196" s="94">
        <f>'EQUIPO ENERO 2025'!AP196</f>
        <v>5</v>
      </c>
      <c r="AK196" s="95">
        <f t="shared" ref="AK196:AO196" si="386">P196-Z196+AE196+U196</f>
        <v>5</v>
      </c>
      <c r="AL196" s="89">
        <f t="shared" si="386"/>
        <v>5</v>
      </c>
      <c r="AM196" s="89">
        <f t="shared" si="386"/>
        <v>5</v>
      </c>
      <c r="AN196" s="89">
        <f t="shared" si="386"/>
        <v>5</v>
      </c>
      <c r="AO196" s="89">
        <f t="shared" si="386"/>
        <v>4</v>
      </c>
      <c r="AP196" s="80"/>
      <c r="AQ196" s="86">
        <f t="shared" si="6"/>
        <v>4</v>
      </c>
      <c r="AR196" s="84">
        <v>5.41675326E8</v>
      </c>
      <c r="AS196" s="84">
        <v>350.0</v>
      </c>
      <c r="AT196" s="96"/>
      <c r="AU196" s="97"/>
      <c r="AV196" s="97"/>
      <c r="AW196" s="12"/>
      <c r="AX196" s="12"/>
    </row>
    <row r="197" ht="90.0" customHeight="1">
      <c r="A197" s="78">
        <f t="shared" si="7"/>
        <v>192</v>
      </c>
      <c r="B197" s="110" t="s">
        <v>821</v>
      </c>
      <c r="C197" s="84" t="s">
        <v>91</v>
      </c>
      <c r="D197" s="84" t="s">
        <v>72</v>
      </c>
      <c r="E197" s="84" t="s">
        <v>792</v>
      </c>
      <c r="F197" s="107" t="s">
        <v>822</v>
      </c>
      <c r="G197" s="98" t="s">
        <v>42</v>
      </c>
      <c r="H197" s="107"/>
      <c r="I197" s="104"/>
      <c r="J197" s="84" t="s">
        <v>72</v>
      </c>
      <c r="K197" s="115">
        <v>45107.0</v>
      </c>
      <c r="L197" s="86" t="s">
        <v>109</v>
      </c>
      <c r="M197" s="86"/>
      <c r="N197" s="96"/>
      <c r="O197" s="86">
        <f>'EQUIPO ENERO 2025'!AP197</f>
        <v>8</v>
      </c>
      <c r="P197" s="88">
        <f t="shared" si="3"/>
        <v>8</v>
      </c>
      <c r="Q197" s="89">
        <f t="shared" si="296"/>
        <v>8</v>
      </c>
      <c r="R197" s="89">
        <f t="shared" ref="R197:T197" si="387">AL197</f>
        <v>8</v>
      </c>
      <c r="S197" s="89">
        <f t="shared" si="387"/>
        <v>8</v>
      </c>
      <c r="T197" s="90">
        <f t="shared" si="387"/>
        <v>8</v>
      </c>
      <c r="U197" s="91"/>
      <c r="V197" s="80"/>
      <c r="W197" s="80"/>
      <c r="X197" s="80"/>
      <c r="Y197" s="92"/>
      <c r="Z197" s="181"/>
      <c r="AA197" s="182"/>
      <c r="AB197" s="80"/>
      <c r="AC197" s="80"/>
      <c r="AD197" s="92"/>
      <c r="AE197" s="93"/>
      <c r="AF197" s="80"/>
      <c r="AG197" s="80"/>
      <c r="AH197" s="80"/>
      <c r="AI197" s="92"/>
      <c r="AJ197" s="94">
        <f>'EQUIPO ENERO 2025'!AP197</f>
        <v>8</v>
      </c>
      <c r="AK197" s="95">
        <f t="shared" ref="AK197:AO197" si="388">P197-Z197+AE197+U197</f>
        <v>8</v>
      </c>
      <c r="AL197" s="89">
        <f t="shared" si="388"/>
        <v>8</v>
      </c>
      <c r="AM197" s="89">
        <f t="shared" si="388"/>
        <v>8</v>
      </c>
      <c r="AN197" s="89">
        <f t="shared" si="388"/>
        <v>8</v>
      </c>
      <c r="AO197" s="89">
        <f t="shared" si="388"/>
        <v>8</v>
      </c>
      <c r="AP197" s="80"/>
      <c r="AQ197" s="86">
        <f t="shared" si="6"/>
        <v>8</v>
      </c>
      <c r="AR197" s="84"/>
      <c r="AS197" s="84"/>
      <c r="AT197" s="96"/>
      <c r="AU197" s="97"/>
      <c r="AV197" s="97"/>
      <c r="AW197" s="12"/>
      <c r="AX197" s="12"/>
    </row>
    <row r="198" ht="90.0" customHeight="1">
      <c r="A198" s="78">
        <f t="shared" si="7"/>
        <v>193</v>
      </c>
      <c r="B198" s="110" t="s">
        <v>823</v>
      </c>
      <c r="C198" s="84" t="s">
        <v>91</v>
      </c>
      <c r="D198" s="84" t="s">
        <v>392</v>
      </c>
      <c r="E198" s="84" t="s">
        <v>792</v>
      </c>
      <c r="F198" s="84" t="s">
        <v>822</v>
      </c>
      <c r="G198" s="96" t="s">
        <v>42</v>
      </c>
      <c r="H198" s="202" t="s">
        <v>824</v>
      </c>
      <c r="I198" s="84" t="s">
        <v>826</v>
      </c>
      <c r="J198" s="84" t="s">
        <v>392</v>
      </c>
      <c r="K198" s="115">
        <v>45099.0</v>
      </c>
      <c r="L198" s="86">
        <v>412323.0</v>
      </c>
      <c r="M198" s="86">
        <v>386.0</v>
      </c>
      <c r="N198" s="87"/>
      <c r="O198" s="86">
        <f>'EQUIPO ENERO 2025'!AP198</f>
        <v>0</v>
      </c>
      <c r="P198" s="88">
        <f t="shared" si="3"/>
        <v>0</v>
      </c>
      <c r="Q198" s="89">
        <f t="shared" si="296"/>
        <v>0</v>
      </c>
      <c r="R198" s="89">
        <f t="shared" ref="R198:T198" si="389">AL198</f>
        <v>0</v>
      </c>
      <c r="S198" s="89">
        <f t="shared" si="389"/>
        <v>0</v>
      </c>
      <c r="T198" s="90">
        <f t="shared" si="389"/>
        <v>0</v>
      </c>
      <c r="U198" s="91"/>
      <c r="V198" s="80"/>
      <c r="W198" s="80"/>
      <c r="X198" s="80"/>
      <c r="Y198" s="92"/>
      <c r="Z198" s="181"/>
      <c r="AA198" s="182"/>
      <c r="AB198" s="80"/>
      <c r="AC198" s="80"/>
      <c r="AD198" s="92"/>
      <c r="AE198" s="93"/>
      <c r="AF198" s="80"/>
      <c r="AG198" s="80"/>
      <c r="AH198" s="80"/>
      <c r="AI198" s="92"/>
      <c r="AJ198" s="94">
        <f>'EQUIPO ENERO 2025'!AP198</f>
        <v>0</v>
      </c>
      <c r="AK198" s="95">
        <f t="shared" ref="AK198:AO198" si="390">P198-Z198+AE198+U198</f>
        <v>0</v>
      </c>
      <c r="AL198" s="89">
        <f t="shared" si="390"/>
        <v>0</v>
      </c>
      <c r="AM198" s="89">
        <f t="shared" si="390"/>
        <v>0</v>
      </c>
      <c r="AN198" s="89">
        <f t="shared" si="390"/>
        <v>0</v>
      </c>
      <c r="AO198" s="89">
        <f t="shared" si="390"/>
        <v>0</v>
      </c>
      <c r="AP198" s="80"/>
      <c r="AQ198" s="86">
        <f t="shared" si="6"/>
        <v>0</v>
      </c>
      <c r="AR198" s="84"/>
      <c r="AS198" s="84"/>
      <c r="AT198" s="96"/>
      <c r="AU198" s="97"/>
      <c r="AV198" s="97"/>
      <c r="AW198" s="12"/>
      <c r="AX198" s="12"/>
    </row>
    <row r="199" ht="90.0" customHeight="1">
      <c r="A199" s="78">
        <f t="shared" si="7"/>
        <v>194</v>
      </c>
      <c r="B199" s="110" t="s">
        <v>827</v>
      </c>
      <c r="C199" s="84" t="s">
        <v>91</v>
      </c>
      <c r="D199" s="84" t="s">
        <v>392</v>
      </c>
      <c r="E199" s="84" t="s">
        <v>792</v>
      </c>
      <c r="F199" s="84" t="s">
        <v>822</v>
      </c>
      <c r="G199" s="96" t="s">
        <v>42</v>
      </c>
      <c r="H199" s="202" t="s">
        <v>828</v>
      </c>
      <c r="I199" s="84" t="s">
        <v>829</v>
      </c>
      <c r="J199" s="84" t="s">
        <v>392</v>
      </c>
      <c r="K199" s="115">
        <v>45324.0</v>
      </c>
      <c r="L199" s="86"/>
      <c r="M199" s="86">
        <v>24.0</v>
      </c>
      <c r="N199" s="87"/>
      <c r="O199" s="86">
        <f>'EQUIPO ENERO 2025'!AP199</f>
        <v>0</v>
      </c>
      <c r="P199" s="88">
        <f t="shared" si="3"/>
        <v>0</v>
      </c>
      <c r="Q199" s="89">
        <f t="shared" si="296"/>
        <v>0</v>
      </c>
      <c r="R199" s="89">
        <f t="shared" ref="R199:T199" si="391">AL199</f>
        <v>0</v>
      </c>
      <c r="S199" s="89">
        <f t="shared" si="391"/>
        <v>0</v>
      </c>
      <c r="T199" s="90">
        <f t="shared" si="391"/>
        <v>0</v>
      </c>
      <c r="U199" s="91"/>
      <c r="V199" s="80"/>
      <c r="W199" s="80"/>
      <c r="X199" s="80"/>
      <c r="Y199" s="92"/>
      <c r="Z199" s="181"/>
      <c r="AA199" s="182"/>
      <c r="AB199" s="80"/>
      <c r="AC199" s="80"/>
      <c r="AD199" s="92"/>
      <c r="AE199" s="93"/>
      <c r="AF199" s="80"/>
      <c r="AG199" s="80"/>
      <c r="AH199" s="80"/>
      <c r="AI199" s="92"/>
      <c r="AJ199" s="94">
        <f>'EQUIPO ENERO 2025'!AP199</f>
        <v>0</v>
      </c>
      <c r="AK199" s="95">
        <f t="shared" ref="AK199:AO199" si="392">P199-Z199+AE199+U199</f>
        <v>0</v>
      </c>
      <c r="AL199" s="89">
        <f t="shared" si="392"/>
        <v>0</v>
      </c>
      <c r="AM199" s="89">
        <f t="shared" si="392"/>
        <v>0</v>
      </c>
      <c r="AN199" s="89">
        <f t="shared" si="392"/>
        <v>0</v>
      </c>
      <c r="AO199" s="89">
        <f t="shared" si="392"/>
        <v>0</v>
      </c>
      <c r="AP199" s="80"/>
      <c r="AQ199" s="86">
        <f t="shared" si="6"/>
        <v>0</v>
      </c>
      <c r="AR199" s="84"/>
      <c r="AS199" s="84"/>
      <c r="AT199" s="96"/>
      <c r="AU199" s="97"/>
      <c r="AV199" s="97"/>
      <c r="AW199" s="12"/>
      <c r="AX199" s="12"/>
    </row>
    <row r="200" ht="90.0" customHeight="1">
      <c r="A200" s="78">
        <f t="shared" si="7"/>
        <v>195</v>
      </c>
      <c r="B200" s="110" t="s">
        <v>830</v>
      </c>
      <c r="C200" s="84" t="s">
        <v>91</v>
      </c>
      <c r="D200" s="84" t="s">
        <v>392</v>
      </c>
      <c r="E200" s="84" t="s">
        <v>792</v>
      </c>
      <c r="F200" s="84" t="s">
        <v>831</v>
      </c>
      <c r="G200" s="96" t="s">
        <v>42</v>
      </c>
      <c r="H200" s="202"/>
      <c r="I200" s="84" t="s">
        <v>832</v>
      </c>
      <c r="J200" s="84" t="s">
        <v>392</v>
      </c>
      <c r="K200" s="115">
        <v>45324.0</v>
      </c>
      <c r="L200" s="86"/>
      <c r="M200" s="86">
        <v>23.0</v>
      </c>
      <c r="N200" s="87"/>
      <c r="O200" s="86">
        <f>'EQUIPO ENERO 2025'!AP200</f>
        <v>0</v>
      </c>
      <c r="P200" s="88">
        <f t="shared" si="3"/>
        <v>0</v>
      </c>
      <c r="Q200" s="89">
        <f t="shared" si="296"/>
        <v>0</v>
      </c>
      <c r="R200" s="89">
        <f t="shared" ref="R200:T200" si="393">AL200</f>
        <v>0</v>
      </c>
      <c r="S200" s="89">
        <f t="shared" si="393"/>
        <v>0</v>
      </c>
      <c r="T200" s="90">
        <f t="shared" si="393"/>
        <v>0</v>
      </c>
      <c r="U200" s="91"/>
      <c r="V200" s="80"/>
      <c r="W200" s="80"/>
      <c r="X200" s="80"/>
      <c r="Y200" s="92"/>
      <c r="Z200" s="181"/>
      <c r="AA200" s="182"/>
      <c r="AB200" s="80"/>
      <c r="AC200" s="80"/>
      <c r="AD200" s="92"/>
      <c r="AE200" s="93"/>
      <c r="AF200" s="80"/>
      <c r="AG200" s="80"/>
      <c r="AH200" s="80"/>
      <c r="AI200" s="92"/>
      <c r="AJ200" s="94">
        <f>'EQUIPO ENERO 2025'!AP200</f>
        <v>0</v>
      </c>
      <c r="AK200" s="95">
        <f t="shared" ref="AK200:AO200" si="394">P200-Z200+AE200+U200</f>
        <v>0</v>
      </c>
      <c r="AL200" s="89">
        <f t="shared" si="394"/>
        <v>0</v>
      </c>
      <c r="AM200" s="89">
        <f t="shared" si="394"/>
        <v>0</v>
      </c>
      <c r="AN200" s="89">
        <f t="shared" si="394"/>
        <v>0</v>
      </c>
      <c r="AO200" s="89">
        <f t="shared" si="394"/>
        <v>0</v>
      </c>
      <c r="AP200" s="80"/>
      <c r="AQ200" s="86">
        <f t="shared" si="6"/>
        <v>0</v>
      </c>
      <c r="AR200" s="84"/>
      <c r="AS200" s="84"/>
      <c r="AT200" s="96"/>
      <c r="AU200" s="97"/>
      <c r="AV200" s="97"/>
      <c r="AW200" s="12"/>
      <c r="AX200" s="12"/>
    </row>
    <row r="201" ht="90.0" customHeight="1">
      <c r="A201" s="78">
        <f t="shared" si="7"/>
        <v>196</v>
      </c>
      <c r="B201" s="110" t="s">
        <v>833</v>
      </c>
      <c r="C201" s="84" t="s">
        <v>91</v>
      </c>
      <c r="D201" s="84" t="s">
        <v>392</v>
      </c>
      <c r="E201" s="84" t="s">
        <v>792</v>
      </c>
      <c r="F201" s="84" t="s">
        <v>834</v>
      </c>
      <c r="G201" s="96" t="s">
        <v>42</v>
      </c>
      <c r="H201" s="202"/>
      <c r="I201" s="84" t="s">
        <v>835</v>
      </c>
      <c r="J201" s="84" t="s">
        <v>392</v>
      </c>
      <c r="K201" s="115">
        <v>45324.0</v>
      </c>
      <c r="L201" s="86"/>
      <c r="M201" s="86">
        <v>25.0</v>
      </c>
      <c r="N201" s="87"/>
      <c r="O201" s="86">
        <f>'EQUIPO ENERO 2025'!AP201</f>
        <v>1</v>
      </c>
      <c r="P201" s="88">
        <f t="shared" si="3"/>
        <v>1</v>
      </c>
      <c r="Q201" s="89">
        <f t="shared" si="296"/>
        <v>1</v>
      </c>
      <c r="R201" s="89">
        <f t="shared" ref="R201:T201" si="395">AL201</f>
        <v>1</v>
      </c>
      <c r="S201" s="89">
        <f t="shared" si="395"/>
        <v>1</v>
      </c>
      <c r="T201" s="90">
        <f t="shared" si="395"/>
        <v>1</v>
      </c>
      <c r="U201" s="91"/>
      <c r="V201" s="80"/>
      <c r="W201" s="80"/>
      <c r="X201" s="80"/>
      <c r="Y201" s="92"/>
      <c r="Z201" s="181"/>
      <c r="AA201" s="182"/>
      <c r="AB201" s="80"/>
      <c r="AC201" s="80"/>
      <c r="AD201" s="92"/>
      <c r="AE201" s="93"/>
      <c r="AF201" s="80"/>
      <c r="AG201" s="80"/>
      <c r="AH201" s="80"/>
      <c r="AI201" s="92"/>
      <c r="AJ201" s="94">
        <f>'EQUIPO ENERO 2025'!AP201</f>
        <v>1</v>
      </c>
      <c r="AK201" s="95">
        <f t="shared" ref="AK201:AO201" si="396">P201-Z201+AE201+U201</f>
        <v>1</v>
      </c>
      <c r="AL201" s="89">
        <f t="shared" si="396"/>
        <v>1</v>
      </c>
      <c r="AM201" s="89">
        <f t="shared" si="396"/>
        <v>1</v>
      </c>
      <c r="AN201" s="89">
        <f t="shared" si="396"/>
        <v>1</v>
      </c>
      <c r="AO201" s="89">
        <f t="shared" si="396"/>
        <v>1</v>
      </c>
      <c r="AP201" s="80"/>
      <c r="AQ201" s="86">
        <f t="shared" si="6"/>
        <v>1</v>
      </c>
      <c r="AR201" s="84"/>
      <c r="AS201" s="84"/>
      <c r="AT201" s="96"/>
      <c r="AU201" s="97"/>
      <c r="AV201" s="97"/>
      <c r="AW201" s="12"/>
      <c r="AX201" s="12"/>
    </row>
    <row r="202" ht="90.0" customHeight="1">
      <c r="A202" s="78">
        <f t="shared" si="7"/>
        <v>197</v>
      </c>
      <c r="B202" s="110" t="s">
        <v>836</v>
      </c>
      <c r="C202" s="84" t="s">
        <v>91</v>
      </c>
      <c r="D202" s="84" t="s">
        <v>392</v>
      </c>
      <c r="E202" s="84" t="s">
        <v>792</v>
      </c>
      <c r="F202" s="84" t="s">
        <v>837</v>
      </c>
      <c r="G202" s="96" t="s">
        <v>42</v>
      </c>
      <c r="H202" s="202"/>
      <c r="I202" s="84" t="s">
        <v>838</v>
      </c>
      <c r="J202" s="84" t="s">
        <v>392</v>
      </c>
      <c r="K202" s="115">
        <v>45324.0</v>
      </c>
      <c r="L202" s="86"/>
      <c r="M202" s="86">
        <v>23.0</v>
      </c>
      <c r="N202" s="87"/>
      <c r="O202" s="86">
        <f>'EQUIPO ENERO 2025'!AP202</f>
        <v>0</v>
      </c>
      <c r="P202" s="88">
        <f t="shared" si="3"/>
        <v>0</v>
      </c>
      <c r="Q202" s="89">
        <f t="shared" si="296"/>
        <v>0</v>
      </c>
      <c r="R202" s="89">
        <f t="shared" ref="R202:T202" si="397">AL202</f>
        <v>0</v>
      </c>
      <c r="S202" s="89">
        <f t="shared" si="397"/>
        <v>0</v>
      </c>
      <c r="T202" s="90">
        <f t="shared" si="397"/>
        <v>0</v>
      </c>
      <c r="U202" s="91"/>
      <c r="V202" s="80"/>
      <c r="W202" s="80"/>
      <c r="X202" s="80"/>
      <c r="Y202" s="92"/>
      <c r="Z202" s="181"/>
      <c r="AA202" s="182"/>
      <c r="AB202" s="80"/>
      <c r="AC202" s="80"/>
      <c r="AD202" s="92"/>
      <c r="AE202" s="93"/>
      <c r="AF202" s="80"/>
      <c r="AG202" s="80"/>
      <c r="AH202" s="80"/>
      <c r="AI202" s="92"/>
      <c r="AJ202" s="94">
        <f>'EQUIPO ENERO 2025'!AP202</f>
        <v>0</v>
      </c>
      <c r="AK202" s="95">
        <f t="shared" ref="AK202:AO202" si="398">P202-Z202+AE202+U202</f>
        <v>0</v>
      </c>
      <c r="AL202" s="89">
        <f t="shared" si="398"/>
        <v>0</v>
      </c>
      <c r="AM202" s="89">
        <f t="shared" si="398"/>
        <v>0</v>
      </c>
      <c r="AN202" s="89">
        <f t="shared" si="398"/>
        <v>0</v>
      </c>
      <c r="AO202" s="89">
        <f t="shared" si="398"/>
        <v>0</v>
      </c>
      <c r="AP202" s="80"/>
      <c r="AQ202" s="86">
        <f t="shared" si="6"/>
        <v>0</v>
      </c>
      <c r="AR202" s="84"/>
      <c r="AS202" s="84"/>
      <c r="AT202" s="96"/>
      <c r="AU202" s="97"/>
      <c r="AV202" s="97"/>
      <c r="AW202" s="12"/>
      <c r="AX202" s="12"/>
    </row>
    <row r="203" ht="90.0" customHeight="1">
      <c r="A203" s="78">
        <f t="shared" si="7"/>
        <v>198</v>
      </c>
      <c r="B203" s="110" t="s">
        <v>839</v>
      </c>
      <c r="C203" s="84" t="s">
        <v>91</v>
      </c>
      <c r="D203" s="84" t="s">
        <v>392</v>
      </c>
      <c r="E203" s="84" t="s">
        <v>792</v>
      </c>
      <c r="F203" s="84" t="s">
        <v>840</v>
      </c>
      <c r="G203" s="96" t="s">
        <v>42</v>
      </c>
      <c r="H203" s="202"/>
      <c r="I203" s="84" t="s">
        <v>841</v>
      </c>
      <c r="J203" s="84" t="s">
        <v>392</v>
      </c>
      <c r="K203" s="115">
        <v>45324.0</v>
      </c>
      <c r="L203" s="86"/>
      <c r="M203" s="86">
        <v>23.0</v>
      </c>
      <c r="N203" s="87"/>
      <c r="O203" s="86">
        <f>'EQUIPO ENERO 2025'!AP203</f>
        <v>0</v>
      </c>
      <c r="P203" s="88">
        <f t="shared" si="3"/>
        <v>0</v>
      </c>
      <c r="Q203" s="89">
        <f t="shared" si="296"/>
        <v>0</v>
      </c>
      <c r="R203" s="89">
        <f t="shared" ref="R203:T203" si="399">AL203</f>
        <v>0</v>
      </c>
      <c r="S203" s="89">
        <f t="shared" si="399"/>
        <v>0</v>
      </c>
      <c r="T203" s="90">
        <f t="shared" si="399"/>
        <v>0</v>
      </c>
      <c r="U203" s="91"/>
      <c r="V203" s="80"/>
      <c r="W203" s="80"/>
      <c r="X203" s="80"/>
      <c r="Y203" s="92"/>
      <c r="Z203" s="181"/>
      <c r="AA203" s="182"/>
      <c r="AB203" s="80"/>
      <c r="AC203" s="80"/>
      <c r="AD203" s="92"/>
      <c r="AE203" s="93"/>
      <c r="AF203" s="80"/>
      <c r="AG203" s="80"/>
      <c r="AH203" s="80"/>
      <c r="AI203" s="92"/>
      <c r="AJ203" s="94">
        <f>'EQUIPO ENERO 2025'!AP203</f>
        <v>0</v>
      </c>
      <c r="AK203" s="95">
        <f t="shared" ref="AK203:AO203" si="400">P203-Z203+AE203+U203</f>
        <v>0</v>
      </c>
      <c r="AL203" s="89">
        <f t="shared" si="400"/>
        <v>0</v>
      </c>
      <c r="AM203" s="89">
        <f t="shared" si="400"/>
        <v>0</v>
      </c>
      <c r="AN203" s="89">
        <f t="shared" si="400"/>
        <v>0</v>
      </c>
      <c r="AO203" s="89">
        <f t="shared" si="400"/>
        <v>0</v>
      </c>
      <c r="AP203" s="80"/>
      <c r="AQ203" s="86">
        <f t="shared" si="6"/>
        <v>0</v>
      </c>
      <c r="AR203" s="84"/>
      <c r="AS203" s="84"/>
      <c r="AT203" s="96"/>
      <c r="AU203" s="97"/>
      <c r="AV203" s="97"/>
      <c r="AW203" s="12"/>
      <c r="AX203" s="12"/>
    </row>
    <row r="204" ht="90.0" customHeight="1">
      <c r="A204" s="78">
        <f t="shared" si="7"/>
        <v>199</v>
      </c>
      <c r="B204" s="110" t="s">
        <v>842</v>
      </c>
      <c r="C204" s="84" t="s">
        <v>91</v>
      </c>
      <c r="D204" s="84" t="s">
        <v>392</v>
      </c>
      <c r="E204" s="84" t="s">
        <v>792</v>
      </c>
      <c r="F204" s="84" t="s">
        <v>840</v>
      </c>
      <c r="G204" s="96" t="s">
        <v>42</v>
      </c>
      <c r="H204" s="96" t="s">
        <v>843</v>
      </c>
      <c r="I204" s="84" t="s">
        <v>844</v>
      </c>
      <c r="J204" s="84" t="s">
        <v>392</v>
      </c>
      <c r="K204" s="115">
        <v>45099.0</v>
      </c>
      <c r="L204" s="86">
        <v>412323.0</v>
      </c>
      <c r="M204" s="86">
        <v>386.0</v>
      </c>
      <c r="N204" s="87"/>
      <c r="O204" s="86">
        <f>'EQUIPO ENERO 2025'!AP204</f>
        <v>0</v>
      </c>
      <c r="P204" s="88">
        <f t="shared" si="3"/>
        <v>0</v>
      </c>
      <c r="Q204" s="89">
        <f t="shared" si="296"/>
        <v>0</v>
      </c>
      <c r="R204" s="89">
        <f t="shared" ref="R204:T204" si="401">AL204</f>
        <v>0</v>
      </c>
      <c r="S204" s="89">
        <f t="shared" si="401"/>
        <v>0</v>
      </c>
      <c r="T204" s="90">
        <f t="shared" si="401"/>
        <v>0</v>
      </c>
      <c r="U204" s="91"/>
      <c r="V204" s="80"/>
      <c r="W204" s="80"/>
      <c r="X204" s="80"/>
      <c r="Y204" s="92"/>
      <c r="Z204" s="181"/>
      <c r="AA204" s="182"/>
      <c r="AB204" s="80"/>
      <c r="AC204" s="80"/>
      <c r="AD204" s="92"/>
      <c r="AE204" s="93"/>
      <c r="AF204" s="80"/>
      <c r="AG204" s="80"/>
      <c r="AH204" s="80"/>
      <c r="AI204" s="92"/>
      <c r="AJ204" s="94">
        <f>'EQUIPO ENERO 2025'!AP204</f>
        <v>0</v>
      </c>
      <c r="AK204" s="95">
        <f t="shared" ref="AK204:AO204" si="402">P204-Z204+AE204+U204</f>
        <v>0</v>
      </c>
      <c r="AL204" s="89">
        <f t="shared" si="402"/>
        <v>0</v>
      </c>
      <c r="AM204" s="89">
        <f t="shared" si="402"/>
        <v>0</v>
      </c>
      <c r="AN204" s="89">
        <f t="shared" si="402"/>
        <v>0</v>
      </c>
      <c r="AO204" s="89">
        <f t="shared" si="402"/>
        <v>0</v>
      </c>
      <c r="AP204" s="80"/>
      <c r="AQ204" s="86">
        <f t="shared" si="6"/>
        <v>0</v>
      </c>
      <c r="AR204" s="84"/>
      <c r="AS204" s="84"/>
      <c r="AT204" s="96"/>
      <c r="AU204" s="97"/>
      <c r="AV204" s="97"/>
      <c r="AW204" s="12"/>
      <c r="AX204" s="12"/>
    </row>
    <row r="205" ht="90.0" customHeight="1">
      <c r="A205" s="78">
        <f t="shared" si="7"/>
        <v>200</v>
      </c>
      <c r="B205" s="110" t="s">
        <v>845</v>
      </c>
      <c r="C205" s="84" t="s">
        <v>91</v>
      </c>
      <c r="D205" s="84" t="s">
        <v>392</v>
      </c>
      <c r="E205" s="84" t="s">
        <v>792</v>
      </c>
      <c r="F205" s="84" t="s">
        <v>793</v>
      </c>
      <c r="G205" s="96" t="s">
        <v>42</v>
      </c>
      <c r="H205" s="203" t="s">
        <v>810</v>
      </c>
      <c r="I205" s="84" t="s">
        <v>846</v>
      </c>
      <c r="J205" s="84" t="s">
        <v>392</v>
      </c>
      <c r="K205" s="115">
        <v>45099.0</v>
      </c>
      <c r="L205" s="86">
        <v>412323.0</v>
      </c>
      <c r="M205" s="86">
        <v>386.0</v>
      </c>
      <c r="N205" s="87"/>
      <c r="O205" s="86">
        <f>'EQUIPO ENERO 2025'!AP205</f>
        <v>1</v>
      </c>
      <c r="P205" s="88">
        <f t="shared" si="3"/>
        <v>1</v>
      </c>
      <c r="Q205" s="89">
        <f t="shared" si="296"/>
        <v>1</v>
      </c>
      <c r="R205" s="89">
        <f t="shared" ref="R205:T205" si="403">AL205</f>
        <v>1</v>
      </c>
      <c r="S205" s="89">
        <f t="shared" si="403"/>
        <v>1</v>
      </c>
      <c r="T205" s="90">
        <f t="shared" si="403"/>
        <v>1</v>
      </c>
      <c r="U205" s="91"/>
      <c r="V205" s="80"/>
      <c r="W205" s="80"/>
      <c r="X205" s="80"/>
      <c r="Y205" s="92"/>
      <c r="Z205" s="181"/>
      <c r="AA205" s="182"/>
      <c r="AB205" s="80"/>
      <c r="AC205" s="80"/>
      <c r="AD205" s="92"/>
      <c r="AE205" s="93"/>
      <c r="AF205" s="80"/>
      <c r="AG205" s="80"/>
      <c r="AH205" s="80"/>
      <c r="AI205" s="92"/>
      <c r="AJ205" s="94">
        <f>'EQUIPO ENERO 2025'!AP205</f>
        <v>1</v>
      </c>
      <c r="AK205" s="95">
        <f t="shared" ref="AK205:AO205" si="404">P205-Z205+AE205+U205</f>
        <v>1</v>
      </c>
      <c r="AL205" s="89">
        <f t="shared" si="404"/>
        <v>1</v>
      </c>
      <c r="AM205" s="89">
        <f t="shared" si="404"/>
        <v>1</v>
      </c>
      <c r="AN205" s="89">
        <f t="shared" si="404"/>
        <v>1</v>
      </c>
      <c r="AO205" s="89">
        <f t="shared" si="404"/>
        <v>1</v>
      </c>
      <c r="AP205" s="80"/>
      <c r="AQ205" s="86">
        <f t="shared" si="6"/>
        <v>1</v>
      </c>
      <c r="AR205" s="84"/>
      <c r="AS205" s="84"/>
      <c r="AT205" s="96"/>
      <c r="AU205" s="97"/>
      <c r="AV205" s="97"/>
      <c r="AW205" s="12"/>
      <c r="AX205" s="12"/>
    </row>
    <row r="206" ht="90.0" customHeight="1">
      <c r="A206" s="78">
        <f t="shared" si="7"/>
        <v>201</v>
      </c>
      <c r="B206" s="110" t="s">
        <v>847</v>
      </c>
      <c r="C206" s="84" t="s">
        <v>91</v>
      </c>
      <c r="D206" s="84" t="s">
        <v>392</v>
      </c>
      <c r="E206" s="84" t="s">
        <v>792</v>
      </c>
      <c r="F206" s="84" t="s">
        <v>848</v>
      </c>
      <c r="G206" s="96" t="s">
        <v>42</v>
      </c>
      <c r="H206" s="84"/>
      <c r="I206" s="84" t="s">
        <v>849</v>
      </c>
      <c r="J206" s="84" t="s">
        <v>392</v>
      </c>
      <c r="K206" s="115">
        <v>45099.0</v>
      </c>
      <c r="L206" s="86">
        <v>412323.0</v>
      </c>
      <c r="M206" s="86">
        <v>386.0</v>
      </c>
      <c r="N206" s="87"/>
      <c r="O206" s="86">
        <f>'EQUIPO ENERO 2025'!AP206</f>
        <v>7</v>
      </c>
      <c r="P206" s="88">
        <f t="shared" si="3"/>
        <v>7</v>
      </c>
      <c r="Q206" s="89">
        <f t="shared" si="296"/>
        <v>7</v>
      </c>
      <c r="R206" s="89">
        <f t="shared" ref="R206:T206" si="405">AL206</f>
        <v>7</v>
      </c>
      <c r="S206" s="89">
        <f t="shared" si="405"/>
        <v>7</v>
      </c>
      <c r="T206" s="90">
        <f t="shared" si="405"/>
        <v>7</v>
      </c>
      <c r="U206" s="91"/>
      <c r="V206" s="80"/>
      <c r="W206" s="80"/>
      <c r="X206" s="80"/>
      <c r="Y206" s="92"/>
      <c r="Z206" s="181"/>
      <c r="AA206" s="182"/>
      <c r="AB206" s="80"/>
      <c r="AC206" s="80"/>
      <c r="AD206" s="92"/>
      <c r="AE206" s="93"/>
      <c r="AF206" s="80"/>
      <c r="AG206" s="80"/>
      <c r="AH206" s="80"/>
      <c r="AI206" s="92"/>
      <c r="AJ206" s="94">
        <f>'EQUIPO ENERO 2025'!AP206</f>
        <v>7</v>
      </c>
      <c r="AK206" s="95">
        <f t="shared" ref="AK206:AO206" si="406">P206-Z206+AE206+U206</f>
        <v>7</v>
      </c>
      <c r="AL206" s="89">
        <f t="shared" si="406"/>
        <v>7</v>
      </c>
      <c r="AM206" s="89">
        <f t="shared" si="406"/>
        <v>7</v>
      </c>
      <c r="AN206" s="89">
        <f t="shared" si="406"/>
        <v>7</v>
      </c>
      <c r="AO206" s="89">
        <f t="shared" si="406"/>
        <v>7</v>
      </c>
      <c r="AP206" s="80"/>
      <c r="AQ206" s="86">
        <f t="shared" si="6"/>
        <v>7</v>
      </c>
      <c r="AR206" s="84"/>
      <c r="AS206" s="84"/>
      <c r="AT206" s="96"/>
      <c r="AU206" s="97"/>
      <c r="AV206" s="97"/>
      <c r="AW206" s="12"/>
      <c r="AX206" s="12"/>
    </row>
    <row r="207" ht="90.0" customHeight="1">
      <c r="A207" s="78">
        <f t="shared" si="7"/>
        <v>202</v>
      </c>
      <c r="B207" s="116" t="s">
        <v>850</v>
      </c>
      <c r="C207" s="84" t="s">
        <v>91</v>
      </c>
      <c r="D207" s="84" t="s">
        <v>72</v>
      </c>
      <c r="E207" s="84" t="s">
        <v>792</v>
      </c>
      <c r="F207" s="84" t="s">
        <v>840</v>
      </c>
      <c r="G207" s="87" t="s">
        <v>42</v>
      </c>
      <c r="H207" s="84"/>
      <c r="I207" s="84" t="s">
        <v>851</v>
      </c>
      <c r="J207" s="84" t="s">
        <v>72</v>
      </c>
      <c r="K207" s="115">
        <v>45299.0</v>
      </c>
      <c r="L207" s="86"/>
      <c r="M207" s="86">
        <v>6.0</v>
      </c>
      <c r="N207" s="87"/>
      <c r="O207" s="86">
        <f>'EQUIPO ENERO 2025'!AP207</f>
        <v>0</v>
      </c>
      <c r="P207" s="88">
        <f t="shared" si="3"/>
        <v>0</v>
      </c>
      <c r="Q207" s="89">
        <f t="shared" si="296"/>
        <v>0</v>
      </c>
      <c r="R207" s="89">
        <f t="shared" ref="R207:T207" si="407">AL207</f>
        <v>0</v>
      </c>
      <c r="S207" s="89">
        <f t="shared" si="407"/>
        <v>0</v>
      </c>
      <c r="T207" s="90">
        <f t="shared" si="407"/>
        <v>0</v>
      </c>
      <c r="U207" s="91"/>
      <c r="V207" s="80"/>
      <c r="W207" s="80"/>
      <c r="X207" s="80"/>
      <c r="Y207" s="92"/>
      <c r="Z207" s="181"/>
      <c r="AA207" s="182"/>
      <c r="AB207" s="80"/>
      <c r="AC207" s="80"/>
      <c r="AD207" s="92"/>
      <c r="AE207" s="93"/>
      <c r="AF207" s="80"/>
      <c r="AG207" s="80"/>
      <c r="AH207" s="80"/>
      <c r="AI207" s="92"/>
      <c r="AJ207" s="94">
        <f>'EQUIPO ENERO 2025'!AP207</f>
        <v>0</v>
      </c>
      <c r="AK207" s="95">
        <f t="shared" ref="AK207:AO207" si="408">P207-Z207+AE207+U207</f>
        <v>0</v>
      </c>
      <c r="AL207" s="89">
        <f t="shared" si="408"/>
        <v>0</v>
      </c>
      <c r="AM207" s="89">
        <f t="shared" si="408"/>
        <v>0</v>
      </c>
      <c r="AN207" s="89">
        <f t="shared" si="408"/>
        <v>0</v>
      </c>
      <c r="AO207" s="89">
        <f t="shared" si="408"/>
        <v>0</v>
      </c>
      <c r="AP207" s="80"/>
      <c r="AQ207" s="86">
        <f t="shared" si="6"/>
        <v>0</v>
      </c>
      <c r="AR207" s="84"/>
      <c r="AS207" s="84"/>
      <c r="AT207" s="96"/>
      <c r="AU207" s="97"/>
      <c r="AV207" s="97"/>
      <c r="AW207" s="12"/>
      <c r="AX207" s="12"/>
    </row>
    <row r="208" ht="90.0" customHeight="1">
      <c r="A208" s="78">
        <f t="shared" si="7"/>
        <v>203</v>
      </c>
      <c r="B208" s="110" t="s">
        <v>852</v>
      </c>
      <c r="C208" s="84" t="s">
        <v>410</v>
      </c>
      <c r="D208" s="84" t="s">
        <v>72</v>
      </c>
      <c r="E208" s="84" t="s">
        <v>792</v>
      </c>
      <c r="F208" s="84" t="s">
        <v>437</v>
      </c>
      <c r="G208" s="96" t="s">
        <v>42</v>
      </c>
      <c r="H208" s="96" t="s">
        <v>853</v>
      </c>
      <c r="I208" s="84" t="s">
        <v>854</v>
      </c>
      <c r="J208" s="84" t="s">
        <v>72</v>
      </c>
      <c r="K208" s="115">
        <v>45574.0</v>
      </c>
      <c r="L208" s="86" t="s">
        <v>855</v>
      </c>
      <c r="M208" s="86">
        <v>78.0</v>
      </c>
      <c r="N208" s="87"/>
      <c r="O208" s="86">
        <f>'EQUIPO ENERO 2025'!AP208</f>
        <v>22</v>
      </c>
      <c r="P208" s="88">
        <f t="shared" si="3"/>
        <v>22</v>
      </c>
      <c r="Q208" s="89">
        <f t="shared" si="296"/>
        <v>22</v>
      </c>
      <c r="R208" s="89">
        <f t="shared" ref="R208:T208" si="409">AL208</f>
        <v>22</v>
      </c>
      <c r="S208" s="89">
        <f t="shared" si="409"/>
        <v>22</v>
      </c>
      <c r="T208" s="90">
        <f t="shared" si="409"/>
        <v>22</v>
      </c>
      <c r="U208" s="91"/>
      <c r="V208" s="80"/>
      <c r="W208" s="80"/>
      <c r="X208" s="80"/>
      <c r="Y208" s="92"/>
      <c r="Z208" s="181"/>
      <c r="AA208" s="182"/>
      <c r="AB208" s="80"/>
      <c r="AC208" s="80"/>
      <c r="AD208" s="92"/>
      <c r="AE208" s="93"/>
      <c r="AF208" s="80"/>
      <c r="AG208" s="80"/>
      <c r="AH208" s="80"/>
      <c r="AI208" s="92"/>
      <c r="AJ208" s="94">
        <f>'EQUIPO ENERO 2025'!AP208</f>
        <v>22</v>
      </c>
      <c r="AK208" s="95">
        <f t="shared" ref="AK208:AO208" si="410">P208-Z208+AE208+U208</f>
        <v>22</v>
      </c>
      <c r="AL208" s="89">
        <f t="shared" si="410"/>
        <v>22</v>
      </c>
      <c r="AM208" s="89">
        <f t="shared" si="410"/>
        <v>22</v>
      </c>
      <c r="AN208" s="89">
        <f t="shared" si="410"/>
        <v>22</v>
      </c>
      <c r="AO208" s="89">
        <f t="shared" si="410"/>
        <v>22</v>
      </c>
      <c r="AP208" s="80"/>
      <c r="AQ208" s="86">
        <f t="shared" si="6"/>
        <v>22</v>
      </c>
      <c r="AR208" s="84"/>
      <c r="AS208" s="84"/>
      <c r="AT208" s="96"/>
      <c r="AU208" s="97"/>
      <c r="AV208" s="97"/>
      <c r="AW208" s="12"/>
      <c r="AX208" s="12"/>
    </row>
    <row r="209" ht="90.0" customHeight="1">
      <c r="A209" s="78">
        <f t="shared" si="7"/>
        <v>204</v>
      </c>
      <c r="B209" s="110" t="s">
        <v>858</v>
      </c>
      <c r="C209" s="84" t="s">
        <v>410</v>
      </c>
      <c r="D209" s="84" t="s">
        <v>72</v>
      </c>
      <c r="E209" s="84" t="s">
        <v>792</v>
      </c>
      <c r="F209" s="84" t="s">
        <v>472</v>
      </c>
      <c r="G209" s="96" t="s">
        <v>42</v>
      </c>
      <c r="H209" s="117">
        <v>850.0</v>
      </c>
      <c r="I209" s="84" t="s">
        <v>859</v>
      </c>
      <c r="J209" s="84" t="s">
        <v>72</v>
      </c>
      <c r="K209" s="115">
        <v>45673.0</v>
      </c>
      <c r="L209" s="86" t="s">
        <v>89</v>
      </c>
      <c r="M209" s="86">
        <v>129.0</v>
      </c>
      <c r="N209" s="87"/>
      <c r="O209" s="86">
        <f>'EQUIPO ENERO 2025'!AP209</f>
        <v>15</v>
      </c>
      <c r="P209" s="88">
        <f t="shared" si="3"/>
        <v>15</v>
      </c>
      <c r="Q209" s="89">
        <f t="shared" si="296"/>
        <v>15</v>
      </c>
      <c r="R209" s="89">
        <f t="shared" ref="R209:T209" si="411">AL209</f>
        <v>15</v>
      </c>
      <c r="S209" s="89">
        <f t="shared" si="411"/>
        <v>15</v>
      </c>
      <c r="T209" s="90">
        <f t="shared" si="411"/>
        <v>15</v>
      </c>
      <c r="U209" s="91"/>
      <c r="V209" s="80"/>
      <c r="W209" s="80"/>
      <c r="X209" s="80"/>
      <c r="Y209" s="92"/>
      <c r="Z209" s="181"/>
      <c r="AA209" s="182"/>
      <c r="AB209" s="80"/>
      <c r="AC209" s="80"/>
      <c r="AD209" s="92"/>
      <c r="AE209" s="93"/>
      <c r="AF209" s="80"/>
      <c r="AG209" s="80"/>
      <c r="AH209" s="80"/>
      <c r="AI209" s="92"/>
      <c r="AJ209" s="94">
        <f>'EQUIPO ENERO 2025'!AP209</f>
        <v>15</v>
      </c>
      <c r="AK209" s="95">
        <f t="shared" ref="AK209:AO209" si="412">P209-Z209+AE209+U209</f>
        <v>15</v>
      </c>
      <c r="AL209" s="89">
        <f t="shared" si="412"/>
        <v>15</v>
      </c>
      <c r="AM209" s="89">
        <f t="shared" si="412"/>
        <v>15</v>
      </c>
      <c r="AN209" s="89">
        <f t="shared" si="412"/>
        <v>15</v>
      </c>
      <c r="AO209" s="89">
        <f t="shared" si="412"/>
        <v>15</v>
      </c>
      <c r="AP209" s="80"/>
      <c r="AQ209" s="86">
        <f t="shared" si="6"/>
        <v>15</v>
      </c>
      <c r="AR209" s="84"/>
      <c r="AS209" s="84"/>
      <c r="AT209" s="96"/>
      <c r="AU209" s="97"/>
      <c r="AV209" s="97"/>
      <c r="AW209" s="12"/>
      <c r="AX209" s="12"/>
    </row>
    <row r="210" ht="90.0" customHeight="1">
      <c r="A210" s="78">
        <f t="shared" si="7"/>
        <v>205</v>
      </c>
      <c r="B210" s="110" t="s">
        <v>860</v>
      </c>
      <c r="C210" s="84" t="s">
        <v>91</v>
      </c>
      <c r="D210" s="84" t="s">
        <v>72</v>
      </c>
      <c r="E210" s="84" t="s">
        <v>792</v>
      </c>
      <c r="F210" s="84" t="s">
        <v>799</v>
      </c>
      <c r="G210" s="96" t="s">
        <v>42</v>
      </c>
      <c r="H210" s="96" t="s">
        <v>861</v>
      </c>
      <c r="I210" s="84" t="s">
        <v>862</v>
      </c>
      <c r="J210" s="84" t="s">
        <v>72</v>
      </c>
      <c r="K210" s="115">
        <v>45574.0</v>
      </c>
      <c r="L210" s="86" t="s">
        <v>855</v>
      </c>
      <c r="M210" s="86">
        <v>78.0</v>
      </c>
      <c r="N210" s="87" t="s">
        <v>872</v>
      </c>
      <c r="O210" s="86">
        <f>'EQUIPO ENERO 2025'!AP210</f>
        <v>4</v>
      </c>
      <c r="P210" s="88">
        <f t="shared" si="3"/>
        <v>4</v>
      </c>
      <c r="Q210" s="89">
        <f t="shared" si="296"/>
        <v>3</v>
      </c>
      <c r="R210" s="89">
        <f t="shared" ref="R210:T210" si="413">AL210</f>
        <v>3</v>
      </c>
      <c r="S210" s="89">
        <f t="shared" si="413"/>
        <v>3</v>
      </c>
      <c r="T210" s="90">
        <f t="shared" si="413"/>
        <v>3</v>
      </c>
      <c r="U210" s="91"/>
      <c r="V210" s="80"/>
      <c r="W210" s="80"/>
      <c r="X210" s="80"/>
      <c r="Y210" s="92"/>
      <c r="Z210" s="181">
        <v>1.0</v>
      </c>
      <c r="AA210" s="182"/>
      <c r="AB210" s="80"/>
      <c r="AC210" s="80"/>
      <c r="AD210" s="92"/>
      <c r="AE210" s="93"/>
      <c r="AF210" s="80"/>
      <c r="AG210" s="80"/>
      <c r="AH210" s="80"/>
      <c r="AI210" s="92"/>
      <c r="AJ210" s="94">
        <f>'EQUIPO ENERO 2025'!AP210</f>
        <v>4</v>
      </c>
      <c r="AK210" s="95">
        <f t="shared" ref="AK210:AO210" si="414">P210-Z210+AE210+U210</f>
        <v>3</v>
      </c>
      <c r="AL210" s="89">
        <f t="shared" si="414"/>
        <v>3</v>
      </c>
      <c r="AM210" s="89">
        <f t="shared" si="414"/>
        <v>3</v>
      </c>
      <c r="AN210" s="89">
        <f t="shared" si="414"/>
        <v>3</v>
      </c>
      <c r="AO210" s="89">
        <f t="shared" si="414"/>
        <v>3</v>
      </c>
      <c r="AP210" s="80"/>
      <c r="AQ210" s="86">
        <f t="shared" si="6"/>
        <v>3</v>
      </c>
      <c r="AR210" s="84"/>
      <c r="AS210" s="84" t="s">
        <v>877</v>
      </c>
      <c r="AT210" s="96"/>
      <c r="AU210" s="97"/>
      <c r="AV210" s="97"/>
      <c r="AW210" s="12"/>
      <c r="AX210" s="12"/>
    </row>
    <row r="211" ht="90.0" customHeight="1">
      <c r="A211" s="78">
        <f t="shared" si="7"/>
        <v>206</v>
      </c>
      <c r="B211" s="110" t="s">
        <v>863</v>
      </c>
      <c r="C211" s="84" t="s">
        <v>212</v>
      </c>
      <c r="D211" s="84" t="s">
        <v>72</v>
      </c>
      <c r="E211" s="84" t="s">
        <v>792</v>
      </c>
      <c r="F211" s="84" t="s">
        <v>510</v>
      </c>
      <c r="G211" s="96"/>
      <c r="H211" s="96"/>
      <c r="I211" s="84" t="s">
        <v>864</v>
      </c>
      <c r="J211" s="84" t="s">
        <v>72</v>
      </c>
      <c r="K211" s="115">
        <v>45574.0</v>
      </c>
      <c r="L211" s="86" t="s">
        <v>855</v>
      </c>
      <c r="M211" s="86">
        <v>78.0</v>
      </c>
      <c r="N211" s="87"/>
      <c r="O211" s="86">
        <f>'EQUIPO ENERO 2025'!AP211</f>
        <v>1</v>
      </c>
      <c r="P211" s="88">
        <f t="shared" si="3"/>
        <v>1</v>
      </c>
      <c r="Q211" s="89">
        <f t="shared" si="296"/>
        <v>1</v>
      </c>
      <c r="R211" s="89">
        <f t="shared" ref="R211:T211" si="415">AL211</f>
        <v>1</v>
      </c>
      <c r="S211" s="89">
        <f t="shared" si="415"/>
        <v>1</v>
      </c>
      <c r="T211" s="90">
        <f t="shared" si="415"/>
        <v>1</v>
      </c>
      <c r="U211" s="91"/>
      <c r="V211" s="80"/>
      <c r="W211" s="80"/>
      <c r="X211" s="80"/>
      <c r="Y211" s="92"/>
      <c r="Z211" s="181"/>
      <c r="AA211" s="182"/>
      <c r="AB211" s="80"/>
      <c r="AC211" s="80"/>
      <c r="AD211" s="92"/>
      <c r="AE211" s="93"/>
      <c r="AF211" s="80"/>
      <c r="AG211" s="80"/>
      <c r="AH211" s="80"/>
      <c r="AI211" s="92"/>
      <c r="AJ211" s="94">
        <f>'EQUIPO ENERO 2025'!AP211</f>
        <v>1</v>
      </c>
      <c r="AK211" s="95">
        <f t="shared" ref="AK211:AO211" si="416">P211-Z211+AE211+U211</f>
        <v>1</v>
      </c>
      <c r="AL211" s="89">
        <f t="shared" si="416"/>
        <v>1</v>
      </c>
      <c r="AM211" s="89">
        <f t="shared" si="416"/>
        <v>1</v>
      </c>
      <c r="AN211" s="89">
        <f t="shared" si="416"/>
        <v>1</v>
      </c>
      <c r="AO211" s="89">
        <f t="shared" si="416"/>
        <v>1</v>
      </c>
      <c r="AP211" s="80"/>
      <c r="AQ211" s="86">
        <f t="shared" si="6"/>
        <v>1</v>
      </c>
      <c r="AR211" s="84"/>
      <c r="AS211" s="84"/>
      <c r="AT211" s="96"/>
      <c r="AU211" s="97"/>
      <c r="AV211" s="97"/>
      <c r="AW211" s="12"/>
      <c r="AX211" s="12"/>
    </row>
    <row r="212" ht="90.0" customHeight="1">
      <c r="A212" s="78">
        <f t="shared" si="7"/>
        <v>207</v>
      </c>
      <c r="B212" s="110" t="s">
        <v>865</v>
      </c>
      <c r="C212" s="84" t="s">
        <v>155</v>
      </c>
      <c r="D212" s="84" t="s">
        <v>58</v>
      </c>
      <c r="E212" s="96" t="s">
        <v>866</v>
      </c>
      <c r="F212" s="84"/>
      <c r="G212" s="96" t="s">
        <v>42</v>
      </c>
      <c r="H212" s="96"/>
      <c r="I212" s="84" t="s">
        <v>866</v>
      </c>
      <c r="J212" s="84" t="s">
        <v>44</v>
      </c>
      <c r="K212" s="115">
        <v>45666.0</v>
      </c>
      <c r="L212" s="86" t="s">
        <v>45</v>
      </c>
      <c r="M212" s="86">
        <v>118.0</v>
      </c>
      <c r="N212" s="87"/>
      <c r="O212" s="86">
        <f>'EQUIPO ENERO 2025'!AP212</f>
        <v>6</v>
      </c>
      <c r="P212" s="88">
        <f t="shared" si="3"/>
        <v>6</v>
      </c>
      <c r="Q212" s="89">
        <f t="shared" si="296"/>
        <v>6</v>
      </c>
      <c r="R212" s="89">
        <f t="shared" ref="R212:T212" si="417">AL212</f>
        <v>6</v>
      </c>
      <c r="S212" s="89">
        <f t="shared" si="417"/>
        <v>6</v>
      </c>
      <c r="T212" s="90">
        <f t="shared" si="417"/>
        <v>6</v>
      </c>
      <c r="U212" s="91"/>
      <c r="V212" s="80"/>
      <c r="W212" s="80"/>
      <c r="X212" s="80"/>
      <c r="Y212" s="92"/>
      <c r="Z212" s="181"/>
      <c r="AA212" s="182"/>
      <c r="AB212" s="80"/>
      <c r="AC212" s="80"/>
      <c r="AD212" s="92"/>
      <c r="AE212" s="93"/>
      <c r="AF212" s="80"/>
      <c r="AG212" s="80"/>
      <c r="AH212" s="80"/>
      <c r="AI212" s="92"/>
      <c r="AJ212" s="94">
        <f>'EQUIPO ENERO 2025'!AP212</f>
        <v>6</v>
      </c>
      <c r="AK212" s="95">
        <f t="shared" ref="AK212:AO212" si="418">P212-Z212+AE212+U212</f>
        <v>6</v>
      </c>
      <c r="AL212" s="89">
        <f t="shared" si="418"/>
        <v>6</v>
      </c>
      <c r="AM212" s="89">
        <f t="shared" si="418"/>
        <v>6</v>
      </c>
      <c r="AN212" s="89">
        <f t="shared" si="418"/>
        <v>6</v>
      </c>
      <c r="AO212" s="89">
        <f t="shared" si="418"/>
        <v>6</v>
      </c>
      <c r="AP212" s="80"/>
      <c r="AQ212" s="86">
        <f t="shared" si="6"/>
        <v>6</v>
      </c>
      <c r="AR212" s="84"/>
      <c r="AS212" s="84"/>
      <c r="AT212" s="96"/>
      <c r="AU212" s="97"/>
      <c r="AV212" s="97"/>
      <c r="AW212" s="12"/>
      <c r="AX212" s="12"/>
    </row>
    <row r="213" ht="90.0" customHeight="1">
      <c r="A213" s="78">
        <f t="shared" si="7"/>
        <v>208</v>
      </c>
      <c r="B213" s="153" t="s">
        <v>868</v>
      </c>
      <c r="C213" s="84" t="s">
        <v>190</v>
      </c>
      <c r="D213" s="84" t="s">
        <v>392</v>
      </c>
      <c r="E213" s="96" t="s">
        <v>869</v>
      </c>
      <c r="F213" s="96" t="s">
        <v>870</v>
      </c>
      <c r="G213" s="96" t="s">
        <v>42</v>
      </c>
      <c r="H213" s="117">
        <v>3640.0</v>
      </c>
      <c r="I213" s="84" t="s">
        <v>871</v>
      </c>
      <c r="J213" s="148" t="s">
        <v>397</v>
      </c>
      <c r="K213" s="115">
        <v>45670.0</v>
      </c>
      <c r="L213" s="86">
        <v>1.21307285E8</v>
      </c>
      <c r="M213" s="86">
        <v>124.0</v>
      </c>
      <c r="N213" s="87"/>
      <c r="O213" s="86">
        <f>'EQUIPO ENERO 2025'!AP213</f>
        <v>0</v>
      </c>
      <c r="P213" s="88">
        <f t="shared" si="3"/>
        <v>0</v>
      </c>
      <c r="Q213" s="89">
        <f t="shared" si="296"/>
        <v>0</v>
      </c>
      <c r="R213" s="89">
        <f t="shared" ref="R213:T213" si="419">AL213</f>
        <v>0</v>
      </c>
      <c r="S213" s="89">
        <f t="shared" si="419"/>
        <v>0</v>
      </c>
      <c r="T213" s="90">
        <f t="shared" si="419"/>
        <v>0</v>
      </c>
      <c r="U213" s="91"/>
      <c r="V213" s="80"/>
      <c r="W213" s="80"/>
      <c r="X213" s="80"/>
      <c r="Y213" s="92"/>
      <c r="Z213" s="181"/>
      <c r="AA213" s="182"/>
      <c r="AB213" s="80"/>
      <c r="AC213" s="80"/>
      <c r="AD213" s="92"/>
      <c r="AE213" s="93"/>
      <c r="AF213" s="80"/>
      <c r="AG213" s="80"/>
      <c r="AH213" s="80"/>
      <c r="AI213" s="92"/>
      <c r="AJ213" s="94">
        <f>'EQUIPO ENERO 2025'!AP213</f>
        <v>0</v>
      </c>
      <c r="AK213" s="95">
        <f t="shared" ref="AK213:AO213" si="420">P213-Z213+AE213+U213</f>
        <v>0</v>
      </c>
      <c r="AL213" s="89">
        <f t="shared" si="420"/>
        <v>0</v>
      </c>
      <c r="AM213" s="89">
        <f t="shared" si="420"/>
        <v>0</v>
      </c>
      <c r="AN213" s="89">
        <f t="shared" si="420"/>
        <v>0</v>
      </c>
      <c r="AO213" s="89">
        <f t="shared" si="420"/>
        <v>0</v>
      </c>
      <c r="AP213" s="80"/>
      <c r="AQ213" s="86">
        <f t="shared" si="6"/>
        <v>0</v>
      </c>
      <c r="AR213" s="84"/>
      <c r="AS213" s="84"/>
      <c r="AT213" s="96"/>
      <c r="AU213" s="97"/>
      <c r="AV213" s="97"/>
      <c r="AW213" s="12"/>
      <c r="AX213" s="12"/>
    </row>
    <row r="214" ht="90.0" customHeight="1">
      <c r="A214" s="78">
        <f t="shared" si="7"/>
        <v>209</v>
      </c>
      <c r="B214" s="110" t="s">
        <v>873</v>
      </c>
      <c r="C214" s="84" t="s">
        <v>91</v>
      </c>
      <c r="D214" s="106" t="s">
        <v>58</v>
      </c>
      <c r="E214" s="84" t="s">
        <v>689</v>
      </c>
      <c r="F214" s="84" t="s">
        <v>874</v>
      </c>
      <c r="G214" s="96" t="s">
        <v>42</v>
      </c>
      <c r="H214" s="96" t="s">
        <v>875</v>
      </c>
      <c r="I214" s="84" t="s">
        <v>876</v>
      </c>
      <c r="J214" s="84" t="s">
        <v>72</v>
      </c>
      <c r="K214" s="115">
        <v>45107.0</v>
      </c>
      <c r="L214" s="86" t="s">
        <v>109</v>
      </c>
      <c r="M214" s="86">
        <v>394.0</v>
      </c>
      <c r="N214" s="87"/>
      <c r="O214" s="86">
        <f>'EQUIPO ENERO 2025'!AP214</f>
        <v>0</v>
      </c>
      <c r="P214" s="88">
        <f t="shared" si="3"/>
        <v>0</v>
      </c>
      <c r="Q214" s="89">
        <f t="shared" si="296"/>
        <v>0</v>
      </c>
      <c r="R214" s="89">
        <f t="shared" ref="R214:T214" si="421">AL214</f>
        <v>0</v>
      </c>
      <c r="S214" s="89">
        <f t="shared" si="421"/>
        <v>0</v>
      </c>
      <c r="T214" s="90">
        <f t="shared" si="421"/>
        <v>0</v>
      </c>
      <c r="U214" s="91"/>
      <c r="V214" s="80"/>
      <c r="W214" s="80"/>
      <c r="X214" s="80"/>
      <c r="Y214" s="92"/>
      <c r="Z214" s="181"/>
      <c r="AA214" s="182"/>
      <c r="AB214" s="80"/>
      <c r="AC214" s="80"/>
      <c r="AD214" s="92"/>
      <c r="AE214" s="93"/>
      <c r="AF214" s="80"/>
      <c r="AG214" s="80"/>
      <c r="AH214" s="80"/>
      <c r="AI214" s="92"/>
      <c r="AJ214" s="94">
        <f>'EQUIPO ENERO 2025'!AP214</f>
        <v>0</v>
      </c>
      <c r="AK214" s="95">
        <f t="shared" ref="AK214:AO214" si="422">P214-Z214+AE214+U214</f>
        <v>0</v>
      </c>
      <c r="AL214" s="89">
        <f t="shared" si="422"/>
        <v>0</v>
      </c>
      <c r="AM214" s="89">
        <f t="shared" si="422"/>
        <v>0</v>
      </c>
      <c r="AN214" s="89">
        <f t="shared" si="422"/>
        <v>0</v>
      </c>
      <c r="AO214" s="89">
        <f t="shared" si="422"/>
        <v>0</v>
      </c>
      <c r="AP214" s="80"/>
      <c r="AQ214" s="86">
        <f t="shared" si="6"/>
        <v>0</v>
      </c>
      <c r="AR214" s="84"/>
      <c r="AS214" s="84"/>
      <c r="AT214" s="96"/>
      <c r="AU214" s="97"/>
      <c r="AV214" s="97"/>
      <c r="AW214" s="12"/>
      <c r="AX214" s="12"/>
    </row>
    <row r="215" ht="90.0" customHeight="1">
      <c r="A215" s="78">
        <f t="shared" si="7"/>
        <v>210</v>
      </c>
      <c r="B215" s="110" t="s">
        <v>878</v>
      </c>
      <c r="C215" s="84" t="s">
        <v>132</v>
      </c>
      <c r="D215" s="84" t="s">
        <v>72</v>
      </c>
      <c r="E215" s="84" t="s">
        <v>879</v>
      </c>
      <c r="F215" s="84" t="s">
        <v>880</v>
      </c>
      <c r="G215" s="96" t="s">
        <v>42</v>
      </c>
      <c r="H215" s="84"/>
      <c r="I215" s="84" t="s">
        <v>881</v>
      </c>
      <c r="J215" s="84"/>
      <c r="K215" s="115"/>
      <c r="L215" s="86"/>
      <c r="M215" s="86"/>
      <c r="N215" s="87"/>
      <c r="O215" s="86">
        <f>'EQUIPO ENERO 2025'!AP215</f>
        <v>1</v>
      </c>
      <c r="P215" s="88">
        <f t="shared" si="3"/>
        <v>1</v>
      </c>
      <c r="Q215" s="89">
        <f t="shared" si="296"/>
        <v>1</v>
      </c>
      <c r="R215" s="89">
        <f t="shared" ref="R215:T215" si="423">AL215</f>
        <v>1</v>
      </c>
      <c r="S215" s="89">
        <f t="shared" si="423"/>
        <v>1</v>
      </c>
      <c r="T215" s="90">
        <f t="shared" si="423"/>
        <v>1</v>
      </c>
      <c r="U215" s="91"/>
      <c r="V215" s="80"/>
      <c r="W215" s="80"/>
      <c r="X215" s="80"/>
      <c r="Y215" s="92"/>
      <c r="Z215" s="181"/>
      <c r="AA215" s="182"/>
      <c r="AB215" s="80"/>
      <c r="AC215" s="80"/>
      <c r="AD215" s="92"/>
      <c r="AE215" s="93"/>
      <c r="AF215" s="80"/>
      <c r="AG215" s="80"/>
      <c r="AH215" s="80"/>
      <c r="AI215" s="92"/>
      <c r="AJ215" s="94">
        <f>'EQUIPO ENERO 2025'!AP215</f>
        <v>1</v>
      </c>
      <c r="AK215" s="95">
        <f t="shared" ref="AK215:AO215" si="424">P215-Z215+AE215+U215</f>
        <v>1</v>
      </c>
      <c r="AL215" s="89">
        <f t="shared" si="424"/>
        <v>1</v>
      </c>
      <c r="AM215" s="89">
        <f t="shared" si="424"/>
        <v>1</v>
      </c>
      <c r="AN215" s="89">
        <f t="shared" si="424"/>
        <v>1</v>
      </c>
      <c r="AO215" s="89">
        <f t="shared" si="424"/>
        <v>1</v>
      </c>
      <c r="AP215" s="80"/>
      <c r="AQ215" s="86">
        <f t="shared" si="6"/>
        <v>1</v>
      </c>
      <c r="AR215" s="84"/>
      <c r="AS215" s="84"/>
      <c r="AT215" s="96"/>
      <c r="AU215" s="97"/>
      <c r="AV215" s="97"/>
      <c r="AW215" s="12"/>
      <c r="AX215" s="12"/>
    </row>
    <row r="216" ht="90.0" customHeight="1">
      <c r="A216" s="78">
        <f t="shared" si="7"/>
        <v>211</v>
      </c>
      <c r="B216" s="110" t="s">
        <v>882</v>
      </c>
      <c r="C216" s="84" t="s">
        <v>190</v>
      </c>
      <c r="D216" s="96" t="s">
        <v>176</v>
      </c>
      <c r="E216" s="84" t="s">
        <v>883</v>
      </c>
      <c r="F216" s="84" t="s">
        <v>884</v>
      </c>
      <c r="G216" s="96" t="s">
        <v>42</v>
      </c>
      <c r="H216" s="117"/>
      <c r="I216" s="84" t="s">
        <v>885</v>
      </c>
      <c r="J216" s="80" t="s">
        <v>72</v>
      </c>
      <c r="K216" s="85">
        <v>45566.0</v>
      </c>
      <c r="L216" s="86" t="s">
        <v>277</v>
      </c>
      <c r="M216" s="86">
        <v>69.0</v>
      </c>
      <c r="N216" s="87"/>
      <c r="O216" s="86">
        <f>'EQUIPO ENERO 2025'!AP216</f>
        <v>1</v>
      </c>
      <c r="P216" s="88">
        <f t="shared" si="3"/>
        <v>1</v>
      </c>
      <c r="Q216" s="89">
        <f t="shared" si="296"/>
        <v>1</v>
      </c>
      <c r="R216" s="89">
        <f t="shared" ref="R216:T216" si="425">AL216</f>
        <v>1</v>
      </c>
      <c r="S216" s="89">
        <f t="shared" si="425"/>
        <v>1</v>
      </c>
      <c r="T216" s="90">
        <f t="shared" si="425"/>
        <v>1</v>
      </c>
      <c r="U216" s="91"/>
      <c r="V216" s="80"/>
      <c r="W216" s="80"/>
      <c r="X216" s="80"/>
      <c r="Y216" s="92"/>
      <c r="Z216" s="93"/>
      <c r="AA216" s="80"/>
      <c r="AB216" s="80"/>
      <c r="AC216" s="80"/>
      <c r="AD216" s="92"/>
      <c r="AE216" s="93"/>
      <c r="AF216" s="80"/>
      <c r="AG216" s="80"/>
      <c r="AH216" s="80"/>
      <c r="AI216" s="92"/>
      <c r="AJ216" s="94">
        <f>'EQUIPO ENERO 2025'!AP216</f>
        <v>1</v>
      </c>
      <c r="AK216" s="95">
        <f t="shared" ref="AK216:AO216" si="426">P216-Z216+AE216+U216</f>
        <v>1</v>
      </c>
      <c r="AL216" s="89">
        <f t="shared" si="426"/>
        <v>1</v>
      </c>
      <c r="AM216" s="89">
        <f t="shared" si="426"/>
        <v>1</v>
      </c>
      <c r="AN216" s="89">
        <f t="shared" si="426"/>
        <v>1</v>
      </c>
      <c r="AO216" s="89">
        <f t="shared" si="426"/>
        <v>1</v>
      </c>
      <c r="AP216" s="80"/>
      <c r="AQ216" s="86">
        <f t="shared" si="6"/>
        <v>1</v>
      </c>
      <c r="AR216" s="84"/>
      <c r="AS216" s="84"/>
      <c r="AT216" s="96"/>
      <c r="AU216" s="97"/>
      <c r="AV216" s="97"/>
      <c r="AW216" s="12"/>
      <c r="AX216" s="12"/>
    </row>
    <row r="217" ht="90.0" customHeight="1">
      <c r="A217" s="78">
        <f t="shared" si="7"/>
        <v>212</v>
      </c>
      <c r="B217" s="204" t="s">
        <v>888</v>
      </c>
      <c r="C217" s="205" t="s">
        <v>97</v>
      </c>
      <c r="D217" s="205" t="s">
        <v>889</v>
      </c>
      <c r="E217" s="205" t="s">
        <v>890</v>
      </c>
      <c r="F217" s="205" t="s">
        <v>545</v>
      </c>
      <c r="G217" s="206" t="s">
        <v>42</v>
      </c>
      <c r="H217" s="205"/>
      <c r="I217" s="205" t="s">
        <v>891</v>
      </c>
      <c r="J217" s="205" t="s">
        <v>72</v>
      </c>
      <c r="K217" s="207">
        <v>44942.0</v>
      </c>
      <c r="L217" s="208" t="s">
        <v>892</v>
      </c>
      <c r="M217" s="209">
        <v>260.0</v>
      </c>
      <c r="N217" s="205"/>
      <c r="O217" s="86">
        <f>'EQUIPO ENERO 2025'!AP217</f>
        <v>0</v>
      </c>
      <c r="P217" s="210">
        <f t="shared" si="3"/>
        <v>0</v>
      </c>
      <c r="Q217" s="211">
        <f t="shared" si="296"/>
        <v>0</v>
      </c>
      <c r="R217" s="211">
        <f t="shared" ref="R217:T217" si="427">AL217</f>
        <v>0</v>
      </c>
      <c r="S217" s="211">
        <f t="shared" si="427"/>
        <v>0</v>
      </c>
      <c r="T217" s="212">
        <f t="shared" si="427"/>
        <v>0</v>
      </c>
      <c r="U217" s="213"/>
      <c r="V217" s="214"/>
      <c r="W217" s="214"/>
      <c r="X217" s="214"/>
      <c r="Y217" s="215"/>
      <c r="Z217" s="216"/>
      <c r="AA217" s="217"/>
      <c r="AB217" s="214"/>
      <c r="AC217" s="214"/>
      <c r="AD217" s="215"/>
      <c r="AE217" s="218"/>
      <c r="AF217" s="214"/>
      <c r="AG217" s="214"/>
      <c r="AH217" s="214"/>
      <c r="AI217" s="215"/>
      <c r="AJ217" s="94">
        <f>'EQUIPO ENERO 2025'!AP217</f>
        <v>0</v>
      </c>
      <c r="AK217" s="219">
        <f t="shared" ref="AK217:AO217" si="428">P217-Z217+AE217+U217</f>
        <v>0</v>
      </c>
      <c r="AL217" s="211">
        <f t="shared" si="428"/>
        <v>0</v>
      </c>
      <c r="AM217" s="211">
        <f t="shared" si="428"/>
        <v>0</v>
      </c>
      <c r="AN217" s="211">
        <f t="shared" si="428"/>
        <v>0</v>
      </c>
      <c r="AO217" s="211">
        <f t="shared" si="428"/>
        <v>0</v>
      </c>
      <c r="AP217" s="214"/>
      <c r="AQ217" s="86">
        <f t="shared" si="6"/>
        <v>0</v>
      </c>
      <c r="AR217" s="205"/>
      <c r="AS217" s="205"/>
      <c r="AT217" s="220"/>
      <c r="AU217" s="221"/>
      <c r="AV217" s="221"/>
      <c r="AW217" s="222"/>
      <c r="AX217" s="222"/>
    </row>
    <row r="218" ht="90.0" customHeight="1">
      <c r="A218" s="78">
        <f t="shared" si="7"/>
        <v>213</v>
      </c>
      <c r="B218" s="98" t="s">
        <v>893</v>
      </c>
      <c r="C218" s="107" t="s">
        <v>38</v>
      </c>
      <c r="D218" s="106" t="s">
        <v>58</v>
      </c>
      <c r="E218" s="100" t="s">
        <v>500</v>
      </c>
      <c r="F218" s="107" t="s">
        <v>799</v>
      </c>
      <c r="G218" s="98" t="s">
        <v>42</v>
      </c>
      <c r="H218" s="107"/>
      <c r="I218" s="104" t="s">
        <v>894</v>
      </c>
      <c r="J218" s="117" t="s">
        <v>58</v>
      </c>
      <c r="K218" s="109">
        <v>44592.0</v>
      </c>
      <c r="L218" s="86"/>
      <c r="M218" s="86"/>
      <c r="N218" s="84"/>
      <c r="O218" s="86">
        <f>'EQUIPO ENERO 2025'!AP218</f>
        <v>8</v>
      </c>
      <c r="P218" s="88">
        <f t="shared" si="3"/>
        <v>8</v>
      </c>
      <c r="Q218" s="89">
        <f t="shared" si="296"/>
        <v>8</v>
      </c>
      <c r="R218" s="89">
        <f t="shared" ref="R218:T218" si="429">AL218</f>
        <v>8</v>
      </c>
      <c r="S218" s="89">
        <f t="shared" si="429"/>
        <v>8</v>
      </c>
      <c r="T218" s="90">
        <f t="shared" si="429"/>
        <v>8</v>
      </c>
      <c r="U218" s="91"/>
      <c r="V218" s="80"/>
      <c r="W218" s="80"/>
      <c r="X218" s="80"/>
      <c r="Y218" s="92"/>
      <c r="Z218" s="181"/>
      <c r="AA218" s="182"/>
      <c r="AB218" s="80"/>
      <c r="AC218" s="80"/>
      <c r="AD218" s="92"/>
      <c r="AE218" s="93"/>
      <c r="AF218" s="80"/>
      <c r="AG218" s="80"/>
      <c r="AH218" s="80"/>
      <c r="AI218" s="92"/>
      <c r="AJ218" s="94">
        <f>'EQUIPO ENERO 2025'!AP218</f>
        <v>8</v>
      </c>
      <c r="AK218" s="95">
        <f t="shared" ref="AK218:AO218" si="430">P218-Z218+AE218+U218</f>
        <v>8</v>
      </c>
      <c r="AL218" s="89">
        <f t="shared" si="430"/>
        <v>8</v>
      </c>
      <c r="AM218" s="89">
        <f t="shared" si="430"/>
        <v>8</v>
      </c>
      <c r="AN218" s="89">
        <f t="shared" si="430"/>
        <v>8</v>
      </c>
      <c r="AO218" s="89">
        <f t="shared" si="430"/>
        <v>8</v>
      </c>
      <c r="AP218" s="80"/>
      <c r="AQ218" s="86">
        <f t="shared" si="6"/>
        <v>8</v>
      </c>
      <c r="AR218" s="84"/>
      <c r="AS218" s="84"/>
      <c r="AT218" s="96"/>
      <c r="AU218" s="97"/>
      <c r="AV218" s="97"/>
      <c r="AW218" s="12"/>
      <c r="AX218" s="12"/>
    </row>
    <row r="219" ht="90.0" customHeight="1">
      <c r="A219" s="78">
        <f t="shared" si="7"/>
        <v>214</v>
      </c>
      <c r="B219" s="116" t="s">
        <v>895</v>
      </c>
      <c r="C219" s="107" t="s">
        <v>38</v>
      </c>
      <c r="D219" s="106" t="s">
        <v>58</v>
      </c>
      <c r="E219" s="100" t="s">
        <v>59</v>
      </c>
      <c r="F219" s="84"/>
      <c r="G219" s="87" t="s">
        <v>42</v>
      </c>
      <c r="H219" s="84"/>
      <c r="I219" s="84" t="s">
        <v>896</v>
      </c>
      <c r="J219" s="117" t="s">
        <v>58</v>
      </c>
      <c r="K219" s="109">
        <v>44592.0</v>
      </c>
      <c r="L219" s="86"/>
      <c r="M219" s="86"/>
      <c r="N219" s="96"/>
      <c r="O219" s="86">
        <f>'EQUIPO ENERO 2025'!AP219</f>
        <v>12</v>
      </c>
      <c r="P219" s="88">
        <f t="shared" si="3"/>
        <v>12</v>
      </c>
      <c r="Q219" s="89">
        <f t="shared" si="296"/>
        <v>12</v>
      </c>
      <c r="R219" s="89">
        <f t="shared" ref="R219:T219" si="431">AL219</f>
        <v>12</v>
      </c>
      <c r="S219" s="89">
        <f t="shared" si="431"/>
        <v>12</v>
      </c>
      <c r="T219" s="90">
        <f t="shared" si="431"/>
        <v>12</v>
      </c>
      <c r="U219" s="91"/>
      <c r="V219" s="80"/>
      <c r="W219" s="80"/>
      <c r="X219" s="80"/>
      <c r="Y219" s="92"/>
      <c r="Z219" s="181">
        <v>4.0</v>
      </c>
      <c r="AA219" s="182"/>
      <c r="AB219" s="80"/>
      <c r="AC219" s="80"/>
      <c r="AD219" s="92"/>
      <c r="AE219" s="93">
        <v>4.0</v>
      </c>
      <c r="AF219" s="80"/>
      <c r="AG219" s="80"/>
      <c r="AH219" s="80"/>
      <c r="AI219" s="92"/>
      <c r="AJ219" s="94">
        <f>'EQUIPO ENERO 2025'!AP219</f>
        <v>12</v>
      </c>
      <c r="AK219" s="95">
        <f t="shared" ref="AK219:AO219" si="432">P219-Z219+AE219+U219</f>
        <v>12</v>
      </c>
      <c r="AL219" s="89">
        <f t="shared" si="432"/>
        <v>12</v>
      </c>
      <c r="AM219" s="89">
        <f t="shared" si="432"/>
        <v>12</v>
      </c>
      <c r="AN219" s="89">
        <f t="shared" si="432"/>
        <v>12</v>
      </c>
      <c r="AO219" s="89">
        <f t="shared" si="432"/>
        <v>12</v>
      </c>
      <c r="AP219" s="81" t="s">
        <v>755</v>
      </c>
      <c r="AQ219" s="86">
        <f t="shared" si="6"/>
        <v>12</v>
      </c>
      <c r="AR219" s="84"/>
      <c r="AS219" s="84"/>
      <c r="AT219" s="96"/>
      <c r="AU219" s="97"/>
      <c r="AV219" s="97"/>
      <c r="AW219" s="12"/>
      <c r="AX219" s="12"/>
    </row>
    <row r="220" ht="90.0" customHeight="1">
      <c r="A220" s="78">
        <f t="shared" si="7"/>
        <v>215</v>
      </c>
      <c r="B220" s="116" t="s">
        <v>897</v>
      </c>
      <c r="C220" s="107" t="s">
        <v>898</v>
      </c>
      <c r="D220" s="106" t="s">
        <v>176</v>
      </c>
      <c r="E220" s="100" t="s">
        <v>899</v>
      </c>
      <c r="F220" s="84" t="s">
        <v>510</v>
      </c>
      <c r="G220" s="87" t="s">
        <v>42</v>
      </c>
      <c r="H220" s="84"/>
      <c r="I220" s="84"/>
      <c r="J220" s="117" t="s">
        <v>72</v>
      </c>
      <c r="K220" s="109">
        <v>45566.0</v>
      </c>
      <c r="L220" s="86" t="s">
        <v>142</v>
      </c>
      <c r="M220" s="86">
        <v>76.0</v>
      </c>
      <c r="N220" s="96"/>
      <c r="O220" s="86">
        <f>'EQUIPO ENERO 2025'!AP220</f>
        <v>0</v>
      </c>
      <c r="P220" s="111">
        <v>0.0</v>
      </c>
      <c r="Q220" s="80">
        <v>0.0</v>
      </c>
      <c r="R220" s="80">
        <v>0.0</v>
      </c>
      <c r="S220" s="80">
        <f t="shared" ref="S220:T220" si="433">AM220</f>
        <v>0</v>
      </c>
      <c r="T220" s="175">
        <f t="shared" si="433"/>
        <v>0</v>
      </c>
      <c r="U220" s="91"/>
      <c r="V220" s="80"/>
      <c r="W220" s="80"/>
      <c r="X220" s="80"/>
      <c r="Y220" s="92"/>
      <c r="Z220" s="181"/>
      <c r="AA220" s="182"/>
      <c r="AB220" s="80"/>
      <c r="AC220" s="80"/>
      <c r="AD220" s="92"/>
      <c r="AE220" s="93"/>
      <c r="AF220" s="80"/>
      <c r="AG220" s="80"/>
      <c r="AH220" s="80"/>
      <c r="AI220" s="92"/>
      <c r="AJ220" s="94">
        <f>'EQUIPO ENERO 2025'!AP220</f>
        <v>0</v>
      </c>
      <c r="AK220" s="182">
        <f t="shared" ref="AK220:AO220" si="434">P220-Z220+AE220+U220</f>
        <v>0</v>
      </c>
      <c r="AL220" s="80">
        <f t="shared" si="434"/>
        <v>0</v>
      </c>
      <c r="AM220" s="80">
        <f t="shared" si="434"/>
        <v>0</v>
      </c>
      <c r="AN220" s="80">
        <f t="shared" si="434"/>
        <v>0</v>
      </c>
      <c r="AO220" s="80">
        <f t="shared" si="434"/>
        <v>0</v>
      </c>
      <c r="AP220" s="81"/>
      <c r="AQ220" s="86">
        <f t="shared" si="6"/>
        <v>0</v>
      </c>
      <c r="AR220" s="84"/>
      <c r="AS220" s="84"/>
      <c r="AT220" s="96"/>
      <c r="AU220" s="97"/>
      <c r="AV220" s="97"/>
      <c r="AW220" s="12"/>
      <c r="AX220" s="12"/>
    </row>
    <row r="221" ht="90.0" customHeight="1">
      <c r="A221" s="78">
        <f t="shared" si="7"/>
        <v>216</v>
      </c>
      <c r="B221" s="116" t="s">
        <v>900</v>
      </c>
      <c r="C221" s="107" t="s">
        <v>38</v>
      </c>
      <c r="D221" s="106" t="s">
        <v>176</v>
      </c>
      <c r="E221" s="100" t="s">
        <v>899</v>
      </c>
      <c r="F221" s="84" t="s">
        <v>513</v>
      </c>
      <c r="G221" s="87" t="s">
        <v>42</v>
      </c>
      <c r="H221" s="84"/>
      <c r="I221" s="84" t="s">
        <v>901</v>
      </c>
      <c r="J221" s="117" t="s">
        <v>72</v>
      </c>
      <c r="K221" s="109">
        <v>45351.0</v>
      </c>
      <c r="L221" s="86" t="s">
        <v>902</v>
      </c>
      <c r="M221" s="86">
        <v>43.0</v>
      </c>
      <c r="N221" s="96"/>
      <c r="O221" s="86">
        <f>'EQUIPO ENERO 2025'!AP221</f>
        <v>4</v>
      </c>
      <c r="P221" s="88">
        <f t="shared" ref="P221:P276" si="437">O221</f>
        <v>4</v>
      </c>
      <c r="Q221" s="89">
        <f t="shared" ref="Q221:T221" si="435">AK221</f>
        <v>4</v>
      </c>
      <c r="R221" s="89">
        <f t="shared" si="435"/>
        <v>4</v>
      </c>
      <c r="S221" s="89">
        <f t="shared" si="435"/>
        <v>4</v>
      </c>
      <c r="T221" s="90">
        <f t="shared" si="435"/>
        <v>4</v>
      </c>
      <c r="U221" s="91"/>
      <c r="V221" s="80"/>
      <c r="W221" s="80"/>
      <c r="X221" s="80"/>
      <c r="Y221" s="92"/>
      <c r="Z221" s="181"/>
      <c r="AA221" s="182"/>
      <c r="AB221" s="80"/>
      <c r="AC221" s="80"/>
      <c r="AD221" s="92"/>
      <c r="AE221" s="93"/>
      <c r="AF221" s="80"/>
      <c r="AG221" s="80"/>
      <c r="AH221" s="80"/>
      <c r="AI221" s="92"/>
      <c r="AJ221" s="94">
        <f>'EQUIPO ENERO 2025'!AP221</f>
        <v>4</v>
      </c>
      <c r="AK221" s="95">
        <f t="shared" ref="AK221:AO221" si="436">P221-Z221+AE221+U221</f>
        <v>4</v>
      </c>
      <c r="AL221" s="89">
        <f t="shared" si="436"/>
        <v>4</v>
      </c>
      <c r="AM221" s="89">
        <f t="shared" si="436"/>
        <v>4</v>
      </c>
      <c r="AN221" s="89">
        <f t="shared" si="436"/>
        <v>4</v>
      </c>
      <c r="AO221" s="89">
        <f t="shared" si="436"/>
        <v>4</v>
      </c>
      <c r="AP221" s="81"/>
      <c r="AQ221" s="86">
        <f t="shared" si="6"/>
        <v>4</v>
      </c>
      <c r="AR221" s="84"/>
      <c r="AS221" s="84"/>
      <c r="AT221" s="96"/>
      <c r="AU221" s="97"/>
      <c r="AV221" s="97"/>
      <c r="AW221" s="12"/>
      <c r="AX221" s="12"/>
    </row>
    <row r="222" ht="90.0" customHeight="1">
      <c r="A222" s="78">
        <f t="shared" si="7"/>
        <v>217</v>
      </c>
      <c r="B222" s="110" t="s">
        <v>903</v>
      </c>
      <c r="C222" s="107" t="s">
        <v>38</v>
      </c>
      <c r="D222" s="84"/>
      <c r="E222" s="84"/>
      <c r="F222" s="84"/>
      <c r="G222" s="96" t="s">
        <v>42</v>
      </c>
      <c r="H222" s="84"/>
      <c r="I222" s="84" t="s">
        <v>94</v>
      </c>
      <c r="J222" s="87"/>
      <c r="K222" s="115">
        <v>44592.0</v>
      </c>
      <c r="L222" s="86"/>
      <c r="M222" s="86"/>
      <c r="N222" s="87"/>
      <c r="O222" s="86">
        <f>'EQUIPO ENERO 2025'!AP222</f>
        <v>0</v>
      </c>
      <c r="P222" s="88">
        <f t="shared" si="437"/>
        <v>0</v>
      </c>
      <c r="Q222" s="89">
        <f t="shared" ref="Q222:T222" si="438">AK222</f>
        <v>0</v>
      </c>
      <c r="R222" s="89">
        <f t="shared" si="438"/>
        <v>0</v>
      </c>
      <c r="S222" s="89">
        <f t="shared" si="438"/>
        <v>0</v>
      </c>
      <c r="T222" s="90">
        <f t="shared" si="438"/>
        <v>0</v>
      </c>
      <c r="U222" s="91"/>
      <c r="V222" s="80"/>
      <c r="W222" s="80"/>
      <c r="X222" s="80"/>
      <c r="Y222" s="92"/>
      <c r="Z222" s="181"/>
      <c r="AA222" s="182"/>
      <c r="AB222" s="80"/>
      <c r="AC222" s="80"/>
      <c r="AD222" s="92"/>
      <c r="AE222" s="93"/>
      <c r="AF222" s="80"/>
      <c r="AG222" s="80"/>
      <c r="AH222" s="80"/>
      <c r="AI222" s="92"/>
      <c r="AJ222" s="94">
        <f>'EQUIPO ENERO 2025'!AP222</f>
        <v>0</v>
      </c>
      <c r="AK222" s="95">
        <f t="shared" ref="AK222:AO222" si="439">P222-Z222+AE222+U222</f>
        <v>0</v>
      </c>
      <c r="AL222" s="89">
        <f t="shared" si="439"/>
        <v>0</v>
      </c>
      <c r="AM222" s="89">
        <f t="shared" si="439"/>
        <v>0</v>
      </c>
      <c r="AN222" s="89">
        <f t="shared" si="439"/>
        <v>0</v>
      </c>
      <c r="AO222" s="89">
        <f t="shared" si="439"/>
        <v>0</v>
      </c>
      <c r="AP222" s="80"/>
      <c r="AQ222" s="86">
        <f t="shared" si="6"/>
        <v>0</v>
      </c>
      <c r="AR222" s="84"/>
      <c r="AS222" s="84"/>
      <c r="AT222" s="96"/>
      <c r="AU222" s="97"/>
      <c r="AV222" s="97"/>
      <c r="AW222" s="12"/>
      <c r="AX222" s="12"/>
    </row>
    <row r="223" ht="90.0" customHeight="1">
      <c r="A223" s="78">
        <f t="shared" si="7"/>
        <v>218</v>
      </c>
      <c r="B223" s="116" t="s">
        <v>904</v>
      </c>
      <c r="C223" s="107" t="s">
        <v>38</v>
      </c>
      <c r="D223" s="84" t="s">
        <v>58</v>
      </c>
      <c r="E223" s="84" t="s">
        <v>905</v>
      </c>
      <c r="F223" s="84"/>
      <c r="G223" s="87" t="s">
        <v>42</v>
      </c>
      <c r="H223" s="84"/>
      <c r="I223" s="84" t="s">
        <v>906</v>
      </c>
      <c r="J223" s="84" t="s">
        <v>72</v>
      </c>
      <c r="K223" s="115">
        <v>44592.0</v>
      </c>
      <c r="L223" s="86"/>
      <c r="M223" s="86"/>
      <c r="N223" s="87"/>
      <c r="O223" s="86">
        <f>'EQUIPO ENERO 2025'!AP223</f>
        <v>1</v>
      </c>
      <c r="P223" s="88">
        <f t="shared" si="437"/>
        <v>1</v>
      </c>
      <c r="Q223" s="89">
        <f t="shared" ref="Q223:T223" si="440">AK223</f>
        <v>1</v>
      </c>
      <c r="R223" s="89">
        <f t="shared" si="440"/>
        <v>1</v>
      </c>
      <c r="S223" s="89">
        <f t="shared" si="440"/>
        <v>1</v>
      </c>
      <c r="T223" s="90">
        <f t="shared" si="440"/>
        <v>1</v>
      </c>
      <c r="U223" s="91"/>
      <c r="V223" s="80"/>
      <c r="W223" s="80"/>
      <c r="X223" s="80"/>
      <c r="Y223" s="92"/>
      <c r="Z223" s="181"/>
      <c r="AA223" s="182"/>
      <c r="AB223" s="80"/>
      <c r="AC223" s="80"/>
      <c r="AD223" s="92"/>
      <c r="AE223" s="93"/>
      <c r="AF223" s="80"/>
      <c r="AG223" s="80"/>
      <c r="AH223" s="80"/>
      <c r="AI223" s="92"/>
      <c r="AJ223" s="94">
        <f>'EQUIPO ENERO 2025'!AP223</f>
        <v>1</v>
      </c>
      <c r="AK223" s="95">
        <f t="shared" ref="AK223:AO223" si="441">P223-Z223+AE223+U223</f>
        <v>1</v>
      </c>
      <c r="AL223" s="89">
        <f t="shared" si="441"/>
        <v>1</v>
      </c>
      <c r="AM223" s="89">
        <f t="shared" si="441"/>
        <v>1</v>
      </c>
      <c r="AN223" s="89">
        <f t="shared" si="441"/>
        <v>1</v>
      </c>
      <c r="AO223" s="89">
        <f t="shared" si="441"/>
        <v>1</v>
      </c>
      <c r="AP223" s="80"/>
      <c r="AQ223" s="86">
        <f t="shared" si="6"/>
        <v>1</v>
      </c>
      <c r="AR223" s="84"/>
      <c r="AS223" s="84"/>
      <c r="AT223" s="96"/>
      <c r="AU223" s="97"/>
      <c r="AV223" s="97"/>
      <c r="AW223" s="12"/>
      <c r="AX223" s="12"/>
    </row>
    <row r="224" ht="90.0" customHeight="1">
      <c r="A224" s="78">
        <f t="shared" si="7"/>
        <v>219</v>
      </c>
      <c r="B224" s="110" t="s">
        <v>907</v>
      </c>
      <c r="C224" s="107" t="s">
        <v>38</v>
      </c>
      <c r="D224" s="84" t="s">
        <v>58</v>
      </c>
      <c r="E224" s="84" t="s">
        <v>908</v>
      </c>
      <c r="F224" s="84"/>
      <c r="G224" s="96" t="s">
        <v>42</v>
      </c>
      <c r="H224" s="117">
        <v>8200.0</v>
      </c>
      <c r="I224" s="84" t="s">
        <v>909</v>
      </c>
      <c r="J224" s="84" t="s">
        <v>72</v>
      </c>
      <c r="K224" s="115">
        <v>45673.0</v>
      </c>
      <c r="L224" s="86" t="s">
        <v>89</v>
      </c>
      <c r="M224" s="86">
        <v>131.0</v>
      </c>
      <c r="N224" s="96"/>
      <c r="O224" s="86">
        <f>'EQUIPO ENERO 2025'!AP224</f>
        <v>4</v>
      </c>
      <c r="P224" s="88">
        <f t="shared" si="437"/>
        <v>4</v>
      </c>
      <c r="Q224" s="89">
        <f t="shared" ref="Q224:T224" si="442">AK224</f>
        <v>4</v>
      </c>
      <c r="R224" s="89">
        <f t="shared" si="442"/>
        <v>4</v>
      </c>
      <c r="S224" s="89">
        <f t="shared" si="442"/>
        <v>4</v>
      </c>
      <c r="T224" s="90">
        <f t="shared" si="442"/>
        <v>4</v>
      </c>
      <c r="U224" s="91"/>
      <c r="V224" s="80"/>
      <c r="W224" s="80"/>
      <c r="X224" s="80"/>
      <c r="Y224" s="92"/>
      <c r="Z224" s="181"/>
      <c r="AA224" s="182"/>
      <c r="AB224" s="80"/>
      <c r="AC224" s="80"/>
      <c r="AD224" s="92"/>
      <c r="AE224" s="93"/>
      <c r="AF224" s="80"/>
      <c r="AG224" s="80"/>
      <c r="AH224" s="80"/>
      <c r="AI224" s="92"/>
      <c r="AJ224" s="94">
        <f>'EQUIPO ENERO 2025'!AP224</f>
        <v>4</v>
      </c>
      <c r="AK224" s="95">
        <f t="shared" ref="AK224:AO224" si="443">P224-Z224+AE224+U224</f>
        <v>4</v>
      </c>
      <c r="AL224" s="89">
        <f t="shared" si="443"/>
        <v>4</v>
      </c>
      <c r="AM224" s="89">
        <f t="shared" si="443"/>
        <v>4</v>
      </c>
      <c r="AN224" s="89">
        <f t="shared" si="443"/>
        <v>4</v>
      </c>
      <c r="AO224" s="89">
        <f t="shared" si="443"/>
        <v>4</v>
      </c>
      <c r="AP224" s="80"/>
      <c r="AQ224" s="86">
        <f t="shared" si="6"/>
        <v>4</v>
      </c>
      <c r="AR224" s="84"/>
      <c r="AS224" s="84"/>
      <c r="AT224" s="96"/>
      <c r="AU224" s="97"/>
      <c r="AV224" s="97"/>
      <c r="AW224" s="12"/>
      <c r="AX224" s="12"/>
    </row>
    <row r="225" ht="90.0" customHeight="1">
      <c r="A225" s="78">
        <f t="shared" si="7"/>
        <v>220</v>
      </c>
      <c r="B225" s="98" t="s">
        <v>911</v>
      </c>
      <c r="C225" s="107" t="s">
        <v>38</v>
      </c>
      <c r="D225" s="106" t="s">
        <v>58</v>
      </c>
      <c r="E225" s="100" t="s">
        <v>608</v>
      </c>
      <c r="F225" s="107" t="s">
        <v>612</v>
      </c>
      <c r="G225" s="98" t="s">
        <v>42</v>
      </c>
      <c r="H225" s="107"/>
      <c r="I225" s="104" t="s">
        <v>912</v>
      </c>
      <c r="J225" s="117" t="s">
        <v>58</v>
      </c>
      <c r="K225" s="109">
        <v>44592.0</v>
      </c>
      <c r="L225" s="86"/>
      <c r="M225" s="86"/>
      <c r="N225" s="96"/>
      <c r="O225" s="86">
        <f>'EQUIPO ENERO 2025'!AP225</f>
        <v>12</v>
      </c>
      <c r="P225" s="88">
        <f t="shared" si="437"/>
        <v>12</v>
      </c>
      <c r="Q225" s="89">
        <f t="shared" ref="Q225:T225" si="444">AK225</f>
        <v>12</v>
      </c>
      <c r="R225" s="89">
        <f t="shared" si="444"/>
        <v>12</v>
      </c>
      <c r="S225" s="89">
        <f t="shared" si="444"/>
        <v>12</v>
      </c>
      <c r="T225" s="90">
        <f t="shared" si="444"/>
        <v>12</v>
      </c>
      <c r="U225" s="91"/>
      <c r="V225" s="80"/>
      <c r="W225" s="80"/>
      <c r="X225" s="80"/>
      <c r="Y225" s="92"/>
      <c r="Z225" s="181"/>
      <c r="AA225" s="182"/>
      <c r="AB225" s="80"/>
      <c r="AC225" s="80"/>
      <c r="AD225" s="92"/>
      <c r="AE225" s="93"/>
      <c r="AF225" s="80"/>
      <c r="AG225" s="80"/>
      <c r="AH225" s="80"/>
      <c r="AI225" s="92"/>
      <c r="AJ225" s="94">
        <f>'EQUIPO ENERO 2025'!AP225</f>
        <v>12</v>
      </c>
      <c r="AK225" s="95">
        <f t="shared" ref="AK225:AO225" si="445">P225-Z225+AE225+U225</f>
        <v>12</v>
      </c>
      <c r="AL225" s="89">
        <f t="shared" si="445"/>
        <v>12</v>
      </c>
      <c r="AM225" s="89">
        <f t="shared" si="445"/>
        <v>12</v>
      </c>
      <c r="AN225" s="89">
        <f t="shared" si="445"/>
        <v>12</v>
      </c>
      <c r="AO225" s="89">
        <f t="shared" si="445"/>
        <v>12</v>
      </c>
      <c r="AP225" s="80"/>
      <c r="AQ225" s="86">
        <f t="shared" si="6"/>
        <v>12</v>
      </c>
      <c r="AR225" s="84"/>
      <c r="AS225" s="84"/>
      <c r="AT225" s="96"/>
      <c r="AU225" s="97"/>
      <c r="AV225" s="97"/>
      <c r="AW225" s="12"/>
      <c r="AX225" s="12"/>
    </row>
    <row r="226" ht="90.0" customHeight="1">
      <c r="A226" s="78">
        <f t="shared" si="7"/>
        <v>221</v>
      </c>
      <c r="B226" s="98" t="s">
        <v>915</v>
      </c>
      <c r="C226" s="107" t="s">
        <v>38</v>
      </c>
      <c r="D226" s="106"/>
      <c r="E226" s="100"/>
      <c r="F226" s="107"/>
      <c r="G226" s="98"/>
      <c r="H226" s="107"/>
      <c r="I226" s="104"/>
      <c r="J226" s="117"/>
      <c r="K226" s="109"/>
      <c r="L226" s="86"/>
      <c r="M226" s="86"/>
      <c r="N226" s="176" t="s">
        <v>916</v>
      </c>
      <c r="O226" s="86" t="str">
        <f>'EQUIPO ENERO 2025'!AP226</f>
        <v/>
      </c>
      <c r="P226" s="88" t="str">
        <f t="shared" si="437"/>
        <v/>
      </c>
      <c r="Q226" s="89">
        <f t="shared" ref="Q226:T226" si="446">AK226</f>
        <v>0</v>
      </c>
      <c r="R226" s="89">
        <f t="shared" si="446"/>
        <v>0</v>
      </c>
      <c r="S226" s="89">
        <f t="shared" si="446"/>
        <v>0</v>
      </c>
      <c r="T226" s="90">
        <f t="shared" si="446"/>
        <v>0</v>
      </c>
      <c r="U226" s="91"/>
      <c r="V226" s="80"/>
      <c r="W226" s="80"/>
      <c r="X226" s="80"/>
      <c r="Y226" s="92"/>
      <c r="Z226" s="181">
        <v>4.0</v>
      </c>
      <c r="AA226" s="182"/>
      <c r="AB226" s="80"/>
      <c r="AC226" s="80"/>
      <c r="AD226" s="92"/>
      <c r="AE226" s="93">
        <v>4.0</v>
      </c>
      <c r="AF226" s="80"/>
      <c r="AG226" s="80"/>
      <c r="AH226" s="80"/>
      <c r="AI226" s="92"/>
      <c r="AJ226" s="94"/>
      <c r="AK226" s="95">
        <f t="shared" ref="AK226:AO226" si="447">P226-Z226+AE226+U226</f>
        <v>0</v>
      </c>
      <c r="AL226" s="89">
        <f t="shared" si="447"/>
        <v>0</v>
      </c>
      <c r="AM226" s="89">
        <f t="shared" si="447"/>
        <v>0</v>
      </c>
      <c r="AN226" s="89">
        <f t="shared" si="447"/>
        <v>0</v>
      </c>
      <c r="AO226" s="89">
        <f t="shared" si="447"/>
        <v>0</v>
      </c>
      <c r="AP226" s="80"/>
      <c r="AQ226" s="86">
        <f t="shared" si="6"/>
        <v>0</v>
      </c>
      <c r="AR226" s="84"/>
      <c r="AS226" s="84"/>
      <c r="AT226" s="96"/>
      <c r="AU226" s="97"/>
      <c r="AV226" s="97"/>
      <c r="AW226" s="12"/>
      <c r="AX226" s="12"/>
    </row>
    <row r="227" ht="90.0" customHeight="1">
      <c r="A227" s="78">
        <f t="shared" si="7"/>
        <v>222</v>
      </c>
      <c r="B227" s="110" t="s">
        <v>917</v>
      </c>
      <c r="C227" s="107" t="s">
        <v>38</v>
      </c>
      <c r="D227" s="84" t="s">
        <v>59</v>
      </c>
      <c r="E227" s="84" t="s">
        <v>918</v>
      </c>
      <c r="F227" s="84" t="s">
        <v>609</v>
      </c>
      <c r="G227" s="96" t="s">
        <v>42</v>
      </c>
      <c r="H227" s="117">
        <v>300.0</v>
      </c>
      <c r="I227" s="84" t="s">
        <v>919</v>
      </c>
      <c r="J227" s="84" t="s">
        <v>72</v>
      </c>
      <c r="K227" s="109">
        <v>45574.0</v>
      </c>
      <c r="L227" s="86" t="s">
        <v>142</v>
      </c>
      <c r="M227" s="86">
        <v>74.0</v>
      </c>
      <c r="N227" s="96" t="s">
        <v>920</v>
      </c>
      <c r="O227" s="86">
        <f>'EQUIPO ENERO 2025'!AP227</f>
        <v>48</v>
      </c>
      <c r="P227" s="88">
        <f t="shared" si="437"/>
        <v>48</v>
      </c>
      <c r="Q227" s="89">
        <f t="shared" ref="Q227:T227" si="448">AK227</f>
        <v>48</v>
      </c>
      <c r="R227" s="89">
        <f t="shared" si="448"/>
        <v>48</v>
      </c>
      <c r="S227" s="89">
        <f t="shared" si="448"/>
        <v>48</v>
      </c>
      <c r="T227" s="90">
        <f t="shared" si="448"/>
        <v>48</v>
      </c>
      <c r="U227" s="91"/>
      <c r="V227" s="80"/>
      <c r="W227" s="80"/>
      <c r="X227" s="80"/>
      <c r="Y227" s="92"/>
      <c r="Z227" s="181">
        <v>4.0</v>
      </c>
      <c r="AA227" s="182">
        <v>4.0</v>
      </c>
      <c r="AB227" s="80"/>
      <c r="AC227" s="80"/>
      <c r="AD227" s="92"/>
      <c r="AE227" s="93">
        <v>4.0</v>
      </c>
      <c r="AF227" s="80">
        <v>4.0</v>
      </c>
      <c r="AG227" s="80"/>
      <c r="AH227" s="80"/>
      <c r="AI227" s="92"/>
      <c r="AJ227" s="94">
        <f>'EQUIPO ENERO 2025'!AP227</f>
        <v>48</v>
      </c>
      <c r="AK227" s="95">
        <f t="shared" ref="AK227:AO227" si="449">P227-Z227+AE227+U227</f>
        <v>48</v>
      </c>
      <c r="AL227" s="89">
        <f t="shared" si="449"/>
        <v>48</v>
      </c>
      <c r="AM227" s="89">
        <f t="shared" si="449"/>
        <v>48</v>
      </c>
      <c r="AN227" s="89">
        <f t="shared" si="449"/>
        <v>48</v>
      </c>
      <c r="AO227" s="89">
        <f t="shared" si="449"/>
        <v>48</v>
      </c>
      <c r="AP227" s="80"/>
      <c r="AQ227" s="86">
        <f t="shared" si="6"/>
        <v>48</v>
      </c>
      <c r="AR227" s="84"/>
      <c r="AS227" s="96">
        <v>327.0</v>
      </c>
      <c r="AT227" s="96"/>
      <c r="AU227" s="97"/>
      <c r="AV227" s="97"/>
      <c r="AW227" s="12"/>
      <c r="AX227" s="12"/>
    </row>
    <row r="228" ht="90.0" customHeight="1">
      <c r="A228" s="78">
        <f t="shared" si="7"/>
        <v>223</v>
      </c>
      <c r="B228" s="110" t="s">
        <v>922</v>
      </c>
      <c r="C228" s="107" t="s">
        <v>38</v>
      </c>
      <c r="D228" s="84" t="s">
        <v>58</v>
      </c>
      <c r="E228" s="84" t="s">
        <v>923</v>
      </c>
      <c r="F228" s="84"/>
      <c r="G228" s="96"/>
      <c r="H228" s="84"/>
      <c r="I228" s="84" t="s">
        <v>924</v>
      </c>
      <c r="J228" s="84" t="s">
        <v>72</v>
      </c>
      <c r="K228" s="115">
        <v>45107.0</v>
      </c>
      <c r="L228" s="86" t="s">
        <v>109</v>
      </c>
      <c r="M228" s="86">
        <v>388.0</v>
      </c>
      <c r="N228" s="87"/>
      <c r="O228" s="86">
        <f>'EQUIPO ENERO 2025'!AP228</f>
        <v>0</v>
      </c>
      <c r="P228" s="88">
        <f t="shared" si="437"/>
        <v>0</v>
      </c>
      <c r="Q228" s="89">
        <f t="shared" ref="Q228:T228" si="450">AK228</f>
        <v>0</v>
      </c>
      <c r="R228" s="89">
        <f t="shared" si="450"/>
        <v>0</v>
      </c>
      <c r="S228" s="89">
        <f t="shared" si="450"/>
        <v>0</v>
      </c>
      <c r="T228" s="90">
        <f t="shared" si="450"/>
        <v>0</v>
      </c>
      <c r="U228" s="91"/>
      <c r="V228" s="80"/>
      <c r="W228" s="80"/>
      <c r="X228" s="80"/>
      <c r="Y228" s="92"/>
      <c r="Z228" s="181"/>
      <c r="AA228" s="182"/>
      <c r="AB228" s="80"/>
      <c r="AC228" s="80"/>
      <c r="AD228" s="92"/>
      <c r="AE228" s="93"/>
      <c r="AF228" s="80"/>
      <c r="AG228" s="80"/>
      <c r="AH228" s="80"/>
      <c r="AI228" s="92"/>
      <c r="AJ228" s="94">
        <f>'EQUIPO ENERO 2025'!AP228</f>
        <v>0</v>
      </c>
      <c r="AK228" s="95">
        <f t="shared" ref="AK228:AO228" si="451">P228-Z228+AE228+U228</f>
        <v>0</v>
      </c>
      <c r="AL228" s="89">
        <f t="shared" si="451"/>
        <v>0</v>
      </c>
      <c r="AM228" s="89">
        <f t="shared" si="451"/>
        <v>0</v>
      </c>
      <c r="AN228" s="89">
        <f t="shared" si="451"/>
        <v>0</v>
      </c>
      <c r="AO228" s="89">
        <f t="shared" si="451"/>
        <v>0</v>
      </c>
      <c r="AP228" s="80"/>
      <c r="AQ228" s="86">
        <f t="shared" si="6"/>
        <v>0</v>
      </c>
      <c r="AR228" s="84"/>
      <c r="AS228" s="84"/>
      <c r="AT228" s="96"/>
      <c r="AU228" s="97"/>
      <c r="AV228" s="97"/>
      <c r="AW228" s="12"/>
      <c r="AX228" s="12"/>
    </row>
    <row r="229" ht="90.0" customHeight="1">
      <c r="A229" s="78">
        <f t="shared" si="7"/>
        <v>224</v>
      </c>
      <c r="B229" s="98" t="s">
        <v>929</v>
      </c>
      <c r="C229" s="107" t="s">
        <v>38</v>
      </c>
      <c r="D229" s="106" t="s">
        <v>58</v>
      </c>
      <c r="E229" s="100" t="s">
        <v>930</v>
      </c>
      <c r="F229" s="107" t="s">
        <v>609</v>
      </c>
      <c r="G229" s="98" t="s">
        <v>42</v>
      </c>
      <c r="H229" s="108">
        <v>300.0</v>
      </c>
      <c r="I229" s="84" t="s">
        <v>919</v>
      </c>
      <c r="J229" s="117" t="s">
        <v>58</v>
      </c>
      <c r="K229" s="109">
        <v>44592.0</v>
      </c>
      <c r="L229" s="86"/>
      <c r="M229" s="86"/>
      <c r="N229" s="84" t="s">
        <v>920</v>
      </c>
      <c r="O229" s="86">
        <f>'EQUIPO ENERO 2025'!AP229</f>
        <v>47</v>
      </c>
      <c r="P229" s="88">
        <f t="shared" si="437"/>
        <v>47</v>
      </c>
      <c r="Q229" s="89">
        <f t="shared" ref="Q229:T229" si="452">AK229</f>
        <v>47</v>
      </c>
      <c r="R229" s="89">
        <f t="shared" si="452"/>
        <v>47</v>
      </c>
      <c r="S229" s="89">
        <f t="shared" si="452"/>
        <v>47</v>
      </c>
      <c r="T229" s="90">
        <f t="shared" si="452"/>
        <v>47</v>
      </c>
      <c r="U229" s="91"/>
      <c r="V229" s="80"/>
      <c r="W229" s="80"/>
      <c r="X229" s="80"/>
      <c r="Y229" s="92"/>
      <c r="Z229" s="181">
        <v>4.0</v>
      </c>
      <c r="AA229" s="182">
        <v>4.0</v>
      </c>
      <c r="AB229" s="80"/>
      <c r="AC229" s="80"/>
      <c r="AD229" s="92"/>
      <c r="AE229" s="93">
        <v>4.0</v>
      </c>
      <c r="AF229" s="80">
        <v>4.0</v>
      </c>
      <c r="AG229" s="80"/>
      <c r="AH229" s="80"/>
      <c r="AI229" s="92"/>
      <c r="AJ229" s="94">
        <f>'EQUIPO ENERO 2025'!AP229</f>
        <v>47</v>
      </c>
      <c r="AK229" s="95">
        <f t="shared" ref="AK229:AO229" si="453">P229-Z229+AE229+U229</f>
        <v>47</v>
      </c>
      <c r="AL229" s="89">
        <f t="shared" si="453"/>
        <v>47</v>
      </c>
      <c r="AM229" s="89">
        <f t="shared" si="453"/>
        <v>47</v>
      </c>
      <c r="AN229" s="89">
        <f t="shared" si="453"/>
        <v>47</v>
      </c>
      <c r="AO229" s="89">
        <f t="shared" si="453"/>
        <v>47</v>
      </c>
      <c r="AP229" s="80"/>
      <c r="AQ229" s="86">
        <f t="shared" si="6"/>
        <v>47</v>
      </c>
      <c r="AR229" s="84"/>
      <c r="AS229" s="84">
        <v>327.0</v>
      </c>
      <c r="AT229" s="96"/>
      <c r="AU229" s="97"/>
      <c r="AV229" s="97"/>
      <c r="AW229" s="12"/>
      <c r="AX229" s="12"/>
    </row>
    <row r="230" ht="90.0" customHeight="1">
      <c r="A230" s="78">
        <f t="shared" si="7"/>
        <v>225</v>
      </c>
      <c r="B230" s="98" t="s">
        <v>934</v>
      </c>
      <c r="C230" s="107" t="s">
        <v>38</v>
      </c>
      <c r="D230" s="106" t="s">
        <v>788</v>
      </c>
      <c r="E230" s="100" t="s">
        <v>788</v>
      </c>
      <c r="F230" s="107"/>
      <c r="G230" s="98" t="s">
        <v>42</v>
      </c>
      <c r="H230" s="107"/>
      <c r="I230" s="104" t="s">
        <v>935</v>
      </c>
      <c r="J230" s="106" t="s">
        <v>788</v>
      </c>
      <c r="K230" s="109">
        <v>44592.0</v>
      </c>
      <c r="L230" s="86"/>
      <c r="M230" s="86"/>
      <c r="N230" s="84"/>
      <c r="O230" s="86">
        <f>'EQUIPO ENERO 2025'!AP230</f>
        <v>1</v>
      </c>
      <c r="P230" s="88">
        <f t="shared" si="437"/>
        <v>1</v>
      </c>
      <c r="Q230" s="89">
        <f t="shared" ref="Q230:T230" si="454">AK230</f>
        <v>1</v>
      </c>
      <c r="R230" s="89">
        <f t="shared" si="454"/>
        <v>1</v>
      </c>
      <c r="S230" s="89">
        <f t="shared" si="454"/>
        <v>1</v>
      </c>
      <c r="T230" s="90">
        <f t="shared" si="454"/>
        <v>1</v>
      </c>
      <c r="U230" s="91"/>
      <c r="V230" s="80"/>
      <c r="W230" s="80"/>
      <c r="X230" s="80"/>
      <c r="Y230" s="92"/>
      <c r="Z230" s="181"/>
      <c r="AA230" s="182"/>
      <c r="AB230" s="80"/>
      <c r="AC230" s="80"/>
      <c r="AD230" s="92"/>
      <c r="AE230" s="93"/>
      <c r="AF230" s="80"/>
      <c r="AG230" s="80"/>
      <c r="AH230" s="80"/>
      <c r="AI230" s="92"/>
      <c r="AJ230" s="94">
        <f>'EQUIPO ENERO 2025'!AP230</f>
        <v>1</v>
      </c>
      <c r="AK230" s="95">
        <f t="shared" ref="AK230:AO230" si="455">P230-Z230+AE230+U230</f>
        <v>1</v>
      </c>
      <c r="AL230" s="89">
        <f t="shared" si="455"/>
        <v>1</v>
      </c>
      <c r="AM230" s="89">
        <f t="shared" si="455"/>
        <v>1</v>
      </c>
      <c r="AN230" s="89">
        <f t="shared" si="455"/>
        <v>1</v>
      </c>
      <c r="AO230" s="89">
        <f t="shared" si="455"/>
        <v>1</v>
      </c>
      <c r="AP230" s="80"/>
      <c r="AQ230" s="86">
        <f t="shared" si="6"/>
        <v>1</v>
      </c>
      <c r="AR230" s="84"/>
      <c r="AS230" s="84"/>
      <c r="AT230" s="96"/>
      <c r="AU230" s="97"/>
      <c r="AV230" s="97"/>
      <c r="AW230" s="12"/>
      <c r="AX230" s="12"/>
    </row>
    <row r="231" ht="90.0" customHeight="1">
      <c r="A231" s="78">
        <f t="shared" si="7"/>
        <v>226</v>
      </c>
      <c r="B231" s="116" t="s">
        <v>937</v>
      </c>
      <c r="C231" s="84" t="s">
        <v>410</v>
      </c>
      <c r="D231" s="106" t="s">
        <v>58</v>
      </c>
      <c r="E231" s="100" t="s">
        <v>59</v>
      </c>
      <c r="F231" s="84"/>
      <c r="G231" s="87" t="s">
        <v>42</v>
      </c>
      <c r="H231" s="84"/>
      <c r="I231" s="84" t="s">
        <v>938</v>
      </c>
      <c r="J231" s="117" t="s">
        <v>58</v>
      </c>
      <c r="K231" s="109">
        <v>44592.0</v>
      </c>
      <c r="L231" s="86"/>
      <c r="M231" s="86"/>
      <c r="N231" s="96"/>
      <c r="O231" s="86">
        <f>'EQUIPO ENERO 2025'!AP231</f>
        <v>1</v>
      </c>
      <c r="P231" s="88">
        <f t="shared" si="437"/>
        <v>1</v>
      </c>
      <c r="Q231" s="89">
        <f t="shared" ref="Q231:T231" si="456">AK231</f>
        <v>1</v>
      </c>
      <c r="R231" s="89">
        <f t="shared" si="456"/>
        <v>1</v>
      </c>
      <c r="S231" s="89">
        <f t="shared" si="456"/>
        <v>1</v>
      </c>
      <c r="T231" s="90">
        <f t="shared" si="456"/>
        <v>1</v>
      </c>
      <c r="U231" s="91"/>
      <c r="V231" s="80"/>
      <c r="W231" s="80"/>
      <c r="X231" s="80"/>
      <c r="Y231" s="92"/>
      <c r="Z231" s="181"/>
      <c r="AA231" s="182"/>
      <c r="AB231" s="80"/>
      <c r="AC231" s="80"/>
      <c r="AD231" s="92"/>
      <c r="AE231" s="93"/>
      <c r="AF231" s="80"/>
      <c r="AG231" s="80"/>
      <c r="AH231" s="80"/>
      <c r="AI231" s="92"/>
      <c r="AJ231" s="94">
        <f>'EQUIPO ENERO 2025'!AP231</f>
        <v>1</v>
      </c>
      <c r="AK231" s="95">
        <f t="shared" ref="AK231:AO231" si="457">P231-Z231+AE231+U231</f>
        <v>1</v>
      </c>
      <c r="AL231" s="89">
        <f t="shared" si="457"/>
        <v>1</v>
      </c>
      <c r="AM231" s="89">
        <f t="shared" si="457"/>
        <v>1</v>
      </c>
      <c r="AN231" s="89">
        <f t="shared" si="457"/>
        <v>1</v>
      </c>
      <c r="AO231" s="89">
        <f t="shared" si="457"/>
        <v>1</v>
      </c>
      <c r="AP231" s="81" t="s">
        <v>939</v>
      </c>
      <c r="AQ231" s="86">
        <f t="shared" si="6"/>
        <v>1</v>
      </c>
      <c r="AR231" s="96"/>
      <c r="AS231" s="96"/>
      <c r="AT231" s="96"/>
      <c r="AU231" s="97"/>
      <c r="AV231" s="97"/>
      <c r="AW231" s="12"/>
      <c r="AX231" s="12"/>
    </row>
    <row r="232" ht="90.0" customHeight="1">
      <c r="A232" s="78">
        <f t="shared" si="7"/>
        <v>227</v>
      </c>
      <c r="B232" s="116" t="s">
        <v>940</v>
      </c>
      <c r="C232" s="107" t="s">
        <v>410</v>
      </c>
      <c r="D232" s="106" t="s">
        <v>218</v>
      </c>
      <c r="E232" s="100" t="s">
        <v>218</v>
      </c>
      <c r="F232" s="84"/>
      <c r="G232" s="87" t="s">
        <v>42</v>
      </c>
      <c r="H232" s="84"/>
      <c r="I232" s="84" t="s">
        <v>941</v>
      </c>
      <c r="J232" s="117" t="s">
        <v>218</v>
      </c>
      <c r="K232" s="109">
        <v>44592.0</v>
      </c>
      <c r="L232" s="86"/>
      <c r="M232" s="86"/>
      <c r="N232" s="84"/>
      <c r="O232" s="86">
        <f>'EQUIPO ENERO 2025'!AP232</f>
        <v>1</v>
      </c>
      <c r="P232" s="88">
        <f t="shared" si="437"/>
        <v>1</v>
      </c>
      <c r="Q232" s="89">
        <f t="shared" ref="Q232:T232" si="458">AK232</f>
        <v>1</v>
      </c>
      <c r="R232" s="89">
        <f t="shared" si="458"/>
        <v>1</v>
      </c>
      <c r="S232" s="89">
        <f t="shared" si="458"/>
        <v>1</v>
      </c>
      <c r="T232" s="90">
        <f t="shared" si="458"/>
        <v>1</v>
      </c>
      <c r="U232" s="91"/>
      <c r="V232" s="80"/>
      <c r="W232" s="80"/>
      <c r="X232" s="80"/>
      <c r="Y232" s="92"/>
      <c r="Z232" s="181"/>
      <c r="AA232" s="182"/>
      <c r="AB232" s="80"/>
      <c r="AC232" s="80"/>
      <c r="AD232" s="92"/>
      <c r="AE232" s="93"/>
      <c r="AF232" s="80"/>
      <c r="AG232" s="80"/>
      <c r="AH232" s="80"/>
      <c r="AI232" s="92"/>
      <c r="AJ232" s="94">
        <f>'EQUIPO ENERO 2025'!AP232</f>
        <v>1</v>
      </c>
      <c r="AK232" s="95">
        <f t="shared" ref="AK232:AO232" si="459">P232-Z232+AE232+U232</f>
        <v>1</v>
      </c>
      <c r="AL232" s="89">
        <f t="shared" si="459"/>
        <v>1</v>
      </c>
      <c r="AM232" s="89">
        <f t="shared" si="459"/>
        <v>1</v>
      </c>
      <c r="AN232" s="89">
        <f t="shared" si="459"/>
        <v>1</v>
      </c>
      <c r="AO232" s="89">
        <f t="shared" si="459"/>
        <v>1</v>
      </c>
      <c r="AP232" s="80">
        <v>1.0</v>
      </c>
      <c r="AQ232" s="86">
        <f t="shared" si="6"/>
        <v>1</v>
      </c>
      <c r="AR232" s="84"/>
      <c r="AS232" s="84"/>
      <c r="AT232" s="96"/>
      <c r="AU232" s="97"/>
      <c r="AV232" s="97"/>
      <c r="AW232" s="12"/>
      <c r="AX232" s="12"/>
    </row>
    <row r="233" ht="90.0" customHeight="1">
      <c r="A233" s="78">
        <f t="shared" si="7"/>
        <v>228</v>
      </c>
      <c r="B233" s="120" t="s">
        <v>942</v>
      </c>
      <c r="C233" s="84" t="s">
        <v>410</v>
      </c>
      <c r="D233" s="106" t="s">
        <v>58</v>
      </c>
      <c r="E233" s="84" t="s">
        <v>890</v>
      </c>
      <c r="F233" s="84" t="s">
        <v>943</v>
      </c>
      <c r="G233" s="96" t="s">
        <v>42</v>
      </c>
      <c r="H233" s="117">
        <v>9000.0</v>
      </c>
      <c r="I233" s="84" t="s">
        <v>944</v>
      </c>
      <c r="J233" s="84" t="s">
        <v>72</v>
      </c>
      <c r="K233" s="115"/>
      <c r="L233" s="86"/>
      <c r="M233" s="86"/>
      <c r="N233" s="87"/>
      <c r="O233" s="86">
        <f>'EQUIPO ENERO 2025'!AP233</f>
        <v>2</v>
      </c>
      <c r="P233" s="88">
        <f t="shared" si="437"/>
        <v>2</v>
      </c>
      <c r="Q233" s="89">
        <f t="shared" ref="Q233:T233" si="460">AK233</f>
        <v>2</v>
      </c>
      <c r="R233" s="89">
        <f t="shared" si="460"/>
        <v>2</v>
      </c>
      <c r="S233" s="89">
        <f t="shared" si="460"/>
        <v>2</v>
      </c>
      <c r="T233" s="90">
        <f t="shared" si="460"/>
        <v>2</v>
      </c>
      <c r="U233" s="91"/>
      <c r="V233" s="80"/>
      <c r="W233" s="80"/>
      <c r="X233" s="80"/>
      <c r="Y233" s="92"/>
      <c r="Z233" s="181"/>
      <c r="AA233" s="182"/>
      <c r="AB233" s="80"/>
      <c r="AC233" s="80"/>
      <c r="AD233" s="92"/>
      <c r="AE233" s="93"/>
      <c r="AF233" s="80"/>
      <c r="AG233" s="80"/>
      <c r="AH233" s="80"/>
      <c r="AI233" s="92"/>
      <c r="AJ233" s="94">
        <f>'EQUIPO ENERO 2025'!AP233</f>
        <v>2</v>
      </c>
      <c r="AK233" s="95">
        <f t="shared" ref="AK233:AO233" si="461">P233-Z233+AE233+U233</f>
        <v>2</v>
      </c>
      <c r="AL233" s="89">
        <f t="shared" si="461"/>
        <v>2</v>
      </c>
      <c r="AM233" s="89">
        <f t="shared" si="461"/>
        <v>2</v>
      </c>
      <c r="AN233" s="89">
        <f t="shared" si="461"/>
        <v>2</v>
      </c>
      <c r="AO233" s="89">
        <f t="shared" si="461"/>
        <v>2</v>
      </c>
      <c r="AP233" s="80"/>
      <c r="AQ233" s="86">
        <f t="shared" si="6"/>
        <v>2</v>
      </c>
      <c r="AR233" s="84"/>
      <c r="AS233" s="84"/>
      <c r="AT233" s="96"/>
      <c r="AU233" s="97"/>
      <c r="AV233" s="97"/>
      <c r="AW233" s="12"/>
      <c r="AX233" s="12"/>
    </row>
    <row r="234" ht="90.0" customHeight="1">
      <c r="A234" s="78">
        <f t="shared" si="7"/>
        <v>229</v>
      </c>
      <c r="B234" s="110" t="s">
        <v>946</v>
      </c>
      <c r="C234" s="84"/>
      <c r="D234" s="106" t="s">
        <v>58</v>
      </c>
      <c r="E234" s="84" t="s">
        <v>182</v>
      </c>
      <c r="F234" s="84" t="s">
        <v>452</v>
      </c>
      <c r="G234" s="96" t="s">
        <v>42</v>
      </c>
      <c r="H234" s="84"/>
      <c r="I234" s="84" t="s">
        <v>949</v>
      </c>
      <c r="J234" s="84" t="s">
        <v>72</v>
      </c>
      <c r="K234" s="115">
        <v>44592.0</v>
      </c>
      <c r="L234" s="86"/>
      <c r="M234" s="86"/>
      <c r="N234" s="87"/>
      <c r="O234" s="86">
        <f>'EQUIPO ENERO 2025'!AP234</f>
        <v>0</v>
      </c>
      <c r="P234" s="88">
        <f t="shared" si="437"/>
        <v>0</v>
      </c>
      <c r="Q234" s="89">
        <f t="shared" ref="Q234:T234" si="462">AK234</f>
        <v>0</v>
      </c>
      <c r="R234" s="89">
        <f t="shared" si="462"/>
        <v>0</v>
      </c>
      <c r="S234" s="89">
        <f t="shared" si="462"/>
        <v>0</v>
      </c>
      <c r="T234" s="90">
        <f t="shared" si="462"/>
        <v>0</v>
      </c>
      <c r="U234" s="91"/>
      <c r="V234" s="80"/>
      <c r="W234" s="80"/>
      <c r="X234" s="80"/>
      <c r="Y234" s="92"/>
      <c r="Z234" s="181"/>
      <c r="AA234" s="182"/>
      <c r="AB234" s="80"/>
      <c r="AC234" s="80"/>
      <c r="AD234" s="92"/>
      <c r="AE234" s="93"/>
      <c r="AF234" s="80"/>
      <c r="AG234" s="80"/>
      <c r="AH234" s="80"/>
      <c r="AI234" s="92"/>
      <c r="AJ234" s="94">
        <f>'EQUIPO ENERO 2025'!AP234</f>
        <v>0</v>
      </c>
      <c r="AK234" s="95">
        <f t="shared" ref="AK234:AO234" si="463">P234-Z234+AE234+U234</f>
        <v>0</v>
      </c>
      <c r="AL234" s="89">
        <f t="shared" si="463"/>
        <v>0</v>
      </c>
      <c r="AM234" s="89">
        <f t="shared" si="463"/>
        <v>0</v>
      </c>
      <c r="AN234" s="89">
        <f t="shared" si="463"/>
        <v>0</v>
      </c>
      <c r="AO234" s="89">
        <f t="shared" si="463"/>
        <v>0</v>
      </c>
      <c r="AP234" s="80"/>
      <c r="AQ234" s="86">
        <f t="shared" si="6"/>
        <v>0</v>
      </c>
      <c r="AR234" s="84"/>
      <c r="AS234" s="84"/>
      <c r="AT234" s="96"/>
      <c r="AU234" s="97"/>
      <c r="AV234" s="97"/>
      <c r="AW234" s="12"/>
      <c r="AX234" s="12"/>
    </row>
    <row r="235" ht="90.0" customHeight="1">
      <c r="A235" s="78">
        <f t="shared" si="7"/>
        <v>230</v>
      </c>
      <c r="B235" s="110" t="s">
        <v>950</v>
      </c>
      <c r="C235" s="84" t="s">
        <v>97</v>
      </c>
      <c r="D235" s="84"/>
      <c r="E235" s="84" t="s">
        <v>59</v>
      </c>
      <c r="F235" s="84"/>
      <c r="G235" s="96"/>
      <c r="H235" s="84"/>
      <c r="I235" s="84" t="s">
        <v>951</v>
      </c>
      <c r="J235" s="84" t="s">
        <v>743</v>
      </c>
      <c r="K235" s="115">
        <v>45241.0</v>
      </c>
      <c r="L235" s="86">
        <v>2.590526372E9</v>
      </c>
      <c r="M235" s="86">
        <v>465.0</v>
      </c>
      <c r="N235" s="87"/>
      <c r="O235" s="86">
        <f>'EQUIPO ENERO 2025'!AP235</f>
        <v>0</v>
      </c>
      <c r="P235" s="88">
        <f t="shared" si="437"/>
        <v>0</v>
      </c>
      <c r="Q235" s="89">
        <f t="shared" ref="Q235:T235" si="464">AK235</f>
        <v>0</v>
      </c>
      <c r="R235" s="89">
        <f t="shared" si="464"/>
        <v>0</v>
      </c>
      <c r="S235" s="89">
        <f t="shared" si="464"/>
        <v>0</v>
      </c>
      <c r="T235" s="90">
        <f t="shared" si="464"/>
        <v>0</v>
      </c>
      <c r="U235" s="91"/>
      <c r="V235" s="80"/>
      <c r="W235" s="80"/>
      <c r="X235" s="80"/>
      <c r="Y235" s="92"/>
      <c r="Z235" s="181"/>
      <c r="AA235" s="182"/>
      <c r="AB235" s="80"/>
      <c r="AC235" s="80"/>
      <c r="AD235" s="92"/>
      <c r="AE235" s="93"/>
      <c r="AF235" s="80"/>
      <c r="AG235" s="80"/>
      <c r="AH235" s="80"/>
      <c r="AI235" s="92"/>
      <c r="AJ235" s="94">
        <f>'EQUIPO ENERO 2025'!AP235</f>
        <v>0</v>
      </c>
      <c r="AK235" s="95">
        <f t="shared" ref="AK235:AO235" si="465">P235-Z235+AE235+U235</f>
        <v>0</v>
      </c>
      <c r="AL235" s="89">
        <f t="shared" si="465"/>
        <v>0</v>
      </c>
      <c r="AM235" s="89">
        <f t="shared" si="465"/>
        <v>0</v>
      </c>
      <c r="AN235" s="89">
        <f t="shared" si="465"/>
        <v>0</v>
      </c>
      <c r="AO235" s="89">
        <f t="shared" si="465"/>
        <v>0</v>
      </c>
      <c r="AP235" s="80"/>
      <c r="AQ235" s="86">
        <f t="shared" si="6"/>
        <v>0</v>
      </c>
      <c r="AR235" s="84"/>
      <c r="AS235" s="84"/>
      <c r="AT235" s="96"/>
      <c r="AU235" s="97"/>
      <c r="AV235" s="97"/>
      <c r="AW235" s="12"/>
      <c r="AX235" s="12"/>
    </row>
    <row r="236" ht="90.0" customHeight="1">
      <c r="A236" s="78">
        <f t="shared" si="7"/>
        <v>231</v>
      </c>
      <c r="B236" s="98" t="s">
        <v>952</v>
      </c>
      <c r="C236" s="107" t="s">
        <v>410</v>
      </c>
      <c r="D236" s="106" t="s">
        <v>58</v>
      </c>
      <c r="E236" s="100" t="s">
        <v>953</v>
      </c>
      <c r="F236" s="107"/>
      <c r="G236" s="98" t="s">
        <v>42</v>
      </c>
      <c r="H236" s="107"/>
      <c r="I236" s="104" t="s">
        <v>954</v>
      </c>
      <c r="J236" s="117" t="s">
        <v>58</v>
      </c>
      <c r="K236" s="109">
        <v>44592.0</v>
      </c>
      <c r="L236" s="86"/>
      <c r="M236" s="86"/>
      <c r="N236" s="96"/>
      <c r="O236" s="86">
        <f>'EQUIPO ENERO 2025'!AP236</f>
        <v>0</v>
      </c>
      <c r="P236" s="88">
        <f t="shared" si="437"/>
        <v>0</v>
      </c>
      <c r="Q236" s="89">
        <f t="shared" ref="Q236:T236" si="466">AK236</f>
        <v>0</v>
      </c>
      <c r="R236" s="89">
        <f t="shared" si="466"/>
        <v>0</v>
      </c>
      <c r="S236" s="89">
        <f t="shared" si="466"/>
        <v>0</v>
      </c>
      <c r="T236" s="90">
        <f t="shared" si="466"/>
        <v>0</v>
      </c>
      <c r="U236" s="91"/>
      <c r="V236" s="80"/>
      <c r="W236" s="80"/>
      <c r="X236" s="80"/>
      <c r="Y236" s="92"/>
      <c r="Z236" s="181"/>
      <c r="AA236" s="182"/>
      <c r="AB236" s="80"/>
      <c r="AC236" s="80"/>
      <c r="AD236" s="92"/>
      <c r="AE236" s="93"/>
      <c r="AF236" s="80"/>
      <c r="AG236" s="80"/>
      <c r="AH236" s="80"/>
      <c r="AI236" s="92"/>
      <c r="AJ236" s="94">
        <f>'EQUIPO ENERO 2025'!AP236</f>
        <v>0</v>
      </c>
      <c r="AK236" s="95">
        <f t="shared" ref="AK236:AO236" si="467">P236-Z236+AE236+U236</f>
        <v>0</v>
      </c>
      <c r="AL236" s="89">
        <f t="shared" si="467"/>
        <v>0</v>
      </c>
      <c r="AM236" s="89">
        <f t="shared" si="467"/>
        <v>0</v>
      </c>
      <c r="AN236" s="89">
        <f t="shared" si="467"/>
        <v>0</v>
      </c>
      <c r="AO236" s="89">
        <f t="shared" si="467"/>
        <v>0</v>
      </c>
      <c r="AP236" s="80"/>
      <c r="AQ236" s="86">
        <f t="shared" si="6"/>
        <v>0</v>
      </c>
      <c r="AR236" s="84"/>
      <c r="AS236" s="84"/>
      <c r="AT236" s="96"/>
      <c r="AU236" s="97"/>
      <c r="AV236" s="97"/>
      <c r="AW236" s="12"/>
      <c r="AX236" s="12"/>
    </row>
    <row r="237" ht="90.0" customHeight="1">
      <c r="A237" s="78">
        <f t="shared" si="7"/>
        <v>232</v>
      </c>
      <c r="B237" s="98" t="s">
        <v>955</v>
      </c>
      <c r="C237" s="107" t="s">
        <v>410</v>
      </c>
      <c r="D237" s="106" t="s">
        <v>58</v>
      </c>
      <c r="E237" s="100" t="s">
        <v>953</v>
      </c>
      <c r="F237" s="107"/>
      <c r="G237" s="98" t="s">
        <v>42</v>
      </c>
      <c r="H237" s="107"/>
      <c r="I237" s="104" t="s">
        <v>956</v>
      </c>
      <c r="J237" s="117" t="s">
        <v>58</v>
      </c>
      <c r="K237" s="109">
        <v>44592.0</v>
      </c>
      <c r="L237" s="86"/>
      <c r="M237" s="86"/>
      <c r="N237" s="87"/>
      <c r="O237" s="86">
        <f>'EQUIPO ENERO 2025'!AP237</f>
        <v>0</v>
      </c>
      <c r="P237" s="88">
        <f t="shared" si="437"/>
        <v>0</v>
      </c>
      <c r="Q237" s="89">
        <f t="shared" ref="Q237:T237" si="468">AK237</f>
        <v>0</v>
      </c>
      <c r="R237" s="89">
        <f t="shared" si="468"/>
        <v>0</v>
      </c>
      <c r="S237" s="89">
        <f t="shared" si="468"/>
        <v>0</v>
      </c>
      <c r="T237" s="90">
        <f t="shared" si="468"/>
        <v>0</v>
      </c>
      <c r="U237" s="91"/>
      <c r="V237" s="80"/>
      <c r="W237" s="80"/>
      <c r="X237" s="80"/>
      <c r="Y237" s="92"/>
      <c r="Z237" s="181"/>
      <c r="AA237" s="182"/>
      <c r="AB237" s="80"/>
      <c r="AC237" s="80"/>
      <c r="AD237" s="92"/>
      <c r="AE237" s="93"/>
      <c r="AF237" s="80"/>
      <c r="AG237" s="80"/>
      <c r="AH237" s="80"/>
      <c r="AI237" s="92"/>
      <c r="AJ237" s="94">
        <f>'EQUIPO ENERO 2025'!AP237</f>
        <v>0</v>
      </c>
      <c r="AK237" s="95">
        <f t="shared" ref="AK237:AO237" si="469">P237-Z237+AE237+U237</f>
        <v>0</v>
      </c>
      <c r="AL237" s="89">
        <f t="shared" si="469"/>
        <v>0</v>
      </c>
      <c r="AM237" s="89">
        <f t="shared" si="469"/>
        <v>0</v>
      </c>
      <c r="AN237" s="89">
        <f t="shared" si="469"/>
        <v>0</v>
      </c>
      <c r="AO237" s="89">
        <f t="shared" si="469"/>
        <v>0</v>
      </c>
      <c r="AP237" s="80"/>
      <c r="AQ237" s="86">
        <f t="shared" si="6"/>
        <v>0</v>
      </c>
      <c r="AR237" s="84"/>
      <c r="AS237" s="84"/>
      <c r="AT237" s="96"/>
      <c r="AU237" s="97"/>
      <c r="AV237" s="97"/>
      <c r="AW237" s="12"/>
      <c r="AX237" s="12"/>
    </row>
    <row r="238" ht="90.0" customHeight="1">
      <c r="A238" s="78">
        <f t="shared" si="7"/>
        <v>233</v>
      </c>
      <c r="B238" s="110" t="s">
        <v>958</v>
      </c>
      <c r="C238" s="107" t="s">
        <v>190</v>
      </c>
      <c r="D238" s="106" t="s">
        <v>58</v>
      </c>
      <c r="E238" s="84" t="s">
        <v>959</v>
      </c>
      <c r="F238" s="84" t="s">
        <v>960</v>
      </c>
      <c r="G238" s="96" t="s">
        <v>42</v>
      </c>
      <c r="H238" s="84"/>
      <c r="I238" s="84" t="s">
        <v>961</v>
      </c>
      <c r="J238" s="84" t="s">
        <v>72</v>
      </c>
      <c r="K238" s="115">
        <v>45574.0</v>
      </c>
      <c r="L238" s="86" t="s">
        <v>142</v>
      </c>
      <c r="M238" s="86">
        <v>74.0</v>
      </c>
      <c r="N238" s="87"/>
      <c r="O238" s="86">
        <f>'EQUIPO ENERO 2025'!AP238</f>
        <v>5</v>
      </c>
      <c r="P238" s="88">
        <f t="shared" si="437"/>
        <v>5</v>
      </c>
      <c r="Q238" s="89">
        <f t="shared" ref="Q238:T238" si="470">AK238</f>
        <v>5</v>
      </c>
      <c r="R238" s="89">
        <f t="shared" si="470"/>
        <v>5</v>
      </c>
      <c r="S238" s="89">
        <f t="shared" si="470"/>
        <v>5</v>
      </c>
      <c r="T238" s="90">
        <f t="shared" si="470"/>
        <v>5</v>
      </c>
      <c r="U238" s="91"/>
      <c r="V238" s="80"/>
      <c r="W238" s="80"/>
      <c r="X238" s="80"/>
      <c r="Y238" s="92"/>
      <c r="Z238" s="181"/>
      <c r="AA238" s="182"/>
      <c r="AB238" s="80"/>
      <c r="AC238" s="80"/>
      <c r="AD238" s="92"/>
      <c r="AE238" s="93"/>
      <c r="AF238" s="80"/>
      <c r="AG238" s="80"/>
      <c r="AH238" s="80"/>
      <c r="AI238" s="92"/>
      <c r="AJ238" s="94">
        <f>'EQUIPO ENERO 2025'!AP238</f>
        <v>5</v>
      </c>
      <c r="AK238" s="95">
        <f t="shared" ref="AK238:AO238" si="471">P238-Z238+AE238+U238</f>
        <v>5</v>
      </c>
      <c r="AL238" s="89">
        <f t="shared" si="471"/>
        <v>5</v>
      </c>
      <c r="AM238" s="89">
        <f t="shared" si="471"/>
        <v>5</v>
      </c>
      <c r="AN238" s="89">
        <f t="shared" si="471"/>
        <v>5</v>
      </c>
      <c r="AO238" s="89">
        <f t="shared" si="471"/>
        <v>5</v>
      </c>
      <c r="AP238" s="80"/>
      <c r="AQ238" s="86">
        <f t="shared" si="6"/>
        <v>5</v>
      </c>
      <c r="AR238" s="84"/>
      <c r="AS238" s="84"/>
      <c r="AT238" s="96"/>
      <c r="AU238" s="97"/>
      <c r="AV238" s="97"/>
      <c r="AW238" s="12"/>
      <c r="AX238" s="12"/>
    </row>
    <row r="239" ht="90.0" customHeight="1">
      <c r="A239" s="78">
        <f t="shared" si="7"/>
        <v>234</v>
      </c>
      <c r="B239" s="110" t="s">
        <v>962</v>
      </c>
      <c r="C239" s="84" t="s">
        <v>212</v>
      </c>
      <c r="D239" s="148" t="s">
        <v>963</v>
      </c>
      <c r="E239" s="84" t="s">
        <v>964</v>
      </c>
      <c r="F239" s="84" t="s">
        <v>965</v>
      </c>
      <c r="G239" s="96" t="s">
        <v>42</v>
      </c>
      <c r="H239" s="84"/>
      <c r="I239" s="84" t="s">
        <v>966</v>
      </c>
      <c r="J239" s="84" t="s">
        <v>72</v>
      </c>
      <c r="K239" s="115">
        <v>45574.0</v>
      </c>
      <c r="L239" s="86" t="s">
        <v>855</v>
      </c>
      <c r="M239" s="86">
        <v>78.0</v>
      </c>
      <c r="N239" s="87"/>
      <c r="O239" s="86">
        <f>'EQUIPO ENERO 2025'!AP239</f>
        <v>2</v>
      </c>
      <c r="P239" s="88">
        <f t="shared" si="437"/>
        <v>2</v>
      </c>
      <c r="Q239" s="89">
        <f t="shared" ref="Q239:T239" si="472">AK239</f>
        <v>2</v>
      </c>
      <c r="R239" s="89">
        <f t="shared" si="472"/>
        <v>2</v>
      </c>
      <c r="S239" s="89">
        <f t="shared" si="472"/>
        <v>2</v>
      </c>
      <c r="T239" s="90">
        <f t="shared" si="472"/>
        <v>2</v>
      </c>
      <c r="U239" s="91"/>
      <c r="V239" s="80"/>
      <c r="W239" s="80"/>
      <c r="X239" s="80"/>
      <c r="Y239" s="92"/>
      <c r="Z239" s="181"/>
      <c r="AA239" s="182"/>
      <c r="AB239" s="80"/>
      <c r="AC239" s="80"/>
      <c r="AD239" s="92"/>
      <c r="AE239" s="93"/>
      <c r="AF239" s="80"/>
      <c r="AG239" s="80"/>
      <c r="AH239" s="80"/>
      <c r="AI239" s="92"/>
      <c r="AJ239" s="94">
        <f>'EQUIPO ENERO 2025'!AP239</f>
        <v>2</v>
      </c>
      <c r="AK239" s="95">
        <f t="shared" ref="AK239:AO239" si="473">P239-Z239+AE239+U239</f>
        <v>2</v>
      </c>
      <c r="AL239" s="89">
        <f t="shared" si="473"/>
        <v>2</v>
      </c>
      <c r="AM239" s="89">
        <f t="shared" si="473"/>
        <v>2</v>
      </c>
      <c r="AN239" s="89">
        <f t="shared" si="473"/>
        <v>2</v>
      </c>
      <c r="AO239" s="89">
        <f t="shared" si="473"/>
        <v>2</v>
      </c>
      <c r="AP239" s="80"/>
      <c r="AQ239" s="86">
        <f t="shared" si="6"/>
        <v>2</v>
      </c>
      <c r="AR239" s="84"/>
      <c r="AS239" s="84"/>
      <c r="AT239" s="96"/>
      <c r="AU239" s="97"/>
      <c r="AV239" s="97"/>
      <c r="AW239" s="12"/>
      <c r="AX239" s="12"/>
    </row>
    <row r="240" ht="90.0" customHeight="1">
      <c r="A240" s="78">
        <f t="shared" si="7"/>
        <v>235</v>
      </c>
      <c r="B240" s="110" t="s">
        <v>967</v>
      </c>
      <c r="C240" s="107" t="s">
        <v>410</v>
      </c>
      <c r="D240" s="84" t="s">
        <v>59</v>
      </c>
      <c r="E240" s="84" t="s">
        <v>890</v>
      </c>
      <c r="F240" s="84"/>
      <c r="G240" s="96" t="s">
        <v>42</v>
      </c>
      <c r="H240" s="84"/>
      <c r="I240" s="84" t="s">
        <v>890</v>
      </c>
      <c r="J240" s="84" t="s">
        <v>72</v>
      </c>
      <c r="K240" s="115">
        <v>44942.0</v>
      </c>
      <c r="L240" s="117" t="s">
        <v>892</v>
      </c>
      <c r="M240" s="86">
        <v>260.0</v>
      </c>
      <c r="N240" s="84"/>
      <c r="O240" s="86">
        <f>'EQUIPO ENERO 2025'!AP240</f>
        <v>0</v>
      </c>
      <c r="P240" s="88">
        <f t="shared" si="437"/>
        <v>0</v>
      </c>
      <c r="Q240" s="89">
        <f t="shared" ref="Q240:T240" si="474">AK240</f>
        <v>0</v>
      </c>
      <c r="R240" s="89">
        <f t="shared" si="474"/>
        <v>0</v>
      </c>
      <c r="S240" s="89">
        <f t="shared" si="474"/>
        <v>0</v>
      </c>
      <c r="T240" s="90">
        <f t="shared" si="474"/>
        <v>0</v>
      </c>
      <c r="U240" s="91"/>
      <c r="V240" s="80"/>
      <c r="W240" s="80"/>
      <c r="X240" s="80"/>
      <c r="Y240" s="92"/>
      <c r="Z240" s="181"/>
      <c r="AA240" s="182"/>
      <c r="AB240" s="80"/>
      <c r="AC240" s="80"/>
      <c r="AD240" s="92"/>
      <c r="AE240" s="93"/>
      <c r="AF240" s="80"/>
      <c r="AG240" s="80"/>
      <c r="AH240" s="80"/>
      <c r="AI240" s="92"/>
      <c r="AJ240" s="94">
        <f>'EQUIPO ENERO 2025'!AP240</f>
        <v>0</v>
      </c>
      <c r="AK240" s="95">
        <f t="shared" ref="AK240:AO240" si="475">P240-Z240+AE240+U240</f>
        <v>0</v>
      </c>
      <c r="AL240" s="89">
        <f t="shared" si="475"/>
        <v>0</v>
      </c>
      <c r="AM240" s="89">
        <f t="shared" si="475"/>
        <v>0</v>
      </c>
      <c r="AN240" s="89">
        <f t="shared" si="475"/>
        <v>0</v>
      </c>
      <c r="AO240" s="89">
        <f t="shared" si="475"/>
        <v>0</v>
      </c>
      <c r="AP240" s="80"/>
      <c r="AQ240" s="86">
        <f t="shared" si="6"/>
        <v>0</v>
      </c>
      <c r="AR240" s="84"/>
      <c r="AS240" s="84"/>
      <c r="AT240" s="96"/>
      <c r="AU240" s="97"/>
      <c r="AV240" s="97"/>
      <c r="AW240" s="12"/>
      <c r="AX240" s="12"/>
    </row>
    <row r="241" ht="90.0" customHeight="1">
      <c r="A241" s="78">
        <f t="shared" si="7"/>
        <v>236</v>
      </c>
      <c r="B241" s="197" t="s">
        <v>968</v>
      </c>
      <c r="C241" s="198"/>
      <c r="D241" s="84"/>
      <c r="E241" s="84"/>
      <c r="F241" s="84"/>
      <c r="G241" s="96"/>
      <c r="H241" s="84"/>
      <c r="I241" s="84" t="s">
        <v>969</v>
      </c>
      <c r="J241" s="84" t="s">
        <v>72</v>
      </c>
      <c r="K241" s="115">
        <v>44592.0</v>
      </c>
      <c r="L241" s="86"/>
      <c r="M241" s="86"/>
      <c r="N241" s="87"/>
      <c r="O241" s="86">
        <f>'EQUIPO ENERO 2025'!AP241</f>
        <v>4</v>
      </c>
      <c r="P241" s="88">
        <f t="shared" si="437"/>
        <v>4</v>
      </c>
      <c r="Q241" s="89">
        <f t="shared" ref="Q241:T241" si="476">AK241</f>
        <v>4</v>
      </c>
      <c r="R241" s="89">
        <f t="shared" si="476"/>
        <v>4</v>
      </c>
      <c r="S241" s="89">
        <f t="shared" si="476"/>
        <v>4</v>
      </c>
      <c r="T241" s="90">
        <f t="shared" si="476"/>
        <v>4</v>
      </c>
      <c r="U241" s="91"/>
      <c r="V241" s="80"/>
      <c r="W241" s="80"/>
      <c r="X241" s="80"/>
      <c r="Y241" s="92"/>
      <c r="Z241" s="181"/>
      <c r="AA241" s="182"/>
      <c r="AB241" s="80"/>
      <c r="AC241" s="80"/>
      <c r="AD241" s="92"/>
      <c r="AE241" s="93"/>
      <c r="AF241" s="80"/>
      <c r="AG241" s="80"/>
      <c r="AH241" s="80"/>
      <c r="AI241" s="92"/>
      <c r="AJ241" s="94">
        <f>'EQUIPO ENERO 2025'!AP241</f>
        <v>4</v>
      </c>
      <c r="AK241" s="95">
        <f t="shared" ref="AK241:AO241" si="477">P241-Z241+AE241+U241</f>
        <v>4</v>
      </c>
      <c r="AL241" s="89">
        <f t="shared" si="477"/>
        <v>4</v>
      </c>
      <c r="AM241" s="89">
        <f t="shared" si="477"/>
        <v>4</v>
      </c>
      <c r="AN241" s="89">
        <f t="shared" si="477"/>
        <v>4</v>
      </c>
      <c r="AO241" s="89">
        <f t="shared" si="477"/>
        <v>4</v>
      </c>
      <c r="AP241" s="80"/>
      <c r="AQ241" s="86">
        <f t="shared" si="6"/>
        <v>4</v>
      </c>
      <c r="AR241" s="84"/>
      <c r="AS241" s="84"/>
      <c r="AT241" s="96"/>
      <c r="AU241" s="97"/>
      <c r="AV241" s="97"/>
      <c r="AW241" s="12"/>
      <c r="AX241" s="12"/>
    </row>
    <row r="242" ht="90.0" customHeight="1">
      <c r="A242" s="78">
        <f t="shared" si="7"/>
        <v>237</v>
      </c>
      <c r="B242" s="197" t="s">
        <v>970</v>
      </c>
      <c r="C242" s="198"/>
      <c r="D242" s="84"/>
      <c r="E242" s="84"/>
      <c r="F242" s="84"/>
      <c r="G242" s="96"/>
      <c r="H242" s="84"/>
      <c r="I242" s="84" t="s">
        <v>971</v>
      </c>
      <c r="J242" s="84" t="s">
        <v>72</v>
      </c>
      <c r="K242" s="115">
        <v>44592.0</v>
      </c>
      <c r="L242" s="86"/>
      <c r="M242" s="86"/>
      <c r="N242" s="87"/>
      <c r="O242" s="86">
        <f>'EQUIPO ENERO 2025'!AP242</f>
        <v>4</v>
      </c>
      <c r="P242" s="88">
        <f t="shared" si="437"/>
        <v>4</v>
      </c>
      <c r="Q242" s="89">
        <f t="shared" ref="Q242:T242" si="478">AK242</f>
        <v>4</v>
      </c>
      <c r="R242" s="89">
        <f t="shared" si="478"/>
        <v>4</v>
      </c>
      <c r="S242" s="89">
        <f t="shared" si="478"/>
        <v>4</v>
      </c>
      <c r="T242" s="90">
        <f t="shared" si="478"/>
        <v>4</v>
      </c>
      <c r="U242" s="91"/>
      <c r="V242" s="80"/>
      <c r="W242" s="80"/>
      <c r="X242" s="80"/>
      <c r="Y242" s="92"/>
      <c r="Z242" s="181"/>
      <c r="AA242" s="182"/>
      <c r="AB242" s="80"/>
      <c r="AC242" s="80"/>
      <c r="AD242" s="92"/>
      <c r="AE242" s="93"/>
      <c r="AF242" s="80"/>
      <c r="AG242" s="80"/>
      <c r="AH242" s="80"/>
      <c r="AI242" s="92"/>
      <c r="AJ242" s="94">
        <f>'EQUIPO ENERO 2025'!AP242</f>
        <v>4</v>
      </c>
      <c r="AK242" s="95">
        <f t="shared" ref="AK242:AO242" si="479">P242-Z242+AE242+U242</f>
        <v>4</v>
      </c>
      <c r="AL242" s="89">
        <f t="shared" si="479"/>
        <v>4</v>
      </c>
      <c r="AM242" s="89">
        <f t="shared" si="479"/>
        <v>4</v>
      </c>
      <c r="AN242" s="89">
        <f t="shared" si="479"/>
        <v>4</v>
      </c>
      <c r="AO242" s="89">
        <f t="shared" si="479"/>
        <v>4</v>
      </c>
      <c r="AP242" s="80"/>
      <c r="AQ242" s="86">
        <f t="shared" si="6"/>
        <v>4</v>
      </c>
      <c r="AR242" s="84"/>
      <c r="AS242" s="84"/>
      <c r="AT242" s="96"/>
      <c r="AU242" s="97"/>
      <c r="AV242" s="97"/>
      <c r="AW242" s="12"/>
      <c r="AX242" s="12"/>
    </row>
    <row r="243" ht="90.0" customHeight="1">
      <c r="A243" s="78">
        <f t="shared" si="7"/>
        <v>238</v>
      </c>
      <c r="B243" s="110" t="s">
        <v>973</v>
      </c>
      <c r="C243" s="84"/>
      <c r="D243" s="84"/>
      <c r="E243" s="84"/>
      <c r="F243" s="84"/>
      <c r="G243" s="96"/>
      <c r="H243" s="84"/>
      <c r="I243" s="84"/>
      <c r="J243" s="84"/>
      <c r="K243" s="115"/>
      <c r="L243" s="86"/>
      <c r="M243" s="86"/>
      <c r="N243" s="87"/>
      <c r="O243" s="86" t="str">
        <f>'EQUIPO ENERO 2025'!AP243</f>
        <v/>
      </c>
      <c r="P243" s="88" t="str">
        <f t="shared" si="437"/>
        <v/>
      </c>
      <c r="Q243" s="89">
        <f t="shared" ref="Q243:T243" si="480">AK243</f>
        <v>0</v>
      </c>
      <c r="R243" s="89">
        <f t="shared" si="480"/>
        <v>-30</v>
      </c>
      <c r="S243" s="89">
        <f t="shared" si="480"/>
        <v>-30</v>
      </c>
      <c r="T243" s="90">
        <f t="shared" si="480"/>
        <v>-30</v>
      </c>
      <c r="U243" s="91"/>
      <c r="V243" s="80"/>
      <c r="W243" s="80"/>
      <c r="X243" s="80"/>
      <c r="Y243" s="92"/>
      <c r="Z243" s="181"/>
      <c r="AA243" s="182">
        <v>30.0</v>
      </c>
      <c r="AB243" s="80"/>
      <c r="AC243" s="80"/>
      <c r="AD243" s="92"/>
      <c r="AE243" s="93"/>
      <c r="AF243" s="80"/>
      <c r="AG243" s="80"/>
      <c r="AH243" s="80"/>
      <c r="AI243" s="92"/>
      <c r="AJ243" s="94"/>
      <c r="AK243" s="95">
        <f t="shared" ref="AK243:AO243" si="481">P243-Z243+AE243+U243</f>
        <v>0</v>
      </c>
      <c r="AL243" s="89">
        <f t="shared" si="481"/>
        <v>-30</v>
      </c>
      <c r="AM243" s="89">
        <f t="shared" si="481"/>
        <v>-30</v>
      </c>
      <c r="AN243" s="89">
        <f t="shared" si="481"/>
        <v>-30</v>
      </c>
      <c r="AO243" s="89">
        <f t="shared" si="481"/>
        <v>-30</v>
      </c>
      <c r="AP243" s="80"/>
      <c r="AQ243" s="86">
        <f t="shared" si="6"/>
        <v>-30</v>
      </c>
      <c r="AR243" s="84"/>
      <c r="AS243" s="84"/>
      <c r="AT243" s="96"/>
      <c r="AU243" s="97"/>
      <c r="AV243" s="97"/>
      <c r="AW243" s="12"/>
      <c r="AX243" s="12"/>
    </row>
    <row r="244" ht="90.0" customHeight="1">
      <c r="A244" s="78">
        <f t="shared" si="7"/>
        <v>239</v>
      </c>
      <c r="B244" s="110" t="s">
        <v>974</v>
      </c>
      <c r="C244" s="84" t="s">
        <v>52</v>
      </c>
      <c r="D244" s="84" t="s">
        <v>58</v>
      </c>
      <c r="E244" s="84" t="s">
        <v>975</v>
      </c>
      <c r="F244" s="84"/>
      <c r="G244" s="96" t="s">
        <v>42</v>
      </c>
      <c r="H244" s="84"/>
      <c r="I244" s="84" t="s">
        <v>976</v>
      </c>
      <c r="J244" s="84" t="s">
        <v>72</v>
      </c>
      <c r="K244" s="115">
        <v>44592.0</v>
      </c>
      <c r="L244" s="86"/>
      <c r="M244" s="86"/>
      <c r="N244" s="87"/>
      <c r="O244" s="86">
        <f>'EQUIPO ENERO 2025'!AP244</f>
        <v>10</v>
      </c>
      <c r="P244" s="88">
        <f t="shared" si="437"/>
        <v>10</v>
      </c>
      <c r="Q244" s="89">
        <f t="shared" ref="Q244:T244" si="482">AK244</f>
        <v>10</v>
      </c>
      <c r="R244" s="89">
        <f t="shared" si="482"/>
        <v>10</v>
      </c>
      <c r="S244" s="89">
        <f t="shared" si="482"/>
        <v>10</v>
      </c>
      <c r="T244" s="90">
        <f t="shared" si="482"/>
        <v>10</v>
      </c>
      <c r="U244" s="91"/>
      <c r="V244" s="80"/>
      <c r="W244" s="80"/>
      <c r="X244" s="80"/>
      <c r="Y244" s="92"/>
      <c r="Z244" s="181"/>
      <c r="AA244" s="182"/>
      <c r="AB244" s="80"/>
      <c r="AC244" s="80"/>
      <c r="AD244" s="92"/>
      <c r="AE244" s="93"/>
      <c r="AF244" s="80"/>
      <c r="AG244" s="80"/>
      <c r="AH244" s="80"/>
      <c r="AI244" s="92"/>
      <c r="AJ244" s="94">
        <f>'EQUIPO ENERO 2025'!AP244</f>
        <v>10</v>
      </c>
      <c r="AK244" s="95">
        <f t="shared" ref="AK244:AO244" si="483">P244-Z244+AE244+U244</f>
        <v>10</v>
      </c>
      <c r="AL244" s="89">
        <f t="shared" si="483"/>
        <v>10</v>
      </c>
      <c r="AM244" s="89">
        <f t="shared" si="483"/>
        <v>10</v>
      </c>
      <c r="AN244" s="89">
        <f t="shared" si="483"/>
        <v>10</v>
      </c>
      <c r="AO244" s="89">
        <f t="shared" si="483"/>
        <v>10</v>
      </c>
      <c r="AP244" s="80"/>
      <c r="AQ244" s="86">
        <f t="shared" si="6"/>
        <v>10</v>
      </c>
      <c r="AR244" s="84"/>
      <c r="AS244" s="84"/>
      <c r="AT244" s="96"/>
      <c r="AU244" s="97"/>
      <c r="AV244" s="97"/>
      <c r="AW244" s="12"/>
      <c r="AX244" s="12"/>
    </row>
    <row r="245" ht="90.0" customHeight="1">
      <c r="A245" s="78">
        <f t="shared" si="7"/>
        <v>240</v>
      </c>
      <c r="B245" s="110" t="s">
        <v>977</v>
      </c>
      <c r="C245" s="84" t="s">
        <v>52</v>
      </c>
      <c r="D245" s="84"/>
      <c r="E245" s="84" t="s">
        <v>978</v>
      </c>
      <c r="F245" s="84" t="s">
        <v>979</v>
      </c>
      <c r="G245" s="96" t="s">
        <v>42</v>
      </c>
      <c r="H245" s="84"/>
      <c r="I245" s="84" t="s">
        <v>980</v>
      </c>
      <c r="J245" s="84" t="s">
        <v>72</v>
      </c>
      <c r="K245" s="115">
        <v>44592.0</v>
      </c>
      <c r="L245" s="86"/>
      <c r="M245" s="86"/>
      <c r="N245" s="87" t="s">
        <v>984</v>
      </c>
      <c r="O245" s="86">
        <f>'EQUIPO ENERO 2025'!AP245</f>
        <v>142</v>
      </c>
      <c r="P245" s="88">
        <f t="shared" si="437"/>
        <v>142</v>
      </c>
      <c r="Q245" s="89">
        <f t="shared" ref="Q245:T245" si="484">AK245</f>
        <v>22</v>
      </c>
      <c r="R245" s="89">
        <f t="shared" si="484"/>
        <v>22</v>
      </c>
      <c r="S245" s="89">
        <f t="shared" si="484"/>
        <v>17</v>
      </c>
      <c r="T245" s="90">
        <f t="shared" si="484"/>
        <v>-11</v>
      </c>
      <c r="U245" s="91"/>
      <c r="V245" s="80"/>
      <c r="W245" s="80"/>
      <c r="X245" s="80"/>
      <c r="Y245" s="92"/>
      <c r="Z245" s="181">
        <v>120.0</v>
      </c>
      <c r="AA245" s="182">
        <v>1.0</v>
      </c>
      <c r="AB245" s="80">
        <v>6.0</v>
      </c>
      <c r="AC245" s="80">
        <v>28.0</v>
      </c>
      <c r="AD245" s="92">
        <v>50.0</v>
      </c>
      <c r="AE245" s="93"/>
      <c r="AF245" s="80">
        <v>1.0</v>
      </c>
      <c r="AG245" s="80">
        <v>1.0</v>
      </c>
      <c r="AH245" s="80"/>
      <c r="AI245" s="92"/>
      <c r="AJ245" s="94">
        <f>'EQUIPO ENERO 2025'!AP245</f>
        <v>142</v>
      </c>
      <c r="AK245" s="95">
        <f t="shared" ref="AK245:AO245" si="485">P245-Z245+AE245+U245</f>
        <v>22</v>
      </c>
      <c r="AL245" s="89">
        <f t="shared" si="485"/>
        <v>22</v>
      </c>
      <c r="AM245" s="89">
        <f t="shared" si="485"/>
        <v>17</v>
      </c>
      <c r="AN245" s="89">
        <f t="shared" si="485"/>
        <v>-11</v>
      </c>
      <c r="AO245" s="89">
        <f t="shared" si="485"/>
        <v>-61</v>
      </c>
      <c r="AP245" s="80"/>
      <c r="AQ245" s="86">
        <f t="shared" si="6"/>
        <v>-61</v>
      </c>
      <c r="AR245" s="84"/>
      <c r="AS245" s="84" t="s">
        <v>987</v>
      </c>
      <c r="AT245" s="96"/>
      <c r="AU245" s="97"/>
      <c r="AV245" s="97"/>
      <c r="AW245" s="12"/>
      <c r="AX245" s="12"/>
    </row>
    <row r="246" ht="90.0" customHeight="1">
      <c r="A246" s="78">
        <f t="shared" si="7"/>
        <v>241</v>
      </c>
      <c r="B246" s="110" t="s">
        <v>985</v>
      </c>
      <c r="C246" s="84" t="s">
        <v>52</v>
      </c>
      <c r="D246" s="84" t="s">
        <v>59</v>
      </c>
      <c r="E246" s="84" t="s">
        <v>986</v>
      </c>
      <c r="F246" s="84" t="s">
        <v>979</v>
      </c>
      <c r="G246" s="96" t="s">
        <v>42</v>
      </c>
      <c r="H246" s="117">
        <v>95.0</v>
      </c>
      <c r="I246" s="84" t="s">
        <v>986</v>
      </c>
      <c r="J246" s="84" t="s">
        <v>72</v>
      </c>
      <c r="K246" s="115">
        <v>45574.0</v>
      </c>
      <c r="L246" s="86" t="s">
        <v>142</v>
      </c>
      <c r="M246" s="86">
        <v>74.0</v>
      </c>
      <c r="N246" s="96"/>
      <c r="O246" s="86">
        <f>'EQUIPO ENERO 2025'!AP246</f>
        <v>410</v>
      </c>
      <c r="P246" s="88">
        <f t="shared" si="437"/>
        <v>410</v>
      </c>
      <c r="Q246" s="89">
        <f t="shared" ref="Q246:T246" si="486">AK246</f>
        <v>410</v>
      </c>
      <c r="R246" s="89">
        <f t="shared" si="486"/>
        <v>410</v>
      </c>
      <c r="S246" s="89">
        <f t="shared" si="486"/>
        <v>410</v>
      </c>
      <c r="T246" s="90">
        <f t="shared" si="486"/>
        <v>410</v>
      </c>
      <c r="U246" s="91"/>
      <c r="V246" s="80"/>
      <c r="W246" s="80"/>
      <c r="X246" s="80"/>
      <c r="Y246" s="92"/>
      <c r="Z246" s="181">
        <v>1.0</v>
      </c>
      <c r="AA246" s="182"/>
      <c r="AB246" s="80"/>
      <c r="AC246" s="80"/>
      <c r="AD246" s="92"/>
      <c r="AE246" s="93">
        <v>1.0</v>
      </c>
      <c r="AF246" s="80"/>
      <c r="AG246" s="80"/>
      <c r="AH246" s="80"/>
      <c r="AI246" s="92"/>
      <c r="AJ246" s="94">
        <f>'EQUIPO ENERO 2025'!AP246</f>
        <v>410</v>
      </c>
      <c r="AK246" s="95">
        <f t="shared" ref="AK246:AO246" si="487">P246-Z246+AE246+U246</f>
        <v>410</v>
      </c>
      <c r="AL246" s="89">
        <f t="shared" si="487"/>
        <v>410</v>
      </c>
      <c r="AM246" s="89">
        <f t="shared" si="487"/>
        <v>410</v>
      </c>
      <c r="AN246" s="89">
        <f t="shared" si="487"/>
        <v>410</v>
      </c>
      <c r="AO246" s="89">
        <f t="shared" si="487"/>
        <v>410</v>
      </c>
      <c r="AP246" s="80"/>
      <c r="AQ246" s="86">
        <f t="shared" si="6"/>
        <v>410</v>
      </c>
      <c r="AR246" s="84"/>
      <c r="AS246" s="84"/>
      <c r="AT246" s="96"/>
      <c r="AU246" s="97"/>
      <c r="AV246" s="97"/>
      <c r="AW246" s="12"/>
      <c r="AX246" s="12"/>
    </row>
    <row r="247" ht="90.0" customHeight="1">
      <c r="A247" s="78">
        <f t="shared" si="7"/>
        <v>242</v>
      </c>
      <c r="B247" s="110" t="s">
        <v>988</v>
      </c>
      <c r="C247" s="84" t="s">
        <v>52</v>
      </c>
      <c r="D247" s="84" t="s">
        <v>59</v>
      </c>
      <c r="E247" s="84" t="s">
        <v>989</v>
      </c>
      <c r="F247" s="84" t="s">
        <v>979</v>
      </c>
      <c r="G247" s="96" t="s">
        <v>42</v>
      </c>
      <c r="H247" s="117">
        <v>85.0</v>
      </c>
      <c r="I247" s="84" t="s">
        <v>989</v>
      </c>
      <c r="J247" s="84" t="s">
        <v>72</v>
      </c>
      <c r="K247" s="109">
        <v>44592.0</v>
      </c>
      <c r="L247" s="86"/>
      <c r="M247" s="86"/>
      <c r="N247" s="96" t="s">
        <v>920</v>
      </c>
      <c r="O247" s="86">
        <f>'EQUIPO ENERO 2025'!AP247</f>
        <v>355</v>
      </c>
      <c r="P247" s="88">
        <f t="shared" si="437"/>
        <v>355</v>
      </c>
      <c r="Q247" s="89">
        <f t="shared" ref="Q247:T247" si="488">AK247</f>
        <v>355</v>
      </c>
      <c r="R247" s="89">
        <f t="shared" si="488"/>
        <v>755</v>
      </c>
      <c r="S247" s="89">
        <f t="shared" si="488"/>
        <v>755</v>
      </c>
      <c r="T247" s="90">
        <f t="shared" si="488"/>
        <v>755</v>
      </c>
      <c r="U247" s="91"/>
      <c r="V247" s="80">
        <v>400.0</v>
      </c>
      <c r="W247" s="80"/>
      <c r="X247" s="80"/>
      <c r="Y247" s="92"/>
      <c r="Z247" s="181">
        <v>2.0</v>
      </c>
      <c r="AA247" s="182"/>
      <c r="AB247" s="80"/>
      <c r="AC247" s="80"/>
      <c r="AD247" s="92"/>
      <c r="AE247" s="93">
        <v>2.0</v>
      </c>
      <c r="AF247" s="80"/>
      <c r="AG247" s="80"/>
      <c r="AH247" s="80"/>
      <c r="AI247" s="92"/>
      <c r="AJ247" s="94">
        <f>'EQUIPO ENERO 2025'!AP247</f>
        <v>355</v>
      </c>
      <c r="AK247" s="95">
        <f t="shared" ref="AK247:AO247" si="489">P247-Z247+AE247+U247</f>
        <v>355</v>
      </c>
      <c r="AL247" s="89">
        <f t="shared" si="489"/>
        <v>755</v>
      </c>
      <c r="AM247" s="89">
        <f t="shared" si="489"/>
        <v>755</v>
      </c>
      <c r="AN247" s="89">
        <f t="shared" si="489"/>
        <v>755</v>
      </c>
      <c r="AO247" s="89">
        <f t="shared" si="489"/>
        <v>755</v>
      </c>
      <c r="AP247" s="80"/>
      <c r="AQ247" s="86">
        <f t="shared" si="6"/>
        <v>755</v>
      </c>
      <c r="AR247" s="84"/>
      <c r="AS247" s="84">
        <v>327.0</v>
      </c>
      <c r="AT247" s="96"/>
      <c r="AU247" s="97"/>
      <c r="AV247" s="97"/>
      <c r="AW247" s="12"/>
      <c r="AX247" s="12"/>
    </row>
    <row r="248" ht="90.0" customHeight="1">
      <c r="A248" s="78">
        <f t="shared" si="7"/>
        <v>243</v>
      </c>
      <c r="B248" s="110" t="s">
        <v>990</v>
      </c>
      <c r="C248" s="84" t="s">
        <v>52</v>
      </c>
      <c r="D248" s="84" t="s">
        <v>59</v>
      </c>
      <c r="E248" s="84"/>
      <c r="F248" s="84"/>
      <c r="G248" s="96"/>
      <c r="H248" s="117"/>
      <c r="I248" s="84"/>
      <c r="J248" s="84"/>
      <c r="K248" s="115"/>
      <c r="L248" s="86"/>
      <c r="M248" s="86">
        <v>157.0</v>
      </c>
      <c r="N248" s="174"/>
      <c r="O248" s="86" t="str">
        <f>'EQUIPO ENERO 2025'!AP248</f>
        <v/>
      </c>
      <c r="P248" s="88" t="str">
        <f t="shared" si="437"/>
        <v/>
      </c>
      <c r="Q248" s="89">
        <f t="shared" ref="Q248:T248" si="490">AK248</f>
        <v>200</v>
      </c>
      <c r="R248" s="89">
        <f t="shared" si="490"/>
        <v>200</v>
      </c>
      <c r="S248" s="89">
        <f t="shared" si="490"/>
        <v>200</v>
      </c>
      <c r="T248" s="90">
        <f t="shared" si="490"/>
        <v>200</v>
      </c>
      <c r="U248" s="91">
        <v>200.0</v>
      </c>
      <c r="V248" s="80"/>
      <c r="W248" s="80"/>
      <c r="X248" s="80"/>
      <c r="Y248" s="92"/>
      <c r="Z248" s="181"/>
      <c r="AA248" s="182"/>
      <c r="AB248" s="80"/>
      <c r="AC248" s="80"/>
      <c r="AD248" s="92"/>
      <c r="AE248" s="93"/>
      <c r="AF248" s="80"/>
      <c r="AG248" s="80"/>
      <c r="AH248" s="80"/>
      <c r="AI248" s="92"/>
      <c r="AJ248" s="94"/>
      <c r="AK248" s="95">
        <f t="shared" ref="AK248:AO248" si="491">P248-Z248+AE248+U248</f>
        <v>200</v>
      </c>
      <c r="AL248" s="89">
        <f t="shared" si="491"/>
        <v>200</v>
      </c>
      <c r="AM248" s="89">
        <f t="shared" si="491"/>
        <v>200</v>
      </c>
      <c r="AN248" s="89">
        <f t="shared" si="491"/>
        <v>200</v>
      </c>
      <c r="AO248" s="89">
        <f t="shared" si="491"/>
        <v>200</v>
      </c>
      <c r="AP248" s="80"/>
      <c r="AQ248" s="86">
        <f t="shared" si="6"/>
        <v>200</v>
      </c>
      <c r="AR248" s="96"/>
      <c r="AS248" s="96"/>
      <c r="AT248" s="96"/>
      <c r="AU248" s="97"/>
      <c r="AV248" s="97"/>
      <c r="AW248" s="12"/>
      <c r="AX248" s="12"/>
    </row>
    <row r="249" ht="90.0" customHeight="1">
      <c r="A249" s="78">
        <f t="shared" si="7"/>
        <v>244</v>
      </c>
      <c r="B249" s="225" t="s">
        <v>991</v>
      </c>
      <c r="C249" s="84" t="s">
        <v>52</v>
      </c>
      <c r="D249" s="84" t="s">
        <v>59</v>
      </c>
      <c r="E249" s="84" t="s">
        <v>992</v>
      </c>
      <c r="F249" s="84" t="s">
        <v>993</v>
      </c>
      <c r="G249" s="96" t="s">
        <v>42</v>
      </c>
      <c r="H249" s="117">
        <v>22.0</v>
      </c>
      <c r="I249" s="84" t="s">
        <v>994</v>
      </c>
      <c r="J249" s="84" t="s">
        <v>72</v>
      </c>
      <c r="K249" s="115">
        <v>45107.0</v>
      </c>
      <c r="L249" s="86" t="s">
        <v>109</v>
      </c>
      <c r="M249" s="86">
        <v>387.0</v>
      </c>
      <c r="N249" s="174" t="s">
        <v>995</v>
      </c>
      <c r="O249" s="86">
        <f>'EQUIPO ENERO 2025'!AP249</f>
        <v>418</v>
      </c>
      <c r="P249" s="88">
        <f t="shared" si="437"/>
        <v>418</v>
      </c>
      <c r="Q249" s="89">
        <f t="shared" ref="Q249:T249" si="492">AK249</f>
        <v>418</v>
      </c>
      <c r="R249" s="89">
        <f t="shared" si="492"/>
        <v>398</v>
      </c>
      <c r="S249" s="89">
        <f t="shared" si="492"/>
        <v>398</v>
      </c>
      <c r="T249" s="90">
        <f t="shared" si="492"/>
        <v>398</v>
      </c>
      <c r="U249" s="91"/>
      <c r="V249" s="80"/>
      <c r="W249" s="80"/>
      <c r="X249" s="80"/>
      <c r="Y249" s="92"/>
      <c r="Z249" s="181"/>
      <c r="AA249" s="182">
        <v>20.0</v>
      </c>
      <c r="AB249" s="80"/>
      <c r="AC249" s="80"/>
      <c r="AD249" s="92"/>
      <c r="AE249" s="93"/>
      <c r="AF249" s="80"/>
      <c r="AG249" s="80"/>
      <c r="AH249" s="80"/>
      <c r="AI249" s="92"/>
      <c r="AJ249" s="94">
        <f>'EQUIPO ENERO 2025'!AP249</f>
        <v>418</v>
      </c>
      <c r="AK249" s="95">
        <f t="shared" ref="AK249:AO249" si="493">P249-Z249+AE249+U249</f>
        <v>418</v>
      </c>
      <c r="AL249" s="89">
        <f t="shared" si="493"/>
        <v>398</v>
      </c>
      <c r="AM249" s="89">
        <f t="shared" si="493"/>
        <v>398</v>
      </c>
      <c r="AN249" s="89">
        <f t="shared" si="493"/>
        <v>398</v>
      </c>
      <c r="AO249" s="89">
        <f t="shared" si="493"/>
        <v>398</v>
      </c>
      <c r="AP249" s="80"/>
      <c r="AQ249" s="86">
        <f t="shared" si="6"/>
        <v>398</v>
      </c>
      <c r="AR249" s="96"/>
      <c r="AS249" s="96">
        <v>337.0</v>
      </c>
      <c r="AT249" s="96"/>
      <c r="AU249" s="97"/>
      <c r="AV249" s="97"/>
      <c r="AW249" s="12"/>
      <c r="AX249" s="12"/>
    </row>
    <row r="250" ht="90.0" customHeight="1">
      <c r="A250" s="78">
        <f t="shared" si="7"/>
        <v>245</v>
      </c>
      <c r="B250" s="110" t="s">
        <v>991</v>
      </c>
      <c r="C250" s="84" t="s">
        <v>52</v>
      </c>
      <c r="D250" s="84" t="s">
        <v>59</v>
      </c>
      <c r="E250" s="84" t="s">
        <v>997</v>
      </c>
      <c r="F250" s="84" t="s">
        <v>998</v>
      </c>
      <c r="G250" s="96" t="s">
        <v>42</v>
      </c>
      <c r="H250" s="117">
        <v>22.0</v>
      </c>
      <c r="I250" s="84" t="s">
        <v>999</v>
      </c>
      <c r="J250" s="84" t="s">
        <v>72</v>
      </c>
      <c r="K250" s="115">
        <v>44592.0</v>
      </c>
      <c r="L250" s="86"/>
      <c r="M250" s="86"/>
      <c r="N250" s="87"/>
      <c r="O250" s="86">
        <f>'EQUIPO ENERO 2025'!AP250</f>
        <v>468</v>
      </c>
      <c r="P250" s="88">
        <f t="shared" si="437"/>
        <v>468</v>
      </c>
      <c r="Q250" s="89">
        <f t="shared" ref="Q250:T250" si="494">AK250</f>
        <v>468</v>
      </c>
      <c r="R250" s="89">
        <f t="shared" si="494"/>
        <v>468</v>
      </c>
      <c r="S250" s="89">
        <f t="shared" si="494"/>
        <v>468</v>
      </c>
      <c r="T250" s="90">
        <f t="shared" si="494"/>
        <v>468</v>
      </c>
      <c r="U250" s="91"/>
      <c r="V250" s="80"/>
      <c r="W250" s="80"/>
      <c r="X250" s="80"/>
      <c r="Y250" s="92"/>
      <c r="Z250" s="181"/>
      <c r="AA250" s="182"/>
      <c r="AB250" s="80"/>
      <c r="AC250" s="80"/>
      <c r="AD250" s="92"/>
      <c r="AE250" s="93"/>
      <c r="AF250" s="80"/>
      <c r="AG250" s="80"/>
      <c r="AH250" s="80"/>
      <c r="AI250" s="92"/>
      <c r="AJ250" s="94">
        <f>'EQUIPO ENERO 2025'!AP250</f>
        <v>468</v>
      </c>
      <c r="AK250" s="95">
        <f t="shared" ref="AK250:AO250" si="495">P250-Z250+AE250+U250</f>
        <v>468</v>
      </c>
      <c r="AL250" s="89">
        <f t="shared" si="495"/>
        <v>468</v>
      </c>
      <c r="AM250" s="89">
        <f t="shared" si="495"/>
        <v>468</v>
      </c>
      <c r="AN250" s="89">
        <f t="shared" si="495"/>
        <v>468</v>
      </c>
      <c r="AO250" s="89">
        <f t="shared" si="495"/>
        <v>468</v>
      </c>
      <c r="AP250" s="80"/>
      <c r="AQ250" s="86">
        <f t="shared" si="6"/>
        <v>468</v>
      </c>
      <c r="AR250" s="96"/>
      <c r="AS250" s="96"/>
      <c r="AT250" s="96"/>
      <c r="AU250" s="97"/>
      <c r="AV250" s="97"/>
      <c r="AW250" s="12"/>
      <c r="AX250" s="12"/>
    </row>
    <row r="251" ht="90.0" customHeight="1">
      <c r="A251" s="78">
        <f t="shared" si="7"/>
        <v>246</v>
      </c>
      <c r="B251" s="110" t="s">
        <v>1001</v>
      </c>
      <c r="C251" s="84" t="s">
        <v>155</v>
      </c>
      <c r="D251" s="84" t="s">
        <v>59</v>
      </c>
      <c r="E251" s="84" t="s">
        <v>1002</v>
      </c>
      <c r="F251" s="84" t="s">
        <v>979</v>
      </c>
      <c r="G251" s="96"/>
      <c r="H251" s="117"/>
      <c r="I251" s="84"/>
      <c r="J251" s="84" t="s">
        <v>386</v>
      </c>
      <c r="K251" s="115">
        <v>45539.0</v>
      </c>
      <c r="L251" s="86" t="s">
        <v>625</v>
      </c>
      <c r="M251" s="86">
        <v>33.0</v>
      </c>
      <c r="N251" s="87"/>
      <c r="O251" s="86">
        <f>'EQUIPO ENERO 2025'!AP251</f>
        <v>100</v>
      </c>
      <c r="P251" s="88">
        <f t="shared" si="437"/>
        <v>100</v>
      </c>
      <c r="Q251" s="89">
        <f t="shared" ref="Q251:T251" si="496">AK251</f>
        <v>100</v>
      </c>
      <c r="R251" s="89">
        <f t="shared" si="496"/>
        <v>100</v>
      </c>
      <c r="S251" s="89">
        <f t="shared" si="496"/>
        <v>100</v>
      </c>
      <c r="T251" s="90">
        <f t="shared" si="496"/>
        <v>100</v>
      </c>
      <c r="U251" s="91"/>
      <c r="V251" s="80"/>
      <c r="W251" s="80"/>
      <c r="X251" s="80"/>
      <c r="Y251" s="92"/>
      <c r="Z251" s="181"/>
      <c r="AA251" s="182"/>
      <c r="AB251" s="80"/>
      <c r="AC251" s="80"/>
      <c r="AD251" s="92"/>
      <c r="AE251" s="93"/>
      <c r="AF251" s="80"/>
      <c r="AG251" s="80"/>
      <c r="AH251" s="80"/>
      <c r="AI251" s="92"/>
      <c r="AJ251" s="94">
        <f>'EQUIPO ENERO 2025'!AP251</f>
        <v>100</v>
      </c>
      <c r="AK251" s="95">
        <f t="shared" ref="AK251:AO251" si="497">P251-Z251+AE251+U251</f>
        <v>100</v>
      </c>
      <c r="AL251" s="89">
        <f t="shared" si="497"/>
        <v>100</v>
      </c>
      <c r="AM251" s="89">
        <f t="shared" si="497"/>
        <v>100</v>
      </c>
      <c r="AN251" s="89">
        <f t="shared" si="497"/>
        <v>100</v>
      </c>
      <c r="AO251" s="89">
        <f t="shared" si="497"/>
        <v>100</v>
      </c>
      <c r="AP251" s="80"/>
      <c r="AQ251" s="86">
        <f t="shared" si="6"/>
        <v>100</v>
      </c>
      <c r="AR251" s="84"/>
      <c r="AS251" s="84"/>
      <c r="AT251" s="96"/>
      <c r="AU251" s="97"/>
      <c r="AV251" s="97"/>
      <c r="AW251" s="12"/>
      <c r="AX251" s="12"/>
    </row>
    <row r="252" ht="90.0" customHeight="1">
      <c r="A252" s="78">
        <f t="shared" si="7"/>
        <v>247</v>
      </c>
      <c r="B252" s="110" t="s">
        <v>1003</v>
      </c>
      <c r="C252" s="84" t="s">
        <v>132</v>
      </c>
      <c r="D252" s="84" t="s">
        <v>72</v>
      </c>
      <c r="E252" s="84" t="s">
        <v>792</v>
      </c>
      <c r="F252" s="84" t="s">
        <v>1004</v>
      </c>
      <c r="G252" s="96" t="s">
        <v>42</v>
      </c>
      <c r="H252" s="117"/>
      <c r="I252" s="84" t="s">
        <v>1005</v>
      </c>
      <c r="J252" s="84" t="s">
        <v>72</v>
      </c>
      <c r="K252" s="115"/>
      <c r="L252" s="86" t="s">
        <v>142</v>
      </c>
      <c r="M252" s="86">
        <v>73.0</v>
      </c>
      <c r="N252" s="87"/>
      <c r="O252" s="86">
        <f>'EQUIPO ENERO 2025'!AP252</f>
        <v>2</v>
      </c>
      <c r="P252" s="88">
        <f t="shared" si="437"/>
        <v>2</v>
      </c>
      <c r="Q252" s="89">
        <f t="shared" ref="Q252:T252" si="498">AK252</f>
        <v>2</v>
      </c>
      <c r="R252" s="89">
        <f t="shared" si="498"/>
        <v>2</v>
      </c>
      <c r="S252" s="89">
        <f t="shared" si="498"/>
        <v>2</v>
      </c>
      <c r="T252" s="90">
        <f t="shared" si="498"/>
        <v>2</v>
      </c>
      <c r="U252" s="91"/>
      <c r="V252" s="80"/>
      <c r="W252" s="80"/>
      <c r="X252" s="80"/>
      <c r="Y252" s="92"/>
      <c r="Z252" s="181"/>
      <c r="AA252" s="182"/>
      <c r="AB252" s="80"/>
      <c r="AC252" s="80"/>
      <c r="AD252" s="92"/>
      <c r="AE252" s="93"/>
      <c r="AF252" s="80"/>
      <c r="AG252" s="80"/>
      <c r="AH252" s="80"/>
      <c r="AI252" s="92"/>
      <c r="AJ252" s="94">
        <f>'EQUIPO ENERO 2025'!AP252</f>
        <v>2</v>
      </c>
      <c r="AK252" s="95">
        <f t="shared" ref="AK252:AO252" si="499">P252-Z252+AE252+U252</f>
        <v>2</v>
      </c>
      <c r="AL252" s="89">
        <f t="shared" si="499"/>
        <v>2</v>
      </c>
      <c r="AM252" s="89">
        <f t="shared" si="499"/>
        <v>2</v>
      </c>
      <c r="AN252" s="89">
        <f t="shared" si="499"/>
        <v>2</v>
      </c>
      <c r="AO252" s="89">
        <f t="shared" si="499"/>
        <v>2</v>
      </c>
      <c r="AP252" s="80"/>
      <c r="AQ252" s="86">
        <f t="shared" si="6"/>
        <v>2</v>
      </c>
      <c r="AR252" s="84"/>
      <c r="AS252" s="84"/>
      <c r="AT252" s="96"/>
      <c r="AU252" s="97"/>
      <c r="AV252" s="97"/>
      <c r="AW252" s="12"/>
      <c r="AX252" s="12"/>
    </row>
    <row r="253" ht="90.0" customHeight="1">
      <c r="A253" s="78">
        <f t="shared" si="7"/>
        <v>248</v>
      </c>
      <c r="B253" s="110" t="s">
        <v>1006</v>
      </c>
      <c r="C253" s="84" t="s">
        <v>132</v>
      </c>
      <c r="D253" s="84" t="s">
        <v>72</v>
      </c>
      <c r="E253" s="84" t="s">
        <v>792</v>
      </c>
      <c r="F253" s="84" t="s">
        <v>1004</v>
      </c>
      <c r="G253" s="96" t="s">
        <v>42</v>
      </c>
      <c r="H253" s="96" t="s">
        <v>1007</v>
      </c>
      <c r="I253" s="84" t="s">
        <v>1005</v>
      </c>
      <c r="J253" s="84" t="s">
        <v>72</v>
      </c>
      <c r="K253" s="115">
        <v>45574.0</v>
      </c>
      <c r="L253" s="86" t="s">
        <v>142</v>
      </c>
      <c r="M253" s="86">
        <v>73.0</v>
      </c>
      <c r="N253" s="87"/>
      <c r="O253" s="86">
        <f>'EQUIPO ENERO 2025'!AP253</f>
        <v>1</v>
      </c>
      <c r="P253" s="88">
        <f t="shared" si="437"/>
        <v>1</v>
      </c>
      <c r="Q253" s="89">
        <f t="shared" ref="Q253:T253" si="500">AK253</f>
        <v>1</v>
      </c>
      <c r="R253" s="89">
        <f t="shared" si="500"/>
        <v>1</v>
      </c>
      <c r="S253" s="89">
        <f t="shared" si="500"/>
        <v>1</v>
      </c>
      <c r="T253" s="90">
        <f t="shared" si="500"/>
        <v>1</v>
      </c>
      <c r="U253" s="91"/>
      <c r="V253" s="80"/>
      <c r="W253" s="80"/>
      <c r="X253" s="80"/>
      <c r="Y253" s="92"/>
      <c r="Z253" s="181"/>
      <c r="AA253" s="182"/>
      <c r="AB253" s="80"/>
      <c r="AC253" s="80"/>
      <c r="AD253" s="92"/>
      <c r="AE253" s="93"/>
      <c r="AF253" s="80"/>
      <c r="AG253" s="80"/>
      <c r="AH253" s="80"/>
      <c r="AI253" s="92"/>
      <c r="AJ253" s="94">
        <f>'EQUIPO ENERO 2025'!AP253</f>
        <v>1</v>
      </c>
      <c r="AK253" s="95">
        <f t="shared" ref="AK253:AO253" si="501">P253-Z253+AE253+U253</f>
        <v>1</v>
      </c>
      <c r="AL253" s="89">
        <f t="shared" si="501"/>
        <v>1</v>
      </c>
      <c r="AM253" s="89">
        <f t="shared" si="501"/>
        <v>1</v>
      </c>
      <c r="AN253" s="89">
        <f t="shared" si="501"/>
        <v>1</v>
      </c>
      <c r="AO253" s="89">
        <f t="shared" si="501"/>
        <v>1</v>
      </c>
      <c r="AP253" s="80"/>
      <c r="AQ253" s="86">
        <f t="shared" si="6"/>
        <v>1</v>
      </c>
      <c r="AR253" s="84"/>
      <c r="AS253" s="84"/>
      <c r="AT253" s="96"/>
      <c r="AU253" s="97"/>
      <c r="AV253" s="97"/>
      <c r="AW253" s="12"/>
      <c r="AX253" s="12"/>
    </row>
    <row r="254" ht="90.0" customHeight="1">
      <c r="A254" s="78">
        <f t="shared" si="7"/>
        <v>249</v>
      </c>
      <c r="B254" s="110" t="s">
        <v>1008</v>
      </c>
      <c r="C254" s="84" t="s">
        <v>132</v>
      </c>
      <c r="D254" s="84" t="s">
        <v>72</v>
      </c>
      <c r="E254" s="84" t="s">
        <v>792</v>
      </c>
      <c r="F254" s="84" t="s">
        <v>1009</v>
      </c>
      <c r="G254" s="96" t="s">
        <v>42</v>
      </c>
      <c r="H254" s="96"/>
      <c r="I254" s="84" t="s">
        <v>1010</v>
      </c>
      <c r="J254" s="84" t="s">
        <v>72</v>
      </c>
      <c r="K254" s="115">
        <v>45574.0</v>
      </c>
      <c r="L254" s="86" t="s">
        <v>142</v>
      </c>
      <c r="M254" s="86">
        <v>73.0</v>
      </c>
      <c r="N254" s="87"/>
      <c r="O254" s="86">
        <f>'EQUIPO ENERO 2025'!AP254</f>
        <v>1</v>
      </c>
      <c r="P254" s="88">
        <f t="shared" si="437"/>
        <v>1</v>
      </c>
      <c r="Q254" s="89">
        <f t="shared" ref="Q254:T254" si="502">AK254</f>
        <v>1</v>
      </c>
      <c r="R254" s="89">
        <f t="shared" si="502"/>
        <v>1</v>
      </c>
      <c r="S254" s="89">
        <f t="shared" si="502"/>
        <v>1</v>
      </c>
      <c r="T254" s="90">
        <f t="shared" si="502"/>
        <v>1</v>
      </c>
      <c r="U254" s="91"/>
      <c r="V254" s="80"/>
      <c r="W254" s="80"/>
      <c r="X254" s="80"/>
      <c r="Y254" s="92"/>
      <c r="Z254" s="181"/>
      <c r="AA254" s="182"/>
      <c r="AB254" s="80"/>
      <c r="AC254" s="80"/>
      <c r="AD254" s="92"/>
      <c r="AE254" s="93"/>
      <c r="AF254" s="80"/>
      <c r="AG254" s="80"/>
      <c r="AH254" s="80"/>
      <c r="AI254" s="92"/>
      <c r="AJ254" s="94">
        <f>'EQUIPO ENERO 2025'!AP254</f>
        <v>1</v>
      </c>
      <c r="AK254" s="95">
        <f t="shared" ref="AK254:AO254" si="503">P254-Z254+AE254+U254</f>
        <v>1</v>
      </c>
      <c r="AL254" s="89">
        <f t="shared" si="503"/>
        <v>1</v>
      </c>
      <c r="AM254" s="89">
        <f t="shared" si="503"/>
        <v>1</v>
      </c>
      <c r="AN254" s="89">
        <f t="shared" si="503"/>
        <v>1</v>
      </c>
      <c r="AO254" s="89">
        <f t="shared" si="503"/>
        <v>1</v>
      </c>
      <c r="AP254" s="80"/>
      <c r="AQ254" s="86">
        <f t="shared" si="6"/>
        <v>1</v>
      </c>
      <c r="AR254" s="84"/>
      <c r="AS254" s="84"/>
      <c r="AT254" s="96"/>
      <c r="AU254" s="97"/>
      <c r="AV254" s="97"/>
      <c r="AW254" s="12"/>
      <c r="AX254" s="12"/>
    </row>
    <row r="255" ht="90.0" customHeight="1">
      <c r="A255" s="78">
        <f t="shared" si="7"/>
        <v>250</v>
      </c>
      <c r="B255" s="110" t="s">
        <v>1011</v>
      </c>
      <c r="C255" s="84" t="s">
        <v>132</v>
      </c>
      <c r="D255" s="84" t="s">
        <v>72</v>
      </c>
      <c r="E255" s="84" t="s">
        <v>792</v>
      </c>
      <c r="F255" s="84" t="s">
        <v>1004</v>
      </c>
      <c r="G255" s="96" t="s">
        <v>42</v>
      </c>
      <c r="H255" s="96" t="s">
        <v>1012</v>
      </c>
      <c r="I255" s="84" t="s">
        <v>1013</v>
      </c>
      <c r="J255" s="84" t="s">
        <v>72</v>
      </c>
      <c r="K255" s="115">
        <v>45107.0</v>
      </c>
      <c r="L255" s="86" t="s">
        <v>109</v>
      </c>
      <c r="M255" s="86">
        <v>394.0</v>
      </c>
      <c r="N255" s="87"/>
      <c r="O255" s="86">
        <f>'EQUIPO ENERO 2025'!AP255</f>
        <v>0</v>
      </c>
      <c r="P255" s="88">
        <f t="shared" si="437"/>
        <v>0</v>
      </c>
      <c r="Q255" s="89">
        <f t="shared" ref="Q255:T255" si="504">AK255</f>
        <v>0</v>
      </c>
      <c r="R255" s="89">
        <f t="shared" si="504"/>
        <v>0</v>
      </c>
      <c r="S255" s="89">
        <f t="shared" si="504"/>
        <v>0</v>
      </c>
      <c r="T255" s="90">
        <f t="shared" si="504"/>
        <v>0</v>
      </c>
      <c r="U255" s="91"/>
      <c r="V255" s="80"/>
      <c r="W255" s="80"/>
      <c r="X255" s="80"/>
      <c r="Y255" s="92"/>
      <c r="Z255" s="181"/>
      <c r="AA255" s="182"/>
      <c r="AB255" s="80"/>
      <c r="AC255" s="80"/>
      <c r="AD255" s="92"/>
      <c r="AE255" s="93"/>
      <c r="AF255" s="80"/>
      <c r="AG255" s="80"/>
      <c r="AH255" s="80"/>
      <c r="AI255" s="92"/>
      <c r="AJ255" s="94">
        <f>'EQUIPO ENERO 2025'!AP255</f>
        <v>0</v>
      </c>
      <c r="AK255" s="95">
        <f t="shared" ref="AK255:AO255" si="505">P255-Z255+AE255+U255</f>
        <v>0</v>
      </c>
      <c r="AL255" s="89">
        <f t="shared" si="505"/>
        <v>0</v>
      </c>
      <c r="AM255" s="89">
        <f t="shared" si="505"/>
        <v>0</v>
      </c>
      <c r="AN255" s="89">
        <f t="shared" si="505"/>
        <v>0</v>
      </c>
      <c r="AO255" s="89">
        <f t="shared" si="505"/>
        <v>0</v>
      </c>
      <c r="AP255" s="80"/>
      <c r="AQ255" s="86">
        <f t="shared" si="6"/>
        <v>0</v>
      </c>
      <c r="AR255" s="84"/>
      <c r="AS255" s="84"/>
      <c r="AT255" s="96"/>
      <c r="AU255" s="97"/>
      <c r="AV255" s="97"/>
      <c r="AW255" s="12"/>
      <c r="AX255" s="12"/>
    </row>
    <row r="256" ht="90.0" customHeight="1">
      <c r="A256" s="78">
        <f t="shared" si="7"/>
        <v>251</v>
      </c>
      <c r="B256" s="110" t="s">
        <v>1014</v>
      </c>
      <c r="C256" s="84" t="s">
        <v>190</v>
      </c>
      <c r="D256" s="84" t="s">
        <v>72</v>
      </c>
      <c r="E256" s="84" t="s">
        <v>792</v>
      </c>
      <c r="F256" s="84" t="s">
        <v>1015</v>
      </c>
      <c r="G256" s="96" t="s">
        <v>42</v>
      </c>
      <c r="H256" s="96"/>
      <c r="I256" s="84" t="s">
        <v>1016</v>
      </c>
      <c r="J256" s="84" t="s">
        <v>72</v>
      </c>
      <c r="K256" s="115">
        <v>45566.0</v>
      </c>
      <c r="L256" s="86" t="s">
        <v>277</v>
      </c>
      <c r="M256" s="86">
        <v>69.0</v>
      </c>
      <c r="N256" s="87"/>
      <c r="O256" s="86">
        <f>'EQUIPO ENERO 2025'!AP256</f>
        <v>1</v>
      </c>
      <c r="P256" s="88">
        <f t="shared" si="437"/>
        <v>1</v>
      </c>
      <c r="Q256" s="89">
        <f t="shared" ref="Q256:T256" si="506">AK256</f>
        <v>1</v>
      </c>
      <c r="R256" s="89">
        <f t="shared" si="506"/>
        <v>1</v>
      </c>
      <c r="S256" s="89">
        <f t="shared" si="506"/>
        <v>1</v>
      </c>
      <c r="T256" s="90">
        <f t="shared" si="506"/>
        <v>1</v>
      </c>
      <c r="U256" s="91"/>
      <c r="V256" s="80"/>
      <c r="W256" s="80"/>
      <c r="X256" s="80"/>
      <c r="Y256" s="92"/>
      <c r="Z256" s="181"/>
      <c r="AA256" s="182"/>
      <c r="AB256" s="80"/>
      <c r="AC256" s="80"/>
      <c r="AD256" s="92"/>
      <c r="AE256" s="93"/>
      <c r="AF256" s="80"/>
      <c r="AG256" s="80"/>
      <c r="AH256" s="80"/>
      <c r="AI256" s="92"/>
      <c r="AJ256" s="94">
        <f>'EQUIPO ENERO 2025'!AP256</f>
        <v>1</v>
      </c>
      <c r="AK256" s="95">
        <f t="shared" ref="AK256:AO256" si="507">P256-Z256+AE256+U256</f>
        <v>1</v>
      </c>
      <c r="AL256" s="89">
        <f t="shared" si="507"/>
        <v>1</v>
      </c>
      <c r="AM256" s="89">
        <f t="shared" si="507"/>
        <v>1</v>
      </c>
      <c r="AN256" s="89">
        <f t="shared" si="507"/>
        <v>1</v>
      </c>
      <c r="AO256" s="89">
        <f t="shared" si="507"/>
        <v>1</v>
      </c>
      <c r="AP256" s="80"/>
      <c r="AQ256" s="86">
        <f t="shared" si="6"/>
        <v>1</v>
      </c>
      <c r="AR256" s="84"/>
      <c r="AS256" s="84"/>
      <c r="AT256" s="96"/>
      <c r="AU256" s="97"/>
      <c r="AV256" s="97"/>
      <c r="AW256" s="12"/>
      <c r="AX256" s="12"/>
    </row>
    <row r="257" ht="90.0" customHeight="1">
      <c r="A257" s="78">
        <f t="shared" si="7"/>
        <v>252</v>
      </c>
      <c r="B257" s="110" t="s">
        <v>1017</v>
      </c>
      <c r="C257" s="84" t="s">
        <v>155</v>
      </c>
      <c r="D257" s="84" t="s">
        <v>72</v>
      </c>
      <c r="E257" s="84" t="s">
        <v>1018</v>
      </c>
      <c r="F257" s="84" t="s">
        <v>97</v>
      </c>
      <c r="G257" s="96" t="s">
        <v>42</v>
      </c>
      <c r="H257" s="96"/>
      <c r="I257" s="84" t="s">
        <v>1018</v>
      </c>
      <c r="J257" s="84" t="s">
        <v>72</v>
      </c>
      <c r="K257" s="115">
        <v>45566.0</v>
      </c>
      <c r="L257" s="86" t="s">
        <v>277</v>
      </c>
      <c r="M257" s="86">
        <v>67.0</v>
      </c>
      <c r="N257" s="87"/>
      <c r="O257" s="86">
        <f>'EQUIPO ENERO 2025'!AP257</f>
        <v>2</v>
      </c>
      <c r="P257" s="88">
        <f t="shared" si="437"/>
        <v>2</v>
      </c>
      <c r="Q257" s="89">
        <f t="shared" ref="Q257:T257" si="508">AK257</f>
        <v>2</v>
      </c>
      <c r="R257" s="89">
        <f t="shared" si="508"/>
        <v>2</v>
      </c>
      <c r="S257" s="89">
        <f t="shared" si="508"/>
        <v>2</v>
      </c>
      <c r="T257" s="90">
        <f t="shared" si="508"/>
        <v>2</v>
      </c>
      <c r="U257" s="91"/>
      <c r="V257" s="80"/>
      <c r="W257" s="80"/>
      <c r="X257" s="80"/>
      <c r="Y257" s="92"/>
      <c r="Z257" s="181"/>
      <c r="AA257" s="182"/>
      <c r="AB257" s="80"/>
      <c r="AC257" s="80"/>
      <c r="AD257" s="92"/>
      <c r="AE257" s="93"/>
      <c r="AF257" s="80"/>
      <c r="AG257" s="80"/>
      <c r="AH257" s="80"/>
      <c r="AI257" s="92"/>
      <c r="AJ257" s="94">
        <f>'EQUIPO ENERO 2025'!AP257</f>
        <v>2</v>
      </c>
      <c r="AK257" s="95">
        <f t="shared" ref="AK257:AO257" si="509">P257-Z257+AE257+U257</f>
        <v>2</v>
      </c>
      <c r="AL257" s="89">
        <f t="shared" si="509"/>
        <v>2</v>
      </c>
      <c r="AM257" s="89">
        <f t="shared" si="509"/>
        <v>2</v>
      </c>
      <c r="AN257" s="89">
        <f t="shared" si="509"/>
        <v>2</v>
      </c>
      <c r="AO257" s="89">
        <f t="shared" si="509"/>
        <v>2</v>
      </c>
      <c r="AP257" s="80"/>
      <c r="AQ257" s="86">
        <f t="shared" si="6"/>
        <v>2</v>
      </c>
      <c r="AR257" s="84"/>
      <c r="AS257" s="84"/>
      <c r="AT257" s="96"/>
      <c r="AU257" s="97"/>
      <c r="AV257" s="97"/>
      <c r="AW257" s="12"/>
      <c r="AX257" s="12"/>
    </row>
    <row r="258" ht="90.0" customHeight="1">
      <c r="A258" s="78">
        <f t="shared" si="7"/>
        <v>253</v>
      </c>
      <c r="B258" s="98" t="s">
        <v>1019</v>
      </c>
      <c r="C258" s="84" t="s">
        <v>52</v>
      </c>
      <c r="D258" s="106" t="s">
        <v>788</v>
      </c>
      <c r="E258" s="100" t="s">
        <v>788</v>
      </c>
      <c r="F258" s="107"/>
      <c r="G258" s="98" t="s">
        <v>42</v>
      </c>
      <c r="H258" s="107"/>
      <c r="I258" s="104" t="s">
        <v>1020</v>
      </c>
      <c r="J258" s="117" t="s">
        <v>788</v>
      </c>
      <c r="K258" s="109">
        <v>44592.0</v>
      </c>
      <c r="L258" s="86"/>
      <c r="M258" s="86"/>
      <c r="N258" s="84"/>
      <c r="O258" s="86">
        <f>'EQUIPO ENERO 2025'!AP258</f>
        <v>1</v>
      </c>
      <c r="P258" s="88">
        <f t="shared" si="437"/>
        <v>1</v>
      </c>
      <c r="Q258" s="89">
        <f t="shared" ref="Q258:T258" si="510">AK258</f>
        <v>1</v>
      </c>
      <c r="R258" s="89">
        <f t="shared" si="510"/>
        <v>1</v>
      </c>
      <c r="S258" s="89">
        <f t="shared" si="510"/>
        <v>1</v>
      </c>
      <c r="T258" s="90">
        <f t="shared" si="510"/>
        <v>1</v>
      </c>
      <c r="U258" s="91"/>
      <c r="V258" s="80"/>
      <c r="W258" s="80"/>
      <c r="X258" s="80"/>
      <c r="Y258" s="92"/>
      <c r="Z258" s="181"/>
      <c r="AA258" s="182"/>
      <c r="AB258" s="80"/>
      <c r="AC258" s="80"/>
      <c r="AD258" s="92"/>
      <c r="AE258" s="93"/>
      <c r="AF258" s="80"/>
      <c r="AG258" s="80"/>
      <c r="AH258" s="80"/>
      <c r="AI258" s="92"/>
      <c r="AJ258" s="94">
        <f>'EQUIPO ENERO 2025'!AP258</f>
        <v>1</v>
      </c>
      <c r="AK258" s="95">
        <f t="shared" ref="AK258:AO258" si="511">P258-Z258+AE258+U258</f>
        <v>1</v>
      </c>
      <c r="AL258" s="89">
        <f t="shared" si="511"/>
        <v>1</v>
      </c>
      <c r="AM258" s="89">
        <f t="shared" si="511"/>
        <v>1</v>
      </c>
      <c r="AN258" s="89">
        <f t="shared" si="511"/>
        <v>1</v>
      </c>
      <c r="AO258" s="89">
        <f t="shared" si="511"/>
        <v>1</v>
      </c>
      <c r="AP258" s="80"/>
      <c r="AQ258" s="86">
        <f t="shared" si="6"/>
        <v>1</v>
      </c>
      <c r="AR258" s="84"/>
      <c r="AS258" s="84"/>
      <c r="AT258" s="96"/>
      <c r="AU258" s="97"/>
      <c r="AV258" s="97"/>
      <c r="AW258" s="12"/>
      <c r="AX258" s="12"/>
    </row>
    <row r="259" ht="90.0" customHeight="1">
      <c r="A259" s="78">
        <f t="shared" si="7"/>
        <v>254</v>
      </c>
      <c r="B259" s="116" t="s">
        <v>1021</v>
      </c>
      <c r="C259" s="84" t="s">
        <v>52</v>
      </c>
      <c r="D259" s="84" t="s">
        <v>176</v>
      </c>
      <c r="E259" s="84" t="s">
        <v>59</v>
      </c>
      <c r="F259" s="84"/>
      <c r="G259" s="87" t="s">
        <v>42</v>
      </c>
      <c r="H259" s="84"/>
      <c r="I259" s="84" t="s">
        <v>1022</v>
      </c>
      <c r="J259" s="84" t="s">
        <v>72</v>
      </c>
      <c r="K259" s="115">
        <v>45107.0</v>
      </c>
      <c r="L259" s="86" t="s">
        <v>109</v>
      </c>
      <c r="M259" s="86">
        <v>387.0</v>
      </c>
      <c r="N259" s="87"/>
      <c r="O259" s="86">
        <f>'EQUIPO ENERO 2025'!AP259</f>
        <v>1</v>
      </c>
      <c r="P259" s="88">
        <f t="shared" si="437"/>
        <v>1</v>
      </c>
      <c r="Q259" s="89">
        <f t="shared" ref="Q259:T259" si="512">AK259</f>
        <v>1</v>
      </c>
      <c r="R259" s="89">
        <f t="shared" si="512"/>
        <v>1</v>
      </c>
      <c r="S259" s="89">
        <f t="shared" si="512"/>
        <v>1</v>
      </c>
      <c r="T259" s="90">
        <f t="shared" si="512"/>
        <v>1</v>
      </c>
      <c r="U259" s="91"/>
      <c r="V259" s="80"/>
      <c r="W259" s="80"/>
      <c r="X259" s="80"/>
      <c r="Y259" s="92"/>
      <c r="Z259" s="181"/>
      <c r="AA259" s="182"/>
      <c r="AB259" s="80"/>
      <c r="AC259" s="80"/>
      <c r="AD259" s="92"/>
      <c r="AE259" s="93"/>
      <c r="AF259" s="80"/>
      <c r="AG259" s="80"/>
      <c r="AH259" s="80"/>
      <c r="AI259" s="92"/>
      <c r="AJ259" s="94">
        <f>'EQUIPO ENERO 2025'!AP259</f>
        <v>1</v>
      </c>
      <c r="AK259" s="95">
        <f t="shared" ref="AK259:AO259" si="513">P259-Z259+AE259+U259</f>
        <v>1</v>
      </c>
      <c r="AL259" s="89">
        <f t="shared" si="513"/>
        <v>1</v>
      </c>
      <c r="AM259" s="89">
        <f t="shared" si="513"/>
        <v>1</v>
      </c>
      <c r="AN259" s="89">
        <f t="shared" si="513"/>
        <v>1</v>
      </c>
      <c r="AO259" s="89">
        <f t="shared" si="513"/>
        <v>1</v>
      </c>
      <c r="AP259" s="80"/>
      <c r="AQ259" s="86">
        <f t="shared" si="6"/>
        <v>1</v>
      </c>
      <c r="AR259" s="84"/>
      <c r="AS259" s="84"/>
      <c r="AT259" s="96"/>
      <c r="AU259" s="97"/>
      <c r="AV259" s="97"/>
      <c r="AW259" s="12"/>
      <c r="AX259" s="12"/>
    </row>
    <row r="260" ht="90.0" customHeight="1">
      <c r="A260" s="78">
        <f t="shared" si="7"/>
        <v>255</v>
      </c>
      <c r="B260" s="116" t="s">
        <v>1023</v>
      </c>
      <c r="C260" s="84" t="s">
        <v>52</v>
      </c>
      <c r="D260" s="84" t="s">
        <v>176</v>
      </c>
      <c r="E260" s="84" t="s">
        <v>59</v>
      </c>
      <c r="F260" s="84"/>
      <c r="G260" s="87" t="s">
        <v>42</v>
      </c>
      <c r="H260" s="84"/>
      <c r="I260" s="84" t="s">
        <v>1024</v>
      </c>
      <c r="J260" s="84" t="s">
        <v>72</v>
      </c>
      <c r="K260" s="84"/>
      <c r="L260" s="86"/>
      <c r="M260" s="86"/>
      <c r="N260" s="87"/>
      <c r="O260" s="86">
        <f>'EQUIPO ENERO 2025'!AP260</f>
        <v>0</v>
      </c>
      <c r="P260" s="88">
        <f t="shared" si="437"/>
        <v>0</v>
      </c>
      <c r="Q260" s="89">
        <f t="shared" ref="Q260:T260" si="514">AK260</f>
        <v>0</v>
      </c>
      <c r="R260" s="89">
        <f t="shared" si="514"/>
        <v>0</v>
      </c>
      <c r="S260" s="89">
        <f t="shared" si="514"/>
        <v>0</v>
      </c>
      <c r="T260" s="90">
        <f t="shared" si="514"/>
        <v>0</v>
      </c>
      <c r="U260" s="91"/>
      <c r="V260" s="80"/>
      <c r="W260" s="80"/>
      <c r="X260" s="80"/>
      <c r="Y260" s="92"/>
      <c r="Z260" s="181"/>
      <c r="AA260" s="182"/>
      <c r="AB260" s="80"/>
      <c r="AC260" s="80"/>
      <c r="AD260" s="92"/>
      <c r="AE260" s="93"/>
      <c r="AF260" s="80"/>
      <c r="AG260" s="80"/>
      <c r="AH260" s="80"/>
      <c r="AI260" s="92"/>
      <c r="AJ260" s="94">
        <f>'EQUIPO ENERO 2025'!AP260</f>
        <v>0</v>
      </c>
      <c r="AK260" s="95">
        <f t="shared" ref="AK260:AO260" si="515">P260-Z260+AE260+U260</f>
        <v>0</v>
      </c>
      <c r="AL260" s="89">
        <f t="shared" si="515"/>
        <v>0</v>
      </c>
      <c r="AM260" s="89">
        <f t="shared" si="515"/>
        <v>0</v>
      </c>
      <c r="AN260" s="89">
        <f t="shared" si="515"/>
        <v>0</v>
      </c>
      <c r="AO260" s="89">
        <f t="shared" si="515"/>
        <v>0</v>
      </c>
      <c r="AP260" s="80"/>
      <c r="AQ260" s="86">
        <f t="shared" si="6"/>
        <v>0</v>
      </c>
      <c r="AR260" s="84"/>
      <c r="AS260" s="84"/>
      <c r="AT260" s="96"/>
      <c r="AU260" s="97"/>
      <c r="AV260" s="97"/>
      <c r="AW260" s="12"/>
      <c r="AX260" s="12"/>
    </row>
    <row r="261" ht="90.0" customHeight="1">
      <c r="A261" s="78">
        <f t="shared" si="7"/>
        <v>256</v>
      </c>
      <c r="B261" s="110" t="s">
        <v>1025</v>
      </c>
      <c r="C261" s="84" t="s">
        <v>52</v>
      </c>
      <c r="D261" s="148" t="s">
        <v>334</v>
      </c>
      <c r="E261" s="84" t="s">
        <v>1026</v>
      </c>
      <c r="F261" s="84"/>
      <c r="G261" s="96" t="s">
        <v>42</v>
      </c>
      <c r="H261" s="84"/>
      <c r="I261" s="84" t="s">
        <v>1027</v>
      </c>
      <c r="J261" s="87"/>
      <c r="K261" s="115">
        <v>44592.0</v>
      </c>
      <c r="L261" s="86"/>
      <c r="M261" s="86"/>
      <c r="N261" s="87"/>
      <c r="O261" s="86">
        <f>'EQUIPO ENERO 2025'!AP261</f>
        <v>2</v>
      </c>
      <c r="P261" s="88">
        <f t="shared" si="437"/>
        <v>2</v>
      </c>
      <c r="Q261" s="89">
        <f t="shared" ref="Q261:T261" si="516">AK261</f>
        <v>2</v>
      </c>
      <c r="R261" s="89">
        <f t="shared" si="516"/>
        <v>2</v>
      </c>
      <c r="S261" s="89">
        <f t="shared" si="516"/>
        <v>2</v>
      </c>
      <c r="T261" s="90">
        <f t="shared" si="516"/>
        <v>2</v>
      </c>
      <c r="U261" s="91"/>
      <c r="V261" s="80"/>
      <c r="W261" s="80"/>
      <c r="X261" s="80"/>
      <c r="Y261" s="92"/>
      <c r="Z261" s="181"/>
      <c r="AA261" s="182"/>
      <c r="AB261" s="80"/>
      <c r="AC261" s="80"/>
      <c r="AD261" s="92"/>
      <c r="AE261" s="93"/>
      <c r="AF261" s="80"/>
      <c r="AG261" s="80"/>
      <c r="AH261" s="80"/>
      <c r="AI261" s="92"/>
      <c r="AJ261" s="94">
        <f>'EQUIPO ENERO 2025'!AP261</f>
        <v>2</v>
      </c>
      <c r="AK261" s="95">
        <f t="shared" ref="AK261:AO261" si="517">P261-Z261+AE261+U261</f>
        <v>2</v>
      </c>
      <c r="AL261" s="89">
        <f t="shared" si="517"/>
        <v>2</v>
      </c>
      <c r="AM261" s="89">
        <f t="shared" si="517"/>
        <v>2</v>
      </c>
      <c r="AN261" s="89">
        <f t="shared" si="517"/>
        <v>2</v>
      </c>
      <c r="AO261" s="89">
        <f t="shared" si="517"/>
        <v>2</v>
      </c>
      <c r="AP261" s="81"/>
      <c r="AQ261" s="86">
        <f t="shared" si="6"/>
        <v>2</v>
      </c>
      <c r="AR261" s="84"/>
      <c r="AS261" s="84"/>
      <c r="AT261" s="96"/>
      <c r="AU261" s="97"/>
      <c r="AV261" s="97"/>
      <c r="AW261" s="12"/>
      <c r="AX261" s="12"/>
    </row>
    <row r="262" ht="90.0" customHeight="1">
      <c r="A262" s="78">
        <f t="shared" si="7"/>
        <v>257</v>
      </c>
      <c r="B262" s="197" t="s">
        <v>1028</v>
      </c>
      <c r="C262" s="198"/>
      <c r="D262" s="148" t="s">
        <v>334</v>
      </c>
      <c r="E262" s="84"/>
      <c r="F262" s="84"/>
      <c r="G262" s="96"/>
      <c r="H262" s="84"/>
      <c r="I262" s="148" t="s">
        <v>1029</v>
      </c>
      <c r="J262" s="87"/>
      <c r="K262" s="115">
        <v>44592.0</v>
      </c>
      <c r="L262" s="86"/>
      <c r="M262" s="86"/>
      <c r="N262" s="87"/>
      <c r="O262" s="86">
        <f>'EQUIPO ENERO 2025'!AP262</f>
        <v>0</v>
      </c>
      <c r="P262" s="88">
        <f t="shared" si="437"/>
        <v>0</v>
      </c>
      <c r="Q262" s="89">
        <f t="shared" ref="Q262:T262" si="518">AK262</f>
        <v>0</v>
      </c>
      <c r="R262" s="89">
        <f t="shared" si="518"/>
        <v>0</v>
      </c>
      <c r="S262" s="89">
        <f t="shared" si="518"/>
        <v>0</v>
      </c>
      <c r="T262" s="90">
        <f t="shared" si="518"/>
        <v>0</v>
      </c>
      <c r="U262" s="91"/>
      <c r="V262" s="80"/>
      <c r="W262" s="80"/>
      <c r="X262" s="80"/>
      <c r="Y262" s="92"/>
      <c r="Z262" s="181"/>
      <c r="AA262" s="182"/>
      <c r="AB262" s="80"/>
      <c r="AC262" s="80"/>
      <c r="AD262" s="92"/>
      <c r="AE262" s="93"/>
      <c r="AF262" s="80"/>
      <c r="AG262" s="80"/>
      <c r="AH262" s="80"/>
      <c r="AI262" s="92"/>
      <c r="AJ262" s="94">
        <f>'EQUIPO ENERO 2025'!AP262</f>
        <v>0</v>
      </c>
      <c r="AK262" s="95">
        <f t="shared" ref="AK262:AO262" si="519">P262-Z262+AE262+U262</f>
        <v>0</v>
      </c>
      <c r="AL262" s="89">
        <f t="shared" si="519"/>
        <v>0</v>
      </c>
      <c r="AM262" s="89">
        <f t="shared" si="519"/>
        <v>0</v>
      </c>
      <c r="AN262" s="89">
        <f t="shared" si="519"/>
        <v>0</v>
      </c>
      <c r="AO262" s="89">
        <f t="shared" si="519"/>
        <v>0</v>
      </c>
      <c r="AP262" s="80"/>
      <c r="AQ262" s="86">
        <f t="shared" si="6"/>
        <v>0</v>
      </c>
      <c r="AR262" s="84"/>
      <c r="AS262" s="84"/>
      <c r="AT262" s="96"/>
      <c r="AU262" s="97"/>
      <c r="AV262" s="97"/>
      <c r="AW262" s="12"/>
      <c r="AX262" s="12"/>
    </row>
    <row r="263" ht="90.0" customHeight="1">
      <c r="A263" s="78">
        <f t="shared" si="7"/>
        <v>258</v>
      </c>
      <c r="B263" s="197" t="s">
        <v>1030</v>
      </c>
      <c r="C263" s="198"/>
      <c r="D263" s="148" t="s">
        <v>334</v>
      </c>
      <c r="E263" s="84"/>
      <c r="F263" s="84"/>
      <c r="G263" s="96"/>
      <c r="H263" s="84"/>
      <c r="I263" s="148" t="s">
        <v>1029</v>
      </c>
      <c r="J263" s="87"/>
      <c r="K263" s="115">
        <v>44592.0</v>
      </c>
      <c r="L263" s="86"/>
      <c r="M263" s="86"/>
      <c r="N263" s="87"/>
      <c r="O263" s="86">
        <f>'EQUIPO ENERO 2025'!AP263</f>
        <v>0</v>
      </c>
      <c r="P263" s="88">
        <f t="shared" si="437"/>
        <v>0</v>
      </c>
      <c r="Q263" s="89">
        <f t="shared" ref="Q263:T263" si="520">AK263</f>
        <v>0</v>
      </c>
      <c r="R263" s="89">
        <f t="shared" si="520"/>
        <v>0</v>
      </c>
      <c r="S263" s="89">
        <f t="shared" si="520"/>
        <v>0</v>
      </c>
      <c r="T263" s="90">
        <f t="shared" si="520"/>
        <v>0</v>
      </c>
      <c r="U263" s="91"/>
      <c r="V263" s="80"/>
      <c r="W263" s="80"/>
      <c r="X263" s="80"/>
      <c r="Y263" s="92"/>
      <c r="Z263" s="181"/>
      <c r="AA263" s="182"/>
      <c r="AB263" s="80"/>
      <c r="AC263" s="80"/>
      <c r="AD263" s="92"/>
      <c r="AE263" s="93"/>
      <c r="AF263" s="80"/>
      <c r="AG263" s="80"/>
      <c r="AH263" s="80"/>
      <c r="AI263" s="92"/>
      <c r="AJ263" s="94">
        <f>'EQUIPO ENERO 2025'!AP263</f>
        <v>0</v>
      </c>
      <c r="AK263" s="95">
        <f t="shared" ref="AK263:AO263" si="521">P263-Z263+AE263+U263</f>
        <v>0</v>
      </c>
      <c r="AL263" s="89">
        <f t="shared" si="521"/>
        <v>0</v>
      </c>
      <c r="AM263" s="89">
        <f t="shared" si="521"/>
        <v>0</v>
      </c>
      <c r="AN263" s="89">
        <f t="shared" si="521"/>
        <v>0</v>
      </c>
      <c r="AO263" s="89">
        <f t="shared" si="521"/>
        <v>0</v>
      </c>
      <c r="AP263" s="80"/>
      <c r="AQ263" s="86">
        <f t="shared" si="6"/>
        <v>0</v>
      </c>
      <c r="AR263" s="84"/>
      <c r="AS263" s="84"/>
      <c r="AT263" s="96"/>
      <c r="AU263" s="97"/>
      <c r="AV263" s="97"/>
      <c r="AW263" s="12"/>
      <c r="AX263" s="12"/>
    </row>
    <row r="264" ht="90.0" customHeight="1">
      <c r="A264" s="78">
        <f t="shared" si="7"/>
        <v>259</v>
      </c>
      <c r="B264" s="110" t="s">
        <v>1031</v>
      </c>
      <c r="C264" s="84" t="s">
        <v>52</v>
      </c>
      <c r="D264" s="148" t="s">
        <v>334</v>
      </c>
      <c r="E264" s="84" t="s">
        <v>1032</v>
      </c>
      <c r="F264" s="84"/>
      <c r="G264" s="96" t="s">
        <v>42</v>
      </c>
      <c r="H264" s="84"/>
      <c r="I264" s="84" t="s">
        <v>1033</v>
      </c>
      <c r="J264" s="87"/>
      <c r="K264" s="115">
        <v>44592.0</v>
      </c>
      <c r="L264" s="86"/>
      <c r="M264" s="86"/>
      <c r="N264" s="87"/>
      <c r="O264" s="86">
        <f>'EQUIPO ENERO 2025'!AP264</f>
        <v>1</v>
      </c>
      <c r="P264" s="88">
        <f t="shared" si="437"/>
        <v>1</v>
      </c>
      <c r="Q264" s="89">
        <f t="shared" ref="Q264:T264" si="522">AK264</f>
        <v>1</v>
      </c>
      <c r="R264" s="89">
        <f t="shared" si="522"/>
        <v>1</v>
      </c>
      <c r="S264" s="89">
        <f t="shared" si="522"/>
        <v>1</v>
      </c>
      <c r="T264" s="90">
        <f t="shared" si="522"/>
        <v>1</v>
      </c>
      <c r="U264" s="91"/>
      <c r="V264" s="80"/>
      <c r="W264" s="80"/>
      <c r="X264" s="80"/>
      <c r="Y264" s="92"/>
      <c r="Z264" s="181"/>
      <c r="AA264" s="182"/>
      <c r="AB264" s="80"/>
      <c r="AC264" s="80"/>
      <c r="AD264" s="92"/>
      <c r="AE264" s="93"/>
      <c r="AF264" s="80"/>
      <c r="AG264" s="80"/>
      <c r="AH264" s="80"/>
      <c r="AI264" s="92"/>
      <c r="AJ264" s="94">
        <f>'EQUIPO ENERO 2025'!AP264</f>
        <v>1</v>
      </c>
      <c r="AK264" s="95">
        <f t="shared" ref="AK264:AO264" si="523">P264-Z264+AE264+U264</f>
        <v>1</v>
      </c>
      <c r="AL264" s="89">
        <f t="shared" si="523"/>
        <v>1</v>
      </c>
      <c r="AM264" s="89">
        <f t="shared" si="523"/>
        <v>1</v>
      </c>
      <c r="AN264" s="89">
        <f t="shared" si="523"/>
        <v>1</v>
      </c>
      <c r="AO264" s="89">
        <f t="shared" si="523"/>
        <v>1</v>
      </c>
      <c r="AP264" s="80"/>
      <c r="AQ264" s="86">
        <f t="shared" si="6"/>
        <v>1</v>
      </c>
      <c r="AR264" s="84"/>
      <c r="AS264" s="84"/>
      <c r="AT264" s="96"/>
      <c r="AU264" s="97"/>
      <c r="AV264" s="97"/>
      <c r="AW264" s="12"/>
      <c r="AX264" s="12"/>
    </row>
    <row r="265" ht="90.0" customHeight="1">
      <c r="A265" s="78">
        <f t="shared" si="7"/>
        <v>260</v>
      </c>
      <c r="B265" s="98" t="s">
        <v>1034</v>
      </c>
      <c r="C265" s="84" t="s">
        <v>52</v>
      </c>
      <c r="D265" s="106" t="s">
        <v>362</v>
      </c>
      <c r="E265" s="100" t="s">
        <v>1035</v>
      </c>
      <c r="F265" s="107"/>
      <c r="G265" s="98" t="s">
        <v>42</v>
      </c>
      <c r="H265" s="107"/>
      <c r="I265" s="104"/>
      <c r="J265" s="84" t="s">
        <v>362</v>
      </c>
      <c r="K265" s="109">
        <v>45391.0</v>
      </c>
      <c r="L265" s="86" t="s">
        <v>1036</v>
      </c>
      <c r="M265" s="86">
        <v>55.0</v>
      </c>
      <c r="N265" s="96"/>
      <c r="O265" s="86">
        <f>'EQUIPO ENERO 2025'!AP265</f>
        <v>4</v>
      </c>
      <c r="P265" s="88">
        <f t="shared" si="437"/>
        <v>4</v>
      </c>
      <c r="Q265" s="89">
        <f t="shared" ref="Q265:T265" si="524">AK265</f>
        <v>4</v>
      </c>
      <c r="R265" s="89">
        <f t="shared" si="524"/>
        <v>4</v>
      </c>
      <c r="S265" s="89">
        <f t="shared" si="524"/>
        <v>4</v>
      </c>
      <c r="T265" s="90">
        <f t="shared" si="524"/>
        <v>4</v>
      </c>
      <c r="U265" s="91"/>
      <c r="V265" s="80"/>
      <c r="W265" s="80"/>
      <c r="X265" s="80"/>
      <c r="Y265" s="92"/>
      <c r="Z265" s="181"/>
      <c r="AA265" s="182"/>
      <c r="AB265" s="80"/>
      <c r="AC265" s="80"/>
      <c r="AD265" s="92"/>
      <c r="AE265" s="93"/>
      <c r="AF265" s="80"/>
      <c r="AG265" s="80"/>
      <c r="AH265" s="80"/>
      <c r="AI265" s="92"/>
      <c r="AJ265" s="94">
        <f>'EQUIPO ENERO 2025'!AP265</f>
        <v>4</v>
      </c>
      <c r="AK265" s="95">
        <f t="shared" ref="AK265:AO265" si="525">P265-Z265+AE265+U265</f>
        <v>4</v>
      </c>
      <c r="AL265" s="89">
        <f t="shared" si="525"/>
        <v>4</v>
      </c>
      <c r="AM265" s="89">
        <f t="shared" si="525"/>
        <v>4</v>
      </c>
      <c r="AN265" s="89">
        <f t="shared" si="525"/>
        <v>4</v>
      </c>
      <c r="AO265" s="89">
        <f t="shared" si="525"/>
        <v>4</v>
      </c>
      <c r="AP265" s="80"/>
      <c r="AQ265" s="86">
        <f t="shared" si="6"/>
        <v>4</v>
      </c>
      <c r="AR265" s="84"/>
      <c r="AS265" s="84"/>
      <c r="AT265" s="96"/>
      <c r="AU265" s="97"/>
      <c r="AV265" s="97"/>
      <c r="AW265" s="12"/>
      <c r="AX265" s="12"/>
    </row>
    <row r="266" ht="90.0" customHeight="1">
      <c r="A266" s="78">
        <f t="shared" si="7"/>
        <v>261</v>
      </c>
      <c r="B266" s="110" t="s">
        <v>1038</v>
      </c>
      <c r="C266" s="84" t="s">
        <v>52</v>
      </c>
      <c r="D266" s="84" t="s">
        <v>362</v>
      </c>
      <c r="E266" s="84">
        <v>1250.0</v>
      </c>
      <c r="F266" s="84"/>
      <c r="G266" s="96" t="s">
        <v>42</v>
      </c>
      <c r="H266" s="84"/>
      <c r="I266" s="84" t="s">
        <v>1039</v>
      </c>
      <c r="J266" s="84" t="s">
        <v>362</v>
      </c>
      <c r="K266" s="115">
        <v>44985.0</v>
      </c>
      <c r="L266" s="86">
        <v>375834.0</v>
      </c>
      <c r="M266" s="86">
        <v>285.0</v>
      </c>
      <c r="N266" s="87"/>
      <c r="O266" s="86">
        <f>'EQUIPO ENERO 2025'!AP266</f>
        <v>1</v>
      </c>
      <c r="P266" s="88">
        <f t="shared" si="437"/>
        <v>1</v>
      </c>
      <c r="Q266" s="89">
        <f t="shared" ref="Q266:T266" si="526">AK266</f>
        <v>1</v>
      </c>
      <c r="R266" s="89">
        <f t="shared" si="526"/>
        <v>1</v>
      </c>
      <c r="S266" s="89">
        <f t="shared" si="526"/>
        <v>1</v>
      </c>
      <c r="T266" s="90">
        <f t="shared" si="526"/>
        <v>1</v>
      </c>
      <c r="U266" s="91"/>
      <c r="V266" s="80"/>
      <c r="W266" s="80"/>
      <c r="X266" s="80"/>
      <c r="Y266" s="92"/>
      <c r="Z266" s="181"/>
      <c r="AA266" s="182"/>
      <c r="AB266" s="80"/>
      <c r="AC266" s="80"/>
      <c r="AD266" s="92"/>
      <c r="AE266" s="93"/>
      <c r="AF266" s="80"/>
      <c r="AG266" s="80"/>
      <c r="AH266" s="80"/>
      <c r="AI266" s="92"/>
      <c r="AJ266" s="94">
        <f>'EQUIPO ENERO 2025'!AP266</f>
        <v>1</v>
      </c>
      <c r="AK266" s="95">
        <f t="shared" ref="AK266:AO266" si="527">P266-Z266+AE266+U266</f>
        <v>1</v>
      </c>
      <c r="AL266" s="89">
        <f t="shared" si="527"/>
        <v>1</v>
      </c>
      <c r="AM266" s="89">
        <f t="shared" si="527"/>
        <v>1</v>
      </c>
      <c r="AN266" s="89">
        <f t="shared" si="527"/>
        <v>1</v>
      </c>
      <c r="AO266" s="89">
        <f t="shared" si="527"/>
        <v>1</v>
      </c>
      <c r="AP266" s="80"/>
      <c r="AQ266" s="86">
        <f t="shared" si="6"/>
        <v>1</v>
      </c>
      <c r="AR266" s="84"/>
      <c r="AS266" s="84"/>
      <c r="AT266" s="96"/>
      <c r="AU266" s="97"/>
      <c r="AV266" s="97"/>
      <c r="AW266" s="12"/>
      <c r="AX266" s="12"/>
    </row>
    <row r="267" ht="90.0" customHeight="1">
      <c r="A267" s="78">
        <f t="shared" si="7"/>
        <v>262</v>
      </c>
      <c r="B267" s="98" t="s">
        <v>1040</v>
      </c>
      <c r="C267" s="84" t="s">
        <v>52</v>
      </c>
      <c r="D267" s="106" t="s">
        <v>63</v>
      </c>
      <c r="E267" s="100" t="s">
        <v>577</v>
      </c>
      <c r="F267" s="107"/>
      <c r="G267" s="98" t="s">
        <v>42</v>
      </c>
      <c r="H267" s="107"/>
      <c r="I267" s="104" t="s">
        <v>1041</v>
      </c>
      <c r="J267" s="106" t="s">
        <v>63</v>
      </c>
      <c r="K267" s="109">
        <v>44592.0</v>
      </c>
      <c r="L267" s="86"/>
      <c r="M267" s="86"/>
      <c r="N267" s="84"/>
      <c r="O267" s="86">
        <f>'EQUIPO ENERO 2025'!AP267</f>
        <v>2</v>
      </c>
      <c r="P267" s="88">
        <f t="shared" si="437"/>
        <v>2</v>
      </c>
      <c r="Q267" s="89">
        <f t="shared" ref="Q267:T267" si="528">AK267</f>
        <v>2</v>
      </c>
      <c r="R267" s="89">
        <f t="shared" si="528"/>
        <v>2</v>
      </c>
      <c r="S267" s="89">
        <f t="shared" si="528"/>
        <v>2</v>
      </c>
      <c r="T267" s="90">
        <f t="shared" si="528"/>
        <v>2</v>
      </c>
      <c r="U267" s="91"/>
      <c r="V267" s="80"/>
      <c r="W267" s="80"/>
      <c r="X267" s="80"/>
      <c r="Y267" s="92"/>
      <c r="Z267" s="181"/>
      <c r="AA267" s="182"/>
      <c r="AB267" s="80"/>
      <c r="AC267" s="80"/>
      <c r="AD267" s="92"/>
      <c r="AE267" s="93"/>
      <c r="AF267" s="80"/>
      <c r="AG267" s="80"/>
      <c r="AH267" s="80"/>
      <c r="AI267" s="92"/>
      <c r="AJ267" s="94">
        <f>'EQUIPO ENERO 2025'!AP267</f>
        <v>2</v>
      </c>
      <c r="AK267" s="95">
        <f t="shared" ref="AK267:AO267" si="529">P267-Z267+AE267+U267</f>
        <v>2</v>
      </c>
      <c r="AL267" s="89">
        <f t="shared" si="529"/>
        <v>2</v>
      </c>
      <c r="AM267" s="89">
        <f t="shared" si="529"/>
        <v>2</v>
      </c>
      <c r="AN267" s="89">
        <f t="shared" si="529"/>
        <v>2</v>
      </c>
      <c r="AO267" s="89">
        <f t="shared" si="529"/>
        <v>2</v>
      </c>
      <c r="AP267" s="80"/>
      <c r="AQ267" s="86">
        <f t="shared" si="6"/>
        <v>2</v>
      </c>
      <c r="AR267" s="84"/>
      <c r="AS267" s="84"/>
      <c r="AT267" s="96"/>
      <c r="AU267" s="97"/>
      <c r="AV267" s="97"/>
      <c r="AW267" s="12"/>
      <c r="AX267" s="12"/>
    </row>
    <row r="268" ht="90.0" customHeight="1">
      <c r="A268" s="78">
        <f t="shared" si="7"/>
        <v>263</v>
      </c>
      <c r="B268" s="98" t="s">
        <v>1042</v>
      </c>
      <c r="C268" s="84" t="s">
        <v>52</v>
      </c>
      <c r="D268" s="106" t="s">
        <v>63</v>
      </c>
      <c r="E268" s="100" t="s">
        <v>1043</v>
      </c>
      <c r="F268" s="107"/>
      <c r="G268" s="98" t="s">
        <v>42</v>
      </c>
      <c r="H268" s="107"/>
      <c r="I268" s="104" t="s">
        <v>1044</v>
      </c>
      <c r="J268" s="106" t="s">
        <v>63</v>
      </c>
      <c r="K268" s="109">
        <v>44592.0</v>
      </c>
      <c r="L268" s="86"/>
      <c r="M268" s="86"/>
      <c r="N268" s="84"/>
      <c r="O268" s="86">
        <f>'EQUIPO ENERO 2025'!AP268</f>
        <v>8</v>
      </c>
      <c r="P268" s="88">
        <f t="shared" si="437"/>
        <v>8</v>
      </c>
      <c r="Q268" s="89">
        <f t="shared" ref="Q268:T268" si="530">AK268</f>
        <v>8</v>
      </c>
      <c r="R268" s="89">
        <f t="shared" si="530"/>
        <v>8</v>
      </c>
      <c r="S268" s="89">
        <f t="shared" si="530"/>
        <v>8</v>
      </c>
      <c r="T268" s="90">
        <f t="shared" si="530"/>
        <v>8</v>
      </c>
      <c r="U268" s="91"/>
      <c r="V268" s="80"/>
      <c r="W268" s="80"/>
      <c r="X268" s="80"/>
      <c r="Y268" s="92"/>
      <c r="Z268" s="181"/>
      <c r="AA268" s="182"/>
      <c r="AB268" s="80"/>
      <c r="AC268" s="80"/>
      <c r="AD268" s="92"/>
      <c r="AE268" s="93"/>
      <c r="AF268" s="80"/>
      <c r="AG268" s="80"/>
      <c r="AH268" s="80"/>
      <c r="AI268" s="92"/>
      <c r="AJ268" s="94">
        <f>'EQUIPO ENERO 2025'!AP268</f>
        <v>8</v>
      </c>
      <c r="AK268" s="95">
        <f t="shared" ref="AK268:AO268" si="531">P268-Z268+AE268+U268</f>
        <v>8</v>
      </c>
      <c r="AL268" s="89">
        <f t="shared" si="531"/>
        <v>8</v>
      </c>
      <c r="AM268" s="89">
        <f t="shared" si="531"/>
        <v>8</v>
      </c>
      <c r="AN268" s="89">
        <f t="shared" si="531"/>
        <v>8</v>
      </c>
      <c r="AO268" s="89">
        <f t="shared" si="531"/>
        <v>8</v>
      </c>
      <c r="AP268" s="80"/>
      <c r="AQ268" s="86">
        <f t="shared" si="6"/>
        <v>8</v>
      </c>
      <c r="AR268" s="84"/>
      <c r="AS268" s="84"/>
      <c r="AT268" s="96"/>
      <c r="AU268" s="97"/>
      <c r="AV268" s="97"/>
      <c r="AW268" s="12"/>
      <c r="AX268" s="12"/>
    </row>
    <row r="269" ht="90.0" customHeight="1">
      <c r="A269" s="78">
        <f t="shared" si="7"/>
        <v>264</v>
      </c>
      <c r="B269" s="98" t="s">
        <v>1045</v>
      </c>
      <c r="C269" s="84" t="s">
        <v>52</v>
      </c>
      <c r="D269" s="226" t="s">
        <v>58</v>
      </c>
      <c r="E269" s="100" t="s">
        <v>1046</v>
      </c>
      <c r="F269" s="107" t="s">
        <v>1047</v>
      </c>
      <c r="G269" s="98" t="s">
        <v>42</v>
      </c>
      <c r="H269" s="107"/>
      <c r="I269" s="104" t="s">
        <v>1048</v>
      </c>
      <c r="J269" s="117" t="s">
        <v>58</v>
      </c>
      <c r="K269" s="109">
        <v>44592.0</v>
      </c>
      <c r="L269" s="86"/>
      <c r="M269" s="86"/>
      <c r="N269" s="84"/>
      <c r="O269" s="86">
        <f>'EQUIPO ENERO 2025'!AP269</f>
        <v>1</v>
      </c>
      <c r="P269" s="88">
        <f t="shared" si="437"/>
        <v>1</v>
      </c>
      <c r="Q269" s="89">
        <f t="shared" ref="Q269:T269" si="532">AK269</f>
        <v>1</v>
      </c>
      <c r="R269" s="89">
        <f t="shared" si="532"/>
        <v>1</v>
      </c>
      <c r="S269" s="89">
        <f t="shared" si="532"/>
        <v>1</v>
      </c>
      <c r="T269" s="90">
        <f t="shared" si="532"/>
        <v>1</v>
      </c>
      <c r="U269" s="91"/>
      <c r="V269" s="80"/>
      <c r="W269" s="80"/>
      <c r="X269" s="80"/>
      <c r="Y269" s="92"/>
      <c r="Z269" s="181"/>
      <c r="AA269" s="182"/>
      <c r="AB269" s="80"/>
      <c r="AC269" s="80"/>
      <c r="AD269" s="92"/>
      <c r="AE269" s="93"/>
      <c r="AF269" s="80"/>
      <c r="AG269" s="80"/>
      <c r="AH269" s="80"/>
      <c r="AI269" s="92"/>
      <c r="AJ269" s="94">
        <f>'EQUIPO ENERO 2025'!AP269</f>
        <v>1</v>
      </c>
      <c r="AK269" s="95">
        <f t="shared" ref="AK269:AO269" si="533">P269-Z269+AE269+U269</f>
        <v>1</v>
      </c>
      <c r="AL269" s="89">
        <f t="shared" si="533"/>
        <v>1</v>
      </c>
      <c r="AM269" s="89">
        <f t="shared" si="533"/>
        <v>1</v>
      </c>
      <c r="AN269" s="89">
        <f t="shared" si="533"/>
        <v>1</v>
      </c>
      <c r="AO269" s="89">
        <f t="shared" si="533"/>
        <v>1</v>
      </c>
      <c r="AP269" s="80"/>
      <c r="AQ269" s="86">
        <f t="shared" si="6"/>
        <v>1</v>
      </c>
      <c r="AR269" s="84"/>
      <c r="AS269" s="84"/>
      <c r="AT269" s="96"/>
      <c r="AU269" s="97"/>
      <c r="AV269" s="97"/>
      <c r="AW269" s="12"/>
      <c r="AX269" s="12"/>
    </row>
    <row r="270" ht="90.0" customHeight="1">
      <c r="A270" s="78">
        <f t="shared" si="7"/>
        <v>265</v>
      </c>
      <c r="B270" s="98" t="s">
        <v>1049</v>
      </c>
      <c r="C270" s="84" t="s">
        <v>52</v>
      </c>
      <c r="D270" s="227" t="s">
        <v>58</v>
      </c>
      <c r="E270" s="100" t="s">
        <v>1050</v>
      </c>
      <c r="F270" s="107" t="s">
        <v>1051</v>
      </c>
      <c r="G270" s="98" t="s">
        <v>42</v>
      </c>
      <c r="H270" s="107"/>
      <c r="I270" s="104" t="s">
        <v>1052</v>
      </c>
      <c r="J270" s="117" t="s">
        <v>58</v>
      </c>
      <c r="K270" s="115">
        <v>45138.0</v>
      </c>
      <c r="L270" s="86">
        <v>2130012.0</v>
      </c>
      <c r="M270" s="86">
        <v>417.0</v>
      </c>
      <c r="N270" s="84"/>
      <c r="O270" s="86">
        <f>'EQUIPO ENERO 2025'!AP270</f>
        <v>4</v>
      </c>
      <c r="P270" s="88">
        <f t="shared" si="437"/>
        <v>4</v>
      </c>
      <c r="Q270" s="89">
        <f t="shared" ref="Q270:T270" si="534">AK270</f>
        <v>4</v>
      </c>
      <c r="R270" s="89">
        <f t="shared" si="534"/>
        <v>4</v>
      </c>
      <c r="S270" s="89">
        <f t="shared" si="534"/>
        <v>4</v>
      </c>
      <c r="T270" s="90">
        <f t="shared" si="534"/>
        <v>4</v>
      </c>
      <c r="U270" s="91"/>
      <c r="V270" s="80"/>
      <c r="W270" s="80"/>
      <c r="X270" s="80"/>
      <c r="Y270" s="92"/>
      <c r="Z270" s="181"/>
      <c r="AA270" s="182"/>
      <c r="AB270" s="80"/>
      <c r="AC270" s="80"/>
      <c r="AD270" s="92"/>
      <c r="AE270" s="93"/>
      <c r="AF270" s="80"/>
      <c r="AG270" s="80"/>
      <c r="AH270" s="80"/>
      <c r="AI270" s="92"/>
      <c r="AJ270" s="94">
        <f>'EQUIPO ENERO 2025'!AP270</f>
        <v>4</v>
      </c>
      <c r="AK270" s="95">
        <f t="shared" ref="AK270:AO270" si="535">P270-Z270+AE270+U270</f>
        <v>4</v>
      </c>
      <c r="AL270" s="89">
        <f t="shared" si="535"/>
        <v>4</v>
      </c>
      <c r="AM270" s="89">
        <f t="shared" si="535"/>
        <v>4</v>
      </c>
      <c r="AN270" s="89">
        <f t="shared" si="535"/>
        <v>4</v>
      </c>
      <c r="AO270" s="89">
        <f t="shared" si="535"/>
        <v>4</v>
      </c>
      <c r="AP270" s="81" t="s">
        <v>1053</v>
      </c>
      <c r="AQ270" s="86">
        <f t="shared" si="6"/>
        <v>4</v>
      </c>
      <c r="AR270" s="84"/>
      <c r="AS270" s="84"/>
      <c r="AT270" s="96"/>
      <c r="AU270" s="97"/>
      <c r="AV270" s="97"/>
      <c r="AW270" s="12"/>
      <c r="AX270" s="12"/>
    </row>
    <row r="271" ht="90.0" customHeight="1">
      <c r="A271" s="78">
        <f t="shared" si="7"/>
        <v>266</v>
      </c>
      <c r="B271" s="112" t="s">
        <v>1054</v>
      </c>
      <c r="C271" s="84" t="s">
        <v>52</v>
      </c>
      <c r="D271" s="80" t="s">
        <v>59</v>
      </c>
      <c r="E271" s="80" t="s">
        <v>708</v>
      </c>
      <c r="F271" s="80"/>
      <c r="G271" s="81"/>
      <c r="H271" s="80"/>
      <c r="I271" s="80" t="s">
        <v>1055</v>
      </c>
      <c r="J271" s="80" t="s">
        <v>72</v>
      </c>
      <c r="K271" s="105">
        <v>44592.0</v>
      </c>
      <c r="L271" s="89"/>
      <c r="M271" s="89"/>
      <c r="N271" s="80"/>
      <c r="O271" s="86">
        <f>'EQUIPO ENERO 2025'!AP271</f>
        <v>0</v>
      </c>
      <c r="P271" s="88">
        <f t="shared" si="437"/>
        <v>0</v>
      </c>
      <c r="Q271" s="89">
        <f t="shared" ref="Q271:T271" si="536">AK271</f>
        <v>0</v>
      </c>
      <c r="R271" s="89">
        <f t="shared" si="536"/>
        <v>0</v>
      </c>
      <c r="S271" s="89">
        <f t="shared" si="536"/>
        <v>0</v>
      </c>
      <c r="T271" s="90">
        <f t="shared" si="536"/>
        <v>0</v>
      </c>
      <c r="U271" s="91"/>
      <c r="V271" s="80"/>
      <c r="W271" s="80"/>
      <c r="X271" s="80"/>
      <c r="Y271" s="92"/>
      <c r="Z271" s="93"/>
      <c r="AA271" s="80"/>
      <c r="AB271" s="80"/>
      <c r="AC271" s="80"/>
      <c r="AD271" s="92"/>
      <c r="AE271" s="93"/>
      <c r="AF271" s="80"/>
      <c r="AG271" s="80"/>
      <c r="AH271" s="80"/>
      <c r="AI271" s="92"/>
      <c r="AJ271" s="94">
        <f>'EQUIPO ENERO 2025'!AP271</f>
        <v>0</v>
      </c>
      <c r="AK271" s="95">
        <f t="shared" ref="AK271:AO271" si="537">P271-Z271+AE271+U271</f>
        <v>0</v>
      </c>
      <c r="AL271" s="89">
        <f t="shared" si="537"/>
        <v>0</v>
      </c>
      <c r="AM271" s="89">
        <f t="shared" si="537"/>
        <v>0</v>
      </c>
      <c r="AN271" s="89">
        <f t="shared" si="537"/>
        <v>0</v>
      </c>
      <c r="AO271" s="89">
        <f t="shared" si="537"/>
        <v>0</v>
      </c>
      <c r="AP271" s="80"/>
      <c r="AQ271" s="86">
        <f t="shared" si="6"/>
        <v>0</v>
      </c>
      <c r="AR271" s="80"/>
      <c r="AS271" s="80"/>
      <c r="AT271" s="81"/>
      <c r="AU271" s="228"/>
      <c r="AV271" s="228"/>
      <c r="AW271" s="12"/>
      <c r="AX271" s="12"/>
    </row>
    <row r="272" ht="90.0" customHeight="1">
      <c r="A272" s="78">
        <f t="shared" si="7"/>
        <v>267</v>
      </c>
      <c r="B272" s="110" t="s">
        <v>1056</v>
      </c>
      <c r="C272" s="84" t="s">
        <v>52</v>
      </c>
      <c r="D272" s="148" t="s">
        <v>334</v>
      </c>
      <c r="E272" s="229" t="s">
        <v>1057</v>
      </c>
      <c r="F272" s="84"/>
      <c r="G272" s="96" t="s">
        <v>42</v>
      </c>
      <c r="H272" s="84"/>
      <c r="I272" s="84" t="s">
        <v>1058</v>
      </c>
      <c r="J272" s="230"/>
      <c r="K272" s="231">
        <v>44592.0</v>
      </c>
      <c r="L272" s="232"/>
      <c r="M272" s="232"/>
      <c r="N272" s="230"/>
      <c r="O272" s="86">
        <f>'EQUIPO ENERO 2025'!AP272</f>
        <v>2</v>
      </c>
      <c r="P272" s="88">
        <f t="shared" si="437"/>
        <v>2</v>
      </c>
      <c r="Q272" s="89">
        <f t="shared" ref="Q272:T272" si="538">AK272</f>
        <v>2</v>
      </c>
      <c r="R272" s="89">
        <f t="shared" si="538"/>
        <v>2</v>
      </c>
      <c r="S272" s="89">
        <f t="shared" si="538"/>
        <v>2</v>
      </c>
      <c r="T272" s="90">
        <f t="shared" si="538"/>
        <v>2</v>
      </c>
      <c r="U272" s="91"/>
      <c r="V272" s="80"/>
      <c r="W272" s="80"/>
      <c r="X272" s="80"/>
      <c r="Y272" s="92"/>
      <c r="Z272" s="181"/>
      <c r="AA272" s="182"/>
      <c r="AB272" s="80"/>
      <c r="AC272" s="80"/>
      <c r="AD272" s="92"/>
      <c r="AE272" s="93"/>
      <c r="AF272" s="80"/>
      <c r="AG272" s="80"/>
      <c r="AH272" s="80"/>
      <c r="AI272" s="92"/>
      <c r="AJ272" s="94">
        <f>'EQUIPO ENERO 2025'!AP272</f>
        <v>2</v>
      </c>
      <c r="AK272" s="95">
        <f t="shared" ref="AK272:AO272" si="539">P272-Z272+AE272+U272</f>
        <v>2</v>
      </c>
      <c r="AL272" s="89">
        <f t="shared" si="539"/>
        <v>2</v>
      </c>
      <c r="AM272" s="89">
        <f t="shared" si="539"/>
        <v>2</v>
      </c>
      <c r="AN272" s="89">
        <f t="shared" si="539"/>
        <v>2</v>
      </c>
      <c r="AO272" s="89">
        <f t="shared" si="539"/>
        <v>2</v>
      </c>
      <c r="AP272" s="81" t="s">
        <v>1059</v>
      </c>
      <c r="AQ272" s="86">
        <f t="shared" si="6"/>
        <v>2</v>
      </c>
      <c r="AR272" s="84"/>
      <c r="AS272" s="84"/>
      <c r="AT272" s="96"/>
      <c r="AU272" s="97"/>
      <c r="AV272" s="97"/>
      <c r="AW272" s="12"/>
      <c r="AX272" s="12"/>
    </row>
    <row r="273" ht="90.0" customHeight="1">
      <c r="A273" s="78">
        <f t="shared" si="7"/>
        <v>268</v>
      </c>
      <c r="B273" s="116" t="s">
        <v>1060</v>
      </c>
      <c r="C273" s="84" t="s">
        <v>52</v>
      </c>
      <c r="D273" s="148" t="s">
        <v>334</v>
      </c>
      <c r="E273" s="84"/>
      <c r="F273" s="84"/>
      <c r="G273" s="87"/>
      <c r="H273" s="84"/>
      <c r="I273" s="87"/>
      <c r="J273" s="87"/>
      <c r="K273" s="84"/>
      <c r="L273" s="86"/>
      <c r="M273" s="86"/>
      <c r="N273" s="87"/>
      <c r="O273" s="86">
        <f>'EQUIPO ENERO 2025'!AP273</f>
        <v>1</v>
      </c>
      <c r="P273" s="88">
        <f t="shared" si="437"/>
        <v>1</v>
      </c>
      <c r="Q273" s="89">
        <f t="shared" ref="Q273:T273" si="540">AK273</f>
        <v>1</v>
      </c>
      <c r="R273" s="89">
        <f t="shared" si="540"/>
        <v>1</v>
      </c>
      <c r="S273" s="89">
        <f t="shared" si="540"/>
        <v>1</v>
      </c>
      <c r="T273" s="90">
        <f t="shared" si="540"/>
        <v>1</v>
      </c>
      <c r="U273" s="91"/>
      <c r="V273" s="80"/>
      <c r="W273" s="80"/>
      <c r="X273" s="80"/>
      <c r="Y273" s="92"/>
      <c r="Z273" s="93"/>
      <c r="AA273" s="80"/>
      <c r="AB273" s="80"/>
      <c r="AC273" s="80"/>
      <c r="AD273" s="92"/>
      <c r="AE273" s="93"/>
      <c r="AF273" s="80"/>
      <c r="AG273" s="80"/>
      <c r="AH273" s="80"/>
      <c r="AI273" s="92"/>
      <c r="AJ273" s="94">
        <f>'EQUIPO ENERO 2025'!AP273</f>
        <v>1</v>
      </c>
      <c r="AK273" s="95">
        <f t="shared" ref="AK273:AO273" si="541">P273-Z273+AE273+U273</f>
        <v>1</v>
      </c>
      <c r="AL273" s="89">
        <f t="shared" si="541"/>
        <v>1</v>
      </c>
      <c r="AM273" s="89">
        <f t="shared" si="541"/>
        <v>1</v>
      </c>
      <c r="AN273" s="89">
        <f t="shared" si="541"/>
        <v>1</v>
      </c>
      <c r="AO273" s="89">
        <f t="shared" si="541"/>
        <v>1</v>
      </c>
      <c r="AP273" s="80"/>
      <c r="AQ273" s="86">
        <f t="shared" si="6"/>
        <v>1</v>
      </c>
      <c r="AR273" s="84"/>
      <c r="AS273" s="84"/>
      <c r="AT273" s="96"/>
      <c r="AU273" s="97"/>
      <c r="AV273" s="97"/>
      <c r="AW273" s="12"/>
      <c r="AX273" s="12"/>
    </row>
    <row r="274" ht="90.0" customHeight="1">
      <c r="A274" s="78">
        <f t="shared" si="7"/>
        <v>269</v>
      </c>
      <c r="B274" s="116" t="s">
        <v>1061</v>
      </c>
      <c r="C274" s="87" t="s">
        <v>74</v>
      </c>
      <c r="D274" s="84"/>
      <c r="E274" s="84" t="s">
        <v>1062</v>
      </c>
      <c r="F274" s="84"/>
      <c r="G274" s="87"/>
      <c r="H274" s="84"/>
      <c r="I274" s="87"/>
      <c r="J274" s="87"/>
      <c r="K274" s="84"/>
      <c r="L274" s="86"/>
      <c r="M274" s="86"/>
      <c r="N274" s="87"/>
      <c r="O274" s="86">
        <f>'EQUIPO ENERO 2025'!AP274</f>
        <v>1</v>
      </c>
      <c r="P274" s="88">
        <f t="shared" si="437"/>
        <v>1</v>
      </c>
      <c r="Q274" s="89">
        <f t="shared" ref="Q274:T274" si="542">AK274</f>
        <v>1</v>
      </c>
      <c r="R274" s="89">
        <f t="shared" si="542"/>
        <v>1</v>
      </c>
      <c r="S274" s="89">
        <f t="shared" si="542"/>
        <v>1</v>
      </c>
      <c r="T274" s="90">
        <f t="shared" si="542"/>
        <v>1</v>
      </c>
      <c r="U274" s="91"/>
      <c r="V274" s="80"/>
      <c r="W274" s="80"/>
      <c r="X274" s="80"/>
      <c r="Y274" s="92"/>
      <c r="Z274" s="93"/>
      <c r="AA274" s="80"/>
      <c r="AB274" s="80"/>
      <c r="AC274" s="80"/>
      <c r="AD274" s="92"/>
      <c r="AE274" s="93"/>
      <c r="AF274" s="80"/>
      <c r="AG274" s="80"/>
      <c r="AH274" s="80"/>
      <c r="AI274" s="92"/>
      <c r="AJ274" s="94">
        <f>'EQUIPO ENERO 2025'!AP274</f>
        <v>1</v>
      </c>
      <c r="AK274" s="95">
        <f t="shared" ref="AK274:AO274" si="543">P274-Z274+AE274+U274</f>
        <v>1</v>
      </c>
      <c r="AL274" s="89">
        <f t="shared" si="543"/>
        <v>1</v>
      </c>
      <c r="AM274" s="89">
        <f t="shared" si="543"/>
        <v>1</v>
      </c>
      <c r="AN274" s="89">
        <f t="shared" si="543"/>
        <v>1</v>
      </c>
      <c r="AO274" s="89">
        <f t="shared" si="543"/>
        <v>1</v>
      </c>
      <c r="AP274" s="133" t="s">
        <v>1063</v>
      </c>
      <c r="AQ274" s="86">
        <f t="shared" si="6"/>
        <v>1</v>
      </c>
      <c r="AR274" s="84"/>
      <c r="AS274" s="84"/>
      <c r="AT274" s="96"/>
      <c r="AU274" s="97"/>
      <c r="AV274" s="97"/>
      <c r="AW274" s="12"/>
      <c r="AX274" s="12"/>
    </row>
    <row r="275" ht="90.0" customHeight="1">
      <c r="A275" s="78">
        <f t="shared" si="7"/>
        <v>270</v>
      </c>
      <c r="B275" s="110" t="s">
        <v>1064</v>
      </c>
      <c r="C275" s="84" t="s">
        <v>52</v>
      </c>
      <c r="D275" s="233" t="s">
        <v>334</v>
      </c>
      <c r="E275" s="229" t="s">
        <v>1065</v>
      </c>
      <c r="F275" s="84"/>
      <c r="G275" s="96" t="s">
        <v>42</v>
      </c>
      <c r="H275" s="84"/>
      <c r="I275" s="84" t="s">
        <v>1066</v>
      </c>
      <c r="J275" s="230"/>
      <c r="K275" s="231">
        <v>44592.0</v>
      </c>
      <c r="L275" s="232"/>
      <c r="M275" s="232"/>
      <c r="N275" s="230"/>
      <c r="O275" s="86">
        <f>'EQUIPO ENERO 2025'!AP275</f>
        <v>1</v>
      </c>
      <c r="P275" s="88">
        <f t="shared" si="437"/>
        <v>1</v>
      </c>
      <c r="Q275" s="89">
        <f t="shared" ref="Q275:T275" si="544">AK275</f>
        <v>1</v>
      </c>
      <c r="R275" s="89">
        <f t="shared" si="544"/>
        <v>1</v>
      </c>
      <c r="S275" s="89">
        <f t="shared" si="544"/>
        <v>1</v>
      </c>
      <c r="T275" s="90">
        <f t="shared" si="544"/>
        <v>1</v>
      </c>
      <c r="U275" s="91"/>
      <c r="V275" s="80"/>
      <c r="W275" s="80"/>
      <c r="X275" s="80"/>
      <c r="Y275" s="92"/>
      <c r="Z275" s="181"/>
      <c r="AA275" s="182"/>
      <c r="AB275" s="80"/>
      <c r="AC275" s="80"/>
      <c r="AD275" s="92"/>
      <c r="AE275" s="93"/>
      <c r="AF275" s="80"/>
      <c r="AG275" s="80"/>
      <c r="AH275" s="80"/>
      <c r="AI275" s="92"/>
      <c r="AJ275" s="94">
        <f>'EQUIPO ENERO 2025'!AP275</f>
        <v>1</v>
      </c>
      <c r="AK275" s="95">
        <f t="shared" ref="AK275:AO275" si="545">P275-Z275+AE275+U275</f>
        <v>1</v>
      </c>
      <c r="AL275" s="89">
        <f t="shared" si="545"/>
        <v>1</v>
      </c>
      <c r="AM275" s="89">
        <f t="shared" si="545"/>
        <v>1</v>
      </c>
      <c r="AN275" s="89">
        <f t="shared" si="545"/>
        <v>1</v>
      </c>
      <c r="AO275" s="89">
        <f t="shared" si="545"/>
        <v>1</v>
      </c>
      <c r="AP275" s="133" t="s">
        <v>1063</v>
      </c>
      <c r="AQ275" s="86">
        <f t="shared" si="6"/>
        <v>1</v>
      </c>
      <c r="AR275" s="86"/>
      <c r="AS275" s="86"/>
      <c r="AT275" s="177"/>
      <c r="AU275" s="234"/>
      <c r="AV275" s="234"/>
      <c r="AW275" s="234"/>
      <c r="AX275" s="234"/>
    </row>
    <row r="276" ht="90.0" customHeight="1">
      <c r="A276" s="78">
        <f t="shared" si="7"/>
        <v>271</v>
      </c>
      <c r="B276" s="110" t="s">
        <v>1067</v>
      </c>
      <c r="C276" s="84" t="s">
        <v>38</v>
      </c>
      <c r="D276" s="233" t="s">
        <v>334</v>
      </c>
      <c r="E276" s="229" t="s">
        <v>1065</v>
      </c>
      <c r="F276" s="84"/>
      <c r="G276" s="96" t="s">
        <v>42</v>
      </c>
      <c r="H276" s="84"/>
      <c r="I276" s="84" t="s">
        <v>1068</v>
      </c>
      <c r="J276" s="230"/>
      <c r="K276" s="231">
        <v>44592.0</v>
      </c>
      <c r="L276" s="232"/>
      <c r="M276" s="232"/>
      <c r="N276" s="230"/>
      <c r="O276" s="86">
        <f>'EQUIPO ENERO 2025'!AP276</f>
        <v>1</v>
      </c>
      <c r="P276" s="88">
        <f t="shared" si="437"/>
        <v>1</v>
      </c>
      <c r="Q276" s="89">
        <f t="shared" ref="Q276:T276" si="546">AK276</f>
        <v>1</v>
      </c>
      <c r="R276" s="89">
        <f t="shared" si="546"/>
        <v>1</v>
      </c>
      <c r="S276" s="89">
        <f t="shared" si="546"/>
        <v>1</v>
      </c>
      <c r="T276" s="90">
        <f t="shared" si="546"/>
        <v>1</v>
      </c>
      <c r="U276" s="91"/>
      <c r="V276" s="80"/>
      <c r="W276" s="80"/>
      <c r="X276" s="80"/>
      <c r="Y276" s="92"/>
      <c r="Z276" s="181"/>
      <c r="AA276" s="182"/>
      <c r="AB276" s="80"/>
      <c r="AC276" s="80"/>
      <c r="AD276" s="92"/>
      <c r="AE276" s="93"/>
      <c r="AF276" s="80"/>
      <c r="AG276" s="80"/>
      <c r="AH276" s="80"/>
      <c r="AI276" s="92"/>
      <c r="AJ276" s="94">
        <f>'EQUIPO ENERO 2025'!AP276</f>
        <v>1</v>
      </c>
      <c r="AK276" s="95">
        <f t="shared" ref="AK276:AO276" si="547">P276-Z276+AE276+U276</f>
        <v>1</v>
      </c>
      <c r="AL276" s="89">
        <f t="shared" si="547"/>
        <v>1</v>
      </c>
      <c r="AM276" s="89">
        <f t="shared" si="547"/>
        <v>1</v>
      </c>
      <c r="AN276" s="89">
        <f t="shared" si="547"/>
        <v>1</v>
      </c>
      <c r="AO276" s="89">
        <f t="shared" si="547"/>
        <v>1</v>
      </c>
      <c r="AP276" s="133" t="s">
        <v>1063</v>
      </c>
      <c r="AQ276" s="86">
        <f t="shared" si="6"/>
        <v>1</v>
      </c>
      <c r="AR276" s="86"/>
      <c r="AS276" s="86"/>
      <c r="AT276" s="177"/>
      <c r="AU276" s="234"/>
      <c r="AV276" s="234"/>
      <c r="AW276" s="234"/>
      <c r="AX276" s="234"/>
    </row>
    <row r="277" ht="90.0" customHeight="1">
      <c r="A277" s="242"/>
      <c r="B277" s="243"/>
      <c r="C277" s="244"/>
      <c r="D277" s="245"/>
      <c r="E277" s="246"/>
      <c r="F277" s="244"/>
      <c r="G277" s="247"/>
      <c r="H277" s="244"/>
      <c r="I277" s="244"/>
      <c r="J277" s="150"/>
      <c r="K277" s="248"/>
      <c r="L277" s="249"/>
      <c r="M277" s="249"/>
      <c r="N277" s="150"/>
      <c r="O277" s="250"/>
      <c r="P277" s="251"/>
      <c r="Q277" s="250"/>
      <c r="R277" s="250"/>
      <c r="S277" s="250"/>
      <c r="T277" s="250"/>
      <c r="U277" s="244"/>
      <c r="V277" s="244"/>
      <c r="W277" s="244"/>
      <c r="X277" s="244"/>
      <c r="Y277" s="244"/>
      <c r="Z277" s="252"/>
      <c r="AA277" s="244"/>
      <c r="AB277" s="244"/>
      <c r="AC277" s="244"/>
      <c r="AD277" s="244"/>
      <c r="AE277" s="252"/>
      <c r="AF277" s="244"/>
      <c r="AG277" s="244"/>
      <c r="AH277" s="244"/>
      <c r="AI277" s="244"/>
      <c r="AJ277" s="94"/>
      <c r="AK277" s="250"/>
      <c r="AL277" s="250"/>
      <c r="AM277" s="250"/>
      <c r="AN277" s="250"/>
      <c r="AO277" s="250"/>
      <c r="AP277" s="253"/>
      <c r="AQ277" s="250"/>
      <c r="AR277" s="250"/>
      <c r="AS277" s="250"/>
      <c r="AT277" s="254"/>
      <c r="AU277" s="255"/>
      <c r="AV277" s="255"/>
      <c r="AW277" s="255"/>
      <c r="AX277" s="255"/>
    </row>
    <row r="278">
      <c r="A278" s="12"/>
      <c r="B278" s="235"/>
      <c r="C278" s="12"/>
      <c r="D278" s="12"/>
      <c r="E278" s="12"/>
      <c r="F278" s="236"/>
      <c r="G278" s="12"/>
      <c r="H278" s="12"/>
      <c r="I278" s="12"/>
      <c r="J278" s="12"/>
      <c r="K278" s="12"/>
      <c r="L278" s="12"/>
      <c r="M278" s="12"/>
      <c r="N278" s="12"/>
      <c r="O278" s="237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94" t="str">
        <f t="shared" ref="AJ278:AJ316" si="548">AQ278</f>
        <v/>
      </c>
      <c r="AK278" s="12"/>
      <c r="AL278" s="12"/>
      <c r="AM278" s="12"/>
      <c r="AN278" s="12"/>
      <c r="AO278" s="12"/>
      <c r="AP278" s="12"/>
      <c r="AQ278" s="237"/>
      <c r="AR278" s="12"/>
      <c r="AS278" s="12"/>
      <c r="AT278" s="12"/>
      <c r="AU278" s="12"/>
      <c r="AV278" s="12"/>
      <c r="AW278" s="12"/>
      <c r="AX278" s="12"/>
    </row>
    <row r="279">
      <c r="A279" s="12"/>
      <c r="B279" s="235"/>
      <c r="C279" s="12"/>
      <c r="D279" s="201"/>
      <c r="E279" s="201"/>
      <c r="F279" s="238"/>
      <c r="G279" s="12"/>
      <c r="H279" s="201"/>
      <c r="I279" s="12"/>
      <c r="J279" s="12"/>
      <c r="K279" s="201"/>
      <c r="L279" s="239"/>
      <c r="M279" s="239"/>
      <c r="N279" s="12"/>
      <c r="O279" s="256"/>
      <c r="P279" s="240"/>
      <c r="Q279" s="12"/>
      <c r="R279" s="12"/>
      <c r="S279" s="12"/>
      <c r="T279" s="12"/>
      <c r="U279" s="12"/>
      <c r="V279" s="12"/>
      <c r="W279" s="12"/>
      <c r="X279" s="12"/>
      <c r="Y279" s="12"/>
      <c r="Z279" s="241"/>
      <c r="AA279" s="12"/>
      <c r="AB279" s="12"/>
      <c r="AC279" s="12"/>
      <c r="AD279" s="12"/>
      <c r="AE279" s="12"/>
      <c r="AF279" s="12"/>
      <c r="AG279" s="12"/>
      <c r="AH279" s="12"/>
      <c r="AI279" s="12"/>
      <c r="AJ279" s="94" t="str">
        <f t="shared" si="548"/>
        <v/>
      </c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</row>
    <row r="280" ht="15.75" customHeight="1">
      <c r="A280" s="12"/>
      <c r="B280" s="235"/>
      <c r="C280" s="12"/>
      <c r="D280" s="201"/>
      <c r="E280" s="201"/>
      <c r="F280" s="238"/>
      <c r="G280" s="12"/>
      <c r="H280" s="201"/>
      <c r="I280" s="12"/>
      <c r="J280" s="12"/>
      <c r="K280" s="201"/>
      <c r="L280" s="239"/>
      <c r="M280" s="239"/>
      <c r="N280" s="12"/>
      <c r="O280" s="240"/>
      <c r="P280" s="240"/>
      <c r="Q280" s="12"/>
      <c r="R280" s="12"/>
      <c r="S280" s="12"/>
      <c r="T280" s="12"/>
      <c r="U280" s="12"/>
      <c r="V280" s="12"/>
      <c r="W280" s="12"/>
      <c r="X280" s="12"/>
      <c r="Y280" s="12"/>
      <c r="Z280" s="241"/>
      <c r="AA280" s="12"/>
      <c r="AB280" s="12"/>
      <c r="AC280" s="12"/>
      <c r="AD280" s="12"/>
      <c r="AE280" s="12"/>
      <c r="AF280" s="12"/>
      <c r="AG280" s="12"/>
      <c r="AH280" s="12"/>
      <c r="AI280" s="12"/>
      <c r="AJ280" s="94" t="str">
        <f t="shared" si="548"/>
        <v/>
      </c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</row>
    <row r="281" ht="15.75" customHeight="1">
      <c r="A281" s="12"/>
      <c r="B281" s="235"/>
      <c r="C281" s="12"/>
      <c r="D281" s="201"/>
      <c r="E281" s="201"/>
      <c r="F281" s="238"/>
      <c r="G281" s="12"/>
      <c r="H281" s="201"/>
      <c r="I281" s="12"/>
      <c r="J281" s="12"/>
      <c r="K281" s="201"/>
      <c r="L281" s="239"/>
      <c r="M281" s="239"/>
      <c r="N281" s="12"/>
      <c r="O281" s="240"/>
      <c r="P281" s="240"/>
      <c r="Q281" s="12"/>
      <c r="R281" s="12"/>
      <c r="S281" s="12"/>
      <c r="T281" s="12"/>
      <c r="U281" s="12"/>
      <c r="V281" s="12"/>
      <c r="W281" s="12"/>
      <c r="X281" s="12"/>
      <c r="Y281" s="12"/>
      <c r="Z281" s="241"/>
      <c r="AA281" s="12"/>
      <c r="AB281" s="12"/>
      <c r="AC281" s="12"/>
      <c r="AD281" s="12"/>
      <c r="AE281" s="12"/>
      <c r="AF281" s="12"/>
      <c r="AG281" s="12"/>
      <c r="AH281" s="12"/>
      <c r="AI281" s="12"/>
      <c r="AJ281" s="94" t="str">
        <f t="shared" si="548"/>
        <v/>
      </c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</row>
    <row r="282" ht="15.75" customHeight="1">
      <c r="A282" s="12"/>
      <c r="B282" s="235"/>
      <c r="C282" s="12"/>
      <c r="D282" s="201"/>
      <c r="E282" s="201"/>
      <c r="F282" s="238"/>
      <c r="G282" s="12"/>
      <c r="H282" s="201"/>
      <c r="I282" s="12"/>
      <c r="J282" s="12"/>
      <c r="K282" s="201"/>
      <c r="L282" s="239"/>
      <c r="M282" s="239"/>
      <c r="N282" s="12"/>
      <c r="O282" s="12"/>
      <c r="P282" s="240"/>
      <c r="Q282" s="12"/>
      <c r="R282" s="12"/>
      <c r="S282" s="12"/>
      <c r="T282" s="12"/>
      <c r="U282" s="12"/>
      <c r="V282" s="12"/>
      <c r="W282" s="12"/>
      <c r="X282" s="12"/>
      <c r="Y282" s="12"/>
      <c r="Z282" s="241"/>
      <c r="AA282" s="12"/>
      <c r="AB282" s="12"/>
      <c r="AC282" s="12"/>
      <c r="AD282" s="12"/>
      <c r="AE282" s="12"/>
      <c r="AF282" s="12"/>
      <c r="AG282" s="12"/>
      <c r="AH282" s="12"/>
      <c r="AI282" s="12"/>
      <c r="AJ282" s="94" t="str">
        <f t="shared" si="548"/>
        <v/>
      </c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</row>
    <row r="283" ht="15.75" customHeight="1">
      <c r="A283" s="12"/>
      <c r="B283" s="235"/>
      <c r="C283" s="12"/>
      <c r="D283" s="201"/>
      <c r="E283" s="201"/>
      <c r="F283" s="238"/>
      <c r="G283" s="12"/>
      <c r="H283" s="201"/>
      <c r="I283" s="12"/>
      <c r="J283" s="12"/>
      <c r="K283" s="201"/>
      <c r="L283" s="239"/>
      <c r="M283" s="239"/>
      <c r="N283" s="12"/>
      <c r="O283" s="12"/>
      <c r="P283" s="240"/>
      <c r="Q283" s="12"/>
      <c r="R283" s="12"/>
      <c r="S283" s="12"/>
      <c r="T283" s="12"/>
      <c r="U283" s="12"/>
      <c r="V283" s="12"/>
      <c r="W283" s="12"/>
      <c r="X283" s="12"/>
      <c r="Y283" s="12"/>
      <c r="Z283" s="241"/>
      <c r="AA283" s="12"/>
      <c r="AB283" s="12"/>
      <c r="AC283" s="12"/>
      <c r="AD283" s="12"/>
      <c r="AE283" s="12"/>
      <c r="AF283" s="12"/>
      <c r="AG283" s="12"/>
      <c r="AH283" s="12"/>
      <c r="AI283" s="12"/>
      <c r="AJ283" s="94" t="str">
        <f t="shared" si="548"/>
        <v/>
      </c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</row>
    <row r="284" ht="15.75" customHeight="1">
      <c r="A284" s="12"/>
      <c r="B284" s="235"/>
      <c r="C284" s="12"/>
      <c r="D284" s="201"/>
      <c r="E284" s="201"/>
      <c r="F284" s="238"/>
      <c r="G284" s="12"/>
      <c r="H284" s="201"/>
      <c r="I284" s="12"/>
      <c r="J284" s="12"/>
      <c r="K284" s="201"/>
      <c r="L284" s="239"/>
      <c r="M284" s="239"/>
      <c r="N284" s="12"/>
      <c r="O284" s="12"/>
      <c r="P284" s="240"/>
      <c r="Q284" s="12"/>
      <c r="R284" s="12"/>
      <c r="S284" s="12"/>
      <c r="T284" s="12"/>
      <c r="U284" s="12"/>
      <c r="V284" s="12"/>
      <c r="W284" s="12"/>
      <c r="X284" s="12"/>
      <c r="Y284" s="12"/>
      <c r="Z284" s="241"/>
      <c r="AA284" s="12"/>
      <c r="AB284" s="12"/>
      <c r="AC284" s="12"/>
      <c r="AD284" s="12"/>
      <c r="AE284" s="12"/>
      <c r="AF284" s="12"/>
      <c r="AG284" s="12"/>
      <c r="AH284" s="12"/>
      <c r="AI284" s="12"/>
      <c r="AJ284" s="94" t="str">
        <f t="shared" si="548"/>
        <v/>
      </c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</row>
    <row r="285" ht="15.75" customHeight="1">
      <c r="A285" s="12"/>
      <c r="B285" s="235"/>
      <c r="C285" s="12"/>
      <c r="D285" s="201"/>
      <c r="E285" s="201"/>
      <c r="F285" s="238"/>
      <c r="G285" s="12"/>
      <c r="H285" s="201"/>
      <c r="I285" s="12"/>
      <c r="J285" s="12"/>
      <c r="K285" s="201"/>
      <c r="L285" s="239"/>
      <c r="M285" s="239"/>
      <c r="N285" s="12"/>
      <c r="O285" s="12"/>
      <c r="P285" s="240"/>
      <c r="Q285" s="12"/>
      <c r="R285" s="12"/>
      <c r="S285" s="12"/>
      <c r="T285" s="12"/>
      <c r="U285" s="12"/>
      <c r="V285" s="12"/>
      <c r="W285" s="12"/>
      <c r="X285" s="12"/>
      <c r="Y285" s="12"/>
      <c r="Z285" s="241"/>
      <c r="AA285" s="12"/>
      <c r="AB285" s="12"/>
      <c r="AC285" s="12"/>
      <c r="AD285" s="12"/>
      <c r="AE285" s="12"/>
      <c r="AF285" s="12"/>
      <c r="AG285" s="12"/>
      <c r="AH285" s="12"/>
      <c r="AI285" s="12"/>
      <c r="AJ285" s="94" t="str">
        <f t="shared" si="548"/>
        <v/>
      </c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</row>
    <row r="286" ht="15.75" customHeight="1">
      <c r="A286" s="12"/>
      <c r="B286" s="235"/>
      <c r="C286" s="12"/>
      <c r="D286" s="201"/>
      <c r="E286" s="201"/>
      <c r="F286" s="238"/>
      <c r="G286" s="12"/>
      <c r="H286" s="201"/>
      <c r="I286" s="12"/>
      <c r="J286" s="12"/>
      <c r="K286" s="201"/>
      <c r="L286" s="239"/>
      <c r="M286" s="239"/>
      <c r="N286" s="12"/>
      <c r="O286" s="12"/>
      <c r="P286" s="240"/>
      <c r="Q286" s="12"/>
      <c r="R286" s="12"/>
      <c r="S286" s="12"/>
      <c r="T286" s="12"/>
      <c r="U286" s="12"/>
      <c r="V286" s="12"/>
      <c r="W286" s="12"/>
      <c r="X286" s="12"/>
      <c r="Y286" s="12"/>
      <c r="Z286" s="241"/>
      <c r="AA286" s="12"/>
      <c r="AB286" s="12"/>
      <c r="AC286" s="12"/>
      <c r="AD286" s="12"/>
      <c r="AE286" s="12"/>
      <c r="AF286" s="12"/>
      <c r="AG286" s="12"/>
      <c r="AH286" s="12"/>
      <c r="AI286" s="12"/>
      <c r="AJ286" s="94" t="str">
        <f t="shared" si="548"/>
        <v/>
      </c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</row>
    <row r="287" ht="15.75" customHeight="1">
      <c r="A287" s="12"/>
      <c r="B287" s="235"/>
      <c r="C287" s="12"/>
      <c r="D287" s="201"/>
      <c r="E287" s="201"/>
      <c r="F287" s="238"/>
      <c r="G287" s="12"/>
      <c r="H287" s="201"/>
      <c r="I287" s="12"/>
      <c r="J287" s="12"/>
      <c r="K287" s="201"/>
      <c r="L287" s="239"/>
      <c r="M287" s="239"/>
      <c r="N287" s="12"/>
      <c r="O287" s="12"/>
      <c r="P287" s="240"/>
      <c r="Q287" s="12"/>
      <c r="R287" s="12"/>
      <c r="S287" s="12"/>
      <c r="T287" s="12"/>
      <c r="U287" s="12"/>
      <c r="V287" s="12"/>
      <c r="W287" s="12"/>
      <c r="X287" s="12"/>
      <c r="Y287" s="12"/>
      <c r="Z287" s="241"/>
      <c r="AA287" s="12"/>
      <c r="AB287" s="12"/>
      <c r="AC287" s="12"/>
      <c r="AD287" s="12"/>
      <c r="AE287" s="12"/>
      <c r="AF287" s="12"/>
      <c r="AG287" s="12"/>
      <c r="AH287" s="12"/>
      <c r="AI287" s="12"/>
      <c r="AJ287" s="94" t="str">
        <f t="shared" si="548"/>
        <v/>
      </c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</row>
    <row r="288" ht="15.75" customHeight="1">
      <c r="A288" s="12"/>
      <c r="B288" s="235"/>
      <c r="C288" s="12"/>
      <c r="D288" s="201"/>
      <c r="E288" s="201"/>
      <c r="F288" s="238"/>
      <c r="G288" s="12"/>
      <c r="H288" s="201"/>
      <c r="I288" s="12"/>
      <c r="J288" s="12"/>
      <c r="K288" s="201"/>
      <c r="L288" s="239"/>
      <c r="M288" s="239"/>
      <c r="N288" s="12"/>
      <c r="O288" s="12"/>
      <c r="P288" s="240"/>
      <c r="Q288" s="12"/>
      <c r="R288" s="12"/>
      <c r="S288" s="12"/>
      <c r="T288" s="12"/>
      <c r="U288" s="12"/>
      <c r="V288" s="12"/>
      <c r="W288" s="12"/>
      <c r="X288" s="12"/>
      <c r="Y288" s="12"/>
      <c r="Z288" s="241"/>
      <c r="AA288" s="12"/>
      <c r="AB288" s="12"/>
      <c r="AC288" s="12"/>
      <c r="AD288" s="12"/>
      <c r="AE288" s="12"/>
      <c r="AF288" s="12"/>
      <c r="AG288" s="12"/>
      <c r="AH288" s="12"/>
      <c r="AI288" s="12"/>
      <c r="AJ288" s="94" t="str">
        <f t="shared" si="548"/>
        <v/>
      </c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</row>
    <row r="289" ht="15.75" customHeight="1">
      <c r="A289" s="12"/>
      <c r="B289" s="235"/>
      <c r="C289" s="12"/>
      <c r="D289" s="201"/>
      <c r="E289" s="201"/>
      <c r="F289" s="238"/>
      <c r="G289" s="12"/>
      <c r="H289" s="201"/>
      <c r="I289" s="12"/>
      <c r="J289" s="12"/>
      <c r="K289" s="201"/>
      <c r="L289" s="239"/>
      <c r="M289" s="239"/>
      <c r="N289" s="12"/>
      <c r="O289" s="12"/>
      <c r="P289" s="240"/>
      <c r="Q289" s="12"/>
      <c r="R289" s="12"/>
      <c r="S289" s="12"/>
      <c r="T289" s="12"/>
      <c r="U289" s="12"/>
      <c r="V289" s="12"/>
      <c r="W289" s="12"/>
      <c r="X289" s="12"/>
      <c r="Y289" s="12"/>
      <c r="Z289" s="241"/>
      <c r="AA289" s="12"/>
      <c r="AB289" s="12"/>
      <c r="AC289" s="12"/>
      <c r="AD289" s="12"/>
      <c r="AE289" s="12"/>
      <c r="AF289" s="12"/>
      <c r="AG289" s="12"/>
      <c r="AH289" s="12"/>
      <c r="AI289" s="12"/>
      <c r="AJ289" s="94" t="str">
        <f t="shared" si="548"/>
        <v/>
      </c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</row>
    <row r="290" ht="15.75" customHeight="1">
      <c r="A290" s="12"/>
      <c r="B290" s="235"/>
      <c r="C290" s="12"/>
      <c r="D290" s="201"/>
      <c r="E290" s="201"/>
      <c r="F290" s="238"/>
      <c r="G290" s="12"/>
      <c r="H290" s="201"/>
      <c r="I290" s="12"/>
      <c r="J290" s="12"/>
      <c r="K290" s="201"/>
      <c r="L290" s="239"/>
      <c r="M290" s="239"/>
      <c r="N290" s="12"/>
      <c r="O290" s="12"/>
      <c r="P290" s="240"/>
      <c r="Q290" s="12"/>
      <c r="R290" s="12"/>
      <c r="S290" s="12"/>
      <c r="T290" s="12"/>
      <c r="U290" s="12"/>
      <c r="V290" s="12"/>
      <c r="W290" s="12"/>
      <c r="X290" s="12"/>
      <c r="Y290" s="12"/>
      <c r="Z290" s="241"/>
      <c r="AA290" s="12"/>
      <c r="AB290" s="12"/>
      <c r="AC290" s="12"/>
      <c r="AD290" s="12"/>
      <c r="AE290" s="12"/>
      <c r="AF290" s="12"/>
      <c r="AG290" s="12"/>
      <c r="AH290" s="12"/>
      <c r="AI290" s="12"/>
      <c r="AJ290" s="94" t="str">
        <f t="shared" si="548"/>
        <v/>
      </c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</row>
    <row r="291" ht="15.75" customHeight="1">
      <c r="A291" s="12"/>
      <c r="B291" s="235"/>
      <c r="C291" s="12"/>
      <c r="D291" s="201"/>
      <c r="E291" s="201"/>
      <c r="F291" s="238"/>
      <c r="G291" s="12"/>
      <c r="H291" s="201"/>
      <c r="I291" s="12"/>
      <c r="J291" s="12"/>
      <c r="K291" s="201"/>
      <c r="L291" s="239"/>
      <c r="M291" s="239"/>
      <c r="N291" s="12"/>
      <c r="O291" s="12"/>
      <c r="P291" s="240"/>
      <c r="Q291" s="12"/>
      <c r="R291" s="12"/>
      <c r="S291" s="12"/>
      <c r="T291" s="12"/>
      <c r="U291" s="12"/>
      <c r="V291" s="12"/>
      <c r="W291" s="12"/>
      <c r="X291" s="12"/>
      <c r="Y291" s="12"/>
      <c r="Z291" s="241"/>
      <c r="AA291" s="12"/>
      <c r="AB291" s="12"/>
      <c r="AC291" s="12"/>
      <c r="AD291" s="12"/>
      <c r="AE291" s="12"/>
      <c r="AF291" s="12"/>
      <c r="AG291" s="12"/>
      <c r="AH291" s="12"/>
      <c r="AI291" s="12"/>
      <c r="AJ291" s="94" t="str">
        <f t="shared" si="548"/>
        <v/>
      </c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</row>
    <row r="292" ht="15.75" customHeight="1">
      <c r="A292" s="12"/>
      <c r="B292" s="235"/>
      <c r="C292" s="12"/>
      <c r="D292" s="201"/>
      <c r="E292" s="201"/>
      <c r="F292" s="238"/>
      <c r="G292" s="12"/>
      <c r="H292" s="201"/>
      <c r="I292" s="12"/>
      <c r="J292" s="12"/>
      <c r="K292" s="201"/>
      <c r="L292" s="239"/>
      <c r="M292" s="239"/>
      <c r="N292" s="12"/>
      <c r="O292" s="12"/>
      <c r="P292" s="240"/>
      <c r="Q292" s="12"/>
      <c r="R292" s="12"/>
      <c r="S292" s="12"/>
      <c r="T292" s="12"/>
      <c r="U292" s="12"/>
      <c r="V292" s="12"/>
      <c r="W292" s="12"/>
      <c r="X292" s="12"/>
      <c r="Y292" s="12"/>
      <c r="Z292" s="241"/>
      <c r="AA292" s="12"/>
      <c r="AB292" s="12"/>
      <c r="AC292" s="12"/>
      <c r="AD292" s="12"/>
      <c r="AE292" s="12"/>
      <c r="AF292" s="12"/>
      <c r="AG292" s="12"/>
      <c r="AH292" s="12"/>
      <c r="AI292" s="12"/>
      <c r="AJ292" s="94" t="str">
        <f t="shared" si="548"/>
        <v/>
      </c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</row>
    <row r="293" ht="15.75" customHeight="1">
      <c r="A293" s="12"/>
      <c r="B293" s="235"/>
      <c r="C293" s="12"/>
      <c r="D293" s="201"/>
      <c r="E293" s="201"/>
      <c r="F293" s="238"/>
      <c r="G293" s="12"/>
      <c r="H293" s="201"/>
      <c r="I293" s="12"/>
      <c r="J293" s="12"/>
      <c r="K293" s="201"/>
      <c r="L293" s="239"/>
      <c r="M293" s="239"/>
      <c r="N293" s="12"/>
      <c r="O293" s="12"/>
      <c r="P293" s="240"/>
      <c r="Q293" s="12"/>
      <c r="R293" s="12"/>
      <c r="S293" s="12"/>
      <c r="T293" s="12"/>
      <c r="U293" s="12"/>
      <c r="V293" s="12"/>
      <c r="W293" s="12"/>
      <c r="X293" s="12"/>
      <c r="Y293" s="12"/>
      <c r="Z293" s="241"/>
      <c r="AA293" s="12"/>
      <c r="AB293" s="12"/>
      <c r="AC293" s="12"/>
      <c r="AD293" s="12"/>
      <c r="AE293" s="12"/>
      <c r="AF293" s="12"/>
      <c r="AG293" s="12"/>
      <c r="AH293" s="12"/>
      <c r="AI293" s="12"/>
      <c r="AJ293" s="94" t="str">
        <f t="shared" si="548"/>
        <v/>
      </c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</row>
    <row r="294" ht="15.75" customHeight="1">
      <c r="A294" s="12"/>
      <c r="B294" s="235"/>
      <c r="C294" s="12"/>
      <c r="D294" s="201"/>
      <c r="E294" s="201"/>
      <c r="F294" s="238"/>
      <c r="G294" s="12"/>
      <c r="H294" s="201"/>
      <c r="I294" s="12"/>
      <c r="J294" s="12"/>
      <c r="K294" s="201"/>
      <c r="L294" s="239"/>
      <c r="M294" s="239"/>
      <c r="N294" s="12"/>
      <c r="O294" s="12"/>
      <c r="P294" s="240"/>
      <c r="Q294" s="12"/>
      <c r="R294" s="12"/>
      <c r="S294" s="12"/>
      <c r="T294" s="12"/>
      <c r="U294" s="12"/>
      <c r="V294" s="12"/>
      <c r="W294" s="12"/>
      <c r="X294" s="12"/>
      <c r="Y294" s="12"/>
      <c r="Z294" s="241"/>
      <c r="AA294" s="12"/>
      <c r="AB294" s="12"/>
      <c r="AC294" s="12"/>
      <c r="AD294" s="12"/>
      <c r="AE294" s="12"/>
      <c r="AF294" s="12"/>
      <c r="AG294" s="12"/>
      <c r="AH294" s="12"/>
      <c r="AI294" s="12"/>
      <c r="AJ294" s="94" t="str">
        <f t="shared" si="548"/>
        <v/>
      </c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</row>
    <row r="295" ht="15.75" customHeight="1">
      <c r="A295" s="12"/>
      <c r="B295" s="235"/>
      <c r="C295" s="12"/>
      <c r="D295" s="201"/>
      <c r="E295" s="201"/>
      <c r="F295" s="238"/>
      <c r="G295" s="12"/>
      <c r="H295" s="201"/>
      <c r="I295" s="12"/>
      <c r="J295" s="12"/>
      <c r="K295" s="201"/>
      <c r="L295" s="239"/>
      <c r="M295" s="239"/>
      <c r="N295" s="12"/>
      <c r="O295" s="12"/>
      <c r="P295" s="240"/>
      <c r="Q295" s="12"/>
      <c r="R295" s="12"/>
      <c r="S295" s="12"/>
      <c r="T295" s="12"/>
      <c r="U295" s="12"/>
      <c r="V295" s="12"/>
      <c r="W295" s="12"/>
      <c r="X295" s="12"/>
      <c r="Y295" s="12"/>
      <c r="Z295" s="241"/>
      <c r="AA295" s="12"/>
      <c r="AB295" s="12"/>
      <c r="AC295" s="12"/>
      <c r="AD295" s="12"/>
      <c r="AE295" s="12"/>
      <c r="AF295" s="12"/>
      <c r="AG295" s="12"/>
      <c r="AH295" s="12"/>
      <c r="AI295" s="12"/>
      <c r="AJ295" s="94" t="str">
        <f t="shared" si="548"/>
        <v/>
      </c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</row>
    <row r="296" ht="15.75" customHeight="1">
      <c r="A296" s="12"/>
      <c r="B296" s="235"/>
      <c r="C296" s="12"/>
      <c r="D296" s="201"/>
      <c r="E296" s="201"/>
      <c r="F296" s="238"/>
      <c r="G296" s="12"/>
      <c r="H296" s="201"/>
      <c r="I296" s="12"/>
      <c r="J296" s="12"/>
      <c r="K296" s="201"/>
      <c r="L296" s="239"/>
      <c r="M296" s="239"/>
      <c r="N296" s="12"/>
      <c r="O296" s="12"/>
      <c r="P296" s="240"/>
      <c r="Q296" s="12"/>
      <c r="R296" s="12"/>
      <c r="S296" s="12"/>
      <c r="T296" s="12"/>
      <c r="U296" s="12"/>
      <c r="V296" s="12"/>
      <c r="W296" s="12"/>
      <c r="X296" s="12"/>
      <c r="Y296" s="12"/>
      <c r="Z296" s="241"/>
      <c r="AA296" s="12"/>
      <c r="AB296" s="12"/>
      <c r="AC296" s="12"/>
      <c r="AD296" s="12"/>
      <c r="AE296" s="12"/>
      <c r="AF296" s="12"/>
      <c r="AG296" s="12"/>
      <c r="AH296" s="12"/>
      <c r="AI296" s="12"/>
      <c r="AJ296" s="94" t="str">
        <f t="shared" si="548"/>
        <v/>
      </c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</row>
    <row r="297" ht="15.75" customHeight="1">
      <c r="A297" s="12"/>
      <c r="B297" s="235"/>
      <c r="C297" s="12"/>
      <c r="D297" s="201"/>
      <c r="E297" s="201"/>
      <c r="F297" s="238"/>
      <c r="G297" s="12"/>
      <c r="H297" s="201"/>
      <c r="I297" s="12"/>
      <c r="J297" s="12"/>
      <c r="K297" s="201"/>
      <c r="L297" s="239"/>
      <c r="M297" s="239"/>
      <c r="N297" s="12"/>
      <c r="O297" s="12"/>
      <c r="P297" s="240"/>
      <c r="Q297" s="12"/>
      <c r="R297" s="12"/>
      <c r="S297" s="12"/>
      <c r="T297" s="12"/>
      <c r="U297" s="12"/>
      <c r="V297" s="12"/>
      <c r="W297" s="12"/>
      <c r="X297" s="12"/>
      <c r="Y297" s="12"/>
      <c r="Z297" s="241"/>
      <c r="AA297" s="12"/>
      <c r="AB297" s="12"/>
      <c r="AC297" s="12"/>
      <c r="AD297" s="12"/>
      <c r="AE297" s="12"/>
      <c r="AF297" s="12"/>
      <c r="AG297" s="12"/>
      <c r="AH297" s="12"/>
      <c r="AI297" s="12"/>
      <c r="AJ297" s="94" t="str">
        <f t="shared" si="548"/>
        <v/>
      </c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</row>
    <row r="298" ht="15.75" customHeight="1">
      <c r="A298" s="12"/>
      <c r="B298" s="235"/>
      <c r="C298" s="12"/>
      <c r="D298" s="201"/>
      <c r="E298" s="201"/>
      <c r="F298" s="238"/>
      <c r="G298" s="12"/>
      <c r="H298" s="201"/>
      <c r="I298" s="12"/>
      <c r="J298" s="12"/>
      <c r="K298" s="201"/>
      <c r="L298" s="239"/>
      <c r="M298" s="239"/>
      <c r="N298" s="12"/>
      <c r="O298" s="12"/>
      <c r="P298" s="240"/>
      <c r="Q298" s="12"/>
      <c r="R298" s="12"/>
      <c r="S298" s="12"/>
      <c r="T298" s="12"/>
      <c r="U298" s="12"/>
      <c r="V298" s="12"/>
      <c r="W298" s="12"/>
      <c r="X298" s="12"/>
      <c r="Y298" s="12"/>
      <c r="Z298" s="241"/>
      <c r="AA298" s="12"/>
      <c r="AB298" s="12"/>
      <c r="AC298" s="12"/>
      <c r="AD298" s="12"/>
      <c r="AE298" s="12"/>
      <c r="AF298" s="12"/>
      <c r="AG298" s="12"/>
      <c r="AH298" s="12"/>
      <c r="AI298" s="12"/>
      <c r="AJ298" s="94" t="str">
        <f t="shared" si="548"/>
        <v/>
      </c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</row>
    <row r="299" ht="15.75" customHeight="1">
      <c r="A299" s="12"/>
      <c r="B299" s="235"/>
      <c r="C299" s="12"/>
      <c r="D299" s="201"/>
      <c r="E299" s="201"/>
      <c r="F299" s="238"/>
      <c r="G299" s="12"/>
      <c r="H299" s="201"/>
      <c r="I299" s="12"/>
      <c r="J299" s="12"/>
      <c r="K299" s="201"/>
      <c r="L299" s="239"/>
      <c r="M299" s="239"/>
      <c r="N299" s="12"/>
      <c r="O299" s="12"/>
      <c r="P299" s="240"/>
      <c r="Q299" s="12"/>
      <c r="R299" s="12"/>
      <c r="S299" s="12"/>
      <c r="T299" s="12"/>
      <c r="U299" s="12"/>
      <c r="V299" s="12"/>
      <c r="W299" s="12"/>
      <c r="X299" s="12"/>
      <c r="Y299" s="12"/>
      <c r="Z299" s="241"/>
      <c r="AA299" s="12"/>
      <c r="AB299" s="12"/>
      <c r="AC299" s="12"/>
      <c r="AD299" s="12"/>
      <c r="AE299" s="12"/>
      <c r="AF299" s="12"/>
      <c r="AG299" s="12"/>
      <c r="AH299" s="12"/>
      <c r="AI299" s="12"/>
      <c r="AJ299" s="94" t="str">
        <f t="shared" si="548"/>
        <v/>
      </c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</row>
    <row r="300" ht="15.75" customHeight="1">
      <c r="A300" s="12"/>
      <c r="B300" s="235"/>
      <c r="C300" s="12"/>
      <c r="D300" s="201"/>
      <c r="E300" s="201"/>
      <c r="F300" s="236"/>
      <c r="G300" s="12"/>
      <c r="H300" s="201"/>
      <c r="I300" s="12"/>
      <c r="J300" s="12"/>
      <c r="K300" s="201"/>
      <c r="L300" s="239"/>
      <c r="M300" s="239"/>
      <c r="N300" s="12"/>
      <c r="O300" s="12"/>
      <c r="P300" s="240"/>
      <c r="Q300" s="12"/>
      <c r="R300" s="12"/>
      <c r="S300" s="12"/>
      <c r="T300" s="12"/>
      <c r="U300" s="12"/>
      <c r="V300" s="12"/>
      <c r="W300" s="12"/>
      <c r="X300" s="12"/>
      <c r="Y300" s="12"/>
      <c r="Z300" s="241"/>
      <c r="AA300" s="12"/>
      <c r="AB300" s="12"/>
      <c r="AC300" s="12"/>
      <c r="AD300" s="12"/>
      <c r="AE300" s="12"/>
      <c r="AF300" s="12"/>
      <c r="AG300" s="12"/>
      <c r="AH300" s="12"/>
      <c r="AI300" s="12"/>
      <c r="AJ300" s="94" t="str">
        <f t="shared" si="548"/>
        <v/>
      </c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</row>
    <row r="301" ht="15.75" customHeight="1">
      <c r="A301" s="12"/>
      <c r="B301" s="235"/>
      <c r="C301" s="12"/>
      <c r="D301" s="201"/>
      <c r="E301" s="201"/>
      <c r="F301" s="236"/>
      <c r="G301" s="12"/>
      <c r="H301" s="201"/>
      <c r="I301" s="12"/>
      <c r="J301" s="12"/>
      <c r="K301" s="201"/>
      <c r="L301" s="239"/>
      <c r="M301" s="239"/>
      <c r="N301" s="12"/>
      <c r="O301" s="12"/>
      <c r="P301" s="240"/>
      <c r="Q301" s="12"/>
      <c r="R301" s="12"/>
      <c r="S301" s="12"/>
      <c r="T301" s="12"/>
      <c r="U301" s="12"/>
      <c r="V301" s="12"/>
      <c r="W301" s="12"/>
      <c r="X301" s="12"/>
      <c r="Y301" s="12"/>
      <c r="Z301" s="241"/>
      <c r="AA301" s="12"/>
      <c r="AB301" s="12"/>
      <c r="AC301" s="12"/>
      <c r="AD301" s="12"/>
      <c r="AE301" s="12"/>
      <c r="AF301" s="12"/>
      <c r="AG301" s="12"/>
      <c r="AH301" s="12"/>
      <c r="AI301" s="12"/>
      <c r="AJ301" s="94" t="str">
        <f t="shared" si="548"/>
        <v/>
      </c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</row>
    <row r="302" ht="15.75" customHeight="1">
      <c r="A302" s="12"/>
      <c r="B302" s="235"/>
      <c r="C302" s="12"/>
      <c r="D302" s="201"/>
      <c r="E302" s="201"/>
      <c r="F302" s="236"/>
      <c r="G302" s="12"/>
      <c r="H302" s="201"/>
      <c r="I302" s="12"/>
      <c r="J302" s="12"/>
      <c r="K302" s="201"/>
      <c r="L302" s="239"/>
      <c r="M302" s="239"/>
      <c r="N302" s="12"/>
      <c r="O302" s="12"/>
      <c r="P302" s="240"/>
      <c r="Q302" s="12"/>
      <c r="R302" s="12"/>
      <c r="S302" s="12"/>
      <c r="T302" s="12"/>
      <c r="U302" s="12"/>
      <c r="V302" s="12"/>
      <c r="W302" s="12"/>
      <c r="X302" s="12"/>
      <c r="Y302" s="12"/>
      <c r="Z302" s="241"/>
      <c r="AA302" s="12"/>
      <c r="AB302" s="12"/>
      <c r="AC302" s="12"/>
      <c r="AD302" s="12"/>
      <c r="AE302" s="12"/>
      <c r="AF302" s="12"/>
      <c r="AG302" s="12"/>
      <c r="AH302" s="12"/>
      <c r="AI302" s="12"/>
      <c r="AJ302" s="94" t="str">
        <f t="shared" si="548"/>
        <v/>
      </c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</row>
    <row r="303" ht="15.75" customHeight="1">
      <c r="A303" s="12"/>
      <c r="B303" s="235"/>
      <c r="C303" s="12"/>
      <c r="D303" s="201"/>
      <c r="E303" s="201"/>
      <c r="F303" s="236"/>
      <c r="G303" s="12"/>
      <c r="H303" s="201"/>
      <c r="I303" s="12"/>
      <c r="J303" s="12"/>
      <c r="K303" s="201"/>
      <c r="L303" s="239"/>
      <c r="M303" s="239"/>
      <c r="N303" s="12"/>
      <c r="O303" s="12"/>
      <c r="P303" s="240"/>
      <c r="Q303" s="12"/>
      <c r="R303" s="12"/>
      <c r="S303" s="12"/>
      <c r="T303" s="12"/>
      <c r="U303" s="12"/>
      <c r="V303" s="12"/>
      <c r="W303" s="12"/>
      <c r="X303" s="12"/>
      <c r="Y303" s="12"/>
      <c r="Z303" s="241"/>
      <c r="AA303" s="12"/>
      <c r="AB303" s="12"/>
      <c r="AC303" s="12"/>
      <c r="AD303" s="12"/>
      <c r="AE303" s="12"/>
      <c r="AF303" s="12"/>
      <c r="AG303" s="12"/>
      <c r="AH303" s="12"/>
      <c r="AI303" s="12"/>
      <c r="AJ303" s="94" t="str">
        <f t="shared" si="548"/>
        <v/>
      </c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</row>
    <row r="304" ht="15.75" customHeight="1">
      <c r="A304" s="12"/>
      <c r="B304" s="235"/>
      <c r="C304" s="12"/>
      <c r="D304" s="201"/>
      <c r="E304" s="201"/>
      <c r="F304" s="236"/>
      <c r="G304" s="12"/>
      <c r="H304" s="201"/>
      <c r="I304" s="12"/>
      <c r="J304" s="12"/>
      <c r="K304" s="201"/>
      <c r="L304" s="239"/>
      <c r="M304" s="239"/>
      <c r="N304" s="12"/>
      <c r="O304" s="12"/>
      <c r="P304" s="240"/>
      <c r="Q304" s="12"/>
      <c r="R304" s="12"/>
      <c r="S304" s="12"/>
      <c r="T304" s="12"/>
      <c r="U304" s="12"/>
      <c r="V304" s="12"/>
      <c r="W304" s="12"/>
      <c r="X304" s="12"/>
      <c r="Y304" s="12"/>
      <c r="Z304" s="241"/>
      <c r="AA304" s="12"/>
      <c r="AB304" s="12"/>
      <c r="AC304" s="12"/>
      <c r="AD304" s="12"/>
      <c r="AE304" s="12"/>
      <c r="AF304" s="12"/>
      <c r="AG304" s="12"/>
      <c r="AH304" s="12"/>
      <c r="AI304" s="12"/>
      <c r="AJ304" s="94" t="str">
        <f t="shared" si="548"/>
        <v/>
      </c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</row>
    <row r="305" ht="15.75" customHeight="1">
      <c r="A305" s="12"/>
      <c r="B305" s="235"/>
      <c r="C305" s="12"/>
      <c r="D305" s="201"/>
      <c r="E305" s="201"/>
      <c r="F305" s="236"/>
      <c r="G305" s="12"/>
      <c r="H305" s="201"/>
      <c r="I305" s="12"/>
      <c r="J305" s="12"/>
      <c r="K305" s="201"/>
      <c r="L305" s="239"/>
      <c r="M305" s="239"/>
      <c r="N305" s="12"/>
      <c r="O305" s="12"/>
      <c r="P305" s="240"/>
      <c r="Q305" s="12"/>
      <c r="R305" s="12"/>
      <c r="S305" s="12"/>
      <c r="T305" s="12"/>
      <c r="U305" s="12"/>
      <c r="V305" s="12"/>
      <c r="W305" s="12"/>
      <c r="X305" s="12"/>
      <c r="Y305" s="12"/>
      <c r="Z305" s="241"/>
      <c r="AA305" s="12"/>
      <c r="AB305" s="12"/>
      <c r="AC305" s="12"/>
      <c r="AD305" s="12"/>
      <c r="AE305" s="12"/>
      <c r="AF305" s="12"/>
      <c r="AG305" s="12"/>
      <c r="AH305" s="12"/>
      <c r="AI305" s="12"/>
      <c r="AJ305" s="94" t="str">
        <f t="shared" si="548"/>
        <v/>
      </c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</row>
    <row r="306" ht="15.75" customHeight="1">
      <c r="A306" s="12"/>
      <c r="B306" s="235"/>
      <c r="C306" s="12"/>
      <c r="D306" s="201"/>
      <c r="E306" s="201"/>
      <c r="F306" s="236"/>
      <c r="G306" s="12"/>
      <c r="H306" s="201"/>
      <c r="I306" s="12"/>
      <c r="J306" s="12"/>
      <c r="K306" s="201"/>
      <c r="L306" s="239"/>
      <c r="M306" s="239"/>
      <c r="N306" s="12"/>
      <c r="O306" s="12"/>
      <c r="P306" s="240"/>
      <c r="Q306" s="12"/>
      <c r="R306" s="12"/>
      <c r="S306" s="12"/>
      <c r="T306" s="12"/>
      <c r="U306" s="12"/>
      <c r="V306" s="12"/>
      <c r="W306" s="12"/>
      <c r="X306" s="12"/>
      <c r="Y306" s="12"/>
      <c r="Z306" s="241"/>
      <c r="AA306" s="12"/>
      <c r="AB306" s="12"/>
      <c r="AC306" s="12"/>
      <c r="AD306" s="12"/>
      <c r="AE306" s="12"/>
      <c r="AF306" s="12"/>
      <c r="AG306" s="12"/>
      <c r="AH306" s="12"/>
      <c r="AI306" s="12"/>
      <c r="AJ306" s="94" t="str">
        <f t="shared" si="548"/>
        <v/>
      </c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</row>
    <row r="307" ht="15.75" customHeight="1">
      <c r="A307" s="12"/>
      <c r="B307" s="235"/>
      <c r="C307" s="12"/>
      <c r="D307" s="201"/>
      <c r="E307" s="201"/>
      <c r="F307" s="236"/>
      <c r="G307" s="12"/>
      <c r="H307" s="201"/>
      <c r="I307" s="12"/>
      <c r="J307" s="12"/>
      <c r="K307" s="201"/>
      <c r="L307" s="239"/>
      <c r="M307" s="239"/>
      <c r="N307" s="12"/>
      <c r="O307" s="12"/>
      <c r="P307" s="240"/>
      <c r="Q307" s="12"/>
      <c r="R307" s="12"/>
      <c r="S307" s="12"/>
      <c r="T307" s="12"/>
      <c r="U307" s="12"/>
      <c r="V307" s="12"/>
      <c r="W307" s="12"/>
      <c r="X307" s="12"/>
      <c r="Y307" s="12"/>
      <c r="Z307" s="241"/>
      <c r="AA307" s="12"/>
      <c r="AB307" s="12"/>
      <c r="AC307" s="12"/>
      <c r="AD307" s="12"/>
      <c r="AE307" s="12"/>
      <c r="AF307" s="12"/>
      <c r="AG307" s="12"/>
      <c r="AH307" s="12"/>
      <c r="AI307" s="12"/>
      <c r="AJ307" s="94" t="str">
        <f t="shared" si="548"/>
        <v/>
      </c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</row>
    <row r="308" ht="15.75" customHeight="1">
      <c r="A308" s="12"/>
      <c r="B308" s="235"/>
      <c r="C308" s="12"/>
      <c r="D308" s="201"/>
      <c r="E308" s="201"/>
      <c r="F308" s="236"/>
      <c r="G308" s="12"/>
      <c r="H308" s="201"/>
      <c r="I308" s="12"/>
      <c r="J308" s="12"/>
      <c r="K308" s="201"/>
      <c r="L308" s="239"/>
      <c r="M308" s="239"/>
      <c r="N308" s="12"/>
      <c r="O308" s="12"/>
      <c r="P308" s="240"/>
      <c r="Q308" s="12"/>
      <c r="R308" s="12"/>
      <c r="S308" s="12"/>
      <c r="T308" s="12"/>
      <c r="U308" s="12"/>
      <c r="V308" s="12"/>
      <c r="W308" s="12"/>
      <c r="X308" s="12"/>
      <c r="Y308" s="12"/>
      <c r="Z308" s="241"/>
      <c r="AA308" s="12"/>
      <c r="AB308" s="12"/>
      <c r="AC308" s="12"/>
      <c r="AD308" s="12"/>
      <c r="AE308" s="12"/>
      <c r="AF308" s="12"/>
      <c r="AG308" s="12"/>
      <c r="AH308" s="12"/>
      <c r="AI308" s="12"/>
      <c r="AJ308" s="94" t="str">
        <f t="shared" si="548"/>
        <v/>
      </c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</row>
    <row r="309" ht="15.75" customHeight="1">
      <c r="A309" s="12"/>
      <c r="B309" s="235"/>
      <c r="C309" s="12"/>
      <c r="D309" s="201"/>
      <c r="E309" s="201"/>
      <c r="F309" s="236"/>
      <c r="G309" s="12"/>
      <c r="H309" s="201"/>
      <c r="I309" s="12"/>
      <c r="J309" s="12"/>
      <c r="K309" s="201"/>
      <c r="L309" s="239"/>
      <c r="M309" s="239"/>
      <c r="N309" s="12"/>
      <c r="O309" s="12"/>
      <c r="P309" s="240"/>
      <c r="Q309" s="12"/>
      <c r="R309" s="12"/>
      <c r="S309" s="12"/>
      <c r="T309" s="12"/>
      <c r="U309" s="12"/>
      <c r="V309" s="12"/>
      <c r="W309" s="12"/>
      <c r="X309" s="12"/>
      <c r="Y309" s="12"/>
      <c r="Z309" s="241"/>
      <c r="AA309" s="12"/>
      <c r="AB309" s="12"/>
      <c r="AC309" s="12"/>
      <c r="AD309" s="12"/>
      <c r="AE309" s="12"/>
      <c r="AF309" s="12"/>
      <c r="AG309" s="12"/>
      <c r="AH309" s="12"/>
      <c r="AI309" s="12"/>
      <c r="AJ309" s="94" t="str">
        <f t="shared" si="548"/>
        <v/>
      </c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</row>
    <row r="310" ht="15.75" customHeight="1">
      <c r="A310" s="12"/>
      <c r="B310" s="235"/>
      <c r="C310" s="12"/>
      <c r="D310" s="201"/>
      <c r="E310" s="201"/>
      <c r="F310" s="236"/>
      <c r="G310" s="12"/>
      <c r="H310" s="201"/>
      <c r="I310" s="12"/>
      <c r="J310" s="12"/>
      <c r="K310" s="201"/>
      <c r="L310" s="239"/>
      <c r="M310" s="239"/>
      <c r="N310" s="12"/>
      <c r="O310" s="12"/>
      <c r="P310" s="240"/>
      <c r="Q310" s="12"/>
      <c r="R310" s="12"/>
      <c r="S310" s="12"/>
      <c r="T310" s="12"/>
      <c r="U310" s="12"/>
      <c r="V310" s="12"/>
      <c r="W310" s="12"/>
      <c r="X310" s="12"/>
      <c r="Y310" s="12"/>
      <c r="Z310" s="241"/>
      <c r="AA310" s="12"/>
      <c r="AB310" s="12"/>
      <c r="AC310" s="12"/>
      <c r="AD310" s="12"/>
      <c r="AE310" s="12"/>
      <c r="AF310" s="12"/>
      <c r="AG310" s="12"/>
      <c r="AH310" s="12"/>
      <c r="AI310" s="12"/>
      <c r="AJ310" s="94" t="str">
        <f t="shared" si="548"/>
        <v/>
      </c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</row>
    <row r="311" ht="15.75" customHeight="1">
      <c r="A311" s="12"/>
      <c r="B311" s="235"/>
      <c r="C311" s="12"/>
      <c r="D311" s="201"/>
      <c r="E311" s="201"/>
      <c r="F311" s="236"/>
      <c r="G311" s="12"/>
      <c r="H311" s="201"/>
      <c r="I311" s="12"/>
      <c r="J311" s="12"/>
      <c r="K311" s="201"/>
      <c r="L311" s="239"/>
      <c r="M311" s="239"/>
      <c r="N311" s="12"/>
      <c r="O311" s="12"/>
      <c r="P311" s="240"/>
      <c r="Q311" s="12"/>
      <c r="R311" s="12"/>
      <c r="S311" s="12"/>
      <c r="T311" s="12"/>
      <c r="U311" s="12"/>
      <c r="V311" s="12"/>
      <c r="W311" s="12"/>
      <c r="X311" s="12"/>
      <c r="Y311" s="12"/>
      <c r="Z311" s="241"/>
      <c r="AA311" s="12"/>
      <c r="AB311" s="12"/>
      <c r="AC311" s="12"/>
      <c r="AD311" s="12"/>
      <c r="AE311" s="12"/>
      <c r="AF311" s="12"/>
      <c r="AG311" s="12"/>
      <c r="AH311" s="12"/>
      <c r="AI311" s="12"/>
      <c r="AJ311" s="94" t="str">
        <f t="shared" si="548"/>
        <v/>
      </c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</row>
    <row r="312" ht="15.75" customHeight="1">
      <c r="A312" s="12"/>
      <c r="B312" s="235"/>
      <c r="C312" s="12"/>
      <c r="D312" s="201"/>
      <c r="E312" s="201"/>
      <c r="F312" s="236"/>
      <c r="G312" s="12"/>
      <c r="H312" s="201"/>
      <c r="I312" s="12"/>
      <c r="J312" s="12"/>
      <c r="K312" s="201"/>
      <c r="L312" s="239"/>
      <c r="M312" s="239"/>
      <c r="N312" s="12"/>
      <c r="O312" s="12"/>
      <c r="P312" s="240"/>
      <c r="Q312" s="12"/>
      <c r="R312" s="12"/>
      <c r="S312" s="12"/>
      <c r="T312" s="12"/>
      <c r="U312" s="12"/>
      <c r="V312" s="12"/>
      <c r="W312" s="12"/>
      <c r="X312" s="12"/>
      <c r="Y312" s="12"/>
      <c r="Z312" s="241"/>
      <c r="AA312" s="12"/>
      <c r="AB312" s="12"/>
      <c r="AC312" s="12"/>
      <c r="AD312" s="12"/>
      <c r="AE312" s="12"/>
      <c r="AF312" s="12"/>
      <c r="AG312" s="12"/>
      <c r="AH312" s="12"/>
      <c r="AI312" s="12"/>
      <c r="AJ312" s="94" t="str">
        <f t="shared" si="548"/>
        <v/>
      </c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</row>
    <row r="313" ht="15.75" customHeight="1">
      <c r="A313" s="12"/>
      <c r="B313" s="235"/>
      <c r="C313" s="12"/>
      <c r="D313" s="201"/>
      <c r="E313" s="201"/>
      <c r="F313" s="236"/>
      <c r="G313" s="12"/>
      <c r="H313" s="201"/>
      <c r="I313" s="12"/>
      <c r="J313" s="12"/>
      <c r="K313" s="201"/>
      <c r="L313" s="239"/>
      <c r="M313" s="239"/>
      <c r="N313" s="12"/>
      <c r="O313" s="12"/>
      <c r="P313" s="240"/>
      <c r="Q313" s="12"/>
      <c r="R313" s="12"/>
      <c r="S313" s="12"/>
      <c r="T313" s="12"/>
      <c r="U313" s="12"/>
      <c r="V313" s="12"/>
      <c r="W313" s="12"/>
      <c r="X313" s="12"/>
      <c r="Y313" s="12"/>
      <c r="Z313" s="241"/>
      <c r="AA313" s="12"/>
      <c r="AB313" s="12"/>
      <c r="AC313" s="12"/>
      <c r="AD313" s="12"/>
      <c r="AE313" s="12"/>
      <c r="AF313" s="12"/>
      <c r="AG313" s="12"/>
      <c r="AH313" s="12"/>
      <c r="AI313" s="12"/>
      <c r="AJ313" s="94" t="str">
        <f t="shared" si="548"/>
        <v/>
      </c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</row>
    <row r="314" ht="15.75" customHeight="1">
      <c r="A314" s="12"/>
      <c r="B314" s="235"/>
      <c r="C314" s="12"/>
      <c r="D314" s="201"/>
      <c r="E314" s="201"/>
      <c r="F314" s="236"/>
      <c r="G314" s="12"/>
      <c r="H314" s="201"/>
      <c r="I314" s="12"/>
      <c r="J314" s="12"/>
      <c r="K314" s="201"/>
      <c r="L314" s="239"/>
      <c r="M314" s="239"/>
      <c r="N314" s="12"/>
      <c r="O314" s="12"/>
      <c r="P314" s="240"/>
      <c r="Q314" s="12"/>
      <c r="R314" s="12"/>
      <c r="S314" s="12"/>
      <c r="T314" s="12"/>
      <c r="U314" s="12"/>
      <c r="V314" s="12"/>
      <c r="W314" s="12"/>
      <c r="X314" s="12"/>
      <c r="Y314" s="12"/>
      <c r="Z314" s="241"/>
      <c r="AA314" s="12"/>
      <c r="AB314" s="12"/>
      <c r="AC314" s="12"/>
      <c r="AD314" s="12"/>
      <c r="AE314" s="12"/>
      <c r="AF314" s="12"/>
      <c r="AG314" s="12"/>
      <c r="AH314" s="12"/>
      <c r="AI314" s="12"/>
      <c r="AJ314" s="94" t="str">
        <f t="shared" si="548"/>
        <v/>
      </c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</row>
    <row r="315" ht="15.75" customHeight="1">
      <c r="A315" s="12"/>
      <c r="B315" s="235"/>
      <c r="C315" s="12"/>
      <c r="D315" s="201"/>
      <c r="E315" s="201"/>
      <c r="F315" s="236"/>
      <c r="G315" s="12"/>
      <c r="H315" s="201"/>
      <c r="I315" s="12"/>
      <c r="J315" s="12"/>
      <c r="K315" s="201"/>
      <c r="L315" s="239"/>
      <c r="M315" s="239"/>
      <c r="N315" s="12"/>
      <c r="O315" s="12"/>
      <c r="P315" s="240"/>
      <c r="Q315" s="12"/>
      <c r="R315" s="12"/>
      <c r="S315" s="12"/>
      <c r="T315" s="12"/>
      <c r="U315" s="12"/>
      <c r="V315" s="12"/>
      <c r="W315" s="12"/>
      <c r="X315" s="12"/>
      <c r="Y315" s="12"/>
      <c r="Z315" s="241"/>
      <c r="AA315" s="12"/>
      <c r="AB315" s="12"/>
      <c r="AC315" s="12"/>
      <c r="AD315" s="12"/>
      <c r="AE315" s="12"/>
      <c r="AF315" s="12"/>
      <c r="AG315" s="12"/>
      <c r="AH315" s="12"/>
      <c r="AI315" s="12"/>
      <c r="AJ315" s="94" t="str">
        <f t="shared" si="548"/>
        <v/>
      </c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</row>
    <row r="316" ht="15.75" customHeight="1">
      <c r="A316" s="12"/>
      <c r="B316" s="235"/>
      <c r="C316" s="12"/>
      <c r="D316" s="201"/>
      <c r="E316" s="201"/>
      <c r="F316" s="236"/>
      <c r="G316" s="12"/>
      <c r="H316" s="201"/>
      <c r="I316" s="12"/>
      <c r="J316" s="12"/>
      <c r="K316" s="201"/>
      <c r="L316" s="239"/>
      <c r="M316" s="239"/>
      <c r="N316" s="12"/>
      <c r="O316" s="12"/>
      <c r="P316" s="240"/>
      <c r="Q316" s="12"/>
      <c r="R316" s="12"/>
      <c r="S316" s="12"/>
      <c r="T316" s="12"/>
      <c r="U316" s="12"/>
      <c r="V316" s="12"/>
      <c r="W316" s="12"/>
      <c r="X316" s="12"/>
      <c r="Y316" s="12"/>
      <c r="Z316" s="241"/>
      <c r="AA316" s="12"/>
      <c r="AB316" s="12"/>
      <c r="AC316" s="12"/>
      <c r="AD316" s="12"/>
      <c r="AE316" s="12"/>
      <c r="AF316" s="12"/>
      <c r="AG316" s="12"/>
      <c r="AH316" s="12"/>
      <c r="AI316" s="12"/>
      <c r="AJ316" s="94" t="str">
        <f t="shared" si="548"/>
        <v/>
      </c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</row>
    <row r="317" ht="15.75" customHeight="1">
      <c r="A317" s="12"/>
      <c r="B317" s="235"/>
      <c r="C317" s="12"/>
      <c r="D317" s="201"/>
      <c r="E317" s="201"/>
      <c r="F317" s="236"/>
      <c r="G317" s="12"/>
      <c r="H317" s="201"/>
      <c r="I317" s="12"/>
      <c r="J317" s="12"/>
      <c r="K317" s="201"/>
      <c r="L317" s="239"/>
      <c r="M317" s="239"/>
      <c r="N317" s="12"/>
      <c r="O317" s="12"/>
      <c r="P317" s="240"/>
      <c r="Q317" s="12"/>
      <c r="R317" s="12"/>
      <c r="S317" s="12"/>
      <c r="T317" s="12"/>
      <c r="U317" s="12"/>
      <c r="V317" s="12"/>
      <c r="W317" s="12"/>
      <c r="X317" s="12"/>
      <c r="Y317" s="12"/>
      <c r="Z317" s="241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</row>
    <row r="318" ht="15.75" customHeight="1">
      <c r="A318" s="12"/>
      <c r="B318" s="235"/>
      <c r="C318" s="12"/>
      <c r="D318" s="201"/>
      <c r="E318" s="201"/>
      <c r="F318" s="236"/>
      <c r="G318" s="12"/>
      <c r="H318" s="201"/>
      <c r="I318" s="12"/>
      <c r="J318" s="12"/>
      <c r="K318" s="201"/>
      <c r="L318" s="239"/>
      <c r="M318" s="239"/>
      <c r="N318" s="12"/>
      <c r="O318" s="12"/>
      <c r="P318" s="240"/>
      <c r="Q318" s="12"/>
      <c r="R318" s="12"/>
      <c r="S318" s="12"/>
      <c r="T318" s="12"/>
      <c r="U318" s="12"/>
      <c r="V318" s="12"/>
      <c r="W318" s="12"/>
      <c r="X318" s="12"/>
      <c r="Y318" s="12"/>
      <c r="Z318" s="241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</row>
    <row r="319" ht="15.75" customHeight="1">
      <c r="A319" s="12"/>
      <c r="B319" s="235"/>
      <c r="C319" s="12"/>
      <c r="D319" s="201"/>
      <c r="E319" s="201"/>
      <c r="F319" s="236"/>
      <c r="G319" s="12"/>
      <c r="H319" s="201"/>
      <c r="I319" s="12"/>
      <c r="J319" s="12"/>
      <c r="K319" s="201"/>
      <c r="L319" s="239"/>
      <c r="M319" s="239"/>
      <c r="N319" s="12"/>
      <c r="O319" s="12"/>
      <c r="P319" s="240"/>
      <c r="Q319" s="12"/>
      <c r="R319" s="12"/>
      <c r="S319" s="12"/>
      <c r="T319" s="12"/>
      <c r="U319" s="12"/>
      <c r="V319" s="12"/>
      <c r="W319" s="12"/>
      <c r="X319" s="12"/>
      <c r="Y319" s="12"/>
      <c r="Z319" s="241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</row>
    <row r="320" ht="15.75" customHeight="1">
      <c r="A320" s="12"/>
      <c r="B320" s="235"/>
      <c r="C320" s="12"/>
      <c r="D320" s="201"/>
      <c r="E320" s="201"/>
      <c r="F320" s="236"/>
      <c r="G320" s="12"/>
      <c r="H320" s="201"/>
      <c r="I320" s="12"/>
      <c r="J320" s="12"/>
      <c r="K320" s="201"/>
      <c r="L320" s="239"/>
      <c r="M320" s="239"/>
      <c r="N320" s="12"/>
      <c r="O320" s="12"/>
      <c r="P320" s="240"/>
      <c r="Q320" s="12"/>
      <c r="R320" s="12"/>
      <c r="S320" s="12"/>
      <c r="T320" s="12"/>
      <c r="U320" s="12"/>
      <c r="V320" s="12"/>
      <c r="W320" s="12"/>
      <c r="X320" s="12"/>
      <c r="Y320" s="12"/>
      <c r="Z320" s="241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</row>
    <row r="321" ht="15.75" customHeight="1">
      <c r="A321" s="12"/>
      <c r="B321" s="235"/>
      <c r="C321" s="12"/>
      <c r="D321" s="201"/>
      <c r="E321" s="201"/>
      <c r="F321" s="236"/>
      <c r="G321" s="12"/>
      <c r="H321" s="201"/>
      <c r="I321" s="12"/>
      <c r="J321" s="12"/>
      <c r="K321" s="201"/>
      <c r="L321" s="239"/>
      <c r="M321" s="239"/>
      <c r="N321" s="12"/>
      <c r="O321" s="12"/>
      <c r="P321" s="240"/>
      <c r="Q321" s="12"/>
      <c r="R321" s="12"/>
      <c r="S321" s="12"/>
      <c r="T321" s="12"/>
      <c r="U321" s="12"/>
      <c r="V321" s="12"/>
      <c r="W321" s="12"/>
      <c r="X321" s="12"/>
      <c r="Y321" s="12"/>
      <c r="Z321" s="241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</row>
    <row r="322" ht="15.75" customHeight="1">
      <c r="A322" s="12"/>
      <c r="B322" s="235"/>
      <c r="C322" s="12"/>
      <c r="D322" s="201"/>
      <c r="E322" s="201"/>
      <c r="F322" s="236"/>
      <c r="G322" s="12"/>
      <c r="H322" s="201"/>
      <c r="I322" s="12"/>
      <c r="J322" s="12"/>
      <c r="K322" s="201"/>
      <c r="L322" s="239"/>
      <c r="M322" s="239"/>
      <c r="N322" s="12"/>
      <c r="O322" s="12"/>
      <c r="P322" s="240"/>
      <c r="Q322" s="12"/>
      <c r="R322" s="12"/>
      <c r="S322" s="12"/>
      <c r="T322" s="12"/>
      <c r="U322" s="12"/>
      <c r="V322" s="12"/>
      <c r="W322" s="12"/>
      <c r="X322" s="12"/>
      <c r="Y322" s="12"/>
      <c r="Z322" s="241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</row>
    <row r="323" ht="15.75" customHeight="1">
      <c r="A323" s="12"/>
      <c r="B323" s="235"/>
      <c r="C323" s="12"/>
      <c r="D323" s="201"/>
      <c r="E323" s="201"/>
      <c r="F323" s="236"/>
      <c r="G323" s="12"/>
      <c r="H323" s="201"/>
      <c r="I323" s="12"/>
      <c r="J323" s="12"/>
      <c r="K323" s="201"/>
      <c r="L323" s="239"/>
      <c r="M323" s="239"/>
      <c r="N323" s="12"/>
      <c r="O323" s="12"/>
      <c r="P323" s="240"/>
      <c r="Q323" s="12"/>
      <c r="R323" s="12"/>
      <c r="S323" s="12"/>
      <c r="T323" s="12"/>
      <c r="U323" s="12"/>
      <c r="V323" s="12"/>
      <c r="W323" s="12"/>
      <c r="X323" s="12"/>
      <c r="Y323" s="12"/>
      <c r="Z323" s="241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</row>
    <row r="324" ht="15.75" customHeight="1">
      <c r="A324" s="12"/>
      <c r="B324" s="235"/>
      <c r="C324" s="12"/>
      <c r="D324" s="201"/>
      <c r="E324" s="201"/>
      <c r="F324" s="236"/>
      <c r="G324" s="12"/>
      <c r="H324" s="201"/>
      <c r="I324" s="12"/>
      <c r="J324" s="12"/>
      <c r="K324" s="201"/>
      <c r="L324" s="239"/>
      <c r="M324" s="239"/>
      <c r="N324" s="12"/>
      <c r="O324" s="12"/>
      <c r="P324" s="240"/>
      <c r="Q324" s="12"/>
      <c r="R324" s="12"/>
      <c r="S324" s="12"/>
      <c r="T324" s="12"/>
      <c r="U324" s="12"/>
      <c r="V324" s="12"/>
      <c r="W324" s="12"/>
      <c r="X324" s="12"/>
      <c r="Y324" s="12"/>
      <c r="Z324" s="241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</row>
    <row r="325" ht="15.75" customHeight="1">
      <c r="A325" s="12"/>
      <c r="B325" s="235"/>
      <c r="C325" s="12"/>
      <c r="D325" s="201"/>
      <c r="E325" s="201"/>
      <c r="F325" s="236"/>
      <c r="G325" s="12"/>
      <c r="H325" s="201"/>
      <c r="I325" s="12"/>
      <c r="J325" s="12"/>
      <c r="K325" s="201"/>
      <c r="L325" s="239"/>
      <c r="M325" s="239"/>
      <c r="N325" s="12"/>
      <c r="O325" s="12"/>
      <c r="P325" s="240"/>
      <c r="Q325" s="12"/>
      <c r="R325" s="12"/>
      <c r="S325" s="12"/>
      <c r="T325" s="12"/>
      <c r="U325" s="12"/>
      <c r="V325" s="12"/>
      <c r="W325" s="12"/>
      <c r="X325" s="12"/>
      <c r="Y325" s="12"/>
      <c r="Z325" s="241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</row>
    <row r="326" ht="15.75" customHeight="1">
      <c r="A326" s="12"/>
      <c r="B326" s="235"/>
      <c r="C326" s="12"/>
      <c r="D326" s="201"/>
      <c r="E326" s="201"/>
      <c r="F326" s="236"/>
      <c r="G326" s="12"/>
      <c r="H326" s="201"/>
      <c r="I326" s="12"/>
      <c r="J326" s="12"/>
      <c r="K326" s="201"/>
      <c r="L326" s="239"/>
      <c r="M326" s="239"/>
      <c r="N326" s="12"/>
      <c r="O326" s="12"/>
      <c r="P326" s="240"/>
      <c r="Q326" s="12"/>
      <c r="R326" s="12"/>
      <c r="S326" s="12"/>
      <c r="T326" s="12"/>
      <c r="U326" s="12"/>
      <c r="V326" s="12"/>
      <c r="W326" s="12"/>
      <c r="X326" s="12"/>
      <c r="Y326" s="12"/>
      <c r="Z326" s="241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</row>
    <row r="327" ht="15.75" customHeight="1">
      <c r="A327" s="12"/>
      <c r="B327" s="235"/>
      <c r="C327" s="12"/>
      <c r="D327" s="201"/>
      <c r="E327" s="201"/>
      <c r="F327" s="236"/>
      <c r="G327" s="12"/>
      <c r="H327" s="201"/>
      <c r="I327" s="12"/>
      <c r="J327" s="12"/>
      <c r="K327" s="201"/>
      <c r="L327" s="239"/>
      <c r="M327" s="239"/>
      <c r="N327" s="12"/>
      <c r="O327" s="12"/>
      <c r="P327" s="240"/>
      <c r="Q327" s="12"/>
      <c r="R327" s="12"/>
      <c r="S327" s="12"/>
      <c r="T327" s="12"/>
      <c r="U327" s="12"/>
      <c r="V327" s="12"/>
      <c r="W327" s="12"/>
      <c r="X327" s="12"/>
      <c r="Y327" s="12"/>
      <c r="Z327" s="241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</row>
    <row r="328" ht="15.75" customHeight="1">
      <c r="A328" s="12"/>
      <c r="B328" s="235"/>
      <c r="C328" s="12"/>
      <c r="D328" s="201"/>
      <c r="E328" s="201"/>
      <c r="F328" s="236"/>
      <c r="G328" s="12"/>
      <c r="H328" s="201"/>
      <c r="I328" s="12"/>
      <c r="J328" s="12"/>
      <c r="K328" s="201"/>
      <c r="L328" s="239"/>
      <c r="M328" s="239"/>
      <c r="N328" s="12"/>
      <c r="O328" s="12"/>
      <c r="P328" s="240"/>
      <c r="Q328" s="12"/>
      <c r="R328" s="12"/>
      <c r="S328" s="12"/>
      <c r="T328" s="12"/>
      <c r="U328" s="12"/>
      <c r="V328" s="12"/>
      <c r="W328" s="12"/>
      <c r="X328" s="12"/>
      <c r="Y328" s="12"/>
      <c r="Z328" s="241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</row>
    <row r="329" ht="15.75" customHeight="1">
      <c r="A329" s="12"/>
      <c r="B329" s="235"/>
      <c r="C329" s="12"/>
      <c r="D329" s="201"/>
      <c r="E329" s="201"/>
      <c r="F329" s="236"/>
      <c r="G329" s="12"/>
      <c r="H329" s="201"/>
      <c r="I329" s="12"/>
      <c r="J329" s="12"/>
      <c r="K329" s="201"/>
      <c r="L329" s="239"/>
      <c r="M329" s="239"/>
      <c r="N329" s="12"/>
      <c r="O329" s="12"/>
      <c r="P329" s="240"/>
      <c r="Q329" s="12"/>
      <c r="R329" s="12"/>
      <c r="S329" s="12"/>
      <c r="T329" s="12"/>
      <c r="U329" s="12"/>
      <c r="V329" s="12"/>
      <c r="W329" s="12"/>
      <c r="X329" s="12"/>
      <c r="Y329" s="12"/>
      <c r="Z329" s="241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</row>
    <row r="330" ht="15.75" customHeight="1">
      <c r="A330" s="12"/>
      <c r="B330" s="235"/>
      <c r="C330" s="12"/>
      <c r="D330" s="201"/>
      <c r="E330" s="201"/>
      <c r="F330" s="236"/>
      <c r="G330" s="12"/>
      <c r="H330" s="201"/>
      <c r="I330" s="12"/>
      <c r="J330" s="12"/>
      <c r="K330" s="201"/>
      <c r="L330" s="239"/>
      <c r="M330" s="239"/>
      <c r="N330" s="12"/>
      <c r="O330" s="12"/>
      <c r="P330" s="240"/>
      <c r="Q330" s="12"/>
      <c r="R330" s="12"/>
      <c r="S330" s="12"/>
      <c r="T330" s="12"/>
      <c r="U330" s="12"/>
      <c r="V330" s="12"/>
      <c r="W330" s="12"/>
      <c r="X330" s="12"/>
      <c r="Y330" s="12"/>
      <c r="Z330" s="241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</row>
    <row r="331" ht="15.75" customHeight="1">
      <c r="A331" s="12"/>
      <c r="B331" s="235"/>
      <c r="C331" s="12"/>
      <c r="D331" s="201"/>
      <c r="E331" s="201"/>
      <c r="F331" s="236"/>
      <c r="G331" s="12"/>
      <c r="H331" s="201"/>
      <c r="I331" s="12"/>
      <c r="J331" s="12"/>
      <c r="K331" s="201"/>
      <c r="L331" s="239"/>
      <c r="M331" s="239"/>
      <c r="N331" s="12"/>
      <c r="O331" s="12"/>
      <c r="P331" s="240"/>
      <c r="Q331" s="12"/>
      <c r="R331" s="12"/>
      <c r="S331" s="12"/>
      <c r="T331" s="12"/>
      <c r="U331" s="12"/>
      <c r="V331" s="12"/>
      <c r="W331" s="12"/>
      <c r="X331" s="12"/>
      <c r="Y331" s="12"/>
      <c r="Z331" s="241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</row>
    <row r="332" ht="15.75" customHeight="1">
      <c r="A332" s="12"/>
      <c r="B332" s="235"/>
      <c r="C332" s="12"/>
      <c r="D332" s="201"/>
      <c r="E332" s="201"/>
      <c r="F332" s="236"/>
      <c r="G332" s="12"/>
      <c r="H332" s="201"/>
      <c r="I332" s="12"/>
      <c r="J332" s="12"/>
      <c r="K332" s="201"/>
      <c r="L332" s="239"/>
      <c r="M332" s="239"/>
      <c r="N332" s="12"/>
      <c r="O332" s="12"/>
      <c r="P332" s="240"/>
      <c r="Q332" s="12"/>
      <c r="R332" s="12"/>
      <c r="S332" s="12"/>
      <c r="T332" s="12"/>
      <c r="U332" s="12"/>
      <c r="V332" s="12"/>
      <c r="W332" s="12"/>
      <c r="X332" s="12"/>
      <c r="Y332" s="12"/>
      <c r="Z332" s="241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</row>
    <row r="333" ht="15.75" customHeight="1">
      <c r="A333" s="12"/>
      <c r="B333" s="235"/>
      <c r="C333" s="12"/>
      <c r="D333" s="201"/>
      <c r="E333" s="201"/>
      <c r="F333" s="236"/>
      <c r="G333" s="12"/>
      <c r="H333" s="201"/>
      <c r="I333" s="12"/>
      <c r="J333" s="12"/>
      <c r="K333" s="201"/>
      <c r="L333" s="239"/>
      <c r="M333" s="239"/>
      <c r="N333" s="12"/>
      <c r="O333" s="12"/>
      <c r="P333" s="240"/>
      <c r="Q333" s="12"/>
      <c r="R333" s="12"/>
      <c r="S333" s="12"/>
      <c r="T333" s="12"/>
      <c r="U333" s="12"/>
      <c r="V333" s="12"/>
      <c r="W333" s="12"/>
      <c r="X333" s="12"/>
      <c r="Y333" s="12"/>
      <c r="Z333" s="241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</row>
    <row r="334" ht="15.75" customHeight="1">
      <c r="A334" s="12"/>
      <c r="B334" s="235"/>
      <c r="C334" s="12"/>
      <c r="D334" s="201"/>
      <c r="E334" s="201"/>
      <c r="F334" s="236"/>
      <c r="G334" s="12"/>
      <c r="H334" s="201"/>
      <c r="I334" s="12"/>
      <c r="J334" s="12"/>
      <c r="K334" s="201"/>
      <c r="L334" s="239"/>
      <c r="M334" s="239"/>
      <c r="N334" s="12"/>
      <c r="O334" s="12"/>
      <c r="P334" s="240"/>
      <c r="Q334" s="12"/>
      <c r="R334" s="12"/>
      <c r="S334" s="12"/>
      <c r="T334" s="12"/>
      <c r="U334" s="12"/>
      <c r="V334" s="12"/>
      <c r="W334" s="12"/>
      <c r="X334" s="12"/>
      <c r="Y334" s="12"/>
      <c r="Z334" s="241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</row>
    <row r="335" ht="15.75" customHeight="1">
      <c r="A335" s="12"/>
      <c r="B335" s="235"/>
      <c r="C335" s="12"/>
      <c r="D335" s="201"/>
      <c r="E335" s="201"/>
      <c r="F335" s="236"/>
      <c r="G335" s="12"/>
      <c r="H335" s="201"/>
      <c r="I335" s="12"/>
      <c r="J335" s="12"/>
      <c r="K335" s="201"/>
      <c r="L335" s="239"/>
      <c r="M335" s="239"/>
      <c r="N335" s="12"/>
      <c r="O335" s="12"/>
      <c r="P335" s="240"/>
      <c r="Q335" s="12"/>
      <c r="R335" s="12"/>
      <c r="S335" s="12"/>
      <c r="T335" s="12"/>
      <c r="U335" s="12"/>
      <c r="V335" s="12"/>
      <c r="W335" s="12"/>
      <c r="X335" s="12"/>
      <c r="Y335" s="12"/>
      <c r="Z335" s="241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</row>
    <row r="336" ht="15.75" customHeight="1">
      <c r="A336" s="12"/>
      <c r="B336" s="235"/>
      <c r="C336" s="12"/>
      <c r="D336" s="201"/>
      <c r="E336" s="201"/>
      <c r="F336" s="236"/>
      <c r="G336" s="12"/>
      <c r="H336" s="201"/>
      <c r="I336" s="12"/>
      <c r="J336" s="12"/>
      <c r="K336" s="201"/>
      <c r="L336" s="239"/>
      <c r="M336" s="239"/>
      <c r="N336" s="12"/>
      <c r="O336" s="12"/>
      <c r="P336" s="240"/>
      <c r="Q336" s="12"/>
      <c r="R336" s="12"/>
      <c r="S336" s="12"/>
      <c r="T336" s="12"/>
      <c r="U336" s="12"/>
      <c r="V336" s="12"/>
      <c r="W336" s="12"/>
      <c r="X336" s="12"/>
      <c r="Y336" s="12"/>
      <c r="Z336" s="241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</row>
    <row r="337" ht="15.75" customHeight="1">
      <c r="A337" s="12"/>
      <c r="B337" s="235"/>
      <c r="C337" s="12"/>
      <c r="D337" s="201"/>
      <c r="E337" s="201"/>
      <c r="F337" s="236"/>
      <c r="G337" s="12"/>
      <c r="H337" s="201"/>
      <c r="I337" s="12"/>
      <c r="J337" s="12"/>
      <c r="K337" s="201"/>
      <c r="L337" s="239"/>
      <c r="M337" s="239"/>
      <c r="N337" s="12"/>
      <c r="O337" s="12"/>
      <c r="P337" s="240"/>
      <c r="Q337" s="12"/>
      <c r="R337" s="12"/>
      <c r="S337" s="12"/>
      <c r="T337" s="12"/>
      <c r="U337" s="12"/>
      <c r="V337" s="12"/>
      <c r="W337" s="12"/>
      <c r="X337" s="12"/>
      <c r="Y337" s="12"/>
      <c r="Z337" s="241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</row>
    <row r="338" ht="15.75" customHeight="1">
      <c r="A338" s="12"/>
      <c r="B338" s="235"/>
      <c r="C338" s="12"/>
      <c r="D338" s="201"/>
      <c r="E338" s="201"/>
      <c r="F338" s="236"/>
      <c r="G338" s="12"/>
      <c r="H338" s="201"/>
      <c r="I338" s="12"/>
      <c r="J338" s="12"/>
      <c r="K338" s="201"/>
      <c r="L338" s="239"/>
      <c r="M338" s="239"/>
      <c r="N338" s="12"/>
      <c r="O338" s="12"/>
      <c r="P338" s="240"/>
      <c r="Q338" s="12"/>
      <c r="R338" s="12"/>
      <c r="S338" s="12"/>
      <c r="T338" s="12"/>
      <c r="U338" s="12"/>
      <c r="V338" s="12"/>
      <c r="W338" s="12"/>
      <c r="X338" s="12"/>
      <c r="Y338" s="12"/>
      <c r="Z338" s="241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</row>
    <row r="339" ht="15.75" customHeight="1">
      <c r="A339" s="12"/>
      <c r="B339" s="235"/>
      <c r="C339" s="12"/>
      <c r="D339" s="201"/>
      <c r="E339" s="201"/>
      <c r="F339" s="236"/>
      <c r="G339" s="12"/>
      <c r="H339" s="201"/>
      <c r="I339" s="12"/>
      <c r="J339" s="12"/>
      <c r="K339" s="201"/>
      <c r="L339" s="239"/>
      <c r="M339" s="239"/>
      <c r="N339" s="12"/>
      <c r="O339" s="12"/>
      <c r="P339" s="240"/>
      <c r="Q339" s="12"/>
      <c r="R339" s="12"/>
      <c r="S339" s="12"/>
      <c r="T339" s="12"/>
      <c r="U339" s="12"/>
      <c r="V339" s="12"/>
      <c r="W339" s="12"/>
      <c r="X339" s="12"/>
      <c r="Y339" s="12"/>
      <c r="Z339" s="241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</row>
    <row r="340" ht="15.75" customHeight="1">
      <c r="A340" s="12"/>
      <c r="B340" s="235"/>
      <c r="C340" s="12"/>
      <c r="D340" s="201"/>
      <c r="E340" s="201"/>
      <c r="F340" s="236"/>
      <c r="G340" s="12"/>
      <c r="H340" s="201"/>
      <c r="I340" s="12"/>
      <c r="J340" s="12"/>
      <c r="K340" s="201"/>
      <c r="L340" s="239"/>
      <c r="M340" s="239"/>
      <c r="N340" s="12"/>
      <c r="O340" s="12"/>
      <c r="P340" s="240"/>
      <c r="Q340" s="12"/>
      <c r="R340" s="12"/>
      <c r="S340" s="12"/>
      <c r="T340" s="12"/>
      <c r="U340" s="12"/>
      <c r="V340" s="12"/>
      <c r="W340" s="12"/>
      <c r="X340" s="12"/>
      <c r="Y340" s="12"/>
      <c r="Z340" s="241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</row>
    <row r="341" ht="15.75" customHeight="1">
      <c r="A341" s="12"/>
      <c r="B341" s="235"/>
      <c r="C341" s="12"/>
      <c r="D341" s="201"/>
      <c r="E341" s="201"/>
      <c r="F341" s="236"/>
      <c r="G341" s="12"/>
      <c r="H341" s="201"/>
      <c r="I341" s="12"/>
      <c r="J341" s="12"/>
      <c r="K341" s="201"/>
      <c r="L341" s="239"/>
      <c r="M341" s="239"/>
      <c r="N341" s="12"/>
      <c r="O341" s="12"/>
      <c r="P341" s="240"/>
      <c r="Q341" s="12"/>
      <c r="R341" s="12"/>
      <c r="S341" s="12"/>
      <c r="T341" s="12"/>
      <c r="U341" s="12"/>
      <c r="V341" s="12"/>
      <c r="W341" s="12"/>
      <c r="X341" s="12"/>
      <c r="Y341" s="12"/>
      <c r="Z341" s="241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</row>
    <row r="342" ht="15.75" customHeight="1">
      <c r="A342" s="12"/>
      <c r="B342" s="235"/>
      <c r="C342" s="12"/>
      <c r="D342" s="201"/>
      <c r="E342" s="201"/>
      <c r="F342" s="236"/>
      <c r="G342" s="12"/>
      <c r="H342" s="201"/>
      <c r="I342" s="12"/>
      <c r="J342" s="12"/>
      <c r="K342" s="201"/>
      <c r="L342" s="239"/>
      <c r="M342" s="239"/>
      <c r="N342" s="12"/>
      <c r="O342" s="12"/>
      <c r="P342" s="240"/>
      <c r="Q342" s="12"/>
      <c r="R342" s="12"/>
      <c r="S342" s="12"/>
      <c r="T342" s="12"/>
      <c r="U342" s="12"/>
      <c r="V342" s="12"/>
      <c r="W342" s="12"/>
      <c r="X342" s="12"/>
      <c r="Y342" s="12"/>
      <c r="Z342" s="241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</row>
    <row r="343" ht="15.75" customHeight="1">
      <c r="A343" s="12"/>
      <c r="B343" s="235"/>
      <c r="C343" s="12"/>
      <c r="D343" s="201"/>
      <c r="E343" s="201"/>
      <c r="F343" s="236"/>
      <c r="G343" s="12"/>
      <c r="H343" s="201"/>
      <c r="I343" s="12"/>
      <c r="J343" s="12"/>
      <c r="K343" s="201"/>
      <c r="L343" s="239"/>
      <c r="M343" s="239"/>
      <c r="N343" s="12"/>
      <c r="O343" s="12"/>
      <c r="P343" s="240"/>
      <c r="Q343" s="12"/>
      <c r="R343" s="12"/>
      <c r="S343" s="12"/>
      <c r="T343" s="12"/>
      <c r="U343" s="12"/>
      <c r="V343" s="12"/>
      <c r="W343" s="12"/>
      <c r="X343" s="12"/>
      <c r="Y343" s="12"/>
      <c r="Z343" s="241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</row>
    <row r="344" ht="15.75" customHeight="1">
      <c r="A344" s="12"/>
      <c r="B344" s="235"/>
      <c r="C344" s="12"/>
      <c r="D344" s="201"/>
      <c r="E344" s="201"/>
      <c r="F344" s="236"/>
      <c r="G344" s="12"/>
      <c r="H344" s="201"/>
      <c r="I344" s="12"/>
      <c r="J344" s="12"/>
      <c r="K344" s="201"/>
      <c r="L344" s="239"/>
      <c r="M344" s="239"/>
      <c r="N344" s="12"/>
      <c r="O344" s="12"/>
      <c r="P344" s="240"/>
      <c r="Q344" s="12"/>
      <c r="R344" s="12"/>
      <c r="S344" s="12"/>
      <c r="T344" s="12"/>
      <c r="U344" s="12"/>
      <c r="V344" s="12"/>
      <c r="W344" s="12"/>
      <c r="X344" s="12"/>
      <c r="Y344" s="12"/>
      <c r="Z344" s="241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</row>
    <row r="345" ht="15.75" customHeight="1">
      <c r="A345" s="12"/>
      <c r="B345" s="235"/>
      <c r="C345" s="12"/>
      <c r="D345" s="201"/>
      <c r="E345" s="201"/>
      <c r="F345" s="236"/>
      <c r="G345" s="12"/>
      <c r="H345" s="201"/>
      <c r="I345" s="12"/>
      <c r="J345" s="12"/>
      <c r="K345" s="201"/>
      <c r="L345" s="239"/>
      <c r="M345" s="239"/>
      <c r="N345" s="12"/>
      <c r="O345" s="12"/>
      <c r="P345" s="240"/>
      <c r="Q345" s="12"/>
      <c r="R345" s="12"/>
      <c r="S345" s="12"/>
      <c r="T345" s="12"/>
      <c r="U345" s="12"/>
      <c r="V345" s="12"/>
      <c r="W345" s="12"/>
      <c r="X345" s="12"/>
      <c r="Y345" s="12"/>
      <c r="Z345" s="241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</row>
    <row r="346" ht="15.75" customHeight="1">
      <c r="A346" s="12"/>
      <c r="B346" s="235"/>
      <c r="C346" s="12"/>
      <c r="D346" s="201"/>
      <c r="E346" s="201"/>
      <c r="F346" s="236"/>
      <c r="G346" s="12"/>
      <c r="H346" s="201"/>
      <c r="I346" s="12"/>
      <c r="J346" s="12"/>
      <c r="K346" s="201"/>
      <c r="L346" s="239"/>
      <c r="M346" s="239"/>
      <c r="N346" s="12"/>
      <c r="O346" s="12"/>
      <c r="P346" s="240"/>
      <c r="Q346" s="12"/>
      <c r="R346" s="12"/>
      <c r="S346" s="12"/>
      <c r="T346" s="12"/>
      <c r="U346" s="12"/>
      <c r="V346" s="12"/>
      <c r="W346" s="12"/>
      <c r="X346" s="12"/>
      <c r="Y346" s="12"/>
      <c r="Z346" s="241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</row>
    <row r="347" ht="15.75" customHeight="1">
      <c r="A347" s="12"/>
      <c r="B347" s="235"/>
      <c r="C347" s="12"/>
      <c r="D347" s="201"/>
      <c r="E347" s="201"/>
      <c r="F347" s="236"/>
      <c r="G347" s="12"/>
      <c r="H347" s="201"/>
      <c r="I347" s="12"/>
      <c r="J347" s="12"/>
      <c r="K347" s="201"/>
      <c r="L347" s="239"/>
      <c r="M347" s="239"/>
      <c r="N347" s="12"/>
      <c r="O347" s="12"/>
      <c r="P347" s="240"/>
      <c r="Q347" s="12"/>
      <c r="R347" s="12"/>
      <c r="S347" s="12"/>
      <c r="T347" s="12"/>
      <c r="U347" s="12"/>
      <c r="V347" s="12"/>
      <c r="W347" s="12"/>
      <c r="X347" s="12"/>
      <c r="Y347" s="12"/>
      <c r="Z347" s="241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</row>
    <row r="348" ht="15.75" customHeight="1">
      <c r="A348" s="12"/>
      <c r="B348" s="235"/>
      <c r="C348" s="12"/>
      <c r="D348" s="201"/>
      <c r="E348" s="201"/>
      <c r="F348" s="236"/>
      <c r="G348" s="12"/>
      <c r="H348" s="201"/>
      <c r="I348" s="12"/>
      <c r="J348" s="12"/>
      <c r="K348" s="201"/>
      <c r="L348" s="239"/>
      <c r="M348" s="239"/>
      <c r="N348" s="12"/>
      <c r="O348" s="12"/>
      <c r="P348" s="240"/>
      <c r="Q348" s="12"/>
      <c r="R348" s="12"/>
      <c r="S348" s="12"/>
      <c r="T348" s="12"/>
      <c r="U348" s="12"/>
      <c r="V348" s="12"/>
      <c r="W348" s="12"/>
      <c r="X348" s="12"/>
      <c r="Y348" s="12"/>
      <c r="Z348" s="241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</row>
    <row r="349" ht="15.75" customHeight="1">
      <c r="A349" s="12"/>
      <c r="B349" s="235"/>
      <c r="C349" s="12"/>
      <c r="D349" s="201"/>
      <c r="E349" s="201"/>
      <c r="F349" s="236"/>
      <c r="G349" s="12"/>
      <c r="H349" s="201"/>
      <c r="I349" s="12"/>
      <c r="J349" s="12"/>
      <c r="K349" s="201"/>
      <c r="L349" s="239"/>
      <c r="M349" s="239"/>
      <c r="N349" s="12"/>
      <c r="O349" s="12"/>
      <c r="P349" s="240"/>
      <c r="Q349" s="12"/>
      <c r="R349" s="12"/>
      <c r="S349" s="12"/>
      <c r="T349" s="12"/>
      <c r="U349" s="12"/>
      <c r="V349" s="12"/>
      <c r="W349" s="12"/>
      <c r="X349" s="12"/>
      <c r="Y349" s="12"/>
      <c r="Z349" s="241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</row>
    <row r="350" ht="15.75" customHeight="1">
      <c r="A350" s="12"/>
      <c r="B350" s="235"/>
      <c r="C350" s="12"/>
      <c r="D350" s="201"/>
      <c r="E350" s="201"/>
      <c r="F350" s="236"/>
      <c r="G350" s="12"/>
      <c r="H350" s="201"/>
      <c r="I350" s="12"/>
      <c r="J350" s="12"/>
      <c r="K350" s="201"/>
      <c r="L350" s="239"/>
      <c r="M350" s="239"/>
      <c r="N350" s="12"/>
      <c r="O350" s="12"/>
      <c r="P350" s="240"/>
      <c r="Q350" s="12"/>
      <c r="R350" s="12"/>
      <c r="S350" s="12"/>
      <c r="T350" s="12"/>
      <c r="U350" s="12"/>
      <c r="V350" s="12"/>
      <c r="W350" s="12"/>
      <c r="X350" s="12"/>
      <c r="Y350" s="12"/>
      <c r="Z350" s="241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</row>
    <row r="351" ht="15.75" customHeight="1">
      <c r="A351" s="12"/>
      <c r="B351" s="235"/>
      <c r="C351" s="12"/>
      <c r="D351" s="201"/>
      <c r="E351" s="201"/>
      <c r="F351" s="236"/>
      <c r="G351" s="12"/>
      <c r="H351" s="201"/>
      <c r="I351" s="12"/>
      <c r="J351" s="12"/>
      <c r="K351" s="201"/>
      <c r="L351" s="239"/>
      <c r="M351" s="239"/>
      <c r="N351" s="12"/>
      <c r="O351" s="12"/>
      <c r="P351" s="240"/>
      <c r="Q351" s="12"/>
      <c r="R351" s="12"/>
      <c r="S351" s="12"/>
      <c r="T351" s="12"/>
      <c r="U351" s="12"/>
      <c r="V351" s="12"/>
      <c r="W351" s="12"/>
      <c r="X351" s="12"/>
      <c r="Y351" s="12"/>
      <c r="Z351" s="241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</row>
    <row r="352" ht="15.75" customHeight="1">
      <c r="A352" s="12"/>
      <c r="B352" s="235"/>
      <c r="C352" s="12"/>
      <c r="D352" s="201"/>
      <c r="E352" s="201"/>
      <c r="F352" s="236"/>
      <c r="G352" s="12"/>
      <c r="H352" s="201"/>
      <c r="I352" s="12"/>
      <c r="J352" s="12"/>
      <c r="K352" s="201"/>
      <c r="L352" s="239"/>
      <c r="M352" s="239"/>
      <c r="N352" s="12"/>
      <c r="O352" s="12"/>
      <c r="P352" s="240"/>
      <c r="Q352" s="12"/>
      <c r="R352" s="12"/>
      <c r="S352" s="12"/>
      <c r="T352" s="12"/>
      <c r="U352" s="12"/>
      <c r="V352" s="12"/>
      <c r="W352" s="12"/>
      <c r="X352" s="12"/>
      <c r="Y352" s="12"/>
      <c r="Z352" s="241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</row>
    <row r="353" ht="15.75" customHeight="1">
      <c r="A353" s="12"/>
      <c r="B353" s="235"/>
      <c r="C353" s="12"/>
      <c r="D353" s="201"/>
      <c r="E353" s="201"/>
      <c r="F353" s="236"/>
      <c r="G353" s="12"/>
      <c r="H353" s="201"/>
      <c r="I353" s="12"/>
      <c r="J353" s="12"/>
      <c r="K353" s="201"/>
      <c r="L353" s="239"/>
      <c r="M353" s="239"/>
      <c r="N353" s="12"/>
      <c r="O353" s="12"/>
      <c r="P353" s="240"/>
      <c r="Q353" s="12"/>
      <c r="R353" s="12"/>
      <c r="S353" s="12"/>
      <c r="T353" s="12"/>
      <c r="U353" s="12"/>
      <c r="V353" s="12"/>
      <c r="W353" s="12"/>
      <c r="X353" s="12"/>
      <c r="Y353" s="12"/>
      <c r="Z353" s="241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</row>
    <row r="354" ht="15.75" customHeight="1">
      <c r="A354" s="12"/>
      <c r="B354" s="235"/>
      <c r="C354" s="12"/>
      <c r="D354" s="201"/>
      <c r="E354" s="201"/>
      <c r="F354" s="236"/>
      <c r="G354" s="12"/>
      <c r="H354" s="201"/>
      <c r="I354" s="12"/>
      <c r="J354" s="12"/>
      <c r="K354" s="201"/>
      <c r="L354" s="239"/>
      <c r="M354" s="239"/>
      <c r="N354" s="12"/>
      <c r="O354" s="12"/>
      <c r="P354" s="240"/>
      <c r="Q354" s="12"/>
      <c r="R354" s="12"/>
      <c r="S354" s="12"/>
      <c r="T354" s="12"/>
      <c r="U354" s="12"/>
      <c r="V354" s="12"/>
      <c r="W354" s="12"/>
      <c r="X354" s="12"/>
      <c r="Y354" s="12"/>
      <c r="Z354" s="241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</row>
    <row r="355" ht="15.75" customHeight="1">
      <c r="A355" s="12"/>
      <c r="B355" s="235"/>
      <c r="C355" s="12"/>
      <c r="D355" s="201"/>
      <c r="E355" s="201"/>
      <c r="F355" s="236"/>
      <c r="G355" s="12"/>
      <c r="H355" s="201"/>
      <c r="I355" s="12"/>
      <c r="J355" s="12"/>
      <c r="K355" s="201"/>
      <c r="L355" s="239"/>
      <c r="M355" s="239"/>
      <c r="N355" s="12"/>
      <c r="O355" s="12"/>
      <c r="P355" s="240"/>
      <c r="Q355" s="12"/>
      <c r="R355" s="12"/>
      <c r="S355" s="12"/>
      <c r="T355" s="12"/>
      <c r="U355" s="12"/>
      <c r="V355" s="12"/>
      <c r="W355" s="12"/>
      <c r="X355" s="12"/>
      <c r="Y355" s="12"/>
      <c r="Z355" s="241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</row>
    <row r="356" ht="15.75" customHeight="1">
      <c r="A356" s="12"/>
      <c r="B356" s="235"/>
      <c r="C356" s="12"/>
      <c r="D356" s="201"/>
      <c r="E356" s="201"/>
      <c r="F356" s="236"/>
      <c r="G356" s="12"/>
      <c r="H356" s="201"/>
      <c r="I356" s="12"/>
      <c r="J356" s="12"/>
      <c r="K356" s="201"/>
      <c r="L356" s="239"/>
      <c r="M356" s="239"/>
      <c r="N356" s="12"/>
      <c r="O356" s="12"/>
      <c r="P356" s="240"/>
      <c r="Q356" s="12"/>
      <c r="R356" s="12"/>
      <c r="S356" s="12"/>
      <c r="T356" s="12"/>
      <c r="U356" s="12"/>
      <c r="V356" s="12"/>
      <c r="W356" s="12"/>
      <c r="X356" s="12"/>
      <c r="Y356" s="12"/>
      <c r="Z356" s="241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</row>
    <row r="357" ht="15.75" customHeight="1">
      <c r="A357" s="12"/>
      <c r="B357" s="235"/>
      <c r="C357" s="12"/>
      <c r="D357" s="201"/>
      <c r="E357" s="201"/>
      <c r="F357" s="236"/>
      <c r="G357" s="12"/>
      <c r="H357" s="201"/>
      <c r="I357" s="12"/>
      <c r="J357" s="12"/>
      <c r="K357" s="201"/>
      <c r="L357" s="239"/>
      <c r="M357" s="239"/>
      <c r="N357" s="12"/>
      <c r="O357" s="12"/>
      <c r="P357" s="240"/>
      <c r="Q357" s="12"/>
      <c r="R357" s="12"/>
      <c r="S357" s="12"/>
      <c r="T357" s="12"/>
      <c r="U357" s="12"/>
      <c r="V357" s="12"/>
      <c r="W357" s="12"/>
      <c r="X357" s="12"/>
      <c r="Y357" s="12"/>
      <c r="Z357" s="241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</row>
    <row r="358" ht="15.75" customHeight="1">
      <c r="A358" s="12"/>
      <c r="B358" s="235"/>
      <c r="C358" s="12"/>
      <c r="D358" s="201"/>
      <c r="E358" s="201"/>
      <c r="F358" s="236"/>
      <c r="G358" s="12"/>
      <c r="H358" s="201"/>
      <c r="I358" s="12"/>
      <c r="J358" s="12"/>
      <c r="K358" s="201"/>
      <c r="L358" s="239"/>
      <c r="M358" s="239"/>
      <c r="N358" s="12"/>
      <c r="O358" s="12"/>
      <c r="P358" s="240"/>
      <c r="Q358" s="12"/>
      <c r="R358" s="12"/>
      <c r="S358" s="12"/>
      <c r="T358" s="12"/>
      <c r="U358" s="12"/>
      <c r="V358" s="12"/>
      <c r="W358" s="12"/>
      <c r="X358" s="12"/>
      <c r="Y358" s="12"/>
      <c r="Z358" s="241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</row>
    <row r="359" ht="15.75" customHeight="1">
      <c r="A359" s="12"/>
      <c r="B359" s="235"/>
      <c r="C359" s="12"/>
      <c r="D359" s="201"/>
      <c r="E359" s="201"/>
      <c r="F359" s="236"/>
      <c r="G359" s="12"/>
      <c r="H359" s="201"/>
      <c r="I359" s="12"/>
      <c r="J359" s="12"/>
      <c r="K359" s="201"/>
      <c r="L359" s="239"/>
      <c r="M359" s="239"/>
      <c r="N359" s="12"/>
      <c r="O359" s="12"/>
      <c r="P359" s="240"/>
      <c r="Q359" s="12"/>
      <c r="R359" s="12"/>
      <c r="S359" s="12"/>
      <c r="T359" s="12"/>
      <c r="U359" s="12"/>
      <c r="V359" s="12"/>
      <c r="W359" s="12"/>
      <c r="X359" s="12"/>
      <c r="Y359" s="12"/>
      <c r="Z359" s="241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</row>
    <row r="360" ht="15.75" customHeight="1">
      <c r="A360" s="12"/>
      <c r="B360" s="235"/>
      <c r="C360" s="12"/>
      <c r="D360" s="201"/>
      <c r="E360" s="201"/>
      <c r="F360" s="236"/>
      <c r="G360" s="12"/>
      <c r="H360" s="201"/>
      <c r="I360" s="12"/>
      <c r="J360" s="12"/>
      <c r="K360" s="201"/>
      <c r="L360" s="239"/>
      <c r="M360" s="239"/>
      <c r="N360" s="12"/>
      <c r="O360" s="12"/>
      <c r="P360" s="240"/>
      <c r="Q360" s="12"/>
      <c r="R360" s="12"/>
      <c r="S360" s="12"/>
      <c r="T360" s="12"/>
      <c r="U360" s="12"/>
      <c r="V360" s="12"/>
      <c r="W360" s="12"/>
      <c r="X360" s="12"/>
      <c r="Y360" s="12"/>
      <c r="Z360" s="241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</row>
    <row r="361" ht="15.75" customHeight="1">
      <c r="A361" s="12"/>
      <c r="B361" s="235"/>
      <c r="C361" s="12"/>
      <c r="D361" s="201"/>
      <c r="E361" s="201"/>
      <c r="F361" s="236"/>
      <c r="G361" s="12"/>
      <c r="H361" s="201"/>
      <c r="I361" s="12"/>
      <c r="J361" s="12"/>
      <c r="K361" s="201"/>
      <c r="L361" s="239"/>
      <c r="M361" s="239"/>
      <c r="N361" s="12"/>
      <c r="O361" s="12"/>
      <c r="P361" s="240"/>
      <c r="Q361" s="12"/>
      <c r="R361" s="12"/>
      <c r="S361" s="12"/>
      <c r="T361" s="12"/>
      <c r="U361" s="12"/>
      <c r="V361" s="12"/>
      <c r="W361" s="12"/>
      <c r="X361" s="12"/>
      <c r="Y361" s="12"/>
      <c r="Z361" s="241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</row>
    <row r="362" ht="15.75" customHeight="1">
      <c r="A362" s="12"/>
      <c r="B362" s="235"/>
      <c r="C362" s="12"/>
      <c r="D362" s="201"/>
      <c r="E362" s="201"/>
      <c r="F362" s="236"/>
      <c r="G362" s="12"/>
      <c r="H362" s="201"/>
      <c r="I362" s="12"/>
      <c r="J362" s="12"/>
      <c r="K362" s="201"/>
      <c r="L362" s="239"/>
      <c r="M362" s="239"/>
      <c r="N362" s="12"/>
      <c r="O362" s="12"/>
      <c r="P362" s="240"/>
      <c r="Q362" s="12"/>
      <c r="R362" s="12"/>
      <c r="S362" s="12"/>
      <c r="T362" s="12"/>
      <c r="U362" s="12"/>
      <c r="V362" s="12"/>
      <c r="W362" s="12"/>
      <c r="X362" s="12"/>
      <c r="Y362" s="12"/>
      <c r="Z362" s="241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</row>
    <row r="363" ht="15.75" customHeight="1">
      <c r="A363" s="12"/>
      <c r="B363" s="235"/>
      <c r="C363" s="12"/>
      <c r="D363" s="201"/>
      <c r="E363" s="201"/>
      <c r="F363" s="236"/>
      <c r="G363" s="12"/>
      <c r="H363" s="201"/>
      <c r="I363" s="12"/>
      <c r="J363" s="12"/>
      <c r="K363" s="201"/>
      <c r="L363" s="239"/>
      <c r="M363" s="239"/>
      <c r="N363" s="12"/>
      <c r="O363" s="12"/>
      <c r="P363" s="240"/>
      <c r="Q363" s="12"/>
      <c r="R363" s="12"/>
      <c r="S363" s="12"/>
      <c r="T363" s="12"/>
      <c r="U363" s="12"/>
      <c r="V363" s="12"/>
      <c r="W363" s="12"/>
      <c r="X363" s="12"/>
      <c r="Y363" s="12"/>
      <c r="Z363" s="241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</row>
    <row r="364" ht="15.75" customHeight="1">
      <c r="A364" s="12"/>
      <c r="B364" s="235"/>
      <c r="C364" s="12"/>
      <c r="D364" s="201"/>
      <c r="E364" s="201"/>
      <c r="F364" s="236"/>
      <c r="G364" s="12"/>
      <c r="H364" s="201"/>
      <c r="I364" s="12"/>
      <c r="J364" s="12"/>
      <c r="K364" s="201"/>
      <c r="L364" s="239"/>
      <c r="M364" s="239"/>
      <c r="N364" s="12"/>
      <c r="O364" s="12"/>
      <c r="P364" s="240"/>
      <c r="Q364" s="12"/>
      <c r="R364" s="12"/>
      <c r="S364" s="12"/>
      <c r="T364" s="12"/>
      <c r="U364" s="12"/>
      <c r="V364" s="12"/>
      <c r="W364" s="12"/>
      <c r="X364" s="12"/>
      <c r="Y364" s="12"/>
      <c r="Z364" s="241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</row>
    <row r="365" ht="15.75" customHeight="1">
      <c r="A365" s="12"/>
      <c r="B365" s="235"/>
      <c r="C365" s="12"/>
      <c r="D365" s="201"/>
      <c r="E365" s="201"/>
      <c r="F365" s="236"/>
      <c r="G365" s="12"/>
      <c r="H365" s="201"/>
      <c r="I365" s="12"/>
      <c r="J365" s="12"/>
      <c r="K365" s="201"/>
      <c r="L365" s="239"/>
      <c r="M365" s="239"/>
      <c r="N365" s="12"/>
      <c r="O365" s="12"/>
      <c r="P365" s="240"/>
      <c r="Q365" s="12"/>
      <c r="R365" s="12"/>
      <c r="S365" s="12"/>
      <c r="T365" s="12"/>
      <c r="U365" s="12"/>
      <c r="V365" s="12"/>
      <c r="W365" s="12"/>
      <c r="X365" s="12"/>
      <c r="Y365" s="12"/>
      <c r="Z365" s="241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</row>
    <row r="366" ht="15.75" customHeight="1">
      <c r="A366" s="12"/>
      <c r="B366" s="235"/>
      <c r="C366" s="12"/>
      <c r="D366" s="201"/>
      <c r="E366" s="201"/>
      <c r="F366" s="236"/>
      <c r="G366" s="12"/>
      <c r="H366" s="201"/>
      <c r="I366" s="12"/>
      <c r="J366" s="12"/>
      <c r="K366" s="201"/>
      <c r="L366" s="239"/>
      <c r="M366" s="239"/>
      <c r="N366" s="12"/>
      <c r="O366" s="12"/>
      <c r="P366" s="240"/>
      <c r="Q366" s="12"/>
      <c r="R366" s="12"/>
      <c r="S366" s="12"/>
      <c r="T366" s="12"/>
      <c r="U366" s="12"/>
      <c r="V366" s="12"/>
      <c r="W366" s="12"/>
      <c r="X366" s="12"/>
      <c r="Y366" s="12"/>
      <c r="Z366" s="241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</row>
    <row r="367" ht="15.75" customHeight="1">
      <c r="A367" s="12"/>
      <c r="B367" s="235"/>
      <c r="C367" s="12"/>
      <c r="D367" s="201"/>
      <c r="E367" s="201"/>
      <c r="F367" s="236"/>
      <c r="G367" s="12"/>
      <c r="H367" s="201"/>
      <c r="I367" s="12"/>
      <c r="J367" s="12"/>
      <c r="K367" s="201"/>
      <c r="L367" s="239"/>
      <c r="M367" s="239"/>
      <c r="N367" s="12"/>
      <c r="O367" s="12"/>
      <c r="P367" s="240"/>
      <c r="Q367" s="12"/>
      <c r="R367" s="12"/>
      <c r="S367" s="12"/>
      <c r="T367" s="12"/>
      <c r="U367" s="12"/>
      <c r="V367" s="12"/>
      <c r="W367" s="12"/>
      <c r="X367" s="12"/>
      <c r="Y367" s="12"/>
      <c r="Z367" s="241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</row>
    <row r="368" ht="15.75" customHeight="1">
      <c r="A368" s="12"/>
      <c r="B368" s="235"/>
      <c r="C368" s="12"/>
      <c r="D368" s="201"/>
      <c r="E368" s="201"/>
      <c r="F368" s="236"/>
      <c r="G368" s="12"/>
      <c r="H368" s="201"/>
      <c r="I368" s="12"/>
      <c r="J368" s="12"/>
      <c r="K368" s="201"/>
      <c r="L368" s="239"/>
      <c r="M368" s="239"/>
      <c r="N368" s="12"/>
      <c r="O368" s="12"/>
      <c r="P368" s="240"/>
      <c r="Q368" s="12"/>
      <c r="R368" s="12"/>
      <c r="S368" s="12"/>
      <c r="T368" s="12"/>
      <c r="U368" s="12"/>
      <c r="V368" s="12"/>
      <c r="W368" s="12"/>
      <c r="X368" s="12"/>
      <c r="Y368" s="12"/>
      <c r="Z368" s="241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</row>
    <row r="369" ht="15.75" customHeight="1">
      <c r="A369" s="12"/>
      <c r="B369" s="235"/>
      <c r="C369" s="12"/>
      <c r="D369" s="201"/>
      <c r="E369" s="201"/>
      <c r="F369" s="236"/>
      <c r="G369" s="12"/>
      <c r="H369" s="201"/>
      <c r="I369" s="12"/>
      <c r="J369" s="12"/>
      <c r="K369" s="201"/>
      <c r="L369" s="239"/>
      <c r="M369" s="239"/>
      <c r="N369" s="12"/>
      <c r="O369" s="12"/>
      <c r="P369" s="240"/>
      <c r="Q369" s="12"/>
      <c r="R369" s="12"/>
      <c r="S369" s="12"/>
      <c r="T369" s="12"/>
      <c r="U369" s="12"/>
      <c r="V369" s="12"/>
      <c r="W369" s="12"/>
      <c r="X369" s="12"/>
      <c r="Y369" s="12"/>
      <c r="Z369" s="241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</row>
    <row r="370" ht="15.75" customHeight="1">
      <c r="A370" s="12"/>
      <c r="B370" s="235"/>
      <c r="C370" s="12"/>
      <c r="D370" s="201"/>
      <c r="E370" s="201"/>
      <c r="F370" s="236"/>
      <c r="G370" s="12"/>
      <c r="H370" s="201"/>
      <c r="I370" s="12"/>
      <c r="J370" s="12"/>
      <c r="K370" s="201"/>
      <c r="L370" s="239"/>
      <c r="M370" s="239"/>
      <c r="N370" s="12"/>
      <c r="O370" s="12"/>
      <c r="P370" s="240"/>
      <c r="Q370" s="12"/>
      <c r="R370" s="12"/>
      <c r="S370" s="12"/>
      <c r="T370" s="12"/>
      <c r="U370" s="12"/>
      <c r="V370" s="12"/>
      <c r="W370" s="12"/>
      <c r="X370" s="12"/>
      <c r="Y370" s="12"/>
      <c r="Z370" s="241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</row>
    <row r="371" ht="15.75" customHeight="1">
      <c r="A371" s="12"/>
      <c r="B371" s="235"/>
      <c r="C371" s="12"/>
      <c r="D371" s="201"/>
      <c r="E371" s="201"/>
      <c r="F371" s="236"/>
      <c r="G371" s="12"/>
      <c r="H371" s="201"/>
      <c r="I371" s="12"/>
      <c r="J371" s="12"/>
      <c r="K371" s="201"/>
      <c r="L371" s="239"/>
      <c r="M371" s="239"/>
      <c r="N371" s="12"/>
      <c r="O371" s="12"/>
      <c r="P371" s="240"/>
      <c r="Q371" s="12"/>
      <c r="R371" s="12"/>
      <c r="S371" s="12"/>
      <c r="T371" s="12"/>
      <c r="U371" s="12"/>
      <c r="V371" s="12"/>
      <c r="W371" s="12"/>
      <c r="X371" s="12"/>
      <c r="Y371" s="12"/>
      <c r="Z371" s="241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</row>
    <row r="372" ht="15.75" customHeight="1">
      <c r="A372" s="12"/>
      <c r="B372" s="235"/>
      <c r="C372" s="12"/>
      <c r="D372" s="201"/>
      <c r="E372" s="201"/>
      <c r="F372" s="236"/>
      <c r="G372" s="12"/>
      <c r="H372" s="12"/>
      <c r="I372" s="12"/>
      <c r="J372" s="12"/>
      <c r="K372" s="201"/>
      <c r="L372" s="239"/>
      <c r="M372" s="239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</row>
    <row r="373" ht="15.75" customHeight="1">
      <c r="A373" s="12"/>
      <c r="B373" s="235"/>
      <c r="C373" s="12"/>
      <c r="D373" s="201"/>
      <c r="E373" s="201"/>
      <c r="F373" s="236"/>
      <c r="G373" s="12"/>
      <c r="H373" s="12"/>
      <c r="I373" s="12"/>
      <c r="J373" s="12"/>
      <c r="K373" s="201"/>
      <c r="L373" s="239"/>
      <c r="M373" s="239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</row>
    <row r="374" ht="15.75" customHeight="1">
      <c r="A374" s="12"/>
      <c r="B374" s="235"/>
      <c r="C374" s="12"/>
      <c r="D374" s="201"/>
      <c r="E374" s="201"/>
      <c r="F374" s="236"/>
      <c r="G374" s="12"/>
      <c r="H374" s="12"/>
      <c r="I374" s="12"/>
      <c r="J374" s="12"/>
      <c r="K374" s="201"/>
      <c r="L374" s="239"/>
      <c r="M374" s="239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</row>
    <row r="375" ht="15.75" customHeight="1">
      <c r="A375" s="12"/>
      <c r="B375" s="235"/>
      <c r="C375" s="12"/>
      <c r="D375" s="201"/>
      <c r="E375" s="201"/>
      <c r="F375" s="236"/>
      <c r="G375" s="12"/>
      <c r="H375" s="12"/>
      <c r="I375" s="12"/>
      <c r="J375" s="12"/>
      <c r="K375" s="201"/>
      <c r="L375" s="239"/>
      <c r="M375" s="239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</row>
    <row r="376" ht="15.75" customHeight="1">
      <c r="A376" s="12"/>
      <c r="B376" s="235"/>
      <c r="C376" s="12"/>
      <c r="D376" s="201"/>
      <c r="E376" s="201"/>
      <c r="F376" s="236"/>
      <c r="G376" s="12"/>
      <c r="H376" s="12"/>
      <c r="I376" s="12"/>
      <c r="J376" s="12"/>
      <c r="K376" s="201"/>
      <c r="L376" s="239"/>
      <c r="M376" s="239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</row>
    <row r="377" ht="15.75" customHeight="1">
      <c r="A377" s="12"/>
      <c r="B377" s="235"/>
      <c r="C377" s="12"/>
      <c r="D377" s="201"/>
      <c r="E377" s="201"/>
      <c r="F377" s="236"/>
      <c r="G377" s="12"/>
      <c r="H377" s="12"/>
      <c r="I377" s="12"/>
      <c r="J377" s="12"/>
      <c r="K377" s="201"/>
      <c r="L377" s="239"/>
      <c r="M377" s="239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</row>
    <row r="378" ht="15.75" customHeight="1">
      <c r="A378" s="12"/>
      <c r="B378" s="235"/>
      <c r="C378" s="12"/>
      <c r="D378" s="201"/>
      <c r="E378" s="201"/>
      <c r="F378" s="236"/>
      <c r="G378" s="12"/>
      <c r="H378" s="12"/>
      <c r="I378" s="12"/>
      <c r="J378" s="12"/>
      <c r="K378" s="201"/>
      <c r="L378" s="239"/>
      <c r="M378" s="239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</row>
    <row r="379" ht="15.75" customHeight="1">
      <c r="A379" s="12"/>
      <c r="B379" s="235"/>
      <c r="C379" s="12"/>
      <c r="D379" s="201"/>
      <c r="E379" s="201"/>
      <c r="F379" s="236"/>
      <c r="G379" s="12"/>
      <c r="H379" s="12"/>
      <c r="I379" s="12"/>
      <c r="J379" s="12"/>
      <c r="K379" s="201"/>
      <c r="L379" s="239"/>
      <c r="M379" s="239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</row>
    <row r="380" ht="15.75" customHeight="1">
      <c r="A380" s="12"/>
      <c r="B380" s="235"/>
      <c r="C380" s="12"/>
      <c r="D380" s="201"/>
      <c r="E380" s="201"/>
      <c r="F380" s="236"/>
      <c r="G380" s="12"/>
      <c r="H380" s="12"/>
      <c r="I380" s="12"/>
      <c r="J380" s="12"/>
      <c r="K380" s="201"/>
      <c r="L380" s="239"/>
      <c r="M380" s="239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</row>
    <row r="381" ht="15.75" customHeight="1">
      <c r="A381" s="12"/>
      <c r="B381" s="235"/>
      <c r="C381" s="12"/>
      <c r="D381" s="201"/>
      <c r="E381" s="201"/>
      <c r="F381" s="236"/>
      <c r="G381" s="12"/>
      <c r="H381" s="12"/>
      <c r="I381" s="12"/>
      <c r="J381" s="12"/>
      <c r="K381" s="201"/>
      <c r="L381" s="239"/>
      <c r="M381" s="239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</row>
    <row r="382" ht="15.75" customHeight="1">
      <c r="A382" s="12"/>
      <c r="B382" s="235"/>
      <c r="C382" s="12"/>
      <c r="D382" s="201"/>
      <c r="E382" s="201"/>
      <c r="F382" s="236"/>
      <c r="G382" s="12"/>
      <c r="H382" s="12"/>
      <c r="I382" s="12"/>
      <c r="J382" s="12"/>
      <c r="K382" s="201"/>
      <c r="L382" s="239"/>
      <c r="M382" s="239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</row>
    <row r="383" ht="15.75" customHeight="1">
      <c r="A383" s="12"/>
      <c r="B383" s="235"/>
      <c r="C383" s="12"/>
      <c r="D383" s="201"/>
      <c r="E383" s="201"/>
      <c r="F383" s="236"/>
      <c r="G383" s="12"/>
      <c r="H383" s="12"/>
      <c r="I383" s="12"/>
      <c r="J383" s="12"/>
      <c r="K383" s="201"/>
      <c r="L383" s="239"/>
      <c r="M383" s="239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</row>
    <row r="384" ht="15.75" customHeight="1">
      <c r="A384" s="12"/>
      <c r="B384" s="235"/>
      <c r="C384" s="12"/>
      <c r="D384" s="201"/>
      <c r="E384" s="201"/>
      <c r="F384" s="236"/>
      <c r="G384" s="12"/>
      <c r="H384" s="12"/>
      <c r="I384" s="12"/>
      <c r="J384" s="12"/>
      <c r="K384" s="201"/>
      <c r="L384" s="239"/>
      <c r="M384" s="239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</row>
    <row r="385" ht="15.75" customHeight="1">
      <c r="A385" s="12"/>
      <c r="B385" s="235"/>
      <c r="C385" s="12"/>
      <c r="D385" s="201"/>
      <c r="E385" s="201"/>
      <c r="F385" s="236"/>
      <c r="G385" s="12"/>
      <c r="H385" s="12"/>
      <c r="I385" s="12"/>
      <c r="J385" s="12"/>
      <c r="K385" s="201"/>
      <c r="L385" s="239"/>
      <c r="M385" s="239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</row>
    <row r="386" ht="15.75" customHeight="1">
      <c r="A386" s="12"/>
      <c r="B386" s="235"/>
      <c r="C386" s="12"/>
      <c r="D386" s="201"/>
      <c r="E386" s="201"/>
      <c r="F386" s="236"/>
      <c r="G386" s="12"/>
      <c r="H386" s="12"/>
      <c r="I386" s="12"/>
      <c r="J386" s="12"/>
      <c r="K386" s="201"/>
      <c r="L386" s="239"/>
      <c r="M386" s="239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</row>
    <row r="387" ht="15.75" customHeight="1">
      <c r="A387" s="12"/>
      <c r="B387" s="235"/>
      <c r="C387" s="12"/>
      <c r="D387" s="201"/>
      <c r="E387" s="201"/>
      <c r="F387" s="236"/>
      <c r="G387" s="12"/>
      <c r="H387" s="12"/>
      <c r="I387" s="12"/>
      <c r="J387" s="12"/>
      <c r="K387" s="201"/>
      <c r="L387" s="239"/>
      <c r="M387" s="239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</row>
    <row r="388" ht="15.75" customHeight="1">
      <c r="A388" s="12"/>
      <c r="B388" s="235"/>
      <c r="C388" s="12"/>
      <c r="D388" s="201"/>
      <c r="E388" s="201"/>
      <c r="F388" s="236"/>
      <c r="G388" s="12"/>
      <c r="H388" s="12"/>
      <c r="I388" s="12"/>
      <c r="J388" s="12"/>
      <c r="K388" s="201"/>
      <c r="L388" s="239"/>
      <c r="M388" s="239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</row>
    <row r="389" ht="15.75" customHeight="1">
      <c r="A389" s="12"/>
      <c r="B389" s="235"/>
      <c r="C389" s="12"/>
      <c r="D389" s="201"/>
      <c r="E389" s="201"/>
      <c r="F389" s="236"/>
      <c r="G389" s="12"/>
      <c r="H389" s="12"/>
      <c r="I389" s="12"/>
      <c r="J389" s="12"/>
      <c r="K389" s="201"/>
      <c r="L389" s="239"/>
      <c r="M389" s="239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</row>
    <row r="390" ht="15.75" customHeight="1">
      <c r="A390" s="12"/>
      <c r="B390" s="235"/>
      <c r="C390" s="12"/>
      <c r="D390" s="201"/>
      <c r="E390" s="201"/>
      <c r="F390" s="236"/>
      <c r="G390" s="12"/>
      <c r="H390" s="12"/>
      <c r="I390" s="12"/>
      <c r="J390" s="12"/>
      <c r="K390" s="201"/>
      <c r="L390" s="239"/>
      <c r="M390" s="239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</row>
    <row r="391" ht="15.75" customHeight="1">
      <c r="A391" s="12"/>
      <c r="B391" s="235"/>
      <c r="C391" s="12"/>
      <c r="D391" s="201"/>
      <c r="E391" s="201"/>
      <c r="F391" s="236"/>
      <c r="G391" s="12"/>
      <c r="H391" s="12"/>
      <c r="I391" s="12"/>
      <c r="J391" s="12"/>
      <c r="K391" s="201"/>
      <c r="L391" s="239"/>
      <c r="M391" s="239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</row>
    <row r="392" ht="15.75" customHeight="1">
      <c r="A392" s="12"/>
      <c r="B392" s="235"/>
      <c r="C392" s="12"/>
      <c r="D392" s="201"/>
      <c r="E392" s="201"/>
      <c r="F392" s="236"/>
      <c r="G392" s="12"/>
      <c r="H392" s="12"/>
      <c r="I392" s="12"/>
      <c r="J392" s="12"/>
      <c r="K392" s="201"/>
      <c r="L392" s="239"/>
      <c r="M392" s="239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</row>
    <row r="393" ht="15.75" customHeight="1">
      <c r="A393" s="12"/>
      <c r="B393" s="235"/>
      <c r="C393" s="12"/>
      <c r="D393" s="201"/>
      <c r="E393" s="201"/>
      <c r="F393" s="236"/>
      <c r="G393" s="12"/>
      <c r="H393" s="12"/>
      <c r="I393" s="12"/>
      <c r="J393" s="12"/>
      <c r="K393" s="201"/>
      <c r="L393" s="239"/>
      <c r="M393" s="239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</row>
    <row r="394" ht="15.75" customHeight="1">
      <c r="A394" s="12"/>
      <c r="B394" s="235"/>
      <c r="C394" s="12"/>
      <c r="D394" s="201"/>
      <c r="E394" s="201"/>
      <c r="F394" s="236"/>
      <c r="G394" s="12"/>
      <c r="H394" s="12"/>
      <c r="I394" s="12"/>
      <c r="J394" s="12"/>
      <c r="K394" s="201"/>
      <c r="L394" s="239"/>
      <c r="M394" s="239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</row>
    <row r="395" ht="15.75" customHeight="1">
      <c r="A395" s="12"/>
      <c r="B395" s="235"/>
      <c r="C395" s="12"/>
      <c r="D395" s="201"/>
      <c r="E395" s="201"/>
      <c r="F395" s="236"/>
      <c r="G395" s="12"/>
      <c r="H395" s="12"/>
      <c r="I395" s="12"/>
      <c r="J395" s="12"/>
      <c r="K395" s="201"/>
      <c r="L395" s="239"/>
      <c r="M395" s="239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</row>
    <row r="396" ht="15.75" customHeight="1">
      <c r="A396" s="12"/>
      <c r="B396" s="235"/>
      <c r="C396" s="12"/>
      <c r="D396" s="201"/>
      <c r="E396" s="201"/>
      <c r="F396" s="236"/>
      <c r="G396" s="12"/>
      <c r="H396" s="12"/>
      <c r="I396" s="12"/>
      <c r="J396" s="12"/>
      <c r="K396" s="201"/>
      <c r="L396" s="239"/>
      <c r="M396" s="239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</row>
    <row r="397" ht="15.75" customHeight="1">
      <c r="A397" s="12"/>
      <c r="B397" s="235"/>
      <c r="C397" s="12"/>
      <c r="D397" s="201"/>
      <c r="E397" s="201"/>
      <c r="F397" s="236"/>
      <c r="G397" s="12"/>
      <c r="H397" s="12"/>
      <c r="I397" s="12"/>
      <c r="J397" s="12"/>
      <c r="K397" s="201"/>
      <c r="L397" s="239"/>
      <c r="M397" s="239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</row>
    <row r="398" ht="15.75" customHeight="1">
      <c r="A398" s="12"/>
      <c r="B398" s="235"/>
      <c r="C398" s="12"/>
      <c r="D398" s="201"/>
      <c r="E398" s="201"/>
      <c r="F398" s="236"/>
      <c r="G398" s="12"/>
      <c r="H398" s="12"/>
      <c r="I398" s="12"/>
      <c r="J398" s="12"/>
      <c r="K398" s="201"/>
      <c r="L398" s="239"/>
      <c r="M398" s="239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</row>
    <row r="399" ht="15.75" customHeight="1">
      <c r="A399" s="12"/>
      <c r="B399" s="235"/>
      <c r="C399" s="12"/>
      <c r="D399" s="201"/>
      <c r="E399" s="201"/>
      <c r="F399" s="236"/>
      <c r="G399" s="12"/>
      <c r="H399" s="12"/>
      <c r="I399" s="12"/>
      <c r="J399" s="12"/>
      <c r="K399" s="201"/>
      <c r="L399" s="239"/>
      <c r="M399" s="239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</row>
    <row r="400" ht="15.75" customHeight="1">
      <c r="A400" s="12"/>
      <c r="B400" s="235"/>
      <c r="C400" s="12"/>
      <c r="D400" s="201"/>
      <c r="E400" s="201"/>
      <c r="F400" s="236"/>
      <c r="G400" s="12"/>
      <c r="H400" s="12"/>
      <c r="I400" s="12"/>
      <c r="J400" s="12"/>
      <c r="K400" s="201"/>
      <c r="L400" s="239"/>
      <c r="M400" s="239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</row>
    <row r="401" ht="15.75" customHeight="1">
      <c r="A401" s="12"/>
      <c r="B401" s="235"/>
      <c r="C401" s="12"/>
      <c r="D401" s="201"/>
      <c r="E401" s="201"/>
      <c r="F401" s="236"/>
      <c r="G401" s="12"/>
      <c r="H401" s="12"/>
      <c r="I401" s="12"/>
      <c r="J401" s="12"/>
      <c r="K401" s="201"/>
      <c r="L401" s="239"/>
      <c r="M401" s="239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</row>
    <row r="402" ht="15.75" customHeight="1">
      <c r="A402" s="12"/>
      <c r="B402" s="235"/>
      <c r="C402" s="12"/>
      <c r="D402" s="201"/>
      <c r="E402" s="201"/>
      <c r="F402" s="236"/>
      <c r="G402" s="12"/>
      <c r="H402" s="12"/>
      <c r="I402" s="12"/>
      <c r="J402" s="12"/>
      <c r="K402" s="201"/>
      <c r="L402" s="239"/>
      <c r="M402" s="239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</row>
    <row r="403" ht="15.75" customHeight="1">
      <c r="A403" s="12"/>
      <c r="B403" s="235"/>
      <c r="C403" s="12"/>
      <c r="D403" s="201"/>
      <c r="E403" s="201"/>
      <c r="F403" s="236"/>
      <c r="G403" s="12"/>
      <c r="H403" s="12"/>
      <c r="I403" s="12"/>
      <c r="J403" s="12"/>
      <c r="K403" s="201"/>
      <c r="L403" s="239"/>
      <c r="M403" s="239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</row>
    <row r="404" ht="15.75" customHeight="1">
      <c r="A404" s="12"/>
      <c r="B404" s="235"/>
      <c r="C404" s="12"/>
      <c r="D404" s="201"/>
      <c r="E404" s="201"/>
      <c r="F404" s="236"/>
      <c r="G404" s="12"/>
      <c r="H404" s="12"/>
      <c r="I404" s="12"/>
      <c r="J404" s="12"/>
      <c r="K404" s="201"/>
      <c r="L404" s="239"/>
      <c r="M404" s="239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</row>
    <row r="405" ht="15.75" customHeight="1">
      <c r="A405" s="12"/>
      <c r="B405" s="235"/>
      <c r="C405" s="12"/>
      <c r="D405" s="201"/>
      <c r="E405" s="201"/>
      <c r="F405" s="236"/>
      <c r="G405" s="12"/>
      <c r="H405" s="12"/>
      <c r="I405" s="12"/>
      <c r="J405" s="12"/>
      <c r="K405" s="201"/>
      <c r="L405" s="239"/>
      <c r="M405" s="239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</row>
    <row r="406" ht="15.75" customHeight="1">
      <c r="A406" s="12"/>
      <c r="B406" s="235"/>
      <c r="C406" s="12"/>
      <c r="D406" s="201"/>
      <c r="E406" s="201"/>
      <c r="F406" s="236"/>
      <c r="G406" s="12"/>
      <c r="H406" s="12"/>
      <c r="I406" s="12"/>
      <c r="J406" s="12"/>
      <c r="K406" s="201"/>
      <c r="L406" s="239"/>
      <c r="M406" s="239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</row>
    <row r="407" ht="15.75" customHeight="1">
      <c r="A407" s="12"/>
      <c r="B407" s="235"/>
      <c r="C407" s="12"/>
      <c r="D407" s="201"/>
      <c r="E407" s="201"/>
      <c r="F407" s="236"/>
      <c r="G407" s="12"/>
      <c r="H407" s="12"/>
      <c r="I407" s="12"/>
      <c r="J407" s="12"/>
      <c r="K407" s="201"/>
      <c r="L407" s="239"/>
      <c r="M407" s="239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</row>
    <row r="408" ht="15.75" customHeight="1">
      <c r="A408" s="12"/>
      <c r="B408" s="235"/>
      <c r="C408" s="12"/>
      <c r="D408" s="201"/>
      <c r="E408" s="201"/>
      <c r="F408" s="236"/>
      <c r="G408" s="12"/>
      <c r="H408" s="12"/>
      <c r="I408" s="12"/>
      <c r="J408" s="12"/>
      <c r="K408" s="201"/>
      <c r="L408" s="239"/>
      <c r="M408" s="239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</row>
    <row r="409" ht="15.75" customHeight="1">
      <c r="A409" s="12"/>
      <c r="B409" s="235"/>
      <c r="C409" s="12"/>
      <c r="D409" s="201"/>
      <c r="E409" s="201"/>
      <c r="F409" s="236"/>
      <c r="G409" s="12"/>
      <c r="H409" s="12"/>
      <c r="I409" s="12"/>
      <c r="J409" s="12"/>
      <c r="K409" s="201"/>
      <c r="L409" s="239"/>
      <c r="M409" s="239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</row>
    <row r="410" ht="15.75" customHeight="1">
      <c r="A410" s="12"/>
      <c r="B410" s="235"/>
      <c r="C410" s="12"/>
      <c r="D410" s="201"/>
      <c r="E410" s="201"/>
      <c r="F410" s="236"/>
      <c r="G410" s="12"/>
      <c r="H410" s="12"/>
      <c r="I410" s="12"/>
      <c r="J410" s="12"/>
      <c r="K410" s="201"/>
      <c r="L410" s="239"/>
      <c r="M410" s="239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</row>
    <row r="411" ht="15.75" customHeight="1">
      <c r="A411" s="12"/>
      <c r="B411" s="235"/>
      <c r="C411" s="12"/>
      <c r="D411" s="201"/>
      <c r="E411" s="201"/>
      <c r="F411" s="236"/>
      <c r="G411" s="12"/>
      <c r="H411" s="12"/>
      <c r="I411" s="12"/>
      <c r="J411" s="12"/>
      <c r="K411" s="201"/>
      <c r="L411" s="239"/>
      <c r="M411" s="239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</row>
    <row r="412" ht="15.75" customHeight="1">
      <c r="A412" s="12"/>
      <c r="B412" s="235"/>
      <c r="C412" s="12"/>
      <c r="D412" s="201"/>
      <c r="E412" s="201"/>
      <c r="F412" s="236"/>
      <c r="G412" s="12"/>
      <c r="H412" s="12"/>
      <c r="I412" s="12"/>
      <c r="J412" s="12"/>
      <c r="K412" s="201"/>
      <c r="L412" s="239"/>
      <c r="M412" s="239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</row>
    <row r="413" ht="15.75" customHeight="1">
      <c r="A413" s="12"/>
      <c r="B413" s="235"/>
      <c r="C413" s="12"/>
      <c r="D413" s="201"/>
      <c r="E413" s="201"/>
      <c r="F413" s="236"/>
      <c r="G413" s="12"/>
      <c r="H413" s="12"/>
      <c r="I413" s="12"/>
      <c r="J413" s="12"/>
      <c r="K413" s="201"/>
      <c r="L413" s="239"/>
      <c r="M413" s="239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</row>
    <row r="414" ht="15.75" customHeight="1">
      <c r="A414" s="12"/>
      <c r="B414" s="235"/>
      <c r="C414" s="12"/>
      <c r="D414" s="201"/>
      <c r="E414" s="201"/>
      <c r="F414" s="236"/>
      <c r="G414" s="12"/>
      <c r="H414" s="12"/>
      <c r="I414" s="12"/>
      <c r="J414" s="12"/>
      <c r="K414" s="201"/>
      <c r="L414" s="239"/>
      <c r="M414" s="239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</row>
    <row r="415" ht="15.75" customHeight="1">
      <c r="A415" s="12"/>
      <c r="B415" s="235"/>
      <c r="C415" s="12"/>
      <c r="D415" s="201"/>
      <c r="E415" s="201"/>
      <c r="F415" s="236"/>
      <c r="G415" s="12"/>
      <c r="H415" s="12"/>
      <c r="I415" s="12"/>
      <c r="J415" s="12"/>
      <c r="K415" s="201"/>
      <c r="L415" s="239"/>
      <c r="M415" s="239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</row>
    <row r="416" ht="15.75" customHeight="1">
      <c r="A416" s="12"/>
      <c r="B416" s="235"/>
      <c r="C416" s="12"/>
      <c r="D416" s="201"/>
      <c r="E416" s="201"/>
      <c r="F416" s="236"/>
      <c r="G416" s="12"/>
      <c r="H416" s="12"/>
      <c r="I416" s="12"/>
      <c r="J416" s="12"/>
      <c r="K416" s="201"/>
      <c r="L416" s="239"/>
      <c r="M416" s="239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</row>
    <row r="417" ht="15.75" customHeight="1">
      <c r="A417" s="12"/>
      <c r="B417" s="235"/>
      <c r="C417" s="12"/>
      <c r="D417" s="201"/>
      <c r="E417" s="201"/>
      <c r="F417" s="236"/>
      <c r="G417" s="12"/>
      <c r="H417" s="12"/>
      <c r="I417" s="12"/>
      <c r="J417" s="12"/>
      <c r="K417" s="201"/>
      <c r="L417" s="239"/>
      <c r="M417" s="239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</row>
    <row r="418" ht="15.75" customHeight="1">
      <c r="A418" s="12"/>
      <c r="B418" s="235"/>
      <c r="C418" s="12"/>
      <c r="D418" s="201"/>
      <c r="E418" s="201"/>
      <c r="F418" s="236"/>
      <c r="G418" s="12"/>
      <c r="H418" s="12"/>
      <c r="I418" s="12"/>
      <c r="J418" s="12"/>
      <c r="K418" s="201"/>
      <c r="L418" s="239"/>
      <c r="M418" s="239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</row>
    <row r="419" ht="15.75" customHeight="1">
      <c r="A419" s="12"/>
      <c r="B419" s="235"/>
      <c r="C419" s="12"/>
      <c r="D419" s="201"/>
      <c r="E419" s="201"/>
      <c r="F419" s="236"/>
      <c r="G419" s="12"/>
      <c r="H419" s="12"/>
      <c r="I419" s="12"/>
      <c r="J419" s="12"/>
      <c r="K419" s="201"/>
      <c r="L419" s="239"/>
      <c r="M419" s="239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</row>
    <row r="420" ht="15.75" customHeight="1">
      <c r="A420" s="12"/>
      <c r="B420" s="235"/>
      <c r="C420" s="12"/>
      <c r="D420" s="201"/>
      <c r="E420" s="201"/>
      <c r="F420" s="236"/>
      <c r="G420" s="12"/>
      <c r="H420" s="12"/>
      <c r="I420" s="12"/>
      <c r="J420" s="12"/>
      <c r="K420" s="201"/>
      <c r="L420" s="239"/>
      <c r="M420" s="239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</row>
    <row r="421" ht="15.75" customHeight="1">
      <c r="A421" s="12"/>
      <c r="B421" s="235"/>
      <c r="C421" s="12"/>
      <c r="D421" s="201"/>
      <c r="E421" s="201"/>
      <c r="F421" s="236"/>
      <c r="G421" s="12"/>
      <c r="H421" s="12"/>
      <c r="I421" s="12"/>
      <c r="J421" s="12"/>
      <c r="K421" s="201"/>
      <c r="L421" s="239"/>
      <c r="M421" s="239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</row>
    <row r="422" ht="15.75" customHeight="1">
      <c r="A422" s="12"/>
      <c r="B422" s="235"/>
      <c r="C422" s="12"/>
      <c r="D422" s="201"/>
      <c r="E422" s="201"/>
      <c r="F422" s="236"/>
      <c r="G422" s="12"/>
      <c r="H422" s="12"/>
      <c r="I422" s="12"/>
      <c r="J422" s="12"/>
      <c r="K422" s="201"/>
      <c r="L422" s="239"/>
      <c r="M422" s="239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</row>
    <row r="423" ht="15.75" customHeight="1">
      <c r="A423" s="12"/>
      <c r="B423" s="235"/>
      <c r="C423" s="12"/>
      <c r="D423" s="201"/>
      <c r="E423" s="201"/>
      <c r="F423" s="236"/>
      <c r="G423" s="12"/>
      <c r="H423" s="12"/>
      <c r="I423" s="12"/>
      <c r="J423" s="12"/>
      <c r="K423" s="201"/>
      <c r="L423" s="239"/>
      <c r="M423" s="239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</row>
    <row r="424" ht="15.75" customHeight="1">
      <c r="A424" s="12"/>
      <c r="B424" s="235"/>
      <c r="C424" s="12"/>
      <c r="D424" s="201"/>
      <c r="E424" s="201"/>
      <c r="F424" s="236"/>
      <c r="G424" s="12"/>
      <c r="H424" s="12"/>
      <c r="I424" s="12"/>
      <c r="J424" s="12"/>
      <c r="K424" s="201"/>
      <c r="L424" s="239"/>
      <c r="M424" s="239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</row>
    <row r="425" ht="15.75" customHeight="1">
      <c r="A425" s="12"/>
      <c r="B425" s="235"/>
      <c r="C425" s="12"/>
      <c r="D425" s="201"/>
      <c r="E425" s="201"/>
      <c r="F425" s="236"/>
      <c r="G425" s="12"/>
      <c r="H425" s="12"/>
      <c r="I425" s="12"/>
      <c r="J425" s="12"/>
      <c r="K425" s="201"/>
      <c r="L425" s="239"/>
      <c r="M425" s="239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</row>
    <row r="426" ht="15.75" customHeight="1">
      <c r="A426" s="12"/>
      <c r="B426" s="235"/>
      <c r="C426" s="12"/>
      <c r="D426" s="201"/>
      <c r="E426" s="201"/>
      <c r="F426" s="236"/>
      <c r="G426" s="12"/>
      <c r="H426" s="12"/>
      <c r="I426" s="12"/>
      <c r="J426" s="12"/>
      <c r="K426" s="201"/>
      <c r="L426" s="239"/>
      <c r="M426" s="239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</row>
    <row r="427" ht="15.75" customHeight="1">
      <c r="A427" s="12"/>
      <c r="B427" s="235"/>
      <c r="C427" s="12"/>
      <c r="D427" s="201"/>
      <c r="E427" s="201"/>
      <c r="F427" s="236"/>
      <c r="G427" s="12"/>
      <c r="H427" s="12"/>
      <c r="I427" s="12"/>
      <c r="J427" s="12"/>
      <c r="K427" s="201"/>
      <c r="L427" s="239"/>
      <c r="M427" s="239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</row>
    <row r="428" ht="15.75" customHeight="1">
      <c r="A428" s="12"/>
      <c r="B428" s="235"/>
      <c r="C428" s="12"/>
      <c r="D428" s="201"/>
      <c r="E428" s="201"/>
      <c r="F428" s="236"/>
      <c r="G428" s="12"/>
      <c r="H428" s="12"/>
      <c r="I428" s="12"/>
      <c r="J428" s="12"/>
      <c r="K428" s="201"/>
      <c r="L428" s="239"/>
      <c r="M428" s="239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</row>
    <row r="429" ht="15.75" customHeight="1">
      <c r="A429" s="12"/>
      <c r="B429" s="235"/>
      <c r="C429" s="12"/>
      <c r="D429" s="201"/>
      <c r="E429" s="201"/>
      <c r="F429" s="236"/>
      <c r="G429" s="12"/>
      <c r="H429" s="12"/>
      <c r="I429" s="12"/>
      <c r="J429" s="12"/>
      <c r="K429" s="201"/>
      <c r="L429" s="239"/>
      <c r="M429" s="239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</row>
    <row r="430" ht="15.75" customHeight="1">
      <c r="A430" s="12"/>
      <c r="B430" s="235"/>
      <c r="C430" s="12"/>
      <c r="D430" s="201"/>
      <c r="E430" s="201"/>
      <c r="F430" s="236"/>
      <c r="G430" s="12"/>
      <c r="H430" s="12"/>
      <c r="I430" s="12"/>
      <c r="J430" s="12"/>
      <c r="K430" s="201"/>
      <c r="L430" s="239"/>
      <c r="M430" s="239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</row>
    <row r="431" ht="15.75" customHeight="1">
      <c r="A431" s="12"/>
      <c r="B431" s="235"/>
      <c r="C431" s="12"/>
      <c r="D431" s="201"/>
      <c r="E431" s="201"/>
      <c r="F431" s="236"/>
      <c r="G431" s="12"/>
      <c r="H431" s="12"/>
      <c r="I431" s="12"/>
      <c r="J431" s="12"/>
      <c r="K431" s="201"/>
      <c r="L431" s="239"/>
      <c r="M431" s="239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</row>
    <row r="432" ht="15.75" customHeight="1">
      <c r="A432" s="12"/>
      <c r="B432" s="235"/>
      <c r="C432" s="12"/>
      <c r="D432" s="201"/>
      <c r="E432" s="201"/>
      <c r="F432" s="236"/>
      <c r="G432" s="12"/>
      <c r="H432" s="12"/>
      <c r="I432" s="12"/>
      <c r="J432" s="12"/>
      <c r="K432" s="201"/>
      <c r="L432" s="239"/>
      <c r="M432" s="239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</row>
    <row r="433" ht="15.75" customHeight="1">
      <c r="A433" s="12"/>
      <c r="B433" s="235"/>
      <c r="C433" s="12"/>
      <c r="D433" s="201"/>
      <c r="E433" s="201"/>
      <c r="F433" s="236"/>
      <c r="G433" s="12"/>
      <c r="H433" s="12"/>
      <c r="I433" s="12"/>
      <c r="J433" s="12"/>
      <c r="K433" s="201"/>
      <c r="L433" s="239"/>
      <c r="M433" s="239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</row>
    <row r="434" ht="15.75" customHeight="1">
      <c r="A434" s="12"/>
      <c r="B434" s="235"/>
      <c r="C434" s="12"/>
      <c r="D434" s="201"/>
      <c r="E434" s="201"/>
      <c r="F434" s="236"/>
      <c r="G434" s="12"/>
      <c r="H434" s="12"/>
      <c r="I434" s="12"/>
      <c r="J434" s="12"/>
      <c r="K434" s="201"/>
      <c r="L434" s="239"/>
      <c r="M434" s="239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</row>
    <row r="435" ht="15.75" customHeight="1">
      <c r="A435" s="12"/>
      <c r="B435" s="235"/>
      <c r="C435" s="12"/>
      <c r="D435" s="201"/>
      <c r="E435" s="201"/>
      <c r="F435" s="236"/>
      <c r="G435" s="12"/>
      <c r="H435" s="12"/>
      <c r="I435" s="12"/>
      <c r="J435" s="12"/>
      <c r="K435" s="201"/>
      <c r="L435" s="239"/>
      <c r="M435" s="239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</row>
    <row r="436" ht="15.75" customHeight="1">
      <c r="A436" s="12"/>
      <c r="B436" s="235"/>
      <c r="C436" s="12"/>
      <c r="D436" s="201"/>
      <c r="E436" s="201"/>
      <c r="F436" s="236"/>
      <c r="G436" s="12"/>
      <c r="H436" s="12"/>
      <c r="I436" s="12"/>
      <c r="J436" s="12"/>
      <c r="K436" s="201"/>
      <c r="L436" s="239"/>
      <c r="M436" s="239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</row>
    <row r="437" ht="15.75" customHeight="1">
      <c r="A437" s="12"/>
      <c r="B437" s="235"/>
      <c r="C437" s="12"/>
      <c r="D437" s="201"/>
      <c r="E437" s="201"/>
      <c r="F437" s="236"/>
      <c r="G437" s="12"/>
      <c r="H437" s="12"/>
      <c r="I437" s="12"/>
      <c r="J437" s="12"/>
      <c r="K437" s="201"/>
      <c r="L437" s="239"/>
      <c r="M437" s="239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</row>
    <row r="438" ht="15.75" customHeight="1">
      <c r="A438" s="12"/>
      <c r="B438" s="235"/>
      <c r="C438" s="12"/>
      <c r="D438" s="201"/>
      <c r="E438" s="201"/>
      <c r="F438" s="236"/>
      <c r="G438" s="12"/>
      <c r="H438" s="12"/>
      <c r="I438" s="12"/>
      <c r="J438" s="12"/>
      <c r="K438" s="201"/>
      <c r="L438" s="239"/>
      <c r="M438" s="239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</row>
    <row r="439" ht="15.75" customHeight="1">
      <c r="A439" s="12"/>
      <c r="B439" s="235"/>
      <c r="C439" s="12"/>
      <c r="D439" s="201"/>
      <c r="E439" s="201"/>
      <c r="F439" s="236"/>
      <c r="G439" s="12"/>
      <c r="H439" s="12"/>
      <c r="I439" s="12"/>
      <c r="J439" s="12"/>
      <c r="K439" s="201"/>
      <c r="L439" s="239"/>
      <c r="M439" s="239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</row>
    <row r="440" ht="15.75" customHeight="1">
      <c r="A440" s="12"/>
      <c r="B440" s="235"/>
      <c r="C440" s="12"/>
      <c r="D440" s="201"/>
      <c r="E440" s="201"/>
      <c r="F440" s="236"/>
      <c r="G440" s="12"/>
      <c r="H440" s="12"/>
      <c r="I440" s="12"/>
      <c r="J440" s="12"/>
      <c r="K440" s="201"/>
      <c r="L440" s="239"/>
      <c r="M440" s="239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</row>
    <row r="441" ht="15.75" customHeight="1">
      <c r="A441" s="12"/>
      <c r="B441" s="235"/>
      <c r="C441" s="12"/>
      <c r="D441" s="201"/>
      <c r="E441" s="201"/>
      <c r="F441" s="236"/>
      <c r="G441" s="12"/>
      <c r="H441" s="12"/>
      <c r="I441" s="12"/>
      <c r="J441" s="12"/>
      <c r="K441" s="201"/>
      <c r="L441" s="239"/>
      <c r="M441" s="239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</row>
    <row r="442" ht="15.75" customHeight="1">
      <c r="A442" s="12"/>
      <c r="B442" s="235"/>
      <c r="C442" s="12"/>
      <c r="D442" s="201"/>
      <c r="E442" s="201"/>
      <c r="F442" s="236"/>
      <c r="G442" s="12"/>
      <c r="H442" s="12"/>
      <c r="I442" s="12"/>
      <c r="J442" s="12"/>
      <c r="K442" s="201"/>
      <c r="L442" s="239"/>
      <c r="M442" s="239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</row>
    <row r="443" ht="15.75" customHeight="1">
      <c r="A443" s="12"/>
      <c r="B443" s="235"/>
      <c r="C443" s="12"/>
      <c r="D443" s="201"/>
      <c r="E443" s="201"/>
      <c r="F443" s="236"/>
      <c r="G443" s="12"/>
      <c r="H443" s="12"/>
      <c r="I443" s="12"/>
      <c r="J443" s="12"/>
      <c r="K443" s="201"/>
      <c r="L443" s="239"/>
      <c r="M443" s="239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</row>
    <row r="444" ht="15.75" customHeight="1">
      <c r="A444" s="12"/>
      <c r="B444" s="235"/>
      <c r="C444" s="12"/>
      <c r="D444" s="201"/>
      <c r="E444" s="201"/>
      <c r="F444" s="236"/>
      <c r="G444" s="12"/>
      <c r="H444" s="12"/>
      <c r="I444" s="12"/>
      <c r="J444" s="12"/>
      <c r="K444" s="201"/>
      <c r="L444" s="239"/>
      <c r="M444" s="239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</row>
    <row r="445" ht="15.75" customHeight="1">
      <c r="A445" s="12"/>
      <c r="B445" s="235"/>
      <c r="C445" s="12"/>
      <c r="D445" s="201"/>
      <c r="E445" s="201"/>
      <c r="F445" s="236"/>
      <c r="G445" s="12"/>
      <c r="H445" s="12"/>
      <c r="I445" s="12"/>
      <c r="J445" s="12"/>
      <c r="K445" s="201"/>
      <c r="L445" s="239"/>
      <c r="M445" s="239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</row>
    <row r="446" ht="15.75" customHeight="1">
      <c r="A446" s="12"/>
      <c r="B446" s="235"/>
      <c r="C446" s="12"/>
      <c r="D446" s="201"/>
      <c r="E446" s="201"/>
      <c r="F446" s="236"/>
      <c r="G446" s="12"/>
      <c r="H446" s="12"/>
      <c r="I446" s="12"/>
      <c r="J446" s="12"/>
      <c r="K446" s="201"/>
      <c r="L446" s="239"/>
      <c r="M446" s="239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</row>
    <row r="447" ht="15.75" customHeight="1">
      <c r="A447" s="12"/>
      <c r="B447" s="235"/>
      <c r="C447" s="12"/>
      <c r="D447" s="201"/>
      <c r="E447" s="201"/>
      <c r="F447" s="236"/>
      <c r="G447" s="12"/>
      <c r="H447" s="12"/>
      <c r="I447" s="12"/>
      <c r="J447" s="12"/>
      <c r="K447" s="201"/>
      <c r="L447" s="239"/>
      <c r="M447" s="239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</row>
    <row r="448" ht="15.75" customHeight="1">
      <c r="A448" s="12"/>
      <c r="B448" s="235"/>
      <c r="C448" s="12"/>
      <c r="D448" s="201"/>
      <c r="E448" s="201"/>
      <c r="F448" s="236"/>
      <c r="G448" s="12"/>
      <c r="H448" s="12"/>
      <c r="I448" s="12"/>
      <c r="J448" s="12"/>
      <c r="K448" s="201"/>
      <c r="L448" s="239"/>
      <c r="M448" s="239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</row>
    <row r="449" ht="15.75" customHeight="1">
      <c r="A449" s="12"/>
      <c r="B449" s="235"/>
      <c r="C449" s="12"/>
      <c r="D449" s="201"/>
      <c r="E449" s="201"/>
      <c r="F449" s="236"/>
      <c r="G449" s="12"/>
      <c r="H449" s="12"/>
      <c r="I449" s="12"/>
      <c r="J449" s="12"/>
      <c r="K449" s="201"/>
      <c r="L449" s="239"/>
      <c r="M449" s="239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</row>
    <row r="450" ht="15.75" customHeight="1">
      <c r="A450" s="12"/>
      <c r="B450" s="235"/>
      <c r="C450" s="12"/>
      <c r="D450" s="201"/>
      <c r="E450" s="201"/>
      <c r="F450" s="236"/>
      <c r="G450" s="12"/>
      <c r="H450" s="12"/>
      <c r="I450" s="12"/>
      <c r="J450" s="12"/>
      <c r="K450" s="201"/>
      <c r="L450" s="239"/>
      <c r="M450" s="239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</row>
    <row r="451" ht="15.75" customHeight="1">
      <c r="A451" s="12"/>
      <c r="B451" s="235"/>
      <c r="C451" s="12"/>
      <c r="D451" s="201"/>
      <c r="E451" s="201"/>
      <c r="F451" s="236"/>
      <c r="G451" s="12"/>
      <c r="H451" s="12"/>
      <c r="I451" s="12"/>
      <c r="J451" s="12"/>
      <c r="K451" s="201"/>
      <c r="L451" s="239"/>
      <c r="M451" s="239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</row>
    <row r="452" ht="15.75" customHeight="1">
      <c r="A452" s="12"/>
      <c r="B452" s="235"/>
      <c r="C452" s="12"/>
      <c r="D452" s="201"/>
      <c r="E452" s="201"/>
      <c r="F452" s="236"/>
      <c r="G452" s="12"/>
      <c r="H452" s="12"/>
      <c r="I452" s="12"/>
      <c r="J452" s="12"/>
      <c r="K452" s="201"/>
      <c r="L452" s="239"/>
      <c r="M452" s="239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</row>
    <row r="453" ht="15.75" customHeight="1">
      <c r="A453" s="12"/>
      <c r="B453" s="235"/>
      <c r="C453" s="12"/>
      <c r="D453" s="201"/>
      <c r="E453" s="201"/>
      <c r="F453" s="236"/>
      <c r="G453" s="12"/>
      <c r="H453" s="12"/>
      <c r="I453" s="12"/>
      <c r="J453" s="12"/>
      <c r="K453" s="201"/>
      <c r="L453" s="239"/>
      <c r="M453" s="239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</row>
    <row r="454" ht="15.75" customHeight="1">
      <c r="A454" s="12"/>
      <c r="B454" s="235"/>
      <c r="C454" s="12"/>
      <c r="D454" s="201"/>
      <c r="E454" s="201"/>
      <c r="F454" s="236"/>
      <c r="G454" s="12"/>
      <c r="H454" s="12"/>
      <c r="I454" s="12"/>
      <c r="J454" s="12"/>
      <c r="K454" s="201"/>
      <c r="L454" s="239"/>
      <c r="M454" s="239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</row>
    <row r="455" ht="15.75" customHeight="1">
      <c r="A455" s="12"/>
      <c r="B455" s="235"/>
      <c r="C455" s="12"/>
      <c r="D455" s="201"/>
      <c r="E455" s="201"/>
      <c r="F455" s="236"/>
      <c r="G455" s="12"/>
      <c r="H455" s="12"/>
      <c r="I455" s="12"/>
      <c r="J455" s="12"/>
      <c r="K455" s="201"/>
      <c r="L455" s="239"/>
      <c r="M455" s="239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</row>
    <row r="456" ht="15.75" customHeight="1">
      <c r="A456" s="12"/>
      <c r="B456" s="235"/>
      <c r="C456" s="12"/>
      <c r="D456" s="201"/>
      <c r="E456" s="201"/>
      <c r="F456" s="236"/>
      <c r="G456" s="12"/>
      <c r="H456" s="12"/>
      <c r="I456" s="12"/>
      <c r="J456" s="12"/>
      <c r="K456" s="201"/>
      <c r="L456" s="239"/>
      <c r="M456" s="239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</row>
    <row r="457" ht="15.75" customHeight="1">
      <c r="A457" s="12"/>
      <c r="B457" s="235"/>
      <c r="C457" s="12"/>
      <c r="D457" s="201"/>
      <c r="E457" s="201"/>
      <c r="F457" s="236"/>
      <c r="G457" s="12"/>
      <c r="H457" s="12"/>
      <c r="I457" s="12"/>
      <c r="J457" s="12"/>
      <c r="K457" s="201"/>
      <c r="L457" s="239"/>
      <c r="M457" s="239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</row>
    <row r="458" ht="15.75" customHeight="1">
      <c r="A458" s="12"/>
      <c r="B458" s="235"/>
      <c r="C458" s="12"/>
      <c r="D458" s="201"/>
      <c r="E458" s="201"/>
      <c r="F458" s="236"/>
      <c r="G458" s="12"/>
      <c r="H458" s="12"/>
      <c r="I458" s="12"/>
      <c r="J458" s="12"/>
      <c r="K458" s="201"/>
      <c r="L458" s="239"/>
      <c r="M458" s="239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</row>
    <row r="459" ht="15.75" customHeight="1">
      <c r="A459" s="12"/>
      <c r="B459" s="235"/>
      <c r="C459" s="12"/>
      <c r="D459" s="201"/>
      <c r="E459" s="201"/>
      <c r="F459" s="236"/>
      <c r="G459" s="12"/>
      <c r="H459" s="12"/>
      <c r="I459" s="12"/>
      <c r="J459" s="12"/>
      <c r="K459" s="201"/>
      <c r="L459" s="239"/>
      <c r="M459" s="239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</row>
    <row r="460" ht="15.75" customHeight="1">
      <c r="A460" s="12"/>
      <c r="B460" s="235"/>
      <c r="C460" s="12"/>
      <c r="D460" s="201"/>
      <c r="E460" s="201"/>
      <c r="F460" s="236"/>
      <c r="G460" s="12"/>
      <c r="H460" s="12"/>
      <c r="I460" s="12"/>
      <c r="J460" s="12"/>
      <c r="K460" s="201"/>
      <c r="L460" s="239"/>
      <c r="M460" s="239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</row>
    <row r="461" ht="15.75" customHeight="1">
      <c r="A461" s="12"/>
      <c r="B461" s="235"/>
      <c r="C461" s="12"/>
      <c r="D461" s="201"/>
      <c r="E461" s="201"/>
      <c r="F461" s="236"/>
      <c r="G461" s="12"/>
      <c r="H461" s="12"/>
      <c r="I461" s="12"/>
      <c r="J461" s="12"/>
      <c r="K461" s="201"/>
      <c r="L461" s="239"/>
      <c r="M461" s="239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</row>
    <row r="462" ht="15.75" customHeight="1">
      <c r="A462" s="12"/>
      <c r="B462" s="235"/>
      <c r="C462" s="12"/>
      <c r="D462" s="201"/>
      <c r="E462" s="201"/>
      <c r="F462" s="236"/>
      <c r="G462" s="12"/>
      <c r="H462" s="12"/>
      <c r="I462" s="12"/>
      <c r="J462" s="12"/>
      <c r="K462" s="201"/>
      <c r="L462" s="239"/>
      <c r="M462" s="239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</row>
    <row r="463" ht="15.75" customHeight="1">
      <c r="A463" s="12"/>
      <c r="B463" s="235"/>
      <c r="C463" s="12"/>
      <c r="D463" s="201"/>
      <c r="E463" s="201"/>
      <c r="F463" s="236"/>
      <c r="G463" s="12"/>
      <c r="H463" s="12"/>
      <c r="I463" s="12"/>
      <c r="J463" s="12"/>
      <c r="K463" s="201"/>
      <c r="L463" s="239"/>
      <c r="M463" s="239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</row>
    <row r="464" ht="15.75" customHeight="1">
      <c r="A464" s="12"/>
      <c r="B464" s="235"/>
      <c r="C464" s="12"/>
      <c r="D464" s="201"/>
      <c r="E464" s="201"/>
      <c r="F464" s="236"/>
      <c r="G464" s="12"/>
      <c r="H464" s="12"/>
      <c r="I464" s="12"/>
      <c r="J464" s="12"/>
      <c r="K464" s="201"/>
      <c r="L464" s="239"/>
      <c r="M464" s="239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</row>
    <row r="465" ht="15.75" customHeight="1">
      <c r="A465" s="12"/>
      <c r="B465" s="235"/>
      <c r="C465" s="12"/>
      <c r="D465" s="201"/>
      <c r="E465" s="201"/>
      <c r="F465" s="236"/>
      <c r="G465" s="12"/>
      <c r="H465" s="12"/>
      <c r="I465" s="12"/>
      <c r="J465" s="12"/>
      <c r="K465" s="201"/>
      <c r="L465" s="239"/>
      <c r="M465" s="239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</row>
    <row r="466" ht="15.75" customHeight="1">
      <c r="A466" s="12"/>
      <c r="B466" s="235"/>
      <c r="C466" s="12"/>
      <c r="D466" s="201"/>
      <c r="E466" s="201"/>
      <c r="F466" s="236"/>
      <c r="G466" s="12"/>
      <c r="H466" s="12"/>
      <c r="I466" s="12"/>
      <c r="J466" s="12"/>
      <c r="K466" s="201"/>
      <c r="L466" s="239"/>
      <c r="M466" s="239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</row>
    <row r="467" ht="15.75" customHeight="1">
      <c r="A467" s="12"/>
      <c r="B467" s="235"/>
      <c r="C467" s="12"/>
      <c r="D467" s="201"/>
      <c r="E467" s="201"/>
      <c r="F467" s="236"/>
      <c r="G467" s="12"/>
      <c r="H467" s="12"/>
      <c r="I467" s="12"/>
      <c r="J467" s="12"/>
      <c r="K467" s="201"/>
      <c r="L467" s="239"/>
      <c r="M467" s="239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</row>
    <row r="468" ht="15.75" customHeight="1">
      <c r="A468" s="12"/>
      <c r="B468" s="235"/>
      <c r="C468" s="12"/>
      <c r="D468" s="201"/>
      <c r="E468" s="201"/>
      <c r="F468" s="236"/>
      <c r="G468" s="12"/>
      <c r="H468" s="12"/>
      <c r="I468" s="12"/>
      <c r="J468" s="12"/>
      <c r="K468" s="201"/>
      <c r="L468" s="239"/>
      <c r="M468" s="239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</row>
    <row r="469" ht="15.75" customHeight="1">
      <c r="A469" s="12"/>
      <c r="B469" s="235"/>
      <c r="C469" s="12"/>
      <c r="D469" s="201"/>
      <c r="E469" s="201"/>
      <c r="F469" s="236"/>
      <c r="G469" s="12"/>
      <c r="H469" s="12"/>
      <c r="I469" s="12"/>
      <c r="J469" s="12"/>
      <c r="K469" s="201"/>
      <c r="L469" s="239"/>
      <c r="M469" s="239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</row>
    <row r="470" ht="15.75" customHeight="1">
      <c r="A470" s="12"/>
      <c r="B470" s="235"/>
      <c r="C470" s="12"/>
      <c r="D470" s="201"/>
      <c r="E470" s="201"/>
      <c r="F470" s="236"/>
      <c r="G470" s="12"/>
      <c r="H470" s="12"/>
      <c r="I470" s="12"/>
      <c r="J470" s="12"/>
      <c r="K470" s="201"/>
      <c r="L470" s="239"/>
      <c r="M470" s="239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</row>
    <row r="471" ht="15.75" customHeight="1">
      <c r="A471" s="12"/>
      <c r="B471" s="235"/>
      <c r="C471" s="12"/>
      <c r="D471" s="201"/>
      <c r="E471" s="201"/>
      <c r="F471" s="236"/>
      <c r="G471" s="12"/>
      <c r="H471" s="12"/>
      <c r="I471" s="12"/>
      <c r="J471" s="12"/>
      <c r="K471" s="201"/>
      <c r="L471" s="239"/>
      <c r="M471" s="239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</row>
    <row r="472" ht="15.75" customHeight="1">
      <c r="A472" s="12"/>
      <c r="B472" s="235"/>
      <c r="C472" s="12"/>
      <c r="D472" s="201"/>
      <c r="E472" s="201"/>
      <c r="F472" s="236"/>
      <c r="G472" s="12"/>
      <c r="H472" s="12"/>
      <c r="I472" s="12"/>
      <c r="J472" s="12"/>
      <c r="K472" s="201"/>
      <c r="L472" s="239"/>
      <c r="M472" s="239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</row>
    <row r="473" ht="15.75" customHeight="1">
      <c r="A473" s="12"/>
      <c r="B473" s="235"/>
      <c r="C473" s="12"/>
      <c r="D473" s="201"/>
      <c r="E473" s="201"/>
      <c r="F473" s="236"/>
      <c r="G473" s="12"/>
      <c r="H473" s="12"/>
      <c r="I473" s="12"/>
      <c r="J473" s="12"/>
      <c r="K473" s="201"/>
      <c r="L473" s="239"/>
      <c r="M473" s="239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</row>
    <row r="474" ht="15.75" customHeight="1">
      <c r="A474" s="12"/>
      <c r="B474" s="235"/>
      <c r="C474" s="12"/>
      <c r="D474" s="201"/>
      <c r="E474" s="201"/>
      <c r="F474" s="236"/>
      <c r="G474" s="12"/>
      <c r="H474" s="12"/>
      <c r="I474" s="12"/>
      <c r="J474" s="12"/>
      <c r="K474" s="201"/>
      <c r="L474" s="239"/>
      <c r="M474" s="239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</row>
    <row r="475" ht="15.75" customHeight="1">
      <c r="A475" s="12"/>
      <c r="B475" s="235"/>
      <c r="C475" s="12"/>
      <c r="D475" s="201"/>
      <c r="E475" s="201"/>
      <c r="F475" s="236"/>
      <c r="G475" s="12"/>
      <c r="H475" s="12"/>
      <c r="I475" s="12"/>
      <c r="J475" s="12"/>
      <c r="K475" s="201"/>
      <c r="L475" s="239"/>
      <c r="M475" s="239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</row>
    <row r="476" ht="15.75" customHeight="1">
      <c r="A476" s="12"/>
      <c r="B476" s="235"/>
      <c r="C476" s="12"/>
      <c r="D476" s="201"/>
      <c r="E476" s="201"/>
      <c r="F476" s="236"/>
      <c r="G476" s="12"/>
      <c r="H476" s="12"/>
      <c r="I476" s="12"/>
      <c r="J476" s="12"/>
      <c r="K476" s="201"/>
      <c r="L476" s="239"/>
      <c r="M476" s="239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</row>
    <row r="477" ht="15.75" customHeight="1">
      <c r="A477" s="12"/>
      <c r="B477" s="235"/>
      <c r="C477" s="12"/>
      <c r="D477" s="201"/>
      <c r="E477" s="201"/>
      <c r="F477" s="236"/>
      <c r="G477" s="12"/>
      <c r="H477" s="12"/>
      <c r="I477" s="12"/>
      <c r="J477" s="12"/>
      <c r="K477" s="201"/>
      <c r="L477" s="239"/>
      <c r="M477" s="239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</row>
    <row r="478" ht="15.75" customHeight="1">
      <c r="A478" s="12"/>
      <c r="B478" s="235"/>
      <c r="C478" s="12"/>
      <c r="D478" s="201"/>
      <c r="E478" s="201"/>
      <c r="F478" s="236"/>
      <c r="G478" s="12"/>
      <c r="H478" s="12"/>
      <c r="I478" s="12"/>
      <c r="J478" s="12"/>
      <c r="K478" s="201"/>
      <c r="L478" s="239"/>
      <c r="M478" s="239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</row>
    <row r="479" ht="15.75" customHeight="1">
      <c r="A479" s="12"/>
      <c r="B479" s="235"/>
      <c r="C479" s="12"/>
      <c r="D479" s="201"/>
      <c r="E479" s="201"/>
      <c r="F479" s="236"/>
      <c r="G479" s="12"/>
      <c r="H479" s="12"/>
      <c r="I479" s="12"/>
      <c r="J479" s="12"/>
      <c r="K479" s="201"/>
      <c r="L479" s="239"/>
      <c r="M479" s="239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</row>
    <row r="480" ht="15.75" customHeight="1">
      <c r="A480" s="12"/>
      <c r="B480" s="235"/>
      <c r="C480" s="12"/>
      <c r="D480" s="201"/>
      <c r="E480" s="201"/>
      <c r="F480" s="236"/>
      <c r="G480" s="12"/>
      <c r="H480" s="12"/>
      <c r="I480" s="12"/>
      <c r="J480" s="12"/>
      <c r="K480" s="201"/>
      <c r="L480" s="239"/>
      <c r="M480" s="239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</row>
    <row r="481" ht="15.75" customHeight="1">
      <c r="A481" s="12"/>
      <c r="B481" s="235"/>
      <c r="C481" s="12"/>
      <c r="D481" s="201"/>
      <c r="E481" s="201"/>
      <c r="F481" s="236"/>
      <c r="G481" s="12"/>
      <c r="H481" s="12"/>
      <c r="I481" s="12"/>
      <c r="J481" s="12"/>
      <c r="K481" s="201"/>
      <c r="L481" s="239"/>
      <c r="M481" s="239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</row>
    <row r="482" ht="15.75" customHeight="1">
      <c r="A482" s="12"/>
      <c r="B482" s="235"/>
      <c r="C482" s="12"/>
      <c r="D482" s="201"/>
      <c r="E482" s="201"/>
      <c r="F482" s="236"/>
      <c r="G482" s="12"/>
      <c r="H482" s="12"/>
      <c r="I482" s="12"/>
      <c r="J482" s="12"/>
      <c r="K482" s="201"/>
      <c r="L482" s="239"/>
      <c r="M482" s="239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</row>
    <row r="483" ht="15.75" customHeight="1">
      <c r="A483" s="12"/>
      <c r="B483" s="235"/>
      <c r="C483" s="12"/>
      <c r="D483" s="201"/>
      <c r="E483" s="201"/>
      <c r="F483" s="236"/>
      <c r="G483" s="12"/>
      <c r="H483" s="12"/>
      <c r="I483" s="12"/>
      <c r="J483" s="12"/>
      <c r="K483" s="201"/>
      <c r="L483" s="239"/>
      <c r="M483" s="239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</row>
    <row r="484" ht="15.75" customHeight="1">
      <c r="A484" s="12"/>
      <c r="B484" s="235"/>
      <c r="C484" s="12"/>
      <c r="D484" s="201"/>
      <c r="E484" s="201"/>
      <c r="F484" s="236"/>
      <c r="G484" s="12"/>
      <c r="H484" s="12"/>
      <c r="I484" s="12"/>
      <c r="J484" s="12"/>
      <c r="K484" s="201"/>
      <c r="L484" s="239"/>
      <c r="M484" s="239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</row>
    <row r="485" ht="15.75" customHeight="1">
      <c r="A485" s="12"/>
      <c r="B485" s="235"/>
      <c r="C485" s="12"/>
      <c r="D485" s="201"/>
      <c r="E485" s="201"/>
      <c r="F485" s="236"/>
      <c r="G485" s="12"/>
      <c r="H485" s="12"/>
      <c r="I485" s="12"/>
      <c r="J485" s="12"/>
      <c r="K485" s="201"/>
      <c r="L485" s="239"/>
      <c r="M485" s="239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</row>
    <row r="486" ht="15.75" customHeight="1">
      <c r="A486" s="12"/>
      <c r="B486" s="235"/>
      <c r="C486" s="12"/>
      <c r="D486" s="201"/>
      <c r="E486" s="201"/>
      <c r="F486" s="236"/>
      <c r="G486" s="12"/>
      <c r="H486" s="12"/>
      <c r="I486" s="12"/>
      <c r="J486" s="12"/>
      <c r="K486" s="201"/>
      <c r="L486" s="239"/>
      <c r="M486" s="239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</row>
    <row r="487" ht="15.75" customHeight="1">
      <c r="A487" s="12"/>
      <c r="B487" s="235"/>
      <c r="C487" s="12"/>
      <c r="D487" s="201"/>
      <c r="E487" s="201"/>
      <c r="F487" s="236"/>
      <c r="G487" s="12"/>
      <c r="H487" s="12"/>
      <c r="I487" s="12"/>
      <c r="J487" s="12"/>
      <c r="K487" s="201"/>
      <c r="L487" s="239"/>
      <c r="M487" s="239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</row>
    <row r="488" ht="15.75" customHeight="1">
      <c r="A488" s="12"/>
      <c r="B488" s="235"/>
      <c r="C488" s="12"/>
      <c r="D488" s="201"/>
      <c r="E488" s="201"/>
      <c r="F488" s="236"/>
      <c r="G488" s="12"/>
      <c r="H488" s="12"/>
      <c r="I488" s="12"/>
      <c r="J488" s="12"/>
      <c r="K488" s="201"/>
      <c r="L488" s="239"/>
      <c r="M488" s="239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</row>
    <row r="489" ht="15.75" customHeight="1">
      <c r="A489" s="12"/>
      <c r="B489" s="235"/>
      <c r="C489" s="12"/>
      <c r="D489" s="201"/>
      <c r="E489" s="201"/>
      <c r="F489" s="236"/>
      <c r="G489" s="12"/>
      <c r="H489" s="12"/>
      <c r="I489" s="12"/>
      <c r="J489" s="12"/>
      <c r="K489" s="201"/>
      <c r="L489" s="239"/>
      <c r="M489" s="239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</row>
    <row r="490" ht="15.75" customHeight="1">
      <c r="A490" s="12"/>
      <c r="B490" s="235"/>
      <c r="C490" s="12"/>
      <c r="D490" s="201"/>
      <c r="E490" s="201"/>
      <c r="F490" s="236"/>
      <c r="G490" s="12"/>
      <c r="H490" s="12"/>
      <c r="I490" s="12"/>
      <c r="J490" s="12"/>
      <c r="K490" s="201"/>
      <c r="L490" s="239"/>
      <c r="M490" s="239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</row>
    <row r="491" ht="15.75" customHeight="1">
      <c r="A491" s="12"/>
      <c r="B491" s="235"/>
      <c r="C491" s="12"/>
      <c r="D491" s="201"/>
      <c r="E491" s="201"/>
      <c r="F491" s="236"/>
      <c r="G491" s="12"/>
      <c r="H491" s="12"/>
      <c r="I491" s="12"/>
      <c r="J491" s="12"/>
      <c r="K491" s="201"/>
      <c r="L491" s="239"/>
      <c r="M491" s="239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</row>
    <row r="492" ht="15.75" customHeight="1">
      <c r="A492" s="12"/>
      <c r="B492" s="235"/>
      <c r="C492" s="12"/>
      <c r="D492" s="201"/>
      <c r="E492" s="201"/>
      <c r="F492" s="236"/>
      <c r="G492" s="12"/>
      <c r="H492" s="12"/>
      <c r="I492" s="12"/>
      <c r="J492" s="12"/>
      <c r="K492" s="201"/>
      <c r="L492" s="239"/>
      <c r="M492" s="239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</row>
    <row r="493" ht="15.75" customHeight="1">
      <c r="A493" s="12"/>
      <c r="B493" s="235"/>
      <c r="C493" s="12"/>
      <c r="D493" s="201"/>
      <c r="E493" s="201"/>
      <c r="F493" s="236"/>
      <c r="G493" s="12"/>
      <c r="H493" s="12"/>
      <c r="I493" s="12"/>
      <c r="J493" s="12"/>
      <c r="K493" s="201"/>
      <c r="L493" s="239"/>
      <c r="M493" s="239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</row>
    <row r="494" ht="15.75" customHeight="1">
      <c r="A494" s="12"/>
      <c r="B494" s="235"/>
      <c r="C494" s="12"/>
      <c r="D494" s="201"/>
      <c r="E494" s="201"/>
      <c r="F494" s="236"/>
      <c r="G494" s="12"/>
      <c r="H494" s="12"/>
      <c r="I494" s="12"/>
      <c r="J494" s="12"/>
      <c r="K494" s="201"/>
      <c r="L494" s="239"/>
      <c r="M494" s="239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</row>
    <row r="495" ht="15.75" customHeight="1">
      <c r="A495" s="12"/>
      <c r="B495" s="235"/>
      <c r="C495" s="12"/>
      <c r="D495" s="201"/>
      <c r="E495" s="201"/>
      <c r="F495" s="236"/>
      <c r="G495" s="12"/>
      <c r="H495" s="12"/>
      <c r="I495" s="12"/>
      <c r="J495" s="12"/>
      <c r="K495" s="201"/>
      <c r="L495" s="239"/>
      <c r="M495" s="239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</row>
    <row r="496" ht="15.75" customHeight="1">
      <c r="A496" s="12"/>
      <c r="B496" s="235"/>
      <c r="C496" s="12"/>
      <c r="D496" s="201"/>
      <c r="E496" s="201"/>
      <c r="F496" s="236"/>
      <c r="G496" s="12"/>
      <c r="H496" s="12"/>
      <c r="I496" s="12"/>
      <c r="J496" s="12"/>
      <c r="K496" s="201"/>
      <c r="L496" s="239"/>
      <c r="M496" s="239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</row>
    <row r="497" ht="15.75" customHeight="1">
      <c r="A497" s="12"/>
      <c r="B497" s="235"/>
      <c r="C497" s="12"/>
      <c r="D497" s="201"/>
      <c r="E497" s="201"/>
      <c r="F497" s="236"/>
      <c r="G497" s="12"/>
      <c r="H497" s="12"/>
      <c r="I497" s="12"/>
      <c r="J497" s="12"/>
      <c r="K497" s="201"/>
      <c r="L497" s="239"/>
      <c r="M497" s="239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</row>
    <row r="498" ht="15.75" customHeight="1">
      <c r="A498" s="12"/>
      <c r="B498" s="235"/>
      <c r="C498" s="12"/>
      <c r="D498" s="201"/>
      <c r="E498" s="201"/>
      <c r="F498" s="236"/>
      <c r="G498" s="12"/>
      <c r="H498" s="12"/>
      <c r="I498" s="12"/>
      <c r="J498" s="12"/>
      <c r="K498" s="201"/>
      <c r="L498" s="239"/>
      <c r="M498" s="239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</row>
    <row r="499" ht="15.75" customHeight="1">
      <c r="A499" s="12"/>
      <c r="B499" s="235"/>
      <c r="C499" s="12"/>
      <c r="D499" s="201"/>
      <c r="E499" s="201"/>
      <c r="F499" s="236"/>
      <c r="G499" s="12"/>
      <c r="H499" s="12"/>
      <c r="I499" s="12"/>
      <c r="J499" s="12"/>
      <c r="K499" s="201"/>
      <c r="L499" s="239"/>
      <c r="M499" s="239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</row>
    <row r="500" ht="15.75" customHeight="1">
      <c r="A500" s="12"/>
      <c r="B500" s="235"/>
      <c r="C500" s="12"/>
      <c r="D500" s="201"/>
      <c r="E500" s="201"/>
      <c r="F500" s="236"/>
      <c r="G500" s="12"/>
      <c r="H500" s="12"/>
      <c r="I500" s="12"/>
      <c r="J500" s="12"/>
      <c r="K500" s="201"/>
      <c r="L500" s="239"/>
      <c r="M500" s="239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</row>
    <row r="501" ht="15.75" customHeight="1">
      <c r="A501" s="12"/>
      <c r="B501" s="235"/>
      <c r="C501" s="12"/>
      <c r="D501" s="201"/>
      <c r="E501" s="201"/>
      <c r="F501" s="236"/>
      <c r="G501" s="12"/>
      <c r="H501" s="12"/>
      <c r="I501" s="12"/>
      <c r="J501" s="12"/>
      <c r="K501" s="201"/>
      <c r="L501" s="239"/>
      <c r="M501" s="239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</row>
    <row r="502" ht="15.75" customHeight="1">
      <c r="A502" s="12"/>
      <c r="B502" s="235"/>
      <c r="C502" s="12"/>
      <c r="D502" s="201"/>
      <c r="E502" s="201"/>
      <c r="F502" s="236"/>
      <c r="G502" s="12"/>
      <c r="H502" s="12"/>
      <c r="I502" s="12"/>
      <c r="J502" s="12"/>
      <c r="K502" s="201"/>
      <c r="L502" s="239"/>
      <c r="M502" s="239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</row>
    <row r="503" ht="15.75" customHeight="1">
      <c r="A503" s="12"/>
      <c r="B503" s="235"/>
      <c r="C503" s="12"/>
      <c r="D503" s="201"/>
      <c r="E503" s="201"/>
      <c r="F503" s="236"/>
      <c r="G503" s="12"/>
      <c r="H503" s="12"/>
      <c r="I503" s="12"/>
      <c r="J503" s="12"/>
      <c r="K503" s="201"/>
      <c r="L503" s="239"/>
      <c r="M503" s="239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</row>
    <row r="504" ht="15.75" customHeight="1">
      <c r="A504" s="12"/>
      <c r="B504" s="235"/>
      <c r="C504" s="12"/>
      <c r="D504" s="201"/>
      <c r="E504" s="201"/>
      <c r="F504" s="236"/>
      <c r="G504" s="12"/>
      <c r="H504" s="12"/>
      <c r="I504" s="12"/>
      <c r="J504" s="12"/>
      <c r="K504" s="201"/>
      <c r="L504" s="239"/>
      <c r="M504" s="239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</row>
    <row r="505" ht="15.75" customHeight="1">
      <c r="A505" s="12"/>
      <c r="B505" s="235"/>
      <c r="C505" s="12"/>
      <c r="D505" s="201"/>
      <c r="E505" s="201"/>
      <c r="F505" s="236"/>
      <c r="G505" s="12"/>
      <c r="H505" s="12"/>
      <c r="I505" s="12"/>
      <c r="J505" s="12"/>
      <c r="K505" s="201"/>
      <c r="L505" s="239"/>
      <c r="M505" s="239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</row>
    <row r="506" ht="15.75" customHeight="1">
      <c r="A506" s="12"/>
      <c r="B506" s="235"/>
      <c r="C506" s="12"/>
      <c r="D506" s="201"/>
      <c r="E506" s="201"/>
      <c r="F506" s="236"/>
      <c r="G506" s="12"/>
      <c r="H506" s="12"/>
      <c r="I506" s="12"/>
      <c r="J506" s="12"/>
      <c r="K506" s="201"/>
      <c r="L506" s="239"/>
      <c r="M506" s="239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</row>
    <row r="507" ht="15.75" customHeight="1">
      <c r="A507" s="12"/>
      <c r="B507" s="235"/>
      <c r="C507" s="12"/>
      <c r="D507" s="201"/>
      <c r="E507" s="201"/>
      <c r="F507" s="236"/>
      <c r="G507" s="12"/>
      <c r="H507" s="12"/>
      <c r="I507" s="12"/>
      <c r="J507" s="12"/>
      <c r="K507" s="201"/>
      <c r="L507" s="239"/>
      <c r="M507" s="239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</row>
    <row r="508" ht="15.75" customHeight="1">
      <c r="A508" s="12"/>
      <c r="B508" s="235"/>
      <c r="C508" s="12"/>
      <c r="D508" s="201"/>
      <c r="E508" s="201"/>
      <c r="F508" s="236"/>
      <c r="G508" s="12"/>
      <c r="H508" s="12"/>
      <c r="I508" s="12"/>
      <c r="J508" s="12"/>
      <c r="K508" s="201"/>
      <c r="L508" s="239"/>
      <c r="M508" s="239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</row>
    <row r="509" ht="15.75" customHeight="1">
      <c r="A509" s="12"/>
      <c r="B509" s="235"/>
      <c r="C509" s="12"/>
      <c r="D509" s="201"/>
      <c r="E509" s="201"/>
      <c r="F509" s="236"/>
      <c r="G509" s="12"/>
      <c r="H509" s="12"/>
      <c r="I509" s="12"/>
      <c r="J509" s="12"/>
      <c r="K509" s="201"/>
      <c r="L509" s="239"/>
      <c r="M509" s="239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</row>
    <row r="510" ht="15.75" customHeight="1">
      <c r="A510" s="12"/>
      <c r="B510" s="235"/>
      <c r="C510" s="12"/>
      <c r="D510" s="201"/>
      <c r="E510" s="201"/>
      <c r="F510" s="236"/>
      <c r="G510" s="12"/>
      <c r="H510" s="12"/>
      <c r="I510" s="12"/>
      <c r="J510" s="12"/>
      <c r="K510" s="201"/>
      <c r="L510" s="239"/>
      <c r="M510" s="239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</row>
    <row r="511" ht="15.75" customHeight="1">
      <c r="A511" s="12"/>
      <c r="B511" s="235"/>
      <c r="C511" s="12"/>
      <c r="D511" s="201"/>
      <c r="E511" s="201"/>
      <c r="F511" s="236"/>
      <c r="G511" s="12"/>
      <c r="H511" s="12"/>
      <c r="I511" s="12"/>
      <c r="J511" s="12"/>
      <c r="K511" s="201"/>
      <c r="L511" s="239"/>
      <c r="M511" s="239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</row>
    <row r="512" ht="15.75" customHeight="1">
      <c r="A512" s="12"/>
      <c r="B512" s="235"/>
      <c r="C512" s="12"/>
      <c r="D512" s="201"/>
      <c r="E512" s="201"/>
      <c r="F512" s="236"/>
      <c r="G512" s="12"/>
      <c r="H512" s="12"/>
      <c r="I512" s="12"/>
      <c r="J512" s="12"/>
      <c r="K512" s="201"/>
      <c r="L512" s="239"/>
      <c r="M512" s="239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</row>
    <row r="513" ht="15.75" customHeight="1">
      <c r="A513" s="12"/>
      <c r="B513" s="235"/>
      <c r="C513" s="12"/>
      <c r="D513" s="201"/>
      <c r="E513" s="201"/>
      <c r="F513" s="236"/>
      <c r="G513" s="12"/>
      <c r="H513" s="12"/>
      <c r="I513" s="12"/>
      <c r="J513" s="12"/>
      <c r="K513" s="201"/>
      <c r="L513" s="239"/>
      <c r="M513" s="239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</row>
    <row r="514" ht="15.75" customHeight="1">
      <c r="A514" s="12"/>
      <c r="B514" s="235"/>
      <c r="C514" s="12"/>
      <c r="D514" s="201"/>
      <c r="E514" s="201"/>
      <c r="F514" s="236"/>
      <c r="G514" s="12"/>
      <c r="H514" s="12"/>
      <c r="I514" s="12"/>
      <c r="J514" s="12"/>
      <c r="K514" s="201"/>
      <c r="L514" s="239"/>
      <c r="M514" s="239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</row>
    <row r="515" ht="15.75" customHeight="1">
      <c r="A515" s="12"/>
      <c r="B515" s="235"/>
      <c r="C515" s="12"/>
      <c r="D515" s="201"/>
      <c r="E515" s="201"/>
      <c r="F515" s="236"/>
      <c r="G515" s="12"/>
      <c r="H515" s="12"/>
      <c r="I515" s="12"/>
      <c r="J515" s="12"/>
      <c r="K515" s="201"/>
      <c r="L515" s="239"/>
      <c r="M515" s="239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</row>
    <row r="516" ht="15.75" customHeight="1">
      <c r="A516" s="12"/>
      <c r="B516" s="235"/>
      <c r="C516" s="12"/>
      <c r="D516" s="201"/>
      <c r="E516" s="201"/>
      <c r="F516" s="236"/>
      <c r="G516" s="12"/>
      <c r="H516" s="12"/>
      <c r="I516" s="12"/>
      <c r="J516" s="12"/>
      <c r="K516" s="201"/>
      <c r="L516" s="239"/>
      <c r="M516" s="239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</row>
    <row r="517" ht="15.75" customHeight="1">
      <c r="A517" s="12"/>
      <c r="B517" s="235"/>
      <c r="C517" s="12"/>
      <c r="D517" s="12"/>
      <c r="E517" s="12"/>
      <c r="F517" s="236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</row>
    <row r="518" ht="15.75" customHeight="1">
      <c r="A518" s="12"/>
      <c r="B518" s="235"/>
      <c r="C518" s="12"/>
      <c r="D518" s="12"/>
      <c r="E518" s="12"/>
      <c r="F518" s="236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</row>
    <row r="519" ht="15.75" customHeight="1">
      <c r="A519" s="12"/>
      <c r="B519" s="235"/>
      <c r="C519" s="12"/>
      <c r="D519" s="12"/>
      <c r="E519" s="12"/>
      <c r="F519" s="236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</row>
    <row r="520" ht="15.75" customHeight="1">
      <c r="A520" s="12"/>
      <c r="B520" s="235"/>
      <c r="C520" s="12"/>
      <c r="D520" s="12"/>
      <c r="E520" s="12"/>
      <c r="F520" s="236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</row>
    <row r="521" ht="15.75" customHeight="1">
      <c r="A521" s="12"/>
      <c r="B521" s="235"/>
      <c r="C521" s="12"/>
      <c r="D521" s="12"/>
      <c r="E521" s="12"/>
      <c r="F521" s="236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</row>
    <row r="522" ht="15.75" customHeight="1">
      <c r="A522" s="12"/>
      <c r="B522" s="235"/>
      <c r="C522" s="12"/>
      <c r="D522" s="12"/>
      <c r="E522" s="12"/>
      <c r="F522" s="236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</row>
    <row r="523" ht="15.75" customHeight="1">
      <c r="A523" s="12"/>
      <c r="B523" s="235"/>
      <c r="C523" s="12"/>
      <c r="D523" s="12"/>
      <c r="E523" s="12"/>
      <c r="F523" s="236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</row>
    <row r="524" ht="15.75" customHeight="1">
      <c r="A524" s="12"/>
      <c r="B524" s="235"/>
      <c r="C524" s="12"/>
      <c r="D524" s="12"/>
      <c r="E524" s="12"/>
      <c r="F524" s="236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</row>
    <row r="525" ht="15.75" customHeight="1">
      <c r="A525" s="12"/>
      <c r="B525" s="235"/>
      <c r="C525" s="12"/>
      <c r="D525" s="12"/>
      <c r="E525" s="12"/>
      <c r="F525" s="236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</row>
    <row r="526" ht="15.75" customHeight="1">
      <c r="A526" s="12"/>
      <c r="B526" s="235"/>
      <c r="C526" s="12"/>
      <c r="D526" s="12"/>
      <c r="E526" s="12"/>
      <c r="F526" s="236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</row>
    <row r="527" ht="15.75" customHeight="1">
      <c r="A527" s="12"/>
      <c r="B527" s="235"/>
      <c r="C527" s="12"/>
      <c r="D527" s="12"/>
      <c r="E527" s="12"/>
      <c r="F527" s="236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</row>
    <row r="528" ht="15.75" customHeight="1">
      <c r="A528" s="12"/>
      <c r="B528" s="235"/>
      <c r="C528" s="12"/>
      <c r="D528" s="12"/>
      <c r="E528" s="12"/>
      <c r="F528" s="236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</row>
    <row r="529" ht="15.75" customHeight="1">
      <c r="A529" s="12"/>
      <c r="B529" s="235"/>
      <c r="C529" s="12"/>
      <c r="D529" s="12"/>
      <c r="E529" s="12"/>
      <c r="F529" s="236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</row>
    <row r="530" ht="15.75" customHeight="1">
      <c r="A530" s="12"/>
      <c r="B530" s="235"/>
      <c r="C530" s="12"/>
      <c r="D530" s="12"/>
      <c r="E530" s="12"/>
      <c r="F530" s="236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</row>
    <row r="531" ht="15.75" customHeight="1">
      <c r="A531" s="12"/>
      <c r="B531" s="235"/>
      <c r="C531" s="12"/>
      <c r="D531" s="12"/>
      <c r="E531" s="12"/>
      <c r="F531" s="236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</row>
    <row r="532" ht="15.75" customHeight="1">
      <c r="A532" s="12"/>
      <c r="B532" s="235"/>
      <c r="C532" s="12"/>
      <c r="D532" s="12"/>
      <c r="E532" s="12"/>
      <c r="F532" s="236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</row>
    <row r="533" ht="15.75" customHeight="1">
      <c r="A533" s="12"/>
      <c r="B533" s="235"/>
      <c r="C533" s="12"/>
      <c r="D533" s="12"/>
      <c r="E533" s="12"/>
      <c r="F533" s="236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</row>
    <row r="534" ht="15.75" customHeight="1">
      <c r="A534" s="12"/>
      <c r="B534" s="235"/>
      <c r="C534" s="12"/>
      <c r="D534" s="12"/>
      <c r="E534" s="12"/>
      <c r="F534" s="236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</row>
    <row r="535" ht="15.75" customHeight="1">
      <c r="A535" s="12"/>
      <c r="B535" s="235"/>
      <c r="C535" s="12"/>
      <c r="D535" s="12"/>
      <c r="E535" s="12"/>
      <c r="F535" s="236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</row>
    <row r="536" ht="15.75" customHeight="1">
      <c r="A536" s="12"/>
      <c r="B536" s="235"/>
      <c r="C536" s="12"/>
      <c r="D536" s="12"/>
      <c r="E536" s="12"/>
      <c r="F536" s="236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</row>
    <row r="537" ht="15.75" customHeight="1">
      <c r="A537" s="12"/>
      <c r="B537" s="235"/>
      <c r="C537" s="12"/>
      <c r="D537" s="12"/>
      <c r="E537" s="12"/>
      <c r="F537" s="236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</row>
    <row r="538" ht="15.75" customHeight="1">
      <c r="A538" s="12"/>
      <c r="B538" s="235"/>
      <c r="C538" s="12"/>
      <c r="D538" s="12"/>
      <c r="E538" s="12"/>
      <c r="F538" s="236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</row>
    <row r="539" ht="15.75" customHeight="1">
      <c r="A539" s="12"/>
      <c r="B539" s="235"/>
      <c r="C539" s="12"/>
      <c r="D539" s="12"/>
      <c r="E539" s="12"/>
      <c r="F539" s="236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</row>
    <row r="540" ht="15.75" customHeight="1">
      <c r="A540" s="12"/>
      <c r="B540" s="235"/>
      <c r="C540" s="12"/>
      <c r="D540" s="12"/>
      <c r="E540" s="12"/>
      <c r="F540" s="236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</row>
    <row r="541" ht="15.75" customHeight="1">
      <c r="A541" s="12"/>
      <c r="B541" s="235"/>
      <c r="C541" s="12"/>
      <c r="D541" s="12"/>
      <c r="E541" s="12"/>
      <c r="F541" s="236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</row>
    <row r="542" ht="15.75" customHeight="1">
      <c r="A542" s="12"/>
      <c r="B542" s="235"/>
      <c r="C542" s="12"/>
      <c r="D542" s="12"/>
      <c r="E542" s="12"/>
      <c r="F542" s="236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</row>
    <row r="543" ht="15.75" customHeight="1">
      <c r="A543" s="12"/>
      <c r="B543" s="235"/>
      <c r="C543" s="12"/>
      <c r="D543" s="12"/>
      <c r="E543" s="12"/>
      <c r="F543" s="236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</row>
    <row r="544" ht="15.75" customHeight="1">
      <c r="A544" s="12"/>
      <c r="B544" s="235"/>
      <c r="C544" s="12"/>
      <c r="D544" s="12"/>
      <c r="E544" s="12"/>
      <c r="F544" s="236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</row>
    <row r="545" ht="15.75" customHeight="1">
      <c r="A545" s="12"/>
      <c r="B545" s="235"/>
      <c r="C545" s="12"/>
      <c r="D545" s="12"/>
      <c r="E545" s="12"/>
      <c r="F545" s="236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</row>
    <row r="546" ht="15.75" customHeight="1">
      <c r="A546" s="12"/>
      <c r="B546" s="235"/>
      <c r="C546" s="12"/>
      <c r="D546" s="12"/>
      <c r="E546" s="12"/>
      <c r="F546" s="236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</row>
    <row r="547" ht="15.75" customHeight="1">
      <c r="A547" s="12"/>
      <c r="B547" s="235"/>
      <c r="C547" s="12"/>
      <c r="D547" s="12"/>
      <c r="E547" s="12"/>
      <c r="F547" s="236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</row>
    <row r="548" ht="15.75" customHeight="1">
      <c r="A548" s="12"/>
      <c r="B548" s="235"/>
      <c r="C548" s="12"/>
      <c r="D548" s="12"/>
      <c r="E548" s="12"/>
      <c r="F548" s="236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</row>
    <row r="549" ht="15.75" customHeight="1">
      <c r="A549" s="12"/>
      <c r="B549" s="235"/>
      <c r="C549" s="12"/>
      <c r="D549" s="12"/>
      <c r="E549" s="12"/>
      <c r="F549" s="236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</row>
    <row r="550" ht="15.75" customHeight="1">
      <c r="A550" s="12"/>
      <c r="B550" s="235"/>
      <c r="C550" s="12"/>
      <c r="D550" s="12"/>
      <c r="E550" s="12"/>
      <c r="F550" s="236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</row>
    <row r="551" ht="15.75" customHeight="1">
      <c r="A551" s="12"/>
      <c r="B551" s="235"/>
      <c r="C551" s="12"/>
      <c r="D551" s="12"/>
      <c r="E551" s="12"/>
      <c r="F551" s="236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</row>
    <row r="552" ht="15.75" customHeight="1">
      <c r="A552" s="12"/>
      <c r="B552" s="235"/>
      <c r="C552" s="12"/>
      <c r="D552" s="12"/>
      <c r="E552" s="12"/>
      <c r="F552" s="236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</row>
    <row r="553" ht="15.75" customHeight="1">
      <c r="A553" s="12"/>
      <c r="B553" s="235"/>
      <c r="C553" s="12"/>
      <c r="D553" s="12"/>
      <c r="E553" s="12"/>
      <c r="F553" s="236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</row>
    <row r="554" ht="15.75" customHeight="1">
      <c r="A554" s="12"/>
      <c r="B554" s="235"/>
      <c r="C554" s="12"/>
      <c r="D554" s="12"/>
      <c r="E554" s="12"/>
      <c r="F554" s="236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</row>
    <row r="555" ht="15.75" customHeight="1">
      <c r="A555" s="12"/>
      <c r="B555" s="235"/>
      <c r="C555" s="12"/>
      <c r="D555" s="12"/>
      <c r="E555" s="12"/>
      <c r="F555" s="236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</row>
    <row r="556" ht="15.75" customHeight="1">
      <c r="A556" s="12"/>
      <c r="B556" s="235"/>
      <c r="C556" s="12"/>
      <c r="D556" s="12"/>
      <c r="E556" s="12"/>
      <c r="F556" s="236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</row>
    <row r="557" ht="15.75" customHeight="1">
      <c r="A557" s="12"/>
      <c r="B557" s="235"/>
      <c r="C557" s="12"/>
      <c r="D557" s="12"/>
      <c r="E557" s="12"/>
      <c r="F557" s="236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</row>
    <row r="558" ht="15.75" customHeight="1">
      <c r="A558" s="12"/>
      <c r="B558" s="235"/>
      <c r="C558" s="12"/>
      <c r="D558" s="12"/>
      <c r="E558" s="12"/>
      <c r="F558" s="236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</row>
    <row r="559" ht="15.75" customHeight="1">
      <c r="A559" s="12"/>
      <c r="B559" s="235"/>
      <c r="C559" s="12"/>
      <c r="D559" s="12"/>
      <c r="E559" s="12"/>
      <c r="F559" s="236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</row>
    <row r="560" ht="15.75" customHeight="1">
      <c r="A560" s="12"/>
      <c r="B560" s="235"/>
      <c r="C560" s="12"/>
      <c r="D560" s="12"/>
      <c r="E560" s="12"/>
      <c r="F560" s="236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</row>
    <row r="561" ht="15.75" customHeight="1">
      <c r="A561" s="12"/>
      <c r="B561" s="235"/>
      <c r="C561" s="12"/>
      <c r="D561" s="12"/>
      <c r="E561" s="12"/>
      <c r="F561" s="236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</row>
    <row r="562" ht="15.75" customHeight="1">
      <c r="A562" s="12"/>
      <c r="B562" s="235"/>
      <c r="C562" s="12"/>
      <c r="D562" s="12"/>
      <c r="E562" s="12"/>
      <c r="F562" s="236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</row>
    <row r="563" ht="15.75" customHeight="1">
      <c r="A563" s="12"/>
      <c r="B563" s="235"/>
      <c r="C563" s="12"/>
      <c r="D563" s="12"/>
      <c r="E563" s="12"/>
      <c r="F563" s="236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</row>
    <row r="564" ht="15.75" customHeight="1">
      <c r="A564" s="12"/>
      <c r="B564" s="235"/>
      <c r="C564" s="12"/>
      <c r="D564" s="12"/>
      <c r="E564" s="12"/>
      <c r="F564" s="236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</row>
    <row r="565" ht="15.75" customHeight="1">
      <c r="A565" s="12"/>
      <c r="B565" s="235"/>
      <c r="C565" s="12"/>
      <c r="D565" s="12"/>
      <c r="E565" s="12"/>
      <c r="F565" s="236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</row>
    <row r="566" ht="15.75" customHeight="1">
      <c r="A566" s="12"/>
      <c r="B566" s="235"/>
      <c r="C566" s="12"/>
      <c r="D566" s="12"/>
      <c r="E566" s="12"/>
      <c r="F566" s="236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</row>
    <row r="567" ht="15.75" customHeight="1">
      <c r="A567" s="12"/>
      <c r="B567" s="235"/>
      <c r="C567" s="12"/>
      <c r="D567" s="12"/>
      <c r="E567" s="12"/>
      <c r="F567" s="236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</row>
    <row r="568" ht="15.75" customHeight="1">
      <c r="A568" s="12"/>
      <c r="B568" s="235"/>
      <c r="C568" s="12"/>
      <c r="D568" s="12"/>
      <c r="E568" s="12"/>
      <c r="F568" s="236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</row>
    <row r="569" ht="15.75" customHeight="1">
      <c r="A569" s="12"/>
      <c r="B569" s="235"/>
      <c r="C569" s="12"/>
      <c r="D569" s="12"/>
      <c r="E569" s="12"/>
      <c r="F569" s="236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</row>
    <row r="570" ht="15.75" customHeight="1">
      <c r="A570" s="12"/>
      <c r="B570" s="235"/>
      <c r="C570" s="12"/>
      <c r="D570" s="12"/>
      <c r="E570" s="12"/>
      <c r="F570" s="236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</row>
    <row r="571" ht="15.75" customHeight="1">
      <c r="A571" s="12"/>
      <c r="B571" s="235"/>
      <c r="C571" s="12"/>
      <c r="D571" s="12"/>
      <c r="E571" s="12"/>
      <c r="F571" s="236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</row>
    <row r="572" ht="15.75" customHeight="1">
      <c r="A572" s="12"/>
      <c r="B572" s="235"/>
      <c r="C572" s="12"/>
      <c r="D572" s="12"/>
      <c r="E572" s="12"/>
      <c r="F572" s="236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</row>
    <row r="573" ht="15.75" customHeight="1">
      <c r="A573" s="12"/>
      <c r="B573" s="235"/>
      <c r="C573" s="12"/>
      <c r="D573" s="12"/>
      <c r="E573" s="12"/>
      <c r="F573" s="236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</row>
    <row r="574" ht="15.75" customHeight="1">
      <c r="A574" s="12"/>
      <c r="B574" s="235"/>
      <c r="C574" s="12"/>
      <c r="D574" s="12"/>
      <c r="E574" s="12"/>
      <c r="F574" s="236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</row>
    <row r="575" ht="15.75" customHeight="1">
      <c r="A575" s="12"/>
      <c r="B575" s="235"/>
      <c r="C575" s="12"/>
      <c r="D575" s="12"/>
      <c r="E575" s="12"/>
      <c r="F575" s="236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</row>
    <row r="576" ht="15.75" customHeight="1">
      <c r="A576" s="12"/>
      <c r="B576" s="235"/>
      <c r="C576" s="12"/>
      <c r="D576" s="12"/>
      <c r="E576" s="12"/>
      <c r="F576" s="236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</row>
    <row r="577" ht="15.75" customHeight="1">
      <c r="A577" s="12"/>
      <c r="B577" s="235"/>
      <c r="C577" s="12"/>
      <c r="D577" s="12"/>
      <c r="E577" s="12"/>
      <c r="F577" s="236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</row>
    <row r="578" ht="15.75" customHeight="1">
      <c r="A578" s="12"/>
      <c r="B578" s="235"/>
      <c r="C578" s="12"/>
      <c r="D578" s="12"/>
      <c r="E578" s="12"/>
      <c r="F578" s="236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</row>
    <row r="579" ht="15.75" customHeight="1">
      <c r="A579" s="12"/>
      <c r="B579" s="235"/>
      <c r="C579" s="12"/>
      <c r="D579" s="12"/>
      <c r="E579" s="12"/>
      <c r="F579" s="236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</row>
    <row r="580" ht="15.75" customHeight="1">
      <c r="A580" s="12"/>
      <c r="B580" s="235"/>
      <c r="C580" s="12"/>
      <c r="D580" s="12"/>
      <c r="E580" s="12"/>
      <c r="F580" s="236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</row>
    <row r="581" ht="15.75" customHeight="1">
      <c r="A581" s="12"/>
      <c r="B581" s="235"/>
      <c r="C581" s="12"/>
      <c r="D581" s="12"/>
      <c r="E581" s="12"/>
      <c r="F581" s="236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</row>
    <row r="582" ht="15.75" customHeight="1">
      <c r="A582" s="12"/>
      <c r="B582" s="235"/>
      <c r="C582" s="12"/>
      <c r="D582" s="12"/>
      <c r="E582" s="12"/>
      <c r="F582" s="236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</row>
    <row r="583" ht="15.75" customHeight="1">
      <c r="A583" s="12"/>
      <c r="B583" s="235"/>
      <c r="C583" s="12"/>
      <c r="D583" s="12"/>
      <c r="E583" s="12"/>
      <c r="F583" s="236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</row>
    <row r="584" ht="15.75" customHeight="1">
      <c r="A584" s="12"/>
      <c r="B584" s="235"/>
      <c r="C584" s="12"/>
      <c r="D584" s="12"/>
      <c r="E584" s="12"/>
      <c r="F584" s="236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</row>
    <row r="585" ht="15.75" customHeight="1">
      <c r="A585" s="12"/>
      <c r="B585" s="235"/>
      <c r="C585" s="12"/>
      <c r="D585" s="12"/>
      <c r="E585" s="12"/>
      <c r="F585" s="236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</row>
    <row r="586" ht="15.75" customHeight="1">
      <c r="A586" s="12"/>
      <c r="B586" s="235"/>
      <c r="C586" s="12"/>
      <c r="D586" s="12"/>
      <c r="E586" s="12"/>
      <c r="F586" s="236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</row>
    <row r="587" ht="15.75" customHeight="1">
      <c r="A587" s="12"/>
      <c r="B587" s="235"/>
      <c r="C587" s="12"/>
      <c r="D587" s="12"/>
      <c r="E587" s="12"/>
      <c r="F587" s="236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</row>
    <row r="588" ht="15.75" customHeight="1">
      <c r="A588" s="12"/>
      <c r="B588" s="235"/>
      <c r="C588" s="12"/>
      <c r="D588" s="12"/>
      <c r="E588" s="12"/>
      <c r="F588" s="236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</row>
    <row r="589" ht="15.75" customHeight="1">
      <c r="A589" s="12"/>
      <c r="B589" s="235"/>
      <c r="C589" s="12"/>
      <c r="D589" s="12"/>
      <c r="E589" s="12"/>
      <c r="F589" s="236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</row>
    <row r="590" ht="15.75" customHeight="1">
      <c r="A590" s="12"/>
      <c r="B590" s="235"/>
      <c r="C590" s="12"/>
      <c r="D590" s="12"/>
      <c r="E590" s="12"/>
      <c r="F590" s="236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</row>
    <row r="591" ht="15.75" customHeight="1">
      <c r="A591" s="12"/>
      <c r="B591" s="235"/>
      <c r="C591" s="12"/>
      <c r="D591" s="12"/>
      <c r="E591" s="12"/>
      <c r="F591" s="236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</row>
    <row r="592" ht="15.75" customHeight="1">
      <c r="A592" s="12"/>
      <c r="B592" s="235"/>
      <c r="C592" s="12"/>
      <c r="D592" s="12"/>
      <c r="E592" s="12"/>
      <c r="F592" s="236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</row>
    <row r="593" ht="15.75" customHeight="1">
      <c r="A593" s="12"/>
      <c r="B593" s="235"/>
      <c r="C593" s="12"/>
      <c r="D593" s="12"/>
      <c r="E593" s="12"/>
      <c r="F593" s="236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</row>
    <row r="594" ht="15.75" customHeight="1">
      <c r="A594" s="12"/>
      <c r="B594" s="235"/>
      <c r="C594" s="12"/>
      <c r="D594" s="12"/>
      <c r="E594" s="12"/>
      <c r="F594" s="236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</row>
    <row r="595" ht="15.75" customHeight="1">
      <c r="A595" s="12"/>
      <c r="B595" s="235"/>
      <c r="C595" s="12"/>
      <c r="D595" s="12"/>
      <c r="E595" s="12"/>
      <c r="F595" s="236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</row>
    <row r="596" ht="15.75" customHeight="1">
      <c r="A596" s="12"/>
      <c r="B596" s="235"/>
      <c r="C596" s="12"/>
      <c r="D596" s="12"/>
      <c r="E596" s="12"/>
      <c r="F596" s="236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</row>
    <row r="597" ht="15.75" customHeight="1">
      <c r="A597" s="12"/>
      <c r="B597" s="235"/>
      <c r="C597" s="12"/>
      <c r="D597" s="12"/>
      <c r="E597" s="12"/>
      <c r="F597" s="236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</row>
    <row r="598" ht="15.75" customHeight="1">
      <c r="A598" s="12"/>
      <c r="B598" s="235"/>
      <c r="C598" s="12"/>
      <c r="D598" s="12"/>
      <c r="E598" s="12"/>
      <c r="F598" s="236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</row>
    <row r="599" ht="15.75" customHeight="1">
      <c r="A599" s="12"/>
      <c r="B599" s="235"/>
      <c r="C599" s="12"/>
      <c r="D599" s="12"/>
      <c r="E599" s="12"/>
      <c r="F599" s="236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</row>
    <row r="600" ht="15.75" customHeight="1">
      <c r="A600" s="12"/>
      <c r="B600" s="235"/>
      <c r="C600" s="12"/>
      <c r="D600" s="12"/>
      <c r="E600" s="12"/>
      <c r="F600" s="236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</row>
    <row r="601" ht="15.75" customHeight="1">
      <c r="A601" s="12"/>
      <c r="B601" s="235"/>
      <c r="C601" s="12"/>
      <c r="D601" s="12"/>
      <c r="E601" s="12"/>
      <c r="F601" s="236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</row>
    <row r="602" ht="15.75" customHeight="1">
      <c r="A602" s="12"/>
      <c r="B602" s="235"/>
      <c r="C602" s="12"/>
      <c r="D602" s="12"/>
      <c r="E602" s="12"/>
      <c r="F602" s="236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</row>
    <row r="603" ht="15.75" customHeight="1">
      <c r="A603" s="12"/>
      <c r="B603" s="235"/>
      <c r="C603" s="12"/>
      <c r="D603" s="12"/>
      <c r="E603" s="12"/>
      <c r="F603" s="236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</row>
    <row r="604" ht="15.75" customHeight="1">
      <c r="A604" s="12"/>
      <c r="B604" s="235"/>
      <c r="C604" s="12"/>
      <c r="D604" s="12"/>
      <c r="E604" s="12"/>
      <c r="F604" s="236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</row>
    <row r="605" ht="15.75" customHeight="1">
      <c r="A605" s="12"/>
      <c r="B605" s="235"/>
      <c r="C605" s="12"/>
      <c r="D605" s="12"/>
      <c r="E605" s="12"/>
      <c r="F605" s="236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</row>
    <row r="606" ht="15.75" customHeight="1">
      <c r="A606" s="12"/>
      <c r="B606" s="235"/>
      <c r="C606" s="12"/>
      <c r="D606" s="12"/>
      <c r="E606" s="12"/>
      <c r="F606" s="236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</row>
    <row r="607" ht="15.75" customHeight="1">
      <c r="A607" s="12"/>
      <c r="B607" s="235"/>
      <c r="C607" s="12"/>
      <c r="D607" s="12"/>
      <c r="E607" s="12"/>
      <c r="F607" s="236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</row>
    <row r="608" ht="15.75" customHeight="1">
      <c r="A608" s="12"/>
      <c r="B608" s="235"/>
      <c r="C608" s="12"/>
      <c r="D608" s="12"/>
      <c r="E608" s="12"/>
      <c r="F608" s="236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</row>
    <row r="609" ht="15.75" customHeight="1">
      <c r="A609" s="12"/>
      <c r="B609" s="235"/>
      <c r="C609" s="12"/>
      <c r="D609" s="12"/>
      <c r="E609" s="12"/>
      <c r="F609" s="236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</row>
    <row r="610" ht="15.75" customHeight="1">
      <c r="A610" s="12"/>
      <c r="B610" s="235"/>
      <c r="C610" s="12"/>
      <c r="D610" s="12"/>
      <c r="E610" s="12"/>
      <c r="F610" s="236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</row>
    <row r="611" ht="15.75" customHeight="1">
      <c r="A611" s="12"/>
      <c r="B611" s="235"/>
      <c r="C611" s="12"/>
      <c r="D611" s="12"/>
      <c r="E611" s="12"/>
      <c r="F611" s="236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</row>
    <row r="612" ht="15.75" customHeight="1">
      <c r="A612" s="12"/>
      <c r="B612" s="235"/>
      <c r="C612" s="12"/>
      <c r="D612" s="12"/>
      <c r="E612" s="12"/>
      <c r="F612" s="236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</row>
    <row r="613" ht="15.75" customHeight="1">
      <c r="A613" s="12"/>
      <c r="B613" s="235"/>
      <c r="C613" s="12"/>
      <c r="D613" s="12"/>
      <c r="E613" s="12"/>
      <c r="F613" s="236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</row>
    <row r="614" ht="15.75" customHeight="1">
      <c r="A614" s="12"/>
      <c r="B614" s="235"/>
      <c r="C614" s="12"/>
      <c r="D614" s="12"/>
      <c r="E614" s="12"/>
      <c r="F614" s="236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</row>
    <row r="615" ht="15.75" customHeight="1">
      <c r="A615" s="12"/>
      <c r="B615" s="235"/>
      <c r="C615" s="12"/>
      <c r="D615" s="12"/>
      <c r="E615" s="12"/>
      <c r="F615" s="236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</row>
    <row r="616" ht="15.75" customHeight="1">
      <c r="A616" s="12"/>
      <c r="B616" s="235"/>
      <c r="C616" s="12"/>
      <c r="D616" s="12"/>
      <c r="E616" s="12"/>
      <c r="F616" s="236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</row>
    <row r="617" ht="15.75" customHeight="1">
      <c r="A617" s="12"/>
      <c r="B617" s="235"/>
      <c r="C617" s="12"/>
      <c r="D617" s="12"/>
      <c r="E617" s="12"/>
      <c r="F617" s="236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</row>
    <row r="618" ht="15.75" customHeight="1">
      <c r="A618" s="12"/>
      <c r="B618" s="235"/>
      <c r="C618" s="12"/>
      <c r="D618" s="12"/>
      <c r="E618" s="12"/>
      <c r="F618" s="236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</row>
    <row r="619" ht="15.75" customHeight="1">
      <c r="A619" s="12"/>
      <c r="B619" s="235"/>
      <c r="C619" s="12"/>
      <c r="D619" s="12"/>
      <c r="E619" s="12"/>
      <c r="F619" s="236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</row>
    <row r="620" ht="15.75" customHeight="1">
      <c r="A620" s="12"/>
      <c r="B620" s="235"/>
      <c r="C620" s="12"/>
      <c r="D620" s="12"/>
      <c r="E620" s="12"/>
      <c r="F620" s="236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</row>
    <row r="621" ht="15.75" customHeight="1">
      <c r="A621" s="12"/>
      <c r="B621" s="235"/>
      <c r="C621" s="12"/>
      <c r="D621" s="12"/>
      <c r="E621" s="12"/>
      <c r="F621" s="236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</row>
    <row r="622" ht="15.75" customHeight="1">
      <c r="A622" s="12"/>
      <c r="B622" s="235"/>
      <c r="C622" s="12"/>
      <c r="D622" s="12"/>
      <c r="E622" s="12"/>
      <c r="F622" s="236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</row>
    <row r="623" ht="15.75" customHeight="1">
      <c r="A623" s="12"/>
      <c r="B623" s="235"/>
      <c r="C623" s="12"/>
      <c r="D623" s="12"/>
      <c r="E623" s="12"/>
      <c r="F623" s="236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</row>
    <row r="624" ht="15.75" customHeight="1">
      <c r="A624" s="12"/>
      <c r="B624" s="235"/>
      <c r="C624" s="12"/>
      <c r="D624" s="12"/>
      <c r="E624" s="12"/>
      <c r="F624" s="236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</row>
    <row r="625" ht="15.75" customHeight="1">
      <c r="A625" s="12"/>
      <c r="B625" s="235"/>
      <c r="C625" s="12"/>
      <c r="D625" s="12"/>
      <c r="E625" s="12"/>
      <c r="F625" s="236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</row>
    <row r="626" ht="15.75" customHeight="1">
      <c r="A626" s="12"/>
      <c r="B626" s="235"/>
      <c r="C626" s="12"/>
      <c r="D626" s="12"/>
      <c r="E626" s="12"/>
      <c r="F626" s="236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</row>
    <row r="627" ht="15.75" customHeight="1">
      <c r="A627" s="12"/>
      <c r="B627" s="235"/>
      <c r="C627" s="12"/>
      <c r="D627" s="12"/>
      <c r="E627" s="12"/>
      <c r="F627" s="236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</row>
    <row r="628" ht="15.75" customHeight="1">
      <c r="A628" s="12"/>
      <c r="B628" s="235"/>
      <c r="C628" s="12"/>
      <c r="D628" s="12"/>
      <c r="E628" s="12"/>
      <c r="F628" s="236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</row>
    <row r="629" ht="15.75" customHeight="1">
      <c r="A629" s="12"/>
      <c r="B629" s="235"/>
      <c r="C629" s="12"/>
      <c r="D629" s="12"/>
      <c r="E629" s="12"/>
      <c r="F629" s="236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</row>
    <row r="630" ht="15.75" customHeight="1">
      <c r="A630" s="12"/>
      <c r="B630" s="235"/>
      <c r="C630" s="12"/>
      <c r="D630" s="12"/>
      <c r="E630" s="12"/>
      <c r="F630" s="236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</row>
    <row r="631" ht="15.75" customHeight="1">
      <c r="A631" s="12"/>
      <c r="B631" s="235"/>
      <c r="C631" s="12"/>
      <c r="D631" s="12"/>
      <c r="E631" s="12"/>
      <c r="F631" s="236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</row>
    <row r="632" ht="15.75" customHeight="1">
      <c r="A632" s="12"/>
      <c r="B632" s="235"/>
      <c r="C632" s="12"/>
      <c r="D632" s="12"/>
      <c r="E632" s="12"/>
      <c r="F632" s="236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</row>
    <row r="633" ht="15.75" customHeight="1">
      <c r="A633" s="12"/>
      <c r="B633" s="235"/>
      <c r="C633" s="12"/>
      <c r="D633" s="12"/>
      <c r="E633" s="12"/>
      <c r="F633" s="236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</row>
    <row r="634" ht="15.75" customHeight="1">
      <c r="A634" s="12"/>
      <c r="B634" s="235"/>
      <c r="C634" s="12"/>
      <c r="D634" s="12"/>
      <c r="E634" s="12"/>
      <c r="F634" s="236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</row>
    <row r="635" ht="15.75" customHeight="1">
      <c r="A635" s="12"/>
      <c r="B635" s="235"/>
      <c r="C635" s="12"/>
      <c r="D635" s="12"/>
      <c r="E635" s="12"/>
      <c r="F635" s="236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</row>
    <row r="636" ht="15.75" customHeight="1">
      <c r="A636" s="12"/>
      <c r="B636" s="235"/>
      <c r="C636" s="12"/>
      <c r="D636" s="12"/>
      <c r="E636" s="12"/>
      <c r="F636" s="236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</row>
    <row r="637" ht="15.75" customHeight="1">
      <c r="A637" s="12"/>
      <c r="B637" s="235"/>
      <c r="C637" s="12"/>
      <c r="D637" s="12"/>
      <c r="E637" s="12"/>
      <c r="F637" s="236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</row>
    <row r="638" ht="15.75" customHeight="1">
      <c r="A638" s="12"/>
      <c r="B638" s="235"/>
      <c r="C638" s="12"/>
      <c r="D638" s="12"/>
      <c r="E638" s="12"/>
      <c r="F638" s="236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</row>
    <row r="639" ht="15.75" customHeight="1">
      <c r="A639" s="12"/>
      <c r="B639" s="235"/>
      <c r="C639" s="12"/>
      <c r="D639" s="12"/>
      <c r="E639" s="12"/>
      <c r="F639" s="236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</row>
    <row r="640" ht="15.75" customHeight="1">
      <c r="A640" s="12"/>
      <c r="B640" s="235"/>
      <c r="C640" s="12"/>
      <c r="D640" s="12"/>
      <c r="E640" s="12"/>
      <c r="F640" s="236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</row>
    <row r="641" ht="15.75" customHeight="1">
      <c r="A641" s="12"/>
      <c r="B641" s="235"/>
      <c r="C641" s="12"/>
      <c r="D641" s="12"/>
      <c r="E641" s="12"/>
      <c r="F641" s="236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</row>
    <row r="642" ht="15.75" customHeight="1">
      <c r="A642" s="12"/>
      <c r="B642" s="235"/>
      <c r="C642" s="12"/>
      <c r="D642" s="12"/>
      <c r="E642" s="12"/>
      <c r="F642" s="236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</row>
    <row r="643" ht="15.75" customHeight="1">
      <c r="A643" s="12"/>
      <c r="B643" s="235"/>
      <c r="C643" s="12"/>
      <c r="D643" s="12"/>
      <c r="E643" s="12"/>
      <c r="F643" s="236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</row>
    <row r="644" ht="15.75" customHeight="1">
      <c r="A644" s="12"/>
      <c r="B644" s="235"/>
      <c r="C644" s="12"/>
      <c r="D644" s="12"/>
      <c r="E644" s="12"/>
      <c r="F644" s="236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</row>
    <row r="645" ht="15.75" customHeight="1">
      <c r="A645" s="12"/>
      <c r="B645" s="235"/>
      <c r="C645" s="12"/>
      <c r="D645" s="12"/>
      <c r="E645" s="12"/>
      <c r="F645" s="236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</row>
    <row r="646" ht="15.75" customHeight="1">
      <c r="A646" s="12"/>
      <c r="B646" s="235"/>
      <c r="C646" s="12"/>
      <c r="D646" s="12"/>
      <c r="E646" s="12"/>
      <c r="F646" s="236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</row>
    <row r="647" ht="15.75" customHeight="1">
      <c r="A647" s="12"/>
      <c r="B647" s="235"/>
      <c r="C647" s="12"/>
      <c r="D647" s="12"/>
      <c r="E647" s="12"/>
      <c r="F647" s="236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</row>
    <row r="648" ht="15.75" customHeight="1">
      <c r="A648" s="12"/>
      <c r="B648" s="235"/>
      <c r="C648" s="12"/>
      <c r="D648" s="12"/>
      <c r="E648" s="12"/>
      <c r="F648" s="236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</row>
    <row r="649" ht="15.75" customHeight="1">
      <c r="A649" s="12"/>
      <c r="B649" s="235"/>
      <c r="C649" s="12"/>
      <c r="D649" s="12"/>
      <c r="E649" s="12"/>
      <c r="F649" s="236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</row>
    <row r="650" ht="15.75" customHeight="1">
      <c r="A650" s="12"/>
      <c r="B650" s="235"/>
      <c r="C650" s="12"/>
      <c r="D650" s="12"/>
      <c r="E650" s="12"/>
      <c r="F650" s="236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</row>
    <row r="651" ht="15.75" customHeight="1">
      <c r="A651" s="12"/>
      <c r="B651" s="235"/>
      <c r="C651" s="12"/>
      <c r="D651" s="12"/>
      <c r="E651" s="12"/>
      <c r="F651" s="236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</row>
    <row r="652" ht="15.75" customHeight="1">
      <c r="A652" s="12"/>
      <c r="B652" s="235"/>
      <c r="C652" s="12"/>
      <c r="D652" s="12"/>
      <c r="E652" s="12"/>
      <c r="F652" s="236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</row>
    <row r="653" ht="15.75" customHeight="1">
      <c r="A653" s="12"/>
      <c r="B653" s="235"/>
      <c r="C653" s="12"/>
      <c r="D653" s="12"/>
      <c r="E653" s="12"/>
      <c r="F653" s="236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</row>
    <row r="654" ht="15.75" customHeight="1">
      <c r="A654" s="12"/>
      <c r="B654" s="235"/>
      <c r="C654" s="12"/>
      <c r="D654" s="12"/>
      <c r="E654" s="12"/>
      <c r="F654" s="236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</row>
    <row r="655" ht="15.75" customHeight="1">
      <c r="A655" s="12"/>
      <c r="B655" s="235"/>
      <c r="C655" s="12"/>
      <c r="D655" s="12"/>
      <c r="E655" s="12"/>
      <c r="F655" s="236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</row>
    <row r="656" ht="15.75" customHeight="1">
      <c r="A656" s="12"/>
      <c r="B656" s="235"/>
      <c r="C656" s="12"/>
      <c r="D656" s="12"/>
      <c r="E656" s="12"/>
      <c r="F656" s="236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</row>
    <row r="657" ht="15.75" customHeight="1">
      <c r="A657" s="12"/>
      <c r="B657" s="235"/>
      <c r="C657" s="12"/>
      <c r="D657" s="12"/>
      <c r="E657" s="12"/>
      <c r="F657" s="236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</row>
    <row r="658" ht="15.75" customHeight="1">
      <c r="A658" s="12"/>
      <c r="B658" s="235"/>
      <c r="C658" s="12"/>
      <c r="D658" s="12"/>
      <c r="E658" s="12"/>
      <c r="F658" s="236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</row>
    <row r="659" ht="15.75" customHeight="1">
      <c r="A659" s="12"/>
      <c r="B659" s="235"/>
      <c r="C659" s="12"/>
      <c r="D659" s="12"/>
      <c r="E659" s="12"/>
      <c r="F659" s="236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</row>
    <row r="660" ht="15.75" customHeight="1">
      <c r="A660" s="12"/>
      <c r="B660" s="235"/>
      <c r="C660" s="12"/>
      <c r="D660" s="12"/>
      <c r="E660" s="12"/>
      <c r="F660" s="236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</row>
    <row r="661" ht="15.75" customHeight="1">
      <c r="A661" s="12"/>
      <c r="B661" s="235"/>
      <c r="C661" s="12"/>
      <c r="D661" s="12"/>
      <c r="E661" s="12"/>
      <c r="F661" s="236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</row>
    <row r="662" ht="15.75" customHeight="1">
      <c r="A662" s="12"/>
      <c r="B662" s="235"/>
      <c r="C662" s="12"/>
      <c r="D662" s="12"/>
      <c r="E662" s="12"/>
      <c r="F662" s="236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</row>
    <row r="663" ht="15.75" customHeight="1">
      <c r="A663" s="12"/>
      <c r="B663" s="235"/>
      <c r="C663" s="12"/>
      <c r="D663" s="12"/>
      <c r="E663" s="12"/>
      <c r="F663" s="236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</row>
    <row r="664" ht="15.75" customHeight="1">
      <c r="A664" s="12"/>
      <c r="B664" s="235"/>
      <c r="C664" s="12"/>
      <c r="D664" s="12"/>
      <c r="E664" s="12"/>
      <c r="F664" s="236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</row>
    <row r="665" ht="15.75" customHeight="1">
      <c r="A665" s="12"/>
      <c r="B665" s="235"/>
      <c r="C665" s="12"/>
      <c r="D665" s="12"/>
      <c r="E665" s="12"/>
      <c r="F665" s="236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</row>
    <row r="666" ht="15.75" customHeight="1">
      <c r="A666" s="12"/>
      <c r="B666" s="235"/>
      <c r="C666" s="12"/>
      <c r="D666" s="12"/>
      <c r="E666" s="12"/>
      <c r="F666" s="236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</row>
    <row r="667" ht="15.75" customHeight="1">
      <c r="A667" s="12"/>
      <c r="B667" s="235"/>
      <c r="C667" s="12"/>
      <c r="D667" s="12"/>
      <c r="E667" s="12"/>
      <c r="F667" s="236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</row>
    <row r="668" ht="15.75" customHeight="1">
      <c r="A668" s="12"/>
      <c r="B668" s="235"/>
      <c r="C668" s="12"/>
      <c r="D668" s="12"/>
      <c r="E668" s="12"/>
      <c r="F668" s="236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</row>
    <row r="669" ht="15.75" customHeight="1">
      <c r="A669" s="12"/>
      <c r="B669" s="235"/>
      <c r="C669" s="12"/>
      <c r="D669" s="12"/>
      <c r="E669" s="12"/>
      <c r="F669" s="236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</row>
    <row r="670" ht="15.75" customHeight="1">
      <c r="A670" s="12"/>
      <c r="B670" s="235"/>
      <c r="C670" s="12"/>
      <c r="D670" s="12"/>
      <c r="E670" s="12"/>
      <c r="F670" s="236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</row>
    <row r="671" ht="15.75" customHeight="1">
      <c r="A671" s="12"/>
      <c r="B671" s="235"/>
      <c r="C671" s="12"/>
      <c r="D671" s="12"/>
      <c r="E671" s="12"/>
      <c r="F671" s="236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</row>
    <row r="672" ht="15.75" customHeight="1">
      <c r="A672" s="12"/>
      <c r="B672" s="235"/>
      <c r="C672" s="12"/>
      <c r="D672" s="12"/>
      <c r="E672" s="12"/>
      <c r="F672" s="236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</row>
    <row r="673" ht="15.75" customHeight="1">
      <c r="A673" s="12"/>
      <c r="B673" s="235"/>
      <c r="C673" s="12"/>
      <c r="D673" s="12"/>
      <c r="E673" s="12"/>
      <c r="F673" s="236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</row>
    <row r="674" ht="15.75" customHeight="1">
      <c r="A674" s="12"/>
      <c r="B674" s="235"/>
      <c r="C674" s="12"/>
      <c r="D674" s="12"/>
      <c r="E674" s="12"/>
      <c r="F674" s="236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</row>
    <row r="675" ht="15.75" customHeight="1">
      <c r="A675" s="12"/>
      <c r="B675" s="235"/>
      <c r="C675" s="12"/>
      <c r="D675" s="12"/>
      <c r="E675" s="12"/>
      <c r="F675" s="236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</row>
    <row r="676" ht="15.75" customHeight="1">
      <c r="A676" s="12"/>
      <c r="B676" s="235"/>
      <c r="C676" s="12"/>
      <c r="D676" s="12"/>
      <c r="E676" s="12"/>
      <c r="F676" s="236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</row>
    <row r="677" ht="15.75" customHeight="1">
      <c r="A677" s="12"/>
      <c r="B677" s="235"/>
      <c r="C677" s="12"/>
      <c r="D677" s="12"/>
      <c r="E677" s="12"/>
      <c r="F677" s="236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</row>
    <row r="678" ht="15.75" customHeight="1">
      <c r="A678" s="12"/>
      <c r="B678" s="235"/>
      <c r="C678" s="12"/>
      <c r="D678" s="12"/>
      <c r="E678" s="12"/>
      <c r="F678" s="236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</row>
    <row r="679" ht="15.75" customHeight="1">
      <c r="A679" s="12"/>
      <c r="B679" s="235"/>
      <c r="C679" s="12"/>
      <c r="D679" s="12"/>
      <c r="E679" s="12"/>
      <c r="F679" s="236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</row>
    <row r="680" ht="15.75" customHeight="1">
      <c r="A680" s="12"/>
      <c r="B680" s="235"/>
      <c r="C680" s="12"/>
      <c r="D680" s="12"/>
      <c r="E680" s="12"/>
      <c r="F680" s="236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</row>
    <row r="681" ht="15.75" customHeight="1">
      <c r="A681" s="12"/>
      <c r="B681" s="235"/>
      <c r="C681" s="12"/>
      <c r="D681" s="12"/>
      <c r="E681" s="12"/>
      <c r="F681" s="236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</row>
    <row r="682" ht="15.75" customHeight="1">
      <c r="A682" s="12"/>
      <c r="B682" s="235"/>
      <c r="C682" s="12"/>
      <c r="D682" s="12"/>
      <c r="E682" s="12"/>
      <c r="F682" s="236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</row>
    <row r="683" ht="15.75" customHeight="1">
      <c r="A683" s="12"/>
      <c r="B683" s="235"/>
      <c r="C683" s="12"/>
      <c r="D683" s="12"/>
      <c r="E683" s="12"/>
      <c r="F683" s="236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</row>
    <row r="684" ht="15.75" customHeight="1">
      <c r="A684" s="12"/>
      <c r="B684" s="235"/>
      <c r="C684" s="12"/>
      <c r="D684" s="12"/>
      <c r="E684" s="12"/>
      <c r="F684" s="236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</row>
    <row r="685" ht="15.75" customHeight="1">
      <c r="A685" s="12"/>
      <c r="B685" s="235"/>
      <c r="C685" s="12"/>
      <c r="D685" s="12"/>
      <c r="E685" s="12"/>
      <c r="F685" s="236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</row>
    <row r="686" ht="15.75" customHeight="1">
      <c r="A686" s="12"/>
      <c r="B686" s="235"/>
      <c r="C686" s="12"/>
      <c r="D686" s="12"/>
      <c r="E686" s="12"/>
      <c r="F686" s="236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</row>
    <row r="687" ht="15.75" customHeight="1">
      <c r="A687" s="12"/>
      <c r="B687" s="235"/>
      <c r="C687" s="12"/>
      <c r="D687" s="12"/>
      <c r="E687" s="12"/>
      <c r="F687" s="236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</row>
    <row r="688" ht="15.75" customHeight="1">
      <c r="A688" s="12"/>
      <c r="B688" s="235"/>
      <c r="C688" s="12"/>
      <c r="D688" s="12"/>
      <c r="E688" s="12"/>
      <c r="F688" s="236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</row>
    <row r="689" ht="15.75" customHeight="1">
      <c r="A689" s="12"/>
      <c r="B689" s="235"/>
      <c r="C689" s="12"/>
      <c r="D689" s="12"/>
      <c r="E689" s="12"/>
      <c r="F689" s="236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</row>
    <row r="690" ht="15.75" customHeight="1">
      <c r="A690" s="12"/>
      <c r="B690" s="235"/>
      <c r="C690" s="12"/>
      <c r="D690" s="12"/>
      <c r="E690" s="12"/>
      <c r="F690" s="236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</row>
    <row r="691" ht="15.75" customHeight="1">
      <c r="A691" s="12"/>
      <c r="B691" s="235"/>
      <c r="C691" s="12"/>
      <c r="D691" s="12"/>
      <c r="E691" s="12"/>
      <c r="F691" s="236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</row>
    <row r="692" ht="15.75" customHeight="1">
      <c r="A692" s="12"/>
      <c r="B692" s="235"/>
      <c r="C692" s="12"/>
      <c r="D692" s="12"/>
      <c r="E692" s="12"/>
      <c r="F692" s="236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</row>
    <row r="693" ht="15.75" customHeight="1">
      <c r="A693" s="12"/>
      <c r="B693" s="235"/>
      <c r="C693" s="12"/>
      <c r="D693" s="12"/>
      <c r="E693" s="12"/>
      <c r="F693" s="236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</row>
    <row r="694" ht="15.75" customHeight="1">
      <c r="A694" s="12"/>
      <c r="B694" s="235"/>
      <c r="C694" s="12"/>
      <c r="D694" s="12"/>
      <c r="E694" s="12"/>
      <c r="F694" s="236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</row>
    <row r="695" ht="15.75" customHeight="1">
      <c r="A695" s="12"/>
      <c r="B695" s="235"/>
      <c r="C695" s="12"/>
      <c r="D695" s="12"/>
      <c r="E695" s="12"/>
      <c r="F695" s="236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</row>
    <row r="696" ht="15.75" customHeight="1">
      <c r="A696" s="12"/>
      <c r="B696" s="235"/>
      <c r="C696" s="12"/>
      <c r="D696" s="12"/>
      <c r="E696" s="12"/>
      <c r="F696" s="236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</row>
    <row r="697" ht="15.75" customHeight="1">
      <c r="A697" s="12"/>
      <c r="B697" s="235"/>
      <c r="C697" s="12"/>
      <c r="D697" s="12"/>
      <c r="E697" s="12"/>
      <c r="F697" s="236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</row>
    <row r="698" ht="15.75" customHeight="1">
      <c r="A698" s="12"/>
      <c r="B698" s="235"/>
      <c r="C698" s="12"/>
      <c r="D698" s="12"/>
      <c r="E698" s="12"/>
      <c r="F698" s="236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</row>
    <row r="699" ht="15.75" customHeight="1">
      <c r="A699" s="12"/>
      <c r="B699" s="235"/>
      <c r="C699" s="12"/>
      <c r="D699" s="12"/>
      <c r="E699" s="12"/>
      <c r="F699" s="236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</row>
    <row r="700" ht="15.75" customHeight="1">
      <c r="A700" s="12"/>
      <c r="B700" s="235"/>
      <c r="C700" s="12"/>
      <c r="D700" s="12"/>
      <c r="E700" s="12"/>
      <c r="F700" s="236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</row>
    <row r="701" ht="15.75" customHeight="1">
      <c r="A701" s="12"/>
      <c r="B701" s="235"/>
      <c r="C701" s="12"/>
      <c r="D701" s="12"/>
      <c r="E701" s="12"/>
      <c r="F701" s="236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</row>
    <row r="702" ht="15.75" customHeight="1">
      <c r="A702" s="12"/>
      <c r="B702" s="235"/>
      <c r="C702" s="12"/>
      <c r="D702" s="12"/>
      <c r="E702" s="12"/>
      <c r="F702" s="236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</row>
    <row r="703" ht="15.75" customHeight="1">
      <c r="A703" s="12"/>
      <c r="B703" s="235"/>
      <c r="C703" s="12"/>
      <c r="D703" s="12"/>
      <c r="E703" s="12"/>
      <c r="F703" s="236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</row>
    <row r="704" ht="15.75" customHeight="1">
      <c r="A704" s="12"/>
      <c r="B704" s="235"/>
      <c r="C704" s="12"/>
      <c r="D704" s="12"/>
      <c r="E704" s="12"/>
      <c r="F704" s="236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</row>
    <row r="705" ht="15.75" customHeight="1">
      <c r="A705" s="12"/>
      <c r="B705" s="235"/>
      <c r="C705" s="12"/>
      <c r="D705" s="12"/>
      <c r="E705" s="12"/>
      <c r="F705" s="236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</row>
    <row r="706" ht="15.75" customHeight="1">
      <c r="A706" s="12"/>
      <c r="B706" s="235"/>
      <c r="C706" s="12"/>
      <c r="D706" s="12"/>
      <c r="E706" s="12"/>
      <c r="F706" s="236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</row>
    <row r="707" ht="15.75" customHeight="1">
      <c r="A707" s="12"/>
      <c r="B707" s="235"/>
      <c r="C707" s="12"/>
      <c r="D707" s="12"/>
      <c r="E707" s="12"/>
      <c r="F707" s="236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</row>
    <row r="708" ht="15.75" customHeight="1">
      <c r="A708" s="12"/>
      <c r="B708" s="235"/>
      <c r="C708" s="12"/>
      <c r="D708" s="12"/>
      <c r="E708" s="12"/>
      <c r="F708" s="236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</row>
    <row r="709" ht="15.75" customHeight="1">
      <c r="A709" s="12"/>
      <c r="B709" s="235"/>
      <c r="C709" s="12"/>
      <c r="D709" s="12"/>
      <c r="E709" s="12"/>
      <c r="F709" s="236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</row>
    <row r="710" ht="15.75" customHeight="1">
      <c r="A710" s="12"/>
      <c r="B710" s="235"/>
      <c r="C710" s="12"/>
      <c r="D710" s="12"/>
      <c r="E710" s="12"/>
      <c r="F710" s="236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</row>
    <row r="711" ht="15.75" customHeight="1">
      <c r="A711" s="12"/>
      <c r="B711" s="235"/>
      <c r="C711" s="12"/>
      <c r="D711" s="12"/>
      <c r="E711" s="12"/>
      <c r="F711" s="236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</row>
    <row r="712" ht="15.75" customHeight="1">
      <c r="A712" s="12"/>
      <c r="B712" s="235"/>
      <c r="C712" s="12"/>
      <c r="D712" s="12"/>
      <c r="E712" s="12"/>
      <c r="F712" s="236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</row>
    <row r="713" ht="15.75" customHeight="1">
      <c r="A713" s="12"/>
      <c r="B713" s="235"/>
      <c r="C713" s="12"/>
      <c r="D713" s="12"/>
      <c r="E713" s="12"/>
      <c r="F713" s="236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</row>
    <row r="714" ht="15.75" customHeight="1">
      <c r="A714" s="12"/>
      <c r="B714" s="235"/>
      <c r="C714" s="12"/>
      <c r="D714" s="12"/>
      <c r="E714" s="12"/>
      <c r="F714" s="236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</row>
    <row r="715" ht="15.75" customHeight="1">
      <c r="A715" s="12"/>
      <c r="B715" s="235"/>
      <c r="C715" s="12"/>
      <c r="D715" s="12"/>
      <c r="E715" s="12"/>
      <c r="F715" s="236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</row>
    <row r="716" ht="15.75" customHeight="1">
      <c r="A716" s="12"/>
      <c r="B716" s="235"/>
      <c r="C716" s="12"/>
      <c r="D716" s="12"/>
      <c r="E716" s="12"/>
      <c r="F716" s="236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</row>
    <row r="717" ht="15.75" customHeight="1">
      <c r="A717" s="12"/>
      <c r="B717" s="235"/>
      <c r="C717" s="12"/>
      <c r="D717" s="12"/>
      <c r="E717" s="12"/>
      <c r="F717" s="236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</row>
    <row r="718" ht="15.75" customHeight="1">
      <c r="A718" s="12"/>
      <c r="B718" s="235"/>
      <c r="C718" s="12"/>
      <c r="D718" s="12"/>
      <c r="E718" s="12"/>
      <c r="F718" s="236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</row>
    <row r="719" ht="15.75" customHeight="1">
      <c r="A719" s="12"/>
      <c r="B719" s="235"/>
      <c r="C719" s="12"/>
      <c r="D719" s="12"/>
      <c r="E719" s="12"/>
      <c r="F719" s="236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</row>
    <row r="720" ht="15.75" customHeight="1">
      <c r="A720" s="12"/>
      <c r="B720" s="235"/>
      <c r="C720" s="12"/>
      <c r="D720" s="12"/>
      <c r="E720" s="12"/>
      <c r="F720" s="236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</row>
    <row r="721" ht="15.75" customHeight="1">
      <c r="A721" s="12"/>
      <c r="B721" s="235"/>
      <c r="C721" s="12"/>
      <c r="D721" s="12"/>
      <c r="E721" s="12"/>
      <c r="F721" s="236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</row>
    <row r="722" ht="15.75" customHeight="1">
      <c r="A722" s="12"/>
      <c r="B722" s="235"/>
      <c r="C722" s="12"/>
      <c r="D722" s="12"/>
      <c r="E722" s="12"/>
      <c r="F722" s="236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</row>
    <row r="723" ht="15.75" customHeight="1">
      <c r="A723" s="12"/>
      <c r="B723" s="235"/>
      <c r="C723" s="12"/>
      <c r="D723" s="12"/>
      <c r="E723" s="12"/>
      <c r="F723" s="236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</row>
    <row r="724" ht="15.75" customHeight="1">
      <c r="A724" s="12"/>
      <c r="B724" s="235"/>
      <c r="C724" s="12"/>
      <c r="D724" s="12"/>
      <c r="E724" s="12"/>
      <c r="F724" s="236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</row>
    <row r="725" ht="15.75" customHeight="1">
      <c r="A725" s="12"/>
      <c r="B725" s="235"/>
      <c r="C725" s="12"/>
      <c r="D725" s="12"/>
      <c r="E725" s="12"/>
      <c r="F725" s="236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</row>
    <row r="726" ht="15.75" customHeight="1">
      <c r="A726" s="12"/>
      <c r="B726" s="235"/>
      <c r="C726" s="12"/>
      <c r="D726" s="12"/>
      <c r="E726" s="12"/>
      <c r="F726" s="236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</row>
    <row r="727" ht="15.75" customHeight="1">
      <c r="A727" s="12"/>
      <c r="B727" s="235"/>
      <c r="C727" s="12"/>
      <c r="D727" s="12"/>
      <c r="E727" s="12"/>
      <c r="F727" s="236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</row>
    <row r="728" ht="15.75" customHeight="1">
      <c r="A728" s="12"/>
      <c r="B728" s="235"/>
      <c r="C728" s="12"/>
      <c r="D728" s="12"/>
      <c r="E728" s="12"/>
      <c r="F728" s="236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</row>
    <row r="729" ht="15.75" customHeight="1">
      <c r="A729" s="12"/>
      <c r="B729" s="235"/>
      <c r="C729" s="12"/>
      <c r="D729" s="12"/>
      <c r="E729" s="12"/>
      <c r="F729" s="236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</row>
    <row r="730" ht="15.75" customHeight="1">
      <c r="A730" s="12"/>
      <c r="B730" s="235"/>
      <c r="C730" s="12"/>
      <c r="D730" s="12"/>
      <c r="E730" s="12"/>
      <c r="F730" s="236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</row>
    <row r="731" ht="15.75" customHeight="1">
      <c r="A731" s="12"/>
      <c r="B731" s="235"/>
      <c r="C731" s="12"/>
      <c r="D731" s="12"/>
      <c r="E731" s="12"/>
      <c r="F731" s="236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</row>
    <row r="732" ht="15.75" customHeight="1">
      <c r="A732" s="12"/>
      <c r="B732" s="235"/>
      <c r="C732" s="12"/>
      <c r="D732" s="12"/>
      <c r="E732" s="12"/>
      <c r="F732" s="236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</row>
    <row r="733" ht="15.75" customHeight="1">
      <c r="A733" s="12"/>
      <c r="B733" s="235"/>
      <c r="C733" s="12"/>
      <c r="D733" s="12"/>
      <c r="E733" s="12"/>
      <c r="F733" s="236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</row>
    <row r="734" ht="15.75" customHeight="1">
      <c r="A734" s="12"/>
      <c r="B734" s="235"/>
      <c r="C734" s="12"/>
      <c r="D734" s="12"/>
      <c r="E734" s="12"/>
      <c r="F734" s="236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</row>
    <row r="735" ht="15.75" customHeight="1">
      <c r="A735" s="12"/>
      <c r="B735" s="235"/>
      <c r="C735" s="12"/>
      <c r="D735" s="12"/>
      <c r="E735" s="12"/>
      <c r="F735" s="236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</row>
    <row r="736" ht="15.75" customHeight="1">
      <c r="A736" s="12"/>
      <c r="B736" s="235"/>
      <c r="C736" s="12"/>
      <c r="D736" s="12"/>
      <c r="E736" s="12"/>
      <c r="F736" s="236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</row>
    <row r="737" ht="15.75" customHeight="1">
      <c r="A737" s="12"/>
      <c r="B737" s="235"/>
      <c r="C737" s="12"/>
      <c r="D737" s="12"/>
      <c r="E737" s="12"/>
      <c r="F737" s="236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</row>
    <row r="738" ht="15.75" customHeight="1">
      <c r="A738" s="12"/>
      <c r="B738" s="235"/>
      <c r="C738" s="12"/>
      <c r="D738" s="12"/>
      <c r="E738" s="12"/>
      <c r="F738" s="236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</row>
    <row r="739" ht="15.75" customHeight="1">
      <c r="A739" s="12"/>
      <c r="B739" s="235"/>
      <c r="C739" s="12"/>
      <c r="D739" s="12"/>
      <c r="E739" s="12"/>
      <c r="F739" s="236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</row>
    <row r="740" ht="15.75" customHeight="1">
      <c r="A740" s="12"/>
      <c r="B740" s="235"/>
      <c r="C740" s="12"/>
      <c r="D740" s="12"/>
      <c r="E740" s="12"/>
      <c r="F740" s="236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</row>
    <row r="741" ht="15.75" customHeight="1">
      <c r="A741" s="12"/>
      <c r="B741" s="235"/>
      <c r="C741" s="12"/>
      <c r="D741" s="12"/>
      <c r="E741" s="12"/>
      <c r="F741" s="236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</row>
    <row r="742" ht="15.75" customHeight="1">
      <c r="A742" s="12"/>
      <c r="B742" s="235"/>
      <c r="C742" s="12"/>
      <c r="D742" s="12"/>
      <c r="E742" s="12"/>
      <c r="F742" s="236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</row>
    <row r="743" ht="15.75" customHeight="1">
      <c r="A743" s="12"/>
      <c r="B743" s="235"/>
      <c r="C743" s="12"/>
      <c r="D743" s="12"/>
      <c r="E743" s="12"/>
      <c r="F743" s="236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</row>
    <row r="744" ht="15.75" customHeight="1">
      <c r="A744" s="12"/>
      <c r="B744" s="235"/>
      <c r="C744" s="12"/>
      <c r="D744" s="12"/>
      <c r="E744" s="12"/>
      <c r="F744" s="236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</row>
    <row r="745" ht="15.75" customHeight="1">
      <c r="A745" s="12"/>
      <c r="B745" s="235"/>
      <c r="C745" s="12"/>
      <c r="D745" s="12"/>
      <c r="E745" s="12"/>
      <c r="F745" s="236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</row>
    <row r="746" ht="15.75" customHeight="1">
      <c r="A746" s="12"/>
      <c r="B746" s="235"/>
      <c r="C746" s="12"/>
      <c r="D746" s="12"/>
      <c r="E746" s="12"/>
      <c r="F746" s="236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</row>
    <row r="747" ht="15.75" customHeight="1">
      <c r="A747" s="12"/>
      <c r="B747" s="235"/>
      <c r="C747" s="12"/>
      <c r="D747" s="12"/>
      <c r="E747" s="12"/>
      <c r="F747" s="236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</row>
    <row r="748" ht="15.75" customHeight="1">
      <c r="A748" s="12"/>
      <c r="B748" s="235"/>
      <c r="C748" s="12"/>
      <c r="D748" s="12"/>
      <c r="E748" s="12"/>
      <c r="F748" s="236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</row>
    <row r="749" ht="15.75" customHeight="1">
      <c r="A749" s="12"/>
      <c r="B749" s="235"/>
      <c r="C749" s="12"/>
      <c r="D749" s="12"/>
      <c r="E749" s="12"/>
      <c r="F749" s="236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</row>
    <row r="750" ht="15.75" customHeight="1">
      <c r="A750" s="12"/>
      <c r="B750" s="235"/>
      <c r="C750" s="12"/>
      <c r="D750" s="12"/>
      <c r="E750" s="12"/>
      <c r="F750" s="236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</row>
    <row r="751" ht="15.75" customHeight="1">
      <c r="A751" s="12"/>
      <c r="B751" s="235"/>
      <c r="C751" s="12"/>
      <c r="D751" s="12"/>
      <c r="E751" s="12"/>
      <c r="F751" s="236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</row>
    <row r="752" ht="15.75" customHeight="1">
      <c r="A752" s="12"/>
      <c r="B752" s="235"/>
      <c r="C752" s="12"/>
      <c r="D752" s="12"/>
      <c r="E752" s="12"/>
      <c r="F752" s="236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</row>
    <row r="753" ht="15.75" customHeight="1">
      <c r="A753" s="12"/>
      <c r="B753" s="235"/>
      <c r="C753" s="12"/>
      <c r="D753" s="12"/>
      <c r="E753" s="12"/>
      <c r="F753" s="236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</row>
    <row r="754" ht="15.75" customHeight="1">
      <c r="A754" s="12"/>
      <c r="B754" s="235"/>
      <c r="C754" s="12"/>
      <c r="D754" s="12"/>
      <c r="E754" s="12"/>
      <c r="F754" s="236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</row>
    <row r="755" ht="15.75" customHeight="1">
      <c r="A755" s="12"/>
      <c r="B755" s="235"/>
      <c r="C755" s="12"/>
      <c r="D755" s="12"/>
      <c r="E755" s="12"/>
      <c r="F755" s="236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</row>
    <row r="756" ht="15.75" customHeight="1">
      <c r="A756" s="12"/>
      <c r="B756" s="235"/>
      <c r="C756" s="12"/>
      <c r="D756" s="12"/>
      <c r="E756" s="12"/>
      <c r="F756" s="236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</row>
    <row r="757" ht="15.75" customHeight="1">
      <c r="A757" s="12"/>
      <c r="B757" s="235"/>
      <c r="C757" s="12"/>
      <c r="D757" s="12"/>
      <c r="E757" s="12"/>
      <c r="F757" s="236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</row>
    <row r="758" ht="15.75" customHeight="1">
      <c r="A758" s="12"/>
      <c r="B758" s="235"/>
      <c r="C758" s="12"/>
      <c r="D758" s="12"/>
      <c r="E758" s="12"/>
      <c r="F758" s="236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</row>
    <row r="759" ht="15.75" customHeight="1">
      <c r="A759" s="12"/>
      <c r="B759" s="235"/>
      <c r="C759" s="12"/>
      <c r="D759" s="12"/>
      <c r="E759" s="12"/>
      <c r="F759" s="236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</row>
    <row r="760" ht="15.75" customHeight="1">
      <c r="A760" s="12"/>
      <c r="B760" s="235"/>
      <c r="C760" s="12"/>
      <c r="D760" s="12"/>
      <c r="E760" s="12"/>
      <c r="F760" s="236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</row>
    <row r="761" ht="15.75" customHeight="1">
      <c r="A761" s="12"/>
      <c r="B761" s="235"/>
      <c r="C761" s="12"/>
      <c r="D761" s="12"/>
      <c r="E761" s="12"/>
      <c r="F761" s="236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</row>
    <row r="762" ht="15.75" customHeight="1">
      <c r="A762" s="12"/>
      <c r="B762" s="235"/>
      <c r="C762" s="12"/>
      <c r="D762" s="12"/>
      <c r="E762" s="12"/>
      <c r="F762" s="236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</row>
    <row r="763" ht="15.75" customHeight="1">
      <c r="A763" s="12"/>
      <c r="B763" s="235"/>
      <c r="C763" s="12"/>
      <c r="D763" s="12"/>
      <c r="E763" s="12"/>
      <c r="F763" s="236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</row>
    <row r="764" ht="15.75" customHeight="1">
      <c r="A764" s="12"/>
      <c r="B764" s="235"/>
      <c r="C764" s="12"/>
      <c r="D764" s="12"/>
      <c r="E764" s="12"/>
      <c r="F764" s="236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</row>
    <row r="765" ht="15.75" customHeight="1">
      <c r="A765" s="12"/>
      <c r="B765" s="235"/>
      <c r="C765" s="12"/>
      <c r="D765" s="12"/>
      <c r="E765" s="12"/>
      <c r="F765" s="236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</row>
    <row r="766" ht="15.75" customHeight="1">
      <c r="A766" s="12"/>
      <c r="B766" s="235"/>
      <c r="C766" s="12"/>
      <c r="D766" s="12"/>
      <c r="E766" s="12"/>
      <c r="F766" s="236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</row>
    <row r="767" ht="15.75" customHeight="1">
      <c r="A767" s="12"/>
      <c r="B767" s="235"/>
      <c r="C767" s="12"/>
      <c r="D767" s="12"/>
      <c r="E767" s="12"/>
      <c r="F767" s="236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</row>
    <row r="768" ht="15.75" customHeight="1">
      <c r="A768" s="12"/>
      <c r="B768" s="235"/>
      <c r="C768" s="12"/>
      <c r="D768" s="12"/>
      <c r="E768" s="12"/>
      <c r="F768" s="236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</row>
    <row r="769" ht="15.75" customHeight="1">
      <c r="A769" s="12"/>
      <c r="B769" s="235"/>
      <c r="C769" s="12"/>
      <c r="D769" s="12"/>
      <c r="E769" s="12"/>
      <c r="F769" s="236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</row>
    <row r="770" ht="15.75" customHeight="1">
      <c r="A770" s="12"/>
      <c r="B770" s="235"/>
      <c r="C770" s="12"/>
      <c r="D770" s="12"/>
      <c r="E770" s="12"/>
      <c r="F770" s="236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</row>
    <row r="771" ht="15.75" customHeight="1">
      <c r="A771" s="12"/>
      <c r="B771" s="235"/>
      <c r="C771" s="12"/>
      <c r="D771" s="12"/>
      <c r="E771" s="12"/>
      <c r="F771" s="236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</row>
    <row r="772" ht="15.75" customHeight="1">
      <c r="A772" s="12"/>
      <c r="B772" s="235"/>
      <c r="C772" s="12"/>
      <c r="D772" s="12"/>
      <c r="E772" s="12"/>
      <c r="F772" s="236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</row>
    <row r="773" ht="15.75" customHeight="1">
      <c r="A773" s="12"/>
      <c r="B773" s="235"/>
      <c r="C773" s="12"/>
      <c r="D773" s="12"/>
      <c r="E773" s="12"/>
      <c r="F773" s="236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</row>
    <row r="774" ht="15.75" customHeight="1">
      <c r="A774" s="12"/>
      <c r="B774" s="235"/>
      <c r="C774" s="12"/>
      <c r="D774" s="12"/>
      <c r="E774" s="12"/>
      <c r="F774" s="236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</row>
    <row r="775" ht="15.75" customHeight="1">
      <c r="A775" s="12"/>
      <c r="B775" s="235"/>
      <c r="C775" s="12"/>
      <c r="D775" s="12"/>
      <c r="E775" s="12"/>
      <c r="F775" s="236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</row>
    <row r="776" ht="15.75" customHeight="1">
      <c r="A776" s="12"/>
      <c r="B776" s="235"/>
      <c r="C776" s="12"/>
      <c r="D776" s="12"/>
      <c r="E776" s="12"/>
      <c r="F776" s="236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</row>
    <row r="777" ht="15.75" customHeight="1">
      <c r="A777" s="12"/>
      <c r="B777" s="235"/>
      <c r="C777" s="12"/>
      <c r="D777" s="12"/>
      <c r="E777" s="12"/>
      <c r="F777" s="236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</row>
    <row r="778" ht="15.75" customHeight="1">
      <c r="A778" s="12"/>
      <c r="B778" s="235"/>
      <c r="C778" s="12"/>
      <c r="D778" s="12"/>
      <c r="E778" s="12"/>
      <c r="F778" s="236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</row>
    <row r="779" ht="15.75" customHeight="1">
      <c r="A779" s="12"/>
      <c r="B779" s="235"/>
      <c r="C779" s="12"/>
      <c r="D779" s="12"/>
      <c r="E779" s="12"/>
      <c r="F779" s="236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</row>
    <row r="780" ht="15.75" customHeight="1">
      <c r="A780" s="12"/>
      <c r="B780" s="235"/>
      <c r="C780" s="12"/>
      <c r="D780" s="12"/>
      <c r="E780" s="12"/>
      <c r="F780" s="236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</row>
    <row r="781" ht="15.75" customHeight="1">
      <c r="A781" s="12"/>
      <c r="B781" s="235"/>
      <c r="C781" s="12"/>
      <c r="D781" s="12"/>
      <c r="E781" s="12"/>
      <c r="F781" s="236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</row>
    <row r="782" ht="15.75" customHeight="1">
      <c r="A782" s="12"/>
      <c r="B782" s="235"/>
      <c r="C782" s="12"/>
      <c r="D782" s="12"/>
      <c r="E782" s="12"/>
      <c r="F782" s="236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</row>
    <row r="783" ht="15.75" customHeight="1">
      <c r="A783" s="12"/>
      <c r="B783" s="235"/>
      <c r="C783" s="12"/>
      <c r="D783" s="12"/>
      <c r="E783" s="12"/>
      <c r="F783" s="236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</row>
    <row r="784" ht="15.75" customHeight="1">
      <c r="A784" s="12"/>
      <c r="B784" s="235"/>
      <c r="C784" s="12"/>
      <c r="D784" s="12"/>
      <c r="E784" s="12"/>
      <c r="F784" s="236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</row>
    <row r="785" ht="15.75" customHeight="1">
      <c r="A785" s="12"/>
      <c r="B785" s="235"/>
      <c r="C785" s="12"/>
      <c r="D785" s="12"/>
      <c r="E785" s="12"/>
      <c r="F785" s="236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</row>
    <row r="786" ht="15.75" customHeight="1">
      <c r="A786" s="12"/>
      <c r="B786" s="235"/>
      <c r="C786" s="12"/>
      <c r="D786" s="12"/>
      <c r="E786" s="12"/>
      <c r="F786" s="236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</row>
    <row r="787" ht="15.75" customHeight="1">
      <c r="A787" s="12"/>
      <c r="B787" s="235"/>
      <c r="C787" s="12"/>
      <c r="D787" s="12"/>
      <c r="E787" s="12"/>
      <c r="F787" s="236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</row>
    <row r="788" ht="15.75" customHeight="1">
      <c r="A788" s="12"/>
      <c r="B788" s="235"/>
      <c r="C788" s="12"/>
      <c r="D788" s="12"/>
      <c r="E788" s="12"/>
      <c r="F788" s="236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</row>
    <row r="789" ht="15.75" customHeight="1">
      <c r="A789" s="12"/>
      <c r="B789" s="235"/>
      <c r="C789" s="12"/>
      <c r="D789" s="12"/>
      <c r="E789" s="12"/>
      <c r="F789" s="236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</row>
    <row r="790" ht="15.75" customHeight="1">
      <c r="A790" s="12"/>
      <c r="B790" s="235"/>
      <c r="C790" s="12"/>
      <c r="D790" s="12"/>
      <c r="E790" s="12"/>
      <c r="F790" s="236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</row>
    <row r="791" ht="15.75" customHeight="1">
      <c r="A791" s="12"/>
      <c r="B791" s="235"/>
      <c r="C791" s="12"/>
      <c r="D791" s="12"/>
      <c r="E791" s="12"/>
      <c r="F791" s="236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</row>
    <row r="792" ht="15.75" customHeight="1">
      <c r="A792" s="12"/>
      <c r="B792" s="235"/>
      <c r="C792" s="12"/>
      <c r="D792" s="12"/>
      <c r="E792" s="12"/>
      <c r="F792" s="236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</row>
    <row r="793" ht="15.75" customHeight="1">
      <c r="A793" s="12"/>
      <c r="B793" s="235"/>
      <c r="C793" s="12"/>
      <c r="D793" s="12"/>
      <c r="E793" s="12"/>
      <c r="F793" s="236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</row>
    <row r="794" ht="15.75" customHeight="1">
      <c r="A794" s="12"/>
      <c r="B794" s="235"/>
      <c r="C794" s="12"/>
      <c r="D794" s="12"/>
      <c r="E794" s="12"/>
      <c r="F794" s="236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</row>
    <row r="795" ht="15.75" customHeight="1">
      <c r="A795" s="12"/>
      <c r="B795" s="235"/>
      <c r="C795" s="12"/>
      <c r="D795" s="12"/>
      <c r="E795" s="12"/>
      <c r="F795" s="236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</row>
    <row r="796" ht="15.75" customHeight="1">
      <c r="A796" s="12"/>
      <c r="B796" s="235"/>
      <c r="C796" s="12"/>
      <c r="D796" s="12"/>
      <c r="E796" s="12"/>
      <c r="F796" s="236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</row>
    <row r="797" ht="15.75" customHeight="1">
      <c r="A797" s="12"/>
      <c r="B797" s="235"/>
      <c r="C797" s="12"/>
      <c r="D797" s="12"/>
      <c r="E797" s="12"/>
      <c r="F797" s="236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</row>
    <row r="798" ht="15.75" customHeight="1">
      <c r="A798" s="12"/>
      <c r="B798" s="235"/>
      <c r="C798" s="12"/>
      <c r="D798" s="12"/>
      <c r="E798" s="12"/>
      <c r="F798" s="236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</row>
    <row r="799" ht="15.75" customHeight="1">
      <c r="A799" s="12"/>
      <c r="B799" s="235"/>
      <c r="C799" s="12"/>
      <c r="D799" s="12"/>
      <c r="E799" s="12"/>
      <c r="F799" s="236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</row>
    <row r="800" ht="15.75" customHeight="1">
      <c r="A800" s="12"/>
      <c r="B800" s="235"/>
      <c r="C800" s="12"/>
      <c r="D800" s="12"/>
      <c r="E800" s="12"/>
      <c r="F800" s="236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</row>
    <row r="801" ht="15.75" customHeight="1">
      <c r="A801" s="12"/>
      <c r="B801" s="235"/>
      <c r="C801" s="12"/>
      <c r="D801" s="12"/>
      <c r="E801" s="12"/>
      <c r="F801" s="236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</row>
    <row r="802" ht="15.75" customHeight="1">
      <c r="A802" s="12"/>
      <c r="B802" s="235"/>
      <c r="C802" s="12"/>
      <c r="D802" s="12"/>
      <c r="E802" s="12"/>
      <c r="F802" s="236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</row>
    <row r="803" ht="15.75" customHeight="1">
      <c r="A803" s="12"/>
      <c r="B803" s="235"/>
      <c r="C803" s="12"/>
      <c r="D803" s="12"/>
      <c r="E803" s="12"/>
      <c r="F803" s="236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</row>
    <row r="804" ht="15.75" customHeight="1">
      <c r="A804" s="12"/>
      <c r="B804" s="235"/>
      <c r="C804" s="12"/>
      <c r="D804" s="12"/>
      <c r="E804" s="12"/>
      <c r="F804" s="236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</row>
    <row r="805" ht="15.75" customHeight="1">
      <c r="A805" s="12"/>
      <c r="B805" s="235"/>
      <c r="C805" s="12"/>
      <c r="D805" s="12"/>
      <c r="E805" s="12"/>
      <c r="F805" s="236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</row>
    <row r="806" ht="15.75" customHeight="1">
      <c r="A806" s="12"/>
      <c r="B806" s="235"/>
      <c r="C806" s="12"/>
      <c r="D806" s="12"/>
      <c r="E806" s="12"/>
      <c r="F806" s="236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</row>
    <row r="807" ht="15.75" customHeight="1">
      <c r="A807" s="12"/>
      <c r="B807" s="235"/>
      <c r="C807" s="12"/>
      <c r="D807" s="12"/>
      <c r="E807" s="12"/>
      <c r="F807" s="236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</row>
    <row r="808" ht="15.75" customHeight="1">
      <c r="A808" s="12"/>
      <c r="B808" s="235"/>
      <c r="C808" s="12"/>
      <c r="D808" s="12"/>
      <c r="E808" s="12"/>
      <c r="F808" s="236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</row>
    <row r="809" ht="15.75" customHeight="1">
      <c r="A809" s="12"/>
      <c r="B809" s="235"/>
      <c r="C809" s="12"/>
      <c r="D809" s="12"/>
      <c r="E809" s="12"/>
      <c r="F809" s="236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</row>
    <row r="810" ht="15.75" customHeight="1">
      <c r="A810" s="12"/>
      <c r="B810" s="235"/>
      <c r="C810" s="12"/>
      <c r="D810" s="12"/>
      <c r="E810" s="12"/>
      <c r="F810" s="236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</row>
    <row r="811" ht="15.75" customHeight="1">
      <c r="A811" s="12"/>
      <c r="B811" s="235"/>
      <c r="C811" s="12"/>
      <c r="D811" s="12"/>
      <c r="E811" s="12"/>
      <c r="F811" s="236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</row>
    <row r="812" ht="15.75" customHeight="1">
      <c r="A812" s="12"/>
      <c r="B812" s="235"/>
      <c r="C812" s="12"/>
      <c r="D812" s="12"/>
      <c r="E812" s="12"/>
      <c r="F812" s="236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</row>
    <row r="813" ht="15.75" customHeight="1">
      <c r="A813" s="12"/>
      <c r="B813" s="235"/>
      <c r="C813" s="12"/>
      <c r="D813" s="12"/>
      <c r="E813" s="12"/>
      <c r="F813" s="236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</row>
    <row r="814" ht="15.75" customHeight="1">
      <c r="A814" s="12"/>
      <c r="B814" s="235"/>
      <c r="C814" s="12"/>
      <c r="D814" s="12"/>
      <c r="E814" s="12"/>
      <c r="F814" s="236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</row>
    <row r="815" ht="15.75" customHeight="1">
      <c r="A815" s="12"/>
      <c r="B815" s="235"/>
      <c r="C815" s="12"/>
      <c r="D815" s="12"/>
      <c r="E815" s="12"/>
      <c r="F815" s="236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</row>
    <row r="816" ht="15.75" customHeight="1">
      <c r="A816" s="12"/>
      <c r="B816" s="235"/>
      <c r="C816" s="12"/>
      <c r="D816" s="12"/>
      <c r="E816" s="12"/>
      <c r="F816" s="236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</row>
    <row r="817" ht="15.75" customHeight="1">
      <c r="A817" s="12"/>
      <c r="B817" s="235"/>
      <c r="C817" s="12"/>
      <c r="D817" s="12"/>
      <c r="E817" s="12"/>
      <c r="F817" s="236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</row>
    <row r="818" ht="15.75" customHeight="1">
      <c r="A818" s="12"/>
      <c r="B818" s="235"/>
      <c r="C818" s="12"/>
      <c r="D818" s="12"/>
      <c r="E818" s="12"/>
      <c r="F818" s="236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</row>
    <row r="819" ht="15.75" customHeight="1">
      <c r="A819" s="12"/>
      <c r="B819" s="235"/>
      <c r="C819" s="12"/>
      <c r="D819" s="12"/>
      <c r="E819" s="12"/>
      <c r="F819" s="236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</row>
    <row r="820" ht="15.75" customHeight="1">
      <c r="A820" s="12"/>
      <c r="B820" s="235"/>
      <c r="C820" s="12"/>
      <c r="D820" s="12"/>
      <c r="E820" s="12"/>
      <c r="F820" s="236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</row>
    <row r="821" ht="15.75" customHeight="1">
      <c r="A821" s="12"/>
      <c r="B821" s="235"/>
      <c r="C821" s="12"/>
      <c r="D821" s="12"/>
      <c r="E821" s="12"/>
      <c r="F821" s="236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</row>
    <row r="822" ht="15.75" customHeight="1">
      <c r="A822" s="12"/>
      <c r="B822" s="235"/>
      <c r="C822" s="12"/>
      <c r="D822" s="12"/>
      <c r="E822" s="12"/>
      <c r="F822" s="236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</row>
    <row r="823" ht="15.75" customHeight="1">
      <c r="A823" s="12"/>
      <c r="B823" s="235"/>
      <c r="C823" s="12"/>
      <c r="D823" s="12"/>
      <c r="E823" s="12"/>
      <c r="F823" s="236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</row>
    <row r="824" ht="15.75" customHeight="1">
      <c r="A824" s="12"/>
      <c r="B824" s="235"/>
      <c r="C824" s="12"/>
      <c r="D824" s="12"/>
      <c r="E824" s="12"/>
      <c r="F824" s="236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</row>
    <row r="825" ht="15.75" customHeight="1">
      <c r="A825" s="12"/>
      <c r="B825" s="235"/>
      <c r="C825" s="12"/>
      <c r="D825" s="12"/>
      <c r="E825" s="12"/>
      <c r="F825" s="236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</row>
    <row r="826" ht="15.75" customHeight="1">
      <c r="A826" s="12"/>
      <c r="B826" s="235"/>
      <c r="C826" s="12"/>
      <c r="D826" s="12"/>
      <c r="E826" s="12"/>
      <c r="F826" s="236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</row>
    <row r="827" ht="15.75" customHeight="1">
      <c r="A827" s="12"/>
      <c r="B827" s="235"/>
      <c r="C827" s="12"/>
      <c r="D827" s="12"/>
      <c r="E827" s="12"/>
      <c r="F827" s="236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</row>
    <row r="828" ht="15.75" customHeight="1">
      <c r="A828" s="12"/>
      <c r="B828" s="235"/>
      <c r="C828" s="12"/>
      <c r="D828" s="12"/>
      <c r="E828" s="12"/>
      <c r="F828" s="236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</row>
    <row r="829" ht="15.75" customHeight="1">
      <c r="A829" s="12"/>
      <c r="B829" s="235"/>
      <c r="C829" s="12"/>
      <c r="D829" s="12"/>
      <c r="E829" s="12"/>
      <c r="F829" s="236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</row>
    <row r="830" ht="15.75" customHeight="1">
      <c r="A830" s="12"/>
      <c r="B830" s="235"/>
      <c r="C830" s="12"/>
      <c r="D830" s="12"/>
      <c r="E830" s="12"/>
      <c r="F830" s="236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</row>
    <row r="831" ht="15.75" customHeight="1">
      <c r="A831" s="12"/>
      <c r="B831" s="235"/>
      <c r="C831" s="12"/>
      <c r="D831" s="12"/>
      <c r="E831" s="12"/>
      <c r="F831" s="236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</row>
    <row r="832" ht="15.75" customHeight="1">
      <c r="A832" s="12"/>
      <c r="B832" s="235"/>
      <c r="C832" s="12"/>
      <c r="D832" s="12"/>
      <c r="E832" s="12"/>
      <c r="F832" s="236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</row>
    <row r="833" ht="15.75" customHeight="1">
      <c r="A833" s="12"/>
      <c r="B833" s="235"/>
      <c r="C833" s="12"/>
      <c r="D833" s="12"/>
      <c r="E833" s="12"/>
      <c r="F833" s="236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</row>
    <row r="834" ht="15.75" customHeight="1">
      <c r="A834" s="12"/>
      <c r="B834" s="235"/>
      <c r="C834" s="12"/>
      <c r="D834" s="12"/>
      <c r="E834" s="12"/>
      <c r="F834" s="236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</row>
    <row r="835" ht="15.75" customHeight="1">
      <c r="A835" s="12"/>
      <c r="B835" s="235"/>
      <c r="C835" s="12"/>
      <c r="D835" s="12"/>
      <c r="E835" s="12"/>
      <c r="F835" s="236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</row>
    <row r="836" ht="15.75" customHeight="1">
      <c r="A836" s="12"/>
      <c r="B836" s="235"/>
      <c r="C836" s="12"/>
      <c r="D836" s="12"/>
      <c r="E836" s="12"/>
      <c r="F836" s="236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</row>
    <row r="837" ht="15.75" customHeight="1">
      <c r="A837" s="12"/>
      <c r="B837" s="235"/>
      <c r="C837" s="12"/>
      <c r="D837" s="12"/>
      <c r="E837" s="12"/>
      <c r="F837" s="236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</row>
    <row r="838" ht="15.75" customHeight="1">
      <c r="A838" s="12"/>
      <c r="B838" s="235"/>
      <c r="C838" s="12"/>
      <c r="D838" s="12"/>
      <c r="E838" s="12"/>
      <c r="F838" s="236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</row>
    <row r="839" ht="15.75" customHeight="1">
      <c r="A839" s="12"/>
      <c r="B839" s="235"/>
      <c r="C839" s="12"/>
      <c r="D839" s="12"/>
      <c r="E839" s="12"/>
      <c r="F839" s="236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</row>
    <row r="840" ht="15.75" customHeight="1">
      <c r="A840" s="12"/>
      <c r="B840" s="235"/>
      <c r="C840" s="12"/>
      <c r="D840" s="12"/>
      <c r="E840" s="12"/>
      <c r="F840" s="236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</row>
    <row r="841" ht="15.75" customHeight="1">
      <c r="A841" s="12"/>
      <c r="B841" s="235"/>
      <c r="C841" s="12"/>
      <c r="D841" s="12"/>
      <c r="E841" s="12"/>
      <c r="F841" s="236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</row>
    <row r="842" ht="15.75" customHeight="1">
      <c r="A842" s="12"/>
      <c r="B842" s="235"/>
      <c r="C842" s="12"/>
      <c r="D842" s="12"/>
      <c r="E842" s="12"/>
      <c r="F842" s="236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</row>
    <row r="843" ht="15.75" customHeight="1">
      <c r="A843" s="12"/>
      <c r="B843" s="235"/>
      <c r="C843" s="12"/>
      <c r="D843" s="12"/>
      <c r="E843" s="12"/>
      <c r="F843" s="236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</row>
    <row r="844" ht="15.75" customHeight="1">
      <c r="A844" s="12"/>
      <c r="B844" s="235"/>
      <c r="C844" s="12"/>
      <c r="D844" s="12"/>
      <c r="E844" s="12"/>
      <c r="F844" s="236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</row>
    <row r="845" ht="15.75" customHeight="1">
      <c r="A845" s="12"/>
      <c r="B845" s="235"/>
      <c r="C845" s="12"/>
      <c r="D845" s="12"/>
      <c r="E845" s="12"/>
      <c r="F845" s="236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</row>
    <row r="846" ht="15.75" customHeight="1">
      <c r="A846" s="12"/>
      <c r="B846" s="235"/>
      <c r="C846" s="12"/>
      <c r="D846" s="12"/>
      <c r="E846" s="12"/>
      <c r="F846" s="236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</row>
    <row r="847" ht="15.75" customHeight="1">
      <c r="A847" s="12"/>
      <c r="B847" s="235"/>
      <c r="C847" s="12"/>
      <c r="D847" s="12"/>
      <c r="E847" s="12"/>
      <c r="F847" s="236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</row>
    <row r="848" ht="15.75" customHeight="1">
      <c r="A848" s="12"/>
      <c r="B848" s="235"/>
      <c r="C848" s="12"/>
      <c r="D848" s="12"/>
      <c r="E848" s="12"/>
      <c r="F848" s="236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</row>
    <row r="849" ht="15.75" customHeight="1">
      <c r="A849" s="12"/>
      <c r="B849" s="235"/>
      <c r="C849" s="12"/>
      <c r="D849" s="12"/>
      <c r="E849" s="12"/>
      <c r="F849" s="236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</row>
    <row r="850" ht="15.75" customHeight="1">
      <c r="A850" s="12"/>
      <c r="B850" s="235"/>
      <c r="C850" s="12"/>
      <c r="D850" s="12"/>
      <c r="E850" s="12"/>
      <c r="F850" s="236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</row>
    <row r="851" ht="15.75" customHeight="1">
      <c r="A851" s="12"/>
      <c r="B851" s="235"/>
      <c r="C851" s="12"/>
      <c r="D851" s="12"/>
      <c r="E851" s="12"/>
      <c r="F851" s="236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</row>
    <row r="852" ht="15.75" customHeight="1">
      <c r="A852" s="12"/>
      <c r="B852" s="235"/>
      <c r="C852" s="12"/>
      <c r="D852" s="12"/>
      <c r="E852" s="12"/>
      <c r="F852" s="236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</row>
    <row r="853" ht="15.75" customHeight="1">
      <c r="A853" s="12"/>
      <c r="B853" s="235"/>
      <c r="C853" s="12"/>
      <c r="D853" s="12"/>
      <c r="E853" s="12"/>
      <c r="F853" s="236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</row>
    <row r="854" ht="15.75" customHeight="1">
      <c r="A854" s="12"/>
      <c r="B854" s="235"/>
      <c r="C854" s="12"/>
      <c r="D854" s="12"/>
      <c r="E854" s="12"/>
      <c r="F854" s="236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</row>
    <row r="855" ht="15.75" customHeight="1">
      <c r="A855" s="12"/>
      <c r="B855" s="235"/>
      <c r="C855" s="12"/>
      <c r="D855" s="12"/>
      <c r="E855" s="12"/>
      <c r="F855" s="236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</row>
    <row r="856" ht="15.75" customHeight="1">
      <c r="A856" s="12"/>
      <c r="B856" s="235"/>
      <c r="C856" s="12"/>
      <c r="D856" s="12"/>
      <c r="E856" s="12"/>
      <c r="F856" s="236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</row>
    <row r="857" ht="15.75" customHeight="1">
      <c r="A857" s="12"/>
      <c r="B857" s="235"/>
      <c r="C857" s="12"/>
      <c r="D857" s="12"/>
      <c r="E857" s="12"/>
      <c r="F857" s="236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</row>
    <row r="858" ht="15.75" customHeight="1">
      <c r="A858" s="12"/>
      <c r="B858" s="235"/>
      <c r="C858" s="12"/>
      <c r="D858" s="12"/>
      <c r="E858" s="12"/>
      <c r="F858" s="236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</row>
    <row r="859" ht="15.75" customHeight="1">
      <c r="A859" s="12"/>
      <c r="B859" s="235"/>
      <c r="C859" s="12"/>
      <c r="D859" s="12"/>
      <c r="E859" s="12"/>
      <c r="F859" s="236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</row>
    <row r="860" ht="15.75" customHeight="1">
      <c r="A860" s="12"/>
      <c r="B860" s="235"/>
      <c r="C860" s="12"/>
      <c r="D860" s="12"/>
      <c r="E860" s="12"/>
      <c r="F860" s="236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</row>
    <row r="861" ht="15.75" customHeight="1">
      <c r="A861" s="12"/>
      <c r="B861" s="235"/>
      <c r="C861" s="12"/>
      <c r="D861" s="12"/>
      <c r="E861" s="12"/>
      <c r="F861" s="236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</row>
    <row r="862" ht="15.75" customHeight="1">
      <c r="A862" s="12"/>
      <c r="B862" s="235"/>
      <c r="C862" s="12"/>
      <c r="D862" s="12"/>
      <c r="E862" s="12"/>
      <c r="F862" s="236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</row>
    <row r="863" ht="15.75" customHeight="1">
      <c r="A863" s="12"/>
      <c r="B863" s="235"/>
      <c r="C863" s="12"/>
      <c r="D863" s="12"/>
      <c r="E863" s="12"/>
      <c r="F863" s="236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</row>
    <row r="864" ht="15.75" customHeight="1">
      <c r="A864" s="12"/>
      <c r="B864" s="235"/>
      <c r="C864" s="12"/>
      <c r="D864" s="12"/>
      <c r="E864" s="12"/>
      <c r="F864" s="236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</row>
    <row r="865" ht="15.75" customHeight="1">
      <c r="A865" s="12"/>
      <c r="B865" s="235"/>
      <c r="C865" s="12"/>
      <c r="D865" s="12"/>
      <c r="E865" s="12"/>
      <c r="F865" s="236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</row>
    <row r="866" ht="15.75" customHeight="1">
      <c r="A866" s="12"/>
      <c r="B866" s="235"/>
      <c r="C866" s="12"/>
      <c r="D866" s="12"/>
      <c r="E866" s="12"/>
      <c r="F866" s="236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</row>
    <row r="867" ht="15.75" customHeight="1">
      <c r="A867" s="12"/>
      <c r="B867" s="235"/>
      <c r="C867" s="12"/>
      <c r="D867" s="12"/>
      <c r="E867" s="12"/>
      <c r="F867" s="236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</row>
    <row r="868" ht="15.75" customHeight="1">
      <c r="A868" s="12"/>
      <c r="B868" s="235"/>
      <c r="C868" s="12"/>
      <c r="D868" s="12"/>
      <c r="E868" s="12"/>
      <c r="F868" s="236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</row>
    <row r="869" ht="15.75" customHeight="1">
      <c r="A869" s="12"/>
      <c r="B869" s="235"/>
      <c r="C869" s="12"/>
      <c r="D869" s="12"/>
      <c r="E869" s="12"/>
      <c r="F869" s="236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</row>
    <row r="870" ht="15.75" customHeight="1">
      <c r="A870" s="12"/>
      <c r="B870" s="235"/>
      <c r="C870" s="12"/>
      <c r="D870" s="12"/>
      <c r="E870" s="12"/>
      <c r="F870" s="236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</row>
    <row r="871" ht="15.75" customHeight="1">
      <c r="A871" s="12"/>
      <c r="B871" s="235"/>
      <c r="C871" s="12"/>
      <c r="D871" s="12"/>
      <c r="E871" s="12"/>
      <c r="F871" s="236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</row>
    <row r="872" ht="15.75" customHeight="1">
      <c r="A872" s="12"/>
      <c r="B872" s="235"/>
      <c r="C872" s="12"/>
      <c r="D872" s="12"/>
      <c r="E872" s="12"/>
      <c r="F872" s="236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</row>
    <row r="873" ht="15.75" customHeight="1">
      <c r="A873" s="12"/>
      <c r="B873" s="235"/>
      <c r="C873" s="12"/>
      <c r="D873" s="12"/>
      <c r="E873" s="12"/>
      <c r="F873" s="236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</row>
    <row r="874" ht="15.75" customHeight="1">
      <c r="A874" s="12"/>
      <c r="B874" s="235"/>
      <c r="C874" s="12"/>
      <c r="D874" s="12"/>
      <c r="E874" s="12"/>
      <c r="F874" s="236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</row>
    <row r="875" ht="15.75" customHeight="1">
      <c r="A875" s="12"/>
      <c r="B875" s="235"/>
      <c r="C875" s="12"/>
      <c r="D875" s="12"/>
      <c r="E875" s="12"/>
      <c r="F875" s="236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</row>
    <row r="876" ht="15.75" customHeight="1">
      <c r="A876" s="12"/>
      <c r="B876" s="235"/>
      <c r="C876" s="12"/>
      <c r="D876" s="12"/>
      <c r="E876" s="12"/>
      <c r="F876" s="236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</row>
    <row r="877" ht="15.75" customHeight="1">
      <c r="A877" s="12"/>
      <c r="B877" s="235"/>
      <c r="C877" s="12"/>
      <c r="D877" s="12"/>
      <c r="E877" s="12"/>
      <c r="F877" s="236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</row>
    <row r="878" ht="15.75" customHeight="1">
      <c r="A878" s="12"/>
      <c r="B878" s="235"/>
      <c r="C878" s="12"/>
      <c r="D878" s="12"/>
      <c r="E878" s="12"/>
      <c r="F878" s="236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</row>
    <row r="879" ht="15.75" customHeight="1">
      <c r="A879" s="12"/>
      <c r="B879" s="235"/>
      <c r="C879" s="12"/>
      <c r="D879" s="12"/>
      <c r="E879" s="12"/>
      <c r="F879" s="236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</row>
    <row r="880" ht="15.75" customHeight="1">
      <c r="A880" s="12"/>
      <c r="B880" s="235"/>
      <c r="C880" s="12"/>
      <c r="D880" s="12"/>
      <c r="E880" s="12"/>
      <c r="F880" s="236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</row>
    <row r="881" ht="15.75" customHeight="1">
      <c r="A881" s="12"/>
      <c r="B881" s="235"/>
      <c r="C881" s="12"/>
      <c r="D881" s="12"/>
      <c r="E881" s="12"/>
      <c r="F881" s="236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</row>
    <row r="882" ht="15.75" customHeight="1">
      <c r="A882" s="12"/>
      <c r="B882" s="235"/>
      <c r="C882" s="12"/>
      <c r="D882" s="12"/>
      <c r="E882" s="12"/>
      <c r="F882" s="236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</row>
    <row r="883" ht="15.75" customHeight="1">
      <c r="A883" s="12"/>
      <c r="B883" s="235"/>
      <c r="C883" s="12"/>
      <c r="D883" s="12"/>
      <c r="E883" s="12"/>
      <c r="F883" s="236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</row>
    <row r="884" ht="15.75" customHeight="1">
      <c r="A884" s="12"/>
      <c r="B884" s="235"/>
      <c r="C884" s="12"/>
      <c r="D884" s="12"/>
      <c r="E884" s="12"/>
      <c r="F884" s="236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</row>
    <row r="885" ht="15.75" customHeight="1">
      <c r="A885" s="12"/>
      <c r="B885" s="235"/>
      <c r="C885" s="12"/>
      <c r="D885" s="12"/>
      <c r="E885" s="12"/>
      <c r="F885" s="236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</row>
    <row r="886" ht="15.75" customHeight="1">
      <c r="A886" s="12"/>
      <c r="B886" s="235"/>
      <c r="C886" s="12"/>
      <c r="D886" s="12"/>
      <c r="E886" s="12"/>
      <c r="F886" s="236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</row>
    <row r="887" ht="15.75" customHeight="1">
      <c r="A887" s="12"/>
      <c r="B887" s="235"/>
      <c r="C887" s="12"/>
      <c r="D887" s="12"/>
      <c r="E887" s="12"/>
      <c r="F887" s="236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</row>
    <row r="888" ht="15.75" customHeight="1">
      <c r="A888" s="12"/>
      <c r="B888" s="235"/>
      <c r="C888" s="12"/>
      <c r="D888" s="12"/>
      <c r="E888" s="12"/>
      <c r="F888" s="236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</row>
    <row r="889" ht="15.75" customHeight="1">
      <c r="A889" s="12"/>
      <c r="B889" s="235"/>
      <c r="C889" s="12"/>
      <c r="D889" s="12"/>
      <c r="E889" s="12"/>
      <c r="F889" s="236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</row>
    <row r="890" ht="15.75" customHeight="1">
      <c r="A890" s="12"/>
      <c r="B890" s="235"/>
      <c r="C890" s="12"/>
      <c r="D890" s="12"/>
      <c r="E890" s="12"/>
      <c r="F890" s="236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</row>
    <row r="891" ht="15.75" customHeight="1">
      <c r="A891" s="12"/>
      <c r="B891" s="235"/>
      <c r="C891" s="12"/>
      <c r="D891" s="12"/>
      <c r="E891" s="12"/>
      <c r="F891" s="236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</row>
    <row r="892" ht="15.75" customHeight="1">
      <c r="A892" s="12"/>
      <c r="B892" s="235"/>
      <c r="C892" s="12"/>
      <c r="D892" s="12"/>
      <c r="E892" s="12"/>
      <c r="F892" s="236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</row>
    <row r="893" ht="15.75" customHeight="1">
      <c r="A893" s="12"/>
      <c r="B893" s="235"/>
      <c r="C893" s="12"/>
      <c r="D893" s="12"/>
      <c r="E893" s="12"/>
      <c r="F893" s="236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</row>
    <row r="894" ht="15.75" customHeight="1">
      <c r="A894" s="12"/>
      <c r="B894" s="235"/>
      <c r="C894" s="12"/>
      <c r="D894" s="12"/>
      <c r="E894" s="12"/>
      <c r="F894" s="236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</row>
    <row r="895" ht="15.75" customHeight="1">
      <c r="A895" s="12"/>
      <c r="B895" s="235"/>
      <c r="C895" s="12"/>
      <c r="D895" s="12"/>
      <c r="E895" s="12"/>
      <c r="F895" s="236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</row>
    <row r="896" ht="15.75" customHeight="1">
      <c r="A896" s="12"/>
      <c r="B896" s="235"/>
      <c r="C896" s="12"/>
      <c r="D896" s="12"/>
      <c r="E896" s="12"/>
      <c r="F896" s="236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</row>
    <row r="897" ht="15.75" customHeight="1">
      <c r="A897" s="12"/>
      <c r="B897" s="235"/>
      <c r="C897" s="12"/>
      <c r="D897" s="12"/>
      <c r="E897" s="12"/>
      <c r="F897" s="236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</row>
    <row r="898" ht="15.75" customHeight="1">
      <c r="A898" s="12"/>
      <c r="B898" s="235"/>
      <c r="C898" s="12"/>
      <c r="D898" s="12"/>
      <c r="E898" s="12"/>
      <c r="F898" s="236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</row>
    <row r="899" ht="15.75" customHeight="1">
      <c r="A899" s="12"/>
      <c r="B899" s="235"/>
      <c r="C899" s="12"/>
      <c r="D899" s="12"/>
      <c r="E899" s="12"/>
      <c r="F899" s="236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</row>
    <row r="900" ht="15.75" customHeight="1">
      <c r="A900" s="12"/>
      <c r="B900" s="235"/>
      <c r="C900" s="12"/>
      <c r="D900" s="12"/>
      <c r="E900" s="12"/>
      <c r="F900" s="236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</row>
    <row r="901" ht="15.75" customHeight="1">
      <c r="A901" s="12"/>
      <c r="B901" s="235"/>
      <c r="C901" s="12"/>
      <c r="D901" s="12"/>
      <c r="E901" s="12"/>
      <c r="F901" s="236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</row>
    <row r="902" ht="15.75" customHeight="1">
      <c r="A902" s="12"/>
      <c r="B902" s="235"/>
      <c r="C902" s="12"/>
      <c r="D902" s="12"/>
      <c r="E902" s="12"/>
      <c r="F902" s="236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</row>
    <row r="903" ht="15.75" customHeight="1">
      <c r="A903" s="12"/>
      <c r="B903" s="235"/>
      <c r="C903" s="12"/>
      <c r="D903" s="12"/>
      <c r="E903" s="12"/>
      <c r="F903" s="236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</row>
    <row r="904" ht="15.75" customHeight="1">
      <c r="A904" s="12"/>
      <c r="B904" s="235"/>
      <c r="C904" s="12"/>
      <c r="D904" s="12"/>
      <c r="E904" s="12"/>
      <c r="F904" s="236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</row>
    <row r="905" ht="15.75" customHeight="1">
      <c r="A905" s="12"/>
      <c r="B905" s="235"/>
      <c r="C905" s="12"/>
      <c r="D905" s="12"/>
      <c r="E905" s="12"/>
      <c r="F905" s="236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</row>
    <row r="906" ht="15.75" customHeight="1">
      <c r="A906" s="12"/>
      <c r="B906" s="235"/>
      <c r="C906" s="12"/>
      <c r="D906" s="12"/>
      <c r="E906" s="12"/>
      <c r="F906" s="236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</row>
    <row r="907" ht="15.75" customHeight="1">
      <c r="A907" s="12"/>
      <c r="B907" s="235"/>
      <c r="C907" s="12"/>
      <c r="D907" s="12"/>
      <c r="E907" s="12"/>
      <c r="F907" s="236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</row>
    <row r="908" ht="15.75" customHeight="1">
      <c r="A908" s="12"/>
      <c r="B908" s="235"/>
      <c r="C908" s="12"/>
      <c r="D908" s="12"/>
      <c r="E908" s="12"/>
      <c r="F908" s="236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</row>
    <row r="909" ht="15.75" customHeight="1">
      <c r="A909" s="12"/>
      <c r="B909" s="235"/>
      <c r="C909" s="12"/>
      <c r="D909" s="12"/>
      <c r="E909" s="12"/>
      <c r="F909" s="236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</row>
    <row r="910" ht="15.75" customHeight="1">
      <c r="A910" s="12"/>
      <c r="B910" s="235"/>
      <c r="C910" s="12"/>
      <c r="D910" s="12"/>
      <c r="E910" s="12"/>
      <c r="F910" s="236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</row>
    <row r="911" ht="15.75" customHeight="1">
      <c r="A911" s="12"/>
      <c r="B911" s="235"/>
      <c r="C911" s="12"/>
      <c r="D911" s="12"/>
      <c r="E911" s="12"/>
      <c r="F911" s="236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</row>
    <row r="912" ht="15.75" customHeight="1">
      <c r="A912" s="12"/>
      <c r="B912" s="235"/>
      <c r="C912" s="12"/>
      <c r="D912" s="12"/>
      <c r="E912" s="12"/>
      <c r="F912" s="236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</row>
    <row r="913" ht="15.75" customHeight="1">
      <c r="A913" s="12"/>
      <c r="B913" s="235"/>
      <c r="C913" s="12"/>
      <c r="D913" s="12"/>
      <c r="E913" s="12"/>
      <c r="F913" s="236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</row>
    <row r="914" ht="15.75" customHeight="1">
      <c r="A914" s="12"/>
      <c r="B914" s="235"/>
      <c r="C914" s="12"/>
      <c r="D914" s="12"/>
      <c r="E914" s="12"/>
      <c r="F914" s="236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</row>
    <row r="915" ht="15.75" customHeight="1">
      <c r="A915" s="12"/>
      <c r="B915" s="235"/>
      <c r="C915" s="12"/>
      <c r="D915" s="12"/>
      <c r="E915" s="12"/>
      <c r="F915" s="236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</row>
    <row r="916" ht="15.75" customHeight="1">
      <c r="A916" s="12"/>
      <c r="B916" s="235"/>
      <c r="C916" s="12"/>
      <c r="D916" s="12"/>
      <c r="E916" s="12"/>
      <c r="F916" s="236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</row>
    <row r="917" ht="15.75" customHeight="1">
      <c r="A917" s="12"/>
      <c r="B917" s="235"/>
      <c r="C917" s="12"/>
      <c r="D917" s="12"/>
      <c r="E917" s="12"/>
      <c r="F917" s="236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</row>
    <row r="918" ht="15.75" customHeight="1">
      <c r="A918" s="12"/>
      <c r="B918" s="235"/>
      <c r="C918" s="12"/>
      <c r="D918" s="12"/>
      <c r="E918" s="12"/>
      <c r="F918" s="236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</row>
    <row r="919" ht="15.75" customHeight="1">
      <c r="A919" s="12"/>
      <c r="B919" s="235"/>
      <c r="C919" s="12"/>
      <c r="D919" s="12"/>
      <c r="E919" s="12"/>
      <c r="F919" s="236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</row>
    <row r="920" ht="15.75" customHeight="1">
      <c r="A920" s="12"/>
      <c r="B920" s="235"/>
      <c r="C920" s="12"/>
      <c r="D920" s="12"/>
      <c r="E920" s="12"/>
      <c r="F920" s="236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</row>
    <row r="921" ht="15.75" customHeight="1">
      <c r="A921" s="12"/>
      <c r="B921" s="235"/>
      <c r="C921" s="12"/>
      <c r="D921" s="12"/>
      <c r="E921" s="12"/>
      <c r="F921" s="236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</row>
    <row r="922" ht="15.75" customHeight="1">
      <c r="A922" s="12"/>
      <c r="B922" s="235"/>
      <c r="C922" s="12"/>
      <c r="D922" s="12"/>
      <c r="E922" s="12"/>
      <c r="F922" s="236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</row>
    <row r="923" ht="15.75" customHeight="1">
      <c r="A923" s="12"/>
      <c r="B923" s="235"/>
      <c r="C923" s="12"/>
      <c r="D923" s="12"/>
      <c r="E923" s="12"/>
      <c r="F923" s="236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</row>
    <row r="924" ht="15.75" customHeight="1">
      <c r="A924" s="12"/>
      <c r="B924" s="235"/>
      <c r="C924" s="12"/>
      <c r="D924" s="12"/>
      <c r="E924" s="12"/>
      <c r="F924" s="236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</row>
    <row r="925" ht="15.75" customHeight="1">
      <c r="A925" s="12"/>
      <c r="B925" s="235"/>
      <c r="C925" s="12"/>
      <c r="D925" s="12"/>
      <c r="E925" s="12"/>
      <c r="F925" s="236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</row>
    <row r="926" ht="15.75" customHeight="1">
      <c r="A926" s="12"/>
      <c r="B926" s="235"/>
      <c r="C926" s="12"/>
      <c r="D926" s="12"/>
      <c r="E926" s="12"/>
      <c r="F926" s="236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</row>
    <row r="927" ht="15.75" customHeight="1">
      <c r="A927" s="12"/>
      <c r="B927" s="235"/>
      <c r="C927" s="12"/>
      <c r="D927" s="12"/>
      <c r="E927" s="12"/>
      <c r="F927" s="236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</row>
    <row r="928" ht="15.75" customHeight="1">
      <c r="A928" s="12"/>
      <c r="B928" s="235"/>
      <c r="C928" s="12"/>
      <c r="D928" s="12"/>
      <c r="E928" s="12"/>
      <c r="F928" s="236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</row>
    <row r="929" ht="15.75" customHeight="1">
      <c r="A929" s="12"/>
      <c r="B929" s="235"/>
      <c r="C929" s="12"/>
      <c r="D929" s="12"/>
      <c r="E929" s="12"/>
      <c r="F929" s="236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</row>
    <row r="930" ht="15.75" customHeight="1">
      <c r="A930" s="12"/>
      <c r="B930" s="235"/>
      <c r="C930" s="12"/>
      <c r="D930" s="12"/>
      <c r="E930" s="12"/>
      <c r="F930" s="236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</row>
    <row r="931" ht="15.75" customHeight="1">
      <c r="A931" s="12"/>
      <c r="B931" s="235"/>
      <c r="C931" s="12"/>
      <c r="D931" s="12"/>
      <c r="E931" s="12"/>
      <c r="F931" s="236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</row>
    <row r="932" ht="15.75" customHeight="1">
      <c r="A932" s="12"/>
      <c r="B932" s="235"/>
      <c r="C932" s="12"/>
      <c r="D932" s="12"/>
      <c r="E932" s="12"/>
      <c r="F932" s="236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</row>
    <row r="933" ht="15.75" customHeight="1">
      <c r="A933" s="12"/>
      <c r="B933" s="235"/>
      <c r="C933" s="12"/>
      <c r="D933" s="12"/>
      <c r="E933" s="12"/>
      <c r="F933" s="236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</row>
    <row r="934" ht="15.75" customHeight="1">
      <c r="A934" s="12"/>
      <c r="B934" s="235"/>
      <c r="C934" s="12"/>
      <c r="D934" s="12"/>
      <c r="E934" s="12"/>
      <c r="F934" s="236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</row>
    <row r="935" ht="15.75" customHeight="1">
      <c r="A935" s="12"/>
      <c r="B935" s="235"/>
      <c r="C935" s="12"/>
      <c r="D935" s="12"/>
      <c r="E935" s="12"/>
      <c r="F935" s="236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</row>
    <row r="936" ht="15.75" customHeight="1">
      <c r="A936" s="12"/>
      <c r="B936" s="235"/>
      <c r="C936" s="12"/>
      <c r="D936" s="12"/>
      <c r="E936" s="12"/>
      <c r="F936" s="236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</row>
    <row r="937" ht="15.75" customHeight="1">
      <c r="A937" s="12"/>
      <c r="B937" s="235"/>
      <c r="C937" s="12"/>
      <c r="D937" s="12"/>
      <c r="E937" s="12"/>
      <c r="F937" s="236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</row>
    <row r="938" ht="15.75" customHeight="1">
      <c r="A938" s="12"/>
      <c r="B938" s="235"/>
      <c r="C938" s="12"/>
      <c r="D938" s="12"/>
      <c r="E938" s="12"/>
      <c r="F938" s="236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</row>
    <row r="939" ht="15.75" customHeight="1">
      <c r="A939" s="12"/>
      <c r="B939" s="235"/>
      <c r="C939" s="12"/>
      <c r="D939" s="12"/>
      <c r="E939" s="12"/>
      <c r="F939" s="236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</row>
    <row r="940" ht="15.75" customHeight="1">
      <c r="A940" s="12"/>
      <c r="B940" s="235"/>
      <c r="C940" s="12"/>
      <c r="D940" s="12"/>
      <c r="E940" s="12"/>
      <c r="F940" s="236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</row>
    <row r="941" ht="15.75" customHeight="1">
      <c r="A941" s="12"/>
      <c r="B941" s="235"/>
      <c r="C941" s="12"/>
      <c r="D941" s="12"/>
      <c r="E941" s="12"/>
      <c r="F941" s="236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</row>
    <row r="942" ht="15.75" customHeight="1">
      <c r="A942" s="12"/>
      <c r="B942" s="235"/>
      <c r="C942" s="12"/>
      <c r="D942" s="12"/>
      <c r="E942" s="12"/>
      <c r="F942" s="236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</row>
    <row r="943" ht="15.75" customHeight="1">
      <c r="A943" s="12"/>
      <c r="B943" s="235"/>
      <c r="C943" s="12"/>
      <c r="D943" s="12"/>
      <c r="E943" s="12"/>
      <c r="F943" s="236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</row>
    <row r="944" ht="15.75" customHeight="1">
      <c r="A944" s="12"/>
      <c r="B944" s="235"/>
      <c r="C944" s="12"/>
      <c r="D944" s="12"/>
      <c r="E944" s="12"/>
      <c r="F944" s="236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</row>
    <row r="945" ht="15.75" customHeight="1">
      <c r="A945" s="12"/>
      <c r="B945" s="235"/>
      <c r="C945" s="12"/>
      <c r="D945" s="12"/>
      <c r="E945" s="12"/>
      <c r="F945" s="236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</row>
    <row r="946" ht="15.75" customHeight="1">
      <c r="A946" s="12"/>
      <c r="B946" s="235"/>
      <c r="C946" s="12"/>
      <c r="D946" s="12"/>
      <c r="E946" s="12"/>
      <c r="F946" s="236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</row>
    <row r="947" ht="15.75" customHeight="1">
      <c r="A947" s="12"/>
      <c r="B947" s="235"/>
      <c r="C947" s="12"/>
      <c r="D947" s="12"/>
      <c r="E947" s="12"/>
      <c r="F947" s="236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</row>
    <row r="948" ht="15.75" customHeight="1">
      <c r="A948" s="12"/>
      <c r="B948" s="235"/>
      <c r="C948" s="12"/>
      <c r="D948" s="12"/>
      <c r="E948" s="12"/>
      <c r="F948" s="236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</row>
    <row r="949" ht="15.75" customHeight="1">
      <c r="A949" s="12"/>
      <c r="B949" s="235"/>
      <c r="C949" s="12"/>
      <c r="D949" s="12"/>
      <c r="E949" s="12"/>
      <c r="F949" s="236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</row>
    <row r="950" ht="15.75" customHeight="1">
      <c r="A950" s="12"/>
      <c r="B950" s="235"/>
      <c r="C950" s="12"/>
      <c r="D950" s="12"/>
      <c r="E950" s="12"/>
      <c r="F950" s="236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</row>
    <row r="951" ht="15.75" customHeight="1">
      <c r="A951" s="12"/>
      <c r="B951" s="235"/>
      <c r="C951" s="12"/>
      <c r="D951" s="12"/>
      <c r="E951" s="12"/>
      <c r="F951" s="236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</row>
    <row r="952" ht="15.75" customHeight="1">
      <c r="A952" s="12"/>
      <c r="B952" s="235"/>
      <c r="C952" s="12"/>
      <c r="D952" s="12"/>
      <c r="E952" s="12"/>
      <c r="F952" s="236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</row>
    <row r="953" ht="15.75" customHeight="1">
      <c r="A953" s="12"/>
      <c r="B953" s="235"/>
      <c r="C953" s="12"/>
      <c r="D953" s="12"/>
      <c r="E953" s="12"/>
      <c r="F953" s="236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</row>
    <row r="954" ht="15.75" customHeight="1">
      <c r="A954" s="12"/>
      <c r="B954" s="235"/>
      <c r="C954" s="12"/>
      <c r="D954" s="12"/>
      <c r="E954" s="12"/>
      <c r="F954" s="236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</row>
    <row r="955" ht="15.75" customHeight="1">
      <c r="A955" s="12"/>
      <c r="B955" s="235"/>
      <c r="C955" s="12"/>
      <c r="D955" s="12"/>
      <c r="E955" s="12"/>
      <c r="F955" s="236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</row>
    <row r="956" ht="15.75" customHeight="1">
      <c r="A956" s="12"/>
      <c r="B956" s="235"/>
      <c r="C956" s="12"/>
      <c r="D956" s="12"/>
      <c r="E956" s="12"/>
      <c r="F956" s="236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</row>
    <row r="957" ht="15.75" customHeight="1">
      <c r="A957" s="12"/>
      <c r="B957" s="235"/>
      <c r="C957" s="12"/>
      <c r="D957" s="12"/>
      <c r="E957" s="12"/>
      <c r="F957" s="236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</row>
    <row r="958" ht="15.75" customHeight="1">
      <c r="A958" s="12"/>
      <c r="B958" s="235"/>
      <c r="C958" s="12"/>
      <c r="D958" s="12"/>
      <c r="E958" s="12"/>
      <c r="F958" s="236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</row>
    <row r="959" ht="15.75" customHeight="1">
      <c r="A959" s="12"/>
      <c r="B959" s="235"/>
      <c r="C959" s="12"/>
      <c r="D959" s="12"/>
      <c r="E959" s="12"/>
      <c r="F959" s="236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</row>
    <row r="960" ht="15.75" customHeight="1">
      <c r="A960" s="12"/>
      <c r="B960" s="235"/>
      <c r="C960" s="12"/>
      <c r="D960" s="12"/>
      <c r="E960" s="12"/>
      <c r="F960" s="236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</row>
    <row r="961" ht="15.75" customHeight="1">
      <c r="A961" s="12"/>
      <c r="B961" s="235"/>
      <c r="C961" s="12"/>
      <c r="D961" s="12"/>
      <c r="E961" s="12"/>
      <c r="F961" s="236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</row>
    <row r="962" ht="15.75" customHeight="1">
      <c r="A962" s="12"/>
      <c r="B962" s="235"/>
      <c r="C962" s="12"/>
      <c r="D962" s="12"/>
      <c r="E962" s="12"/>
      <c r="F962" s="236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</row>
    <row r="963" ht="15.75" customHeight="1">
      <c r="A963" s="12"/>
      <c r="B963" s="235"/>
      <c r="C963" s="12"/>
      <c r="D963" s="12"/>
      <c r="E963" s="12"/>
      <c r="F963" s="236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</row>
    <row r="964" ht="15.75" customHeight="1">
      <c r="A964" s="12"/>
      <c r="B964" s="235"/>
      <c r="C964" s="12"/>
      <c r="D964" s="12"/>
      <c r="E964" s="12"/>
      <c r="F964" s="236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</row>
    <row r="965" ht="15.75" customHeight="1">
      <c r="A965" s="12"/>
      <c r="B965" s="235"/>
      <c r="C965" s="12"/>
      <c r="D965" s="12"/>
      <c r="E965" s="12"/>
      <c r="F965" s="236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</row>
    <row r="966" ht="15.75" customHeight="1">
      <c r="A966" s="12"/>
      <c r="B966" s="235"/>
      <c r="C966" s="12"/>
      <c r="D966" s="12"/>
      <c r="E966" s="12"/>
      <c r="F966" s="236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</row>
    <row r="967" ht="15.75" customHeight="1">
      <c r="A967" s="12"/>
      <c r="B967" s="235"/>
      <c r="C967" s="12"/>
      <c r="D967" s="12"/>
      <c r="E967" s="12"/>
      <c r="F967" s="236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</row>
    <row r="968" ht="15.75" customHeight="1">
      <c r="A968" s="12"/>
      <c r="B968" s="235"/>
      <c r="C968" s="12"/>
      <c r="D968" s="12"/>
      <c r="E968" s="12"/>
      <c r="F968" s="236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</row>
    <row r="969" ht="15.75" customHeight="1">
      <c r="A969" s="12"/>
      <c r="B969" s="235"/>
      <c r="C969" s="12"/>
      <c r="D969" s="12"/>
      <c r="E969" s="12"/>
      <c r="F969" s="236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</row>
    <row r="970" ht="15.75" customHeight="1">
      <c r="A970" s="12"/>
      <c r="B970" s="235"/>
      <c r="C970" s="12"/>
      <c r="D970" s="12"/>
      <c r="E970" s="12"/>
      <c r="F970" s="236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</row>
    <row r="971" ht="15.75" customHeight="1">
      <c r="A971" s="12"/>
      <c r="B971" s="235"/>
      <c r="C971" s="12"/>
      <c r="D971" s="12"/>
      <c r="E971" s="12"/>
      <c r="F971" s="236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</row>
    <row r="972" ht="15.75" customHeight="1">
      <c r="A972" s="12"/>
      <c r="B972" s="235"/>
      <c r="C972" s="12"/>
      <c r="D972" s="12"/>
      <c r="E972" s="12"/>
      <c r="F972" s="236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</row>
    <row r="973" ht="15.75" customHeight="1">
      <c r="A973" s="12"/>
      <c r="B973" s="235"/>
      <c r="C973" s="12"/>
      <c r="D973" s="12"/>
      <c r="E973" s="12"/>
      <c r="F973" s="236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</row>
    <row r="974" ht="15.75" customHeight="1">
      <c r="A974" s="12"/>
      <c r="B974" s="235"/>
      <c r="C974" s="12"/>
      <c r="D974" s="12"/>
      <c r="E974" s="12"/>
      <c r="F974" s="236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</row>
    <row r="975" ht="15.75" customHeight="1">
      <c r="A975" s="12"/>
      <c r="B975" s="235"/>
      <c r="C975" s="12"/>
      <c r="D975" s="12"/>
      <c r="E975" s="12"/>
      <c r="F975" s="236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</row>
    <row r="976" ht="15.75" customHeight="1">
      <c r="A976" s="12"/>
      <c r="B976" s="235"/>
      <c r="C976" s="12"/>
      <c r="D976" s="12"/>
      <c r="E976" s="12"/>
      <c r="F976" s="236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</row>
    <row r="977" ht="15.75" customHeight="1">
      <c r="A977" s="12"/>
      <c r="B977" s="235"/>
      <c r="C977" s="12"/>
      <c r="D977" s="12"/>
      <c r="E977" s="12"/>
      <c r="F977" s="236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</row>
    <row r="978" ht="15.75" customHeight="1">
      <c r="A978" s="12"/>
      <c r="B978" s="235"/>
      <c r="C978" s="12"/>
      <c r="D978" s="12"/>
      <c r="E978" s="12"/>
      <c r="F978" s="236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</row>
    <row r="979" ht="15.75" customHeight="1">
      <c r="A979" s="12"/>
      <c r="B979" s="235"/>
      <c r="C979" s="12"/>
      <c r="D979" s="12"/>
      <c r="E979" s="12"/>
      <c r="F979" s="236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</row>
    <row r="980" ht="15.75" customHeight="1">
      <c r="A980" s="12"/>
      <c r="B980" s="235"/>
      <c r="C980" s="12"/>
      <c r="D980" s="12"/>
      <c r="E980" s="12"/>
      <c r="F980" s="236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</row>
    <row r="981" ht="15.75" customHeight="1">
      <c r="A981" s="12"/>
      <c r="B981" s="235"/>
      <c r="C981" s="12"/>
      <c r="D981" s="12"/>
      <c r="E981" s="12"/>
      <c r="F981" s="236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</row>
    <row r="982" ht="15.75" customHeight="1">
      <c r="A982" s="12"/>
      <c r="B982" s="235"/>
      <c r="C982" s="12"/>
      <c r="D982" s="12"/>
      <c r="E982" s="12"/>
      <c r="F982" s="236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</row>
    <row r="983" ht="15.75" customHeight="1">
      <c r="A983" s="12"/>
      <c r="B983" s="235"/>
      <c r="C983" s="12"/>
      <c r="D983" s="12"/>
      <c r="E983" s="12"/>
      <c r="F983" s="236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</row>
    <row r="984" ht="15.75" customHeight="1">
      <c r="A984" s="12"/>
      <c r="B984" s="235"/>
      <c r="C984" s="12"/>
      <c r="D984" s="12"/>
      <c r="E984" s="12"/>
      <c r="F984" s="236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</row>
    <row r="985" ht="15.75" customHeight="1">
      <c r="A985" s="12"/>
      <c r="B985" s="235"/>
      <c r="C985" s="12"/>
      <c r="D985" s="12"/>
      <c r="E985" s="12"/>
      <c r="F985" s="236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</row>
    <row r="986" ht="15.75" customHeight="1">
      <c r="A986" s="12"/>
      <c r="B986" s="235"/>
      <c r="C986" s="12"/>
      <c r="D986" s="12"/>
      <c r="E986" s="12"/>
      <c r="F986" s="236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</row>
    <row r="987" ht="15.75" customHeight="1">
      <c r="A987" s="12"/>
      <c r="B987" s="235"/>
      <c r="C987" s="12"/>
      <c r="D987" s="12"/>
      <c r="E987" s="12"/>
      <c r="F987" s="236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</row>
    <row r="988" ht="15.75" customHeight="1">
      <c r="A988" s="12"/>
      <c r="B988" s="235"/>
      <c r="C988" s="12"/>
      <c r="D988" s="12"/>
      <c r="E988" s="12"/>
      <c r="F988" s="236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</row>
    <row r="989" ht="15.75" customHeight="1">
      <c r="A989" s="12"/>
      <c r="B989" s="235"/>
      <c r="C989" s="12"/>
      <c r="D989" s="12"/>
      <c r="E989" s="12"/>
      <c r="F989" s="236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</row>
    <row r="990" ht="15.75" customHeight="1">
      <c r="A990" s="12"/>
      <c r="B990" s="235"/>
      <c r="C990" s="12"/>
      <c r="D990" s="12"/>
      <c r="E990" s="12"/>
      <c r="F990" s="236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</row>
    <row r="991" ht="15.75" customHeight="1">
      <c r="A991" s="12"/>
      <c r="B991" s="235"/>
      <c r="C991" s="12"/>
      <c r="D991" s="12"/>
      <c r="E991" s="12"/>
      <c r="F991" s="236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</row>
    <row r="992" ht="15.75" customHeight="1">
      <c r="A992" s="12"/>
      <c r="B992" s="235"/>
      <c r="C992" s="12"/>
      <c r="D992" s="12"/>
      <c r="E992" s="12"/>
      <c r="F992" s="236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</row>
    <row r="993" ht="15.75" customHeight="1">
      <c r="A993" s="12"/>
      <c r="B993" s="235"/>
      <c r="C993" s="12"/>
      <c r="D993" s="12"/>
      <c r="E993" s="12"/>
      <c r="F993" s="236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</row>
    <row r="994" ht="15.75" customHeight="1">
      <c r="A994" s="12"/>
      <c r="B994" s="235"/>
      <c r="C994" s="12"/>
      <c r="D994" s="12"/>
      <c r="E994" s="12"/>
      <c r="F994" s="236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</row>
    <row r="995" ht="15.75" customHeight="1">
      <c r="A995" s="12"/>
      <c r="B995" s="235"/>
      <c r="C995" s="12"/>
      <c r="D995" s="12"/>
      <c r="E995" s="12"/>
      <c r="F995" s="236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</row>
    <row r="996" ht="15.75" customHeight="1">
      <c r="A996" s="12"/>
      <c r="B996" s="235"/>
      <c r="C996" s="12"/>
      <c r="D996" s="12"/>
      <c r="E996" s="12"/>
      <c r="F996" s="236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</row>
    <row r="997" ht="15.75" customHeight="1">
      <c r="A997" s="12"/>
      <c r="B997" s="235"/>
      <c r="C997" s="12"/>
      <c r="D997" s="12"/>
      <c r="E997" s="12"/>
      <c r="F997" s="236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</row>
    <row r="998" ht="15.75" customHeight="1">
      <c r="A998" s="12"/>
      <c r="B998" s="235"/>
      <c r="C998" s="12"/>
      <c r="D998" s="12"/>
      <c r="E998" s="12"/>
      <c r="F998" s="236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</row>
    <row r="999" ht="15.75" customHeight="1">
      <c r="A999" s="12"/>
      <c r="B999" s="235"/>
      <c r="C999" s="12"/>
      <c r="D999" s="12"/>
      <c r="E999" s="12"/>
      <c r="F999" s="236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</row>
    <row r="1000" ht="15.75" customHeight="1">
      <c r="A1000" s="12"/>
      <c r="B1000" s="235"/>
      <c r="C1000" s="12"/>
      <c r="D1000" s="12"/>
      <c r="E1000" s="12"/>
      <c r="F1000" s="236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</row>
    <row r="1001" ht="15.75" customHeight="1">
      <c r="A1001" s="12"/>
      <c r="B1001" s="235"/>
      <c r="C1001" s="12"/>
      <c r="D1001" s="12"/>
      <c r="E1001" s="12"/>
      <c r="F1001" s="236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</row>
    <row r="1002" ht="15.75" customHeight="1">
      <c r="A1002" s="12"/>
      <c r="B1002" s="235"/>
      <c r="C1002" s="12"/>
      <c r="D1002" s="12"/>
      <c r="E1002" s="12"/>
      <c r="F1002" s="236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</row>
    <row r="1003" ht="15.75" customHeight="1">
      <c r="A1003" s="12"/>
      <c r="B1003" s="235"/>
      <c r="C1003" s="12"/>
      <c r="D1003" s="12"/>
      <c r="E1003" s="12"/>
      <c r="F1003" s="236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</row>
    <row r="1004" ht="15.75" customHeight="1">
      <c r="A1004" s="12"/>
      <c r="B1004" s="235"/>
      <c r="C1004" s="12"/>
      <c r="D1004" s="12"/>
      <c r="E1004" s="12"/>
      <c r="F1004" s="236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</row>
    <row r="1005" ht="15.75" customHeight="1">
      <c r="A1005" s="12"/>
      <c r="B1005" s="235"/>
      <c r="C1005" s="12"/>
      <c r="D1005" s="12"/>
      <c r="E1005" s="12"/>
      <c r="F1005" s="236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</row>
    <row r="1006" ht="15.75" customHeight="1">
      <c r="A1006" s="12"/>
      <c r="B1006" s="235"/>
      <c r="C1006" s="12"/>
      <c r="D1006" s="12"/>
      <c r="E1006" s="12"/>
      <c r="F1006" s="236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</row>
  </sheetData>
  <mergeCells count="31">
    <mergeCell ref="P4:T4"/>
    <mergeCell ref="U4:Y4"/>
    <mergeCell ref="Z4:AD4"/>
    <mergeCell ref="AE4:AI4"/>
    <mergeCell ref="AK4:AO4"/>
    <mergeCell ref="AQ4:AQ5"/>
    <mergeCell ref="AR4:AR5"/>
    <mergeCell ref="AT4:AT5"/>
    <mergeCell ref="AU4:AU5"/>
    <mergeCell ref="AV4:AV5"/>
    <mergeCell ref="A1:A3"/>
    <mergeCell ref="B1:AO2"/>
    <mergeCell ref="AR1:AT2"/>
    <mergeCell ref="AV1:AV2"/>
    <mergeCell ref="AK3:AO3"/>
    <mergeCell ref="AR3:AT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conditionalFormatting sqref="AK3 AK4:AP4">
    <cfRule type="cellIs" dxfId="1" priority="1" operator="equal">
      <formula>3</formula>
    </cfRule>
  </conditionalFormatting>
  <conditionalFormatting sqref="AK3">
    <cfRule type="cellIs" dxfId="1" priority="2" operator="greaterThan">
      <formula>3</formula>
    </cfRule>
  </conditionalFormatting>
  <conditionalFormatting sqref="AK3">
    <cfRule type="cellIs" dxfId="2" priority="3" operator="equal">
      <formula>0</formula>
    </cfRule>
  </conditionalFormatting>
  <conditionalFormatting sqref="AK3">
    <cfRule type="cellIs" dxfId="3" priority="4" operator="between">
      <formula>1</formula>
      <formula>2</formula>
    </cfRule>
  </conditionalFormatting>
  <conditionalFormatting sqref="AK6:AP277 AK279:AP1006">
    <cfRule type="cellIs" dxfId="1" priority="5" operator="equal">
      <formula>3</formula>
    </cfRule>
  </conditionalFormatting>
  <conditionalFormatting sqref="AK6:AP277 AK279:AP1006">
    <cfRule type="cellIs" dxfId="1" priority="6" operator="greaterThan">
      <formula>3</formula>
    </cfRule>
  </conditionalFormatting>
  <conditionalFormatting sqref="AK6:AP277 AK279:AP1006">
    <cfRule type="cellIs" dxfId="2" priority="7" operator="equal">
      <formula>0</formula>
    </cfRule>
  </conditionalFormatting>
  <conditionalFormatting sqref="AK6:AP277 AK279:AP1006">
    <cfRule type="cellIs" dxfId="3" priority="8" operator="between">
      <formula>1</formula>
      <formula>2</formula>
    </cfRule>
  </conditionalFormatting>
  <conditionalFormatting sqref="AQ14:AQ85 AQ216">
    <cfRule type="cellIs" dxfId="0" priority="9" operator="lessThan">
      <formula>2</formula>
    </cfRule>
  </conditionalFormatting>
  <conditionalFormatting sqref="AQ87:AQ90">
    <cfRule type="cellIs" dxfId="0" priority="10" operator="lessThan">
      <formula>2</formula>
    </cfRule>
  </conditionalFormatting>
  <printOptions/>
  <pageMargins bottom="0.75" footer="0.0" header="0.0" left="0.25" right="0.25" top="0.75"/>
  <pageSetup fitToHeight="0" paperSize="9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0.71"/>
    <col customWidth="1" min="2" max="2" width="78.86"/>
    <col customWidth="1" min="3" max="3" width="11.29"/>
    <col customWidth="1" min="4" max="4" width="21.14"/>
    <col customWidth="1" min="5" max="5" width="21.57"/>
    <col customWidth="1" min="6" max="6" width="23.0"/>
    <col customWidth="1" hidden="1" min="7" max="7" width="21.0"/>
    <col customWidth="1" hidden="1" min="8" max="8" width="52.14"/>
    <col customWidth="1" hidden="1" min="9" max="9" width="65.71"/>
    <col customWidth="1" hidden="1" min="10" max="10" width="64.0"/>
    <col customWidth="1" hidden="1" min="11" max="11" width="34.86"/>
    <col customWidth="1" hidden="1" min="12" max="12" width="131.71"/>
    <col customWidth="1" min="13" max="13" width="37.29"/>
    <col customWidth="1" min="14" max="14" width="35.71"/>
    <col customWidth="1" min="15" max="15" width="14.14"/>
    <col customWidth="1" min="16" max="20" width="8.43"/>
    <col customWidth="1" min="21" max="22" width="7.14"/>
    <col customWidth="1" min="23" max="23" width="7.0"/>
    <col customWidth="1" min="24" max="24" width="7.57"/>
    <col customWidth="1" min="25" max="25" width="7.14"/>
    <col customWidth="1" min="26" max="26" width="5.71"/>
    <col customWidth="1" min="27" max="27" width="6.0"/>
    <col customWidth="1" min="28" max="28" width="5.57"/>
    <col customWidth="1" min="29" max="29" width="6.86"/>
    <col customWidth="1" min="30" max="30" width="4.86"/>
    <col customWidth="1" min="31" max="31" width="4.71"/>
    <col customWidth="1" min="32" max="32" width="4.0"/>
    <col customWidth="1" min="33" max="33" width="5.14"/>
    <col customWidth="1" min="34" max="34" width="4.43"/>
    <col customWidth="1" min="35" max="35" width="4.86"/>
    <col customWidth="1" hidden="1" min="36" max="36" width="9.0"/>
    <col customWidth="1" min="37" max="41" width="8.43"/>
    <col customWidth="1" min="42" max="42" width="9.29"/>
    <col customWidth="1" min="43" max="43" width="15.14"/>
    <col customWidth="1" min="44" max="44" width="24.0"/>
    <col customWidth="1" min="45" max="45" width="15.29"/>
    <col customWidth="1" min="46" max="46" width="18.14"/>
    <col customWidth="1" hidden="1" min="47" max="47" width="19.0"/>
    <col customWidth="1" hidden="1" min="48" max="48" width="28.14"/>
    <col customWidth="1" min="49" max="49" width="15.0"/>
  </cols>
  <sheetData>
    <row r="1" ht="15.75" customHeight="1">
      <c r="A1" s="2"/>
      <c r="B1" s="1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5"/>
      <c r="AP1" s="6"/>
      <c r="AQ1" s="7"/>
      <c r="AR1" s="8" t="s">
        <v>1</v>
      </c>
      <c r="AS1" s="3"/>
      <c r="AT1" s="9"/>
      <c r="AU1" s="10"/>
      <c r="AV1" s="11" t="s">
        <v>1</v>
      </c>
      <c r="AW1" s="12"/>
      <c r="AX1" s="12"/>
    </row>
    <row r="2" ht="15.75" customHeight="1">
      <c r="A2" s="13"/>
      <c r="B2" s="14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7"/>
      <c r="AP2" s="18"/>
      <c r="AQ2" s="19"/>
      <c r="AR2" s="15"/>
      <c r="AS2" s="15"/>
      <c r="AT2" s="20"/>
      <c r="AU2" s="21"/>
      <c r="AV2" s="22"/>
      <c r="AW2" s="12"/>
      <c r="AX2" s="12"/>
    </row>
    <row r="3" ht="26.25" customHeight="1">
      <c r="A3" s="23"/>
      <c r="B3" s="24" t="s">
        <v>2</v>
      </c>
      <c r="C3" s="25"/>
      <c r="D3" s="26"/>
      <c r="E3" s="26"/>
      <c r="F3" s="28"/>
      <c r="G3" s="28"/>
      <c r="H3" s="28"/>
      <c r="I3" s="30"/>
      <c r="J3" s="30"/>
      <c r="K3" s="31"/>
      <c r="L3" s="32"/>
      <c r="M3" s="32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42" t="s">
        <v>6</v>
      </c>
      <c r="AJ3" s="39"/>
      <c r="AK3" s="41" t="s">
        <v>9</v>
      </c>
      <c r="AL3" s="34"/>
      <c r="AM3" s="34"/>
      <c r="AN3" s="34"/>
      <c r="AO3" s="44"/>
      <c r="AP3" s="46"/>
      <c r="AQ3" s="47"/>
      <c r="AR3" s="36" t="s">
        <v>4</v>
      </c>
      <c r="AS3" s="34"/>
      <c r="AT3" s="35"/>
      <c r="AU3" s="38"/>
      <c r="AV3" s="40" t="s">
        <v>4</v>
      </c>
      <c r="AW3" s="12"/>
      <c r="AX3" s="12"/>
    </row>
    <row r="4" ht="70.5" customHeight="1">
      <c r="A4" s="43" t="s">
        <v>7</v>
      </c>
      <c r="B4" s="51" t="s">
        <v>8</v>
      </c>
      <c r="C4" s="48" t="s">
        <v>10</v>
      </c>
      <c r="D4" s="49" t="s">
        <v>11</v>
      </c>
      <c r="E4" s="50" t="s">
        <v>12</v>
      </c>
      <c r="F4" s="49" t="s">
        <v>13</v>
      </c>
      <c r="G4" s="49" t="s">
        <v>14</v>
      </c>
      <c r="H4" s="49" t="s">
        <v>15</v>
      </c>
      <c r="I4" s="50" t="s">
        <v>16</v>
      </c>
      <c r="J4" s="50" t="s">
        <v>17</v>
      </c>
      <c r="K4" s="50" t="s">
        <v>18</v>
      </c>
      <c r="L4" s="52" t="s">
        <v>19</v>
      </c>
      <c r="M4" s="52" t="s">
        <v>20</v>
      </c>
      <c r="N4" s="50" t="s">
        <v>21</v>
      </c>
      <c r="O4" s="53" t="s">
        <v>22</v>
      </c>
      <c r="P4" s="54" t="s">
        <v>23</v>
      </c>
      <c r="Q4" s="34"/>
      <c r="R4" s="34"/>
      <c r="S4" s="34"/>
      <c r="T4" s="55"/>
      <c r="U4" s="56" t="s">
        <v>24</v>
      </c>
      <c r="V4" s="34"/>
      <c r="W4" s="34"/>
      <c r="X4" s="34"/>
      <c r="Y4" s="57"/>
      <c r="Z4" s="56" t="s">
        <v>25</v>
      </c>
      <c r="AA4" s="34"/>
      <c r="AB4" s="34"/>
      <c r="AC4" s="34"/>
      <c r="AD4" s="57"/>
      <c r="AE4" s="58" t="s">
        <v>26</v>
      </c>
      <c r="AF4" s="34"/>
      <c r="AG4" s="34"/>
      <c r="AH4" s="34"/>
      <c r="AI4" s="57"/>
      <c r="AJ4" s="59" t="s">
        <v>27</v>
      </c>
      <c r="AK4" s="60" t="s">
        <v>28</v>
      </c>
      <c r="AL4" s="34"/>
      <c r="AM4" s="34"/>
      <c r="AN4" s="34"/>
      <c r="AO4" s="44"/>
      <c r="AP4" s="61" t="s">
        <v>29</v>
      </c>
      <c r="AQ4" s="53" t="s">
        <v>30</v>
      </c>
      <c r="AR4" s="50" t="s">
        <v>31</v>
      </c>
      <c r="AS4" s="62" t="s">
        <v>32</v>
      </c>
      <c r="AT4" s="50" t="s">
        <v>33</v>
      </c>
      <c r="AU4" s="63" t="s">
        <v>34</v>
      </c>
      <c r="AV4" s="63" t="s">
        <v>35</v>
      </c>
      <c r="AW4" s="64"/>
      <c r="AX4" s="12"/>
    </row>
    <row r="5" ht="17.25" customHeight="1">
      <c r="A5" s="65"/>
      <c r="B5" s="66"/>
      <c r="C5" s="67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9">
        <v>1.0</v>
      </c>
      <c r="Q5" s="69">
        <v>2.0</v>
      </c>
      <c r="R5" s="69">
        <v>3.0</v>
      </c>
      <c r="S5" s="69">
        <v>4.0</v>
      </c>
      <c r="T5" s="70">
        <v>5.0</v>
      </c>
      <c r="U5" s="71">
        <v>1.0</v>
      </c>
      <c r="V5" s="72">
        <v>2.0</v>
      </c>
      <c r="W5" s="72">
        <v>3.0</v>
      </c>
      <c r="X5" s="72">
        <v>4.0</v>
      </c>
      <c r="Y5" s="73">
        <v>5.0</v>
      </c>
      <c r="Z5" s="71">
        <v>1.0</v>
      </c>
      <c r="AA5" s="72">
        <v>2.0</v>
      </c>
      <c r="AB5" s="72">
        <v>3.0</v>
      </c>
      <c r="AC5" s="72">
        <v>4.0</v>
      </c>
      <c r="AD5" s="73">
        <v>5.0</v>
      </c>
      <c r="AE5" s="71">
        <v>1.0</v>
      </c>
      <c r="AF5" s="72">
        <v>2.0</v>
      </c>
      <c r="AG5" s="72">
        <v>3.0</v>
      </c>
      <c r="AH5" s="72">
        <v>4.0</v>
      </c>
      <c r="AI5" s="73">
        <v>5.0</v>
      </c>
      <c r="AJ5" s="74"/>
      <c r="AK5" s="75">
        <v>1.0</v>
      </c>
      <c r="AL5" s="69">
        <v>2.0</v>
      </c>
      <c r="AM5" s="69">
        <v>3.0</v>
      </c>
      <c r="AN5" s="69">
        <v>4.0</v>
      </c>
      <c r="AO5" s="69">
        <v>5.0</v>
      </c>
      <c r="AP5" s="76"/>
      <c r="AQ5" s="68"/>
      <c r="AR5" s="68"/>
      <c r="AS5" s="77"/>
      <c r="AT5" s="68"/>
      <c r="AU5" s="68"/>
      <c r="AV5" s="68"/>
      <c r="AW5" s="64"/>
      <c r="AX5" s="12"/>
    </row>
    <row r="6" ht="90.0" customHeight="1">
      <c r="A6" s="78">
        <v>1.0</v>
      </c>
      <c r="B6" s="79" t="s">
        <v>37</v>
      </c>
      <c r="C6" s="80" t="s">
        <v>38</v>
      </c>
      <c r="D6" s="80" t="s">
        <v>39</v>
      </c>
      <c r="E6" s="81" t="s">
        <v>40</v>
      </c>
      <c r="F6" s="80" t="s">
        <v>41</v>
      </c>
      <c r="G6" s="82" t="s">
        <v>42</v>
      </c>
      <c r="H6" s="83">
        <v>395.0</v>
      </c>
      <c r="I6" s="84" t="s">
        <v>43</v>
      </c>
      <c r="J6" s="80" t="s">
        <v>44</v>
      </c>
      <c r="K6" s="85">
        <v>45666.0</v>
      </c>
      <c r="L6" s="86" t="s">
        <v>45</v>
      </c>
      <c r="M6" s="86">
        <v>118.0</v>
      </c>
      <c r="N6" s="87"/>
      <c r="O6" s="86">
        <f>'EQUIPO FEBRERO 2025  1'!AQ6</f>
        <v>43</v>
      </c>
      <c r="P6" s="88">
        <f t="shared" ref="P6:P219" si="3">O6</f>
        <v>43</v>
      </c>
      <c r="Q6" s="89">
        <f t="shared" ref="Q6:T6" si="1">AK6</f>
        <v>43</v>
      </c>
      <c r="R6" s="89">
        <f t="shared" si="1"/>
        <v>43</v>
      </c>
      <c r="S6" s="89">
        <f t="shared" si="1"/>
        <v>43</v>
      </c>
      <c r="T6" s="90">
        <f t="shared" si="1"/>
        <v>43</v>
      </c>
      <c r="U6" s="91"/>
      <c r="V6" s="80"/>
      <c r="W6" s="80"/>
      <c r="X6" s="80"/>
      <c r="Y6" s="92"/>
      <c r="Z6" s="93">
        <v>2.0</v>
      </c>
      <c r="AA6" s="80"/>
      <c r="AB6" s="80"/>
      <c r="AC6" s="80"/>
      <c r="AD6" s="92"/>
      <c r="AE6" s="93">
        <v>2.0</v>
      </c>
      <c r="AF6" s="80"/>
      <c r="AG6" s="80"/>
      <c r="AH6" s="80"/>
      <c r="AI6" s="92"/>
      <c r="AJ6" s="94">
        <f>'EQUIPO ENERO 2025'!AP6</f>
        <v>47</v>
      </c>
      <c r="AK6" s="95">
        <f t="shared" ref="AK6:AO6" si="2">P6-Z6+AE6+U6</f>
        <v>43</v>
      </c>
      <c r="AL6" s="89">
        <f t="shared" si="2"/>
        <v>43</v>
      </c>
      <c r="AM6" s="89">
        <f t="shared" si="2"/>
        <v>43</v>
      </c>
      <c r="AN6" s="89">
        <f t="shared" si="2"/>
        <v>43</v>
      </c>
      <c r="AO6" s="89">
        <f t="shared" si="2"/>
        <v>43</v>
      </c>
      <c r="AP6" s="80"/>
      <c r="AQ6" s="86">
        <f t="shared" ref="AQ6:AQ276" si="6">AO6</f>
        <v>43</v>
      </c>
      <c r="AR6" s="96"/>
      <c r="AS6" s="96">
        <v>363.0</v>
      </c>
      <c r="AT6" s="96"/>
      <c r="AU6" s="97"/>
      <c r="AV6" s="97"/>
      <c r="AW6" s="64"/>
      <c r="AX6" s="12"/>
    </row>
    <row r="7" ht="90.0" customHeight="1">
      <c r="A7" s="78">
        <f t="shared" ref="A7:A276" si="7">A6+1</f>
        <v>2</v>
      </c>
      <c r="B7" s="79" t="s">
        <v>51</v>
      </c>
      <c r="C7" s="80" t="s">
        <v>52</v>
      </c>
      <c r="D7" s="80" t="s">
        <v>53</v>
      </c>
      <c r="E7" s="81"/>
      <c r="F7" s="80" t="s">
        <v>54</v>
      </c>
      <c r="G7" s="82"/>
      <c r="H7" s="83"/>
      <c r="I7" s="84"/>
      <c r="J7" s="80"/>
      <c r="K7" s="85">
        <v>45712.0</v>
      </c>
      <c r="L7" s="86"/>
      <c r="M7" s="86">
        <v>162.0</v>
      </c>
      <c r="N7" s="87"/>
      <c r="O7" s="86">
        <f>'EQUIPO FEBRERO 2025  1'!AQ7</f>
        <v>10</v>
      </c>
      <c r="P7" s="88">
        <f t="shared" si="3"/>
        <v>10</v>
      </c>
      <c r="Q7" s="89">
        <f t="shared" ref="Q7:T7" si="4">AK7</f>
        <v>9</v>
      </c>
      <c r="R7" s="89">
        <f t="shared" si="4"/>
        <v>9</v>
      </c>
      <c r="S7" s="89">
        <f t="shared" si="4"/>
        <v>9</v>
      </c>
      <c r="T7" s="90">
        <f t="shared" si="4"/>
        <v>9</v>
      </c>
      <c r="U7" s="91"/>
      <c r="V7" s="80"/>
      <c r="W7" s="80"/>
      <c r="X7" s="80"/>
      <c r="Y7" s="92"/>
      <c r="Z7" s="93">
        <v>1.0</v>
      </c>
      <c r="AA7" s="80"/>
      <c r="AB7" s="80"/>
      <c r="AC7" s="80"/>
      <c r="AD7" s="92"/>
      <c r="AE7" s="93"/>
      <c r="AF7" s="80"/>
      <c r="AG7" s="80"/>
      <c r="AH7" s="80"/>
      <c r="AI7" s="92"/>
      <c r="AJ7" s="94"/>
      <c r="AK7" s="95">
        <f t="shared" ref="AK7:AO7" si="5">P7-Z7+AE7+U7</f>
        <v>9</v>
      </c>
      <c r="AL7" s="89">
        <f t="shared" si="5"/>
        <v>9</v>
      </c>
      <c r="AM7" s="89">
        <f t="shared" si="5"/>
        <v>9</v>
      </c>
      <c r="AN7" s="89">
        <f t="shared" si="5"/>
        <v>9</v>
      </c>
      <c r="AO7" s="89">
        <f t="shared" si="5"/>
        <v>9</v>
      </c>
      <c r="AP7" s="80"/>
      <c r="AQ7" s="86">
        <f t="shared" si="6"/>
        <v>9</v>
      </c>
      <c r="AR7" s="96"/>
      <c r="AS7" s="96">
        <v>351.0</v>
      </c>
      <c r="AT7" s="96"/>
      <c r="AU7" s="97"/>
      <c r="AV7" s="97"/>
      <c r="AW7" s="64"/>
      <c r="AX7" s="12"/>
    </row>
    <row r="8" ht="90.0" customHeight="1">
      <c r="A8" s="78">
        <f t="shared" si="7"/>
        <v>3</v>
      </c>
      <c r="B8" s="98" t="s">
        <v>57</v>
      </c>
      <c r="C8" s="80" t="s">
        <v>38</v>
      </c>
      <c r="D8" s="99" t="s">
        <v>58</v>
      </c>
      <c r="E8" s="100" t="s">
        <v>59</v>
      </c>
      <c r="F8" s="101"/>
      <c r="G8" s="102" t="s">
        <v>42</v>
      </c>
      <c r="H8" s="103"/>
      <c r="I8" s="104" t="s">
        <v>60</v>
      </c>
      <c r="J8" s="83" t="s">
        <v>58</v>
      </c>
      <c r="K8" s="105">
        <v>44592.0</v>
      </c>
      <c r="L8" s="86"/>
      <c r="M8" s="86"/>
      <c r="N8" s="96"/>
      <c r="O8" s="86">
        <f>'EQUIPO FEBRERO 2025  1'!AQ8</f>
        <v>2</v>
      </c>
      <c r="P8" s="88">
        <f t="shared" si="3"/>
        <v>2</v>
      </c>
      <c r="Q8" s="89">
        <f t="shared" ref="Q8:T8" si="8">AK8</f>
        <v>2</v>
      </c>
      <c r="R8" s="89">
        <f t="shared" si="8"/>
        <v>2</v>
      </c>
      <c r="S8" s="89">
        <f t="shared" si="8"/>
        <v>2</v>
      </c>
      <c r="T8" s="90">
        <f t="shared" si="8"/>
        <v>2</v>
      </c>
      <c r="U8" s="91"/>
      <c r="V8" s="80"/>
      <c r="W8" s="80"/>
      <c r="X8" s="80"/>
      <c r="Y8" s="92"/>
      <c r="Z8" s="93"/>
      <c r="AA8" s="80"/>
      <c r="AB8" s="80"/>
      <c r="AC8" s="80"/>
      <c r="AD8" s="92"/>
      <c r="AE8" s="93"/>
      <c r="AF8" s="80"/>
      <c r="AG8" s="80"/>
      <c r="AH8" s="80"/>
      <c r="AI8" s="92"/>
      <c r="AJ8" s="94">
        <f>'EQUIPO ENERO 2025'!AP8</f>
        <v>2</v>
      </c>
      <c r="AK8" s="95">
        <f t="shared" ref="AK8:AO8" si="9">P8-Z8+AE8+U8</f>
        <v>2</v>
      </c>
      <c r="AL8" s="89">
        <f t="shared" si="9"/>
        <v>2</v>
      </c>
      <c r="AM8" s="89">
        <f t="shared" si="9"/>
        <v>2</v>
      </c>
      <c r="AN8" s="89">
        <f t="shared" si="9"/>
        <v>2</v>
      </c>
      <c r="AO8" s="89">
        <f t="shared" si="9"/>
        <v>2</v>
      </c>
      <c r="AP8" s="80"/>
      <c r="AQ8" s="86">
        <f t="shared" si="6"/>
        <v>2</v>
      </c>
      <c r="AR8" s="84"/>
      <c r="AS8" s="84"/>
      <c r="AT8" s="96"/>
      <c r="AU8" s="97"/>
      <c r="AV8" s="97"/>
      <c r="AW8" s="64"/>
      <c r="AX8" s="12"/>
    </row>
    <row r="9" ht="90.0" customHeight="1">
      <c r="A9" s="78">
        <f t="shared" si="7"/>
        <v>4</v>
      </c>
      <c r="B9" s="98" t="s">
        <v>62</v>
      </c>
      <c r="C9" s="80" t="s">
        <v>38</v>
      </c>
      <c r="D9" s="106" t="s">
        <v>63</v>
      </c>
      <c r="E9" s="100" t="s">
        <v>64</v>
      </c>
      <c r="F9" s="107"/>
      <c r="G9" s="98" t="s">
        <v>42</v>
      </c>
      <c r="H9" s="108">
        <v>550.0</v>
      </c>
      <c r="I9" s="104" t="s">
        <v>65</v>
      </c>
      <c r="J9" s="106" t="s">
        <v>63</v>
      </c>
      <c r="K9" s="109">
        <v>44592.0</v>
      </c>
      <c r="L9" s="86"/>
      <c r="M9" s="86"/>
      <c r="N9" s="84"/>
      <c r="O9" s="86">
        <f>'EQUIPO FEBRERO 2025  1'!AQ9</f>
        <v>8</v>
      </c>
      <c r="P9" s="88">
        <f t="shared" si="3"/>
        <v>8</v>
      </c>
      <c r="Q9" s="89">
        <f t="shared" ref="Q9:T9" si="10">AK9</f>
        <v>8</v>
      </c>
      <c r="R9" s="89">
        <f t="shared" si="10"/>
        <v>8</v>
      </c>
      <c r="S9" s="89">
        <f t="shared" si="10"/>
        <v>8</v>
      </c>
      <c r="T9" s="90">
        <f t="shared" si="10"/>
        <v>8</v>
      </c>
      <c r="U9" s="91"/>
      <c r="V9" s="80"/>
      <c r="W9" s="80"/>
      <c r="X9" s="80"/>
      <c r="Y9" s="92"/>
      <c r="Z9" s="93"/>
      <c r="AA9" s="80"/>
      <c r="AB9" s="80"/>
      <c r="AC9" s="80"/>
      <c r="AD9" s="92"/>
      <c r="AE9" s="93"/>
      <c r="AF9" s="80"/>
      <c r="AG9" s="80"/>
      <c r="AH9" s="80"/>
      <c r="AI9" s="92"/>
      <c r="AJ9" s="94">
        <f>'EQUIPO ENERO 2025'!AP9</f>
        <v>8</v>
      </c>
      <c r="AK9" s="95">
        <f t="shared" ref="AK9:AO9" si="11">P9-Z9+AE9+U9</f>
        <v>8</v>
      </c>
      <c r="AL9" s="89">
        <f t="shared" si="11"/>
        <v>8</v>
      </c>
      <c r="AM9" s="89">
        <f t="shared" si="11"/>
        <v>8</v>
      </c>
      <c r="AN9" s="89">
        <f t="shared" si="11"/>
        <v>8</v>
      </c>
      <c r="AO9" s="89">
        <f t="shared" si="11"/>
        <v>8</v>
      </c>
      <c r="AP9" s="80"/>
      <c r="AQ9" s="86">
        <f t="shared" si="6"/>
        <v>8</v>
      </c>
      <c r="AR9" s="84"/>
      <c r="AS9" s="84"/>
      <c r="AT9" s="96"/>
      <c r="AU9" s="97"/>
      <c r="AV9" s="97"/>
      <c r="AW9" s="64"/>
      <c r="AX9" s="12"/>
    </row>
    <row r="10" ht="90.0" customHeight="1">
      <c r="A10" s="78">
        <f t="shared" si="7"/>
        <v>5</v>
      </c>
      <c r="B10" s="98" t="s">
        <v>66</v>
      </c>
      <c r="C10" s="80" t="s">
        <v>38</v>
      </c>
      <c r="D10" s="99" t="s">
        <v>58</v>
      </c>
      <c r="E10" s="100" t="s">
        <v>67</v>
      </c>
      <c r="F10" s="101" t="s">
        <v>68</v>
      </c>
      <c r="G10" s="102" t="s">
        <v>42</v>
      </c>
      <c r="H10" s="101"/>
      <c r="I10" s="104" t="s">
        <v>69</v>
      </c>
      <c r="J10" s="83" t="s">
        <v>58</v>
      </c>
      <c r="K10" s="105">
        <v>44592.0</v>
      </c>
      <c r="L10" s="86"/>
      <c r="M10" s="86"/>
      <c r="N10" s="84"/>
      <c r="O10" s="86">
        <f>'EQUIPO FEBRERO 2025  1'!AQ10</f>
        <v>1</v>
      </c>
      <c r="P10" s="88">
        <f t="shared" si="3"/>
        <v>1</v>
      </c>
      <c r="Q10" s="89">
        <f t="shared" ref="Q10:T10" si="12">AK10</f>
        <v>1</v>
      </c>
      <c r="R10" s="89">
        <f t="shared" si="12"/>
        <v>1</v>
      </c>
      <c r="S10" s="89">
        <f t="shared" si="12"/>
        <v>1</v>
      </c>
      <c r="T10" s="90">
        <f t="shared" si="12"/>
        <v>1</v>
      </c>
      <c r="U10" s="91"/>
      <c r="V10" s="80"/>
      <c r="W10" s="80"/>
      <c r="X10" s="80"/>
      <c r="Y10" s="92"/>
      <c r="Z10" s="93"/>
      <c r="AA10" s="80"/>
      <c r="AB10" s="80"/>
      <c r="AC10" s="80"/>
      <c r="AD10" s="92"/>
      <c r="AE10" s="93"/>
      <c r="AF10" s="80"/>
      <c r="AG10" s="80"/>
      <c r="AH10" s="80"/>
      <c r="AI10" s="92"/>
      <c r="AJ10" s="94">
        <f>'EQUIPO ENERO 2025'!AP10</f>
        <v>1</v>
      </c>
      <c r="AK10" s="95">
        <f t="shared" ref="AK10:AO10" si="13">P10-Z10+AE10+U10</f>
        <v>1</v>
      </c>
      <c r="AL10" s="89">
        <f t="shared" si="13"/>
        <v>1</v>
      </c>
      <c r="AM10" s="89">
        <f t="shared" si="13"/>
        <v>1</v>
      </c>
      <c r="AN10" s="89">
        <f t="shared" si="13"/>
        <v>1</v>
      </c>
      <c r="AO10" s="89">
        <f t="shared" si="13"/>
        <v>1</v>
      </c>
      <c r="AP10" s="80"/>
      <c r="AQ10" s="86">
        <f t="shared" si="6"/>
        <v>1</v>
      </c>
      <c r="AR10" s="84"/>
      <c r="AS10" s="84"/>
      <c r="AT10" s="96"/>
      <c r="AU10" s="97"/>
      <c r="AV10" s="97"/>
      <c r="AW10" s="12"/>
      <c r="AX10" s="12"/>
    </row>
    <row r="11" ht="90.0" customHeight="1">
      <c r="A11" s="78">
        <f t="shared" si="7"/>
        <v>6</v>
      </c>
      <c r="B11" s="98" t="s">
        <v>70</v>
      </c>
      <c r="C11" s="80" t="s">
        <v>52</v>
      </c>
      <c r="D11" s="99"/>
      <c r="E11" s="100" t="s">
        <v>71</v>
      </c>
      <c r="F11" s="101"/>
      <c r="G11" s="102" t="s">
        <v>42</v>
      </c>
      <c r="H11" s="101"/>
      <c r="I11" s="104"/>
      <c r="J11" s="80" t="s">
        <v>72</v>
      </c>
      <c r="K11" s="105">
        <v>45464.0</v>
      </c>
      <c r="L11" s="86"/>
      <c r="M11" s="86">
        <v>87.0</v>
      </c>
      <c r="N11" s="84"/>
      <c r="O11" s="86">
        <f>'EQUIPO FEBRERO 2025  1'!AQ11</f>
        <v>2</v>
      </c>
      <c r="P11" s="88">
        <f t="shared" si="3"/>
        <v>2</v>
      </c>
      <c r="Q11" s="89">
        <f t="shared" ref="Q11:T11" si="14">AK11</f>
        <v>2</v>
      </c>
      <c r="R11" s="89">
        <f t="shared" si="14"/>
        <v>2</v>
      </c>
      <c r="S11" s="89">
        <f t="shared" si="14"/>
        <v>2</v>
      </c>
      <c r="T11" s="90">
        <f t="shared" si="14"/>
        <v>2</v>
      </c>
      <c r="U11" s="91"/>
      <c r="V11" s="80"/>
      <c r="W11" s="80"/>
      <c r="X11" s="80"/>
      <c r="Y11" s="92"/>
      <c r="Z11" s="93"/>
      <c r="AA11" s="80"/>
      <c r="AB11" s="80"/>
      <c r="AC11" s="80"/>
      <c r="AD11" s="92"/>
      <c r="AE11" s="93"/>
      <c r="AF11" s="80"/>
      <c r="AG11" s="80"/>
      <c r="AH11" s="80"/>
      <c r="AI11" s="92"/>
      <c r="AJ11" s="94">
        <f>'EQUIPO ENERO 2025'!AP11</f>
        <v>2</v>
      </c>
      <c r="AK11" s="95">
        <f t="shared" ref="AK11:AO11" si="15">P11-Z11+AE11+U11</f>
        <v>2</v>
      </c>
      <c r="AL11" s="89">
        <f t="shared" si="15"/>
        <v>2</v>
      </c>
      <c r="AM11" s="89">
        <f t="shared" si="15"/>
        <v>2</v>
      </c>
      <c r="AN11" s="89">
        <f t="shared" si="15"/>
        <v>2</v>
      </c>
      <c r="AO11" s="89">
        <f t="shared" si="15"/>
        <v>2</v>
      </c>
      <c r="AP11" s="80"/>
      <c r="AQ11" s="86">
        <f t="shared" si="6"/>
        <v>2</v>
      </c>
      <c r="AR11" s="84"/>
      <c r="AS11" s="84"/>
      <c r="AT11" s="96"/>
      <c r="AU11" s="97"/>
      <c r="AV11" s="97"/>
      <c r="AW11" s="12"/>
      <c r="AX11" s="12"/>
    </row>
    <row r="12" ht="90.0" customHeight="1">
      <c r="A12" s="78">
        <f t="shared" si="7"/>
        <v>7</v>
      </c>
      <c r="B12" s="98" t="s">
        <v>73</v>
      </c>
      <c r="C12" s="80" t="s">
        <v>74</v>
      </c>
      <c r="D12" s="99" t="s">
        <v>39</v>
      </c>
      <c r="E12" s="100" t="s">
        <v>75</v>
      </c>
      <c r="F12" s="101" t="s">
        <v>76</v>
      </c>
      <c r="G12" s="102"/>
      <c r="H12" s="101"/>
      <c r="I12" s="104" t="s">
        <v>77</v>
      </c>
      <c r="J12" s="80" t="s">
        <v>72</v>
      </c>
      <c r="K12" s="105"/>
      <c r="L12" s="86"/>
      <c r="M12" s="86">
        <v>113.0</v>
      </c>
      <c r="N12" s="84"/>
      <c r="O12" s="86">
        <f>'EQUIPO FEBRERO 2025  1'!AQ12</f>
        <v>1</v>
      </c>
      <c r="P12" s="88">
        <f t="shared" si="3"/>
        <v>1</v>
      </c>
      <c r="Q12" s="89">
        <f t="shared" ref="Q12:T12" si="16">AK12</f>
        <v>1</v>
      </c>
      <c r="R12" s="89">
        <f t="shared" si="16"/>
        <v>1</v>
      </c>
      <c r="S12" s="89">
        <f t="shared" si="16"/>
        <v>1</v>
      </c>
      <c r="T12" s="90">
        <f t="shared" si="16"/>
        <v>1</v>
      </c>
      <c r="U12" s="91"/>
      <c r="V12" s="80"/>
      <c r="W12" s="80"/>
      <c r="X12" s="80"/>
      <c r="Y12" s="92"/>
      <c r="Z12" s="93"/>
      <c r="AA12" s="80"/>
      <c r="AB12" s="80"/>
      <c r="AC12" s="80"/>
      <c r="AD12" s="92"/>
      <c r="AE12" s="93"/>
      <c r="AF12" s="80"/>
      <c r="AG12" s="80"/>
      <c r="AH12" s="80"/>
      <c r="AI12" s="92"/>
      <c r="AJ12" s="94">
        <f>'EQUIPO ENERO 2025'!AP12</f>
        <v>1</v>
      </c>
      <c r="AK12" s="95">
        <f t="shared" ref="AK12:AO12" si="17">P12-Z12+AE12+U12</f>
        <v>1</v>
      </c>
      <c r="AL12" s="89">
        <f t="shared" si="17"/>
        <v>1</v>
      </c>
      <c r="AM12" s="89">
        <f t="shared" si="17"/>
        <v>1</v>
      </c>
      <c r="AN12" s="89">
        <f t="shared" si="17"/>
        <v>1</v>
      </c>
      <c r="AO12" s="89">
        <f t="shared" si="17"/>
        <v>1</v>
      </c>
      <c r="AP12" s="80"/>
      <c r="AQ12" s="86">
        <f t="shared" si="6"/>
        <v>1</v>
      </c>
      <c r="AR12" s="84"/>
      <c r="AS12" s="84"/>
      <c r="AT12" s="96"/>
      <c r="AU12" s="97"/>
      <c r="AV12" s="97"/>
      <c r="AW12" s="12"/>
      <c r="AX12" s="12"/>
    </row>
    <row r="13" ht="90.0" customHeight="1">
      <c r="A13" s="78">
        <f t="shared" si="7"/>
        <v>8</v>
      </c>
      <c r="B13" s="98" t="s">
        <v>78</v>
      </c>
      <c r="C13" s="80" t="s">
        <v>74</v>
      </c>
      <c r="D13" s="99" t="s">
        <v>59</v>
      </c>
      <c r="E13" s="100" t="s">
        <v>79</v>
      </c>
      <c r="F13" s="101" t="s">
        <v>80</v>
      </c>
      <c r="G13" s="102" t="s">
        <v>42</v>
      </c>
      <c r="H13" s="101"/>
      <c r="I13" s="104" t="s">
        <v>81</v>
      </c>
      <c r="J13" s="80" t="s">
        <v>72</v>
      </c>
      <c r="K13" s="105">
        <v>45582.0</v>
      </c>
      <c r="L13" s="86"/>
      <c r="M13" s="86">
        <v>81.0</v>
      </c>
      <c r="N13" s="96"/>
      <c r="O13" s="86">
        <f>'EQUIPO FEBRERO 2025  1'!AQ13</f>
        <v>2</v>
      </c>
      <c r="P13" s="88">
        <f t="shared" si="3"/>
        <v>2</v>
      </c>
      <c r="Q13" s="89">
        <f t="shared" ref="Q13:T13" si="18">AK13</f>
        <v>2</v>
      </c>
      <c r="R13" s="89">
        <f t="shared" si="18"/>
        <v>2</v>
      </c>
      <c r="S13" s="89">
        <f t="shared" si="18"/>
        <v>2</v>
      </c>
      <c r="T13" s="90">
        <f t="shared" si="18"/>
        <v>2</v>
      </c>
      <c r="U13" s="91"/>
      <c r="V13" s="80"/>
      <c r="W13" s="80"/>
      <c r="X13" s="80"/>
      <c r="Y13" s="92"/>
      <c r="Z13" s="93"/>
      <c r="AA13" s="80"/>
      <c r="AB13" s="80"/>
      <c r="AC13" s="80"/>
      <c r="AD13" s="92"/>
      <c r="AE13" s="93"/>
      <c r="AF13" s="80"/>
      <c r="AG13" s="80"/>
      <c r="AH13" s="80"/>
      <c r="AI13" s="92"/>
      <c r="AJ13" s="94">
        <f>'EQUIPO ENERO 2025'!AP13</f>
        <v>2</v>
      </c>
      <c r="AK13" s="95">
        <f t="shared" ref="AK13:AO13" si="19">P13-Z13+AE13+U13</f>
        <v>2</v>
      </c>
      <c r="AL13" s="89">
        <f t="shared" si="19"/>
        <v>2</v>
      </c>
      <c r="AM13" s="89">
        <f t="shared" si="19"/>
        <v>2</v>
      </c>
      <c r="AN13" s="89">
        <f t="shared" si="19"/>
        <v>2</v>
      </c>
      <c r="AO13" s="89">
        <f t="shared" si="19"/>
        <v>2</v>
      </c>
      <c r="AP13" s="80"/>
      <c r="AQ13" s="86">
        <f t="shared" si="6"/>
        <v>2</v>
      </c>
      <c r="AR13" s="84"/>
      <c r="AS13" s="84"/>
      <c r="AT13" s="96"/>
      <c r="AU13" s="97"/>
      <c r="AV13" s="97"/>
      <c r="AW13" s="12"/>
      <c r="AX13" s="12"/>
    </row>
    <row r="14" ht="90.0" customHeight="1">
      <c r="A14" s="78">
        <f t="shared" si="7"/>
        <v>9</v>
      </c>
      <c r="B14" s="98" t="s">
        <v>82</v>
      </c>
      <c r="C14" s="80" t="s">
        <v>38</v>
      </c>
      <c r="D14" s="99" t="s">
        <v>58</v>
      </c>
      <c r="E14" s="100" t="s">
        <v>83</v>
      </c>
      <c r="F14" s="101"/>
      <c r="G14" s="102" t="s">
        <v>42</v>
      </c>
      <c r="H14" s="101"/>
      <c r="I14" s="104" t="s">
        <v>84</v>
      </c>
      <c r="J14" s="83" t="s">
        <v>58</v>
      </c>
      <c r="K14" s="109">
        <v>44592.0</v>
      </c>
      <c r="L14" s="86"/>
      <c r="M14" s="86"/>
      <c r="N14" s="84"/>
      <c r="O14" s="86">
        <f>'EQUIPO FEBRERO 2025  1'!AQ14</f>
        <v>3</v>
      </c>
      <c r="P14" s="88">
        <f t="shared" si="3"/>
        <v>3</v>
      </c>
      <c r="Q14" s="89">
        <f t="shared" ref="Q14:T14" si="20">AK14</f>
        <v>3</v>
      </c>
      <c r="R14" s="89">
        <f t="shared" si="20"/>
        <v>3</v>
      </c>
      <c r="S14" s="89">
        <f t="shared" si="20"/>
        <v>3</v>
      </c>
      <c r="T14" s="90">
        <f t="shared" si="20"/>
        <v>3</v>
      </c>
      <c r="U14" s="91"/>
      <c r="V14" s="80"/>
      <c r="W14" s="80"/>
      <c r="X14" s="80"/>
      <c r="Y14" s="92"/>
      <c r="Z14" s="93"/>
      <c r="AA14" s="80"/>
      <c r="AB14" s="80"/>
      <c r="AC14" s="80"/>
      <c r="AD14" s="92"/>
      <c r="AE14" s="93"/>
      <c r="AF14" s="80"/>
      <c r="AG14" s="80"/>
      <c r="AH14" s="80"/>
      <c r="AI14" s="92"/>
      <c r="AJ14" s="94">
        <f>'EQUIPO ENERO 2025'!AP14</f>
        <v>3</v>
      </c>
      <c r="AK14" s="95">
        <f t="shared" ref="AK14:AO14" si="21">P14-Z14+AE14+U14</f>
        <v>3</v>
      </c>
      <c r="AL14" s="89">
        <f t="shared" si="21"/>
        <v>3</v>
      </c>
      <c r="AM14" s="89">
        <f t="shared" si="21"/>
        <v>3</v>
      </c>
      <c r="AN14" s="89">
        <f t="shared" si="21"/>
        <v>3</v>
      </c>
      <c r="AO14" s="89">
        <f t="shared" si="21"/>
        <v>3</v>
      </c>
      <c r="AP14" s="80"/>
      <c r="AQ14" s="86">
        <f t="shared" si="6"/>
        <v>3</v>
      </c>
      <c r="AR14" s="84"/>
      <c r="AS14" s="84"/>
      <c r="AT14" s="96"/>
      <c r="AU14" s="97"/>
      <c r="AV14" s="97"/>
      <c r="AW14" s="12"/>
      <c r="AX14" s="12"/>
    </row>
    <row r="15" ht="90.0" customHeight="1">
      <c r="A15" s="78">
        <f t="shared" si="7"/>
        <v>10</v>
      </c>
      <c r="B15" s="98" t="s">
        <v>85</v>
      </c>
      <c r="C15" s="80" t="s">
        <v>74</v>
      </c>
      <c r="D15" s="99" t="s">
        <v>59</v>
      </c>
      <c r="E15" s="100" t="s">
        <v>86</v>
      </c>
      <c r="F15" s="101" t="s">
        <v>87</v>
      </c>
      <c r="G15" s="102" t="s">
        <v>42</v>
      </c>
      <c r="H15" s="101"/>
      <c r="I15" s="104" t="s">
        <v>88</v>
      </c>
      <c r="J15" s="83" t="s">
        <v>72</v>
      </c>
      <c r="K15" s="105">
        <v>45673.0</v>
      </c>
      <c r="L15" s="86" t="s">
        <v>89</v>
      </c>
      <c r="M15" s="86">
        <v>131.0</v>
      </c>
      <c r="N15" s="84"/>
      <c r="O15" s="86">
        <f>'EQUIPO FEBRERO 2025  1'!AQ15</f>
        <v>0</v>
      </c>
      <c r="P15" s="88">
        <f t="shared" si="3"/>
        <v>0</v>
      </c>
      <c r="Q15" s="89">
        <f t="shared" ref="Q15:T15" si="22">AK15</f>
        <v>0</v>
      </c>
      <c r="R15" s="89">
        <f t="shared" si="22"/>
        <v>0</v>
      </c>
      <c r="S15" s="89">
        <f t="shared" si="22"/>
        <v>0</v>
      </c>
      <c r="T15" s="90">
        <f t="shared" si="22"/>
        <v>0</v>
      </c>
      <c r="U15" s="91"/>
      <c r="V15" s="80"/>
      <c r="W15" s="80"/>
      <c r="X15" s="80"/>
      <c r="Y15" s="92"/>
      <c r="Z15" s="93"/>
      <c r="AA15" s="80"/>
      <c r="AB15" s="80"/>
      <c r="AC15" s="80"/>
      <c r="AD15" s="92"/>
      <c r="AE15" s="93"/>
      <c r="AF15" s="80"/>
      <c r="AG15" s="80"/>
      <c r="AH15" s="80"/>
      <c r="AI15" s="92"/>
      <c r="AJ15" s="94">
        <f>'EQUIPO ENERO 2025'!AP15</f>
        <v>0</v>
      </c>
      <c r="AK15" s="95">
        <f t="shared" ref="AK15:AO15" si="23">P15-Z15+AE15+U15</f>
        <v>0</v>
      </c>
      <c r="AL15" s="89">
        <f t="shared" si="23"/>
        <v>0</v>
      </c>
      <c r="AM15" s="89">
        <f t="shared" si="23"/>
        <v>0</v>
      </c>
      <c r="AN15" s="89">
        <f t="shared" si="23"/>
        <v>0</v>
      </c>
      <c r="AO15" s="89">
        <f t="shared" si="23"/>
        <v>0</v>
      </c>
      <c r="AP15" s="80"/>
      <c r="AQ15" s="86">
        <f t="shared" si="6"/>
        <v>0</v>
      </c>
      <c r="AR15" s="84"/>
      <c r="AS15" s="84"/>
      <c r="AT15" s="96"/>
      <c r="AU15" s="97"/>
      <c r="AV15" s="97"/>
      <c r="AW15" s="12"/>
      <c r="AX15" s="12"/>
    </row>
    <row r="16" ht="90.0" customHeight="1">
      <c r="A16" s="78">
        <f t="shared" si="7"/>
        <v>11</v>
      </c>
      <c r="B16" s="110" t="s">
        <v>90</v>
      </c>
      <c r="C16" s="111" t="s">
        <v>91</v>
      </c>
      <c r="D16" s="80"/>
      <c r="E16" s="84" t="s">
        <v>92</v>
      </c>
      <c r="F16" s="111" t="s">
        <v>93</v>
      </c>
      <c r="G16" s="112" t="s">
        <v>42</v>
      </c>
      <c r="H16" s="113">
        <v>150.0</v>
      </c>
      <c r="I16" s="84" t="s">
        <v>94</v>
      </c>
      <c r="J16" s="82"/>
      <c r="K16" s="85">
        <v>44592.0</v>
      </c>
      <c r="L16" s="86"/>
      <c r="M16" s="86"/>
      <c r="N16" s="87"/>
      <c r="O16" s="86">
        <f>'EQUIPO FEBRERO 2025  1'!AQ16</f>
        <v>5</v>
      </c>
      <c r="P16" s="88">
        <f t="shared" si="3"/>
        <v>5</v>
      </c>
      <c r="Q16" s="89">
        <f t="shared" ref="Q16:T16" si="24">AK16</f>
        <v>5</v>
      </c>
      <c r="R16" s="89">
        <f t="shared" si="24"/>
        <v>5</v>
      </c>
      <c r="S16" s="89">
        <f t="shared" si="24"/>
        <v>5</v>
      </c>
      <c r="T16" s="90">
        <f t="shared" si="24"/>
        <v>5</v>
      </c>
      <c r="U16" s="91"/>
      <c r="V16" s="80"/>
      <c r="W16" s="80"/>
      <c r="X16" s="80"/>
      <c r="Y16" s="92"/>
      <c r="Z16" s="93"/>
      <c r="AA16" s="80"/>
      <c r="AB16" s="80"/>
      <c r="AC16" s="80"/>
      <c r="AD16" s="92"/>
      <c r="AE16" s="93"/>
      <c r="AF16" s="80"/>
      <c r="AG16" s="80"/>
      <c r="AH16" s="80"/>
      <c r="AI16" s="92"/>
      <c r="AJ16" s="94">
        <f>'EQUIPO ENERO 2025'!AP16</f>
        <v>5</v>
      </c>
      <c r="AK16" s="95">
        <f t="shared" ref="AK16:AO16" si="25">P16-Z16+AE16+U16</f>
        <v>5</v>
      </c>
      <c r="AL16" s="89">
        <f t="shared" si="25"/>
        <v>5</v>
      </c>
      <c r="AM16" s="89">
        <f t="shared" si="25"/>
        <v>5</v>
      </c>
      <c r="AN16" s="89">
        <f t="shared" si="25"/>
        <v>5</v>
      </c>
      <c r="AO16" s="89">
        <f t="shared" si="25"/>
        <v>5</v>
      </c>
      <c r="AP16" s="80"/>
      <c r="AQ16" s="86">
        <f t="shared" si="6"/>
        <v>5</v>
      </c>
      <c r="AR16" s="84"/>
      <c r="AS16" s="84"/>
      <c r="AT16" s="96"/>
      <c r="AU16" s="97"/>
      <c r="AV16" s="97"/>
      <c r="AW16" s="12"/>
      <c r="AX16" s="12"/>
    </row>
    <row r="17" ht="90.0" customHeight="1">
      <c r="A17" s="78">
        <f t="shared" si="7"/>
        <v>12</v>
      </c>
      <c r="B17" s="110" t="s">
        <v>96</v>
      </c>
      <c r="C17" s="84" t="s">
        <v>97</v>
      </c>
      <c r="D17" s="80" t="s">
        <v>98</v>
      </c>
      <c r="E17" s="84" t="s">
        <v>99</v>
      </c>
      <c r="F17" s="80" t="s">
        <v>100</v>
      </c>
      <c r="G17" s="81" t="s">
        <v>42</v>
      </c>
      <c r="H17" s="83">
        <v>9180.0</v>
      </c>
      <c r="I17" s="84" t="s">
        <v>101</v>
      </c>
      <c r="J17" s="80" t="s">
        <v>72</v>
      </c>
      <c r="K17" s="85">
        <v>45316.0</v>
      </c>
      <c r="L17" s="86"/>
      <c r="M17" s="86">
        <v>15.0</v>
      </c>
      <c r="N17" s="87"/>
      <c r="O17" s="86">
        <f>'EQUIPO FEBRERO 2025  1'!AQ17</f>
        <v>0</v>
      </c>
      <c r="P17" s="88">
        <f t="shared" si="3"/>
        <v>0</v>
      </c>
      <c r="Q17" s="89">
        <f t="shared" ref="Q17:T17" si="26">AK17</f>
        <v>0</v>
      </c>
      <c r="R17" s="89">
        <f t="shared" si="26"/>
        <v>0</v>
      </c>
      <c r="S17" s="89">
        <f t="shared" si="26"/>
        <v>0</v>
      </c>
      <c r="T17" s="90">
        <f t="shared" si="26"/>
        <v>0</v>
      </c>
      <c r="U17" s="91"/>
      <c r="V17" s="80"/>
      <c r="W17" s="80"/>
      <c r="X17" s="80"/>
      <c r="Y17" s="92"/>
      <c r="Z17" s="93"/>
      <c r="AA17" s="80"/>
      <c r="AB17" s="80"/>
      <c r="AC17" s="80"/>
      <c r="AD17" s="92"/>
      <c r="AE17" s="93"/>
      <c r="AF17" s="80"/>
      <c r="AG17" s="80"/>
      <c r="AH17" s="80"/>
      <c r="AI17" s="92"/>
      <c r="AJ17" s="94">
        <f>'EQUIPO ENERO 2025'!AP17</f>
        <v>0</v>
      </c>
      <c r="AK17" s="95">
        <f t="shared" ref="AK17:AO17" si="27">P17-Z17+AE17+U17</f>
        <v>0</v>
      </c>
      <c r="AL17" s="89">
        <f t="shared" si="27"/>
        <v>0</v>
      </c>
      <c r="AM17" s="89">
        <f t="shared" si="27"/>
        <v>0</v>
      </c>
      <c r="AN17" s="89">
        <f t="shared" si="27"/>
        <v>0</v>
      </c>
      <c r="AO17" s="89">
        <f t="shared" si="27"/>
        <v>0</v>
      </c>
      <c r="AP17" s="80"/>
      <c r="AQ17" s="86">
        <f t="shared" si="6"/>
        <v>0</v>
      </c>
      <c r="AR17" s="84"/>
      <c r="AS17" s="84"/>
      <c r="AT17" s="96"/>
      <c r="AU17" s="97"/>
      <c r="AV17" s="97"/>
      <c r="AW17" s="12"/>
      <c r="AX17" s="12"/>
    </row>
    <row r="18" ht="90.0" customHeight="1">
      <c r="A18" s="78">
        <f t="shared" si="7"/>
        <v>13</v>
      </c>
      <c r="B18" s="110" t="s">
        <v>102</v>
      </c>
      <c r="C18" s="111" t="s">
        <v>91</v>
      </c>
      <c r="D18" s="80" t="s">
        <v>98</v>
      </c>
      <c r="E18" s="84" t="s">
        <v>103</v>
      </c>
      <c r="F18" s="80" t="s">
        <v>104</v>
      </c>
      <c r="G18" s="81" t="s">
        <v>42</v>
      </c>
      <c r="H18" s="83">
        <v>4600.0</v>
      </c>
      <c r="I18" s="84" t="s">
        <v>103</v>
      </c>
      <c r="J18" s="80" t="s">
        <v>72</v>
      </c>
      <c r="K18" s="85">
        <v>45216.0</v>
      </c>
      <c r="L18" s="86">
        <v>2015.0</v>
      </c>
      <c r="M18" s="86">
        <v>451.0</v>
      </c>
      <c r="N18" s="87"/>
      <c r="O18" s="86">
        <f>'EQUIPO FEBRERO 2025  1'!AQ18</f>
        <v>0</v>
      </c>
      <c r="P18" s="88">
        <f t="shared" si="3"/>
        <v>0</v>
      </c>
      <c r="Q18" s="89">
        <f t="shared" ref="Q18:T18" si="28">AK18</f>
        <v>0</v>
      </c>
      <c r="R18" s="89">
        <f t="shared" si="28"/>
        <v>0</v>
      </c>
      <c r="S18" s="89">
        <f t="shared" si="28"/>
        <v>0</v>
      </c>
      <c r="T18" s="90">
        <f t="shared" si="28"/>
        <v>0</v>
      </c>
      <c r="U18" s="91"/>
      <c r="V18" s="80"/>
      <c r="W18" s="80"/>
      <c r="X18" s="80"/>
      <c r="Y18" s="92"/>
      <c r="Z18" s="93"/>
      <c r="AA18" s="80"/>
      <c r="AB18" s="80"/>
      <c r="AC18" s="80"/>
      <c r="AD18" s="92"/>
      <c r="AE18" s="93"/>
      <c r="AF18" s="80"/>
      <c r="AG18" s="80"/>
      <c r="AH18" s="80"/>
      <c r="AI18" s="92"/>
      <c r="AJ18" s="94">
        <f>'EQUIPO ENERO 2025'!AP18</f>
        <v>0</v>
      </c>
      <c r="AK18" s="95">
        <f t="shared" ref="AK18:AO18" si="29">P18-Z18+AE18+U18</f>
        <v>0</v>
      </c>
      <c r="AL18" s="89">
        <f t="shared" si="29"/>
        <v>0</v>
      </c>
      <c r="AM18" s="89">
        <f t="shared" si="29"/>
        <v>0</v>
      </c>
      <c r="AN18" s="89">
        <f t="shared" si="29"/>
        <v>0</v>
      </c>
      <c r="AO18" s="89">
        <f t="shared" si="29"/>
        <v>0</v>
      </c>
      <c r="AP18" s="80"/>
      <c r="AQ18" s="86">
        <f t="shared" si="6"/>
        <v>0</v>
      </c>
      <c r="AR18" s="84"/>
      <c r="AS18" s="84"/>
      <c r="AT18" s="96"/>
      <c r="AU18" s="97"/>
      <c r="AV18" s="97"/>
      <c r="AW18" s="12"/>
      <c r="AX18" s="12"/>
    </row>
    <row r="19" ht="90.0" customHeight="1">
      <c r="A19" s="78">
        <f t="shared" si="7"/>
        <v>14</v>
      </c>
      <c r="B19" s="110" t="s">
        <v>105</v>
      </c>
      <c r="C19" s="84" t="s">
        <v>97</v>
      </c>
      <c r="D19" s="80" t="s">
        <v>98</v>
      </c>
      <c r="E19" s="84" t="s">
        <v>106</v>
      </c>
      <c r="F19" s="80" t="s">
        <v>107</v>
      </c>
      <c r="G19" s="81" t="s">
        <v>42</v>
      </c>
      <c r="H19" s="83">
        <v>2800.0</v>
      </c>
      <c r="I19" s="84" t="s">
        <v>108</v>
      </c>
      <c r="J19" s="80" t="s">
        <v>72</v>
      </c>
      <c r="K19" s="85">
        <v>45107.0</v>
      </c>
      <c r="L19" s="86" t="s">
        <v>109</v>
      </c>
      <c r="M19" s="86">
        <v>393.0</v>
      </c>
      <c r="N19" s="84"/>
      <c r="O19" s="86">
        <f>'EQUIPO FEBRERO 2025  1'!AQ19</f>
        <v>5</v>
      </c>
      <c r="P19" s="88">
        <f t="shared" si="3"/>
        <v>5</v>
      </c>
      <c r="Q19" s="89">
        <f t="shared" ref="Q19:T19" si="30">AK19</f>
        <v>5</v>
      </c>
      <c r="R19" s="89">
        <f t="shared" si="30"/>
        <v>5</v>
      </c>
      <c r="S19" s="89">
        <f t="shared" si="30"/>
        <v>5</v>
      </c>
      <c r="T19" s="90">
        <f t="shared" si="30"/>
        <v>5</v>
      </c>
      <c r="U19" s="91"/>
      <c r="V19" s="80"/>
      <c r="W19" s="80"/>
      <c r="X19" s="80"/>
      <c r="Y19" s="92"/>
      <c r="Z19" s="93"/>
      <c r="AA19" s="80"/>
      <c r="AB19" s="80"/>
      <c r="AC19" s="80"/>
      <c r="AD19" s="92"/>
      <c r="AE19" s="93"/>
      <c r="AF19" s="80"/>
      <c r="AG19" s="80"/>
      <c r="AH19" s="80"/>
      <c r="AI19" s="92"/>
      <c r="AJ19" s="94">
        <f>'EQUIPO ENERO 2025'!AP19</f>
        <v>5</v>
      </c>
      <c r="AK19" s="95">
        <f t="shared" ref="AK19:AO19" si="31">P19-Z19+AE19+U19</f>
        <v>5</v>
      </c>
      <c r="AL19" s="89">
        <f t="shared" si="31"/>
        <v>5</v>
      </c>
      <c r="AM19" s="89">
        <f t="shared" si="31"/>
        <v>5</v>
      </c>
      <c r="AN19" s="89">
        <f t="shared" si="31"/>
        <v>5</v>
      </c>
      <c r="AO19" s="89">
        <f t="shared" si="31"/>
        <v>5</v>
      </c>
      <c r="AP19" s="80"/>
      <c r="AQ19" s="86">
        <f t="shared" si="6"/>
        <v>5</v>
      </c>
      <c r="AR19" s="84"/>
      <c r="AS19" s="84"/>
      <c r="AT19" s="96"/>
      <c r="AU19" s="97"/>
      <c r="AV19" s="97"/>
      <c r="AW19" s="12"/>
      <c r="AX19" s="12"/>
    </row>
    <row r="20" ht="90.0" customHeight="1">
      <c r="A20" s="78">
        <f t="shared" si="7"/>
        <v>15</v>
      </c>
      <c r="B20" s="110" t="s">
        <v>110</v>
      </c>
      <c r="C20" s="111" t="s">
        <v>91</v>
      </c>
      <c r="D20" s="80" t="s">
        <v>98</v>
      </c>
      <c r="E20" s="84" t="s">
        <v>111</v>
      </c>
      <c r="F20" s="80" t="s">
        <v>112</v>
      </c>
      <c r="G20" s="114" t="s">
        <v>42</v>
      </c>
      <c r="H20" s="83">
        <v>9180.0</v>
      </c>
      <c r="I20" s="84" t="s">
        <v>113</v>
      </c>
      <c r="J20" s="80" t="s">
        <v>72</v>
      </c>
      <c r="K20" s="115">
        <v>45316.0</v>
      </c>
      <c r="L20" s="86"/>
      <c r="M20" s="86">
        <v>15.0</v>
      </c>
      <c r="N20" s="87"/>
      <c r="O20" s="86">
        <f>'EQUIPO FEBRERO 2025  1'!AQ20</f>
        <v>0</v>
      </c>
      <c r="P20" s="88">
        <f t="shared" si="3"/>
        <v>0</v>
      </c>
      <c r="Q20" s="89">
        <f t="shared" ref="Q20:T20" si="32">AK20</f>
        <v>0</v>
      </c>
      <c r="R20" s="89">
        <f t="shared" si="32"/>
        <v>0</v>
      </c>
      <c r="S20" s="89">
        <f t="shared" si="32"/>
        <v>0</v>
      </c>
      <c r="T20" s="90">
        <f t="shared" si="32"/>
        <v>0</v>
      </c>
      <c r="U20" s="91"/>
      <c r="V20" s="80"/>
      <c r="W20" s="80"/>
      <c r="X20" s="80"/>
      <c r="Y20" s="92"/>
      <c r="Z20" s="93"/>
      <c r="AA20" s="80"/>
      <c r="AB20" s="80"/>
      <c r="AC20" s="80"/>
      <c r="AD20" s="92"/>
      <c r="AE20" s="93"/>
      <c r="AF20" s="80"/>
      <c r="AG20" s="80"/>
      <c r="AH20" s="80"/>
      <c r="AI20" s="92"/>
      <c r="AJ20" s="94">
        <f>'EQUIPO ENERO 2025'!AP20</f>
        <v>0</v>
      </c>
      <c r="AK20" s="95">
        <f t="shared" ref="AK20:AO20" si="33">P20-Z20+AE20+U20</f>
        <v>0</v>
      </c>
      <c r="AL20" s="89">
        <f t="shared" si="33"/>
        <v>0</v>
      </c>
      <c r="AM20" s="89">
        <f t="shared" si="33"/>
        <v>0</v>
      </c>
      <c r="AN20" s="89">
        <f t="shared" si="33"/>
        <v>0</v>
      </c>
      <c r="AO20" s="89">
        <f t="shared" si="33"/>
        <v>0</v>
      </c>
      <c r="AP20" s="80"/>
      <c r="AQ20" s="86">
        <f t="shared" si="6"/>
        <v>0</v>
      </c>
      <c r="AR20" s="84"/>
      <c r="AS20" s="84"/>
      <c r="AT20" s="96"/>
      <c r="AU20" s="97"/>
      <c r="AV20" s="97"/>
      <c r="AW20" s="12"/>
      <c r="AX20" s="12"/>
    </row>
    <row r="21" ht="90.0" customHeight="1">
      <c r="A21" s="78">
        <f t="shared" si="7"/>
        <v>16</v>
      </c>
      <c r="B21" s="116" t="s">
        <v>114</v>
      </c>
      <c r="C21" s="84" t="s">
        <v>97</v>
      </c>
      <c r="D21" s="84" t="s">
        <v>98</v>
      </c>
      <c r="E21" s="84" t="s">
        <v>115</v>
      </c>
      <c r="F21" s="84" t="s">
        <v>116</v>
      </c>
      <c r="G21" s="87" t="s">
        <v>42</v>
      </c>
      <c r="H21" s="117">
        <v>36300.0</v>
      </c>
      <c r="I21" s="84" t="s">
        <v>117</v>
      </c>
      <c r="J21" s="80" t="s">
        <v>72</v>
      </c>
      <c r="K21" s="115">
        <v>45299.0</v>
      </c>
      <c r="L21" s="86"/>
      <c r="M21" s="86">
        <v>6.0</v>
      </c>
      <c r="N21" s="87"/>
      <c r="O21" s="86">
        <f>'EQUIPO FEBRERO 2025  1'!AQ21</f>
        <v>0</v>
      </c>
      <c r="P21" s="88">
        <f t="shared" si="3"/>
        <v>0</v>
      </c>
      <c r="Q21" s="89">
        <f t="shared" ref="Q21:T21" si="34">AK21</f>
        <v>0</v>
      </c>
      <c r="R21" s="89">
        <f t="shared" si="34"/>
        <v>0</v>
      </c>
      <c r="S21" s="89">
        <f t="shared" si="34"/>
        <v>0</v>
      </c>
      <c r="T21" s="90">
        <f t="shared" si="34"/>
        <v>0</v>
      </c>
      <c r="U21" s="91"/>
      <c r="V21" s="80"/>
      <c r="W21" s="80"/>
      <c r="X21" s="80"/>
      <c r="Y21" s="92"/>
      <c r="Z21" s="93"/>
      <c r="AA21" s="80"/>
      <c r="AB21" s="80"/>
      <c r="AC21" s="80"/>
      <c r="AD21" s="92"/>
      <c r="AE21" s="93"/>
      <c r="AF21" s="80"/>
      <c r="AG21" s="80"/>
      <c r="AH21" s="80"/>
      <c r="AI21" s="92"/>
      <c r="AJ21" s="94">
        <f>'EQUIPO ENERO 2025'!AP21</f>
        <v>0</v>
      </c>
      <c r="AK21" s="95">
        <f t="shared" ref="AK21:AO21" si="35">P21-Z21+AE21+U21</f>
        <v>0</v>
      </c>
      <c r="AL21" s="89">
        <f t="shared" si="35"/>
        <v>0</v>
      </c>
      <c r="AM21" s="89">
        <f t="shared" si="35"/>
        <v>0</v>
      </c>
      <c r="AN21" s="89">
        <f t="shared" si="35"/>
        <v>0</v>
      </c>
      <c r="AO21" s="89">
        <f t="shared" si="35"/>
        <v>0</v>
      </c>
      <c r="AP21" s="80"/>
      <c r="AQ21" s="86">
        <f t="shared" si="6"/>
        <v>0</v>
      </c>
      <c r="AR21" s="96"/>
      <c r="AS21" s="96"/>
      <c r="AT21" s="96"/>
      <c r="AU21" s="97"/>
      <c r="AV21" s="97"/>
      <c r="AW21" s="12"/>
      <c r="AX21" s="12"/>
    </row>
    <row r="22" ht="90.0" customHeight="1">
      <c r="A22" s="78">
        <f t="shared" si="7"/>
        <v>17</v>
      </c>
      <c r="B22" s="116" t="s">
        <v>118</v>
      </c>
      <c r="C22" s="84" t="s">
        <v>97</v>
      </c>
      <c r="D22" s="84" t="s">
        <v>98</v>
      </c>
      <c r="E22" s="84" t="s">
        <v>119</v>
      </c>
      <c r="F22" s="84" t="s">
        <v>120</v>
      </c>
      <c r="G22" s="87" t="s">
        <v>42</v>
      </c>
      <c r="H22" s="117"/>
      <c r="I22" s="84" t="s">
        <v>121</v>
      </c>
      <c r="J22" s="80" t="s">
        <v>72</v>
      </c>
      <c r="K22" s="85">
        <v>45336.0</v>
      </c>
      <c r="L22" s="118" t="s">
        <v>122</v>
      </c>
      <c r="M22" s="86">
        <v>37.0</v>
      </c>
      <c r="N22" s="87"/>
      <c r="O22" s="86">
        <f>'EQUIPO FEBRERO 2025  1'!AQ22</f>
        <v>0</v>
      </c>
      <c r="P22" s="88">
        <f t="shared" si="3"/>
        <v>0</v>
      </c>
      <c r="Q22" s="89">
        <f t="shared" ref="Q22:T22" si="36">AK22</f>
        <v>0</v>
      </c>
      <c r="R22" s="89">
        <f t="shared" si="36"/>
        <v>0</v>
      </c>
      <c r="S22" s="89">
        <f t="shared" si="36"/>
        <v>0</v>
      </c>
      <c r="T22" s="90">
        <f t="shared" si="36"/>
        <v>0</v>
      </c>
      <c r="U22" s="91"/>
      <c r="V22" s="80"/>
      <c r="W22" s="80"/>
      <c r="X22" s="80"/>
      <c r="Y22" s="92"/>
      <c r="Z22" s="93"/>
      <c r="AA22" s="80"/>
      <c r="AB22" s="80"/>
      <c r="AC22" s="80"/>
      <c r="AD22" s="92"/>
      <c r="AE22" s="93"/>
      <c r="AF22" s="80"/>
      <c r="AG22" s="80"/>
      <c r="AH22" s="80"/>
      <c r="AI22" s="92"/>
      <c r="AJ22" s="94">
        <f>'EQUIPO ENERO 2025'!AP22</f>
        <v>0</v>
      </c>
      <c r="AK22" s="95">
        <f t="shared" ref="AK22:AO22" si="37">P22-Z22+AE22+U22</f>
        <v>0</v>
      </c>
      <c r="AL22" s="89">
        <f t="shared" si="37"/>
        <v>0</v>
      </c>
      <c r="AM22" s="89">
        <f t="shared" si="37"/>
        <v>0</v>
      </c>
      <c r="AN22" s="89">
        <f t="shared" si="37"/>
        <v>0</v>
      </c>
      <c r="AO22" s="89">
        <f t="shared" si="37"/>
        <v>0</v>
      </c>
      <c r="AP22" s="80"/>
      <c r="AQ22" s="86">
        <f t="shared" si="6"/>
        <v>0</v>
      </c>
      <c r="AR22" s="96"/>
      <c r="AS22" s="96"/>
      <c r="AT22" s="96"/>
      <c r="AU22" s="97"/>
      <c r="AV22" s="97"/>
      <c r="AW22" s="12"/>
      <c r="AX22" s="12"/>
    </row>
    <row r="23" ht="90.0" customHeight="1">
      <c r="A23" s="78">
        <f t="shared" si="7"/>
        <v>18</v>
      </c>
      <c r="B23" s="116" t="s">
        <v>123</v>
      </c>
      <c r="C23" s="84" t="s">
        <v>97</v>
      </c>
      <c r="D23" s="84" t="s">
        <v>98</v>
      </c>
      <c r="E23" s="84" t="s">
        <v>124</v>
      </c>
      <c r="F23" s="84" t="s">
        <v>125</v>
      </c>
      <c r="G23" s="87" t="s">
        <v>42</v>
      </c>
      <c r="H23" s="117"/>
      <c r="I23" s="84" t="s">
        <v>126</v>
      </c>
      <c r="J23" s="80" t="s">
        <v>72</v>
      </c>
      <c r="K23" s="85">
        <v>45336.0</v>
      </c>
      <c r="L23" s="118" t="s">
        <v>122</v>
      </c>
      <c r="M23" s="86">
        <v>37.0</v>
      </c>
      <c r="N23" s="87"/>
      <c r="O23" s="86">
        <f>'EQUIPO FEBRERO 2025  1'!AQ23</f>
        <v>0</v>
      </c>
      <c r="P23" s="88">
        <f t="shared" si="3"/>
        <v>0</v>
      </c>
      <c r="Q23" s="89">
        <f t="shared" ref="Q23:T23" si="38">AK23</f>
        <v>0</v>
      </c>
      <c r="R23" s="89">
        <f t="shared" si="38"/>
        <v>0</v>
      </c>
      <c r="S23" s="89">
        <f t="shared" si="38"/>
        <v>0</v>
      </c>
      <c r="T23" s="90">
        <f t="shared" si="38"/>
        <v>0</v>
      </c>
      <c r="U23" s="91"/>
      <c r="V23" s="80"/>
      <c r="W23" s="80"/>
      <c r="X23" s="80"/>
      <c r="Y23" s="92"/>
      <c r="Z23" s="93"/>
      <c r="AA23" s="80"/>
      <c r="AB23" s="80"/>
      <c r="AC23" s="80"/>
      <c r="AD23" s="92"/>
      <c r="AE23" s="93"/>
      <c r="AF23" s="80"/>
      <c r="AG23" s="80"/>
      <c r="AH23" s="80"/>
      <c r="AI23" s="92"/>
      <c r="AJ23" s="94">
        <f>'EQUIPO ENERO 2025'!AP23</f>
        <v>0</v>
      </c>
      <c r="AK23" s="95">
        <f t="shared" ref="AK23:AO23" si="39">P23-Z23+AE23+U23</f>
        <v>0</v>
      </c>
      <c r="AL23" s="89">
        <f t="shared" si="39"/>
        <v>0</v>
      </c>
      <c r="AM23" s="89">
        <f t="shared" si="39"/>
        <v>0</v>
      </c>
      <c r="AN23" s="89">
        <f t="shared" si="39"/>
        <v>0</v>
      </c>
      <c r="AO23" s="89">
        <f t="shared" si="39"/>
        <v>0</v>
      </c>
      <c r="AP23" s="80"/>
      <c r="AQ23" s="86">
        <f t="shared" si="6"/>
        <v>0</v>
      </c>
      <c r="AR23" s="96"/>
      <c r="AS23" s="96"/>
      <c r="AT23" s="96"/>
      <c r="AU23" s="97"/>
      <c r="AV23" s="97"/>
      <c r="AW23" s="12"/>
      <c r="AX23" s="12"/>
    </row>
    <row r="24" ht="90.0" customHeight="1">
      <c r="A24" s="78">
        <f t="shared" si="7"/>
        <v>19</v>
      </c>
      <c r="B24" s="116" t="s">
        <v>127</v>
      </c>
      <c r="C24" s="84" t="s">
        <v>97</v>
      </c>
      <c r="D24" s="84" t="s">
        <v>98</v>
      </c>
      <c r="E24" s="84" t="s">
        <v>128</v>
      </c>
      <c r="F24" s="84" t="s">
        <v>129</v>
      </c>
      <c r="G24" s="87" t="s">
        <v>42</v>
      </c>
      <c r="H24" s="117"/>
      <c r="I24" s="84" t="s">
        <v>130</v>
      </c>
      <c r="J24" s="80" t="s">
        <v>72</v>
      </c>
      <c r="K24" s="85">
        <v>45336.0</v>
      </c>
      <c r="L24" s="118" t="s">
        <v>122</v>
      </c>
      <c r="M24" s="86">
        <v>38.0</v>
      </c>
      <c r="N24" s="87"/>
      <c r="O24" s="86">
        <f>'EQUIPO FEBRERO 2025  1'!AQ24</f>
        <v>0</v>
      </c>
      <c r="P24" s="88">
        <f t="shared" si="3"/>
        <v>0</v>
      </c>
      <c r="Q24" s="89">
        <f t="shared" ref="Q24:T24" si="40">AK24</f>
        <v>0</v>
      </c>
      <c r="R24" s="89">
        <f t="shared" si="40"/>
        <v>0</v>
      </c>
      <c r="S24" s="89">
        <f t="shared" si="40"/>
        <v>0</v>
      </c>
      <c r="T24" s="90">
        <f t="shared" si="40"/>
        <v>0</v>
      </c>
      <c r="U24" s="91"/>
      <c r="V24" s="80"/>
      <c r="W24" s="80"/>
      <c r="X24" s="80"/>
      <c r="Y24" s="92"/>
      <c r="Z24" s="93"/>
      <c r="AA24" s="80"/>
      <c r="AB24" s="80"/>
      <c r="AC24" s="80"/>
      <c r="AD24" s="92"/>
      <c r="AE24" s="93"/>
      <c r="AF24" s="80"/>
      <c r="AG24" s="80"/>
      <c r="AH24" s="80"/>
      <c r="AI24" s="92"/>
      <c r="AJ24" s="94">
        <f>'EQUIPO ENERO 2025'!AP24</f>
        <v>0</v>
      </c>
      <c r="AK24" s="95">
        <f t="shared" ref="AK24:AO24" si="41">P24-Z24+AE24+U24</f>
        <v>0</v>
      </c>
      <c r="AL24" s="89">
        <f t="shared" si="41"/>
        <v>0</v>
      </c>
      <c r="AM24" s="89">
        <f t="shared" si="41"/>
        <v>0</v>
      </c>
      <c r="AN24" s="89">
        <f t="shared" si="41"/>
        <v>0</v>
      </c>
      <c r="AO24" s="89">
        <f t="shared" si="41"/>
        <v>0</v>
      </c>
      <c r="AP24" s="80"/>
      <c r="AQ24" s="86">
        <f t="shared" si="6"/>
        <v>0</v>
      </c>
      <c r="AR24" s="96"/>
      <c r="AS24" s="96"/>
      <c r="AT24" s="96"/>
      <c r="AU24" s="97"/>
      <c r="AV24" s="97"/>
      <c r="AW24" s="12"/>
      <c r="AX24" s="12"/>
    </row>
    <row r="25" ht="90.0" customHeight="1">
      <c r="A25" s="78">
        <f t="shared" si="7"/>
        <v>20</v>
      </c>
      <c r="B25" s="116" t="s">
        <v>131</v>
      </c>
      <c r="C25" s="80" t="s">
        <v>132</v>
      </c>
      <c r="D25" s="84"/>
      <c r="E25" s="84" t="s">
        <v>133</v>
      </c>
      <c r="F25" s="84" t="s">
        <v>134</v>
      </c>
      <c r="G25" s="87" t="s">
        <v>42</v>
      </c>
      <c r="H25" s="117"/>
      <c r="I25" s="84" t="s">
        <v>135</v>
      </c>
      <c r="J25" s="80" t="s">
        <v>136</v>
      </c>
      <c r="K25" s="85">
        <v>45454.0</v>
      </c>
      <c r="L25" s="118" t="s">
        <v>137</v>
      </c>
      <c r="M25" s="86">
        <v>76.0</v>
      </c>
      <c r="N25" s="87"/>
      <c r="O25" s="86">
        <f>'EQUIPO FEBRERO 2025  1'!AQ25</f>
        <v>0</v>
      </c>
      <c r="P25" s="88">
        <f t="shared" si="3"/>
        <v>0</v>
      </c>
      <c r="Q25" s="89">
        <f t="shared" ref="Q25:T25" si="42">AK25</f>
        <v>0</v>
      </c>
      <c r="R25" s="89">
        <f t="shared" si="42"/>
        <v>0</v>
      </c>
      <c r="S25" s="89">
        <f t="shared" si="42"/>
        <v>0</v>
      </c>
      <c r="T25" s="90">
        <f t="shared" si="42"/>
        <v>0</v>
      </c>
      <c r="U25" s="91"/>
      <c r="V25" s="80"/>
      <c r="W25" s="80"/>
      <c r="X25" s="80"/>
      <c r="Y25" s="92"/>
      <c r="Z25" s="93"/>
      <c r="AA25" s="80"/>
      <c r="AB25" s="80"/>
      <c r="AC25" s="80"/>
      <c r="AD25" s="92"/>
      <c r="AE25" s="93"/>
      <c r="AF25" s="80"/>
      <c r="AG25" s="80"/>
      <c r="AH25" s="80"/>
      <c r="AI25" s="92"/>
      <c r="AJ25" s="94">
        <f>'EQUIPO ENERO 2025'!AP25</f>
        <v>0</v>
      </c>
      <c r="AK25" s="95">
        <f t="shared" ref="AK25:AO25" si="43">P25-Z25+AE25+U25</f>
        <v>0</v>
      </c>
      <c r="AL25" s="89">
        <f t="shared" si="43"/>
        <v>0</v>
      </c>
      <c r="AM25" s="89">
        <f t="shared" si="43"/>
        <v>0</v>
      </c>
      <c r="AN25" s="89">
        <f t="shared" si="43"/>
        <v>0</v>
      </c>
      <c r="AO25" s="89">
        <f t="shared" si="43"/>
        <v>0</v>
      </c>
      <c r="AP25" s="80"/>
      <c r="AQ25" s="86">
        <f t="shared" si="6"/>
        <v>0</v>
      </c>
      <c r="AR25" s="96"/>
      <c r="AS25" s="96"/>
      <c r="AT25" s="96"/>
      <c r="AU25" s="97"/>
      <c r="AV25" s="97"/>
      <c r="AW25" s="12"/>
      <c r="AX25" s="12"/>
    </row>
    <row r="26" ht="90.0" customHeight="1">
      <c r="A26" s="78">
        <f t="shared" si="7"/>
        <v>21</v>
      </c>
      <c r="B26" s="119" t="s">
        <v>138</v>
      </c>
      <c r="C26" s="111" t="s">
        <v>91</v>
      </c>
      <c r="D26" s="84" t="s">
        <v>58</v>
      </c>
      <c r="E26" s="84" t="s">
        <v>139</v>
      </c>
      <c r="F26" s="84" t="s">
        <v>140</v>
      </c>
      <c r="G26" s="96" t="s">
        <v>42</v>
      </c>
      <c r="H26" s="117">
        <v>2800.0</v>
      </c>
      <c r="I26" s="84" t="s">
        <v>141</v>
      </c>
      <c r="J26" s="84" t="s">
        <v>72</v>
      </c>
      <c r="K26" s="85">
        <v>45574.0</v>
      </c>
      <c r="L26" s="86" t="s">
        <v>142</v>
      </c>
      <c r="M26" s="86">
        <v>71.0</v>
      </c>
      <c r="N26" s="96"/>
      <c r="O26" s="86">
        <f>'EQUIPO FEBRERO 2025  1'!AQ26</f>
        <v>8</v>
      </c>
      <c r="P26" s="88">
        <f t="shared" si="3"/>
        <v>8</v>
      </c>
      <c r="Q26" s="89">
        <f t="shared" ref="Q26:T26" si="44">AK26</f>
        <v>8</v>
      </c>
      <c r="R26" s="89">
        <f t="shared" si="44"/>
        <v>8</v>
      </c>
      <c r="S26" s="89">
        <f t="shared" si="44"/>
        <v>8</v>
      </c>
      <c r="T26" s="90">
        <f t="shared" si="44"/>
        <v>8</v>
      </c>
      <c r="U26" s="91"/>
      <c r="V26" s="80"/>
      <c r="W26" s="80"/>
      <c r="X26" s="80"/>
      <c r="Y26" s="92"/>
      <c r="Z26" s="93">
        <v>1.0</v>
      </c>
      <c r="AA26" s="80"/>
      <c r="AB26" s="80"/>
      <c r="AC26" s="80"/>
      <c r="AD26" s="92"/>
      <c r="AE26" s="93">
        <v>1.0</v>
      </c>
      <c r="AF26" s="80"/>
      <c r="AG26" s="80"/>
      <c r="AH26" s="80"/>
      <c r="AI26" s="92"/>
      <c r="AJ26" s="94">
        <f>'EQUIPO ENERO 2025'!AP26</f>
        <v>8</v>
      </c>
      <c r="AK26" s="95">
        <f t="shared" ref="AK26:AO26" si="45">P26-Z26+AE26+U26</f>
        <v>8</v>
      </c>
      <c r="AL26" s="89">
        <f t="shared" si="45"/>
        <v>8</v>
      </c>
      <c r="AM26" s="89">
        <f t="shared" si="45"/>
        <v>8</v>
      </c>
      <c r="AN26" s="89">
        <f t="shared" si="45"/>
        <v>8</v>
      </c>
      <c r="AO26" s="89">
        <f t="shared" si="45"/>
        <v>8</v>
      </c>
      <c r="AP26" s="80"/>
      <c r="AQ26" s="86">
        <f t="shared" si="6"/>
        <v>8</v>
      </c>
      <c r="AR26" s="84"/>
      <c r="AS26" s="84">
        <v>362.0</v>
      </c>
      <c r="AT26" s="96"/>
      <c r="AU26" s="97"/>
      <c r="AV26" s="97"/>
      <c r="AW26" s="12"/>
      <c r="AX26" s="12"/>
    </row>
    <row r="27" ht="90.0" customHeight="1">
      <c r="A27" s="78">
        <f t="shared" si="7"/>
        <v>22</v>
      </c>
      <c r="B27" s="120" t="s">
        <v>138</v>
      </c>
      <c r="C27" s="111" t="s">
        <v>91</v>
      </c>
      <c r="D27" s="80" t="s">
        <v>58</v>
      </c>
      <c r="E27" s="84" t="s">
        <v>139</v>
      </c>
      <c r="F27" s="80" t="s">
        <v>143</v>
      </c>
      <c r="G27" s="81" t="s">
        <v>42</v>
      </c>
      <c r="H27" s="83">
        <v>2800.0</v>
      </c>
      <c r="I27" s="84" t="s">
        <v>144</v>
      </c>
      <c r="J27" s="80" t="s">
        <v>72</v>
      </c>
      <c r="K27" s="85">
        <v>45574.0</v>
      </c>
      <c r="L27" s="86" t="s">
        <v>142</v>
      </c>
      <c r="M27" s="86">
        <v>71.0</v>
      </c>
      <c r="N27" s="84"/>
      <c r="O27" s="86">
        <f>'EQUIPO FEBRERO 2025  1'!AQ27</f>
        <v>10</v>
      </c>
      <c r="P27" s="88">
        <f t="shared" si="3"/>
        <v>10</v>
      </c>
      <c r="Q27" s="89">
        <f t="shared" ref="Q27:T27" si="46">AK27</f>
        <v>10</v>
      </c>
      <c r="R27" s="89">
        <f t="shared" si="46"/>
        <v>10</v>
      </c>
      <c r="S27" s="89">
        <f t="shared" si="46"/>
        <v>10</v>
      </c>
      <c r="T27" s="90">
        <f t="shared" si="46"/>
        <v>10</v>
      </c>
      <c r="U27" s="91"/>
      <c r="V27" s="80"/>
      <c r="W27" s="80"/>
      <c r="X27" s="80"/>
      <c r="Y27" s="92"/>
      <c r="Z27" s="93"/>
      <c r="AA27" s="80"/>
      <c r="AB27" s="80"/>
      <c r="AC27" s="80"/>
      <c r="AD27" s="92"/>
      <c r="AE27" s="93"/>
      <c r="AF27" s="80"/>
      <c r="AG27" s="80"/>
      <c r="AH27" s="80"/>
      <c r="AI27" s="92"/>
      <c r="AJ27" s="94">
        <f>'EQUIPO ENERO 2025'!AP27</f>
        <v>10</v>
      </c>
      <c r="AK27" s="95">
        <f t="shared" ref="AK27:AO27" si="47">P27-Z27+AE27+U27</f>
        <v>10</v>
      </c>
      <c r="AL27" s="89">
        <f t="shared" si="47"/>
        <v>10</v>
      </c>
      <c r="AM27" s="89">
        <f t="shared" si="47"/>
        <v>10</v>
      </c>
      <c r="AN27" s="89">
        <f t="shared" si="47"/>
        <v>10</v>
      </c>
      <c r="AO27" s="89">
        <f t="shared" si="47"/>
        <v>10</v>
      </c>
      <c r="AP27" s="80"/>
      <c r="AQ27" s="86">
        <f t="shared" si="6"/>
        <v>10</v>
      </c>
      <c r="AR27" s="84"/>
      <c r="AS27" s="84"/>
      <c r="AT27" s="96"/>
      <c r="AU27" s="97"/>
      <c r="AV27" s="97"/>
      <c r="AW27" s="12"/>
      <c r="AX27" s="12"/>
    </row>
    <row r="28" ht="90.0" customHeight="1">
      <c r="A28" s="78">
        <f t="shared" si="7"/>
        <v>23</v>
      </c>
      <c r="B28" s="119" t="s">
        <v>138</v>
      </c>
      <c r="C28" s="121" t="s">
        <v>91</v>
      </c>
      <c r="D28" s="122" t="s">
        <v>58</v>
      </c>
      <c r="E28" s="123" t="s">
        <v>139</v>
      </c>
      <c r="F28" s="122" t="s">
        <v>145</v>
      </c>
      <c r="G28" s="124" t="s">
        <v>42</v>
      </c>
      <c r="H28" s="125">
        <v>2800.0</v>
      </c>
      <c r="I28" s="123" t="s">
        <v>146</v>
      </c>
      <c r="J28" s="122" t="s">
        <v>72</v>
      </c>
      <c r="K28" s="126">
        <v>45574.0</v>
      </c>
      <c r="L28" s="127" t="s">
        <v>142</v>
      </c>
      <c r="M28" s="127">
        <v>71.0</v>
      </c>
      <c r="N28" s="128"/>
      <c r="O28" s="86">
        <f>'EQUIPO FEBRERO 2025  1'!AQ28</f>
        <v>6</v>
      </c>
      <c r="P28" s="129">
        <f t="shared" si="3"/>
        <v>6</v>
      </c>
      <c r="Q28" s="130">
        <f t="shared" ref="Q28:T28" si="48">AK28</f>
        <v>6</v>
      </c>
      <c r="R28" s="130">
        <f t="shared" si="48"/>
        <v>6</v>
      </c>
      <c r="S28" s="130">
        <f t="shared" si="48"/>
        <v>6</v>
      </c>
      <c r="T28" s="131">
        <f t="shared" si="48"/>
        <v>6</v>
      </c>
      <c r="U28" s="132"/>
      <c r="V28" s="133"/>
      <c r="W28" s="133"/>
      <c r="X28" s="133"/>
      <c r="Y28" s="134"/>
      <c r="Z28" s="135"/>
      <c r="AA28" s="133"/>
      <c r="AB28" s="133"/>
      <c r="AC28" s="133"/>
      <c r="AD28" s="134"/>
      <c r="AE28" s="135"/>
      <c r="AF28" s="133"/>
      <c r="AG28" s="133"/>
      <c r="AH28" s="133"/>
      <c r="AI28" s="134"/>
      <c r="AJ28" s="94">
        <f>'EQUIPO ENERO 2025'!AP28</f>
        <v>6</v>
      </c>
      <c r="AK28" s="136">
        <f t="shared" ref="AK28:AO28" si="49">P28-Z28+AE28+U28</f>
        <v>6</v>
      </c>
      <c r="AL28" s="137">
        <f t="shared" si="49"/>
        <v>6</v>
      </c>
      <c r="AM28" s="137">
        <f t="shared" si="49"/>
        <v>6</v>
      </c>
      <c r="AN28" s="137">
        <f t="shared" si="49"/>
        <v>6</v>
      </c>
      <c r="AO28" s="137">
        <f t="shared" si="49"/>
        <v>6</v>
      </c>
      <c r="AP28" s="122"/>
      <c r="AQ28" s="86">
        <f t="shared" si="6"/>
        <v>6</v>
      </c>
      <c r="AR28" s="138"/>
      <c r="AS28" s="138" t="s">
        <v>147</v>
      </c>
      <c r="AT28" s="139"/>
      <c r="AU28" s="140"/>
      <c r="AV28" s="140"/>
      <c r="AW28" s="141"/>
      <c r="AX28" s="141"/>
    </row>
    <row r="29" ht="90.0" customHeight="1">
      <c r="A29" s="78">
        <f t="shared" si="7"/>
        <v>24</v>
      </c>
      <c r="B29" s="110" t="s">
        <v>148</v>
      </c>
      <c r="C29" s="111" t="s">
        <v>91</v>
      </c>
      <c r="D29" s="99" t="s">
        <v>58</v>
      </c>
      <c r="E29" s="84" t="s">
        <v>139</v>
      </c>
      <c r="F29" s="80" t="s">
        <v>149</v>
      </c>
      <c r="G29" s="114" t="s">
        <v>42</v>
      </c>
      <c r="H29" s="83">
        <v>3000.0</v>
      </c>
      <c r="I29" s="84" t="s">
        <v>150</v>
      </c>
      <c r="J29" s="80" t="s">
        <v>72</v>
      </c>
      <c r="K29" s="85">
        <v>45107.0</v>
      </c>
      <c r="L29" s="86" t="s">
        <v>109</v>
      </c>
      <c r="M29" s="86">
        <v>390.0</v>
      </c>
      <c r="N29" s="87"/>
      <c r="O29" s="86">
        <f>'EQUIPO FEBRERO 2025  1'!AQ29</f>
        <v>5</v>
      </c>
      <c r="P29" s="88">
        <f t="shared" si="3"/>
        <v>5</v>
      </c>
      <c r="Q29" s="89">
        <f t="shared" ref="Q29:T29" si="50">AK29</f>
        <v>5</v>
      </c>
      <c r="R29" s="89">
        <f t="shared" si="50"/>
        <v>5</v>
      </c>
      <c r="S29" s="89">
        <f t="shared" si="50"/>
        <v>5</v>
      </c>
      <c r="T29" s="90">
        <f t="shared" si="50"/>
        <v>5</v>
      </c>
      <c r="U29" s="91"/>
      <c r="V29" s="80"/>
      <c r="W29" s="80"/>
      <c r="X29" s="80"/>
      <c r="Y29" s="92"/>
      <c r="Z29" s="93"/>
      <c r="AA29" s="80"/>
      <c r="AB29" s="80"/>
      <c r="AC29" s="80"/>
      <c r="AD29" s="92"/>
      <c r="AE29" s="93"/>
      <c r="AF29" s="80"/>
      <c r="AG29" s="80"/>
      <c r="AH29" s="80"/>
      <c r="AI29" s="92"/>
      <c r="AJ29" s="94">
        <f>'EQUIPO ENERO 2025'!AP29</f>
        <v>5</v>
      </c>
      <c r="AK29" s="95">
        <f t="shared" ref="AK29:AO29" si="51">P29-Z29+AE29+U29</f>
        <v>5</v>
      </c>
      <c r="AL29" s="89">
        <f t="shared" si="51"/>
        <v>5</v>
      </c>
      <c r="AM29" s="89">
        <f t="shared" si="51"/>
        <v>5</v>
      </c>
      <c r="AN29" s="89">
        <f t="shared" si="51"/>
        <v>5</v>
      </c>
      <c r="AO29" s="89">
        <f t="shared" si="51"/>
        <v>5</v>
      </c>
      <c r="AP29" s="80"/>
      <c r="AQ29" s="86">
        <f t="shared" si="6"/>
        <v>5</v>
      </c>
      <c r="AR29" s="84"/>
      <c r="AS29" s="84"/>
      <c r="AT29" s="96"/>
      <c r="AU29" s="97"/>
      <c r="AV29" s="97"/>
      <c r="AW29" s="12"/>
      <c r="AX29" s="12"/>
    </row>
    <row r="30" ht="90.0" customHeight="1">
      <c r="A30" s="78">
        <f t="shared" si="7"/>
        <v>25</v>
      </c>
      <c r="B30" s="110" t="s">
        <v>151</v>
      </c>
      <c r="C30" s="80" t="s">
        <v>97</v>
      </c>
      <c r="D30" s="80" t="s">
        <v>98</v>
      </c>
      <c r="E30" s="84" t="s">
        <v>152</v>
      </c>
      <c r="F30" s="80" t="s">
        <v>153</v>
      </c>
      <c r="G30" s="81" t="s">
        <v>42</v>
      </c>
      <c r="H30" s="83">
        <v>6300.0</v>
      </c>
      <c r="I30" s="84" t="s">
        <v>152</v>
      </c>
      <c r="J30" s="80" t="s">
        <v>72</v>
      </c>
      <c r="K30" s="115">
        <v>45139.0</v>
      </c>
      <c r="L30" s="86">
        <v>7.81781092133E11</v>
      </c>
      <c r="M30" s="86">
        <v>419.0</v>
      </c>
      <c r="N30" s="87"/>
      <c r="O30" s="86">
        <f>'EQUIPO FEBRERO 2025  1'!AQ30</f>
        <v>0</v>
      </c>
      <c r="P30" s="88">
        <f t="shared" si="3"/>
        <v>0</v>
      </c>
      <c r="Q30" s="89">
        <f t="shared" ref="Q30:T30" si="52">AK30</f>
        <v>0</v>
      </c>
      <c r="R30" s="89">
        <f t="shared" si="52"/>
        <v>0</v>
      </c>
      <c r="S30" s="89">
        <f t="shared" si="52"/>
        <v>0</v>
      </c>
      <c r="T30" s="90">
        <f t="shared" si="52"/>
        <v>0</v>
      </c>
      <c r="U30" s="91"/>
      <c r="V30" s="80"/>
      <c r="W30" s="80"/>
      <c r="X30" s="80"/>
      <c r="Y30" s="92"/>
      <c r="Z30" s="93"/>
      <c r="AA30" s="80"/>
      <c r="AB30" s="80"/>
      <c r="AC30" s="80"/>
      <c r="AD30" s="92"/>
      <c r="AE30" s="93"/>
      <c r="AF30" s="80"/>
      <c r="AG30" s="80"/>
      <c r="AH30" s="80"/>
      <c r="AI30" s="92"/>
      <c r="AJ30" s="94">
        <f>'EQUIPO ENERO 2025'!AP30</f>
        <v>0</v>
      </c>
      <c r="AK30" s="95">
        <f t="shared" ref="AK30:AO30" si="53">P30-Z30+AE30+U30</f>
        <v>0</v>
      </c>
      <c r="AL30" s="89">
        <f t="shared" si="53"/>
        <v>0</v>
      </c>
      <c r="AM30" s="89">
        <f t="shared" si="53"/>
        <v>0</v>
      </c>
      <c r="AN30" s="89">
        <f t="shared" si="53"/>
        <v>0</v>
      </c>
      <c r="AO30" s="89">
        <f t="shared" si="53"/>
        <v>0</v>
      </c>
      <c r="AP30" s="80"/>
      <c r="AQ30" s="86">
        <f t="shared" si="6"/>
        <v>0</v>
      </c>
      <c r="AR30" s="84"/>
      <c r="AS30" s="84"/>
      <c r="AT30" s="96"/>
      <c r="AU30" s="97"/>
      <c r="AV30" s="97"/>
      <c r="AW30" s="12"/>
      <c r="AX30" s="12"/>
    </row>
    <row r="31" ht="90.0" customHeight="1">
      <c r="A31" s="78">
        <f t="shared" si="7"/>
        <v>26</v>
      </c>
      <c r="B31" s="110" t="s">
        <v>154</v>
      </c>
      <c r="C31" s="80" t="s">
        <v>155</v>
      </c>
      <c r="D31" s="80" t="s">
        <v>59</v>
      </c>
      <c r="E31" s="84" t="s">
        <v>59</v>
      </c>
      <c r="F31" s="80"/>
      <c r="G31" s="81" t="s">
        <v>42</v>
      </c>
      <c r="H31" s="83"/>
      <c r="I31" s="84"/>
      <c r="J31" s="80"/>
      <c r="K31" s="85">
        <v>45568.0</v>
      </c>
      <c r="L31" s="86"/>
      <c r="M31" s="86">
        <v>62.0</v>
      </c>
      <c r="N31" s="87"/>
      <c r="O31" s="86">
        <f>'EQUIPO FEBRERO 2025  1'!AQ31</f>
        <v>2</v>
      </c>
      <c r="P31" s="88">
        <f t="shared" si="3"/>
        <v>2</v>
      </c>
      <c r="Q31" s="89">
        <f t="shared" ref="Q31:T31" si="54">AK31</f>
        <v>2</v>
      </c>
      <c r="R31" s="89">
        <f t="shared" si="54"/>
        <v>2</v>
      </c>
      <c r="S31" s="89">
        <f t="shared" si="54"/>
        <v>2</v>
      </c>
      <c r="T31" s="90">
        <f t="shared" si="54"/>
        <v>2</v>
      </c>
      <c r="U31" s="91"/>
      <c r="V31" s="80"/>
      <c r="W31" s="80"/>
      <c r="X31" s="80"/>
      <c r="Y31" s="92"/>
      <c r="Z31" s="93"/>
      <c r="AA31" s="80"/>
      <c r="AB31" s="80"/>
      <c r="AC31" s="80"/>
      <c r="AD31" s="92"/>
      <c r="AE31" s="93"/>
      <c r="AF31" s="80"/>
      <c r="AG31" s="80"/>
      <c r="AH31" s="80"/>
      <c r="AI31" s="92"/>
      <c r="AJ31" s="94">
        <f>'EQUIPO ENERO 2025'!AP31</f>
        <v>2</v>
      </c>
      <c r="AK31" s="95">
        <f t="shared" ref="AK31:AO31" si="55">P31-Z31+AE31+U31</f>
        <v>2</v>
      </c>
      <c r="AL31" s="89">
        <f t="shared" si="55"/>
        <v>2</v>
      </c>
      <c r="AM31" s="89">
        <f t="shared" si="55"/>
        <v>2</v>
      </c>
      <c r="AN31" s="89">
        <f t="shared" si="55"/>
        <v>2</v>
      </c>
      <c r="AO31" s="89">
        <f t="shared" si="55"/>
        <v>2</v>
      </c>
      <c r="AP31" s="80"/>
      <c r="AQ31" s="86">
        <f t="shared" si="6"/>
        <v>2</v>
      </c>
      <c r="AR31" s="84"/>
      <c r="AS31" s="84"/>
      <c r="AT31" s="96"/>
      <c r="AU31" s="97"/>
      <c r="AV31" s="97"/>
      <c r="AW31" s="12"/>
      <c r="AX31" s="12"/>
    </row>
    <row r="32" ht="90.0" customHeight="1">
      <c r="A32" s="78">
        <f t="shared" si="7"/>
        <v>27</v>
      </c>
      <c r="B32" s="110" t="s">
        <v>156</v>
      </c>
      <c r="C32" s="80" t="s">
        <v>74</v>
      </c>
      <c r="D32" s="142" t="s">
        <v>58</v>
      </c>
      <c r="E32" s="84" t="s">
        <v>157</v>
      </c>
      <c r="F32" s="80" t="s">
        <v>158</v>
      </c>
      <c r="G32" s="81" t="s">
        <v>42</v>
      </c>
      <c r="H32" s="83">
        <v>9500.0</v>
      </c>
      <c r="I32" s="84" t="s">
        <v>159</v>
      </c>
      <c r="J32" s="80" t="s">
        <v>160</v>
      </c>
      <c r="K32" s="85">
        <v>45666.0</v>
      </c>
      <c r="L32" s="86" t="s">
        <v>45</v>
      </c>
      <c r="M32" s="86">
        <v>117.0</v>
      </c>
      <c r="N32" s="87"/>
      <c r="O32" s="86">
        <f>'EQUIPO FEBRERO 2025  1'!AQ32</f>
        <v>1</v>
      </c>
      <c r="P32" s="88">
        <f t="shared" si="3"/>
        <v>1</v>
      </c>
      <c r="Q32" s="89">
        <f t="shared" ref="Q32:T32" si="56">AK32</f>
        <v>1</v>
      </c>
      <c r="R32" s="89">
        <f t="shared" si="56"/>
        <v>1</v>
      </c>
      <c r="S32" s="89">
        <f t="shared" si="56"/>
        <v>1</v>
      </c>
      <c r="T32" s="90">
        <f t="shared" si="56"/>
        <v>1</v>
      </c>
      <c r="U32" s="91"/>
      <c r="V32" s="80"/>
      <c r="W32" s="80"/>
      <c r="X32" s="80"/>
      <c r="Y32" s="92"/>
      <c r="Z32" s="93"/>
      <c r="AA32" s="80"/>
      <c r="AB32" s="80"/>
      <c r="AC32" s="80"/>
      <c r="AD32" s="92"/>
      <c r="AE32" s="93"/>
      <c r="AF32" s="80"/>
      <c r="AG32" s="80"/>
      <c r="AH32" s="80"/>
      <c r="AI32" s="92"/>
      <c r="AJ32" s="94">
        <f>'EQUIPO ENERO 2025'!AP32</f>
        <v>1</v>
      </c>
      <c r="AK32" s="95">
        <f t="shared" ref="AK32:AO32" si="57">P32-Z32+AE32+U32</f>
        <v>1</v>
      </c>
      <c r="AL32" s="89">
        <f t="shared" si="57"/>
        <v>1</v>
      </c>
      <c r="AM32" s="89">
        <f t="shared" si="57"/>
        <v>1</v>
      </c>
      <c r="AN32" s="89">
        <f t="shared" si="57"/>
        <v>1</v>
      </c>
      <c r="AO32" s="89">
        <f t="shared" si="57"/>
        <v>1</v>
      </c>
      <c r="AP32" s="80"/>
      <c r="AQ32" s="86">
        <f t="shared" si="6"/>
        <v>1</v>
      </c>
      <c r="AR32" s="84"/>
      <c r="AS32" s="84"/>
      <c r="AT32" s="96"/>
      <c r="AU32" s="97"/>
      <c r="AV32" s="97"/>
      <c r="AW32" s="12"/>
      <c r="AX32" s="12"/>
    </row>
    <row r="33" ht="90.0" customHeight="1">
      <c r="A33" s="78">
        <f t="shared" si="7"/>
        <v>28</v>
      </c>
      <c r="B33" s="110" t="s">
        <v>161</v>
      </c>
      <c r="C33" s="80" t="s">
        <v>38</v>
      </c>
      <c r="D33" s="143" t="s">
        <v>58</v>
      </c>
      <c r="E33" s="84" t="s">
        <v>157</v>
      </c>
      <c r="F33" s="80" t="s">
        <v>162</v>
      </c>
      <c r="G33" s="81" t="s">
        <v>42</v>
      </c>
      <c r="H33" s="81" t="s">
        <v>163</v>
      </c>
      <c r="I33" s="84" t="s">
        <v>164</v>
      </c>
      <c r="J33" s="80" t="s">
        <v>72</v>
      </c>
      <c r="K33" s="85">
        <v>45107.0</v>
      </c>
      <c r="L33" s="86" t="s">
        <v>109</v>
      </c>
      <c r="M33" s="86">
        <v>393.0</v>
      </c>
      <c r="N33" s="87"/>
      <c r="O33" s="86">
        <f>'EQUIPO FEBRERO 2025  1'!AQ33</f>
        <v>1</v>
      </c>
      <c r="P33" s="88">
        <f t="shared" si="3"/>
        <v>1</v>
      </c>
      <c r="Q33" s="89">
        <f t="shared" ref="Q33:T33" si="58">AK33</f>
        <v>1</v>
      </c>
      <c r="R33" s="89">
        <f t="shared" si="58"/>
        <v>1</v>
      </c>
      <c r="S33" s="89">
        <f t="shared" si="58"/>
        <v>1</v>
      </c>
      <c r="T33" s="90">
        <f t="shared" si="58"/>
        <v>1</v>
      </c>
      <c r="U33" s="91"/>
      <c r="V33" s="80"/>
      <c r="W33" s="80"/>
      <c r="X33" s="80"/>
      <c r="Y33" s="92"/>
      <c r="Z33" s="93"/>
      <c r="AA33" s="80"/>
      <c r="AB33" s="80"/>
      <c r="AC33" s="80"/>
      <c r="AD33" s="92"/>
      <c r="AE33" s="93"/>
      <c r="AF33" s="80"/>
      <c r="AG33" s="80"/>
      <c r="AH33" s="80"/>
      <c r="AI33" s="92"/>
      <c r="AJ33" s="94">
        <f>'EQUIPO ENERO 2025'!AP33</f>
        <v>1</v>
      </c>
      <c r="AK33" s="95">
        <f t="shared" ref="AK33:AO33" si="59">P33-Z33+AE33+U33</f>
        <v>1</v>
      </c>
      <c r="AL33" s="89">
        <f t="shared" si="59"/>
        <v>1</v>
      </c>
      <c r="AM33" s="89">
        <f t="shared" si="59"/>
        <v>1</v>
      </c>
      <c r="AN33" s="89">
        <f t="shared" si="59"/>
        <v>1</v>
      </c>
      <c r="AO33" s="89">
        <f t="shared" si="59"/>
        <v>1</v>
      </c>
      <c r="AP33" s="80"/>
      <c r="AQ33" s="86">
        <f t="shared" si="6"/>
        <v>1</v>
      </c>
      <c r="AR33" s="84"/>
      <c r="AS33" s="84"/>
      <c r="AT33" s="96"/>
      <c r="AU33" s="97"/>
      <c r="AV33" s="97"/>
      <c r="AW33" s="12"/>
      <c r="AX33" s="12"/>
    </row>
    <row r="34" ht="90.0" customHeight="1">
      <c r="A34" s="78">
        <f t="shared" si="7"/>
        <v>29</v>
      </c>
      <c r="B34" s="116" t="s">
        <v>165</v>
      </c>
      <c r="C34" s="111" t="s">
        <v>91</v>
      </c>
      <c r="D34" s="84" t="s">
        <v>58</v>
      </c>
      <c r="E34" s="84" t="s">
        <v>166</v>
      </c>
      <c r="F34" s="84" t="s">
        <v>167</v>
      </c>
      <c r="G34" s="87" t="s">
        <v>42</v>
      </c>
      <c r="H34" s="117">
        <v>650.0</v>
      </c>
      <c r="I34" s="84" t="s">
        <v>168</v>
      </c>
      <c r="J34" s="84" t="s">
        <v>72</v>
      </c>
      <c r="K34" s="85">
        <v>45107.0</v>
      </c>
      <c r="L34" s="86" t="s">
        <v>109</v>
      </c>
      <c r="M34" s="86">
        <v>389.0</v>
      </c>
      <c r="N34" s="87"/>
      <c r="O34" s="86">
        <f>'EQUIPO FEBRERO 2025  1'!AQ34</f>
        <v>11</v>
      </c>
      <c r="P34" s="88">
        <f t="shared" si="3"/>
        <v>11</v>
      </c>
      <c r="Q34" s="89">
        <f t="shared" ref="Q34:T34" si="60">AK34</f>
        <v>11</v>
      </c>
      <c r="R34" s="89">
        <f t="shared" si="60"/>
        <v>11</v>
      </c>
      <c r="S34" s="89">
        <f t="shared" si="60"/>
        <v>11</v>
      </c>
      <c r="T34" s="90">
        <f t="shared" si="60"/>
        <v>11</v>
      </c>
      <c r="U34" s="91"/>
      <c r="V34" s="80"/>
      <c r="W34" s="80"/>
      <c r="X34" s="80"/>
      <c r="Y34" s="92"/>
      <c r="Z34" s="93"/>
      <c r="AA34" s="80"/>
      <c r="AB34" s="80"/>
      <c r="AC34" s="80"/>
      <c r="AD34" s="92"/>
      <c r="AE34" s="93"/>
      <c r="AF34" s="80"/>
      <c r="AG34" s="80"/>
      <c r="AH34" s="80"/>
      <c r="AI34" s="92"/>
      <c r="AJ34" s="94">
        <f>'EQUIPO ENERO 2025'!AP34</f>
        <v>11</v>
      </c>
      <c r="AK34" s="95">
        <f t="shared" ref="AK34:AO34" si="61">P34-Z34+AE34+U34</f>
        <v>11</v>
      </c>
      <c r="AL34" s="89">
        <f t="shared" si="61"/>
        <v>11</v>
      </c>
      <c r="AM34" s="89">
        <f t="shared" si="61"/>
        <v>11</v>
      </c>
      <c r="AN34" s="89">
        <f t="shared" si="61"/>
        <v>11</v>
      </c>
      <c r="AO34" s="89">
        <f t="shared" si="61"/>
        <v>11</v>
      </c>
      <c r="AP34" s="80"/>
      <c r="AQ34" s="86">
        <f t="shared" si="6"/>
        <v>11</v>
      </c>
      <c r="AR34" s="84"/>
      <c r="AS34" s="84"/>
      <c r="AT34" s="96"/>
      <c r="AU34" s="97"/>
      <c r="AV34" s="97"/>
      <c r="AW34" s="12"/>
      <c r="AX34" s="12"/>
    </row>
    <row r="35" ht="90.0" customHeight="1">
      <c r="A35" s="78">
        <f t="shared" si="7"/>
        <v>30</v>
      </c>
      <c r="B35" s="110" t="s">
        <v>169</v>
      </c>
      <c r="C35" s="111" t="s">
        <v>91</v>
      </c>
      <c r="D35" s="80" t="s">
        <v>58</v>
      </c>
      <c r="E35" s="84" t="s">
        <v>170</v>
      </c>
      <c r="F35" s="80" t="s">
        <v>167</v>
      </c>
      <c r="G35" s="81" t="s">
        <v>42</v>
      </c>
      <c r="H35" s="83">
        <v>1800.0</v>
      </c>
      <c r="I35" s="84" t="s">
        <v>171</v>
      </c>
      <c r="J35" s="80" t="s">
        <v>72</v>
      </c>
      <c r="K35" s="105">
        <v>44592.0</v>
      </c>
      <c r="L35" s="86"/>
      <c r="M35" s="86"/>
      <c r="N35" s="96"/>
      <c r="O35" s="86">
        <f>'EQUIPO FEBRERO 2025  1'!AQ35</f>
        <v>6</v>
      </c>
      <c r="P35" s="88">
        <f t="shared" si="3"/>
        <v>6</v>
      </c>
      <c r="Q35" s="89">
        <f t="shared" ref="Q35:T35" si="62">AK35</f>
        <v>6</v>
      </c>
      <c r="R35" s="89">
        <f t="shared" si="62"/>
        <v>6</v>
      </c>
      <c r="S35" s="89">
        <f t="shared" si="62"/>
        <v>6</v>
      </c>
      <c r="T35" s="90">
        <f t="shared" si="62"/>
        <v>6</v>
      </c>
      <c r="U35" s="91"/>
      <c r="V35" s="80"/>
      <c r="W35" s="80"/>
      <c r="X35" s="80"/>
      <c r="Y35" s="92"/>
      <c r="Z35" s="93"/>
      <c r="AA35" s="80"/>
      <c r="AB35" s="80"/>
      <c r="AC35" s="80"/>
      <c r="AD35" s="92"/>
      <c r="AE35" s="93"/>
      <c r="AF35" s="80"/>
      <c r="AG35" s="80"/>
      <c r="AH35" s="80"/>
      <c r="AI35" s="92"/>
      <c r="AJ35" s="94">
        <f>'EQUIPO ENERO 2025'!AP35</f>
        <v>6</v>
      </c>
      <c r="AK35" s="95">
        <f t="shared" ref="AK35:AO35" si="63">P35-Z35+AE35+U35</f>
        <v>6</v>
      </c>
      <c r="AL35" s="89">
        <f t="shared" si="63"/>
        <v>6</v>
      </c>
      <c r="AM35" s="89">
        <f t="shared" si="63"/>
        <v>6</v>
      </c>
      <c r="AN35" s="89">
        <f t="shared" si="63"/>
        <v>6</v>
      </c>
      <c r="AO35" s="89">
        <f t="shared" si="63"/>
        <v>6</v>
      </c>
      <c r="AP35" s="80"/>
      <c r="AQ35" s="86">
        <f t="shared" si="6"/>
        <v>6</v>
      </c>
      <c r="AR35" s="84"/>
      <c r="AS35" s="84"/>
      <c r="AT35" s="96"/>
      <c r="AU35" s="97"/>
      <c r="AV35" s="97"/>
      <c r="AW35" s="12"/>
      <c r="AX35" s="12"/>
    </row>
    <row r="36" ht="90.0" customHeight="1">
      <c r="A36" s="78">
        <f t="shared" si="7"/>
        <v>31</v>
      </c>
      <c r="B36" s="110" t="s">
        <v>172</v>
      </c>
      <c r="C36" s="111" t="s">
        <v>91</v>
      </c>
      <c r="D36" s="96" t="s">
        <v>98</v>
      </c>
      <c r="E36" s="84" t="s">
        <v>173</v>
      </c>
      <c r="F36" s="84" t="s">
        <v>174</v>
      </c>
      <c r="G36" s="114" t="s">
        <v>42</v>
      </c>
      <c r="H36" s="117">
        <v>3400.0</v>
      </c>
      <c r="I36" s="84" t="s">
        <v>173</v>
      </c>
      <c r="J36" s="84" t="s">
        <v>72</v>
      </c>
      <c r="K36" s="85">
        <v>45107.0</v>
      </c>
      <c r="L36" s="86" t="s">
        <v>109</v>
      </c>
      <c r="M36" s="86">
        <v>393.0</v>
      </c>
      <c r="N36" s="87"/>
      <c r="O36" s="86">
        <f>'EQUIPO FEBRERO 2025  1'!AQ36</f>
        <v>4</v>
      </c>
      <c r="P36" s="88">
        <f t="shared" si="3"/>
        <v>4</v>
      </c>
      <c r="Q36" s="89">
        <f t="shared" ref="Q36:T36" si="64">AK36</f>
        <v>4</v>
      </c>
      <c r="R36" s="89">
        <f t="shared" si="64"/>
        <v>4</v>
      </c>
      <c r="S36" s="89">
        <f t="shared" si="64"/>
        <v>4</v>
      </c>
      <c r="T36" s="90">
        <f t="shared" si="64"/>
        <v>4</v>
      </c>
      <c r="U36" s="91"/>
      <c r="V36" s="80"/>
      <c r="W36" s="80"/>
      <c r="X36" s="80"/>
      <c r="Y36" s="92"/>
      <c r="Z36" s="93"/>
      <c r="AA36" s="80"/>
      <c r="AB36" s="80"/>
      <c r="AC36" s="80"/>
      <c r="AD36" s="92"/>
      <c r="AE36" s="93"/>
      <c r="AF36" s="80"/>
      <c r="AG36" s="80"/>
      <c r="AH36" s="80"/>
      <c r="AI36" s="92"/>
      <c r="AJ36" s="94">
        <f>'EQUIPO ENERO 2025'!AP36</f>
        <v>4</v>
      </c>
      <c r="AK36" s="95">
        <f t="shared" ref="AK36:AO36" si="65">P36-Z36+AE36+U36</f>
        <v>4</v>
      </c>
      <c r="AL36" s="89">
        <f t="shared" si="65"/>
        <v>4</v>
      </c>
      <c r="AM36" s="89">
        <f t="shared" si="65"/>
        <v>4</v>
      </c>
      <c r="AN36" s="89">
        <f t="shared" si="65"/>
        <v>4</v>
      </c>
      <c r="AO36" s="89">
        <f t="shared" si="65"/>
        <v>4</v>
      </c>
      <c r="AP36" s="80"/>
      <c r="AQ36" s="86">
        <f t="shared" si="6"/>
        <v>4</v>
      </c>
      <c r="AR36" s="84"/>
      <c r="AS36" s="84"/>
      <c r="AT36" s="96"/>
      <c r="AU36" s="97"/>
      <c r="AV36" s="97"/>
      <c r="AW36" s="12"/>
      <c r="AX36" s="12"/>
    </row>
    <row r="37" ht="90.0" customHeight="1">
      <c r="A37" s="78">
        <f t="shared" si="7"/>
        <v>32</v>
      </c>
      <c r="B37" s="110" t="s">
        <v>175</v>
      </c>
      <c r="C37" s="111" t="s">
        <v>91</v>
      </c>
      <c r="D37" s="99" t="s">
        <v>176</v>
      </c>
      <c r="E37" s="84" t="s">
        <v>177</v>
      </c>
      <c r="F37" s="80" t="s">
        <v>178</v>
      </c>
      <c r="G37" s="114" t="s">
        <v>42</v>
      </c>
      <c r="H37" s="83">
        <v>550.0</v>
      </c>
      <c r="I37" s="84" t="s">
        <v>177</v>
      </c>
      <c r="J37" s="80" t="s">
        <v>72</v>
      </c>
      <c r="K37" s="85">
        <v>45328.0</v>
      </c>
      <c r="L37" s="86" t="s">
        <v>109</v>
      </c>
      <c r="M37" s="86">
        <v>32.0</v>
      </c>
      <c r="N37" s="87" t="s">
        <v>180</v>
      </c>
      <c r="O37" s="86">
        <f>'EQUIPO FEBRERO 2025  1'!AQ37</f>
        <v>12</v>
      </c>
      <c r="P37" s="88">
        <f t="shared" si="3"/>
        <v>12</v>
      </c>
      <c r="Q37" s="89">
        <f t="shared" ref="Q37:T37" si="66">AK37</f>
        <v>12</v>
      </c>
      <c r="R37" s="89">
        <f t="shared" si="66"/>
        <v>12</v>
      </c>
      <c r="S37" s="89">
        <f t="shared" si="66"/>
        <v>12</v>
      </c>
      <c r="T37" s="90">
        <f t="shared" si="66"/>
        <v>12</v>
      </c>
      <c r="U37" s="91"/>
      <c r="V37" s="80"/>
      <c r="W37" s="80"/>
      <c r="X37" s="80"/>
      <c r="Y37" s="92"/>
      <c r="Z37" s="93">
        <v>12.0</v>
      </c>
      <c r="AA37" s="80"/>
      <c r="AB37" s="80"/>
      <c r="AC37" s="80"/>
      <c r="AD37" s="92"/>
      <c r="AE37" s="93">
        <v>12.0</v>
      </c>
      <c r="AF37" s="80"/>
      <c r="AG37" s="80"/>
      <c r="AH37" s="80"/>
      <c r="AI37" s="92"/>
      <c r="AJ37" s="94">
        <f>'EQUIPO ENERO 2025'!AP37</f>
        <v>14</v>
      </c>
      <c r="AK37" s="95">
        <f t="shared" ref="AK37:AO37" si="67">P37-Z37+AE37+U37</f>
        <v>12</v>
      </c>
      <c r="AL37" s="89">
        <f t="shared" si="67"/>
        <v>12</v>
      </c>
      <c r="AM37" s="89">
        <f t="shared" si="67"/>
        <v>12</v>
      </c>
      <c r="AN37" s="89">
        <f t="shared" si="67"/>
        <v>12</v>
      </c>
      <c r="AO37" s="89">
        <f t="shared" si="67"/>
        <v>12</v>
      </c>
      <c r="AP37" s="80"/>
      <c r="AQ37" s="86">
        <f t="shared" si="6"/>
        <v>12</v>
      </c>
      <c r="AR37" s="84"/>
      <c r="AS37" s="84"/>
      <c r="AT37" s="96"/>
      <c r="AU37" s="97"/>
      <c r="AV37" s="97"/>
      <c r="AW37" s="12"/>
      <c r="AX37" s="12"/>
    </row>
    <row r="38" ht="90.0" customHeight="1">
      <c r="A38" s="78">
        <f t="shared" si="7"/>
        <v>33</v>
      </c>
      <c r="B38" s="110" t="s">
        <v>181</v>
      </c>
      <c r="C38" s="111" t="s">
        <v>91</v>
      </c>
      <c r="D38" s="99" t="s">
        <v>58</v>
      </c>
      <c r="E38" s="84" t="s">
        <v>182</v>
      </c>
      <c r="F38" s="80" t="s">
        <v>183</v>
      </c>
      <c r="G38" s="81" t="s">
        <v>42</v>
      </c>
      <c r="H38" s="83">
        <v>7500.0</v>
      </c>
      <c r="I38" s="84" t="s">
        <v>184</v>
      </c>
      <c r="J38" s="80" t="s">
        <v>72</v>
      </c>
      <c r="K38" s="85">
        <v>45107.0</v>
      </c>
      <c r="L38" s="86" t="s">
        <v>109</v>
      </c>
      <c r="M38" s="86">
        <v>392.0</v>
      </c>
      <c r="N38" s="87" t="s">
        <v>186</v>
      </c>
      <c r="O38" s="86">
        <f>'EQUIPO FEBRERO 2025  1'!AQ38</f>
        <v>5</v>
      </c>
      <c r="P38" s="88">
        <f t="shared" si="3"/>
        <v>5</v>
      </c>
      <c r="Q38" s="89">
        <f t="shared" ref="Q38:T38" si="68">AK38</f>
        <v>5</v>
      </c>
      <c r="R38" s="89">
        <f t="shared" si="68"/>
        <v>5</v>
      </c>
      <c r="S38" s="89">
        <f t="shared" si="68"/>
        <v>5</v>
      </c>
      <c r="T38" s="90">
        <f t="shared" si="68"/>
        <v>5</v>
      </c>
      <c r="U38" s="91"/>
      <c r="V38" s="80"/>
      <c r="W38" s="80"/>
      <c r="X38" s="80"/>
      <c r="Y38" s="92"/>
      <c r="Z38" s="93"/>
      <c r="AA38" s="80"/>
      <c r="AB38" s="80"/>
      <c r="AC38" s="80"/>
      <c r="AD38" s="92"/>
      <c r="AE38" s="93"/>
      <c r="AF38" s="80"/>
      <c r="AG38" s="80"/>
      <c r="AH38" s="80"/>
      <c r="AI38" s="92"/>
      <c r="AJ38" s="94">
        <f>'EQUIPO ENERO 2025'!AP38</f>
        <v>5</v>
      </c>
      <c r="AK38" s="95">
        <f t="shared" ref="AK38:AO38" si="69">P38-Z38+AE38+U38</f>
        <v>5</v>
      </c>
      <c r="AL38" s="89">
        <f t="shared" si="69"/>
        <v>5</v>
      </c>
      <c r="AM38" s="89">
        <f t="shared" si="69"/>
        <v>5</v>
      </c>
      <c r="AN38" s="89">
        <f t="shared" si="69"/>
        <v>5</v>
      </c>
      <c r="AO38" s="89">
        <f t="shared" si="69"/>
        <v>5</v>
      </c>
      <c r="AP38" s="80">
        <v>1.0</v>
      </c>
      <c r="AQ38" s="86">
        <f t="shared" si="6"/>
        <v>5</v>
      </c>
      <c r="AR38" s="84"/>
      <c r="AS38" s="84"/>
      <c r="AT38" s="96"/>
      <c r="AU38" s="97"/>
      <c r="AV38" s="97"/>
      <c r="AW38" s="12"/>
      <c r="AX38" s="12"/>
    </row>
    <row r="39" ht="90.0" customHeight="1">
      <c r="A39" s="78">
        <f t="shared" si="7"/>
        <v>34</v>
      </c>
      <c r="B39" s="110" t="s">
        <v>189</v>
      </c>
      <c r="C39" s="111" t="s">
        <v>190</v>
      </c>
      <c r="D39" s="99" t="s">
        <v>58</v>
      </c>
      <c r="E39" s="84" t="s">
        <v>191</v>
      </c>
      <c r="F39" s="80" t="s">
        <v>183</v>
      </c>
      <c r="G39" s="81" t="s">
        <v>42</v>
      </c>
      <c r="H39" s="83">
        <v>10800.0</v>
      </c>
      <c r="I39" s="84" t="s">
        <v>192</v>
      </c>
      <c r="J39" s="80" t="s">
        <v>72</v>
      </c>
      <c r="K39" s="85">
        <v>45673.0</v>
      </c>
      <c r="L39" s="86" t="s">
        <v>89</v>
      </c>
      <c r="M39" s="86">
        <v>126.0</v>
      </c>
      <c r="N39" s="87"/>
      <c r="O39" s="86">
        <f>'EQUIPO FEBRERO 2025  1'!AQ39</f>
        <v>5</v>
      </c>
      <c r="P39" s="88">
        <f t="shared" si="3"/>
        <v>5</v>
      </c>
      <c r="Q39" s="89">
        <f t="shared" ref="Q39:T39" si="70">AK39</f>
        <v>5</v>
      </c>
      <c r="R39" s="89">
        <f t="shared" si="70"/>
        <v>5</v>
      </c>
      <c r="S39" s="89">
        <f t="shared" si="70"/>
        <v>5</v>
      </c>
      <c r="T39" s="90">
        <f t="shared" si="70"/>
        <v>5</v>
      </c>
      <c r="U39" s="91"/>
      <c r="V39" s="80"/>
      <c r="W39" s="80"/>
      <c r="X39" s="80"/>
      <c r="Y39" s="92"/>
      <c r="Z39" s="93"/>
      <c r="AA39" s="80"/>
      <c r="AB39" s="80"/>
      <c r="AC39" s="80"/>
      <c r="AD39" s="92"/>
      <c r="AE39" s="93"/>
      <c r="AF39" s="80"/>
      <c r="AG39" s="80"/>
      <c r="AH39" s="80"/>
      <c r="AI39" s="92"/>
      <c r="AJ39" s="94">
        <f>'EQUIPO ENERO 2025'!AP39</f>
        <v>5</v>
      </c>
      <c r="AK39" s="95">
        <f t="shared" ref="AK39:AO39" si="71">P39-Z39+AE39+U39</f>
        <v>5</v>
      </c>
      <c r="AL39" s="89">
        <f t="shared" si="71"/>
        <v>5</v>
      </c>
      <c r="AM39" s="89">
        <f t="shared" si="71"/>
        <v>5</v>
      </c>
      <c r="AN39" s="89">
        <f t="shared" si="71"/>
        <v>5</v>
      </c>
      <c r="AO39" s="89">
        <f t="shared" si="71"/>
        <v>5</v>
      </c>
      <c r="AP39" s="80">
        <v>1.0</v>
      </c>
      <c r="AQ39" s="86">
        <f t="shared" si="6"/>
        <v>5</v>
      </c>
      <c r="AR39" s="84"/>
      <c r="AS39" s="84"/>
      <c r="AT39" s="96"/>
      <c r="AU39" s="97"/>
      <c r="AV39" s="97"/>
      <c r="AW39" s="12"/>
      <c r="AX39" s="12"/>
    </row>
    <row r="40" ht="90.0" customHeight="1">
      <c r="A40" s="78">
        <f t="shared" si="7"/>
        <v>35</v>
      </c>
      <c r="B40" s="120" t="s">
        <v>193</v>
      </c>
      <c r="C40" s="111" t="s">
        <v>91</v>
      </c>
      <c r="D40" s="99" t="s">
        <v>58</v>
      </c>
      <c r="E40" s="84" t="s">
        <v>194</v>
      </c>
      <c r="F40" s="80" t="s">
        <v>149</v>
      </c>
      <c r="G40" s="81" t="s">
        <v>42</v>
      </c>
      <c r="H40" s="83">
        <v>2800.0</v>
      </c>
      <c r="I40" s="84" t="s">
        <v>195</v>
      </c>
      <c r="J40" s="80" t="s">
        <v>72</v>
      </c>
      <c r="K40" s="85">
        <v>45574.0</v>
      </c>
      <c r="L40" s="86" t="s">
        <v>142</v>
      </c>
      <c r="M40" s="86">
        <v>71.0</v>
      </c>
      <c r="N40" s="87" t="s">
        <v>196</v>
      </c>
      <c r="O40" s="86">
        <f>'EQUIPO FEBRERO 2025  1'!AQ40</f>
        <v>8</v>
      </c>
      <c r="P40" s="88">
        <f t="shared" si="3"/>
        <v>8</v>
      </c>
      <c r="Q40" s="89">
        <f t="shared" ref="Q40:T40" si="72">AK40</f>
        <v>8</v>
      </c>
      <c r="R40" s="89">
        <f t="shared" si="72"/>
        <v>8</v>
      </c>
      <c r="S40" s="89">
        <f t="shared" si="72"/>
        <v>6</v>
      </c>
      <c r="T40" s="90">
        <f t="shared" si="72"/>
        <v>6</v>
      </c>
      <c r="U40" s="91"/>
      <c r="V40" s="80"/>
      <c r="W40" s="80"/>
      <c r="X40" s="80"/>
      <c r="Y40" s="92"/>
      <c r="Z40" s="93">
        <v>1.0</v>
      </c>
      <c r="AA40" s="80"/>
      <c r="AB40" s="80">
        <v>2.0</v>
      </c>
      <c r="AC40" s="80"/>
      <c r="AD40" s="92"/>
      <c r="AE40" s="93">
        <v>1.0</v>
      </c>
      <c r="AF40" s="80"/>
      <c r="AG40" s="80"/>
      <c r="AH40" s="80"/>
      <c r="AI40" s="92"/>
      <c r="AJ40" s="94">
        <f>'EQUIPO ENERO 2025'!AP40</f>
        <v>8</v>
      </c>
      <c r="AK40" s="95">
        <f t="shared" ref="AK40:AO40" si="73">P40-Z40+AE40+U40</f>
        <v>8</v>
      </c>
      <c r="AL40" s="89">
        <f t="shared" si="73"/>
        <v>8</v>
      </c>
      <c r="AM40" s="89">
        <f t="shared" si="73"/>
        <v>6</v>
      </c>
      <c r="AN40" s="89">
        <f t="shared" si="73"/>
        <v>6</v>
      </c>
      <c r="AO40" s="89">
        <f t="shared" si="73"/>
        <v>6</v>
      </c>
      <c r="AP40" s="80">
        <v>1.0</v>
      </c>
      <c r="AQ40" s="86">
        <f t="shared" si="6"/>
        <v>6</v>
      </c>
      <c r="AR40" s="84">
        <v>1.12527006E9</v>
      </c>
      <c r="AS40" s="84" t="s">
        <v>197</v>
      </c>
      <c r="AT40" s="96"/>
      <c r="AU40" s="97"/>
      <c r="AV40" s="97"/>
      <c r="AW40" s="12"/>
      <c r="AX40" s="12"/>
    </row>
    <row r="41" ht="90.0" customHeight="1">
      <c r="A41" s="78">
        <f t="shared" si="7"/>
        <v>36</v>
      </c>
      <c r="B41" s="110" t="s">
        <v>198</v>
      </c>
      <c r="C41" s="111" t="s">
        <v>91</v>
      </c>
      <c r="D41" s="99" t="s">
        <v>58</v>
      </c>
      <c r="E41" s="84" t="s">
        <v>194</v>
      </c>
      <c r="F41" s="80" t="s">
        <v>199</v>
      </c>
      <c r="G41" s="81" t="s">
        <v>42</v>
      </c>
      <c r="H41" s="83">
        <v>2800.0</v>
      </c>
      <c r="I41" s="84" t="s">
        <v>200</v>
      </c>
      <c r="J41" s="80" t="s">
        <v>72</v>
      </c>
      <c r="K41" s="85">
        <v>45574.0</v>
      </c>
      <c r="L41" s="86" t="s">
        <v>142</v>
      </c>
      <c r="M41" s="86">
        <v>71.0</v>
      </c>
      <c r="N41" s="96"/>
      <c r="O41" s="86">
        <f>'EQUIPO FEBRERO 2025  1'!AQ41</f>
        <v>2</v>
      </c>
      <c r="P41" s="88">
        <f t="shared" si="3"/>
        <v>2</v>
      </c>
      <c r="Q41" s="89">
        <f t="shared" ref="Q41:T41" si="74">AK41</f>
        <v>2</v>
      </c>
      <c r="R41" s="89">
        <f t="shared" si="74"/>
        <v>2</v>
      </c>
      <c r="S41" s="89">
        <f t="shared" si="74"/>
        <v>2</v>
      </c>
      <c r="T41" s="90">
        <f t="shared" si="74"/>
        <v>2</v>
      </c>
      <c r="U41" s="91"/>
      <c r="V41" s="80"/>
      <c r="W41" s="80"/>
      <c r="X41" s="80"/>
      <c r="Y41" s="92"/>
      <c r="Z41" s="93"/>
      <c r="AA41" s="80"/>
      <c r="AB41" s="80"/>
      <c r="AC41" s="80"/>
      <c r="AD41" s="92"/>
      <c r="AE41" s="93"/>
      <c r="AF41" s="80"/>
      <c r="AG41" s="80"/>
      <c r="AH41" s="80"/>
      <c r="AI41" s="92"/>
      <c r="AJ41" s="94">
        <f>'EQUIPO ENERO 2025'!AP41</f>
        <v>2</v>
      </c>
      <c r="AK41" s="95">
        <f t="shared" ref="AK41:AO41" si="75">P41-Z41+AE41+U41</f>
        <v>2</v>
      </c>
      <c r="AL41" s="89">
        <f t="shared" si="75"/>
        <v>2</v>
      </c>
      <c r="AM41" s="89">
        <f t="shared" si="75"/>
        <v>2</v>
      </c>
      <c r="AN41" s="89">
        <f t="shared" si="75"/>
        <v>2</v>
      </c>
      <c r="AO41" s="89">
        <f t="shared" si="75"/>
        <v>2</v>
      </c>
      <c r="AP41" s="80">
        <v>0.0</v>
      </c>
      <c r="AQ41" s="86">
        <f t="shared" si="6"/>
        <v>2</v>
      </c>
      <c r="AR41" s="96"/>
      <c r="AS41" s="96"/>
      <c r="AT41" s="96"/>
      <c r="AU41" s="97"/>
      <c r="AV41" s="97"/>
      <c r="AW41" s="12"/>
      <c r="AX41" s="12"/>
    </row>
    <row r="42" ht="90.0" customHeight="1">
      <c r="A42" s="78">
        <f t="shared" si="7"/>
        <v>37</v>
      </c>
      <c r="B42" s="120" t="s">
        <v>201</v>
      </c>
      <c r="C42" s="111" t="s">
        <v>91</v>
      </c>
      <c r="D42" s="80" t="s">
        <v>58</v>
      </c>
      <c r="E42" s="84" t="s">
        <v>203</v>
      </c>
      <c r="F42" s="80" t="s">
        <v>204</v>
      </c>
      <c r="G42" s="81" t="s">
        <v>42</v>
      </c>
      <c r="H42" s="83">
        <v>5500.0</v>
      </c>
      <c r="I42" s="84" t="s">
        <v>205</v>
      </c>
      <c r="J42" s="80" t="s">
        <v>72</v>
      </c>
      <c r="K42" s="105">
        <v>45673.0</v>
      </c>
      <c r="L42" s="86" t="s">
        <v>89</v>
      </c>
      <c r="M42" s="86">
        <v>127.0</v>
      </c>
      <c r="N42" s="96" t="s">
        <v>206</v>
      </c>
      <c r="O42" s="86">
        <f>'EQUIPO FEBRERO 2025  1'!AQ42</f>
        <v>10</v>
      </c>
      <c r="P42" s="88">
        <f t="shared" si="3"/>
        <v>10</v>
      </c>
      <c r="Q42" s="89">
        <f t="shared" ref="Q42:T42" si="76">AK42</f>
        <v>9</v>
      </c>
      <c r="R42" s="89">
        <f t="shared" si="76"/>
        <v>9</v>
      </c>
      <c r="S42" s="89">
        <f t="shared" si="76"/>
        <v>9</v>
      </c>
      <c r="T42" s="90">
        <f t="shared" si="76"/>
        <v>9</v>
      </c>
      <c r="U42" s="91"/>
      <c r="V42" s="80"/>
      <c r="W42" s="80"/>
      <c r="X42" s="80"/>
      <c r="Y42" s="92"/>
      <c r="Z42" s="93">
        <v>2.0</v>
      </c>
      <c r="AA42" s="80"/>
      <c r="AB42" s="80"/>
      <c r="AC42" s="80"/>
      <c r="AD42" s="92"/>
      <c r="AE42" s="93">
        <v>1.0</v>
      </c>
      <c r="AF42" s="80"/>
      <c r="AG42" s="80"/>
      <c r="AH42" s="80"/>
      <c r="AI42" s="92"/>
      <c r="AJ42" s="94">
        <f>'EQUIPO ENERO 2025'!AP42</f>
        <v>10</v>
      </c>
      <c r="AK42" s="95">
        <f t="shared" ref="AK42:AO42" si="77">P42-Z42+AE42+U42</f>
        <v>9</v>
      </c>
      <c r="AL42" s="89">
        <f t="shared" si="77"/>
        <v>9</v>
      </c>
      <c r="AM42" s="89">
        <f t="shared" si="77"/>
        <v>9</v>
      </c>
      <c r="AN42" s="89">
        <f t="shared" si="77"/>
        <v>9</v>
      </c>
      <c r="AO42" s="89">
        <f t="shared" si="77"/>
        <v>9</v>
      </c>
      <c r="AP42" s="80">
        <v>1.0</v>
      </c>
      <c r="AQ42" s="86">
        <f t="shared" si="6"/>
        <v>9</v>
      </c>
      <c r="AR42" s="84">
        <v>1.898398354E9</v>
      </c>
      <c r="AS42" s="84" t="s">
        <v>210</v>
      </c>
      <c r="AT42" s="96"/>
      <c r="AU42" s="97"/>
      <c r="AV42" s="97"/>
      <c r="AW42" s="12"/>
      <c r="AX42" s="12"/>
    </row>
    <row r="43" ht="90.0" customHeight="1">
      <c r="A43" s="78">
        <f t="shared" si="7"/>
        <v>38</v>
      </c>
      <c r="B43" s="110" t="s">
        <v>211</v>
      </c>
      <c r="C43" s="111" t="s">
        <v>212</v>
      </c>
      <c r="D43" s="80" t="s">
        <v>58</v>
      </c>
      <c r="E43" s="84" t="s">
        <v>213</v>
      </c>
      <c r="F43" s="80" t="s">
        <v>214</v>
      </c>
      <c r="G43" s="81" t="s">
        <v>42</v>
      </c>
      <c r="H43" s="83"/>
      <c r="I43" s="84" t="s">
        <v>215</v>
      </c>
      <c r="J43" s="80" t="s">
        <v>72</v>
      </c>
      <c r="K43" s="105">
        <v>45673.0</v>
      </c>
      <c r="L43" s="86" t="s">
        <v>89</v>
      </c>
      <c r="M43" s="86">
        <v>128.0</v>
      </c>
      <c r="N43" s="96"/>
      <c r="O43" s="86">
        <f>'EQUIPO FEBRERO 2025  1'!AQ43</f>
        <v>10</v>
      </c>
      <c r="P43" s="88">
        <f t="shared" si="3"/>
        <v>10</v>
      </c>
      <c r="Q43" s="89">
        <f t="shared" ref="Q43:T43" si="78">AK43</f>
        <v>10</v>
      </c>
      <c r="R43" s="89">
        <f t="shared" si="78"/>
        <v>10</v>
      </c>
      <c r="S43" s="89">
        <f t="shared" si="78"/>
        <v>10</v>
      </c>
      <c r="T43" s="90">
        <f t="shared" si="78"/>
        <v>10</v>
      </c>
      <c r="U43" s="91"/>
      <c r="V43" s="80"/>
      <c r="W43" s="80"/>
      <c r="X43" s="80"/>
      <c r="Y43" s="92"/>
      <c r="Z43" s="93"/>
      <c r="AA43" s="80"/>
      <c r="AB43" s="80"/>
      <c r="AC43" s="80"/>
      <c r="AD43" s="92"/>
      <c r="AE43" s="93"/>
      <c r="AF43" s="80"/>
      <c r="AG43" s="80"/>
      <c r="AH43" s="80"/>
      <c r="AI43" s="92"/>
      <c r="AJ43" s="94">
        <f>'EQUIPO ENERO 2025'!AP43</f>
        <v>10</v>
      </c>
      <c r="AK43" s="95">
        <f t="shared" ref="AK43:AO43" si="79">P43-Z43+AE43+U43</f>
        <v>10</v>
      </c>
      <c r="AL43" s="89">
        <f t="shared" si="79"/>
        <v>10</v>
      </c>
      <c r="AM43" s="89">
        <f t="shared" si="79"/>
        <v>10</v>
      </c>
      <c r="AN43" s="89">
        <f t="shared" si="79"/>
        <v>10</v>
      </c>
      <c r="AO43" s="89">
        <f t="shared" si="79"/>
        <v>10</v>
      </c>
      <c r="AP43" s="80">
        <v>1.0</v>
      </c>
      <c r="AQ43" s="86">
        <f t="shared" si="6"/>
        <v>10</v>
      </c>
      <c r="AR43" s="84"/>
      <c r="AS43" s="84">
        <v>330.0</v>
      </c>
      <c r="AT43" s="96"/>
      <c r="AU43" s="97"/>
      <c r="AV43" s="97"/>
      <c r="AW43" s="12"/>
      <c r="AX43" s="12"/>
    </row>
    <row r="44" ht="90.0" customHeight="1">
      <c r="A44" s="78">
        <f t="shared" si="7"/>
        <v>39</v>
      </c>
      <c r="B44" s="110" t="s">
        <v>217</v>
      </c>
      <c r="C44" s="111" t="s">
        <v>91</v>
      </c>
      <c r="D44" s="80" t="s">
        <v>218</v>
      </c>
      <c r="E44" s="84" t="s">
        <v>219</v>
      </c>
      <c r="F44" s="80" t="s">
        <v>220</v>
      </c>
      <c r="G44" s="81" t="s">
        <v>42</v>
      </c>
      <c r="H44" s="83">
        <v>2000.0</v>
      </c>
      <c r="I44" s="84" t="s">
        <v>221</v>
      </c>
      <c r="J44" s="80" t="s">
        <v>218</v>
      </c>
      <c r="K44" s="85">
        <v>44592.0</v>
      </c>
      <c r="L44" s="86"/>
      <c r="M44" s="86"/>
      <c r="N44" s="87"/>
      <c r="O44" s="86">
        <f>'EQUIPO FEBRERO 2025  1'!AQ44</f>
        <v>1</v>
      </c>
      <c r="P44" s="88">
        <f t="shared" si="3"/>
        <v>1</v>
      </c>
      <c r="Q44" s="89">
        <f t="shared" ref="Q44:T44" si="80">AK44</f>
        <v>1</v>
      </c>
      <c r="R44" s="89">
        <f t="shared" si="80"/>
        <v>1</v>
      </c>
      <c r="S44" s="89">
        <f t="shared" si="80"/>
        <v>1</v>
      </c>
      <c r="T44" s="90">
        <f t="shared" si="80"/>
        <v>1</v>
      </c>
      <c r="U44" s="91"/>
      <c r="V44" s="80"/>
      <c r="W44" s="80"/>
      <c r="X44" s="80"/>
      <c r="Y44" s="92"/>
      <c r="Z44" s="93"/>
      <c r="AA44" s="80"/>
      <c r="AB44" s="80"/>
      <c r="AC44" s="80"/>
      <c r="AD44" s="92"/>
      <c r="AE44" s="93"/>
      <c r="AF44" s="80"/>
      <c r="AG44" s="80"/>
      <c r="AH44" s="80"/>
      <c r="AI44" s="92"/>
      <c r="AJ44" s="94">
        <f>'EQUIPO ENERO 2025'!AP44</f>
        <v>1</v>
      </c>
      <c r="AK44" s="95">
        <f t="shared" ref="AK44:AO44" si="81">P44-Z44+AE44+U44</f>
        <v>1</v>
      </c>
      <c r="AL44" s="89">
        <f t="shared" si="81"/>
        <v>1</v>
      </c>
      <c r="AM44" s="89">
        <f t="shared" si="81"/>
        <v>1</v>
      </c>
      <c r="AN44" s="89">
        <f t="shared" si="81"/>
        <v>1</v>
      </c>
      <c r="AO44" s="89">
        <f t="shared" si="81"/>
        <v>1</v>
      </c>
      <c r="AP44" s="80"/>
      <c r="AQ44" s="86">
        <f t="shared" si="6"/>
        <v>1</v>
      </c>
      <c r="AR44" s="84"/>
      <c r="AS44" s="84"/>
      <c r="AT44" s="96"/>
      <c r="AU44" s="97"/>
      <c r="AV44" s="97"/>
      <c r="AW44" s="12"/>
      <c r="AX44" s="12"/>
    </row>
    <row r="45" ht="90.0" customHeight="1">
      <c r="A45" s="78">
        <f t="shared" si="7"/>
        <v>40</v>
      </c>
      <c r="B45" s="98" t="s">
        <v>225</v>
      </c>
      <c r="C45" s="111" t="s">
        <v>91</v>
      </c>
      <c r="D45" s="99" t="s">
        <v>58</v>
      </c>
      <c r="E45" s="100" t="s">
        <v>226</v>
      </c>
      <c r="F45" s="101" t="s">
        <v>145</v>
      </c>
      <c r="G45" s="102" t="s">
        <v>42</v>
      </c>
      <c r="H45" s="103">
        <v>1500.0</v>
      </c>
      <c r="I45" s="104" t="s">
        <v>227</v>
      </c>
      <c r="J45" s="83" t="s">
        <v>58</v>
      </c>
      <c r="K45" s="105">
        <v>44592.0</v>
      </c>
      <c r="L45" s="86"/>
      <c r="M45" s="86"/>
      <c r="N45" s="84"/>
      <c r="O45" s="86">
        <f>'EQUIPO FEBRERO 2025  1'!AQ45</f>
        <v>1</v>
      </c>
      <c r="P45" s="88">
        <f t="shared" si="3"/>
        <v>1</v>
      </c>
      <c r="Q45" s="89">
        <f t="shared" ref="Q45:T45" si="82">AK45</f>
        <v>1</v>
      </c>
      <c r="R45" s="89">
        <f t="shared" si="82"/>
        <v>1</v>
      </c>
      <c r="S45" s="89">
        <f t="shared" si="82"/>
        <v>1</v>
      </c>
      <c r="T45" s="90">
        <f t="shared" si="82"/>
        <v>1</v>
      </c>
      <c r="U45" s="91"/>
      <c r="V45" s="80"/>
      <c r="W45" s="80"/>
      <c r="X45" s="80"/>
      <c r="Y45" s="92"/>
      <c r="Z45" s="93"/>
      <c r="AA45" s="80"/>
      <c r="AB45" s="80"/>
      <c r="AC45" s="80"/>
      <c r="AD45" s="92"/>
      <c r="AE45" s="93"/>
      <c r="AF45" s="80"/>
      <c r="AG45" s="80"/>
      <c r="AH45" s="80"/>
      <c r="AI45" s="92"/>
      <c r="AJ45" s="94">
        <f>'EQUIPO ENERO 2025'!AP45</f>
        <v>1</v>
      </c>
      <c r="AK45" s="95">
        <f t="shared" ref="AK45:AO45" si="83">P45-Z45+AE45+U45</f>
        <v>1</v>
      </c>
      <c r="AL45" s="89">
        <f t="shared" si="83"/>
        <v>1</v>
      </c>
      <c r="AM45" s="89">
        <f t="shared" si="83"/>
        <v>1</v>
      </c>
      <c r="AN45" s="89">
        <f t="shared" si="83"/>
        <v>1</v>
      </c>
      <c r="AO45" s="89">
        <f t="shared" si="83"/>
        <v>1</v>
      </c>
      <c r="AP45" s="80"/>
      <c r="AQ45" s="86">
        <f t="shared" si="6"/>
        <v>1</v>
      </c>
      <c r="AR45" s="84"/>
      <c r="AS45" s="84"/>
      <c r="AT45" s="96"/>
      <c r="AU45" s="97"/>
      <c r="AV45" s="97"/>
      <c r="AW45" s="12"/>
      <c r="AX45" s="12"/>
    </row>
    <row r="46" ht="90.0" customHeight="1">
      <c r="A46" s="78">
        <f t="shared" si="7"/>
        <v>41</v>
      </c>
      <c r="B46" s="98" t="s">
        <v>229</v>
      </c>
      <c r="C46" s="111" t="s">
        <v>91</v>
      </c>
      <c r="D46" s="106" t="s">
        <v>58</v>
      </c>
      <c r="E46" s="100" t="s">
        <v>230</v>
      </c>
      <c r="F46" s="107" t="s">
        <v>143</v>
      </c>
      <c r="G46" s="98" t="s">
        <v>42</v>
      </c>
      <c r="H46" s="108">
        <v>3200.0</v>
      </c>
      <c r="I46" s="104" t="s">
        <v>231</v>
      </c>
      <c r="J46" s="83" t="s">
        <v>58</v>
      </c>
      <c r="K46" s="105">
        <v>44592.0</v>
      </c>
      <c r="L46" s="86"/>
      <c r="M46" s="86"/>
      <c r="N46" s="84"/>
      <c r="O46" s="86">
        <f>'EQUIPO FEBRERO 2025  1'!AQ46</f>
        <v>0</v>
      </c>
      <c r="P46" s="88">
        <f t="shared" si="3"/>
        <v>0</v>
      </c>
      <c r="Q46" s="89">
        <f t="shared" ref="Q46:T46" si="84">AK46</f>
        <v>0</v>
      </c>
      <c r="R46" s="89">
        <f t="shared" si="84"/>
        <v>0</v>
      </c>
      <c r="S46" s="89">
        <f t="shared" si="84"/>
        <v>0</v>
      </c>
      <c r="T46" s="90">
        <f t="shared" si="84"/>
        <v>0</v>
      </c>
      <c r="U46" s="91"/>
      <c r="V46" s="80"/>
      <c r="W46" s="80"/>
      <c r="X46" s="80"/>
      <c r="Y46" s="92"/>
      <c r="Z46" s="93"/>
      <c r="AA46" s="80"/>
      <c r="AB46" s="80"/>
      <c r="AC46" s="80"/>
      <c r="AD46" s="92"/>
      <c r="AE46" s="93"/>
      <c r="AF46" s="80"/>
      <c r="AG46" s="80"/>
      <c r="AH46" s="80"/>
      <c r="AI46" s="92"/>
      <c r="AJ46" s="94">
        <f>'EQUIPO ENERO 2025'!AP46</f>
        <v>0</v>
      </c>
      <c r="AK46" s="95">
        <f t="shared" ref="AK46:AO46" si="85">P46-Z46+AE46+U46</f>
        <v>0</v>
      </c>
      <c r="AL46" s="89">
        <f t="shared" si="85"/>
        <v>0</v>
      </c>
      <c r="AM46" s="89">
        <f t="shared" si="85"/>
        <v>0</v>
      </c>
      <c r="AN46" s="89">
        <f t="shared" si="85"/>
        <v>0</v>
      </c>
      <c r="AO46" s="89">
        <f t="shared" si="85"/>
        <v>0</v>
      </c>
      <c r="AP46" s="80"/>
      <c r="AQ46" s="86">
        <f t="shared" si="6"/>
        <v>0</v>
      </c>
      <c r="AR46" s="84"/>
      <c r="AS46" s="84"/>
      <c r="AT46" s="96"/>
      <c r="AU46" s="97"/>
      <c r="AV46" s="97"/>
      <c r="AW46" s="12"/>
      <c r="AX46" s="12"/>
    </row>
    <row r="47" ht="90.0" customHeight="1">
      <c r="A47" s="78">
        <f t="shared" si="7"/>
        <v>42</v>
      </c>
      <c r="B47" s="98" t="s">
        <v>232</v>
      </c>
      <c r="C47" s="111" t="s">
        <v>91</v>
      </c>
      <c r="D47" s="106" t="s">
        <v>58</v>
      </c>
      <c r="E47" s="100" t="s">
        <v>230</v>
      </c>
      <c r="F47" s="107" t="s">
        <v>143</v>
      </c>
      <c r="G47" s="98" t="s">
        <v>42</v>
      </c>
      <c r="H47" s="108">
        <v>3200.0</v>
      </c>
      <c r="I47" s="145" t="s">
        <v>233</v>
      </c>
      <c r="J47" s="83" t="s">
        <v>58</v>
      </c>
      <c r="K47" s="105">
        <v>44592.0</v>
      </c>
      <c r="L47" s="86"/>
      <c r="M47" s="86"/>
      <c r="N47" s="84"/>
      <c r="O47" s="86">
        <f>'EQUIPO FEBRERO 2025  1'!AQ47</f>
        <v>1</v>
      </c>
      <c r="P47" s="88">
        <f t="shared" si="3"/>
        <v>1</v>
      </c>
      <c r="Q47" s="89">
        <f t="shared" ref="Q47:T47" si="86">AK47</f>
        <v>1</v>
      </c>
      <c r="R47" s="89">
        <f t="shared" si="86"/>
        <v>1</v>
      </c>
      <c r="S47" s="89">
        <f t="shared" si="86"/>
        <v>1</v>
      </c>
      <c r="T47" s="90">
        <f t="shared" si="86"/>
        <v>1</v>
      </c>
      <c r="U47" s="91"/>
      <c r="V47" s="80"/>
      <c r="W47" s="80"/>
      <c r="X47" s="80"/>
      <c r="Y47" s="92"/>
      <c r="Z47" s="93"/>
      <c r="AA47" s="80"/>
      <c r="AB47" s="80"/>
      <c r="AC47" s="80"/>
      <c r="AD47" s="92"/>
      <c r="AE47" s="93"/>
      <c r="AF47" s="80"/>
      <c r="AG47" s="80"/>
      <c r="AH47" s="80"/>
      <c r="AI47" s="92"/>
      <c r="AJ47" s="94">
        <f>'EQUIPO ENERO 2025'!AP47</f>
        <v>1</v>
      </c>
      <c r="AK47" s="95">
        <f t="shared" ref="AK47:AO47" si="87">P47-Z47+AE47+U47</f>
        <v>1</v>
      </c>
      <c r="AL47" s="89">
        <f t="shared" si="87"/>
        <v>1</v>
      </c>
      <c r="AM47" s="89">
        <f t="shared" si="87"/>
        <v>1</v>
      </c>
      <c r="AN47" s="89">
        <f t="shared" si="87"/>
        <v>1</v>
      </c>
      <c r="AO47" s="89">
        <f t="shared" si="87"/>
        <v>1</v>
      </c>
      <c r="AP47" s="80">
        <v>1.0</v>
      </c>
      <c r="AQ47" s="86">
        <f t="shared" si="6"/>
        <v>1</v>
      </c>
      <c r="AR47" s="115"/>
      <c r="AS47" s="115"/>
      <c r="AT47" s="146"/>
      <c r="AU47" s="147"/>
      <c r="AV47" s="147"/>
      <c r="AW47" s="12"/>
      <c r="AX47" s="12"/>
    </row>
    <row r="48" ht="90.0" customHeight="1">
      <c r="A48" s="78">
        <f t="shared" si="7"/>
        <v>43</v>
      </c>
      <c r="B48" s="98" t="s">
        <v>234</v>
      </c>
      <c r="C48" s="111" t="s">
        <v>91</v>
      </c>
      <c r="D48" s="99" t="s">
        <v>58</v>
      </c>
      <c r="E48" s="100" t="s">
        <v>235</v>
      </c>
      <c r="F48" s="101" t="s">
        <v>236</v>
      </c>
      <c r="G48" s="102" t="s">
        <v>42</v>
      </c>
      <c r="H48" s="103">
        <v>1725.0</v>
      </c>
      <c r="I48" s="104" t="s">
        <v>237</v>
      </c>
      <c r="J48" s="83" t="s">
        <v>58</v>
      </c>
      <c r="K48" s="85">
        <v>45693.0</v>
      </c>
      <c r="L48" s="86">
        <v>2130012.0</v>
      </c>
      <c r="M48" s="86">
        <v>153.0</v>
      </c>
      <c r="N48" s="84" t="s">
        <v>238</v>
      </c>
      <c r="O48" s="86">
        <f>'EQUIPO FEBRERO 2025  1'!AQ48</f>
        <v>3</v>
      </c>
      <c r="P48" s="88">
        <f t="shared" si="3"/>
        <v>3</v>
      </c>
      <c r="Q48" s="89">
        <f t="shared" ref="Q48:T48" si="88">AK48</f>
        <v>3</v>
      </c>
      <c r="R48" s="89">
        <f t="shared" si="88"/>
        <v>3</v>
      </c>
      <c r="S48" s="89">
        <f t="shared" si="88"/>
        <v>3</v>
      </c>
      <c r="T48" s="90">
        <f t="shared" si="88"/>
        <v>3</v>
      </c>
      <c r="U48" s="91"/>
      <c r="V48" s="80"/>
      <c r="W48" s="80"/>
      <c r="X48" s="80"/>
      <c r="Y48" s="92"/>
      <c r="Z48" s="93"/>
      <c r="AA48" s="80"/>
      <c r="AB48" s="80"/>
      <c r="AC48" s="80"/>
      <c r="AD48" s="92"/>
      <c r="AE48" s="93"/>
      <c r="AF48" s="80"/>
      <c r="AG48" s="80"/>
      <c r="AH48" s="80"/>
      <c r="AI48" s="92"/>
      <c r="AJ48" s="94">
        <f>'EQUIPO ENERO 2025'!AP48</f>
        <v>1</v>
      </c>
      <c r="AK48" s="95">
        <f t="shared" ref="AK48:AO48" si="89">P48-Z48+AE48+U48</f>
        <v>3</v>
      </c>
      <c r="AL48" s="89">
        <f t="shared" si="89"/>
        <v>3</v>
      </c>
      <c r="AM48" s="89">
        <f t="shared" si="89"/>
        <v>3</v>
      </c>
      <c r="AN48" s="89">
        <f t="shared" si="89"/>
        <v>3</v>
      </c>
      <c r="AO48" s="89">
        <f t="shared" si="89"/>
        <v>3</v>
      </c>
      <c r="AP48" s="80"/>
      <c r="AQ48" s="86">
        <f t="shared" si="6"/>
        <v>3</v>
      </c>
      <c r="AR48" s="84" t="s">
        <v>241</v>
      </c>
      <c r="AS48" s="84" t="s">
        <v>242</v>
      </c>
      <c r="AT48" s="96"/>
      <c r="AU48" s="97"/>
      <c r="AV48" s="97"/>
      <c r="AW48" s="12"/>
      <c r="AX48" s="12"/>
    </row>
    <row r="49" ht="90.0" customHeight="1">
      <c r="A49" s="78">
        <f t="shared" si="7"/>
        <v>44</v>
      </c>
      <c r="B49" s="110" t="s">
        <v>243</v>
      </c>
      <c r="C49" s="111" t="s">
        <v>91</v>
      </c>
      <c r="D49" s="84" t="s">
        <v>218</v>
      </c>
      <c r="E49" s="84" t="s">
        <v>244</v>
      </c>
      <c r="F49" s="84" t="s">
        <v>245</v>
      </c>
      <c r="G49" s="96" t="s">
        <v>42</v>
      </c>
      <c r="H49" s="117">
        <v>1500.0</v>
      </c>
      <c r="I49" s="84" t="s">
        <v>246</v>
      </c>
      <c r="J49" s="80" t="s">
        <v>218</v>
      </c>
      <c r="K49" s="85">
        <v>44592.0</v>
      </c>
      <c r="L49" s="86"/>
      <c r="M49" s="86"/>
      <c r="N49" s="87"/>
      <c r="O49" s="86">
        <f>'EQUIPO FEBRERO 2025  1'!AQ49</f>
        <v>1</v>
      </c>
      <c r="P49" s="88">
        <f t="shared" si="3"/>
        <v>1</v>
      </c>
      <c r="Q49" s="89">
        <f t="shared" ref="Q49:T49" si="90">AK49</f>
        <v>1</v>
      </c>
      <c r="R49" s="89">
        <f t="shared" si="90"/>
        <v>1</v>
      </c>
      <c r="S49" s="89">
        <f t="shared" si="90"/>
        <v>1</v>
      </c>
      <c r="T49" s="90">
        <f t="shared" si="90"/>
        <v>1</v>
      </c>
      <c r="U49" s="91"/>
      <c r="V49" s="80"/>
      <c r="W49" s="80"/>
      <c r="X49" s="80"/>
      <c r="Y49" s="92"/>
      <c r="Z49" s="93"/>
      <c r="AA49" s="80"/>
      <c r="AB49" s="80"/>
      <c r="AC49" s="80"/>
      <c r="AD49" s="92"/>
      <c r="AE49" s="93"/>
      <c r="AF49" s="80"/>
      <c r="AG49" s="80"/>
      <c r="AH49" s="80"/>
      <c r="AI49" s="92"/>
      <c r="AJ49" s="94">
        <f>'EQUIPO ENERO 2025'!AP49</f>
        <v>1</v>
      </c>
      <c r="AK49" s="95">
        <f t="shared" ref="AK49:AO49" si="91">P49-Z49+AE49+U49</f>
        <v>1</v>
      </c>
      <c r="AL49" s="89">
        <f t="shared" si="91"/>
        <v>1</v>
      </c>
      <c r="AM49" s="89">
        <f t="shared" si="91"/>
        <v>1</v>
      </c>
      <c r="AN49" s="89">
        <f t="shared" si="91"/>
        <v>1</v>
      </c>
      <c r="AO49" s="89">
        <f t="shared" si="91"/>
        <v>1</v>
      </c>
      <c r="AP49" s="80"/>
      <c r="AQ49" s="86">
        <f t="shared" si="6"/>
        <v>1</v>
      </c>
      <c r="AR49" s="84"/>
      <c r="AS49" s="84"/>
      <c r="AT49" s="96"/>
      <c r="AU49" s="97"/>
      <c r="AV49" s="97"/>
      <c r="AW49" s="12"/>
      <c r="AX49" s="12"/>
    </row>
    <row r="50" ht="90.0" customHeight="1">
      <c r="A50" s="78">
        <f t="shared" si="7"/>
        <v>45</v>
      </c>
      <c r="B50" s="110" t="s">
        <v>249</v>
      </c>
      <c r="C50" s="111" t="s">
        <v>91</v>
      </c>
      <c r="D50" s="84" t="s">
        <v>218</v>
      </c>
      <c r="E50" s="84" t="s">
        <v>250</v>
      </c>
      <c r="F50" s="84" t="s">
        <v>251</v>
      </c>
      <c r="G50" s="96" t="s">
        <v>42</v>
      </c>
      <c r="H50" s="117">
        <v>1500.0</v>
      </c>
      <c r="I50" s="84" t="s">
        <v>252</v>
      </c>
      <c r="J50" s="80" t="s">
        <v>218</v>
      </c>
      <c r="K50" s="85">
        <v>44592.0</v>
      </c>
      <c r="L50" s="86"/>
      <c r="M50" s="86"/>
      <c r="N50" s="87"/>
      <c r="O50" s="86">
        <f>'EQUIPO FEBRERO 2025  1'!AQ50</f>
        <v>1</v>
      </c>
      <c r="P50" s="88">
        <f t="shared" si="3"/>
        <v>1</v>
      </c>
      <c r="Q50" s="89">
        <f t="shared" ref="Q50:T50" si="92">AK50</f>
        <v>1</v>
      </c>
      <c r="R50" s="89">
        <f t="shared" si="92"/>
        <v>1</v>
      </c>
      <c r="S50" s="89">
        <f t="shared" si="92"/>
        <v>1</v>
      </c>
      <c r="T50" s="90">
        <f t="shared" si="92"/>
        <v>1</v>
      </c>
      <c r="U50" s="91"/>
      <c r="V50" s="80"/>
      <c r="W50" s="80"/>
      <c r="X50" s="80"/>
      <c r="Y50" s="92"/>
      <c r="Z50" s="93"/>
      <c r="AA50" s="80"/>
      <c r="AB50" s="80"/>
      <c r="AC50" s="80"/>
      <c r="AD50" s="92"/>
      <c r="AE50" s="93"/>
      <c r="AF50" s="80"/>
      <c r="AG50" s="80"/>
      <c r="AH50" s="80"/>
      <c r="AI50" s="92"/>
      <c r="AJ50" s="94">
        <f>'EQUIPO ENERO 2025'!AP50</f>
        <v>1</v>
      </c>
      <c r="AK50" s="95">
        <f t="shared" ref="AK50:AO50" si="93">P50-Z50+AE50+U50</f>
        <v>1</v>
      </c>
      <c r="AL50" s="89">
        <f t="shared" si="93"/>
        <v>1</v>
      </c>
      <c r="AM50" s="89">
        <f t="shared" si="93"/>
        <v>1</v>
      </c>
      <c r="AN50" s="89">
        <f t="shared" si="93"/>
        <v>1</v>
      </c>
      <c r="AO50" s="89">
        <f t="shared" si="93"/>
        <v>1</v>
      </c>
      <c r="AP50" s="80"/>
      <c r="AQ50" s="86">
        <f t="shared" si="6"/>
        <v>1</v>
      </c>
      <c r="AR50" s="84"/>
      <c r="AS50" s="84"/>
      <c r="AT50" s="96"/>
      <c r="AU50" s="97"/>
      <c r="AV50" s="97"/>
      <c r="AW50" s="12"/>
      <c r="AX50" s="12"/>
    </row>
    <row r="51" ht="90.0" customHeight="1">
      <c r="A51" s="78">
        <f t="shared" si="7"/>
        <v>46</v>
      </c>
      <c r="B51" s="110" t="s">
        <v>254</v>
      </c>
      <c r="C51" s="84" t="s">
        <v>97</v>
      </c>
      <c r="D51" s="148" t="s">
        <v>255</v>
      </c>
      <c r="E51" s="84" t="s">
        <v>256</v>
      </c>
      <c r="F51" s="84" t="s">
        <v>257</v>
      </c>
      <c r="G51" s="96" t="s">
        <v>42</v>
      </c>
      <c r="H51" s="117">
        <v>9800.0</v>
      </c>
      <c r="I51" s="84" t="s">
        <v>258</v>
      </c>
      <c r="J51" s="80" t="s">
        <v>259</v>
      </c>
      <c r="K51" s="85">
        <v>45315.0</v>
      </c>
      <c r="L51" s="86">
        <v>3.673178618E9</v>
      </c>
      <c r="M51" s="86">
        <v>11.0</v>
      </c>
      <c r="N51" s="87"/>
      <c r="O51" s="86">
        <f>'EQUIPO FEBRERO 2025  1'!AQ51</f>
        <v>0</v>
      </c>
      <c r="P51" s="88">
        <f t="shared" si="3"/>
        <v>0</v>
      </c>
      <c r="Q51" s="89">
        <f t="shared" ref="Q51:T51" si="94">AK51</f>
        <v>0</v>
      </c>
      <c r="R51" s="89">
        <f t="shared" si="94"/>
        <v>0</v>
      </c>
      <c r="S51" s="89">
        <f t="shared" si="94"/>
        <v>0</v>
      </c>
      <c r="T51" s="90">
        <f t="shared" si="94"/>
        <v>0</v>
      </c>
      <c r="U51" s="91"/>
      <c r="V51" s="80"/>
      <c r="W51" s="80"/>
      <c r="X51" s="80"/>
      <c r="Y51" s="92"/>
      <c r="Z51" s="93"/>
      <c r="AA51" s="80"/>
      <c r="AB51" s="80"/>
      <c r="AC51" s="80"/>
      <c r="AD51" s="92"/>
      <c r="AE51" s="93"/>
      <c r="AF51" s="80"/>
      <c r="AG51" s="80"/>
      <c r="AH51" s="80"/>
      <c r="AI51" s="92"/>
      <c r="AJ51" s="94">
        <f>'EQUIPO ENERO 2025'!AP51</f>
        <v>0</v>
      </c>
      <c r="AK51" s="95">
        <f t="shared" ref="AK51:AO51" si="95">P51-Z51+AE51+U51</f>
        <v>0</v>
      </c>
      <c r="AL51" s="89">
        <f t="shared" si="95"/>
        <v>0</v>
      </c>
      <c r="AM51" s="89">
        <f t="shared" si="95"/>
        <v>0</v>
      </c>
      <c r="AN51" s="89">
        <f t="shared" si="95"/>
        <v>0</v>
      </c>
      <c r="AO51" s="89">
        <f t="shared" si="95"/>
        <v>0</v>
      </c>
      <c r="AP51" s="80"/>
      <c r="AQ51" s="86">
        <f t="shared" si="6"/>
        <v>0</v>
      </c>
      <c r="AR51" s="84"/>
      <c r="AS51" s="84"/>
      <c r="AT51" s="96"/>
      <c r="AU51" s="97"/>
      <c r="AV51" s="97"/>
      <c r="AW51" s="12"/>
      <c r="AX51" s="12"/>
    </row>
    <row r="52" ht="90.0" customHeight="1">
      <c r="A52" s="78">
        <f t="shared" si="7"/>
        <v>47</v>
      </c>
      <c r="B52" s="149" t="s">
        <v>261</v>
      </c>
      <c r="C52" s="84" t="s">
        <v>38</v>
      </c>
      <c r="D52" s="84" t="s">
        <v>262</v>
      </c>
      <c r="E52" s="84" t="s">
        <v>263</v>
      </c>
      <c r="F52" s="84" t="s">
        <v>149</v>
      </c>
      <c r="G52" s="87" t="s">
        <v>42</v>
      </c>
      <c r="H52" s="117">
        <v>4800.0</v>
      </c>
      <c r="I52" s="84" t="s">
        <v>264</v>
      </c>
      <c r="J52" s="80" t="s">
        <v>72</v>
      </c>
      <c r="K52" s="85">
        <v>45107.0</v>
      </c>
      <c r="L52" s="86" t="s">
        <v>109</v>
      </c>
      <c r="M52" s="86">
        <v>393.0</v>
      </c>
      <c r="N52" s="87" t="s">
        <v>265</v>
      </c>
      <c r="O52" s="86">
        <f>'EQUIPO FEBRERO 2025  1'!AQ52</f>
        <v>1</v>
      </c>
      <c r="P52" s="88">
        <f t="shared" si="3"/>
        <v>1</v>
      </c>
      <c r="Q52" s="89">
        <f t="shared" ref="Q52:T52" si="96">AK52</f>
        <v>1</v>
      </c>
      <c r="R52" s="89">
        <f t="shared" si="96"/>
        <v>1</v>
      </c>
      <c r="S52" s="89">
        <f t="shared" si="96"/>
        <v>-1</v>
      </c>
      <c r="T52" s="90">
        <f t="shared" si="96"/>
        <v>-1</v>
      </c>
      <c r="U52" s="91"/>
      <c r="V52" s="80"/>
      <c r="W52" s="80"/>
      <c r="X52" s="80"/>
      <c r="Y52" s="92"/>
      <c r="Z52" s="93">
        <v>1.0</v>
      </c>
      <c r="AA52" s="80"/>
      <c r="AB52" s="80">
        <v>2.0</v>
      </c>
      <c r="AC52" s="80"/>
      <c r="AD52" s="92"/>
      <c r="AE52" s="93">
        <v>1.0</v>
      </c>
      <c r="AF52" s="80"/>
      <c r="AG52" s="80"/>
      <c r="AH52" s="80"/>
      <c r="AI52" s="92"/>
      <c r="AJ52" s="94">
        <f>'EQUIPO ENERO 2025'!AP52</f>
        <v>1</v>
      </c>
      <c r="AK52" s="95">
        <f>P52+U52-Z52+AE52</f>
        <v>1</v>
      </c>
      <c r="AL52" s="89">
        <f t="shared" ref="AL52:AO52" si="97">Q52-AA52+AF52+V52</f>
        <v>1</v>
      </c>
      <c r="AM52" s="89">
        <f t="shared" si="97"/>
        <v>-1</v>
      </c>
      <c r="AN52" s="89">
        <f t="shared" si="97"/>
        <v>-1</v>
      </c>
      <c r="AO52" s="89">
        <f t="shared" si="97"/>
        <v>-1</v>
      </c>
      <c r="AP52" s="80"/>
      <c r="AQ52" s="86">
        <f t="shared" si="6"/>
        <v>-1</v>
      </c>
      <c r="AR52" s="84">
        <v>2.346207087E9</v>
      </c>
      <c r="AS52" s="84">
        <v>364.0</v>
      </c>
      <c r="AT52" s="96"/>
      <c r="AU52" s="97"/>
      <c r="AV52" s="97"/>
      <c r="AW52" s="12"/>
      <c r="AX52" s="12"/>
    </row>
    <row r="53" ht="90.0" customHeight="1">
      <c r="A53" s="78">
        <f t="shared" si="7"/>
        <v>48</v>
      </c>
      <c r="B53" s="110" t="s">
        <v>266</v>
      </c>
      <c r="C53" s="84" t="s">
        <v>38</v>
      </c>
      <c r="D53" s="84" t="s">
        <v>262</v>
      </c>
      <c r="E53" s="84"/>
      <c r="F53" s="84" t="s">
        <v>267</v>
      </c>
      <c r="G53" s="96" t="s">
        <v>42</v>
      </c>
      <c r="H53" s="117">
        <v>4800.0</v>
      </c>
      <c r="I53" s="84" t="s">
        <v>268</v>
      </c>
      <c r="J53" s="80" t="s">
        <v>72</v>
      </c>
      <c r="K53" s="85">
        <v>44592.0</v>
      </c>
      <c r="L53" s="86"/>
      <c r="M53" s="86"/>
      <c r="N53" s="87"/>
      <c r="O53" s="86">
        <f>'EQUIPO FEBRERO 2025  1'!AQ53</f>
        <v>1</v>
      </c>
      <c r="P53" s="88">
        <f t="shared" si="3"/>
        <v>1</v>
      </c>
      <c r="Q53" s="89">
        <f t="shared" ref="Q53:T53" si="98">AK53</f>
        <v>1</v>
      </c>
      <c r="R53" s="89">
        <f t="shared" si="98"/>
        <v>1</v>
      </c>
      <c r="S53" s="89">
        <f t="shared" si="98"/>
        <v>1</v>
      </c>
      <c r="T53" s="90">
        <f t="shared" si="98"/>
        <v>1</v>
      </c>
      <c r="U53" s="91"/>
      <c r="V53" s="80"/>
      <c r="W53" s="80"/>
      <c r="X53" s="80"/>
      <c r="Y53" s="92"/>
      <c r="Z53" s="93"/>
      <c r="AA53" s="80"/>
      <c r="AB53" s="80"/>
      <c r="AC53" s="80"/>
      <c r="AD53" s="92"/>
      <c r="AE53" s="93"/>
      <c r="AF53" s="80"/>
      <c r="AG53" s="80"/>
      <c r="AH53" s="80"/>
      <c r="AI53" s="92"/>
      <c r="AJ53" s="94">
        <f>'EQUIPO ENERO 2025'!AP53</f>
        <v>1</v>
      </c>
      <c r="AK53" s="95">
        <f t="shared" ref="AK53:AO53" si="99">P53-Z53+AE53+U53</f>
        <v>1</v>
      </c>
      <c r="AL53" s="89">
        <f t="shared" si="99"/>
        <v>1</v>
      </c>
      <c r="AM53" s="89">
        <f t="shared" si="99"/>
        <v>1</v>
      </c>
      <c r="AN53" s="89">
        <f t="shared" si="99"/>
        <v>1</v>
      </c>
      <c r="AO53" s="89">
        <f t="shared" si="99"/>
        <v>1</v>
      </c>
      <c r="AP53" s="80"/>
      <c r="AQ53" s="86">
        <f t="shared" si="6"/>
        <v>1</v>
      </c>
      <c r="AR53" s="84"/>
      <c r="AS53" s="84"/>
      <c r="AT53" s="96"/>
      <c r="AU53" s="97"/>
      <c r="AV53" s="97"/>
      <c r="AW53" s="12"/>
      <c r="AX53" s="12"/>
    </row>
    <row r="54" ht="90.0" customHeight="1">
      <c r="A54" s="78">
        <f t="shared" si="7"/>
        <v>49</v>
      </c>
      <c r="B54" s="110" t="s">
        <v>269</v>
      </c>
      <c r="C54" s="84" t="s">
        <v>212</v>
      </c>
      <c r="D54" s="96" t="s">
        <v>176</v>
      </c>
      <c r="E54" s="84" t="s">
        <v>270</v>
      </c>
      <c r="F54" s="84" t="s">
        <v>271</v>
      </c>
      <c r="G54" s="96" t="s">
        <v>42</v>
      </c>
      <c r="H54" s="117"/>
      <c r="I54" s="84" t="s">
        <v>272</v>
      </c>
      <c r="J54" s="80" t="s">
        <v>72</v>
      </c>
      <c r="K54" s="85">
        <v>45687.0</v>
      </c>
      <c r="L54" s="86" t="s">
        <v>89</v>
      </c>
      <c r="M54" s="86">
        <v>144.0</v>
      </c>
      <c r="N54" s="87"/>
      <c r="O54" s="86">
        <f>'EQUIPO FEBRERO 2025  1'!AQ54</f>
        <v>4</v>
      </c>
      <c r="P54" s="88">
        <f t="shared" si="3"/>
        <v>4</v>
      </c>
      <c r="Q54" s="89">
        <f t="shared" ref="Q54:T54" si="100">AK54</f>
        <v>4</v>
      </c>
      <c r="R54" s="89">
        <f t="shared" si="100"/>
        <v>4</v>
      </c>
      <c r="S54" s="89">
        <f t="shared" si="100"/>
        <v>4</v>
      </c>
      <c r="T54" s="90">
        <f t="shared" si="100"/>
        <v>4</v>
      </c>
      <c r="U54" s="91"/>
      <c r="V54" s="80"/>
      <c r="W54" s="80"/>
      <c r="X54" s="80"/>
      <c r="Y54" s="92"/>
      <c r="Z54" s="93"/>
      <c r="AA54" s="80"/>
      <c r="AB54" s="80"/>
      <c r="AC54" s="80"/>
      <c r="AD54" s="92"/>
      <c r="AE54" s="93"/>
      <c r="AF54" s="80"/>
      <c r="AG54" s="80"/>
      <c r="AH54" s="80"/>
      <c r="AI54" s="92"/>
      <c r="AJ54" s="94">
        <f>'EQUIPO ENERO 2025'!AP54</f>
        <v>4</v>
      </c>
      <c r="AK54" s="95">
        <f t="shared" ref="AK54:AO54" si="101">P54-Z54+AE54+U54</f>
        <v>4</v>
      </c>
      <c r="AL54" s="89">
        <f t="shared" si="101"/>
        <v>4</v>
      </c>
      <c r="AM54" s="89">
        <f t="shared" si="101"/>
        <v>4</v>
      </c>
      <c r="AN54" s="89">
        <f t="shared" si="101"/>
        <v>4</v>
      </c>
      <c r="AO54" s="89">
        <f t="shared" si="101"/>
        <v>4</v>
      </c>
      <c r="AP54" s="80"/>
      <c r="AQ54" s="86">
        <f t="shared" si="6"/>
        <v>4</v>
      </c>
      <c r="AR54" s="150"/>
      <c r="AS54" s="150"/>
      <c r="AT54" s="96"/>
      <c r="AU54" s="97"/>
      <c r="AV54" s="97"/>
      <c r="AW54" s="12"/>
      <c r="AX54" s="12"/>
    </row>
    <row r="55" ht="90.0" customHeight="1">
      <c r="A55" s="78">
        <f t="shared" si="7"/>
        <v>50</v>
      </c>
      <c r="B55" s="110" t="s">
        <v>273</v>
      </c>
      <c r="C55" s="84" t="s">
        <v>132</v>
      </c>
      <c r="D55" s="96" t="s">
        <v>176</v>
      </c>
      <c r="E55" s="84" t="s">
        <v>274</v>
      </c>
      <c r="F55" s="84" t="s">
        <v>275</v>
      </c>
      <c r="G55" s="96" t="s">
        <v>42</v>
      </c>
      <c r="H55" s="117"/>
      <c r="I55" s="84" t="s">
        <v>276</v>
      </c>
      <c r="J55" s="80" t="s">
        <v>72</v>
      </c>
      <c r="K55" s="85">
        <v>45566.0</v>
      </c>
      <c r="L55" s="86" t="s">
        <v>277</v>
      </c>
      <c r="M55" s="86">
        <v>68.0</v>
      </c>
      <c r="N55" s="150" t="s">
        <v>278</v>
      </c>
      <c r="O55" s="86">
        <f>'EQUIPO FEBRERO 2025  1'!AQ55</f>
        <v>1</v>
      </c>
      <c r="P55" s="88">
        <f t="shared" si="3"/>
        <v>1</v>
      </c>
      <c r="Q55" s="89">
        <f t="shared" ref="Q55:T55" si="102">AK55</f>
        <v>1</v>
      </c>
      <c r="R55" s="89">
        <f t="shared" si="102"/>
        <v>1</v>
      </c>
      <c r="S55" s="89">
        <f t="shared" si="102"/>
        <v>1</v>
      </c>
      <c r="T55" s="90">
        <f t="shared" si="102"/>
        <v>1</v>
      </c>
      <c r="U55" s="91"/>
      <c r="V55" s="80"/>
      <c r="W55" s="80"/>
      <c r="X55" s="80"/>
      <c r="Y55" s="92"/>
      <c r="Z55" s="93"/>
      <c r="AA55" s="80"/>
      <c r="AB55" s="80"/>
      <c r="AC55" s="80"/>
      <c r="AD55" s="92"/>
      <c r="AE55" s="93"/>
      <c r="AF55" s="80"/>
      <c r="AG55" s="80"/>
      <c r="AH55" s="80"/>
      <c r="AI55" s="92"/>
      <c r="AJ55" s="94">
        <f>'EQUIPO ENERO 2025'!AP55</f>
        <v>0</v>
      </c>
      <c r="AK55" s="95">
        <f t="shared" ref="AK55:AO55" si="103">P55-Z55+AE55+U55</f>
        <v>1</v>
      </c>
      <c r="AL55" s="89">
        <f t="shared" si="103"/>
        <v>1</v>
      </c>
      <c r="AM55" s="89">
        <f t="shared" si="103"/>
        <v>1</v>
      </c>
      <c r="AN55" s="89">
        <f t="shared" si="103"/>
        <v>1</v>
      </c>
      <c r="AO55" s="89">
        <f t="shared" si="103"/>
        <v>1</v>
      </c>
      <c r="AP55" s="80"/>
      <c r="AQ55" s="86">
        <f t="shared" si="6"/>
        <v>1</v>
      </c>
      <c r="AR55" s="84"/>
      <c r="AS55" s="84"/>
      <c r="AT55" s="96"/>
      <c r="AU55" s="97"/>
      <c r="AV55" s="97"/>
      <c r="AW55" s="12"/>
      <c r="AX55" s="12"/>
    </row>
    <row r="56" ht="90.0" customHeight="1">
      <c r="A56" s="78">
        <f t="shared" si="7"/>
        <v>51</v>
      </c>
      <c r="B56" s="110" t="s">
        <v>279</v>
      </c>
      <c r="C56" s="84" t="s">
        <v>132</v>
      </c>
      <c r="D56" s="96" t="s">
        <v>58</v>
      </c>
      <c r="E56" s="84" t="s">
        <v>280</v>
      </c>
      <c r="F56" s="84" t="s">
        <v>281</v>
      </c>
      <c r="G56" s="96" t="s">
        <v>42</v>
      </c>
      <c r="H56" s="117"/>
      <c r="I56" s="84" t="s">
        <v>282</v>
      </c>
      <c r="J56" s="80" t="s">
        <v>72</v>
      </c>
      <c r="K56" s="85">
        <v>45566.0</v>
      </c>
      <c r="L56" s="86" t="s">
        <v>277</v>
      </c>
      <c r="M56" s="86">
        <v>75.0</v>
      </c>
      <c r="N56" s="87"/>
      <c r="O56" s="86">
        <f>'EQUIPO FEBRERO 2025  1'!AQ56</f>
        <v>2</v>
      </c>
      <c r="P56" s="88">
        <f t="shared" si="3"/>
        <v>2</v>
      </c>
      <c r="Q56" s="89">
        <f t="shared" ref="Q56:T56" si="104">AK56</f>
        <v>2</v>
      </c>
      <c r="R56" s="89">
        <f t="shared" si="104"/>
        <v>2</v>
      </c>
      <c r="S56" s="89">
        <f t="shared" si="104"/>
        <v>2</v>
      </c>
      <c r="T56" s="90">
        <f t="shared" si="104"/>
        <v>2</v>
      </c>
      <c r="U56" s="91"/>
      <c r="V56" s="80"/>
      <c r="W56" s="80"/>
      <c r="X56" s="80"/>
      <c r="Y56" s="92"/>
      <c r="Z56" s="93"/>
      <c r="AA56" s="80"/>
      <c r="AB56" s="80"/>
      <c r="AC56" s="80"/>
      <c r="AD56" s="92"/>
      <c r="AE56" s="93"/>
      <c r="AF56" s="80"/>
      <c r="AG56" s="80"/>
      <c r="AH56" s="80"/>
      <c r="AI56" s="92"/>
      <c r="AJ56" s="94">
        <f>'EQUIPO ENERO 2025'!AP56</f>
        <v>2</v>
      </c>
      <c r="AK56" s="95">
        <f t="shared" ref="AK56:AO56" si="105">P56-Z56+AE56+U56</f>
        <v>2</v>
      </c>
      <c r="AL56" s="89">
        <f t="shared" si="105"/>
        <v>2</v>
      </c>
      <c r="AM56" s="89">
        <f t="shared" si="105"/>
        <v>2</v>
      </c>
      <c r="AN56" s="89">
        <f t="shared" si="105"/>
        <v>2</v>
      </c>
      <c r="AO56" s="89">
        <f t="shared" si="105"/>
        <v>2</v>
      </c>
      <c r="AP56" s="80"/>
      <c r="AQ56" s="86">
        <f t="shared" si="6"/>
        <v>2</v>
      </c>
      <c r="AR56" s="84"/>
      <c r="AS56" s="84"/>
      <c r="AT56" s="96"/>
      <c r="AU56" s="97"/>
      <c r="AV56" s="97"/>
      <c r="AW56" s="12"/>
      <c r="AX56" s="12"/>
    </row>
    <row r="57" ht="90.0" customHeight="1">
      <c r="A57" s="78">
        <f t="shared" si="7"/>
        <v>52</v>
      </c>
      <c r="B57" s="110" t="s">
        <v>283</v>
      </c>
      <c r="C57" s="84" t="s">
        <v>132</v>
      </c>
      <c r="D57" s="96" t="s">
        <v>58</v>
      </c>
      <c r="E57" s="84" t="s">
        <v>280</v>
      </c>
      <c r="F57" s="84" t="s">
        <v>284</v>
      </c>
      <c r="G57" s="96" t="s">
        <v>42</v>
      </c>
      <c r="H57" s="117"/>
      <c r="I57" s="84" t="s">
        <v>285</v>
      </c>
      <c r="J57" s="80" t="s">
        <v>72</v>
      </c>
      <c r="K57" s="85">
        <v>45566.0</v>
      </c>
      <c r="L57" s="86" t="s">
        <v>277</v>
      </c>
      <c r="M57" s="86">
        <v>75.0</v>
      </c>
      <c r="N57" s="87"/>
      <c r="O57" s="86">
        <f>'EQUIPO FEBRERO 2025  1'!AQ57</f>
        <v>7</v>
      </c>
      <c r="P57" s="88">
        <f t="shared" si="3"/>
        <v>7</v>
      </c>
      <c r="Q57" s="89">
        <f t="shared" ref="Q57:T57" si="106">AK57</f>
        <v>7</v>
      </c>
      <c r="R57" s="89">
        <f t="shared" si="106"/>
        <v>7</v>
      </c>
      <c r="S57" s="89">
        <f t="shared" si="106"/>
        <v>7</v>
      </c>
      <c r="T57" s="90">
        <f t="shared" si="106"/>
        <v>7</v>
      </c>
      <c r="U57" s="91"/>
      <c r="V57" s="80"/>
      <c r="W57" s="80"/>
      <c r="X57" s="80"/>
      <c r="Y57" s="92"/>
      <c r="Z57" s="93"/>
      <c r="AA57" s="80"/>
      <c r="AB57" s="80"/>
      <c r="AC57" s="80"/>
      <c r="AD57" s="92"/>
      <c r="AE57" s="93"/>
      <c r="AF57" s="80"/>
      <c r="AG57" s="80"/>
      <c r="AH57" s="80"/>
      <c r="AI57" s="92"/>
      <c r="AJ57" s="94">
        <f>'EQUIPO ENERO 2025'!AP57</f>
        <v>7</v>
      </c>
      <c r="AK57" s="95">
        <f t="shared" ref="AK57:AO57" si="107">P57-Z57+AE57+U57</f>
        <v>7</v>
      </c>
      <c r="AL57" s="89">
        <f t="shared" si="107"/>
        <v>7</v>
      </c>
      <c r="AM57" s="89">
        <f t="shared" si="107"/>
        <v>7</v>
      </c>
      <c r="AN57" s="89">
        <f t="shared" si="107"/>
        <v>7</v>
      </c>
      <c r="AO57" s="89">
        <f t="shared" si="107"/>
        <v>7</v>
      </c>
      <c r="AP57" s="80"/>
      <c r="AQ57" s="86">
        <f t="shared" si="6"/>
        <v>7</v>
      </c>
      <c r="AR57" s="84"/>
      <c r="AS57" s="84"/>
      <c r="AT57" s="96"/>
      <c r="AU57" s="97"/>
      <c r="AV57" s="97"/>
      <c r="AW57" s="12"/>
      <c r="AX57" s="12"/>
    </row>
    <row r="58" ht="90.0" customHeight="1">
      <c r="A58" s="78">
        <f t="shared" si="7"/>
        <v>53</v>
      </c>
      <c r="B58" s="151" t="s">
        <v>286</v>
      </c>
      <c r="C58" s="84"/>
      <c r="D58" s="148" t="s">
        <v>287</v>
      </c>
      <c r="E58" s="84" t="s">
        <v>288</v>
      </c>
      <c r="F58" s="84" t="s">
        <v>281</v>
      </c>
      <c r="G58" s="96"/>
      <c r="H58" s="117"/>
      <c r="I58" s="84"/>
      <c r="J58" s="80" t="s">
        <v>289</v>
      </c>
      <c r="K58" s="85">
        <v>45687.0</v>
      </c>
      <c r="L58" s="86" t="s">
        <v>290</v>
      </c>
      <c r="M58" s="86">
        <v>141.0</v>
      </c>
      <c r="N58" s="152"/>
      <c r="O58" s="86">
        <f>'EQUIPO FEBRERO 2025  1'!AQ58</f>
        <v>1</v>
      </c>
      <c r="P58" s="88">
        <f t="shared" si="3"/>
        <v>1</v>
      </c>
      <c r="Q58" s="89">
        <f t="shared" ref="Q58:T58" si="108">AK58</f>
        <v>1</v>
      </c>
      <c r="R58" s="89">
        <f t="shared" si="108"/>
        <v>1</v>
      </c>
      <c r="S58" s="89">
        <f t="shared" si="108"/>
        <v>1</v>
      </c>
      <c r="T58" s="90">
        <f t="shared" si="108"/>
        <v>1</v>
      </c>
      <c r="U58" s="91"/>
      <c r="V58" s="80"/>
      <c r="W58" s="80"/>
      <c r="X58" s="80"/>
      <c r="Y58" s="92"/>
      <c r="Z58" s="93"/>
      <c r="AA58" s="80"/>
      <c r="AB58" s="80"/>
      <c r="AC58" s="80"/>
      <c r="AD58" s="92"/>
      <c r="AE58" s="93"/>
      <c r="AF58" s="80"/>
      <c r="AG58" s="80"/>
      <c r="AH58" s="80"/>
      <c r="AI58" s="92"/>
      <c r="AJ58" s="94">
        <f>'EQUIPO ENERO 2025'!AP58</f>
        <v>1</v>
      </c>
      <c r="AK58" s="95">
        <f t="shared" ref="AK58:AO58" si="109">P58-Z58+AE58+U58</f>
        <v>1</v>
      </c>
      <c r="AL58" s="89">
        <f t="shared" si="109"/>
        <v>1</v>
      </c>
      <c r="AM58" s="89">
        <f t="shared" si="109"/>
        <v>1</v>
      </c>
      <c r="AN58" s="89">
        <f t="shared" si="109"/>
        <v>1</v>
      </c>
      <c r="AO58" s="89">
        <f t="shared" si="109"/>
        <v>1</v>
      </c>
      <c r="AP58" s="80"/>
      <c r="AQ58" s="86">
        <f t="shared" si="6"/>
        <v>1</v>
      </c>
      <c r="AR58" s="84"/>
      <c r="AS58" s="84"/>
      <c r="AT58" s="96"/>
      <c r="AU58" s="97"/>
      <c r="AV58" s="97"/>
      <c r="AW58" s="12"/>
      <c r="AX58" s="12"/>
    </row>
    <row r="59" ht="90.0" customHeight="1">
      <c r="A59" s="78">
        <f t="shared" si="7"/>
        <v>54</v>
      </c>
      <c r="B59" s="153" t="s">
        <v>291</v>
      </c>
      <c r="C59" s="84"/>
      <c r="D59" s="148" t="s">
        <v>292</v>
      </c>
      <c r="E59" s="84" t="s">
        <v>293</v>
      </c>
      <c r="F59" s="84" t="s">
        <v>294</v>
      </c>
      <c r="G59" s="96"/>
      <c r="H59" s="117"/>
      <c r="I59" s="84"/>
      <c r="J59" s="80"/>
      <c r="K59" s="85">
        <v>45689.0</v>
      </c>
      <c r="L59" s="86"/>
      <c r="M59" s="86">
        <v>151.0</v>
      </c>
      <c r="N59" s="152" t="s">
        <v>295</v>
      </c>
      <c r="O59" s="86">
        <f>'EQUIPO FEBRERO 2025  1'!AQ59</f>
        <v>1</v>
      </c>
      <c r="P59" s="88">
        <f t="shared" si="3"/>
        <v>1</v>
      </c>
      <c r="Q59" s="89">
        <f t="shared" ref="Q59:T59" si="110">AK59</f>
        <v>1</v>
      </c>
      <c r="R59" s="89">
        <f t="shared" si="110"/>
        <v>1</v>
      </c>
      <c r="S59" s="89">
        <f t="shared" si="110"/>
        <v>1</v>
      </c>
      <c r="T59" s="90">
        <f t="shared" si="110"/>
        <v>1</v>
      </c>
      <c r="U59" s="91"/>
      <c r="V59" s="80"/>
      <c r="W59" s="80"/>
      <c r="X59" s="80"/>
      <c r="Y59" s="92"/>
      <c r="Z59" s="93"/>
      <c r="AA59" s="80"/>
      <c r="AB59" s="80"/>
      <c r="AC59" s="80"/>
      <c r="AD59" s="92"/>
      <c r="AE59" s="93"/>
      <c r="AF59" s="80"/>
      <c r="AG59" s="80"/>
      <c r="AH59" s="80"/>
      <c r="AI59" s="92"/>
      <c r="AJ59" s="94">
        <f>'EQUIPO ENERO 2025'!AP60</f>
        <v>34</v>
      </c>
      <c r="AK59" s="95">
        <f t="shared" ref="AK59:AO59" si="111">P59-Z59+AE59+U59</f>
        <v>1</v>
      </c>
      <c r="AL59" s="89">
        <f t="shared" si="111"/>
        <v>1</v>
      </c>
      <c r="AM59" s="89">
        <f t="shared" si="111"/>
        <v>1</v>
      </c>
      <c r="AN59" s="89">
        <f t="shared" si="111"/>
        <v>1</v>
      </c>
      <c r="AO59" s="89">
        <f t="shared" si="111"/>
        <v>1</v>
      </c>
      <c r="AP59" s="80"/>
      <c r="AQ59" s="86">
        <f t="shared" si="6"/>
        <v>1</v>
      </c>
      <c r="AR59" s="84"/>
      <c r="AS59" s="84"/>
      <c r="AT59" s="96"/>
      <c r="AU59" s="97"/>
      <c r="AV59" s="97"/>
      <c r="AW59" s="12"/>
      <c r="AX59" s="12"/>
    </row>
    <row r="60" ht="90.0" customHeight="1">
      <c r="A60" s="78">
        <f t="shared" si="7"/>
        <v>55</v>
      </c>
      <c r="B60" s="116" t="s">
        <v>296</v>
      </c>
      <c r="C60" s="84" t="s">
        <v>38</v>
      </c>
      <c r="D60" s="84" t="s">
        <v>59</v>
      </c>
      <c r="E60" s="84" t="s">
        <v>59</v>
      </c>
      <c r="F60" s="84" t="s">
        <v>297</v>
      </c>
      <c r="G60" s="87" t="s">
        <v>42</v>
      </c>
      <c r="H60" s="117">
        <v>300.0</v>
      </c>
      <c r="I60" s="84" t="s">
        <v>298</v>
      </c>
      <c r="J60" s="80" t="s">
        <v>72</v>
      </c>
      <c r="K60" s="85">
        <v>45107.0</v>
      </c>
      <c r="L60" s="86" t="s">
        <v>109</v>
      </c>
      <c r="M60" s="86">
        <v>387.0</v>
      </c>
      <c r="N60" s="87" t="s">
        <v>299</v>
      </c>
      <c r="O60" s="86">
        <f>'EQUIPO FEBRERO 2025  1'!AQ60</f>
        <v>32</v>
      </c>
      <c r="P60" s="88">
        <f t="shared" si="3"/>
        <v>32</v>
      </c>
      <c r="Q60" s="89">
        <f t="shared" ref="Q60:T60" si="112">AK60</f>
        <v>30</v>
      </c>
      <c r="R60" s="89">
        <f t="shared" si="112"/>
        <v>30</v>
      </c>
      <c r="S60" s="89">
        <f t="shared" si="112"/>
        <v>30</v>
      </c>
      <c r="T60" s="90">
        <f t="shared" si="112"/>
        <v>30</v>
      </c>
      <c r="U60" s="91"/>
      <c r="V60" s="80"/>
      <c r="W60" s="80"/>
      <c r="X60" s="80"/>
      <c r="Y60" s="92"/>
      <c r="Z60" s="93">
        <v>2.0</v>
      </c>
      <c r="AA60" s="80"/>
      <c r="AB60" s="80"/>
      <c r="AC60" s="80"/>
      <c r="AD60" s="92"/>
      <c r="AE60" s="93"/>
      <c r="AF60" s="80"/>
      <c r="AG60" s="80"/>
      <c r="AH60" s="80"/>
      <c r="AI60" s="92"/>
      <c r="AJ60" s="94">
        <f>'EQUIPO ENERO 2025'!AP60</f>
        <v>34</v>
      </c>
      <c r="AK60" s="95">
        <f t="shared" ref="AK60:AO60" si="113">P60-Z60+AE60+U60</f>
        <v>30</v>
      </c>
      <c r="AL60" s="89">
        <f t="shared" si="113"/>
        <v>30</v>
      </c>
      <c r="AM60" s="89">
        <f t="shared" si="113"/>
        <v>30</v>
      </c>
      <c r="AN60" s="89">
        <f t="shared" si="113"/>
        <v>30</v>
      </c>
      <c r="AO60" s="89">
        <f t="shared" si="113"/>
        <v>30</v>
      </c>
      <c r="AP60" s="80"/>
      <c r="AQ60" s="86">
        <f t="shared" si="6"/>
        <v>30</v>
      </c>
      <c r="AR60" s="84"/>
      <c r="AS60" s="84">
        <v>354.0</v>
      </c>
      <c r="AT60" s="96"/>
      <c r="AU60" s="97"/>
      <c r="AV60" s="97"/>
      <c r="AW60" s="12"/>
      <c r="AX60" s="12"/>
    </row>
    <row r="61" ht="90.0" customHeight="1">
      <c r="A61" s="78">
        <f t="shared" si="7"/>
        <v>56</v>
      </c>
      <c r="B61" s="116" t="s">
        <v>300</v>
      </c>
      <c r="C61" s="84" t="s">
        <v>38</v>
      </c>
      <c r="D61" s="84" t="s">
        <v>59</v>
      </c>
      <c r="E61" s="84" t="s">
        <v>59</v>
      </c>
      <c r="F61" s="84" t="s">
        <v>301</v>
      </c>
      <c r="G61" s="87" t="s">
        <v>42</v>
      </c>
      <c r="H61" s="117">
        <v>300.0</v>
      </c>
      <c r="I61" s="84" t="s">
        <v>302</v>
      </c>
      <c r="J61" s="80" t="s">
        <v>72</v>
      </c>
      <c r="K61" s="85">
        <v>45107.0</v>
      </c>
      <c r="L61" s="86" t="s">
        <v>109</v>
      </c>
      <c r="M61" s="86">
        <v>387.0</v>
      </c>
      <c r="N61" s="87" t="s">
        <v>303</v>
      </c>
      <c r="O61" s="86">
        <f>'EQUIPO FEBRERO 2025  1'!AQ61</f>
        <v>53</v>
      </c>
      <c r="P61" s="88">
        <f t="shared" si="3"/>
        <v>53</v>
      </c>
      <c r="Q61" s="89">
        <f t="shared" ref="Q61:T61" si="114">AK61</f>
        <v>53</v>
      </c>
      <c r="R61" s="89">
        <f t="shared" si="114"/>
        <v>53</v>
      </c>
      <c r="S61" s="89">
        <f t="shared" si="114"/>
        <v>51</v>
      </c>
      <c r="T61" s="90">
        <f t="shared" si="114"/>
        <v>51</v>
      </c>
      <c r="U61" s="91"/>
      <c r="V61" s="80"/>
      <c r="W61" s="80"/>
      <c r="X61" s="80"/>
      <c r="Y61" s="92"/>
      <c r="Z61" s="93">
        <v>2.0</v>
      </c>
      <c r="AA61" s="80"/>
      <c r="AB61" s="80">
        <v>2.0</v>
      </c>
      <c r="AC61" s="80"/>
      <c r="AD61" s="92"/>
      <c r="AE61" s="93">
        <v>2.0</v>
      </c>
      <c r="AF61" s="80"/>
      <c r="AG61" s="80"/>
      <c r="AH61" s="80"/>
      <c r="AI61" s="92"/>
      <c r="AJ61" s="94">
        <f>'EQUIPO ENERO 2025'!AP61</f>
        <v>58</v>
      </c>
      <c r="AK61" s="95">
        <f t="shared" ref="AK61:AO61" si="115">P61-Z61+AE61+U61</f>
        <v>53</v>
      </c>
      <c r="AL61" s="89">
        <f t="shared" si="115"/>
        <v>53</v>
      </c>
      <c r="AM61" s="89">
        <f t="shared" si="115"/>
        <v>51</v>
      </c>
      <c r="AN61" s="89">
        <f t="shared" si="115"/>
        <v>51</v>
      </c>
      <c r="AO61" s="89">
        <f t="shared" si="115"/>
        <v>51</v>
      </c>
      <c r="AP61" s="80"/>
      <c r="AQ61" s="86">
        <f t="shared" si="6"/>
        <v>51</v>
      </c>
      <c r="AR61" s="84">
        <v>1.846037081E9</v>
      </c>
      <c r="AS61" s="84" t="s">
        <v>305</v>
      </c>
      <c r="AT61" s="96"/>
      <c r="AU61" s="97"/>
      <c r="AV61" s="97"/>
      <c r="AW61" s="12"/>
      <c r="AX61" s="12"/>
    </row>
    <row r="62" ht="90.0" customHeight="1">
      <c r="A62" s="78">
        <f t="shared" si="7"/>
        <v>57</v>
      </c>
      <c r="B62" s="116" t="s">
        <v>306</v>
      </c>
      <c r="C62" s="84" t="s">
        <v>155</v>
      </c>
      <c r="D62" s="84"/>
      <c r="E62" s="84" t="s">
        <v>59</v>
      </c>
      <c r="F62" s="84" t="s">
        <v>301</v>
      </c>
      <c r="G62" s="87"/>
      <c r="H62" s="117"/>
      <c r="I62" s="84"/>
      <c r="J62" s="80"/>
      <c r="K62" s="85"/>
      <c r="L62" s="86"/>
      <c r="M62" s="86">
        <v>72.0</v>
      </c>
      <c r="N62" s="87"/>
      <c r="O62" s="86">
        <f>'EQUIPO FEBRERO 2025  1'!AQ62</f>
        <v>0</v>
      </c>
      <c r="P62" s="88">
        <f t="shared" si="3"/>
        <v>0</v>
      </c>
      <c r="Q62" s="89">
        <f t="shared" ref="Q62:T62" si="116">AK62</f>
        <v>0</v>
      </c>
      <c r="R62" s="89">
        <f t="shared" si="116"/>
        <v>0</v>
      </c>
      <c r="S62" s="89">
        <f t="shared" si="116"/>
        <v>0</v>
      </c>
      <c r="T62" s="90">
        <f t="shared" si="116"/>
        <v>0</v>
      </c>
      <c r="U62" s="91"/>
      <c r="V62" s="80"/>
      <c r="W62" s="80"/>
      <c r="X62" s="80"/>
      <c r="Y62" s="92"/>
      <c r="Z62" s="93"/>
      <c r="AA62" s="80"/>
      <c r="AB62" s="80"/>
      <c r="AC62" s="80"/>
      <c r="AD62" s="92"/>
      <c r="AE62" s="93"/>
      <c r="AF62" s="80"/>
      <c r="AG62" s="80"/>
      <c r="AH62" s="80"/>
      <c r="AI62" s="92"/>
      <c r="AJ62" s="94">
        <f>'EQUIPO ENERO 2025'!AP62</f>
        <v>0</v>
      </c>
      <c r="AK62" s="95">
        <f t="shared" ref="AK62:AO62" si="117">P62-Z62+AE62+U62</f>
        <v>0</v>
      </c>
      <c r="AL62" s="89">
        <f t="shared" si="117"/>
        <v>0</v>
      </c>
      <c r="AM62" s="89">
        <f t="shared" si="117"/>
        <v>0</v>
      </c>
      <c r="AN62" s="89">
        <f t="shared" si="117"/>
        <v>0</v>
      </c>
      <c r="AO62" s="89">
        <f t="shared" si="117"/>
        <v>0</v>
      </c>
      <c r="AP62" s="80"/>
      <c r="AQ62" s="86">
        <f t="shared" si="6"/>
        <v>0</v>
      </c>
      <c r="AR62" s="96"/>
      <c r="AS62" s="96"/>
      <c r="AT62" s="96"/>
      <c r="AU62" s="97"/>
      <c r="AV62" s="97"/>
      <c r="AW62" s="12"/>
      <c r="AX62" s="12"/>
    </row>
    <row r="63" ht="90.0" customHeight="1">
      <c r="A63" s="78">
        <f t="shared" si="7"/>
        <v>58</v>
      </c>
      <c r="B63" s="116" t="s">
        <v>307</v>
      </c>
      <c r="C63" s="84" t="s">
        <v>74</v>
      </c>
      <c r="D63" s="84" t="s">
        <v>59</v>
      </c>
      <c r="E63" s="96" t="s">
        <v>308</v>
      </c>
      <c r="F63" s="84" t="s">
        <v>309</v>
      </c>
      <c r="G63" s="87" t="s">
        <v>42</v>
      </c>
      <c r="H63" s="117"/>
      <c r="I63" s="84" t="s">
        <v>310</v>
      </c>
      <c r="J63" s="80" t="s">
        <v>72</v>
      </c>
      <c r="K63" s="85">
        <v>45574.0</v>
      </c>
      <c r="L63" s="86" t="s">
        <v>142</v>
      </c>
      <c r="M63" s="86">
        <v>75.0</v>
      </c>
      <c r="N63" s="87"/>
      <c r="O63" s="86">
        <f>'EQUIPO FEBRERO 2025  1'!AQ63</f>
        <v>24</v>
      </c>
      <c r="P63" s="88">
        <f t="shared" si="3"/>
        <v>24</v>
      </c>
      <c r="Q63" s="89">
        <f t="shared" ref="Q63:T63" si="118">AK63</f>
        <v>24</v>
      </c>
      <c r="R63" s="89">
        <f t="shared" si="118"/>
        <v>24</v>
      </c>
      <c r="S63" s="89">
        <f t="shared" si="118"/>
        <v>24</v>
      </c>
      <c r="T63" s="90">
        <f t="shared" si="118"/>
        <v>24</v>
      </c>
      <c r="U63" s="91"/>
      <c r="V63" s="80"/>
      <c r="W63" s="80"/>
      <c r="X63" s="80"/>
      <c r="Y63" s="92"/>
      <c r="Z63" s="93"/>
      <c r="AA63" s="80"/>
      <c r="AB63" s="80"/>
      <c r="AC63" s="80"/>
      <c r="AD63" s="92"/>
      <c r="AE63" s="93"/>
      <c r="AF63" s="80"/>
      <c r="AG63" s="80"/>
      <c r="AH63" s="80"/>
      <c r="AI63" s="92"/>
      <c r="AJ63" s="94">
        <f>'EQUIPO ENERO 2025'!AP63</f>
        <v>25</v>
      </c>
      <c r="AK63" s="95">
        <f t="shared" ref="AK63:AO63" si="119">P63-Z63+AE63+U63</f>
        <v>24</v>
      </c>
      <c r="AL63" s="89">
        <f t="shared" si="119"/>
        <v>24</v>
      </c>
      <c r="AM63" s="89">
        <f t="shared" si="119"/>
        <v>24</v>
      </c>
      <c r="AN63" s="89">
        <f t="shared" si="119"/>
        <v>24</v>
      </c>
      <c r="AO63" s="89">
        <f t="shared" si="119"/>
        <v>24</v>
      </c>
      <c r="AP63" s="80"/>
      <c r="AQ63" s="86">
        <f t="shared" si="6"/>
        <v>24</v>
      </c>
      <c r="AR63" s="96"/>
      <c r="AS63" s="96" t="s">
        <v>314</v>
      </c>
      <c r="AT63" s="96"/>
      <c r="AU63" s="97"/>
      <c r="AV63" s="97"/>
      <c r="AW63" s="12"/>
      <c r="AX63" s="12"/>
    </row>
    <row r="64" ht="90.0" customHeight="1">
      <c r="A64" s="78">
        <f t="shared" si="7"/>
        <v>59</v>
      </c>
      <c r="B64" s="116" t="s">
        <v>315</v>
      </c>
      <c r="C64" s="84" t="s">
        <v>74</v>
      </c>
      <c r="D64" s="84" t="s">
        <v>59</v>
      </c>
      <c r="E64" s="96" t="s">
        <v>316</v>
      </c>
      <c r="F64" s="84" t="s">
        <v>317</v>
      </c>
      <c r="G64" s="87" t="s">
        <v>42</v>
      </c>
      <c r="H64" s="117"/>
      <c r="I64" s="84" t="s">
        <v>318</v>
      </c>
      <c r="J64" s="80" t="s">
        <v>72</v>
      </c>
      <c r="K64" s="85">
        <v>45574.0</v>
      </c>
      <c r="L64" s="86" t="s">
        <v>142</v>
      </c>
      <c r="M64" s="86">
        <v>75.0</v>
      </c>
      <c r="N64" s="87"/>
      <c r="O64" s="86">
        <f>'EQUIPO FEBRERO 2025  1'!AQ64</f>
        <v>45</v>
      </c>
      <c r="P64" s="88">
        <f t="shared" si="3"/>
        <v>45</v>
      </c>
      <c r="Q64" s="89">
        <f t="shared" ref="Q64:T64" si="120">AK64</f>
        <v>45</v>
      </c>
      <c r="R64" s="89">
        <f t="shared" si="120"/>
        <v>45</v>
      </c>
      <c r="S64" s="89">
        <f t="shared" si="120"/>
        <v>45</v>
      </c>
      <c r="T64" s="90">
        <f t="shared" si="120"/>
        <v>45</v>
      </c>
      <c r="U64" s="91"/>
      <c r="V64" s="80"/>
      <c r="W64" s="80"/>
      <c r="X64" s="80"/>
      <c r="Y64" s="92"/>
      <c r="Z64" s="93"/>
      <c r="AA64" s="80"/>
      <c r="AB64" s="80"/>
      <c r="AC64" s="80"/>
      <c r="AD64" s="92"/>
      <c r="AE64" s="93"/>
      <c r="AF64" s="80"/>
      <c r="AG64" s="80"/>
      <c r="AH64" s="80"/>
      <c r="AI64" s="92"/>
      <c r="AJ64" s="94">
        <f>'EQUIPO ENERO 2025'!AP64</f>
        <v>45</v>
      </c>
      <c r="AK64" s="95">
        <f t="shared" ref="AK64:AO64" si="121">P64-Z64+AE64+U64</f>
        <v>45</v>
      </c>
      <c r="AL64" s="89">
        <f t="shared" si="121"/>
        <v>45</v>
      </c>
      <c r="AM64" s="89">
        <f t="shared" si="121"/>
        <v>45</v>
      </c>
      <c r="AN64" s="89">
        <f t="shared" si="121"/>
        <v>45</v>
      </c>
      <c r="AO64" s="89">
        <f t="shared" si="121"/>
        <v>45</v>
      </c>
      <c r="AP64" s="80"/>
      <c r="AQ64" s="86">
        <f t="shared" si="6"/>
        <v>45</v>
      </c>
      <c r="AR64" s="96"/>
      <c r="AS64" s="96"/>
      <c r="AT64" s="96"/>
      <c r="AU64" s="97"/>
      <c r="AV64" s="97"/>
      <c r="AW64" s="12"/>
      <c r="AX64" s="12"/>
    </row>
    <row r="65" ht="90.0" customHeight="1">
      <c r="A65" s="78">
        <f t="shared" si="7"/>
        <v>60</v>
      </c>
      <c r="B65" s="149" t="s">
        <v>322</v>
      </c>
      <c r="C65" s="84" t="s">
        <v>155</v>
      </c>
      <c r="D65" s="84" t="s">
        <v>59</v>
      </c>
      <c r="E65" s="84" t="s">
        <v>323</v>
      </c>
      <c r="F65" s="84" t="s">
        <v>324</v>
      </c>
      <c r="G65" s="87" t="s">
        <v>42</v>
      </c>
      <c r="H65" s="117"/>
      <c r="I65" s="84" t="s">
        <v>326</v>
      </c>
      <c r="J65" s="80" t="s">
        <v>72</v>
      </c>
      <c r="K65" s="85">
        <v>45673.0</v>
      </c>
      <c r="L65" s="86" t="s">
        <v>89</v>
      </c>
      <c r="M65" s="86">
        <v>130.0</v>
      </c>
      <c r="N65" s="87" t="s">
        <v>327</v>
      </c>
      <c r="O65" s="86">
        <f>'EQUIPO FEBRERO 2025  1'!AQ65</f>
        <v>2</v>
      </c>
      <c r="P65" s="88">
        <f t="shared" si="3"/>
        <v>2</v>
      </c>
      <c r="Q65" s="89">
        <f t="shared" ref="Q65:T65" si="122">AK65</f>
        <v>2</v>
      </c>
      <c r="R65" s="89">
        <f t="shared" si="122"/>
        <v>2</v>
      </c>
      <c r="S65" s="89">
        <f t="shared" si="122"/>
        <v>2</v>
      </c>
      <c r="T65" s="90">
        <f t="shared" si="122"/>
        <v>2</v>
      </c>
      <c r="U65" s="91"/>
      <c r="V65" s="80"/>
      <c r="W65" s="80"/>
      <c r="X65" s="80"/>
      <c r="Y65" s="92"/>
      <c r="Z65" s="93"/>
      <c r="AA65" s="80"/>
      <c r="AB65" s="80"/>
      <c r="AC65" s="80"/>
      <c r="AD65" s="92"/>
      <c r="AE65" s="93"/>
      <c r="AF65" s="80"/>
      <c r="AG65" s="80"/>
      <c r="AH65" s="80"/>
      <c r="AI65" s="92"/>
      <c r="AJ65" s="94">
        <f>'EQUIPO ENERO 2025'!AP65</f>
        <v>4</v>
      </c>
      <c r="AK65" s="95">
        <f t="shared" ref="AK65:AO65" si="123">P65-Z65+AE65+U65</f>
        <v>2</v>
      </c>
      <c r="AL65" s="89">
        <f t="shared" si="123"/>
        <v>2</v>
      </c>
      <c r="AM65" s="89">
        <f t="shared" si="123"/>
        <v>2</v>
      </c>
      <c r="AN65" s="89">
        <f t="shared" si="123"/>
        <v>2</v>
      </c>
      <c r="AO65" s="89">
        <f t="shared" si="123"/>
        <v>2</v>
      </c>
      <c r="AP65" s="80"/>
      <c r="AQ65" s="86">
        <f t="shared" si="6"/>
        <v>2</v>
      </c>
      <c r="AR65" s="96">
        <v>3.956690624E9</v>
      </c>
      <c r="AS65" s="96">
        <v>338.0</v>
      </c>
      <c r="AT65" s="96"/>
      <c r="AU65" s="97"/>
      <c r="AV65" s="97"/>
      <c r="AW65" s="12"/>
      <c r="AX65" s="12"/>
    </row>
    <row r="66" ht="90.0" customHeight="1">
      <c r="A66" s="78">
        <f t="shared" si="7"/>
        <v>61</v>
      </c>
      <c r="B66" s="116" t="s">
        <v>328</v>
      </c>
      <c r="C66" s="84" t="s">
        <v>155</v>
      </c>
      <c r="D66" s="84" t="s">
        <v>59</v>
      </c>
      <c r="E66" s="84" t="s">
        <v>329</v>
      </c>
      <c r="F66" s="84" t="s">
        <v>330</v>
      </c>
      <c r="G66" s="87" t="s">
        <v>42</v>
      </c>
      <c r="H66" s="117"/>
      <c r="I66" s="84" t="s">
        <v>331</v>
      </c>
      <c r="J66" s="80" t="s">
        <v>72</v>
      </c>
      <c r="K66" s="85">
        <v>45673.0</v>
      </c>
      <c r="L66" s="86" t="s">
        <v>89</v>
      </c>
      <c r="M66" s="86">
        <v>131.0</v>
      </c>
      <c r="N66" s="87"/>
      <c r="O66" s="86">
        <f>'EQUIPO FEBRERO 2025  1'!AQ66</f>
        <v>10</v>
      </c>
      <c r="P66" s="88">
        <f t="shared" si="3"/>
        <v>10</v>
      </c>
      <c r="Q66" s="89">
        <f t="shared" ref="Q66:T66" si="124">AK66</f>
        <v>10</v>
      </c>
      <c r="R66" s="89">
        <f t="shared" si="124"/>
        <v>10</v>
      </c>
      <c r="S66" s="89">
        <f t="shared" si="124"/>
        <v>10</v>
      </c>
      <c r="T66" s="90">
        <f t="shared" si="124"/>
        <v>10</v>
      </c>
      <c r="U66" s="91"/>
      <c r="V66" s="80"/>
      <c r="W66" s="80"/>
      <c r="X66" s="80"/>
      <c r="Y66" s="92"/>
      <c r="Z66" s="93"/>
      <c r="AA66" s="80"/>
      <c r="AB66" s="80"/>
      <c r="AC66" s="80"/>
      <c r="AD66" s="92"/>
      <c r="AE66" s="93"/>
      <c r="AF66" s="80"/>
      <c r="AG66" s="80"/>
      <c r="AH66" s="80"/>
      <c r="AI66" s="92"/>
      <c r="AJ66" s="94">
        <f>'EQUIPO ENERO 2025'!AP66</f>
        <v>10</v>
      </c>
      <c r="AK66" s="95">
        <f t="shared" ref="AK66:AO66" si="125">P66-Z66+AE66+U66</f>
        <v>10</v>
      </c>
      <c r="AL66" s="89">
        <f t="shared" si="125"/>
        <v>10</v>
      </c>
      <c r="AM66" s="89">
        <f t="shared" si="125"/>
        <v>10</v>
      </c>
      <c r="AN66" s="89">
        <f t="shared" si="125"/>
        <v>10</v>
      </c>
      <c r="AO66" s="89">
        <f t="shared" si="125"/>
        <v>10</v>
      </c>
      <c r="AP66" s="80"/>
      <c r="AQ66" s="86">
        <f t="shared" si="6"/>
        <v>10</v>
      </c>
      <c r="AR66" s="96"/>
      <c r="AS66" s="96"/>
      <c r="AT66" s="96"/>
      <c r="AU66" s="97"/>
      <c r="AV66" s="97"/>
      <c r="AW66" s="12"/>
      <c r="AX66" s="12"/>
    </row>
    <row r="67" ht="90.0" customHeight="1">
      <c r="A67" s="78">
        <f t="shared" si="7"/>
        <v>62</v>
      </c>
      <c r="B67" s="110" t="s">
        <v>333</v>
      </c>
      <c r="C67" s="84" t="s">
        <v>38</v>
      </c>
      <c r="D67" s="148" t="s">
        <v>334</v>
      </c>
      <c r="E67" s="84" t="s">
        <v>335</v>
      </c>
      <c r="F67" s="84"/>
      <c r="G67" s="96" t="s">
        <v>42</v>
      </c>
      <c r="H67" s="84"/>
      <c r="I67" s="84" t="s">
        <v>336</v>
      </c>
      <c r="J67" s="82"/>
      <c r="K67" s="85">
        <v>44592.0</v>
      </c>
      <c r="L67" s="86"/>
      <c r="M67" s="86"/>
      <c r="N67" s="87"/>
      <c r="O67" s="86">
        <f>'EQUIPO FEBRERO 2025  1'!AQ67</f>
        <v>0</v>
      </c>
      <c r="P67" s="88">
        <f t="shared" si="3"/>
        <v>0</v>
      </c>
      <c r="Q67" s="89">
        <f t="shared" ref="Q67:T67" si="126">AK67</f>
        <v>0</v>
      </c>
      <c r="R67" s="89">
        <f t="shared" si="126"/>
        <v>0</v>
      </c>
      <c r="S67" s="89">
        <f t="shared" si="126"/>
        <v>0</v>
      </c>
      <c r="T67" s="90">
        <f t="shared" si="126"/>
        <v>0</v>
      </c>
      <c r="U67" s="91"/>
      <c r="V67" s="80"/>
      <c r="W67" s="80"/>
      <c r="X67" s="80"/>
      <c r="Y67" s="92"/>
      <c r="Z67" s="93"/>
      <c r="AA67" s="80"/>
      <c r="AB67" s="80"/>
      <c r="AC67" s="80"/>
      <c r="AD67" s="92"/>
      <c r="AE67" s="93"/>
      <c r="AF67" s="80"/>
      <c r="AG67" s="80"/>
      <c r="AH67" s="80"/>
      <c r="AI67" s="92"/>
      <c r="AJ67" s="94">
        <f>'EQUIPO ENERO 2025'!AP67</f>
        <v>0</v>
      </c>
      <c r="AK67" s="95">
        <f t="shared" ref="AK67:AO67" si="127">P67-Z67+AE67+U67</f>
        <v>0</v>
      </c>
      <c r="AL67" s="89">
        <f t="shared" si="127"/>
        <v>0</v>
      </c>
      <c r="AM67" s="89">
        <f t="shared" si="127"/>
        <v>0</v>
      </c>
      <c r="AN67" s="89">
        <f t="shared" si="127"/>
        <v>0</v>
      </c>
      <c r="AO67" s="89">
        <f t="shared" si="127"/>
        <v>0</v>
      </c>
      <c r="AP67" s="80"/>
      <c r="AQ67" s="86">
        <f t="shared" si="6"/>
        <v>0</v>
      </c>
      <c r="AR67" s="84"/>
      <c r="AS67" s="84"/>
      <c r="AT67" s="96"/>
      <c r="AU67" s="97"/>
      <c r="AV67" s="97"/>
      <c r="AW67" s="12"/>
      <c r="AX67" s="12"/>
    </row>
    <row r="68" ht="90.0" customHeight="1">
      <c r="A68" s="78">
        <f t="shared" si="7"/>
        <v>63</v>
      </c>
      <c r="B68" s="110" t="s">
        <v>339</v>
      </c>
      <c r="C68" s="84" t="s">
        <v>38</v>
      </c>
      <c r="D68" s="148" t="s">
        <v>334</v>
      </c>
      <c r="E68" s="84" t="s">
        <v>340</v>
      </c>
      <c r="F68" s="84"/>
      <c r="G68" s="96" t="s">
        <v>42</v>
      </c>
      <c r="H68" s="84"/>
      <c r="I68" s="84" t="s">
        <v>341</v>
      </c>
      <c r="J68" s="87"/>
      <c r="K68" s="85">
        <v>44592.0</v>
      </c>
      <c r="L68" s="86"/>
      <c r="M68" s="86"/>
      <c r="N68" s="87"/>
      <c r="O68" s="86">
        <f>'EQUIPO FEBRERO 2025  1'!AQ68</f>
        <v>0</v>
      </c>
      <c r="P68" s="88">
        <f t="shared" si="3"/>
        <v>0</v>
      </c>
      <c r="Q68" s="89">
        <f t="shared" ref="Q68:T68" si="128">AK68</f>
        <v>0</v>
      </c>
      <c r="R68" s="89">
        <f t="shared" si="128"/>
        <v>0</v>
      </c>
      <c r="S68" s="89">
        <f t="shared" si="128"/>
        <v>0</v>
      </c>
      <c r="T68" s="90">
        <f t="shared" si="128"/>
        <v>0</v>
      </c>
      <c r="U68" s="91"/>
      <c r="V68" s="80"/>
      <c r="W68" s="80"/>
      <c r="X68" s="80"/>
      <c r="Y68" s="92"/>
      <c r="Z68" s="93"/>
      <c r="AA68" s="80"/>
      <c r="AB68" s="80"/>
      <c r="AC68" s="80"/>
      <c r="AD68" s="92"/>
      <c r="AE68" s="93"/>
      <c r="AF68" s="80"/>
      <c r="AG68" s="80"/>
      <c r="AH68" s="80"/>
      <c r="AI68" s="92"/>
      <c r="AJ68" s="94">
        <f>'EQUIPO ENERO 2025'!AP68</f>
        <v>0</v>
      </c>
      <c r="AK68" s="95">
        <f t="shared" ref="AK68:AO68" si="129">P68-Z68+AE68+U68</f>
        <v>0</v>
      </c>
      <c r="AL68" s="89">
        <f t="shared" si="129"/>
        <v>0</v>
      </c>
      <c r="AM68" s="89">
        <f t="shared" si="129"/>
        <v>0</v>
      </c>
      <c r="AN68" s="89">
        <f t="shared" si="129"/>
        <v>0</v>
      </c>
      <c r="AO68" s="89">
        <f t="shared" si="129"/>
        <v>0</v>
      </c>
      <c r="AP68" s="80"/>
      <c r="AQ68" s="86">
        <f t="shared" si="6"/>
        <v>0</v>
      </c>
      <c r="AR68" s="84"/>
      <c r="AS68" s="84"/>
      <c r="AT68" s="96"/>
      <c r="AU68" s="97"/>
      <c r="AV68" s="97"/>
      <c r="AW68" s="12"/>
      <c r="AX68" s="12"/>
    </row>
    <row r="69" ht="90.0" customHeight="1">
      <c r="A69" s="78">
        <f t="shared" si="7"/>
        <v>64</v>
      </c>
      <c r="B69" s="110" t="s">
        <v>344</v>
      </c>
      <c r="C69" s="80" t="s">
        <v>52</v>
      </c>
      <c r="D69" s="80"/>
      <c r="E69" s="84" t="s">
        <v>345</v>
      </c>
      <c r="F69" s="80"/>
      <c r="G69" s="81"/>
      <c r="H69" s="80"/>
      <c r="I69" s="84" t="s">
        <v>346</v>
      </c>
      <c r="J69" s="80" t="s">
        <v>72</v>
      </c>
      <c r="K69" s="85">
        <v>45279.0</v>
      </c>
      <c r="L69" s="86"/>
      <c r="M69" s="86">
        <v>481.0</v>
      </c>
      <c r="N69" s="87"/>
      <c r="O69" s="86">
        <f>'EQUIPO FEBRERO 2025  1'!AQ69</f>
        <v>12</v>
      </c>
      <c r="P69" s="88">
        <f t="shared" si="3"/>
        <v>12</v>
      </c>
      <c r="Q69" s="89">
        <f t="shared" ref="Q69:T69" si="130">AK69</f>
        <v>12</v>
      </c>
      <c r="R69" s="89">
        <f t="shared" si="130"/>
        <v>12</v>
      </c>
      <c r="S69" s="89">
        <f t="shared" si="130"/>
        <v>12</v>
      </c>
      <c r="T69" s="90">
        <f t="shared" si="130"/>
        <v>12</v>
      </c>
      <c r="U69" s="91"/>
      <c r="V69" s="80"/>
      <c r="W69" s="80"/>
      <c r="X69" s="80"/>
      <c r="Y69" s="92"/>
      <c r="Z69" s="93"/>
      <c r="AA69" s="80"/>
      <c r="AB69" s="80"/>
      <c r="AC69" s="80"/>
      <c r="AD69" s="92"/>
      <c r="AE69" s="93"/>
      <c r="AF69" s="80"/>
      <c r="AG69" s="80"/>
      <c r="AH69" s="80"/>
      <c r="AI69" s="92"/>
      <c r="AJ69" s="94">
        <f>'EQUIPO ENERO 2025'!AP69</f>
        <v>12</v>
      </c>
      <c r="AK69" s="95">
        <f t="shared" ref="AK69:AO69" si="131">P69-Z69+AE69+U69</f>
        <v>12</v>
      </c>
      <c r="AL69" s="89">
        <f t="shared" si="131"/>
        <v>12</v>
      </c>
      <c r="AM69" s="89">
        <f t="shared" si="131"/>
        <v>12</v>
      </c>
      <c r="AN69" s="89">
        <f t="shared" si="131"/>
        <v>12</v>
      </c>
      <c r="AO69" s="89">
        <f t="shared" si="131"/>
        <v>12</v>
      </c>
      <c r="AP69" s="80"/>
      <c r="AQ69" s="86">
        <f t="shared" si="6"/>
        <v>12</v>
      </c>
      <c r="AR69" s="84"/>
      <c r="AS69" s="84"/>
      <c r="AT69" s="96"/>
      <c r="AU69" s="97"/>
      <c r="AV69" s="97"/>
      <c r="AW69" s="12"/>
      <c r="AX69" s="12"/>
    </row>
    <row r="70" ht="90.0" customHeight="1">
      <c r="A70" s="78">
        <f t="shared" si="7"/>
        <v>65</v>
      </c>
      <c r="B70" s="110" t="s">
        <v>348</v>
      </c>
      <c r="C70" s="80" t="s">
        <v>155</v>
      </c>
      <c r="D70" s="80" t="s">
        <v>59</v>
      </c>
      <c r="E70" s="84" t="s">
        <v>59</v>
      </c>
      <c r="F70" s="80" t="s">
        <v>87</v>
      </c>
      <c r="G70" s="81" t="s">
        <v>42</v>
      </c>
      <c r="H70" s="80"/>
      <c r="I70" s="84" t="s">
        <v>349</v>
      </c>
      <c r="J70" s="80" t="s">
        <v>72</v>
      </c>
      <c r="K70" s="85">
        <v>45673.0</v>
      </c>
      <c r="L70" s="86" t="s">
        <v>89</v>
      </c>
      <c r="M70" s="86">
        <v>130.0</v>
      </c>
      <c r="N70" s="174"/>
      <c r="O70" s="86">
        <f>'EQUIPO FEBRERO 2025  1'!AQ70</f>
        <v>11</v>
      </c>
      <c r="P70" s="88">
        <f t="shared" si="3"/>
        <v>11</v>
      </c>
      <c r="Q70" s="89">
        <f t="shared" ref="Q70:T70" si="132">AK70</f>
        <v>11</v>
      </c>
      <c r="R70" s="89">
        <f t="shared" si="132"/>
        <v>11</v>
      </c>
      <c r="S70" s="80">
        <f t="shared" si="132"/>
        <v>11</v>
      </c>
      <c r="T70" s="175">
        <f t="shared" si="132"/>
        <v>11</v>
      </c>
      <c r="U70" s="91"/>
      <c r="V70" s="80"/>
      <c r="W70" s="80"/>
      <c r="X70" s="80"/>
      <c r="Y70" s="92"/>
      <c r="Z70" s="93"/>
      <c r="AA70" s="80"/>
      <c r="AB70" s="80"/>
      <c r="AC70" s="80"/>
      <c r="AD70" s="92"/>
      <c r="AE70" s="93"/>
      <c r="AF70" s="80"/>
      <c r="AG70" s="80"/>
      <c r="AH70" s="80"/>
      <c r="AI70" s="92"/>
      <c r="AJ70" s="94">
        <f>'EQUIPO ENERO 2025'!AP70</f>
        <v>11</v>
      </c>
      <c r="AK70" s="95">
        <f t="shared" ref="AK70:AL70" si="133">P70-Z70+AE70+U70</f>
        <v>11</v>
      </c>
      <c r="AL70" s="89">
        <f t="shared" si="133"/>
        <v>11</v>
      </c>
      <c r="AM70" s="80">
        <v>11.0</v>
      </c>
      <c r="AN70" s="80">
        <f t="shared" ref="AN70:AO70" si="134">S70-AC70+AH70+X70</f>
        <v>11</v>
      </c>
      <c r="AO70" s="80">
        <f t="shared" si="134"/>
        <v>11</v>
      </c>
      <c r="AP70" s="80"/>
      <c r="AQ70" s="86">
        <f t="shared" si="6"/>
        <v>11</v>
      </c>
      <c r="AR70" s="84"/>
      <c r="AS70" s="84"/>
      <c r="AT70" s="96"/>
      <c r="AU70" s="97"/>
      <c r="AV70" s="97"/>
      <c r="AW70" s="12"/>
      <c r="AX70" s="12"/>
    </row>
    <row r="71" ht="90.0" customHeight="1">
      <c r="A71" s="78">
        <f t="shared" si="7"/>
        <v>66</v>
      </c>
      <c r="B71" s="110" t="s">
        <v>350</v>
      </c>
      <c r="C71" s="84" t="s">
        <v>38</v>
      </c>
      <c r="D71" s="80"/>
      <c r="E71" s="84"/>
      <c r="F71" s="80"/>
      <c r="G71" s="81" t="s">
        <v>42</v>
      </c>
      <c r="H71" s="80"/>
      <c r="I71" s="84" t="s">
        <v>351</v>
      </c>
      <c r="J71" s="80"/>
      <c r="K71" s="85"/>
      <c r="L71" s="86"/>
      <c r="M71" s="86"/>
      <c r="N71" s="87"/>
      <c r="O71" s="86">
        <f>'EQUIPO FEBRERO 2025  1'!AQ71</f>
        <v>3</v>
      </c>
      <c r="P71" s="88">
        <f t="shared" si="3"/>
        <v>3</v>
      </c>
      <c r="Q71" s="89">
        <f t="shared" ref="Q71:T71" si="135">AK71</f>
        <v>3</v>
      </c>
      <c r="R71" s="89">
        <f t="shared" si="135"/>
        <v>3</v>
      </c>
      <c r="S71" s="89">
        <f t="shared" si="135"/>
        <v>3</v>
      </c>
      <c r="T71" s="90">
        <f t="shared" si="135"/>
        <v>3</v>
      </c>
      <c r="U71" s="91"/>
      <c r="V71" s="80"/>
      <c r="W71" s="80"/>
      <c r="X71" s="80"/>
      <c r="Y71" s="92"/>
      <c r="Z71" s="93"/>
      <c r="AA71" s="80"/>
      <c r="AB71" s="80"/>
      <c r="AC71" s="80"/>
      <c r="AD71" s="92"/>
      <c r="AE71" s="93"/>
      <c r="AF71" s="80"/>
      <c r="AG71" s="80"/>
      <c r="AH71" s="80"/>
      <c r="AI71" s="92"/>
      <c r="AJ71" s="94">
        <f>'EQUIPO ENERO 2025'!AP71</f>
        <v>3</v>
      </c>
      <c r="AK71" s="95">
        <f t="shared" ref="AK71:AO71" si="136">P71-Z71+AE71+U71</f>
        <v>3</v>
      </c>
      <c r="AL71" s="89">
        <f t="shared" si="136"/>
        <v>3</v>
      </c>
      <c r="AM71" s="89">
        <f t="shared" si="136"/>
        <v>3</v>
      </c>
      <c r="AN71" s="89">
        <f t="shared" si="136"/>
        <v>3</v>
      </c>
      <c r="AO71" s="89">
        <f t="shared" si="136"/>
        <v>3</v>
      </c>
      <c r="AP71" s="80"/>
      <c r="AQ71" s="86">
        <f t="shared" si="6"/>
        <v>3</v>
      </c>
      <c r="AR71" s="84"/>
      <c r="AS71" s="84"/>
      <c r="AT71" s="96"/>
      <c r="AU71" s="97"/>
      <c r="AV71" s="97"/>
      <c r="AW71" s="12"/>
      <c r="AX71" s="12"/>
    </row>
    <row r="72" ht="90.0" customHeight="1">
      <c r="A72" s="78">
        <f t="shared" si="7"/>
        <v>67</v>
      </c>
      <c r="B72" s="110" t="s">
        <v>352</v>
      </c>
      <c r="C72" s="84" t="s">
        <v>38</v>
      </c>
      <c r="D72" s="84" t="s">
        <v>59</v>
      </c>
      <c r="E72" s="84" t="s">
        <v>354</v>
      </c>
      <c r="F72" s="80" t="s">
        <v>355</v>
      </c>
      <c r="G72" s="96" t="s">
        <v>42</v>
      </c>
      <c r="H72" s="117">
        <v>1500.0</v>
      </c>
      <c r="I72" s="84" t="s">
        <v>356</v>
      </c>
      <c r="J72" s="84" t="s">
        <v>72</v>
      </c>
      <c r="K72" s="105">
        <v>45687.0</v>
      </c>
      <c r="L72" s="86" t="s">
        <v>109</v>
      </c>
      <c r="M72" s="86">
        <v>145.0</v>
      </c>
      <c r="N72" s="87" t="s">
        <v>357</v>
      </c>
      <c r="O72" s="86">
        <f>'EQUIPO FEBRERO 2025  1'!AQ72</f>
        <v>6</v>
      </c>
      <c r="P72" s="88">
        <f t="shared" si="3"/>
        <v>6</v>
      </c>
      <c r="Q72" s="89">
        <f t="shared" ref="Q72:T72" si="137">AK72</f>
        <v>6</v>
      </c>
      <c r="R72" s="89">
        <f t="shared" si="137"/>
        <v>6</v>
      </c>
      <c r="S72" s="89">
        <f t="shared" si="137"/>
        <v>6</v>
      </c>
      <c r="T72" s="90">
        <f t="shared" si="137"/>
        <v>6</v>
      </c>
      <c r="U72" s="91"/>
      <c r="V72" s="80"/>
      <c r="W72" s="80"/>
      <c r="X72" s="80"/>
      <c r="Y72" s="92"/>
      <c r="Z72" s="93">
        <v>1.0</v>
      </c>
      <c r="AA72" s="80"/>
      <c r="AB72" s="80"/>
      <c r="AC72" s="80"/>
      <c r="AD72" s="92"/>
      <c r="AE72" s="93">
        <v>1.0</v>
      </c>
      <c r="AF72" s="80"/>
      <c r="AG72" s="80"/>
      <c r="AH72" s="80"/>
      <c r="AI72" s="92"/>
      <c r="AJ72" s="94">
        <f>'EQUIPO ENERO 2025'!AP72</f>
        <v>6</v>
      </c>
      <c r="AK72" s="95">
        <f t="shared" ref="AK72:AO72" si="138">P72-Z72+AE72+U72</f>
        <v>6</v>
      </c>
      <c r="AL72" s="89">
        <f t="shared" si="138"/>
        <v>6</v>
      </c>
      <c r="AM72" s="89">
        <f t="shared" si="138"/>
        <v>6</v>
      </c>
      <c r="AN72" s="89">
        <f t="shared" si="138"/>
        <v>6</v>
      </c>
      <c r="AO72" s="89">
        <f t="shared" si="138"/>
        <v>6</v>
      </c>
      <c r="AP72" s="81" t="s">
        <v>360</v>
      </c>
      <c r="AQ72" s="86">
        <f t="shared" si="6"/>
        <v>6</v>
      </c>
      <c r="AR72" s="96"/>
      <c r="AS72" s="96">
        <v>363.0</v>
      </c>
      <c r="AT72" s="176"/>
      <c r="AU72" s="97"/>
      <c r="AV72" s="97"/>
      <c r="AW72" s="12"/>
      <c r="AX72" s="12"/>
    </row>
    <row r="73" ht="90.0" customHeight="1">
      <c r="A73" s="78">
        <f t="shared" si="7"/>
        <v>68</v>
      </c>
      <c r="B73" s="110" t="s">
        <v>361</v>
      </c>
      <c r="C73" s="84" t="s">
        <v>38</v>
      </c>
      <c r="D73" s="80" t="s">
        <v>362</v>
      </c>
      <c r="E73" s="84" t="s">
        <v>363</v>
      </c>
      <c r="F73" s="80"/>
      <c r="G73" s="81"/>
      <c r="H73" s="80"/>
      <c r="I73" s="84" t="s">
        <v>364</v>
      </c>
      <c r="J73" s="80" t="s">
        <v>362</v>
      </c>
      <c r="K73" s="85">
        <v>45062.0</v>
      </c>
      <c r="L73" s="86"/>
      <c r="M73" s="86">
        <v>352.0</v>
      </c>
      <c r="N73" s="87"/>
      <c r="O73" s="86">
        <f>'EQUIPO FEBRERO 2025  1'!AQ73</f>
        <v>0</v>
      </c>
      <c r="P73" s="88">
        <f t="shared" si="3"/>
        <v>0</v>
      </c>
      <c r="Q73" s="89">
        <f t="shared" ref="Q73:T73" si="139">AK73</f>
        <v>0</v>
      </c>
      <c r="R73" s="89">
        <f t="shared" si="139"/>
        <v>0</v>
      </c>
      <c r="S73" s="89">
        <f t="shared" si="139"/>
        <v>0</v>
      </c>
      <c r="T73" s="90">
        <f t="shared" si="139"/>
        <v>0</v>
      </c>
      <c r="U73" s="91"/>
      <c r="V73" s="80"/>
      <c r="W73" s="80"/>
      <c r="X73" s="80"/>
      <c r="Y73" s="92"/>
      <c r="Z73" s="93"/>
      <c r="AA73" s="80"/>
      <c r="AB73" s="80"/>
      <c r="AC73" s="80"/>
      <c r="AD73" s="92"/>
      <c r="AE73" s="93"/>
      <c r="AF73" s="80"/>
      <c r="AG73" s="80"/>
      <c r="AH73" s="80"/>
      <c r="AI73" s="92"/>
      <c r="AJ73" s="94">
        <f>'EQUIPO ENERO 2025'!AP73</f>
        <v>0</v>
      </c>
      <c r="AK73" s="95">
        <f t="shared" ref="AK73:AO73" si="140">P73-Z73+AE73+U73</f>
        <v>0</v>
      </c>
      <c r="AL73" s="89">
        <f t="shared" si="140"/>
        <v>0</v>
      </c>
      <c r="AM73" s="89">
        <f t="shared" si="140"/>
        <v>0</v>
      </c>
      <c r="AN73" s="89">
        <f t="shared" si="140"/>
        <v>0</v>
      </c>
      <c r="AO73" s="89">
        <f t="shared" si="140"/>
        <v>0</v>
      </c>
      <c r="AP73" s="80"/>
      <c r="AQ73" s="86">
        <f t="shared" si="6"/>
        <v>0</v>
      </c>
      <c r="AR73" s="84"/>
      <c r="AS73" s="84"/>
      <c r="AT73" s="96"/>
      <c r="AU73" s="97"/>
      <c r="AV73" s="97"/>
      <c r="AW73" s="12"/>
      <c r="AX73" s="12"/>
    </row>
    <row r="74" ht="90.0" customHeight="1">
      <c r="A74" s="78">
        <f t="shared" si="7"/>
        <v>69</v>
      </c>
      <c r="B74" s="98" t="s">
        <v>365</v>
      </c>
      <c r="C74" s="84" t="s">
        <v>38</v>
      </c>
      <c r="D74" s="99" t="s">
        <v>58</v>
      </c>
      <c r="E74" s="100" t="s">
        <v>366</v>
      </c>
      <c r="F74" s="101"/>
      <c r="G74" s="102" t="s">
        <v>42</v>
      </c>
      <c r="H74" s="103">
        <v>5500.0</v>
      </c>
      <c r="I74" s="104" t="s">
        <v>367</v>
      </c>
      <c r="J74" s="83" t="s">
        <v>58</v>
      </c>
      <c r="K74" s="85">
        <v>45391.0</v>
      </c>
      <c r="L74" s="86" t="s">
        <v>368</v>
      </c>
      <c r="M74" s="86">
        <v>55.0</v>
      </c>
      <c r="N74" s="96"/>
      <c r="O74" s="86">
        <f>'EQUIPO FEBRERO 2025  1'!AQ74</f>
        <v>1</v>
      </c>
      <c r="P74" s="88">
        <f t="shared" si="3"/>
        <v>1</v>
      </c>
      <c r="Q74" s="89">
        <f t="shared" ref="Q74:T74" si="141">AK74</f>
        <v>1</v>
      </c>
      <c r="R74" s="89">
        <f t="shared" si="141"/>
        <v>1</v>
      </c>
      <c r="S74" s="89">
        <f t="shared" si="141"/>
        <v>1</v>
      </c>
      <c r="T74" s="90">
        <f t="shared" si="141"/>
        <v>1</v>
      </c>
      <c r="U74" s="91"/>
      <c r="V74" s="80"/>
      <c r="W74" s="80"/>
      <c r="X74" s="80"/>
      <c r="Y74" s="92"/>
      <c r="Z74" s="93"/>
      <c r="AA74" s="80"/>
      <c r="AB74" s="80"/>
      <c r="AC74" s="80"/>
      <c r="AD74" s="92"/>
      <c r="AE74" s="93"/>
      <c r="AF74" s="80"/>
      <c r="AG74" s="80"/>
      <c r="AH74" s="80"/>
      <c r="AI74" s="92"/>
      <c r="AJ74" s="94">
        <f>'EQUIPO ENERO 2025'!AP74</f>
        <v>1</v>
      </c>
      <c r="AK74" s="95">
        <f t="shared" ref="AK74:AO74" si="142">P74-Z74+AE74+U74</f>
        <v>1</v>
      </c>
      <c r="AL74" s="89">
        <f t="shared" si="142"/>
        <v>1</v>
      </c>
      <c r="AM74" s="89">
        <f t="shared" si="142"/>
        <v>1</v>
      </c>
      <c r="AN74" s="89">
        <f t="shared" si="142"/>
        <v>1</v>
      </c>
      <c r="AO74" s="89">
        <f t="shared" si="142"/>
        <v>1</v>
      </c>
      <c r="AP74" s="80"/>
      <c r="AQ74" s="86">
        <f t="shared" si="6"/>
        <v>1</v>
      </c>
      <c r="AR74" s="84"/>
      <c r="AS74" s="84"/>
      <c r="AT74" s="96"/>
      <c r="AU74" s="97"/>
      <c r="AV74" s="97"/>
      <c r="AW74" s="12"/>
      <c r="AX74" s="12"/>
    </row>
    <row r="75" ht="90.0" customHeight="1">
      <c r="A75" s="78">
        <f t="shared" si="7"/>
        <v>70</v>
      </c>
      <c r="B75" s="98" t="s">
        <v>369</v>
      </c>
      <c r="C75" s="84" t="s">
        <v>38</v>
      </c>
      <c r="D75" s="99" t="s">
        <v>63</v>
      </c>
      <c r="E75" s="100" t="s">
        <v>371</v>
      </c>
      <c r="F75" s="101"/>
      <c r="G75" s="102" t="s">
        <v>42</v>
      </c>
      <c r="H75" s="103">
        <v>5500.0</v>
      </c>
      <c r="I75" s="104" t="s">
        <v>372</v>
      </c>
      <c r="J75" s="83" t="s">
        <v>63</v>
      </c>
      <c r="K75" s="85">
        <v>45013.0</v>
      </c>
      <c r="L75" s="86">
        <v>2103556.0</v>
      </c>
      <c r="M75" s="86">
        <v>321.0</v>
      </c>
      <c r="N75" s="84" t="s">
        <v>373</v>
      </c>
      <c r="O75" s="86">
        <f>'EQUIPO FEBRERO 2025  1'!AQ75</f>
        <v>6</v>
      </c>
      <c r="P75" s="88">
        <f t="shared" si="3"/>
        <v>6</v>
      </c>
      <c r="Q75" s="89">
        <f t="shared" ref="Q75:T75" si="143">AK75</f>
        <v>6</v>
      </c>
      <c r="R75" s="89">
        <f t="shared" si="143"/>
        <v>6</v>
      </c>
      <c r="S75" s="89">
        <f t="shared" si="143"/>
        <v>6</v>
      </c>
      <c r="T75" s="90">
        <f t="shared" si="143"/>
        <v>4</v>
      </c>
      <c r="U75" s="91"/>
      <c r="V75" s="80"/>
      <c r="W75" s="80"/>
      <c r="X75" s="80"/>
      <c r="Y75" s="92"/>
      <c r="Z75" s="93"/>
      <c r="AA75" s="80"/>
      <c r="AB75" s="80"/>
      <c r="AC75" s="80">
        <v>2.0</v>
      </c>
      <c r="AD75" s="92"/>
      <c r="AE75" s="93"/>
      <c r="AF75" s="80"/>
      <c r="AG75" s="80"/>
      <c r="AH75" s="80"/>
      <c r="AI75" s="92"/>
      <c r="AJ75" s="94">
        <f>'EQUIPO ENERO 2025'!AP75</f>
        <v>6</v>
      </c>
      <c r="AK75" s="95">
        <f t="shared" ref="AK75:AO75" si="144">P75-Z75+AE75+U75</f>
        <v>6</v>
      </c>
      <c r="AL75" s="89">
        <f t="shared" si="144"/>
        <v>6</v>
      </c>
      <c r="AM75" s="89">
        <f t="shared" si="144"/>
        <v>6</v>
      </c>
      <c r="AN75" s="89">
        <f t="shared" si="144"/>
        <v>4</v>
      </c>
      <c r="AO75" s="89">
        <f t="shared" si="144"/>
        <v>4</v>
      </c>
      <c r="AP75" s="80"/>
      <c r="AQ75" s="86">
        <f t="shared" si="6"/>
        <v>4</v>
      </c>
      <c r="AR75" s="84">
        <v>6.2536308E8</v>
      </c>
      <c r="AS75" s="84">
        <v>376.0</v>
      </c>
      <c r="AT75" s="96"/>
      <c r="AU75" s="97"/>
      <c r="AV75" s="97"/>
      <c r="AW75" s="12"/>
      <c r="AX75" s="12"/>
    </row>
    <row r="76" ht="90.0" customHeight="1">
      <c r="A76" s="78">
        <f t="shared" si="7"/>
        <v>71</v>
      </c>
      <c r="B76" s="110" t="s">
        <v>375</v>
      </c>
      <c r="C76" s="84" t="s">
        <v>38</v>
      </c>
      <c r="D76" s="80" t="s">
        <v>72</v>
      </c>
      <c r="E76" s="84" t="s">
        <v>376</v>
      </c>
      <c r="F76" s="80" t="s">
        <v>355</v>
      </c>
      <c r="G76" s="81" t="s">
        <v>42</v>
      </c>
      <c r="H76" s="83">
        <v>2500.0</v>
      </c>
      <c r="I76" s="84" t="s">
        <v>377</v>
      </c>
      <c r="J76" s="80" t="s">
        <v>72</v>
      </c>
      <c r="K76" s="105">
        <v>45328.0</v>
      </c>
      <c r="L76" s="86" t="s">
        <v>109</v>
      </c>
      <c r="M76" s="86">
        <v>32.0</v>
      </c>
      <c r="N76" s="84" t="s">
        <v>378</v>
      </c>
      <c r="O76" s="86">
        <f>'EQUIPO FEBRERO 2025  1'!AQ76</f>
        <v>12</v>
      </c>
      <c r="P76" s="88">
        <f t="shared" si="3"/>
        <v>12</v>
      </c>
      <c r="Q76" s="89">
        <f t="shared" ref="Q76:T76" si="145">AK76</f>
        <v>12</v>
      </c>
      <c r="R76" s="89">
        <f t="shared" si="145"/>
        <v>12</v>
      </c>
      <c r="S76" s="89">
        <f t="shared" si="145"/>
        <v>12</v>
      </c>
      <c r="T76" s="90">
        <f t="shared" si="145"/>
        <v>12</v>
      </c>
      <c r="U76" s="91"/>
      <c r="V76" s="80"/>
      <c r="W76" s="80"/>
      <c r="X76" s="80"/>
      <c r="Y76" s="92"/>
      <c r="Z76" s="93"/>
      <c r="AA76" s="80"/>
      <c r="AB76" s="80"/>
      <c r="AC76" s="80"/>
      <c r="AD76" s="92"/>
      <c r="AE76" s="93"/>
      <c r="AF76" s="80"/>
      <c r="AG76" s="80"/>
      <c r="AH76" s="80"/>
      <c r="AI76" s="92"/>
      <c r="AJ76" s="94">
        <f>'EQUIPO ENERO 2025'!AP76</f>
        <v>13</v>
      </c>
      <c r="AK76" s="95">
        <f t="shared" ref="AK76:AO76" si="146">P76-Z76+AE76+U76</f>
        <v>12</v>
      </c>
      <c r="AL76" s="89">
        <f t="shared" si="146"/>
        <v>12</v>
      </c>
      <c r="AM76" s="89">
        <f t="shared" si="146"/>
        <v>12</v>
      </c>
      <c r="AN76" s="89">
        <f t="shared" si="146"/>
        <v>12</v>
      </c>
      <c r="AO76" s="89">
        <f t="shared" si="146"/>
        <v>12</v>
      </c>
      <c r="AP76" s="80"/>
      <c r="AQ76" s="86">
        <f t="shared" si="6"/>
        <v>12</v>
      </c>
      <c r="AR76" s="84"/>
      <c r="AS76" s="84">
        <v>324.0</v>
      </c>
      <c r="AT76" s="96"/>
      <c r="AU76" s="97"/>
      <c r="AV76" s="97"/>
      <c r="AW76" s="12"/>
      <c r="AX76" s="12"/>
    </row>
    <row r="77" ht="90.0" customHeight="1">
      <c r="A77" s="78">
        <f t="shared" si="7"/>
        <v>72</v>
      </c>
      <c r="B77" s="120" t="s">
        <v>375</v>
      </c>
      <c r="C77" s="84" t="s">
        <v>155</v>
      </c>
      <c r="D77" s="80" t="s">
        <v>58</v>
      </c>
      <c r="E77" s="84" t="s">
        <v>379</v>
      </c>
      <c r="F77" s="80" t="s">
        <v>355</v>
      </c>
      <c r="G77" s="81" t="s">
        <v>42</v>
      </c>
      <c r="H77" s="83"/>
      <c r="I77" s="84" t="s">
        <v>380</v>
      </c>
      <c r="J77" s="80" t="s">
        <v>72</v>
      </c>
      <c r="K77" s="105">
        <v>45626.0</v>
      </c>
      <c r="L77" s="86" t="s">
        <v>48</v>
      </c>
      <c r="M77" s="86">
        <v>103.0</v>
      </c>
      <c r="N77" s="96"/>
      <c r="O77" s="86">
        <f>'EQUIPO FEBRERO 2025  1'!AQ77</f>
        <v>3</v>
      </c>
      <c r="P77" s="88">
        <f t="shared" si="3"/>
        <v>3</v>
      </c>
      <c r="Q77" s="89">
        <f t="shared" ref="Q77:T77" si="147">AK77</f>
        <v>3</v>
      </c>
      <c r="R77" s="89">
        <f t="shared" si="147"/>
        <v>3</v>
      </c>
      <c r="S77" s="89">
        <f t="shared" si="147"/>
        <v>3</v>
      </c>
      <c r="T77" s="90">
        <f t="shared" si="147"/>
        <v>3</v>
      </c>
      <c r="U77" s="91"/>
      <c r="V77" s="80"/>
      <c r="W77" s="80"/>
      <c r="X77" s="80"/>
      <c r="Y77" s="92"/>
      <c r="Z77" s="93"/>
      <c r="AA77" s="80"/>
      <c r="AB77" s="80"/>
      <c r="AC77" s="80"/>
      <c r="AD77" s="92"/>
      <c r="AE77" s="93"/>
      <c r="AF77" s="80"/>
      <c r="AG77" s="80"/>
      <c r="AH77" s="80"/>
      <c r="AI77" s="92"/>
      <c r="AJ77" s="94">
        <f>'EQUIPO ENERO 2025'!AP77</f>
        <v>3</v>
      </c>
      <c r="AK77" s="95">
        <f t="shared" ref="AK77:AO77" si="148">P77-Z77+AE77+U77</f>
        <v>3</v>
      </c>
      <c r="AL77" s="89">
        <f t="shared" si="148"/>
        <v>3</v>
      </c>
      <c r="AM77" s="89">
        <f t="shared" si="148"/>
        <v>3</v>
      </c>
      <c r="AN77" s="89">
        <f t="shared" si="148"/>
        <v>3</v>
      </c>
      <c r="AO77" s="89">
        <f t="shared" si="148"/>
        <v>3</v>
      </c>
      <c r="AP77" s="80"/>
      <c r="AQ77" s="86">
        <f t="shared" si="6"/>
        <v>3</v>
      </c>
      <c r="AR77" s="84"/>
      <c r="AS77" s="96"/>
      <c r="AT77" s="96"/>
      <c r="AU77" s="97"/>
      <c r="AV77" s="97"/>
      <c r="AW77" s="12"/>
      <c r="AX77" s="12"/>
    </row>
    <row r="78" ht="90.0" customHeight="1">
      <c r="A78" s="78">
        <f t="shared" si="7"/>
        <v>73</v>
      </c>
      <c r="B78" s="110" t="s">
        <v>381</v>
      </c>
      <c r="C78" s="84" t="s">
        <v>38</v>
      </c>
      <c r="D78" s="80" t="s">
        <v>58</v>
      </c>
      <c r="E78" s="84" t="s">
        <v>382</v>
      </c>
      <c r="F78" s="80" t="s">
        <v>383</v>
      </c>
      <c r="G78" s="81" t="s">
        <v>42</v>
      </c>
      <c r="H78" s="80"/>
      <c r="I78" s="84" t="s">
        <v>385</v>
      </c>
      <c r="J78" s="80" t="s">
        <v>386</v>
      </c>
      <c r="K78" s="85">
        <v>45126.0</v>
      </c>
      <c r="L78" s="86">
        <v>2023015.0</v>
      </c>
      <c r="M78" s="86">
        <v>409.0</v>
      </c>
      <c r="N78" s="87"/>
      <c r="O78" s="86">
        <f>'EQUIPO FEBRERO 2025  1'!AQ78</f>
        <v>0</v>
      </c>
      <c r="P78" s="88">
        <f t="shared" si="3"/>
        <v>0</v>
      </c>
      <c r="Q78" s="89">
        <f t="shared" ref="Q78:T78" si="149">AK78</f>
        <v>0</v>
      </c>
      <c r="R78" s="89">
        <f t="shared" si="149"/>
        <v>0</v>
      </c>
      <c r="S78" s="89">
        <f t="shared" si="149"/>
        <v>0</v>
      </c>
      <c r="T78" s="90">
        <f t="shared" si="149"/>
        <v>0</v>
      </c>
      <c r="U78" s="91"/>
      <c r="V78" s="80"/>
      <c r="W78" s="80"/>
      <c r="X78" s="80"/>
      <c r="Y78" s="92"/>
      <c r="Z78" s="93"/>
      <c r="AA78" s="80"/>
      <c r="AB78" s="80"/>
      <c r="AC78" s="80"/>
      <c r="AD78" s="92"/>
      <c r="AE78" s="93"/>
      <c r="AF78" s="80"/>
      <c r="AG78" s="80"/>
      <c r="AH78" s="80"/>
      <c r="AI78" s="92"/>
      <c r="AJ78" s="94">
        <f>'EQUIPO ENERO 2025'!AP78</f>
        <v>0</v>
      </c>
      <c r="AK78" s="95">
        <f t="shared" ref="AK78:AO78" si="150">P78-Z78+AE78+U78</f>
        <v>0</v>
      </c>
      <c r="AL78" s="89">
        <f t="shared" si="150"/>
        <v>0</v>
      </c>
      <c r="AM78" s="89">
        <f t="shared" si="150"/>
        <v>0</v>
      </c>
      <c r="AN78" s="89">
        <f t="shared" si="150"/>
        <v>0</v>
      </c>
      <c r="AO78" s="89">
        <f t="shared" si="150"/>
        <v>0</v>
      </c>
      <c r="AP78" s="80"/>
      <c r="AQ78" s="86">
        <f t="shared" si="6"/>
        <v>0</v>
      </c>
      <c r="AR78" s="84"/>
      <c r="AS78" s="84"/>
      <c r="AT78" s="96"/>
      <c r="AU78" s="97"/>
      <c r="AV78" s="97"/>
      <c r="AW78" s="12"/>
      <c r="AX78" s="12"/>
    </row>
    <row r="79" ht="90.0" customHeight="1">
      <c r="A79" s="78">
        <f t="shared" si="7"/>
        <v>74</v>
      </c>
      <c r="B79" s="110" t="s">
        <v>388</v>
      </c>
      <c r="C79" s="84" t="s">
        <v>155</v>
      </c>
      <c r="D79" s="80" t="s">
        <v>59</v>
      </c>
      <c r="E79" s="84" t="s">
        <v>59</v>
      </c>
      <c r="F79" s="80" t="s">
        <v>389</v>
      </c>
      <c r="G79" s="81"/>
      <c r="H79" s="80"/>
      <c r="I79" s="84" t="s">
        <v>87</v>
      </c>
      <c r="J79" s="80"/>
      <c r="K79" s="85">
        <v>45656.0</v>
      </c>
      <c r="L79" s="177" t="s">
        <v>390</v>
      </c>
      <c r="M79" s="86">
        <v>102.0</v>
      </c>
      <c r="N79" s="87"/>
      <c r="O79" s="86">
        <f>'EQUIPO FEBRERO 2025  1'!AQ79</f>
        <v>1</v>
      </c>
      <c r="P79" s="88">
        <f t="shared" si="3"/>
        <v>1</v>
      </c>
      <c r="Q79" s="89">
        <f t="shared" ref="Q79:T79" si="151">AK79</f>
        <v>1</v>
      </c>
      <c r="R79" s="89">
        <f t="shared" si="151"/>
        <v>1</v>
      </c>
      <c r="S79" s="89">
        <f t="shared" si="151"/>
        <v>1</v>
      </c>
      <c r="T79" s="90">
        <f t="shared" si="151"/>
        <v>1</v>
      </c>
      <c r="U79" s="91"/>
      <c r="V79" s="80"/>
      <c r="W79" s="80"/>
      <c r="X79" s="80"/>
      <c r="Y79" s="92"/>
      <c r="Z79" s="93"/>
      <c r="AA79" s="80"/>
      <c r="AB79" s="80"/>
      <c r="AC79" s="80"/>
      <c r="AD79" s="92"/>
      <c r="AE79" s="93"/>
      <c r="AF79" s="80"/>
      <c r="AG79" s="80"/>
      <c r="AH79" s="80"/>
      <c r="AI79" s="92"/>
      <c r="AJ79" s="94">
        <f>'EQUIPO ENERO 2025'!AP79</f>
        <v>1</v>
      </c>
      <c r="AK79" s="95">
        <f t="shared" ref="AK79:AO79" si="152">P79-Z79+AE79+U79</f>
        <v>1</v>
      </c>
      <c r="AL79" s="89">
        <f t="shared" si="152"/>
        <v>1</v>
      </c>
      <c r="AM79" s="89">
        <f t="shared" si="152"/>
        <v>1</v>
      </c>
      <c r="AN79" s="89">
        <f t="shared" si="152"/>
        <v>1</v>
      </c>
      <c r="AO79" s="89">
        <f t="shared" si="152"/>
        <v>1</v>
      </c>
      <c r="AP79" s="80"/>
      <c r="AQ79" s="86">
        <f t="shared" si="6"/>
        <v>1</v>
      </c>
      <c r="AR79" s="84"/>
      <c r="AS79" s="84"/>
      <c r="AT79" s="96"/>
      <c r="AU79" s="97"/>
      <c r="AV79" s="97"/>
      <c r="AW79" s="12"/>
      <c r="AX79" s="12"/>
    </row>
    <row r="80" ht="90.0" customHeight="1">
      <c r="A80" s="78">
        <f t="shared" si="7"/>
        <v>75</v>
      </c>
      <c r="B80" s="110" t="s">
        <v>391</v>
      </c>
      <c r="C80" s="84" t="s">
        <v>155</v>
      </c>
      <c r="D80" s="80" t="s">
        <v>392</v>
      </c>
      <c r="E80" s="96" t="s">
        <v>393</v>
      </c>
      <c r="F80" s="81" t="s">
        <v>394</v>
      </c>
      <c r="G80" s="81" t="s">
        <v>42</v>
      </c>
      <c r="H80" s="83">
        <v>4200.0</v>
      </c>
      <c r="I80" s="84" t="s">
        <v>396</v>
      </c>
      <c r="J80" s="111" t="s">
        <v>397</v>
      </c>
      <c r="K80" s="85">
        <v>45670.0</v>
      </c>
      <c r="L80" s="86">
        <v>1.31207285E8</v>
      </c>
      <c r="M80" s="86">
        <v>124.0</v>
      </c>
      <c r="N80" s="87"/>
      <c r="O80" s="86">
        <f>'EQUIPO FEBRERO 2025  1'!AQ80</f>
        <v>0</v>
      </c>
      <c r="P80" s="88">
        <f t="shared" si="3"/>
        <v>0</v>
      </c>
      <c r="Q80" s="89">
        <f t="shared" ref="Q80:T80" si="153">AK80</f>
        <v>0</v>
      </c>
      <c r="R80" s="89">
        <f t="shared" si="153"/>
        <v>0</v>
      </c>
      <c r="S80" s="89">
        <f t="shared" si="153"/>
        <v>0</v>
      </c>
      <c r="T80" s="90">
        <f t="shared" si="153"/>
        <v>0</v>
      </c>
      <c r="U80" s="91"/>
      <c r="V80" s="80"/>
      <c r="W80" s="80"/>
      <c r="X80" s="80"/>
      <c r="Y80" s="92"/>
      <c r="Z80" s="93"/>
      <c r="AA80" s="80"/>
      <c r="AB80" s="80"/>
      <c r="AC80" s="80"/>
      <c r="AD80" s="92"/>
      <c r="AE80" s="93"/>
      <c r="AF80" s="80"/>
      <c r="AG80" s="80"/>
      <c r="AH80" s="80"/>
      <c r="AI80" s="92"/>
      <c r="AJ80" s="94">
        <f>'EQUIPO ENERO 2025'!AP80</f>
        <v>0</v>
      </c>
      <c r="AK80" s="95">
        <f t="shared" ref="AK80:AO80" si="154">P80-Z80+AE80+U80</f>
        <v>0</v>
      </c>
      <c r="AL80" s="89">
        <f t="shared" si="154"/>
        <v>0</v>
      </c>
      <c r="AM80" s="89">
        <f t="shared" si="154"/>
        <v>0</v>
      </c>
      <c r="AN80" s="89">
        <f t="shared" si="154"/>
        <v>0</v>
      </c>
      <c r="AO80" s="89">
        <f t="shared" si="154"/>
        <v>0</v>
      </c>
      <c r="AP80" s="80"/>
      <c r="AQ80" s="86">
        <f t="shared" si="6"/>
        <v>0</v>
      </c>
      <c r="AR80" s="84"/>
      <c r="AS80" s="84"/>
      <c r="AT80" s="96"/>
      <c r="AU80" s="97"/>
      <c r="AV80" s="97"/>
      <c r="AW80" s="12"/>
      <c r="AX80" s="12"/>
    </row>
    <row r="81" ht="90.0" customHeight="1">
      <c r="A81" s="78">
        <f t="shared" si="7"/>
        <v>76</v>
      </c>
      <c r="B81" s="110" t="s">
        <v>398</v>
      </c>
      <c r="C81" s="84" t="s">
        <v>155</v>
      </c>
      <c r="D81" s="80" t="s">
        <v>392</v>
      </c>
      <c r="E81" s="96" t="s">
        <v>399</v>
      </c>
      <c r="F81" s="81" t="s">
        <v>400</v>
      </c>
      <c r="G81" s="81" t="s">
        <v>42</v>
      </c>
      <c r="H81" s="83">
        <v>4200.0</v>
      </c>
      <c r="I81" s="84" t="s">
        <v>396</v>
      </c>
      <c r="J81" s="111" t="s">
        <v>397</v>
      </c>
      <c r="K81" s="85">
        <v>45670.0</v>
      </c>
      <c r="L81" s="86">
        <v>1.31207285E8</v>
      </c>
      <c r="M81" s="86">
        <v>124.0</v>
      </c>
      <c r="N81" s="87"/>
      <c r="O81" s="86">
        <f>'EQUIPO FEBRERO 2025  1'!AQ81</f>
        <v>0</v>
      </c>
      <c r="P81" s="88">
        <f t="shared" si="3"/>
        <v>0</v>
      </c>
      <c r="Q81" s="89">
        <f t="shared" ref="Q81:T81" si="155">AK81</f>
        <v>0</v>
      </c>
      <c r="R81" s="89">
        <f t="shared" si="155"/>
        <v>0</v>
      </c>
      <c r="S81" s="89">
        <f t="shared" si="155"/>
        <v>0</v>
      </c>
      <c r="T81" s="90">
        <f t="shared" si="155"/>
        <v>0</v>
      </c>
      <c r="U81" s="91"/>
      <c r="V81" s="80"/>
      <c r="W81" s="80"/>
      <c r="X81" s="80"/>
      <c r="Y81" s="92"/>
      <c r="Z81" s="93"/>
      <c r="AA81" s="80"/>
      <c r="AB81" s="80"/>
      <c r="AC81" s="80"/>
      <c r="AD81" s="92"/>
      <c r="AE81" s="93"/>
      <c r="AF81" s="80"/>
      <c r="AG81" s="80"/>
      <c r="AH81" s="80"/>
      <c r="AI81" s="92"/>
      <c r="AJ81" s="94">
        <f>'EQUIPO ENERO 2025'!AP81</f>
        <v>0</v>
      </c>
      <c r="AK81" s="95">
        <f t="shared" ref="AK81:AO81" si="156">P81-Z81+AE81+U81</f>
        <v>0</v>
      </c>
      <c r="AL81" s="89">
        <f t="shared" si="156"/>
        <v>0</v>
      </c>
      <c r="AM81" s="89">
        <f t="shared" si="156"/>
        <v>0</v>
      </c>
      <c r="AN81" s="89">
        <f t="shared" si="156"/>
        <v>0</v>
      </c>
      <c r="AO81" s="89">
        <f t="shared" si="156"/>
        <v>0</v>
      </c>
      <c r="AP81" s="80"/>
      <c r="AQ81" s="86">
        <f t="shared" si="6"/>
        <v>0</v>
      </c>
      <c r="AR81" s="84"/>
      <c r="AS81" s="84"/>
      <c r="AT81" s="96"/>
      <c r="AU81" s="97"/>
      <c r="AV81" s="97"/>
      <c r="AW81" s="12"/>
      <c r="AX81" s="12"/>
    </row>
    <row r="82" ht="90.0" customHeight="1">
      <c r="A82" s="78">
        <f t="shared" si="7"/>
        <v>77</v>
      </c>
      <c r="B82" s="110" t="s">
        <v>401</v>
      </c>
      <c r="C82" s="84" t="s">
        <v>38</v>
      </c>
      <c r="D82" s="80" t="s">
        <v>58</v>
      </c>
      <c r="E82" s="84" t="s">
        <v>402</v>
      </c>
      <c r="F82" s="80"/>
      <c r="G82" s="81" t="s">
        <v>42</v>
      </c>
      <c r="H82" s="80"/>
      <c r="I82" s="84" t="s">
        <v>403</v>
      </c>
      <c r="J82" s="80" t="s">
        <v>72</v>
      </c>
      <c r="K82" s="85">
        <v>44592.0</v>
      </c>
      <c r="L82" s="86"/>
      <c r="M82" s="86"/>
      <c r="N82" s="87"/>
      <c r="O82" s="86">
        <f>'EQUIPO FEBRERO 2025  1'!AQ82</f>
        <v>1</v>
      </c>
      <c r="P82" s="88">
        <f t="shared" si="3"/>
        <v>1</v>
      </c>
      <c r="Q82" s="89">
        <f t="shared" ref="Q82:T82" si="157">AK82</f>
        <v>1</v>
      </c>
      <c r="R82" s="89">
        <f t="shared" si="157"/>
        <v>1</v>
      </c>
      <c r="S82" s="89">
        <f t="shared" si="157"/>
        <v>1</v>
      </c>
      <c r="T82" s="90">
        <f t="shared" si="157"/>
        <v>1</v>
      </c>
      <c r="U82" s="91"/>
      <c r="V82" s="80"/>
      <c r="W82" s="80"/>
      <c r="X82" s="80"/>
      <c r="Y82" s="92"/>
      <c r="Z82" s="93"/>
      <c r="AA82" s="80"/>
      <c r="AB82" s="80"/>
      <c r="AC82" s="80"/>
      <c r="AD82" s="92"/>
      <c r="AE82" s="93"/>
      <c r="AF82" s="80"/>
      <c r="AG82" s="80"/>
      <c r="AH82" s="80"/>
      <c r="AI82" s="92"/>
      <c r="AJ82" s="94">
        <f>'EQUIPO ENERO 2025'!AP82</f>
        <v>1</v>
      </c>
      <c r="AK82" s="95">
        <f t="shared" ref="AK82:AO82" si="158">P82-Z82+AE82+U82</f>
        <v>1</v>
      </c>
      <c r="AL82" s="89">
        <f t="shared" si="158"/>
        <v>1</v>
      </c>
      <c r="AM82" s="89">
        <f t="shared" si="158"/>
        <v>1</v>
      </c>
      <c r="AN82" s="89">
        <f t="shared" si="158"/>
        <v>1</v>
      </c>
      <c r="AO82" s="89">
        <f t="shared" si="158"/>
        <v>1</v>
      </c>
      <c r="AP82" s="80"/>
      <c r="AQ82" s="86">
        <f t="shared" si="6"/>
        <v>1</v>
      </c>
      <c r="AR82" s="84"/>
      <c r="AS82" s="84"/>
      <c r="AT82" s="96"/>
      <c r="AU82" s="97"/>
      <c r="AV82" s="97"/>
      <c r="AW82" s="12"/>
      <c r="AX82" s="12"/>
    </row>
    <row r="83" ht="90.0" customHeight="1">
      <c r="A83" s="78">
        <f t="shared" si="7"/>
        <v>78</v>
      </c>
      <c r="B83" s="110" t="s">
        <v>405</v>
      </c>
      <c r="C83" s="80" t="s">
        <v>74</v>
      </c>
      <c r="D83" s="80" t="s">
        <v>58</v>
      </c>
      <c r="E83" s="84" t="s">
        <v>406</v>
      </c>
      <c r="F83" s="80"/>
      <c r="G83" s="81"/>
      <c r="H83" s="80"/>
      <c r="I83" s="84" t="s">
        <v>407</v>
      </c>
      <c r="J83" s="80" t="s">
        <v>72</v>
      </c>
      <c r="K83" s="85">
        <v>45574.0</v>
      </c>
      <c r="L83" s="86" t="s">
        <v>142</v>
      </c>
      <c r="M83" s="86">
        <v>76.0</v>
      </c>
      <c r="N83" s="87"/>
      <c r="O83" s="86">
        <f>'EQUIPO FEBRERO 2025  1'!AQ83</f>
        <v>8</v>
      </c>
      <c r="P83" s="88">
        <f t="shared" si="3"/>
        <v>8</v>
      </c>
      <c r="Q83" s="89">
        <f t="shared" ref="Q83:T83" si="159">AK83</f>
        <v>8</v>
      </c>
      <c r="R83" s="89">
        <f t="shared" si="159"/>
        <v>8</v>
      </c>
      <c r="S83" s="89">
        <f t="shared" si="159"/>
        <v>8</v>
      </c>
      <c r="T83" s="90">
        <f t="shared" si="159"/>
        <v>8</v>
      </c>
      <c r="U83" s="91"/>
      <c r="V83" s="80"/>
      <c r="W83" s="80"/>
      <c r="X83" s="80"/>
      <c r="Y83" s="92"/>
      <c r="Z83" s="93"/>
      <c r="AA83" s="80"/>
      <c r="AB83" s="80"/>
      <c r="AC83" s="80"/>
      <c r="AD83" s="92"/>
      <c r="AE83" s="93"/>
      <c r="AF83" s="80"/>
      <c r="AG83" s="80"/>
      <c r="AH83" s="80"/>
      <c r="AI83" s="92"/>
      <c r="AJ83" s="94">
        <f>'EQUIPO ENERO 2025'!AP83</f>
        <v>8</v>
      </c>
      <c r="AK83" s="95">
        <f t="shared" ref="AK83:AO83" si="160">P83-Z83+AE83+U83</f>
        <v>8</v>
      </c>
      <c r="AL83" s="89">
        <f t="shared" si="160"/>
        <v>8</v>
      </c>
      <c r="AM83" s="89">
        <f t="shared" si="160"/>
        <v>8</v>
      </c>
      <c r="AN83" s="89">
        <f t="shared" si="160"/>
        <v>8</v>
      </c>
      <c r="AO83" s="89">
        <f t="shared" si="160"/>
        <v>8</v>
      </c>
      <c r="AP83" s="80"/>
      <c r="AQ83" s="86">
        <f t="shared" si="6"/>
        <v>8</v>
      </c>
      <c r="AR83" s="84"/>
      <c r="AS83" s="84"/>
      <c r="AT83" s="96"/>
      <c r="AU83" s="97"/>
      <c r="AV83" s="97"/>
      <c r="AW83" s="12"/>
      <c r="AX83" s="12"/>
    </row>
    <row r="84" ht="90.0" customHeight="1">
      <c r="A84" s="78">
        <f t="shared" si="7"/>
        <v>79</v>
      </c>
      <c r="B84" s="110" t="s">
        <v>409</v>
      </c>
      <c r="C84" s="80" t="s">
        <v>410</v>
      </c>
      <c r="D84" s="80" t="s">
        <v>411</v>
      </c>
      <c r="E84" s="84" t="s">
        <v>412</v>
      </c>
      <c r="F84" s="80"/>
      <c r="G84" s="81" t="s">
        <v>42</v>
      </c>
      <c r="H84" s="80"/>
      <c r="I84" s="84" t="s">
        <v>413</v>
      </c>
      <c r="J84" s="80" t="s">
        <v>72</v>
      </c>
      <c r="K84" s="105">
        <v>44592.0</v>
      </c>
      <c r="L84" s="86"/>
      <c r="M84" s="86"/>
      <c r="N84" s="87"/>
      <c r="O84" s="86">
        <f>'EQUIPO FEBRERO 2025  1'!AQ84</f>
        <v>1</v>
      </c>
      <c r="P84" s="88">
        <f t="shared" si="3"/>
        <v>1</v>
      </c>
      <c r="Q84" s="89">
        <f t="shared" ref="Q84:T84" si="161">AK84</f>
        <v>1</v>
      </c>
      <c r="R84" s="89">
        <f t="shared" si="161"/>
        <v>1</v>
      </c>
      <c r="S84" s="89">
        <f t="shared" si="161"/>
        <v>1</v>
      </c>
      <c r="T84" s="90">
        <f t="shared" si="161"/>
        <v>1</v>
      </c>
      <c r="U84" s="91"/>
      <c r="V84" s="80"/>
      <c r="W84" s="80"/>
      <c r="X84" s="80"/>
      <c r="Y84" s="92"/>
      <c r="Z84" s="93"/>
      <c r="AA84" s="80"/>
      <c r="AB84" s="80"/>
      <c r="AC84" s="80"/>
      <c r="AD84" s="92"/>
      <c r="AE84" s="93"/>
      <c r="AF84" s="80"/>
      <c r="AG84" s="80"/>
      <c r="AH84" s="80"/>
      <c r="AI84" s="92"/>
      <c r="AJ84" s="94">
        <f>'EQUIPO ENERO 2025'!AP84</f>
        <v>1</v>
      </c>
      <c r="AK84" s="95">
        <f t="shared" ref="AK84:AO84" si="162">P84-Z84+AE84+U84</f>
        <v>1</v>
      </c>
      <c r="AL84" s="89">
        <f t="shared" si="162"/>
        <v>1</v>
      </c>
      <c r="AM84" s="89">
        <f t="shared" si="162"/>
        <v>1</v>
      </c>
      <c r="AN84" s="89">
        <f t="shared" si="162"/>
        <v>1</v>
      </c>
      <c r="AO84" s="89">
        <f t="shared" si="162"/>
        <v>1</v>
      </c>
      <c r="AP84" s="80"/>
      <c r="AQ84" s="86">
        <f t="shared" si="6"/>
        <v>1</v>
      </c>
      <c r="AR84" s="84"/>
      <c r="AS84" s="84"/>
      <c r="AT84" s="96"/>
      <c r="AU84" s="97"/>
      <c r="AV84" s="97"/>
      <c r="AW84" s="12"/>
      <c r="AX84" s="12"/>
    </row>
    <row r="85" ht="90.0" customHeight="1">
      <c r="A85" s="78">
        <f t="shared" si="7"/>
        <v>80</v>
      </c>
      <c r="B85" s="110" t="s">
        <v>414</v>
      </c>
      <c r="C85" s="80" t="s">
        <v>155</v>
      </c>
      <c r="D85" s="80" t="s">
        <v>415</v>
      </c>
      <c r="E85" s="84" t="s">
        <v>416</v>
      </c>
      <c r="F85" s="80"/>
      <c r="G85" s="81"/>
      <c r="H85" s="80"/>
      <c r="I85" s="84" t="s">
        <v>417</v>
      </c>
      <c r="J85" s="80" t="s">
        <v>72</v>
      </c>
      <c r="K85" s="105">
        <v>45582.0</v>
      </c>
      <c r="L85" s="86"/>
      <c r="M85" s="86">
        <v>81.0</v>
      </c>
      <c r="N85" s="87"/>
      <c r="O85" s="86">
        <f>'EQUIPO FEBRERO 2025  1'!AQ85</f>
        <v>10</v>
      </c>
      <c r="P85" s="88">
        <f t="shared" si="3"/>
        <v>10</v>
      </c>
      <c r="Q85" s="89">
        <f t="shared" ref="Q85:T85" si="163">AK85</f>
        <v>10</v>
      </c>
      <c r="R85" s="89">
        <f t="shared" si="163"/>
        <v>10</v>
      </c>
      <c r="S85" s="89">
        <f t="shared" si="163"/>
        <v>10</v>
      </c>
      <c r="T85" s="90">
        <f t="shared" si="163"/>
        <v>10</v>
      </c>
      <c r="U85" s="91"/>
      <c r="V85" s="80"/>
      <c r="W85" s="80"/>
      <c r="X85" s="80"/>
      <c r="Y85" s="92"/>
      <c r="Z85" s="93"/>
      <c r="AA85" s="80"/>
      <c r="AB85" s="80"/>
      <c r="AC85" s="80"/>
      <c r="AD85" s="92"/>
      <c r="AE85" s="93"/>
      <c r="AF85" s="80"/>
      <c r="AG85" s="80"/>
      <c r="AH85" s="80"/>
      <c r="AI85" s="92"/>
      <c r="AJ85" s="94">
        <f>'EQUIPO ENERO 2025'!AP85</f>
        <v>10</v>
      </c>
      <c r="AK85" s="95">
        <f t="shared" ref="AK85:AO85" si="164">P85-Z85+AE85+U85</f>
        <v>10</v>
      </c>
      <c r="AL85" s="89">
        <f t="shared" si="164"/>
        <v>10</v>
      </c>
      <c r="AM85" s="89">
        <f t="shared" si="164"/>
        <v>10</v>
      </c>
      <c r="AN85" s="89">
        <f t="shared" si="164"/>
        <v>10</v>
      </c>
      <c r="AO85" s="89">
        <f t="shared" si="164"/>
        <v>10</v>
      </c>
      <c r="AP85" s="80"/>
      <c r="AQ85" s="86">
        <f t="shared" si="6"/>
        <v>10</v>
      </c>
      <c r="AR85" s="84"/>
      <c r="AS85" s="84"/>
      <c r="AT85" s="96"/>
      <c r="AU85" s="97"/>
      <c r="AV85" s="97"/>
      <c r="AW85" s="12"/>
      <c r="AX85" s="12"/>
    </row>
    <row r="86" ht="90.0" customHeight="1">
      <c r="A86" s="78">
        <f t="shared" si="7"/>
        <v>81</v>
      </c>
      <c r="B86" s="116" t="s">
        <v>419</v>
      </c>
      <c r="C86" s="84" t="s">
        <v>38</v>
      </c>
      <c r="D86" s="84" t="s">
        <v>59</v>
      </c>
      <c r="E86" s="84" t="s">
        <v>420</v>
      </c>
      <c r="F86" s="84" t="s">
        <v>421</v>
      </c>
      <c r="G86" s="87" t="s">
        <v>42</v>
      </c>
      <c r="H86" s="117">
        <v>2800.0</v>
      </c>
      <c r="I86" s="87" t="s">
        <v>422</v>
      </c>
      <c r="J86" s="80" t="s">
        <v>72</v>
      </c>
      <c r="K86" s="85">
        <v>45325.0</v>
      </c>
      <c r="L86" s="86"/>
      <c r="M86" s="86">
        <v>12.0</v>
      </c>
      <c r="N86" s="87"/>
      <c r="O86" s="86">
        <f>'EQUIPO FEBRERO 2025  1'!AQ86</f>
        <v>1</v>
      </c>
      <c r="P86" s="88">
        <f t="shared" si="3"/>
        <v>1</v>
      </c>
      <c r="Q86" s="89">
        <f t="shared" ref="Q86:T86" si="165">AK86</f>
        <v>1</v>
      </c>
      <c r="R86" s="89">
        <f t="shared" si="165"/>
        <v>1</v>
      </c>
      <c r="S86" s="89">
        <f t="shared" si="165"/>
        <v>1</v>
      </c>
      <c r="T86" s="90">
        <f t="shared" si="165"/>
        <v>1</v>
      </c>
      <c r="U86" s="91"/>
      <c r="V86" s="80"/>
      <c r="W86" s="80"/>
      <c r="X86" s="80"/>
      <c r="Y86" s="92"/>
      <c r="Z86" s="93"/>
      <c r="AA86" s="80"/>
      <c r="AB86" s="80"/>
      <c r="AC86" s="80"/>
      <c r="AD86" s="92"/>
      <c r="AE86" s="93"/>
      <c r="AF86" s="80"/>
      <c r="AG86" s="80"/>
      <c r="AH86" s="80"/>
      <c r="AI86" s="92"/>
      <c r="AJ86" s="94">
        <f>'EQUIPO ENERO 2025'!AP86</f>
        <v>1</v>
      </c>
      <c r="AK86" s="95">
        <f t="shared" ref="AK86:AO86" si="166">P86-Z86+AE86+U86</f>
        <v>1</v>
      </c>
      <c r="AL86" s="89">
        <f t="shared" si="166"/>
        <v>1</v>
      </c>
      <c r="AM86" s="89">
        <f t="shared" si="166"/>
        <v>1</v>
      </c>
      <c r="AN86" s="89">
        <f t="shared" si="166"/>
        <v>1</v>
      </c>
      <c r="AO86" s="89">
        <f t="shared" si="166"/>
        <v>1</v>
      </c>
      <c r="AP86" s="80"/>
      <c r="AQ86" s="86">
        <f t="shared" si="6"/>
        <v>1</v>
      </c>
      <c r="AR86" s="84"/>
      <c r="AS86" s="84"/>
      <c r="AT86" s="96"/>
      <c r="AU86" s="97"/>
      <c r="AV86" s="97"/>
      <c r="AW86" s="12"/>
      <c r="AX86" s="12"/>
    </row>
    <row r="87" ht="90.0" customHeight="1">
      <c r="A87" s="78">
        <f t="shared" si="7"/>
        <v>82</v>
      </c>
      <c r="B87" s="98" t="s">
        <v>424</v>
      </c>
      <c r="C87" s="84" t="s">
        <v>38</v>
      </c>
      <c r="D87" s="99" t="s">
        <v>58</v>
      </c>
      <c r="E87" s="100" t="s">
        <v>425</v>
      </c>
      <c r="F87" s="101" t="s">
        <v>426</v>
      </c>
      <c r="G87" s="102" t="s">
        <v>42</v>
      </c>
      <c r="H87" s="101" t="s">
        <v>427</v>
      </c>
      <c r="I87" s="104" t="s">
        <v>428</v>
      </c>
      <c r="J87" s="83" t="s">
        <v>58</v>
      </c>
      <c r="K87" s="109">
        <v>44592.0</v>
      </c>
      <c r="L87" s="86"/>
      <c r="M87" s="86"/>
      <c r="N87" s="84"/>
      <c r="O87" s="86">
        <f>'EQUIPO FEBRERO 2025  1'!AQ87</f>
        <v>2</v>
      </c>
      <c r="P87" s="88">
        <f t="shared" si="3"/>
        <v>2</v>
      </c>
      <c r="Q87" s="89">
        <f t="shared" ref="Q87:T87" si="167">AK87</f>
        <v>2</v>
      </c>
      <c r="R87" s="89">
        <f t="shared" si="167"/>
        <v>2</v>
      </c>
      <c r="S87" s="89">
        <f t="shared" si="167"/>
        <v>2</v>
      </c>
      <c r="T87" s="90">
        <f t="shared" si="167"/>
        <v>2</v>
      </c>
      <c r="U87" s="91"/>
      <c r="V87" s="80"/>
      <c r="W87" s="80"/>
      <c r="X87" s="80"/>
      <c r="Y87" s="92"/>
      <c r="Z87" s="93"/>
      <c r="AA87" s="80"/>
      <c r="AB87" s="80"/>
      <c r="AC87" s="80"/>
      <c r="AD87" s="92"/>
      <c r="AE87" s="93"/>
      <c r="AF87" s="80"/>
      <c r="AG87" s="80"/>
      <c r="AH87" s="80"/>
      <c r="AI87" s="92"/>
      <c r="AJ87" s="94">
        <f>'EQUIPO ENERO 2025'!AP87</f>
        <v>2</v>
      </c>
      <c r="AK87" s="95">
        <f t="shared" ref="AK87:AO87" si="168">P87-Z87+AE87+U87</f>
        <v>2</v>
      </c>
      <c r="AL87" s="89">
        <f t="shared" si="168"/>
        <v>2</v>
      </c>
      <c r="AM87" s="89">
        <f t="shared" si="168"/>
        <v>2</v>
      </c>
      <c r="AN87" s="89">
        <f t="shared" si="168"/>
        <v>2</v>
      </c>
      <c r="AO87" s="89">
        <f t="shared" si="168"/>
        <v>2</v>
      </c>
      <c r="AP87" s="80"/>
      <c r="AQ87" s="86">
        <f t="shared" si="6"/>
        <v>2</v>
      </c>
      <c r="AR87" s="84"/>
      <c r="AS87" s="84"/>
      <c r="AT87" s="96"/>
      <c r="AU87" s="97"/>
      <c r="AV87" s="97"/>
      <c r="AW87" s="12"/>
      <c r="AX87" s="12"/>
    </row>
    <row r="88" ht="90.0" customHeight="1">
      <c r="A88" s="78">
        <f t="shared" si="7"/>
        <v>83</v>
      </c>
      <c r="B88" s="98" t="s">
        <v>430</v>
      </c>
      <c r="C88" s="84" t="s">
        <v>38</v>
      </c>
      <c r="D88" s="99" t="s">
        <v>362</v>
      </c>
      <c r="E88" s="100" t="s">
        <v>431</v>
      </c>
      <c r="F88" s="101" t="s">
        <v>432</v>
      </c>
      <c r="G88" s="102" t="s">
        <v>42</v>
      </c>
      <c r="H88" s="101"/>
      <c r="I88" s="104" t="s">
        <v>433</v>
      </c>
      <c r="J88" s="83" t="s">
        <v>362</v>
      </c>
      <c r="K88" s="105">
        <v>44592.0</v>
      </c>
      <c r="L88" s="86"/>
      <c r="M88" s="86"/>
      <c r="N88" s="84"/>
      <c r="O88" s="86">
        <f>'EQUIPO FEBRERO 2025  1'!AQ88</f>
        <v>1</v>
      </c>
      <c r="P88" s="88">
        <f t="shared" si="3"/>
        <v>1</v>
      </c>
      <c r="Q88" s="89">
        <f t="shared" ref="Q88:T88" si="169">AK88</f>
        <v>1</v>
      </c>
      <c r="R88" s="89">
        <f t="shared" si="169"/>
        <v>1</v>
      </c>
      <c r="S88" s="89">
        <f t="shared" si="169"/>
        <v>1</v>
      </c>
      <c r="T88" s="90">
        <f t="shared" si="169"/>
        <v>1</v>
      </c>
      <c r="U88" s="91"/>
      <c r="V88" s="80"/>
      <c r="W88" s="80"/>
      <c r="X88" s="80"/>
      <c r="Y88" s="92"/>
      <c r="Z88" s="93"/>
      <c r="AA88" s="80"/>
      <c r="AB88" s="80"/>
      <c r="AC88" s="80"/>
      <c r="AD88" s="92"/>
      <c r="AE88" s="93"/>
      <c r="AF88" s="80"/>
      <c r="AG88" s="80"/>
      <c r="AH88" s="80"/>
      <c r="AI88" s="92"/>
      <c r="AJ88" s="94">
        <f>'EQUIPO ENERO 2025'!AP88</f>
        <v>1</v>
      </c>
      <c r="AK88" s="95">
        <f t="shared" ref="AK88:AO88" si="170">P88-Z88+AE88+U88</f>
        <v>1</v>
      </c>
      <c r="AL88" s="89">
        <f t="shared" si="170"/>
        <v>1</v>
      </c>
      <c r="AM88" s="89">
        <f t="shared" si="170"/>
        <v>1</v>
      </c>
      <c r="AN88" s="89">
        <f t="shared" si="170"/>
        <v>1</v>
      </c>
      <c r="AO88" s="89">
        <f t="shared" si="170"/>
        <v>1</v>
      </c>
      <c r="AP88" s="80"/>
      <c r="AQ88" s="86">
        <f t="shared" si="6"/>
        <v>1</v>
      </c>
      <c r="AR88" s="84"/>
      <c r="AS88" s="84"/>
      <c r="AT88" s="96"/>
      <c r="AU88" s="97"/>
      <c r="AV88" s="97"/>
      <c r="AW88" s="12"/>
      <c r="AX88" s="12"/>
    </row>
    <row r="89" ht="90.0" customHeight="1">
      <c r="A89" s="78">
        <f t="shared" si="7"/>
        <v>84</v>
      </c>
      <c r="B89" s="178" t="s">
        <v>435</v>
      </c>
      <c r="C89" s="84" t="s">
        <v>38</v>
      </c>
      <c r="D89" s="99" t="s">
        <v>72</v>
      </c>
      <c r="E89" s="100" t="s">
        <v>436</v>
      </c>
      <c r="F89" s="101" t="s">
        <v>437</v>
      </c>
      <c r="G89" s="102"/>
      <c r="H89" s="101"/>
      <c r="I89" s="104"/>
      <c r="J89" s="80" t="s">
        <v>72</v>
      </c>
      <c r="K89" s="105">
        <v>45416.0</v>
      </c>
      <c r="L89" s="86"/>
      <c r="M89" s="86">
        <v>59.0</v>
      </c>
      <c r="N89" s="84"/>
      <c r="O89" s="86">
        <f>'EQUIPO FEBRERO 2025  1'!AQ89</f>
        <v>1</v>
      </c>
      <c r="P89" s="88">
        <f t="shared" si="3"/>
        <v>1</v>
      </c>
      <c r="Q89" s="89">
        <f t="shared" ref="Q89:T89" si="171">AK89</f>
        <v>1</v>
      </c>
      <c r="R89" s="89">
        <f t="shared" si="171"/>
        <v>1</v>
      </c>
      <c r="S89" s="89">
        <f t="shared" si="171"/>
        <v>1</v>
      </c>
      <c r="T89" s="90">
        <f t="shared" si="171"/>
        <v>1</v>
      </c>
      <c r="U89" s="91"/>
      <c r="V89" s="80"/>
      <c r="W89" s="80"/>
      <c r="X89" s="80"/>
      <c r="Y89" s="92"/>
      <c r="Z89" s="93"/>
      <c r="AA89" s="80"/>
      <c r="AB89" s="80"/>
      <c r="AC89" s="80"/>
      <c r="AD89" s="92"/>
      <c r="AE89" s="93"/>
      <c r="AF89" s="80"/>
      <c r="AG89" s="80"/>
      <c r="AH89" s="80"/>
      <c r="AI89" s="92"/>
      <c r="AJ89" s="94">
        <f>'EQUIPO ENERO 2025'!AP89</f>
        <v>1</v>
      </c>
      <c r="AK89" s="95">
        <f t="shared" ref="AK89:AO89" si="172">P89-Z89+AE89+U89</f>
        <v>1</v>
      </c>
      <c r="AL89" s="89">
        <f t="shared" si="172"/>
        <v>1</v>
      </c>
      <c r="AM89" s="89">
        <f t="shared" si="172"/>
        <v>1</v>
      </c>
      <c r="AN89" s="89">
        <f t="shared" si="172"/>
        <v>1</v>
      </c>
      <c r="AO89" s="89">
        <f t="shared" si="172"/>
        <v>1</v>
      </c>
      <c r="AP89" s="80"/>
      <c r="AQ89" s="86">
        <f t="shared" si="6"/>
        <v>1</v>
      </c>
      <c r="AR89" s="96"/>
      <c r="AS89" s="96"/>
      <c r="AT89" s="96"/>
      <c r="AU89" s="97"/>
      <c r="AV89" s="97"/>
      <c r="AW89" s="12"/>
      <c r="AX89" s="12"/>
    </row>
    <row r="90" ht="90.0" customHeight="1">
      <c r="A90" s="78">
        <f t="shared" si="7"/>
        <v>85</v>
      </c>
      <c r="B90" s="110" t="s">
        <v>438</v>
      </c>
      <c r="C90" s="84" t="s">
        <v>38</v>
      </c>
      <c r="D90" s="80"/>
      <c r="E90" s="84"/>
      <c r="F90" s="80" t="s">
        <v>439</v>
      </c>
      <c r="G90" s="81"/>
      <c r="H90" s="80"/>
      <c r="I90" s="84" t="s">
        <v>440</v>
      </c>
      <c r="J90" s="80" t="s">
        <v>72</v>
      </c>
      <c r="K90" s="115">
        <v>44592.0</v>
      </c>
      <c r="L90" s="86"/>
      <c r="M90" s="86"/>
      <c r="N90" s="87"/>
      <c r="O90" s="86">
        <f>'EQUIPO FEBRERO 2025  1'!AQ90</f>
        <v>0</v>
      </c>
      <c r="P90" s="88">
        <f t="shared" si="3"/>
        <v>0</v>
      </c>
      <c r="Q90" s="89">
        <f t="shared" ref="Q90:T90" si="173">AK90</f>
        <v>0</v>
      </c>
      <c r="R90" s="89">
        <f t="shared" si="173"/>
        <v>0</v>
      </c>
      <c r="S90" s="89">
        <f t="shared" si="173"/>
        <v>0</v>
      </c>
      <c r="T90" s="90">
        <f t="shared" si="173"/>
        <v>0</v>
      </c>
      <c r="U90" s="91"/>
      <c r="V90" s="80"/>
      <c r="W90" s="80"/>
      <c r="X90" s="80"/>
      <c r="Y90" s="92"/>
      <c r="Z90" s="93"/>
      <c r="AA90" s="80"/>
      <c r="AB90" s="80"/>
      <c r="AC90" s="80"/>
      <c r="AD90" s="92"/>
      <c r="AE90" s="93"/>
      <c r="AF90" s="80"/>
      <c r="AG90" s="80"/>
      <c r="AH90" s="80"/>
      <c r="AI90" s="92"/>
      <c r="AJ90" s="94">
        <f>'EQUIPO ENERO 2025'!AP90</f>
        <v>0</v>
      </c>
      <c r="AK90" s="95">
        <f t="shared" ref="AK90:AO90" si="174">P90-Z90+AE90+U90</f>
        <v>0</v>
      </c>
      <c r="AL90" s="89">
        <f t="shared" si="174"/>
        <v>0</v>
      </c>
      <c r="AM90" s="89">
        <f t="shared" si="174"/>
        <v>0</v>
      </c>
      <c r="AN90" s="89">
        <f t="shared" si="174"/>
        <v>0</v>
      </c>
      <c r="AO90" s="89">
        <f t="shared" si="174"/>
        <v>0</v>
      </c>
      <c r="AP90" s="80"/>
      <c r="AQ90" s="86">
        <f t="shared" si="6"/>
        <v>0</v>
      </c>
      <c r="AR90" s="84"/>
      <c r="AS90" s="84"/>
      <c r="AT90" s="96"/>
      <c r="AU90" s="97"/>
      <c r="AV90" s="97"/>
      <c r="AW90" s="12"/>
      <c r="AX90" s="12"/>
    </row>
    <row r="91" ht="90.0" customHeight="1">
      <c r="A91" s="78">
        <f t="shared" si="7"/>
        <v>86</v>
      </c>
      <c r="B91" s="120" t="s">
        <v>441</v>
      </c>
      <c r="C91" s="84" t="s">
        <v>38</v>
      </c>
      <c r="D91" s="96" t="s">
        <v>442</v>
      </c>
      <c r="E91" s="84" t="s">
        <v>443</v>
      </c>
      <c r="F91" s="80" t="s">
        <v>444</v>
      </c>
      <c r="G91" s="81" t="s">
        <v>42</v>
      </c>
      <c r="H91" s="83">
        <v>7500.0</v>
      </c>
      <c r="I91" s="84" t="s">
        <v>445</v>
      </c>
      <c r="J91" s="84" t="s">
        <v>72</v>
      </c>
      <c r="K91" s="115">
        <v>45673.0</v>
      </c>
      <c r="L91" s="86" t="s">
        <v>89</v>
      </c>
      <c r="M91" s="86">
        <v>129.0</v>
      </c>
      <c r="N91" s="84" t="s">
        <v>447</v>
      </c>
      <c r="O91" s="86">
        <f>'EQUIPO FEBRERO 2025  1'!AQ91</f>
        <v>13</v>
      </c>
      <c r="P91" s="88">
        <f t="shared" si="3"/>
        <v>13</v>
      </c>
      <c r="Q91" s="89">
        <f t="shared" ref="Q91:T91" si="175">AK91</f>
        <v>10</v>
      </c>
      <c r="R91" s="89">
        <f t="shared" si="175"/>
        <v>10</v>
      </c>
      <c r="S91" s="89">
        <f t="shared" si="175"/>
        <v>10</v>
      </c>
      <c r="T91" s="90">
        <f t="shared" si="175"/>
        <v>10</v>
      </c>
      <c r="U91" s="91"/>
      <c r="V91" s="80"/>
      <c r="W91" s="80"/>
      <c r="X91" s="80"/>
      <c r="Y91" s="92"/>
      <c r="Z91" s="93">
        <v>3.0</v>
      </c>
      <c r="AA91" s="80"/>
      <c r="AB91" s="80"/>
      <c r="AC91" s="80"/>
      <c r="AD91" s="92"/>
      <c r="AE91" s="93"/>
      <c r="AF91" s="80"/>
      <c r="AG91" s="80"/>
      <c r="AH91" s="80"/>
      <c r="AI91" s="92"/>
      <c r="AJ91" s="94">
        <f>'EQUIPO ENERO 2025'!AP91</f>
        <v>14</v>
      </c>
      <c r="AK91" s="95">
        <f t="shared" ref="AK91:AO91" si="176">P91-Z91+AE91+U91</f>
        <v>10</v>
      </c>
      <c r="AL91" s="89">
        <f t="shared" si="176"/>
        <v>10</v>
      </c>
      <c r="AM91" s="89">
        <f t="shared" si="176"/>
        <v>10</v>
      </c>
      <c r="AN91" s="89">
        <f t="shared" si="176"/>
        <v>10</v>
      </c>
      <c r="AO91" s="89">
        <f t="shared" si="176"/>
        <v>10</v>
      </c>
      <c r="AP91" s="80"/>
      <c r="AQ91" s="86">
        <f t="shared" si="6"/>
        <v>10</v>
      </c>
      <c r="AR91" s="84">
        <v>1.898398354E9</v>
      </c>
      <c r="AS91" s="84">
        <v>353.0</v>
      </c>
      <c r="AT91" s="96"/>
      <c r="AU91" s="97"/>
      <c r="AV91" s="97"/>
      <c r="AW91" s="12"/>
      <c r="AX91" s="12"/>
    </row>
    <row r="92" ht="90.0" customHeight="1">
      <c r="A92" s="78">
        <f t="shared" si="7"/>
        <v>87</v>
      </c>
      <c r="B92" s="110" t="s">
        <v>450</v>
      </c>
      <c r="C92" s="84" t="s">
        <v>38</v>
      </c>
      <c r="D92" s="84"/>
      <c r="E92" s="84" t="s">
        <v>451</v>
      </c>
      <c r="F92" s="80" t="s">
        <v>452</v>
      </c>
      <c r="G92" s="81" t="s">
        <v>42</v>
      </c>
      <c r="H92" s="80"/>
      <c r="I92" s="84" t="s">
        <v>453</v>
      </c>
      <c r="J92" s="84" t="s">
        <v>72</v>
      </c>
      <c r="K92" s="115">
        <v>44592.0</v>
      </c>
      <c r="L92" s="86"/>
      <c r="M92" s="86"/>
      <c r="N92" s="179"/>
      <c r="O92" s="86">
        <f>'EQUIPO FEBRERO 2025  1'!AQ92</f>
        <v>0</v>
      </c>
      <c r="P92" s="88">
        <f t="shared" si="3"/>
        <v>0</v>
      </c>
      <c r="Q92" s="89">
        <f t="shared" ref="Q92:T92" si="177">AK92</f>
        <v>0</v>
      </c>
      <c r="R92" s="89">
        <f t="shared" si="177"/>
        <v>0</v>
      </c>
      <c r="S92" s="89">
        <f t="shared" si="177"/>
        <v>0</v>
      </c>
      <c r="T92" s="90">
        <f t="shared" si="177"/>
        <v>0</v>
      </c>
      <c r="U92" s="91"/>
      <c r="V92" s="80"/>
      <c r="W92" s="80"/>
      <c r="X92" s="80"/>
      <c r="Y92" s="92"/>
      <c r="Z92" s="93"/>
      <c r="AA92" s="80"/>
      <c r="AB92" s="80"/>
      <c r="AC92" s="80"/>
      <c r="AD92" s="92"/>
      <c r="AE92" s="93"/>
      <c r="AF92" s="80"/>
      <c r="AG92" s="80"/>
      <c r="AH92" s="80"/>
      <c r="AI92" s="92"/>
      <c r="AJ92" s="94">
        <f>'EQUIPO ENERO 2025'!AP92</f>
        <v>1</v>
      </c>
      <c r="AK92" s="95">
        <f t="shared" ref="AK92:AO92" si="178">P92-Z92+AE92+U92</f>
        <v>0</v>
      </c>
      <c r="AL92" s="89">
        <f t="shared" si="178"/>
        <v>0</v>
      </c>
      <c r="AM92" s="89">
        <f t="shared" si="178"/>
        <v>0</v>
      </c>
      <c r="AN92" s="89">
        <f t="shared" si="178"/>
        <v>0</v>
      </c>
      <c r="AO92" s="89">
        <f t="shared" si="178"/>
        <v>0</v>
      </c>
      <c r="AP92" s="80"/>
      <c r="AQ92" s="86">
        <f t="shared" si="6"/>
        <v>0</v>
      </c>
      <c r="AR92" s="84"/>
      <c r="AS92" s="84"/>
      <c r="AT92" s="96"/>
      <c r="AU92" s="97"/>
      <c r="AV92" s="97"/>
      <c r="AW92" s="12"/>
      <c r="AX92" s="12"/>
    </row>
    <row r="93" ht="90.0" customHeight="1">
      <c r="A93" s="78">
        <f t="shared" si="7"/>
        <v>88</v>
      </c>
      <c r="B93" s="98" t="s">
        <v>454</v>
      </c>
      <c r="C93" s="84" t="s">
        <v>38</v>
      </c>
      <c r="D93" s="106" t="s">
        <v>58</v>
      </c>
      <c r="E93" s="100" t="s">
        <v>455</v>
      </c>
      <c r="F93" s="101" t="s">
        <v>456</v>
      </c>
      <c r="G93" s="102" t="s">
        <v>42</v>
      </c>
      <c r="H93" s="101"/>
      <c r="I93" s="104" t="s">
        <v>457</v>
      </c>
      <c r="J93" s="117" t="s">
        <v>58</v>
      </c>
      <c r="K93" s="105">
        <v>44592.0</v>
      </c>
      <c r="L93" s="86"/>
      <c r="M93" s="86"/>
      <c r="N93" s="180"/>
      <c r="O93" s="86">
        <f>'EQUIPO FEBRERO 2025  1'!AQ93</f>
        <v>2</v>
      </c>
      <c r="P93" s="88">
        <f t="shared" si="3"/>
        <v>2</v>
      </c>
      <c r="Q93" s="89">
        <f t="shared" ref="Q93:T93" si="179">AK93</f>
        <v>2</v>
      </c>
      <c r="R93" s="89">
        <f t="shared" si="179"/>
        <v>2</v>
      </c>
      <c r="S93" s="89">
        <f t="shared" si="179"/>
        <v>2</v>
      </c>
      <c r="T93" s="90">
        <f t="shared" si="179"/>
        <v>2</v>
      </c>
      <c r="U93" s="91"/>
      <c r="V93" s="80"/>
      <c r="W93" s="80"/>
      <c r="X93" s="80"/>
      <c r="Y93" s="92"/>
      <c r="Z93" s="93"/>
      <c r="AA93" s="80"/>
      <c r="AB93" s="80"/>
      <c r="AC93" s="80"/>
      <c r="AD93" s="92"/>
      <c r="AE93" s="93"/>
      <c r="AF93" s="80"/>
      <c r="AG93" s="80"/>
      <c r="AH93" s="80"/>
      <c r="AI93" s="92"/>
      <c r="AJ93" s="94">
        <f>'EQUIPO ENERO 2025'!AP93</f>
        <v>2</v>
      </c>
      <c r="AK93" s="95">
        <f t="shared" ref="AK93:AO93" si="180">P93-Z93+AE93+U93</f>
        <v>2</v>
      </c>
      <c r="AL93" s="89">
        <f t="shared" si="180"/>
        <v>2</v>
      </c>
      <c r="AM93" s="89">
        <f t="shared" si="180"/>
        <v>2</v>
      </c>
      <c r="AN93" s="89">
        <f t="shared" si="180"/>
        <v>2</v>
      </c>
      <c r="AO93" s="89">
        <f t="shared" si="180"/>
        <v>2</v>
      </c>
      <c r="AP93" s="80"/>
      <c r="AQ93" s="86">
        <f t="shared" si="6"/>
        <v>2</v>
      </c>
      <c r="AR93" s="84"/>
      <c r="AS93" s="84"/>
      <c r="AT93" s="96"/>
      <c r="AU93" s="97"/>
      <c r="AV93" s="97"/>
      <c r="AW93" s="12"/>
      <c r="AX93" s="12"/>
    </row>
    <row r="94" ht="90.0" customHeight="1">
      <c r="A94" s="78">
        <f t="shared" si="7"/>
        <v>89</v>
      </c>
      <c r="B94" s="98" t="s">
        <v>458</v>
      </c>
      <c r="C94" s="84" t="s">
        <v>38</v>
      </c>
      <c r="D94" s="106" t="s">
        <v>58</v>
      </c>
      <c r="E94" s="100" t="s">
        <v>459</v>
      </c>
      <c r="F94" s="101" t="s">
        <v>460</v>
      </c>
      <c r="G94" s="102" t="s">
        <v>42</v>
      </c>
      <c r="H94" s="103">
        <v>5200.0</v>
      </c>
      <c r="I94" s="104" t="s">
        <v>461</v>
      </c>
      <c r="J94" s="117" t="s">
        <v>58</v>
      </c>
      <c r="K94" s="105">
        <v>44592.0</v>
      </c>
      <c r="L94" s="86"/>
      <c r="M94" s="86"/>
      <c r="N94" s="179"/>
      <c r="O94" s="86">
        <f>'EQUIPO FEBRERO 2025  1'!AQ94</f>
        <v>0</v>
      </c>
      <c r="P94" s="88">
        <f t="shared" si="3"/>
        <v>0</v>
      </c>
      <c r="Q94" s="89">
        <f t="shared" ref="Q94:T94" si="181">AK94</f>
        <v>0</v>
      </c>
      <c r="R94" s="89">
        <f t="shared" si="181"/>
        <v>0</v>
      </c>
      <c r="S94" s="89">
        <f t="shared" si="181"/>
        <v>0</v>
      </c>
      <c r="T94" s="90">
        <f t="shared" si="181"/>
        <v>0</v>
      </c>
      <c r="U94" s="91"/>
      <c r="V94" s="80"/>
      <c r="W94" s="80"/>
      <c r="X94" s="80"/>
      <c r="Y94" s="92"/>
      <c r="Z94" s="93"/>
      <c r="AA94" s="80"/>
      <c r="AB94" s="80"/>
      <c r="AC94" s="80"/>
      <c r="AD94" s="92"/>
      <c r="AE94" s="93"/>
      <c r="AF94" s="80"/>
      <c r="AG94" s="80"/>
      <c r="AH94" s="80"/>
      <c r="AI94" s="92"/>
      <c r="AJ94" s="94">
        <f>'EQUIPO ENERO 2025'!AP94</f>
        <v>0</v>
      </c>
      <c r="AK94" s="95">
        <f t="shared" ref="AK94:AO94" si="182">P94-Z94+AE94+U94</f>
        <v>0</v>
      </c>
      <c r="AL94" s="89">
        <f t="shared" si="182"/>
        <v>0</v>
      </c>
      <c r="AM94" s="89">
        <f t="shared" si="182"/>
        <v>0</v>
      </c>
      <c r="AN94" s="89">
        <f t="shared" si="182"/>
        <v>0</v>
      </c>
      <c r="AO94" s="89">
        <f t="shared" si="182"/>
        <v>0</v>
      </c>
      <c r="AP94" s="80"/>
      <c r="AQ94" s="86">
        <f t="shared" si="6"/>
        <v>0</v>
      </c>
      <c r="AR94" s="84"/>
      <c r="AS94" s="84"/>
      <c r="AT94" s="96"/>
      <c r="AU94" s="97"/>
      <c r="AV94" s="97"/>
      <c r="AW94" s="12"/>
      <c r="AX94" s="12"/>
    </row>
    <row r="95" ht="90.0" customHeight="1">
      <c r="A95" s="78">
        <f t="shared" si="7"/>
        <v>90</v>
      </c>
      <c r="B95" s="110" t="s">
        <v>464</v>
      </c>
      <c r="C95" s="84" t="s">
        <v>38</v>
      </c>
      <c r="D95" s="84" t="s">
        <v>59</v>
      </c>
      <c r="E95" s="84" t="s">
        <v>465</v>
      </c>
      <c r="F95" s="80" t="s">
        <v>466</v>
      </c>
      <c r="G95" s="81" t="s">
        <v>42</v>
      </c>
      <c r="H95" s="80"/>
      <c r="I95" s="84" t="s">
        <v>467</v>
      </c>
      <c r="J95" s="84" t="s">
        <v>72</v>
      </c>
      <c r="K95" s="85">
        <v>44592.0</v>
      </c>
      <c r="L95" s="86"/>
      <c r="M95" s="86"/>
      <c r="N95" s="179"/>
      <c r="O95" s="86">
        <f>'EQUIPO FEBRERO 2025  1'!AQ95</f>
        <v>1</v>
      </c>
      <c r="P95" s="88">
        <f t="shared" si="3"/>
        <v>1</v>
      </c>
      <c r="Q95" s="89">
        <f t="shared" ref="Q95:T95" si="183">AK95</f>
        <v>1</v>
      </c>
      <c r="R95" s="89">
        <f t="shared" si="183"/>
        <v>1</v>
      </c>
      <c r="S95" s="89">
        <f t="shared" si="183"/>
        <v>1</v>
      </c>
      <c r="T95" s="90">
        <f t="shared" si="183"/>
        <v>1</v>
      </c>
      <c r="U95" s="91"/>
      <c r="V95" s="80"/>
      <c r="W95" s="80"/>
      <c r="X95" s="80"/>
      <c r="Y95" s="92"/>
      <c r="Z95" s="93"/>
      <c r="AA95" s="80"/>
      <c r="AB95" s="80"/>
      <c r="AC95" s="80"/>
      <c r="AD95" s="92"/>
      <c r="AE95" s="93"/>
      <c r="AF95" s="80"/>
      <c r="AG95" s="80"/>
      <c r="AH95" s="80"/>
      <c r="AI95" s="92"/>
      <c r="AJ95" s="94">
        <f>'EQUIPO ENERO 2025'!AP95</f>
        <v>1</v>
      </c>
      <c r="AK95" s="95">
        <f t="shared" ref="AK95:AO95" si="184">P95-Z95+AE95+U95</f>
        <v>1</v>
      </c>
      <c r="AL95" s="89">
        <f t="shared" si="184"/>
        <v>1</v>
      </c>
      <c r="AM95" s="89">
        <f t="shared" si="184"/>
        <v>1</v>
      </c>
      <c r="AN95" s="89">
        <f t="shared" si="184"/>
        <v>1</v>
      </c>
      <c r="AO95" s="89">
        <f t="shared" si="184"/>
        <v>1</v>
      </c>
      <c r="AP95" s="80"/>
      <c r="AQ95" s="86">
        <f t="shared" si="6"/>
        <v>1</v>
      </c>
      <c r="AR95" s="84"/>
      <c r="AS95" s="84"/>
      <c r="AT95" s="96"/>
      <c r="AU95" s="97"/>
      <c r="AV95" s="97"/>
      <c r="AW95" s="12"/>
      <c r="AX95" s="12"/>
    </row>
    <row r="96" ht="90.0" customHeight="1">
      <c r="A96" s="78">
        <f t="shared" si="7"/>
        <v>91</v>
      </c>
      <c r="B96" s="110" t="s">
        <v>468</v>
      </c>
      <c r="C96" s="84"/>
      <c r="D96" s="84" t="s">
        <v>58</v>
      </c>
      <c r="E96" s="84" t="s">
        <v>203</v>
      </c>
      <c r="F96" s="84" t="s">
        <v>204</v>
      </c>
      <c r="G96" s="96" t="s">
        <v>42</v>
      </c>
      <c r="H96" s="117">
        <v>4500.0</v>
      </c>
      <c r="I96" s="84" t="s">
        <v>469</v>
      </c>
      <c r="J96" s="84" t="s">
        <v>72</v>
      </c>
      <c r="K96" s="105">
        <v>44592.0</v>
      </c>
      <c r="L96" s="86"/>
      <c r="M96" s="86"/>
      <c r="N96" s="114"/>
      <c r="O96" s="86">
        <f>'EQUIPO FEBRERO 2025  1'!AQ96</f>
        <v>0</v>
      </c>
      <c r="P96" s="88">
        <f t="shared" si="3"/>
        <v>0</v>
      </c>
      <c r="Q96" s="89">
        <f t="shared" ref="Q96:T96" si="185">AK96</f>
        <v>0</v>
      </c>
      <c r="R96" s="89">
        <f t="shared" si="185"/>
        <v>0</v>
      </c>
      <c r="S96" s="89">
        <f t="shared" si="185"/>
        <v>0</v>
      </c>
      <c r="T96" s="90">
        <f t="shared" si="185"/>
        <v>0</v>
      </c>
      <c r="U96" s="91"/>
      <c r="V96" s="80"/>
      <c r="W96" s="80"/>
      <c r="X96" s="80"/>
      <c r="Y96" s="92"/>
      <c r="Z96" s="181"/>
      <c r="AA96" s="182"/>
      <c r="AB96" s="80"/>
      <c r="AC96" s="80"/>
      <c r="AD96" s="92"/>
      <c r="AE96" s="93"/>
      <c r="AF96" s="80"/>
      <c r="AG96" s="80"/>
      <c r="AH96" s="80"/>
      <c r="AI96" s="92"/>
      <c r="AJ96" s="94">
        <f>'EQUIPO ENERO 2025'!AP96</f>
        <v>0</v>
      </c>
      <c r="AK96" s="95">
        <f t="shared" ref="AK96:AO96" si="186">P96-Z96+AE96+U96</f>
        <v>0</v>
      </c>
      <c r="AL96" s="89">
        <f t="shared" si="186"/>
        <v>0</v>
      </c>
      <c r="AM96" s="89">
        <f t="shared" si="186"/>
        <v>0</v>
      </c>
      <c r="AN96" s="89">
        <f t="shared" si="186"/>
        <v>0</v>
      </c>
      <c r="AO96" s="89">
        <f t="shared" si="186"/>
        <v>0</v>
      </c>
      <c r="AP96" s="80"/>
      <c r="AQ96" s="86">
        <f t="shared" si="6"/>
        <v>0</v>
      </c>
      <c r="AR96" s="84"/>
      <c r="AS96" s="84"/>
      <c r="AT96" s="96"/>
      <c r="AU96" s="97"/>
      <c r="AV96" s="97"/>
      <c r="AW96" s="12"/>
      <c r="AX96" s="12"/>
    </row>
    <row r="97" ht="90.0" customHeight="1">
      <c r="A97" s="78">
        <f t="shared" si="7"/>
        <v>92</v>
      </c>
      <c r="B97" s="116" t="s">
        <v>470</v>
      </c>
      <c r="C97" s="84" t="s">
        <v>38</v>
      </c>
      <c r="D97" s="106" t="s">
        <v>442</v>
      </c>
      <c r="E97" s="100" t="s">
        <v>471</v>
      </c>
      <c r="F97" s="84" t="s">
        <v>472</v>
      </c>
      <c r="G97" s="87" t="s">
        <v>42</v>
      </c>
      <c r="H97" s="84"/>
      <c r="I97" s="84" t="s">
        <v>473</v>
      </c>
      <c r="J97" s="117" t="s">
        <v>58</v>
      </c>
      <c r="K97" s="109">
        <v>44592.0</v>
      </c>
      <c r="L97" s="86"/>
      <c r="M97" s="86"/>
      <c r="N97" s="180"/>
      <c r="O97" s="86">
        <f>'EQUIPO FEBRERO 2025  1'!AQ97</f>
        <v>0</v>
      </c>
      <c r="P97" s="88">
        <f t="shared" si="3"/>
        <v>0</v>
      </c>
      <c r="Q97" s="89">
        <f t="shared" ref="Q97:T97" si="187">AK97</f>
        <v>0</v>
      </c>
      <c r="R97" s="89">
        <f t="shared" si="187"/>
        <v>0</v>
      </c>
      <c r="S97" s="89">
        <f t="shared" si="187"/>
        <v>0</v>
      </c>
      <c r="T97" s="90">
        <f t="shared" si="187"/>
        <v>0</v>
      </c>
      <c r="U97" s="91"/>
      <c r="V97" s="80"/>
      <c r="W97" s="80"/>
      <c r="X97" s="80"/>
      <c r="Y97" s="92"/>
      <c r="Z97" s="93"/>
      <c r="AA97" s="80"/>
      <c r="AB97" s="80"/>
      <c r="AC97" s="80"/>
      <c r="AD97" s="92"/>
      <c r="AE97" s="93"/>
      <c r="AF97" s="80"/>
      <c r="AG97" s="80"/>
      <c r="AH97" s="80"/>
      <c r="AI97" s="92"/>
      <c r="AJ97" s="94">
        <f>'EQUIPO ENERO 2025'!AP97</f>
        <v>0</v>
      </c>
      <c r="AK97" s="95">
        <f t="shared" ref="AK97:AO97" si="188">P97-Z97+AE97+U97</f>
        <v>0</v>
      </c>
      <c r="AL97" s="89">
        <f t="shared" si="188"/>
        <v>0</v>
      </c>
      <c r="AM97" s="89">
        <f t="shared" si="188"/>
        <v>0</v>
      </c>
      <c r="AN97" s="89">
        <f t="shared" si="188"/>
        <v>0</v>
      </c>
      <c r="AO97" s="89">
        <f t="shared" si="188"/>
        <v>0</v>
      </c>
      <c r="AP97" s="80"/>
      <c r="AQ97" s="86">
        <f t="shared" si="6"/>
        <v>0</v>
      </c>
      <c r="AR97" s="84"/>
      <c r="AS97" s="84"/>
      <c r="AT97" s="96"/>
      <c r="AU97" s="97"/>
      <c r="AV97" s="97"/>
      <c r="AW97" s="12"/>
      <c r="AX97" s="12"/>
    </row>
    <row r="98" ht="90.0" customHeight="1">
      <c r="A98" s="78">
        <f t="shared" si="7"/>
        <v>93</v>
      </c>
      <c r="B98" s="98" t="s">
        <v>475</v>
      </c>
      <c r="C98" s="84" t="s">
        <v>38</v>
      </c>
      <c r="D98" s="106" t="s">
        <v>58</v>
      </c>
      <c r="E98" s="100" t="s">
        <v>476</v>
      </c>
      <c r="F98" s="107" t="s">
        <v>472</v>
      </c>
      <c r="G98" s="98" t="s">
        <v>42</v>
      </c>
      <c r="H98" s="107"/>
      <c r="I98" s="104" t="s">
        <v>477</v>
      </c>
      <c r="J98" s="117" t="s">
        <v>58</v>
      </c>
      <c r="K98" s="105">
        <v>44592.0</v>
      </c>
      <c r="L98" s="86"/>
      <c r="M98" s="86"/>
      <c r="N98" s="180"/>
      <c r="O98" s="86">
        <f>'EQUIPO FEBRERO 2025  1'!AQ98</f>
        <v>3</v>
      </c>
      <c r="P98" s="88">
        <f t="shared" si="3"/>
        <v>3</v>
      </c>
      <c r="Q98" s="89">
        <f t="shared" ref="Q98:T98" si="189">AK98</f>
        <v>3</v>
      </c>
      <c r="R98" s="89">
        <f t="shared" si="189"/>
        <v>3</v>
      </c>
      <c r="S98" s="89">
        <f t="shared" si="189"/>
        <v>3</v>
      </c>
      <c r="T98" s="90">
        <f t="shared" si="189"/>
        <v>3</v>
      </c>
      <c r="U98" s="91"/>
      <c r="V98" s="80"/>
      <c r="W98" s="80"/>
      <c r="X98" s="80"/>
      <c r="Y98" s="92"/>
      <c r="Z98" s="93"/>
      <c r="AA98" s="80"/>
      <c r="AB98" s="80"/>
      <c r="AC98" s="80"/>
      <c r="AD98" s="92"/>
      <c r="AE98" s="93"/>
      <c r="AF98" s="80"/>
      <c r="AG98" s="80"/>
      <c r="AH98" s="80"/>
      <c r="AI98" s="92"/>
      <c r="AJ98" s="94">
        <f>'EQUIPO ENERO 2025'!AP98</f>
        <v>3</v>
      </c>
      <c r="AK98" s="95">
        <f t="shared" ref="AK98:AO98" si="190">P98-Z98+AE98+U98</f>
        <v>3</v>
      </c>
      <c r="AL98" s="89">
        <f t="shared" si="190"/>
        <v>3</v>
      </c>
      <c r="AM98" s="89">
        <f t="shared" si="190"/>
        <v>3</v>
      </c>
      <c r="AN98" s="89">
        <f t="shared" si="190"/>
        <v>3</v>
      </c>
      <c r="AO98" s="89">
        <f t="shared" si="190"/>
        <v>3</v>
      </c>
      <c r="AP98" s="80"/>
      <c r="AQ98" s="86">
        <f t="shared" si="6"/>
        <v>3</v>
      </c>
      <c r="AR98" s="84"/>
      <c r="AS98" s="84"/>
      <c r="AT98" s="96"/>
      <c r="AU98" s="97"/>
      <c r="AV98" s="97"/>
      <c r="AW98" s="12"/>
      <c r="AX98" s="12"/>
    </row>
    <row r="99" ht="90.0" customHeight="1">
      <c r="A99" s="78">
        <f t="shared" si="7"/>
        <v>94</v>
      </c>
      <c r="B99" s="98" t="s">
        <v>480</v>
      </c>
      <c r="C99" s="84" t="s">
        <v>38</v>
      </c>
      <c r="D99" s="106" t="s">
        <v>58</v>
      </c>
      <c r="E99" s="100" t="s">
        <v>481</v>
      </c>
      <c r="F99" s="107" t="s">
        <v>472</v>
      </c>
      <c r="G99" s="98" t="s">
        <v>42</v>
      </c>
      <c r="H99" s="107"/>
      <c r="I99" s="104" t="s">
        <v>482</v>
      </c>
      <c r="J99" s="117" t="s">
        <v>58</v>
      </c>
      <c r="K99" s="105">
        <v>44592.0</v>
      </c>
      <c r="L99" s="86"/>
      <c r="M99" s="86"/>
      <c r="N99" s="180"/>
      <c r="O99" s="86">
        <f>'EQUIPO FEBRERO 2025  1'!AQ99</f>
        <v>3</v>
      </c>
      <c r="P99" s="88">
        <f t="shared" si="3"/>
        <v>3</v>
      </c>
      <c r="Q99" s="89">
        <f t="shared" ref="Q99:T99" si="191">AK99</f>
        <v>3</v>
      </c>
      <c r="R99" s="89">
        <f t="shared" si="191"/>
        <v>3</v>
      </c>
      <c r="S99" s="89">
        <f t="shared" si="191"/>
        <v>3</v>
      </c>
      <c r="T99" s="90">
        <f t="shared" si="191"/>
        <v>3</v>
      </c>
      <c r="U99" s="91"/>
      <c r="V99" s="80"/>
      <c r="W99" s="80"/>
      <c r="X99" s="80"/>
      <c r="Y99" s="92"/>
      <c r="Z99" s="93"/>
      <c r="AA99" s="80"/>
      <c r="AB99" s="80"/>
      <c r="AC99" s="80"/>
      <c r="AD99" s="92"/>
      <c r="AE99" s="93"/>
      <c r="AF99" s="80"/>
      <c r="AG99" s="80"/>
      <c r="AH99" s="80"/>
      <c r="AI99" s="92"/>
      <c r="AJ99" s="94">
        <f>'EQUIPO ENERO 2025'!AP99</f>
        <v>3</v>
      </c>
      <c r="AK99" s="95">
        <f t="shared" ref="AK99:AO99" si="192">P99-Z99+AE99+U99</f>
        <v>3</v>
      </c>
      <c r="AL99" s="89">
        <f t="shared" si="192"/>
        <v>3</v>
      </c>
      <c r="AM99" s="89">
        <f t="shared" si="192"/>
        <v>3</v>
      </c>
      <c r="AN99" s="89">
        <f t="shared" si="192"/>
        <v>3</v>
      </c>
      <c r="AO99" s="89">
        <f t="shared" si="192"/>
        <v>3</v>
      </c>
      <c r="AP99" s="80"/>
      <c r="AQ99" s="86">
        <f t="shared" si="6"/>
        <v>3</v>
      </c>
      <c r="AR99" s="84"/>
      <c r="AS99" s="84"/>
      <c r="AT99" s="96"/>
      <c r="AU99" s="97"/>
      <c r="AV99" s="97"/>
      <c r="AW99" s="12"/>
      <c r="AX99" s="12"/>
    </row>
    <row r="100" ht="90.0" customHeight="1">
      <c r="A100" s="78">
        <f t="shared" si="7"/>
        <v>95</v>
      </c>
      <c r="B100" s="98" t="s">
        <v>483</v>
      </c>
      <c r="C100" s="84" t="s">
        <v>38</v>
      </c>
      <c r="D100" s="106" t="s">
        <v>442</v>
      </c>
      <c r="E100" s="100" t="s">
        <v>484</v>
      </c>
      <c r="F100" s="107" t="s">
        <v>426</v>
      </c>
      <c r="G100" s="98" t="s">
        <v>42</v>
      </c>
      <c r="H100" s="107" t="s">
        <v>427</v>
      </c>
      <c r="I100" s="104" t="s">
        <v>485</v>
      </c>
      <c r="J100" s="117" t="s">
        <v>486</v>
      </c>
      <c r="K100" s="115">
        <v>45505.0</v>
      </c>
      <c r="L100" s="86">
        <v>2.410004753E9</v>
      </c>
      <c r="M100" s="86">
        <v>17.0</v>
      </c>
      <c r="N100" s="180"/>
      <c r="O100" s="86">
        <f>'EQUIPO FEBRERO 2025  1'!AQ100</f>
        <v>2</v>
      </c>
      <c r="P100" s="88">
        <f t="shared" si="3"/>
        <v>2</v>
      </c>
      <c r="Q100" s="89">
        <f t="shared" ref="Q100:T100" si="193">AK100</f>
        <v>2</v>
      </c>
      <c r="R100" s="89">
        <f t="shared" si="193"/>
        <v>2</v>
      </c>
      <c r="S100" s="89">
        <f t="shared" si="193"/>
        <v>2</v>
      </c>
      <c r="T100" s="90">
        <f t="shared" si="193"/>
        <v>2</v>
      </c>
      <c r="U100" s="91"/>
      <c r="V100" s="80"/>
      <c r="W100" s="80"/>
      <c r="X100" s="80"/>
      <c r="Y100" s="92"/>
      <c r="Z100" s="93"/>
      <c r="AA100" s="80"/>
      <c r="AB100" s="80"/>
      <c r="AC100" s="80"/>
      <c r="AD100" s="92"/>
      <c r="AE100" s="93"/>
      <c r="AF100" s="80"/>
      <c r="AG100" s="80"/>
      <c r="AH100" s="80"/>
      <c r="AI100" s="92"/>
      <c r="AJ100" s="94">
        <f>'EQUIPO ENERO 2025'!AP100</f>
        <v>2</v>
      </c>
      <c r="AK100" s="95">
        <f t="shared" ref="AK100:AO100" si="194">P100-Z100+AE100+U100</f>
        <v>2</v>
      </c>
      <c r="AL100" s="89">
        <f t="shared" si="194"/>
        <v>2</v>
      </c>
      <c r="AM100" s="89">
        <f t="shared" si="194"/>
        <v>2</v>
      </c>
      <c r="AN100" s="89">
        <f t="shared" si="194"/>
        <v>2</v>
      </c>
      <c r="AO100" s="89">
        <f t="shared" si="194"/>
        <v>2</v>
      </c>
      <c r="AP100" s="80"/>
      <c r="AQ100" s="86">
        <f t="shared" si="6"/>
        <v>2</v>
      </c>
      <c r="AR100" s="84"/>
      <c r="AS100" s="84"/>
      <c r="AT100" s="96"/>
      <c r="AU100" s="97"/>
      <c r="AV100" s="97"/>
      <c r="AW100" s="12"/>
      <c r="AX100" s="12"/>
    </row>
    <row r="101" ht="90.0" customHeight="1">
      <c r="A101" s="78">
        <f t="shared" si="7"/>
        <v>96</v>
      </c>
      <c r="B101" s="98" t="s">
        <v>487</v>
      </c>
      <c r="C101" s="84" t="s">
        <v>38</v>
      </c>
      <c r="D101" s="106" t="s">
        <v>442</v>
      </c>
      <c r="E101" s="100" t="s">
        <v>488</v>
      </c>
      <c r="F101" s="101" t="s">
        <v>489</v>
      </c>
      <c r="G101" s="102" t="s">
        <v>42</v>
      </c>
      <c r="H101" s="101"/>
      <c r="I101" s="104"/>
      <c r="J101" s="117" t="s">
        <v>486</v>
      </c>
      <c r="K101" s="85">
        <v>45505.0</v>
      </c>
      <c r="L101" s="86">
        <v>2.410004752E9</v>
      </c>
      <c r="M101" s="86">
        <v>17.0</v>
      </c>
      <c r="N101" s="180" t="s">
        <v>490</v>
      </c>
      <c r="O101" s="86">
        <f>'EQUIPO FEBRERO 2025  1'!AQ101</f>
        <v>1</v>
      </c>
      <c r="P101" s="88">
        <f t="shared" si="3"/>
        <v>1</v>
      </c>
      <c r="Q101" s="89">
        <f t="shared" ref="Q101:T101" si="195">AK101</f>
        <v>1</v>
      </c>
      <c r="R101" s="89">
        <f t="shared" si="195"/>
        <v>1</v>
      </c>
      <c r="S101" s="89">
        <f t="shared" si="195"/>
        <v>1</v>
      </c>
      <c r="T101" s="90">
        <f t="shared" si="195"/>
        <v>1</v>
      </c>
      <c r="U101" s="91"/>
      <c r="V101" s="80"/>
      <c r="W101" s="80"/>
      <c r="X101" s="80"/>
      <c r="Y101" s="92"/>
      <c r="Z101" s="93"/>
      <c r="AA101" s="80"/>
      <c r="AB101" s="80"/>
      <c r="AC101" s="80"/>
      <c r="AD101" s="92"/>
      <c r="AE101" s="93"/>
      <c r="AF101" s="80"/>
      <c r="AG101" s="80"/>
      <c r="AH101" s="80"/>
      <c r="AI101" s="92"/>
      <c r="AJ101" s="94">
        <f>'EQUIPO ENERO 2025'!AP101</f>
        <v>0</v>
      </c>
      <c r="AK101" s="95">
        <f t="shared" ref="AK101:AO101" si="196">P101-Z101+AE101+U101</f>
        <v>1</v>
      </c>
      <c r="AL101" s="89">
        <f t="shared" si="196"/>
        <v>1</v>
      </c>
      <c r="AM101" s="89">
        <f t="shared" si="196"/>
        <v>1</v>
      </c>
      <c r="AN101" s="89">
        <f t="shared" si="196"/>
        <v>1</v>
      </c>
      <c r="AO101" s="89">
        <f t="shared" si="196"/>
        <v>1</v>
      </c>
      <c r="AP101" s="80"/>
      <c r="AQ101" s="86">
        <f t="shared" si="6"/>
        <v>1</v>
      </c>
      <c r="AR101" s="84"/>
      <c r="AS101" s="84"/>
      <c r="AT101" s="96"/>
      <c r="AU101" s="97"/>
      <c r="AV101" s="97"/>
      <c r="AW101" s="12"/>
      <c r="AX101" s="12"/>
    </row>
    <row r="102" ht="90.0" customHeight="1">
      <c r="A102" s="78">
        <f t="shared" si="7"/>
        <v>97</v>
      </c>
      <c r="B102" s="116" t="s">
        <v>491</v>
      </c>
      <c r="C102" s="84" t="s">
        <v>38</v>
      </c>
      <c r="D102" s="106" t="s">
        <v>442</v>
      </c>
      <c r="E102" s="100" t="s">
        <v>492</v>
      </c>
      <c r="F102" s="80" t="s">
        <v>493</v>
      </c>
      <c r="G102" s="82" t="s">
        <v>42</v>
      </c>
      <c r="H102" s="80"/>
      <c r="I102" s="84" t="s">
        <v>494</v>
      </c>
      <c r="J102" s="117" t="s">
        <v>58</v>
      </c>
      <c r="K102" s="85">
        <v>45279.0</v>
      </c>
      <c r="L102" s="86"/>
      <c r="M102" s="86">
        <v>481.0</v>
      </c>
      <c r="N102" s="180"/>
      <c r="O102" s="86">
        <f>'EQUIPO FEBRERO 2025  1'!AQ102</f>
        <v>0</v>
      </c>
      <c r="P102" s="88">
        <f t="shared" si="3"/>
        <v>0</v>
      </c>
      <c r="Q102" s="89">
        <f t="shared" ref="Q102:T102" si="197">AK102</f>
        <v>0</v>
      </c>
      <c r="R102" s="89">
        <f t="shared" si="197"/>
        <v>0</v>
      </c>
      <c r="S102" s="89">
        <f t="shared" si="197"/>
        <v>0</v>
      </c>
      <c r="T102" s="90">
        <f t="shared" si="197"/>
        <v>0</v>
      </c>
      <c r="U102" s="91"/>
      <c r="V102" s="80"/>
      <c r="W102" s="80"/>
      <c r="X102" s="80"/>
      <c r="Y102" s="92"/>
      <c r="Z102" s="93"/>
      <c r="AA102" s="80"/>
      <c r="AB102" s="80"/>
      <c r="AC102" s="80"/>
      <c r="AD102" s="92"/>
      <c r="AE102" s="93"/>
      <c r="AF102" s="80"/>
      <c r="AG102" s="80"/>
      <c r="AH102" s="80"/>
      <c r="AI102" s="92"/>
      <c r="AJ102" s="94">
        <f>'EQUIPO ENERO 2025'!AP102</f>
        <v>0</v>
      </c>
      <c r="AK102" s="95">
        <f t="shared" ref="AK102:AO102" si="198">P102-Z102+AE102+U102</f>
        <v>0</v>
      </c>
      <c r="AL102" s="89">
        <f t="shared" si="198"/>
        <v>0</v>
      </c>
      <c r="AM102" s="89">
        <f t="shared" si="198"/>
        <v>0</v>
      </c>
      <c r="AN102" s="89">
        <f t="shared" si="198"/>
        <v>0</v>
      </c>
      <c r="AO102" s="89">
        <f t="shared" si="198"/>
        <v>0</v>
      </c>
      <c r="AP102" s="80"/>
      <c r="AQ102" s="86">
        <f t="shared" si="6"/>
        <v>0</v>
      </c>
      <c r="AR102" s="84"/>
      <c r="AS102" s="84"/>
      <c r="AT102" s="96"/>
      <c r="AU102" s="97"/>
      <c r="AV102" s="97"/>
      <c r="AW102" s="12"/>
      <c r="AX102" s="12"/>
    </row>
    <row r="103" ht="90.0" customHeight="1">
      <c r="A103" s="78">
        <f t="shared" si="7"/>
        <v>98</v>
      </c>
      <c r="B103" s="98" t="s">
        <v>495</v>
      </c>
      <c r="C103" s="84" t="s">
        <v>38</v>
      </c>
      <c r="D103" s="106" t="s">
        <v>58</v>
      </c>
      <c r="E103" s="100" t="s">
        <v>496</v>
      </c>
      <c r="F103" s="101" t="s">
        <v>497</v>
      </c>
      <c r="G103" s="102" t="s">
        <v>42</v>
      </c>
      <c r="H103" s="103">
        <v>7500.0</v>
      </c>
      <c r="I103" s="104" t="s">
        <v>498</v>
      </c>
      <c r="J103" s="117" t="s">
        <v>58</v>
      </c>
      <c r="K103" s="105">
        <v>44592.0</v>
      </c>
      <c r="L103" s="86"/>
      <c r="M103" s="86"/>
      <c r="N103" s="180"/>
      <c r="O103" s="86">
        <f>'EQUIPO FEBRERO 2025  1'!AQ103</f>
        <v>2</v>
      </c>
      <c r="P103" s="88">
        <f t="shared" si="3"/>
        <v>2</v>
      </c>
      <c r="Q103" s="89">
        <f t="shared" ref="Q103:T103" si="199">AK103</f>
        <v>2</v>
      </c>
      <c r="R103" s="89">
        <f t="shared" si="199"/>
        <v>2</v>
      </c>
      <c r="S103" s="89">
        <f t="shared" si="199"/>
        <v>2</v>
      </c>
      <c r="T103" s="90">
        <f t="shared" si="199"/>
        <v>2</v>
      </c>
      <c r="U103" s="91"/>
      <c r="V103" s="80"/>
      <c r="W103" s="80"/>
      <c r="X103" s="80"/>
      <c r="Y103" s="92"/>
      <c r="Z103" s="93"/>
      <c r="AA103" s="80"/>
      <c r="AB103" s="80"/>
      <c r="AC103" s="80"/>
      <c r="AD103" s="92"/>
      <c r="AE103" s="93"/>
      <c r="AF103" s="80"/>
      <c r="AG103" s="80"/>
      <c r="AH103" s="80"/>
      <c r="AI103" s="92"/>
      <c r="AJ103" s="94">
        <f>'EQUIPO ENERO 2025'!AP103</f>
        <v>2</v>
      </c>
      <c r="AK103" s="95">
        <f t="shared" ref="AK103:AO103" si="200">P103-Z103+AE103+U103</f>
        <v>2</v>
      </c>
      <c r="AL103" s="89">
        <f t="shared" si="200"/>
        <v>2</v>
      </c>
      <c r="AM103" s="89">
        <f t="shared" si="200"/>
        <v>2</v>
      </c>
      <c r="AN103" s="89">
        <f t="shared" si="200"/>
        <v>2</v>
      </c>
      <c r="AO103" s="89">
        <f t="shared" si="200"/>
        <v>2</v>
      </c>
      <c r="AP103" s="80"/>
      <c r="AQ103" s="86">
        <f t="shared" si="6"/>
        <v>2</v>
      </c>
      <c r="AR103" s="84"/>
      <c r="AS103" s="84"/>
      <c r="AT103" s="96"/>
      <c r="AU103" s="97"/>
      <c r="AV103" s="97"/>
      <c r="AW103" s="12"/>
      <c r="AX103" s="12"/>
    </row>
    <row r="104" ht="90.0" customHeight="1">
      <c r="A104" s="78">
        <f t="shared" si="7"/>
        <v>99</v>
      </c>
      <c r="B104" s="116" t="s">
        <v>499</v>
      </c>
      <c r="C104" s="84" t="s">
        <v>38</v>
      </c>
      <c r="D104" s="106" t="s">
        <v>58</v>
      </c>
      <c r="E104" s="100" t="s">
        <v>500</v>
      </c>
      <c r="F104" s="80" t="s">
        <v>501</v>
      </c>
      <c r="G104" s="82" t="s">
        <v>42</v>
      </c>
      <c r="H104" s="80"/>
      <c r="I104" s="96" t="s">
        <v>502</v>
      </c>
      <c r="J104" s="117" t="s">
        <v>486</v>
      </c>
      <c r="K104" s="115">
        <v>45233.0</v>
      </c>
      <c r="L104" s="86">
        <v>3753.0</v>
      </c>
      <c r="M104" s="86">
        <v>459.0</v>
      </c>
      <c r="N104" s="180"/>
      <c r="O104" s="86">
        <f>'EQUIPO FEBRERO 2025  1'!AQ104</f>
        <v>0</v>
      </c>
      <c r="P104" s="88">
        <f t="shared" si="3"/>
        <v>0</v>
      </c>
      <c r="Q104" s="89">
        <f t="shared" ref="Q104:T104" si="201">AK104</f>
        <v>0</v>
      </c>
      <c r="R104" s="89">
        <f t="shared" si="201"/>
        <v>0</v>
      </c>
      <c r="S104" s="89">
        <f t="shared" si="201"/>
        <v>0</v>
      </c>
      <c r="T104" s="90">
        <f t="shared" si="201"/>
        <v>0</v>
      </c>
      <c r="U104" s="91"/>
      <c r="V104" s="80"/>
      <c r="W104" s="80"/>
      <c r="X104" s="80"/>
      <c r="Y104" s="92"/>
      <c r="Z104" s="93"/>
      <c r="AA104" s="80"/>
      <c r="AB104" s="80"/>
      <c r="AC104" s="80"/>
      <c r="AD104" s="92"/>
      <c r="AE104" s="93"/>
      <c r="AF104" s="80"/>
      <c r="AG104" s="80"/>
      <c r="AH104" s="80"/>
      <c r="AI104" s="92"/>
      <c r="AJ104" s="94">
        <f>'EQUIPO ENERO 2025'!AP104</f>
        <v>0</v>
      </c>
      <c r="AK104" s="95">
        <f t="shared" ref="AK104:AO104" si="202">P104-Z104+AE104+U104</f>
        <v>0</v>
      </c>
      <c r="AL104" s="89">
        <f t="shared" si="202"/>
        <v>0</v>
      </c>
      <c r="AM104" s="89">
        <f t="shared" si="202"/>
        <v>0</v>
      </c>
      <c r="AN104" s="89">
        <f t="shared" si="202"/>
        <v>0</v>
      </c>
      <c r="AO104" s="89">
        <f t="shared" si="202"/>
        <v>0</v>
      </c>
      <c r="AP104" s="80"/>
      <c r="AQ104" s="86">
        <f t="shared" si="6"/>
        <v>0</v>
      </c>
      <c r="AR104" s="84"/>
      <c r="AS104" s="84"/>
      <c r="AT104" s="96"/>
      <c r="AU104" s="97"/>
      <c r="AV104" s="97"/>
      <c r="AW104" s="12"/>
      <c r="AX104" s="12"/>
    </row>
    <row r="105" ht="90.0" customHeight="1">
      <c r="A105" s="78">
        <f t="shared" si="7"/>
        <v>100</v>
      </c>
      <c r="B105" s="98" t="s">
        <v>503</v>
      </c>
      <c r="C105" s="84" t="s">
        <v>38</v>
      </c>
      <c r="D105" s="106" t="s">
        <v>58</v>
      </c>
      <c r="E105" s="100" t="s">
        <v>504</v>
      </c>
      <c r="F105" s="183" t="s">
        <v>505</v>
      </c>
      <c r="G105" s="183" t="s">
        <v>42</v>
      </c>
      <c r="H105" s="183"/>
      <c r="I105" s="104" t="s">
        <v>506</v>
      </c>
      <c r="J105" s="117" t="s">
        <v>58</v>
      </c>
      <c r="K105" s="109">
        <v>44592.0</v>
      </c>
      <c r="L105" s="86"/>
      <c r="M105" s="86"/>
      <c r="N105" s="180"/>
      <c r="O105" s="86">
        <f>'EQUIPO FEBRERO 2025  1'!AQ105</f>
        <v>1</v>
      </c>
      <c r="P105" s="88">
        <f t="shared" si="3"/>
        <v>1</v>
      </c>
      <c r="Q105" s="89">
        <f t="shared" ref="Q105:T105" si="203">AK105</f>
        <v>1</v>
      </c>
      <c r="R105" s="89">
        <f t="shared" si="203"/>
        <v>1</v>
      </c>
      <c r="S105" s="89">
        <f t="shared" si="203"/>
        <v>1</v>
      </c>
      <c r="T105" s="90">
        <f t="shared" si="203"/>
        <v>1</v>
      </c>
      <c r="U105" s="91"/>
      <c r="V105" s="80"/>
      <c r="W105" s="80"/>
      <c r="X105" s="80"/>
      <c r="Y105" s="92"/>
      <c r="Z105" s="93"/>
      <c r="AA105" s="80"/>
      <c r="AB105" s="80"/>
      <c r="AC105" s="80"/>
      <c r="AD105" s="92"/>
      <c r="AE105" s="93"/>
      <c r="AF105" s="80"/>
      <c r="AG105" s="80"/>
      <c r="AH105" s="80"/>
      <c r="AI105" s="92"/>
      <c r="AJ105" s="94">
        <f>'EQUIPO ENERO 2025'!AP105</f>
        <v>1</v>
      </c>
      <c r="AK105" s="95">
        <f t="shared" ref="AK105:AO105" si="204">P105-Z105+AE105+U105</f>
        <v>1</v>
      </c>
      <c r="AL105" s="89">
        <f t="shared" si="204"/>
        <v>1</v>
      </c>
      <c r="AM105" s="89">
        <f t="shared" si="204"/>
        <v>1</v>
      </c>
      <c r="AN105" s="89">
        <f t="shared" si="204"/>
        <v>1</v>
      </c>
      <c r="AO105" s="89">
        <f t="shared" si="204"/>
        <v>1</v>
      </c>
      <c r="AP105" s="80"/>
      <c r="AQ105" s="86">
        <f t="shared" si="6"/>
        <v>1</v>
      </c>
      <c r="AR105" s="84"/>
      <c r="AS105" s="84"/>
      <c r="AT105" s="96"/>
      <c r="AU105" s="97"/>
      <c r="AV105" s="97"/>
      <c r="AW105" s="12"/>
      <c r="AX105" s="12"/>
    </row>
    <row r="106" ht="90.0" customHeight="1">
      <c r="A106" s="78">
        <f t="shared" si="7"/>
        <v>101</v>
      </c>
      <c r="B106" s="98" t="s">
        <v>507</v>
      </c>
      <c r="C106" s="84" t="s">
        <v>38</v>
      </c>
      <c r="D106" s="148" t="s">
        <v>508</v>
      </c>
      <c r="E106" s="100" t="s">
        <v>509</v>
      </c>
      <c r="F106" s="183" t="s">
        <v>510</v>
      </c>
      <c r="G106" s="183" t="s">
        <v>42</v>
      </c>
      <c r="H106" s="183"/>
      <c r="I106" s="104"/>
      <c r="J106" s="117"/>
      <c r="K106" s="109">
        <v>45608.0</v>
      </c>
      <c r="L106" s="86"/>
      <c r="M106" s="86">
        <v>93.0</v>
      </c>
      <c r="N106" s="180"/>
      <c r="O106" s="86">
        <f>'EQUIPO FEBRERO 2025  1'!AQ106</f>
        <v>4</v>
      </c>
      <c r="P106" s="88">
        <f t="shared" si="3"/>
        <v>4</v>
      </c>
      <c r="Q106" s="89">
        <f t="shared" ref="Q106:T106" si="205">AK106</f>
        <v>4</v>
      </c>
      <c r="R106" s="89">
        <f t="shared" si="205"/>
        <v>4</v>
      </c>
      <c r="S106" s="89">
        <f t="shared" si="205"/>
        <v>4</v>
      </c>
      <c r="T106" s="90">
        <f t="shared" si="205"/>
        <v>4</v>
      </c>
      <c r="U106" s="91"/>
      <c r="V106" s="80"/>
      <c r="W106" s="80"/>
      <c r="X106" s="80"/>
      <c r="Y106" s="92"/>
      <c r="Z106" s="93"/>
      <c r="AA106" s="80"/>
      <c r="AB106" s="80"/>
      <c r="AC106" s="80"/>
      <c r="AD106" s="92"/>
      <c r="AE106" s="93"/>
      <c r="AF106" s="80"/>
      <c r="AG106" s="80"/>
      <c r="AH106" s="80"/>
      <c r="AI106" s="92"/>
      <c r="AJ106" s="94">
        <f>'EQUIPO ENERO 2025'!AP106</f>
        <v>4</v>
      </c>
      <c r="AK106" s="95">
        <f t="shared" ref="AK106:AO106" si="206">P106-Z106+AE106+U106</f>
        <v>4</v>
      </c>
      <c r="AL106" s="89">
        <f t="shared" si="206"/>
        <v>4</v>
      </c>
      <c r="AM106" s="89">
        <f t="shared" si="206"/>
        <v>4</v>
      </c>
      <c r="AN106" s="89">
        <f t="shared" si="206"/>
        <v>4</v>
      </c>
      <c r="AO106" s="89">
        <f t="shared" si="206"/>
        <v>4</v>
      </c>
      <c r="AP106" s="80"/>
      <c r="AQ106" s="86">
        <f t="shared" si="6"/>
        <v>4</v>
      </c>
      <c r="AR106" s="96"/>
      <c r="AS106" s="96"/>
      <c r="AT106" s="96"/>
      <c r="AU106" s="97"/>
      <c r="AV106" s="97"/>
      <c r="AW106" s="12"/>
      <c r="AX106" s="12"/>
    </row>
    <row r="107" ht="90.0" customHeight="1">
      <c r="A107" s="78">
        <f t="shared" si="7"/>
        <v>102</v>
      </c>
      <c r="B107" s="110" t="s">
        <v>511</v>
      </c>
      <c r="C107" s="84" t="s">
        <v>38</v>
      </c>
      <c r="D107" s="148" t="s">
        <v>508</v>
      </c>
      <c r="E107" s="84" t="s">
        <v>512</v>
      </c>
      <c r="F107" s="80" t="s">
        <v>513</v>
      </c>
      <c r="G107" s="82" t="s">
        <v>42</v>
      </c>
      <c r="H107" s="80" t="s">
        <v>514</v>
      </c>
      <c r="I107" s="84" t="s">
        <v>515</v>
      </c>
      <c r="J107" s="84" t="s">
        <v>72</v>
      </c>
      <c r="K107" s="115">
        <v>45574.0</v>
      </c>
      <c r="L107" s="86" t="s">
        <v>142</v>
      </c>
      <c r="M107" s="86">
        <v>72.0</v>
      </c>
      <c r="N107" s="179"/>
      <c r="O107" s="86">
        <f>'EQUIPO FEBRERO 2025  1'!AQ107</f>
        <v>6</v>
      </c>
      <c r="P107" s="88">
        <f t="shared" si="3"/>
        <v>6</v>
      </c>
      <c r="Q107" s="89">
        <f t="shared" ref="Q107:T107" si="207">AK107</f>
        <v>6</v>
      </c>
      <c r="R107" s="89">
        <f t="shared" si="207"/>
        <v>6</v>
      </c>
      <c r="S107" s="89">
        <f t="shared" si="207"/>
        <v>6</v>
      </c>
      <c r="T107" s="90">
        <f t="shared" si="207"/>
        <v>6</v>
      </c>
      <c r="U107" s="91"/>
      <c r="V107" s="80"/>
      <c r="W107" s="80"/>
      <c r="X107" s="80"/>
      <c r="Y107" s="92"/>
      <c r="Z107" s="93"/>
      <c r="AA107" s="80"/>
      <c r="AB107" s="80"/>
      <c r="AC107" s="80"/>
      <c r="AD107" s="92"/>
      <c r="AE107" s="93"/>
      <c r="AF107" s="80"/>
      <c r="AG107" s="80"/>
      <c r="AH107" s="80"/>
      <c r="AI107" s="92"/>
      <c r="AJ107" s="94">
        <f>'EQUIPO ENERO 2025'!AP107</f>
        <v>6</v>
      </c>
      <c r="AK107" s="95">
        <f t="shared" ref="AK107:AO107" si="208">P107-Z107+AE107+U107</f>
        <v>6</v>
      </c>
      <c r="AL107" s="89">
        <f t="shared" si="208"/>
        <v>6</v>
      </c>
      <c r="AM107" s="89">
        <f t="shared" si="208"/>
        <v>6</v>
      </c>
      <c r="AN107" s="89">
        <f t="shared" si="208"/>
        <v>6</v>
      </c>
      <c r="AO107" s="89">
        <f t="shared" si="208"/>
        <v>6</v>
      </c>
      <c r="AP107" s="80"/>
      <c r="AQ107" s="86">
        <f t="shared" si="6"/>
        <v>6</v>
      </c>
      <c r="AR107" s="84"/>
      <c r="AS107" s="84"/>
      <c r="AT107" s="96"/>
      <c r="AU107" s="97"/>
      <c r="AV107" s="97"/>
      <c r="AW107" s="12"/>
      <c r="AX107" s="12"/>
    </row>
    <row r="108" ht="90.0" customHeight="1">
      <c r="A108" s="78">
        <f t="shared" si="7"/>
        <v>103</v>
      </c>
      <c r="B108" s="110" t="s">
        <v>516</v>
      </c>
      <c r="C108" s="84" t="s">
        <v>38</v>
      </c>
      <c r="D108" s="148" t="s">
        <v>508</v>
      </c>
      <c r="E108" s="84" t="s">
        <v>512</v>
      </c>
      <c r="F108" s="80" t="s">
        <v>517</v>
      </c>
      <c r="G108" s="82" t="s">
        <v>42</v>
      </c>
      <c r="H108" s="80" t="s">
        <v>514</v>
      </c>
      <c r="I108" s="84" t="s">
        <v>518</v>
      </c>
      <c r="J108" s="84" t="s">
        <v>72</v>
      </c>
      <c r="K108" s="115">
        <v>45574.0</v>
      </c>
      <c r="L108" s="86" t="s">
        <v>142</v>
      </c>
      <c r="M108" s="86">
        <v>72.0</v>
      </c>
      <c r="N108" s="179"/>
      <c r="O108" s="86">
        <f>'EQUIPO FEBRERO 2025  1'!AQ108</f>
        <v>0</v>
      </c>
      <c r="P108" s="88">
        <f t="shared" si="3"/>
        <v>0</v>
      </c>
      <c r="Q108" s="89">
        <f t="shared" ref="Q108:T108" si="209">AK108</f>
        <v>0</v>
      </c>
      <c r="R108" s="89">
        <f t="shared" si="209"/>
        <v>0</v>
      </c>
      <c r="S108" s="89">
        <f t="shared" si="209"/>
        <v>0</v>
      </c>
      <c r="T108" s="90">
        <f t="shared" si="209"/>
        <v>0</v>
      </c>
      <c r="U108" s="91"/>
      <c r="V108" s="80"/>
      <c r="W108" s="80"/>
      <c r="X108" s="80"/>
      <c r="Y108" s="92"/>
      <c r="Z108" s="93"/>
      <c r="AA108" s="80"/>
      <c r="AB108" s="80"/>
      <c r="AC108" s="80"/>
      <c r="AD108" s="92"/>
      <c r="AE108" s="93"/>
      <c r="AF108" s="80"/>
      <c r="AG108" s="80"/>
      <c r="AH108" s="80"/>
      <c r="AI108" s="92"/>
      <c r="AJ108" s="94">
        <f>'EQUIPO ENERO 2025'!AP108</f>
        <v>0</v>
      </c>
      <c r="AK108" s="95">
        <f t="shared" ref="AK108:AO108" si="210">P108-Z108+AE108+U108</f>
        <v>0</v>
      </c>
      <c r="AL108" s="89">
        <f t="shared" si="210"/>
        <v>0</v>
      </c>
      <c r="AM108" s="89">
        <f t="shared" si="210"/>
        <v>0</v>
      </c>
      <c r="AN108" s="89">
        <f t="shared" si="210"/>
        <v>0</v>
      </c>
      <c r="AO108" s="89">
        <f t="shared" si="210"/>
        <v>0</v>
      </c>
      <c r="AP108" s="80"/>
      <c r="AQ108" s="86">
        <f t="shared" si="6"/>
        <v>0</v>
      </c>
      <c r="AR108" s="84"/>
      <c r="AS108" s="84"/>
      <c r="AT108" s="96"/>
      <c r="AU108" s="97"/>
      <c r="AV108" s="97"/>
      <c r="AW108" s="12"/>
      <c r="AX108" s="12"/>
    </row>
    <row r="109" ht="90.0" customHeight="1">
      <c r="A109" s="78">
        <f t="shared" si="7"/>
        <v>104</v>
      </c>
      <c r="B109" s="149" t="s">
        <v>519</v>
      </c>
      <c r="C109" s="84" t="s">
        <v>38</v>
      </c>
      <c r="D109" s="84" t="s">
        <v>59</v>
      </c>
      <c r="E109" s="84" t="s">
        <v>520</v>
      </c>
      <c r="F109" s="80" t="s">
        <v>432</v>
      </c>
      <c r="G109" s="82" t="s">
        <v>42</v>
      </c>
      <c r="H109" s="83">
        <v>5200.0</v>
      </c>
      <c r="I109" s="84" t="s">
        <v>521</v>
      </c>
      <c r="J109" s="84" t="s">
        <v>72</v>
      </c>
      <c r="K109" s="115">
        <v>45328.0</v>
      </c>
      <c r="L109" s="86" t="s">
        <v>109</v>
      </c>
      <c r="M109" s="86">
        <v>31.0</v>
      </c>
      <c r="N109" s="179" t="s">
        <v>357</v>
      </c>
      <c r="O109" s="86">
        <f>'EQUIPO FEBRERO 2025  1'!AQ109</f>
        <v>17</v>
      </c>
      <c r="P109" s="88">
        <f t="shared" si="3"/>
        <v>17</v>
      </c>
      <c r="Q109" s="89">
        <f t="shared" ref="Q109:T109" si="211">AK109</f>
        <v>17</v>
      </c>
      <c r="R109" s="89">
        <f t="shared" si="211"/>
        <v>17</v>
      </c>
      <c r="S109" s="89">
        <f t="shared" si="211"/>
        <v>17</v>
      </c>
      <c r="T109" s="90">
        <f t="shared" si="211"/>
        <v>17</v>
      </c>
      <c r="U109" s="91"/>
      <c r="V109" s="80"/>
      <c r="W109" s="80"/>
      <c r="X109" s="80"/>
      <c r="Y109" s="92"/>
      <c r="Z109" s="93">
        <v>4.0</v>
      </c>
      <c r="AA109" s="80"/>
      <c r="AB109" s="80"/>
      <c r="AC109" s="80"/>
      <c r="AD109" s="92"/>
      <c r="AE109" s="93">
        <v>4.0</v>
      </c>
      <c r="AF109" s="80"/>
      <c r="AG109" s="80"/>
      <c r="AH109" s="80"/>
      <c r="AI109" s="92"/>
      <c r="AJ109" s="94">
        <f>'EQUIPO ENERO 2025'!AP109</f>
        <v>17</v>
      </c>
      <c r="AK109" s="95">
        <f t="shared" ref="AK109:AO109" si="212">P109-Z109+AE109+U109</f>
        <v>17</v>
      </c>
      <c r="AL109" s="89">
        <f t="shared" si="212"/>
        <v>17</v>
      </c>
      <c r="AM109" s="89">
        <f t="shared" si="212"/>
        <v>17</v>
      </c>
      <c r="AN109" s="89">
        <f t="shared" si="212"/>
        <v>17</v>
      </c>
      <c r="AO109" s="89">
        <f t="shared" si="212"/>
        <v>17</v>
      </c>
      <c r="AP109" s="80"/>
      <c r="AQ109" s="86">
        <f t="shared" si="6"/>
        <v>17</v>
      </c>
      <c r="AR109" s="84"/>
      <c r="AS109" s="84">
        <v>363.0</v>
      </c>
      <c r="AT109" s="96"/>
      <c r="AU109" s="97"/>
      <c r="AV109" s="97"/>
      <c r="AW109" s="12"/>
      <c r="AX109" s="12"/>
    </row>
    <row r="110" ht="90.0" customHeight="1">
      <c r="A110" s="78">
        <f t="shared" si="7"/>
        <v>105</v>
      </c>
      <c r="B110" s="110" t="s">
        <v>522</v>
      </c>
      <c r="C110" s="84" t="s">
        <v>38</v>
      </c>
      <c r="D110" s="96" t="s">
        <v>362</v>
      </c>
      <c r="E110" s="96" t="s">
        <v>523</v>
      </c>
      <c r="F110" s="80"/>
      <c r="G110" s="81"/>
      <c r="H110" s="80"/>
      <c r="I110" s="84" t="s">
        <v>524</v>
      </c>
      <c r="J110" s="84" t="s">
        <v>362</v>
      </c>
      <c r="K110" s="115">
        <v>45057.0</v>
      </c>
      <c r="L110" s="86"/>
      <c r="M110" s="86"/>
      <c r="N110" s="179"/>
      <c r="O110" s="86">
        <f>'EQUIPO FEBRERO 2025  1'!AQ110</f>
        <v>0</v>
      </c>
      <c r="P110" s="88">
        <f t="shared" si="3"/>
        <v>0</v>
      </c>
      <c r="Q110" s="89">
        <f t="shared" ref="Q110:T110" si="213">AK110</f>
        <v>0</v>
      </c>
      <c r="R110" s="89">
        <f t="shared" si="213"/>
        <v>0</v>
      </c>
      <c r="S110" s="89">
        <f t="shared" si="213"/>
        <v>0</v>
      </c>
      <c r="T110" s="90">
        <f t="shared" si="213"/>
        <v>0</v>
      </c>
      <c r="U110" s="91"/>
      <c r="V110" s="80"/>
      <c r="W110" s="80"/>
      <c r="X110" s="80"/>
      <c r="Y110" s="92"/>
      <c r="Z110" s="93"/>
      <c r="AA110" s="80"/>
      <c r="AB110" s="80"/>
      <c r="AC110" s="80"/>
      <c r="AD110" s="92"/>
      <c r="AE110" s="93"/>
      <c r="AF110" s="80"/>
      <c r="AG110" s="80"/>
      <c r="AH110" s="80"/>
      <c r="AI110" s="92"/>
      <c r="AJ110" s="94">
        <f>'EQUIPO ENERO 2025'!AP110</f>
        <v>0</v>
      </c>
      <c r="AK110" s="95">
        <f t="shared" ref="AK110:AO110" si="214">P110-Z110+AE110+U110</f>
        <v>0</v>
      </c>
      <c r="AL110" s="89">
        <f t="shared" si="214"/>
        <v>0</v>
      </c>
      <c r="AM110" s="89">
        <f t="shared" si="214"/>
        <v>0</v>
      </c>
      <c r="AN110" s="89">
        <f t="shared" si="214"/>
        <v>0</v>
      </c>
      <c r="AO110" s="89">
        <f t="shared" si="214"/>
        <v>0</v>
      </c>
      <c r="AP110" s="80"/>
      <c r="AQ110" s="86">
        <f t="shared" si="6"/>
        <v>0</v>
      </c>
      <c r="AR110" s="84"/>
      <c r="AS110" s="84"/>
      <c r="AT110" s="96"/>
      <c r="AU110" s="97"/>
      <c r="AV110" s="97"/>
      <c r="AW110" s="12"/>
      <c r="AX110" s="12"/>
    </row>
    <row r="111" ht="90.0" customHeight="1">
      <c r="A111" s="78">
        <f t="shared" si="7"/>
        <v>106</v>
      </c>
      <c r="B111" s="110" t="s">
        <v>525</v>
      </c>
      <c r="C111" s="84" t="s">
        <v>38</v>
      </c>
      <c r="D111" s="148" t="s">
        <v>508</v>
      </c>
      <c r="E111" s="84" t="s">
        <v>526</v>
      </c>
      <c r="F111" s="80" t="s">
        <v>527</v>
      </c>
      <c r="G111" s="183" t="s">
        <v>42</v>
      </c>
      <c r="H111" s="81" t="s">
        <v>528</v>
      </c>
      <c r="I111" s="84" t="s">
        <v>529</v>
      </c>
      <c r="J111" s="84" t="s">
        <v>72</v>
      </c>
      <c r="K111" s="85">
        <v>45574.0</v>
      </c>
      <c r="L111" s="86" t="s">
        <v>142</v>
      </c>
      <c r="M111" s="86">
        <v>72.0</v>
      </c>
      <c r="N111" s="179"/>
      <c r="O111" s="86">
        <f>'EQUIPO FEBRERO 2025  1'!AQ111</f>
        <v>10</v>
      </c>
      <c r="P111" s="88">
        <f t="shared" si="3"/>
        <v>10</v>
      </c>
      <c r="Q111" s="89">
        <f t="shared" ref="Q111:T111" si="215">AK111</f>
        <v>10</v>
      </c>
      <c r="R111" s="89">
        <f t="shared" si="215"/>
        <v>10</v>
      </c>
      <c r="S111" s="89">
        <f t="shared" si="215"/>
        <v>10</v>
      </c>
      <c r="T111" s="90">
        <f t="shared" si="215"/>
        <v>10</v>
      </c>
      <c r="U111" s="91"/>
      <c r="V111" s="80"/>
      <c r="W111" s="80"/>
      <c r="X111" s="80"/>
      <c r="Y111" s="92"/>
      <c r="Z111" s="93"/>
      <c r="AA111" s="80"/>
      <c r="AB111" s="80"/>
      <c r="AC111" s="80"/>
      <c r="AD111" s="92"/>
      <c r="AE111" s="93"/>
      <c r="AF111" s="80"/>
      <c r="AG111" s="80"/>
      <c r="AH111" s="80"/>
      <c r="AI111" s="92"/>
      <c r="AJ111" s="94">
        <f>'EQUIPO ENERO 2025'!AP111</f>
        <v>10</v>
      </c>
      <c r="AK111" s="95">
        <f t="shared" ref="AK111:AO111" si="216">P111-Z111+AE111+U111</f>
        <v>10</v>
      </c>
      <c r="AL111" s="89">
        <f t="shared" si="216"/>
        <v>10</v>
      </c>
      <c r="AM111" s="89">
        <f t="shared" si="216"/>
        <v>10</v>
      </c>
      <c r="AN111" s="89">
        <f t="shared" si="216"/>
        <v>10</v>
      </c>
      <c r="AO111" s="89">
        <f t="shared" si="216"/>
        <v>10</v>
      </c>
      <c r="AP111" s="80"/>
      <c r="AQ111" s="86">
        <f t="shared" si="6"/>
        <v>10</v>
      </c>
      <c r="AR111" s="84"/>
      <c r="AS111" s="84"/>
      <c r="AT111" s="96"/>
      <c r="AU111" s="97"/>
      <c r="AV111" s="97"/>
      <c r="AW111" s="12"/>
      <c r="AX111" s="12"/>
    </row>
    <row r="112" ht="90.0" customHeight="1">
      <c r="A112" s="78">
        <f t="shared" si="7"/>
        <v>107</v>
      </c>
      <c r="B112" s="110" t="s">
        <v>530</v>
      </c>
      <c r="C112" s="84" t="s">
        <v>38</v>
      </c>
      <c r="D112" s="84" t="s">
        <v>59</v>
      </c>
      <c r="E112" s="84" t="s">
        <v>531</v>
      </c>
      <c r="F112" s="84" t="s">
        <v>517</v>
      </c>
      <c r="G112" s="96" t="s">
        <v>42</v>
      </c>
      <c r="H112" s="84"/>
      <c r="I112" s="84" t="s">
        <v>532</v>
      </c>
      <c r="J112" s="84" t="s">
        <v>72</v>
      </c>
      <c r="K112" s="85">
        <v>45139.0</v>
      </c>
      <c r="L112" s="86">
        <v>7.81781092133E11</v>
      </c>
      <c r="M112" s="86">
        <v>419.0</v>
      </c>
      <c r="N112" s="179"/>
      <c r="O112" s="86">
        <f>'EQUIPO FEBRERO 2025  1'!AQ112</f>
        <v>4</v>
      </c>
      <c r="P112" s="88">
        <f t="shared" si="3"/>
        <v>4</v>
      </c>
      <c r="Q112" s="89">
        <f t="shared" ref="Q112:T112" si="217">AK112</f>
        <v>4</v>
      </c>
      <c r="R112" s="89">
        <f t="shared" si="217"/>
        <v>4</v>
      </c>
      <c r="S112" s="89">
        <f t="shared" si="217"/>
        <v>4</v>
      </c>
      <c r="T112" s="90">
        <f t="shared" si="217"/>
        <v>4</v>
      </c>
      <c r="U112" s="91"/>
      <c r="V112" s="80"/>
      <c r="W112" s="80"/>
      <c r="X112" s="80"/>
      <c r="Y112" s="92"/>
      <c r="Z112" s="93"/>
      <c r="AA112" s="80"/>
      <c r="AB112" s="80"/>
      <c r="AC112" s="80"/>
      <c r="AD112" s="92"/>
      <c r="AE112" s="93"/>
      <c r="AF112" s="80"/>
      <c r="AG112" s="80"/>
      <c r="AH112" s="80"/>
      <c r="AI112" s="92"/>
      <c r="AJ112" s="94">
        <f>'EQUIPO ENERO 2025'!AP112</f>
        <v>4</v>
      </c>
      <c r="AK112" s="95">
        <f t="shared" ref="AK112:AO112" si="218">P112-Z112+AE112+U112</f>
        <v>4</v>
      </c>
      <c r="AL112" s="89">
        <f t="shared" si="218"/>
        <v>4</v>
      </c>
      <c r="AM112" s="89">
        <f t="shared" si="218"/>
        <v>4</v>
      </c>
      <c r="AN112" s="89">
        <f t="shared" si="218"/>
        <v>4</v>
      </c>
      <c r="AO112" s="89">
        <f t="shared" si="218"/>
        <v>4</v>
      </c>
      <c r="AP112" s="80"/>
      <c r="AQ112" s="86">
        <f t="shared" si="6"/>
        <v>4</v>
      </c>
      <c r="AR112" s="84"/>
      <c r="AS112" s="96">
        <v>335.0</v>
      </c>
      <c r="AT112" s="96"/>
      <c r="AU112" s="97"/>
      <c r="AV112" s="97"/>
      <c r="AW112" s="12"/>
      <c r="AX112" s="12"/>
    </row>
    <row r="113" ht="90.0" customHeight="1">
      <c r="A113" s="78">
        <f t="shared" si="7"/>
        <v>108</v>
      </c>
      <c r="B113" s="110" t="s">
        <v>533</v>
      </c>
      <c r="C113" s="84" t="s">
        <v>132</v>
      </c>
      <c r="D113" s="84"/>
      <c r="E113" s="84"/>
      <c r="F113" s="84" t="s">
        <v>534</v>
      </c>
      <c r="G113" s="96" t="s">
        <v>42</v>
      </c>
      <c r="H113" s="84"/>
      <c r="I113" s="84" t="s">
        <v>536</v>
      </c>
      <c r="J113" s="84" t="s">
        <v>72</v>
      </c>
      <c r="K113" s="85">
        <v>44592.0</v>
      </c>
      <c r="L113" s="86"/>
      <c r="M113" s="86"/>
      <c r="N113" s="179"/>
      <c r="O113" s="86">
        <f>'EQUIPO FEBRERO 2025  1'!AQ113</f>
        <v>4</v>
      </c>
      <c r="P113" s="88">
        <f t="shared" si="3"/>
        <v>4</v>
      </c>
      <c r="Q113" s="89">
        <f t="shared" ref="Q113:T113" si="219">AK113</f>
        <v>4</v>
      </c>
      <c r="R113" s="89">
        <f t="shared" si="219"/>
        <v>4</v>
      </c>
      <c r="S113" s="89">
        <f t="shared" si="219"/>
        <v>4</v>
      </c>
      <c r="T113" s="90">
        <f t="shared" si="219"/>
        <v>4</v>
      </c>
      <c r="U113" s="91"/>
      <c r="V113" s="80"/>
      <c r="W113" s="80"/>
      <c r="X113" s="80"/>
      <c r="Y113" s="92"/>
      <c r="Z113" s="93"/>
      <c r="AA113" s="80"/>
      <c r="AB113" s="80"/>
      <c r="AC113" s="80"/>
      <c r="AD113" s="92"/>
      <c r="AE113" s="93"/>
      <c r="AF113" s="80"/>
      <c r="AG113" s="80"/>
      <c r="AH113" s="80"/>
      <c r="AI113" s="92"/>
      <c r="AJ113" s="94">
        <f>'EQUIPO ENERO 2025'!AP113</f>
        <v>4</v>
      </c>
      <c r="AK113" s="95">
        <f t="shared" ref="AK113:AO113" si="220">P113-Z113+AE113+U113</f>
        <v>4</v>
      </c>
      <c r="AL113" s="89">
        <f t="shared" si="220"/>
        <v>4</v>
      </c>
      <c r="AM113" s="89">
        <f t="shared" si="220"/>
        <v>4</v>
      </c>
      <c r="AN113" s="89">
        <f t="shared" si="220"/>
        <v>4</v>
      </c>
      <c r="AO113" s="89">
        <f t="shared" si="220"/>
        <v>4</v>
      </c>
      <c r="AP113" s="80"/>
      <c r="AQ113" s="86">
        <f t="shared" si="6"/>
        <v>4</v>
      </c>
      <c r="AR113" s="84"/>
      <c r="AS113" s="84"/>
      <c r="AT113" s="96"/>
      <c r="AU113" s="97"/>
      <c r="AV113" s="97"/>
      <c r="AW113" s="12"/>
      <c r="AX113" s="12"/>
    </row>
    <row r="114" ht="90.0" customHeight="1">
      <c r="A114" s="78">
        <f t="shared" si="7"/>
        <v>109</v>
      </c>
      <c r="B114" s="110" t="s">
        <v>537</v>
      </c>
      <c r="C114" s="84" t="s">
        <v>38</v>
      </c>
      <c r="D114" s="148" t="s">
        <v>334</v>
      </c>
      <c r="E114" s="84" t="s">
        <v>538</v>
      </c>
      <c r="F114" s="84" t="s">
        <v>426</v>
      </c>
      <c r="G114" s="96" t="s">
        <v>42</v>
      </c>
      <c r="H114" s="84"/>
      <c r="I114" s="84" t="s">
        <v>539</v>
      </c>
      <c r="J114" s="87"/>
      <c r="K114" s="85">
        <v>44592.0</v>
      </c>
      <c r="L114" s="86"/>
      <c r="M114" s="86"/>
      <c r="N114" s="179"/>
      <c r="O114" s="86">
        <f>'EQUIPO FEBRERO 2025  1'!AQ114</f>
        <v>0</v>
      </c>
      <c r="P114" s="88">
        <f t="shared" si="3"/>
        <v>0</v>
      </c>
      <c r="Q114" s="89">
        <f t="shared" ref="Q114:T114" si="221">AK114</f>
        <v>0</v>
      </c>
      <c r="R114" s="89">
        <f t="shared" si="221"/>
        <v>0</v>
      </c>
      <c r="S114" s="89">
        <f t="shared" si="221"/>
        <v>0</v>
      </c>
      <c r="T114" s="90">
        <f t="shared" si="221"/>
        <v>0</v>
      </c>
      <c r="U114" s="91"/>
      <c r="V114" s="80"/>
      <c r="W114" s="80"/>
      <c r="X114" s="80"/>
      <c r="Y114" s="92"/>
      <c r="Z114" s="93"/>
      <c r="AA114" s="80"/>
      <c r="AB114" s="80"/>
      <c r="AC114" s="80"/>
      <c r="AD114" s="92"/>
      <c r="AE114" s="93"/>
      <c r="AF114" s="80"/>
      <c r="AG114" s="80"/>
      <c r="AH114" s="80"/>
      <c r="AI114" s="92"/>
      <c r="AJ114" s="94">
        <f>'EQUIPO ENERO 2025'!AP114</f>
        <v>0</v>
      </c>
      <c r="AK114" s="95">
        <f t="shared" ref="AK114:AO114" si="222">P114-Z114+AE114+U114</f>
        <v>0</v>
      </c>
      <c r="AL114" s="89">
        <f t="shared" si="222"/>
        <v>0</v>
      </c>
      <c r="AM114" s="89">
        <f t="shared" si="222"/>
        <v>0</v>
      </c>
      <c r="AN114" s="89">
        <f t="shared" si="222"/>
        <v>0</v>
      </c>
      <c r="AO114" s="89">
        <f t="shared" si="222"/>
        <v>0</v>
      </c>
      <c r="AP114" s="80"/>
      <c r="AQ114" s="86">
        <f t="shared" si="6"/>
        <v>0</v>
      </c>
      <c r="AR114" s="84"/>
      <c r="AS114" s="84"/>
      <c r="AT114" s="96"/>
      <c r="AU114" s="97"/>
      <c r="AV114" s="97"/>
      <c r="AW114" s="12"/>
      <c r="AX114" s="12"/>
    </row>
    <row r="115" ht="90.0" customHeight="1">
      <c r="A115" s="78">
        <f t="shared" si="7"/>
        <v>110</v>
      </c>
      <c r="B115" s="110" t="s">
        <v>540</v>
      </c>
      <c r="C115" s="84"/>
      <c r="D115" s="84" t="s">
        <v>334</v>
      </c>
      <c r="E115" s="84" t="s">
        <v>335</v>
      </c>
      <c r="F115" s="80" t="s">
        <v>541</v>
      </c>
      <c r="G115" s="81"/>
      <c r="H115" s="80"/>
      <c r="I115" s="84"/>
      <c r="J115" s="84"/>
      <c r="K115" s="85"/>
      <c r="L115" s="86"/>
      <c r="M115" s="86"/>
      <c r="N115" s="179" t="s">
        <v>542</v>
      </c>
      <c r="O115" s="86">
        <f>'EQUIPO FEBRERO 2025  1'!AQ115</f>
        <v>-1</v>
      </c>
      <c r="P115" s="88">
        <f t="shared" si="3"/>
        <v>-1</v>
      </c>
      <c r="Q115" s="89">
        <f t="shared" ref="Q115:T115" si="223">AK115</f>
        <v>-1</v>
      </c>
      <c r="R115" s="89">
        <f t="shared" si="223"/>
        <v>-1</v>
      </c>
      <c r="S115" s="89">
        <f t="shared" si="223"/>
        <v>-1</v>
      </c>
      <c r="T115" s="90">
        <f t="shared" si="223"/>
        <v>-1</v>
      </c>
      <c r="U115" s="91"/>
      <c r="V115" s="80"/>
      <c r="W115" s="80"/>
      <c r="X115" s="80"/>
      <c r="Y115" s="92"/>
      <c r="Z115" s="93"/>
      <c r="AA115" s="80"/>
      <c r="AB115" s="80"/>
      <c r="AC115" s="80"/>
      <c r="AD115" s="92"/>
      <c r="AE115" s="93"/>
      <c r="AF115" s="80"/>
      <c r="AG115" s="80"/>
      <c r="AH115" s="80"/>
      <c r="AI115" s="92"/>
      <c r="AJ115" s="94"/>
      <c r="AK115" s="95">
        <f t="shared" ref="AK115:AO115" si="224">P115-Z115+AE115+U115</f>
        <v>-1</v>
      </c>
      <c r="AL115" s="89">
        <f t="shared" si="224"/>
        <v>-1</v>
      </c>
      <c r="AM115" s="89">
        <f t="shared" si="224"/>
        <v>-1</v>
      </c>
      <c r="AN115" s="89">
        <f t="shared" si="224"/>
        <v>-1</v>
      </c>
      <c r="AO115" s="89">
        <f t="shared" si="224"/>
        <v>-1</v>
      </c>
      <c r="AP115" s="80"/>
      <c r="AQ115" s="86">
        <f t="shared" si="6"/>
        <v>-1</v>
      </c>
      <c r="AR115" s="84"/>
      <c r="AS115" s="84">
        <v>333.0</v>
      </c>
      <c r="AT115" s="96"/>
      <c r="AU115" s="97"/>
      <c r="AV115" s="97"/>
      <c r="AW115" s="12"/>
      <c r="AX115" s="12"/>
    </row>
    <row r="116" ht="90.0" customHeight="1">
      <c r="A116" s="78">
        <f t="shared" si="7"/>
        <v>111</v>
      </c>
      <c r="B116" s="110" t="s">
        <v>543</v>
      </c>
      <c r="C116" s="84" t="s">
        <v>38</v>
      </c>
      <c r="D116" s="84" t="s">
        <v>386</v>
      </c>
      <c r="E116" s="84" t="s">
        <v>544</v>
      </c>
      <c r="F116" s="80" t="s">
        <v>545</v>
      </c>
      <c r="G116" s="81" t="s">
        <v>42</v>
      </c>
      <c r="H116" s="80"/>
      <c r="I116" s="84" t="s">
        <v>546</v>
      </c>
      <c r="J116" s="84" t="s">
        <v>386</v>
      </c>
      <c r="K116" s="85">
        <v>45126.0</v>
      </c>
      <c r="L116" s="86">
        <v>2023015.0</v>
      </c>
      <c r="M116" s="86">
        <v>409.0</v>
      </c>
      <c r="N116" s="179"/>
      <c r="O116" s="86">
        <f>'EQUIPO FEBRERO 2025  1'!AQ116</f>
        <v>12</v>
      </c>
      <c r="P116" s="88">
        <f t="shared" si="3"/>
        <v>12</v>
      </c>
      <c r="Q116" s="89">
        <f t="shared" ref="Q116:T116" si="225">AK116</f>
        <v>12</v>
      </c>
      <c r="R116" s="89">
        <f t="shared" si="225"/>
        <v>12</v>
      </c>
      <c r="S116" s="89">
        <f t="shared" si="225"/>
        <v>12</v>
      </c>
      <c r="T116" s="90">
        <f t="shared" si="225"/>
        <v>12</v>
      </c>
      <c r="U116" s="91"/>
      <c r="V116" s="80"/>
      <c r="W116" s="80"/>
      <c r="X116" s="80"/>
      <c r="Y116" s="92"/>
      <c r="Z116" s="93"/>
      <c r="AA116" s="80"/>
      <c r="AB116" s="80"/>
      <c r="AC116" s="80"/>
      <c r="AD116" s="92"/>
      <c r="AE116" s="93"/>
      <c r="AF116" s="80"/>
      <c r="AG116" s="80"/>
      <c r="AH116" s="80"/>
      <c r="AI116" s="92"/>
      <c r="AJ116" s="94">
        <f>'EQUIPO ENERO 2025'!AP116</f>
        <v>12</v>
      </c>
      <c r="AK116" s="95">
        <f t="shared" ref="AK116:AO116" si="226">P116-Z116+AE116+U116</f>
        <v>12</v>
      </c>
      <c r="AL116" s="89">
        <f t="shared" si="226"/>
        <v>12</v>
      </c>
      <c r="AM116" s="89">
        <f t="shared" si="226"/>
        <v>12</v>
      </c>
      <c r="AN116" s="89">
        <f t="shared" si="226"/>
        <v>12</v>
      </c>
      <c r="AO116" s="89">
        <f t="shared" si="226"/>
        <v>12</v>
      </c>
      <c r="AP116" s="80"/>
      <c r="AQ116" s="86">
        <f t="shared" si="6"/>
        <v>12</v>
      </c>
      <c r="AR116" s="84"/>
      <c r="AS116" s="84"/>
      <c r="AT116" s="96"/>
      <c r="AU116" s="97"/>
      <c r="AV116" s="97"/>
      <c r="AW116" s="12"/>
      <c r="AX116" s="12"/>
    </row>
    <row r="117" ht="90.0" customHeight="1">
      <c r="A117" s="78">
        <f t="shared" si="7"/>
        <v>112</v>
      </c>
      <c r="B117" s="116" t="s">
        <v>548</v>
      </c>
      <c r="C117" s="84" t="s">
        <v>38</v>
      </c>
      <c r="D117" s="84"/>
      <c r="E117" s="84"/>
      <c r="F117" s="111"/>
      <c r="G117" s="79" t="s">
        <v>42</v>
      </c>
      <c r="H117" s="111"/>
      <c r="I117" s="84" t="s">
        <v>549</v>
      </c>
      <c r="J117" s="87"/>
      <c r="K117" s="85">
        <v>44592.0</v>
      </c>
      <c r="L117" s="86"/>
      <c r="M117" s="86"/>
      <c r="N117" s="179"/>
      <c r="O117" s="86">
        <f>'EQUIPO FEBRERO 2025  1'!AQ117</f>
        <v>1</v>
      </c>
      <c r="P117" s="88">
        <f t="shared" si="3"/>
        <v>1</v>
      </c>
      <c r="Q117" s="89">
        <f t="shared" ref="Q117:T117" si="227">AK117</f>
        <v>1</v>
      </c>
      <c r="R117" s="89">
        <f t="shared" si="227"/>
        <v>1</v>
      </c>
      <c r="S117" s="89">
        <f t="shared" si="227"/>
        <v>1</v>
      </c>
      <c r="T117" s="90">
        <f t="shared" si="227"/>
        <v>1</v>
      </c>
      <c r="U117" s="91"/>
      <c r="V117" s="80"/>
      <c r="W117" s="80"/>
      <c r="X117" s="80"/>
      <c r="Y117" s="92"/>
      <c r="Z117" s="93"/>
      <c r="AA117" s="80"/>
      <c r="AB117" s="80"/>
      <c r="AC117" s="80"/>
      <c r="AD117" s="92"/>
      <c r="AE117" s="93"/>
      <c r="AF117" s="80"/>
      <c r="AG117" s="80"/>
      <c r="AH117" s="80"/>
      <c r="AI117" s="92"/>
      <c r="AJ117" s="94">
        <f>'EQUIPO ENERO 2025'!AP117</f>
        <v>1</v>
      </c>
      <c r="AK117" s="95">
        <f t="shared" ref="AK117:AO117" si="228">P117-Z117+AE117+U117</f>
        <v>1</v>
      </c>
      <c r="AL117" s="89">
        <f t="shared" si="228"/>
        <v>1</v>
      </c>
      <c r="AM117" s="89">
        <f t="shared" si="228"/>
        <v>1</v>
      </c>
      <c r="AN117" s="89">
        <f t="shared" si="228"/>
        <v>1</v>
      </c>
      <c r="AO117" s="89">
        <f t="shared" si="228"/>
        <v>1</v>
      </c>
      <c r="AP117" s="80"/>
      <c r="AQ117" s="86">
        <f t="shared" si="6"/>
        <v>1</v>
      </c>
      <c r="AR117" s="84"/>
      <c r="AS117" s="84"/>
      <c r="AT117" s="96"/>
      <c r="AU117" s="97"/>
      <c r="AV117" s="97"/>
      <c r="AW117" s="12"/>
      <c r="AX117" s="12"/>
    </row>
    <row r="118" ht="90.0" customHeight="1">
      <c r="A118" s="78">
        <f t="shared" si="7"/>
        <v>113</v>
      </c>
      <c r="B118" s="98" t="s">
        <v>551</v>
      </c>
      <c r="C118" s="84" t="s">
        <v>38</v>
      </c>
      <c r="D118" s="106" t="s">
        <v>218</v>
      </c>
      <c r="E118" s="100" t="s">
        <v>552</v>
      </c>
      <c r="F118" s="101"/>
      <c r="G118" s="102" t="s">
        <v>42</v>
      </c>
      <c r="H118" s="101"/>
      <c r="I118" s="104" t="s">
        <v>553</v>
      </c>
      <c r="J118" s="117" t="s">
        <v>58</v>
      </c>
      <c r="K118" s="109">
        <v>44592.0</v>
      </c>
      <c r="L118" s="86"/>
      <c r="M118" s="86"/>
      <c r="N118" s="180"/>
      <c r="O118" s="86">
        <f>'EQUIPO FEBRERO 2025  1'!AQ118</f>
        <v>1</v>
      </c>
      <c r="P118" s="88">
        <f t="shared" si="3"/>
        <v>1</v>
      </c>
      <c r="Q118" s="89">
        <f t="shared" ref="Q118:T118" si="229">AK118</f>
        <v>1</v>
      </c>
      <c r="R118" s="89">
        <f t="shared" si="229"/>
        <v>1</v>
      </c>
      <c r="S118" s="89">
        <f t="shared" si="229"/>
        <v>1</v>
      </c>
      <c r="T118" s="90">
        <f t="shared" si="229"/>
        <v>1</v>
      </c>
      <c r="U118" s="91"/>
      <c r="V118" s="80"/>
      <c r="W118" s="80"/>
      <c r="X118" s="80"/>
      <c r="Y118" s="92"/>
      <c r="Z118" s="93"/>
      <c r="AA118" s="80"/>
      <c r="AB118" s="80"/>
      <c r="AC118" s="80"/>
      <c r="AD118" s="92"/>
      <c r="AE118" s="93"/>
      <c r="AF118" s="80"/>
      <c r="AG118" s="80"/>
      <c r="AH118" s="80"/>
      <c r="AI118" s="92"/>
      <c r="AJ118" s="94">
        <f>'EQUIPO ENERO 2025'!AP118</f>
        <v>1</v>
      </c>
      <c r="AK118" s="95">
        <f t="shared" ref="AK118:AO118" si="230">P118-Z118+AE118+U118</f>
        <v>1</v>
      </c>
      <c r="AL118" s="89">
        <f t="shared" si="230"/>
        <v>1</v>
      </c>
      <c r="AM118" s="89">
        <f t="shared" si="230"/>
        <v>1</v>
      </c>
      <c r="AN118" s="89">
        <f t="shared" si="230"/>
        <v>1</v>
      </c>
      <c r="AO118" s="89">
        <f t="shared" si="230"/>
        <v>1</v>
      </c>
      <c r="AP118" s="80"/>
      <c r="AQ118" s="86">
        <f t="shared" si="6"/>
        <v>1</v>
      </c>
      <c r="AR118" s="84"/>
      <c r="AS118" s="84"/>
      <c r="AT118" s="96"/>
      <c r="AU118" s="97"/>
      <c r="AV118" s="97"/>
      <c r="AW118" s="12"/>
      <c r="AX118" s="12"/>
    </row>
    <row r="119" ht="90.0" customHeight="1">
      <c r="A119" s="78">
        <f t="shared" si="7"/>
        <v>114</v>
      </c>
      <c r="B119" s="98" t="s">
        <v>554</v>
      </c>
      <c r="C119" s="84"/>
      <c r="D119" s="106"/>
      <c r="E119" s="100"/>
      <c r="F119" s="101"/>
      <c r="G119" s="102"/>
      <c r="H119" s="101"/>
      <c r="I119" s="104"/>
      <c r="J119" s="117"/>
      <c r="K119" s="109"/>
      <c r="L119" s="86"/>
      <c r="M119" s="86"/>
      <c r="N119" s="180"/>
      <c r="O119" s="86">
        <f>'EQUIPO FEBRERO 2025  1'!AQ119</f>
        <v>4</v>
      </c>
      <c r="P119" s="88">
        <f t="shared" si="3"/>
        <v>4</v>
      </c>
      <c r="Q119" s="89">
        <f t="shared" ref="Q119:T119" si="231">AK119</f>
        <v>4</v>
      </c>
      <c r="R119" s="89">
        <f t="shared" si="231"/>
        <v>4</v>
      </c>
      <c r="S119" s="89">
        <f t="shared" si="231"/>
        <v>4</v>
      </c>
      <c r="T119" s="90">
        <f t="shared" si="231"/>
        <v>4</v>
      </c>
      <c r="U119" s="91"/>
      <c r="V119" s="80"/>
      <c r="W119" s="80"/>
      <c r="X119" s="80"/>
      <c r="Y119" s="92"/>
      <c r="Z119" s="93"/>
      <c r="AA119" s="80"/>
      <c r="AB119" s="80"/>
      <c r="AC119" s="80"/>
      <c r="AD119" s="92"/>
      <c r="AE119" s="93"/>
      <c r="AF119" s="80"/>
      <c r="AG119" s="80"/>
      <c r="AH119" s="80"/>
      <c r="AI119" s="92"/>
      <c r="AJ119" s="94">
        <f>'EQUIPO ENERO 2025'!AP119</f>
        <v>4</v>
      </c>
      <c r="AK119" s="95">
        <f t="shared" ref="AK119:AO119" si="232">P119-Z119+AE119+U119</f>
        <v>4</v>
      </c>
      <c r="AL119" s="89">
        <f t="shared" si="232"/>
        <v>4</v>
      </c>
      <c r="AM119" s="89">
        <f t="shared" si="232"/>
        <v>4</v>
      </c>
      <c r="AN119" s="89">
        <f t="shared" si="232"/>
        <v>4</v>
      </c>
      <c r="AO119" s="89">
        <f t="shared" si="232"/>
        <v>4</v>
      </c>
      <c r="AP119" s="80"/>
      <c r="AQ119" s="86">
        <f t="shared" si="6"/>
        <v>4</v>
      </c>
      <c r="AR119" s="84"/>
      <c r="AS119" s="84"/>
      <c r="AT119" s="96"/>
      <c r="AU119" s="97"/>
      <c r="AV119" s="97"/>
      <c r="AW119" s="12"/>
      <c r="AX119" s="12"/>
    </row>
    <row r="120" ht="90.0" customHeight="1">
      <c r="A120" s="78">
        <f t="shared" si="7"/>
        <v>115</v>
      </c>
      <c r="B120" s="110" t="s">
        <v>555</v>
      </c>
      <c r="C120" s="84" t="s">
        <v>38</v>
      </c>
      <c r="D120" s="148" t="s">
        <v>334</v>
      </c>
      <c r="E120" s="84" t="s">
        <v>340</v>
      </c>
      <c r="F120" s="80"/>
      <c r="G120" s="81" t="s">
        <v>42</v>
      </c>
      <c r="H120" s="80"/>
      <c r="I120" s="84" t="s">
        <v>556</v>
      </c>
      <c r="J120" s="87"/>
      <c r="K120" s="115">
        <v>44592.0</v>
      </c>
      <c r="L120" s="86"/>
      <c r="M120" s="86"/>
      <c r="N120" s="179"/>
      <c r="O120" s="86">
        <f>'EQUIPO FEBRERO 2025  1'!AQ120</f>
        <v>1</v>
      </c>
      <c r="P120" s="88">
        <f t="shared" si="3"/>
        <v>1</v>
      </c>
      <c r="Q120" s="89">
        <f t="shared" ref="Q120:T120" si="233">AK120</f>
        <v>1</v>
      </c>
      <c r="R120" s="89">
        <f t="shared" si="233"/>
        <v>1</v>
      </c>
      <c r="S120" s="89">
        <f t="shared" si="233"/>
        <v>1</v>
      </c>
      <c r="T120" s="90">
        <f t="shared" si="233"/>
        <v>1</v>
      </c>
      <c r="U120" s="91"/>
      <c r="V120" s="80"/>
      <c r="W120" s="80"/>
      <c r="X120" s="80"/>
      <c r="Y120" s="92"/>
      <c r="Z120" s="93"/>
      <c r="AA120" s="80"/>
      <c r="AB120" s="80"/>
      <c r="AC120" s="80"/>
      <c r="AD120" s="92"/>
      <c r="AE120" s="93"/>
      <c r="AF120" s="80"/>
      <c r="AG120" s="80"/>
      <c r="AH120" s="80"/>
      <c r="AI120" s="92"/>
      <c r="AJ120" s="94">
        <f>'EQUIPO ENERO 2025'!AP120</f>
        <v>1</v>
      </c>
      <c r="AK120" s="95">
        <f t="shared" ref="AK120:AO120" si="234">P120-Z120+AE120+U120</f>
        <v>1</v>
      </c>
      <c r="AL120" s="89">
        <f t="shared" si="234"/>
        <v>1</v>
      </c>
      <c r="AM120" s="89">
        <f t="shared" si="234"/>
        <v>1</v>
      </c>
      <c r="AN120" s="89">
        <f t="shared" si="234"/>
        <v>1</v>
      </c>
      <c r="AO120" s="89">
        <f t="shared" si="234"/>
        <v>1</v>
      </c>
      <c r="AP120" s="80"/>
      <c r="AQ120" s="86">
        <f t="shared" si="6"/>
        <v>1</v>
      </c>
      <c r="AR120" s="84"/>
      <c r="AS120" s="84"/>
      <c r="AT120" s="96"/>
      <c r="AU120" s="97"/>
      <c r="AV120" s="97"/>
      <c r="AW120" s="12"/>
      <c r="AX120" s="12"/>
    </row>
    <row r="121" ht="90.0" customHeight="1">
      <c r="A121" s="78">
        <f t="shared" si="7"/>
        <v>116</v>
      </c>
      <c r="B121" s="110" t="s">
        <v>557</v>
      </c>
      <c r="C121" s="84" t="s">
        <v>38</v>
      </c>
      <c r="D121" s="148" t="s">
        <v>334</v>
      </c>
      <c r="E121" s="96" t="s">
        <v>558</v>
      </c>
      <c r="F121" s="80" t="s">
        <v>559</v>
      </c>
      <c r="G121" s="81" t="s">
        <v>42</v>
      </c>
      <c r="H121" s="80"/>
      <c r="I121" s="84" t="s">
        <v>560</v>
      </c>
      <c r="J121" s="87"/>
      <c r="K121" s="115">
        <v>44592.0</v>
      </c>
      <c r="L121" s="86"/>
      <c r="M121" s="86"/>
      <c r="N121" s="179"/>
      <c r="O121" s="86">
        <f>'EQUIPO FEBRERO 2025  1'!AQ121</f>
        <v>3</v>
      </c>
      <c r="P121" s="88">
        <f t="shared" si="3"/>
        <v>3</v>
      </c>
      <c r="Q121" s="89">
        <f t="shared" ref="Q121:T121" si="235">AK121</f>
        <v>3</v>
      </c>
      <c r="R121" s="89">
        <f t="shared" si="235"/>
        <v>3</v>
      </c>
      <c r="S121" s="89">
        <f t="shared" si="235"/>
        <v>3</v>
      </c>
      <c r="T121" s="90">
        <f t="shared" si="235"/>
        <v>3</v>
      </c>
      <c r="U121" s="91"/>
      <c r="V121" s="80"/>
      <c r="W121" s="80"/>
      <c r="X121" s="80"/>
      <c r="Y121" s="92"/>
      <c r="Z121" s="93"/>
      <c r="AA121" s="80"/>
      <c r="AB121" s="80"/>
      <c r="AC121" s="80"/>
      <c r="AD121" s="92"/>
      <c r="AE121" s="93"/>
      <c r="AF121" s="80"/>
      <c r="AG121" s="80"/>
      <c r="AH121" s="80"/>
      <c r="AI121" s="92"/>
      <c r="AJ121" s="94">
        <f>'EQUIPO ENERO 2025'!AP121</f>
        <v>3</v>
      </c>
      <c r="AK121" s="95">
        <f t="shared" ref="AK121:AO121" si="236">P121-Z121+AE121+U121</f>
        <v>3</v>
      </c>
      <c r="AL121" s="89">
        <f t="shared" si="236"/>
        <v>3</v>
      </c>
      <c r="AM121" s="89">
        <f t="shared" si="236"/>
        <v>3</v>
      </c>
      <c r="AN121" s="89">
        <f t="shared" si="236"/>
        <v>3</v>
      </c>
      <c r="AO121" s="89">
        <f t="shared" si="236"/>
        <v>3</v>
      </c>
      <c r="AP121" s="80"/>
      <c r="AQ121" s="86">
        <f t="shared" si="6"/>
        <v>3</v>
      </c>
      <c r="AR121" s="84"/>
      <c r="AS121" s="84"/>
      <c r="AT121" s="96"/>
      <c r="AU121" s="97"/>
      <c r="AV121" s="97"/>
      <c r="AW121" s="12"/>
      <c r="AX121" s="12"/>
    </row>
    <row r="122" ht="90.0" customHeight="1">
      <c r="A122" s="78">
        <f t="shared" si="7"/>
        <v>117</v>
      </c>
      <c r="B122" s="110" t="s">
        <v>561</v>
      </c>
      <c r="C122" s="84" t="s">
        <v>38</v>
      </c>
      <c r="D122" s="84" t="s">
        <v>386</v>
      </c>
      <c r="E122" s="84" t="s">
        <v>562</v>
      </c>
      <c r="F122" s="80" t="s">
        <v>563</v>
      </c>
      <c r="G122" s="81" t="s">
        <v>42</v>
      </c>
      <c r="H122" s="80"/>
      <c r="I122" s="84" t="s">
        <v>564</v>
      </c>
      <c r="J122" s="84" t="s">
        <v>386</v>
      </c>
      <c r="K122" s="115">
        <v>45079.0</v>
      </c>
      <c r="L122" s="86"/>
      <c r="M122" s="86">
        <v>367.0</v>
      </c>
      <c r="N122" s="179"/>
      <c r="O122" s="86">
        <f>'EQUIPO FEBRERO 2025  1'!AQ122</f>
        <v>0</v>
      </c>
      <c r="P122" s="88">
        <f t="shared" si="3"/>
        <v>0</v>
      </c>
      <c r="Q122" s="89">
        <f t="shared" ref="Q122:T122" si="237">AK122</f>
        <v>0</v>
      </c>
      <c r="R122" s="89">
        <f t="shared" si="237"/>
        <v>0</v>
      </c>
      <c r="S122" s="89">
        <f t="shared" si="237"/>
        <v>0</v>
      </c>
      <c r="T122" s="90">
        <f t="shared" si="237"/>
        <v>0</v>
      </c>
      <c r="U122" s="185"/>
      <c r="V122" s="186"/>
      <c r="W122" s="186"/>
      <c r="X122" s="186"/>
      <c r="Y122" s="187"/>
      <c r="Z122" s="188"/>
      <c r="AA122" s="80"/>
      <c r="AB122" s="80"/>
      <c r="AC122" s="80"/>
      <c r="AD122" s="92"/>
      <c r="AE122" s="93"/>
      <c r="AF122" s="80"/>
      <c r="AG122" s="80"/>
      <c r="AH122" s="80"/>
      <c r="AI122" s="92"/>
      <c r="AJ122" s="94">
        <f>'EQUIPO ENERO 2025'!AP122</f>
        <v>0</v>
      </c>
      <c r="AK122" s="95">
        <f t="shared" ref="AK122:AO122" si="238">P122-Z122+AE122+U122</f>
        <v>0</v>
      </c>
      <c r="AL122" s="89">
        <f t="shared" si="238"/>
        <v>0</v>
      </c>
      <c r="AM122" s="89">
        <f t="shared" si="238"/>
        <v>0</v>
      </c>
      <c r="AN122" s="89">
        <f t="shared" si="238"/>
        <v>0</v>
      </c>
      <c r="AO122" s="89">
        <f t="shared" si="238"/>
        <v>0</v>
      </c>
      <c r="AP122" s="80"/>
      <c r="AQ122" s="86">
        <f t="shared" si="6"/>
        <v>0</v>
      </c>
      <c r="AR122" s="84"/>
      <c r="AS122" s="84"/>
      <c r="AT122" s="96"/>
      <c r="AU122" s="97"/>
      <c r="AV122" s="97"/>
      <c r="AW122" s="12"/>
      <c r="AX122" s="12"/>
    </row>
    <row r="123" ht="90.0" customHeight="1">
      <c r="A123" s="78">
        <f t="shared" si="7"/>
        <v>118</v>
      </c>
      <c r="B123" s="98" t="s">
        <v>565</v>
      </c>
      <c r="C123" s="84" t="s">
        <v>38</v>
      </c>
      <c r="D123" s="106" t="s">
        <v>58</v>
      </c>
      <c r="E123" s="189" t="s">
        <v>566</v>
      </c>
      <c r="F123" s="101" t="s">
        <v>567</v>
      </c>
      <c r="G123" s="102" t="s">
        <v>42</v>
      </c>
      <c r="H123" s="103">
        <v>2500.0</v>
      </c>
      <c r="I123" s="104" t="s">
        <v>568</v>
      </c>
      <c r="J123" s="117" t="s">
        <v>58</v>
      </c>
      <c r="K123" s="109">
        <v>44592.0</v>
      </c>
      <c r="L123" s="86"/>
      <c r="M123" s="86"/>
      <c r="N123" s="190"/>
      <c r="O123" s="86">
        <f>'EQUIPO FEBRERO 2025  1'!AQ123</f>
        <v>0</v>
      </c>
      <c r="P123" s="88">
        <f t="shared" si="3"/>
        <v>0</v>
      </c>
      <c r="Q123" s="89">
        <f t="shared" ref="Q123:T123" si="239">AK123</f>
        <v>0</v>
      </c>
      <c r="R123" s="89">
        <f t="shared" si="239"/>
        <v>0</v>
      </c>
      <c r="S123" s="89">
        <f t="shared" si="239"/>
        <v>0</v>
      </c>
      <c r="T123" s="191">
        <f t="shared" si="239"/>
        <v>0</v>
      </c>
      <c r="U123" s="192"/>
      <c r="V123" s="84"/>
      <c r="W123" s="84"/>
      <c r="X123" s="84"/>
      <c r="Y123" s="193"/>
      <c r="Z123" s="194"/>
      <c r="AA123" s="80"/>
      <c r="AB123" s="80"/>
      <c r="AC123" s="80"/>
      <c r="AD123" s="92"/>
      <c r="AE123" s="93"/>
      <c r="AF123" s="80"/>
      <c r="AG123" s="80"/>
      <c r="AH123" s="80"/>
      <c r="AI123" s="92"/>
      <c r="AJ123" s="94">
        <f>'EQUIPO ENERO 2025'!AP123</f>
        <v>0</v>
      </c>
      <c r="AK123" s="95">
        <f t="shared" ref="AK123:AO123" si="240">P123-Z123+AE123+U123</f>
        <v>0</v>
      </c>
      <c r="AL123" s="89">
        <f t="shared" si="240"/>
        <v>0</v>
      </c>
      <c r="AM123" s="89">
        <f t="shared" si="240"/>
        <v>0</v>
      </c>
      <c r="AN123" s="89">
        <f t="shared" si="240"/>
        <v>0</v>
      </c>
      <c r="AO123" s="89">
        <f t="shared" si="240"/>
        <v>0</v>
      </c>
      <c r="AP123" s="80"/>
      <c r="AQ123" s="86">
        <f t="shared" si="6"/>
        <v>0</v>
      </c>
      <c r="AR123" s="84"/>
      <c r="AS123" s="84"/>
      <c r="AT123" s="96"/>
      <c r="AU123" s="97"/>
      <c r="AV123" s="97"/>
      <c r="AW123" s="12"/>
      <c r="AX123" s="12"/>
    </row>
    <row r="124" ht="90.0" customHeight="1">
      <c r="A124" s="78">
        <f t="shared" si="7"/>
        <v>119</v>
      </c>
      <c r="B124" s="110" t="s">
        <v>569</v>
      </c>
      <c r="C124" s="84" t="s">
        <v>38</v>
      </c>
      <c r="D124" s="84" t="s">
        <v>442</v>
      </c>
      <c r="E124" s="84" t="s">
        <v>570</v>
      </c>
      <c r="F124" s="84" t="s">
        <v>567</v>
      </c>
      <c r="G124" s="96" t="s">
        <v>42</v>
      </c>
      <c r="H124" s="84"/>
      <c r="I124" s="84" t="s">
        <v>571</v>
      </c>
      <c r="J124" s="84" t="s">
        <v>72</v>
      </c>
      <c r="K124" s="115">
        <v>45574.0</v>
      </c>
      <c r="L124" s="86" t="s">
        <v>142</v>
      </c>
      <c r="M124" s="86">
        <v>74.0</v>
      </c>
      <c r="N124" s="179"/>
      <c r="O124" s="86">
        <f>'EQUIPO FEBRERO 2025  1'!AQ124</f>
        <v>6</v>
      </c>
      <c r="P124" s="88">
        <f t="shared" si="3"/>
        <v>6</v>
      </c>
      <c r="Q124" s="89">
        <f t="shared" ref="Q124:T124" si="241">AK124</f>
        <v>6</v>
      </c>
      <c r="R124" s="89">
        <f t="shared" si="241"/>
        <v>6</v>
      </c>
      <c r="S124" s="89">
        <f t="shared" si="241"/>
        <v>6</v>
      </c>
      <c r="T124" s="195">
        <f t="shared" si="241"/>
        <v>6</v>
      </c>
      <c r="U124" s="192"/>
      <c r="V124" s="84"/>
      <c r="W124" s="84"/>
      <c r="X124" s="84"/>
      <c r="Y124" s="193"/>
      <c r="Z124" s="196"/>
      <c r="AA124" s="182"/>
      <c r="AB124" s="80"/>
      <c r="AC124" s="80"/>
      <c r="AD124" s="92"/>
      <c r="AE124" s="93"/>
      <c r="AF124" s="80"/>
      <c r="AG124" s="80"/>
      <c r="AH124" s="80"/>
      <c r="AI124" s="92"/>
      <c r="AJ124" s="94">
        <f>'EQUIPO ENERO 2025'!AP124</f>
        <v>6</v>
      </c>
      <c r="AK124" s="95">
        <f t="shared" ref="AK124:AO124" si="242">P124-Z124+AE124+U124</f>
        <v>6</v>
      </c>
      <c r="AL124" s="89">
        <f t="shared" si="242"/>
        <v>6</v>
      </c>
      <c r="AM124" s="89">
        <f t="shared" si="242"/>
        <v>6</v>
      </c>
      <c r="AN124" s="89">
        <f t="shared" si="242"/>
        <v>6</v>
      </c>
      <c r="AO124" s="89">
        <f t="shared" si="242"/>
        <v>6</v>
      </c>
      <c r="AP124" s="80"/>
      <c r="AQ124" s="86">
        <f t="shared" si="6"/>
        <v>6</v>
      </c>
      <c r="AR124" s="84"/>
      <c r="AS124" s="84"/>
      <c r="AT124" s="96"/>
      <c r="AU124" s="97"/>
      <c r="AV124" s="97"/>
      <c r="AW124" s="12"/>
      <c r="AX124" s="12"/>
    </row>
    <row r="125" ht="90.0" customHeight="1">
      <c r="A125" s="78">
        <f t="shared" si="7"/>
        <v>120</v>
      </c>
      <c r="B125" s="120" t="s">
        <v>572</v>
      </c>
      <c r="C125" s="84" t="s">
        <v>38</v>
      </c>
      <c r="D125" s="84" t="s">
        <v>59</v>
      </c>
      <c r="E125" s="84" t="s">
        <v>573</v>
      </c>
      <c r="F125" s="84" t="s">
        <v>574</v>
      </c>
      <c r="G125" s="96" t="s">
        <v>42</v>
      </c>
      <c r="H125" s="117">
        <v>2500.0</v>
      </c>
      <c r="I125" s="84" t="s">
        <v>575</v>
      </c>
      <c r="J125" s="84" t="s">
        <v>72</v>
      </c>
      <c r="K125" s="115">
        <v>45107.0</v>
      </c>
      <c r="L125" s="86" t="s">
        <v>109</v>
      </c>
      <c r="M125" s="86">
        <v>387.0</v>
      </c>
      <c r="N125" s="87"/>
      <c r="O125" s="86">
        <f>'EQUIPO FEBRERO 2025  1'!AQ125</f>
        <v>0</v>
      </c>
      <c r="P125" s="88">
        <f t="shared" si="3"/>
        <v>0</v>
      </c>
      <c r="Q125" s="89">
        <f t="shared" ref="Q125:T125" si="243">AK125</f>
        <v>0</v>
      </c>
      <c r="R125" s="89">
        <f t="shared" si="243"/>
        <v>0</v>
      </c>
      <c r="S125" s="89">
        <f t="shared" si="243"/>
        <v>0</v>
      </c>
      <c r="T125" s="90">
        <f t="shared" si="243"/>
        <v>0</v>
      </c>
      <c r="U125" s="91"/>
      <c r="V125" s="80"/>
      <c r="W125" s="80"/>
      <c r="X125" s="80"/>
      <c r="Y125" s="92"/>
      <c r="Z125" s="181"/>
      <c r="AA125" s="182"/>
      <c r="AB125" s="80"/>
      <c r="AC125" s="80"/>
      <c r="AD125" s="92"/>
      <c r="AE125" s="93"/>
      <c r="AF125" s="80"/>
      <c r="AG125" s="80"/>
      <c r="AH125" s="80"/>
      <c r="AI125" s="92"/>
      <c r="AJ125" s="94">
        <f>'EQUIPO ENERO 2025'!AP125</f>
        <v>0</v>
      </c>
      <c r="AK125" s="95">
        <f t="shared" ref="AK125:AO125" si="244">P125-Z125+AE125+U125</f>
        <v>0</v>
      </c>
      <c r="AL125" s="89">
        <f t="shared" si="244"/>
        <v>0</v>
      </c>
      <c r="AM125" s="89">
        <f t="shared" si="244"/>
        <v>0</v>
      </c>
      <c r="AN125" s="89">
        <f t="shared" si="244"/>
        <v>0</v>
      </c>
      <c r="AO125" s="89">
        <f t="shared" si="244"/>
        <v>0</v>
      </c>
      <c r="AP125" s="80"/>
      <c r="AQ125" s="86">
        <f t="shared" si="6"/>
        <v>0</v>
      </c>
      <c r="AR125" s="84"/>
      <c r="AS125" s="84"/>
      <c r="AT125" s="96"/>
      <c r="AU125" s="97"/>
      <c r="AV125" s="97"/>
      <c r="AW125" s="12"/>
      <c r="AX125" s="12"/>
    </row>
    <row r="126" ht="90.0" customHeight="1">
      <c r="A126" s="78">
        <f t="shared" si="7"/>
        <v>121</v>
      </c>
      <c r="B126" s="197" t="s">
        <v>576</v>
      </c>
      <c r="C126" s="198"/>
      <c r="D126" s="84" t="s">
        <v>577</v>
      </c>
      <c r="E126" s="84" t="s">
        <v>578</v>
      </c>
      <c r="F126" s="84" t="s">
        <v>87</v>
      </c>
      <c r="G126" s="96"/>
      <c r="H126" s="117">
        <v>5500.0</v>
      </c>
      <c r="I126" s="84" t="s">
        <v>579</v>
      </c>
      <c r="J126" s="84" t="s">
        <v>72</v>
      </c>
      <c r="K126" s="105">
        <v>44592.0</v>
      </c>
      <c r="L126" s="86"/>
      <c r="M126" s="86"/>
      <c r="N126" s="87"/>
      <c r="O126" s="86">
        <f>'EQUIPO FEBRERO 2025  1'!AQ126</f>
        <v>4</v>
      </c>
      <c r="P126" s="88">
        <f t="shared" si="3"/>
        <v>4</v>
      </c>
      <c r="Q126" s="89">
        <f t="shared" ref="Q126:T126" si="245">AK126</f>
        <v>4</v>
      </c>
      <c r="R126" s="89">
        <f t="shared" si="245"/>
        <v>4</v>
      </c>
      <c r="S126" s="89">
        <f t="shared" si="245"/>
        <v>4</v>
      </c>
      <c r="T126" s="90">
        <f t="shared" si="245"/>
        <v>4</v>
      </c>
      <c r="U126" s="91"/>
      <c r="V126" s="80"/>
      <c r="W126" s="80"/>
      <c r="X126" s="80"/>
      <c r="Y126" s="92"/>
      <c r="Z126" s="181"/>
      <c r="AA126" s="182"/>
      <c r="AB126" s="80"/>
      <c r="AC126" s="80"/>
      <c r="AD126" s="92"/>
      <c r="AE126" s="93"/>
      <c r="AF126" s="80"/>
      <c r="AG126" s="80"/>
      <c r="AH126" s="80"/>
      <c r="AI126" s="92"/>
      <c r="AJ126" s="94">
        <f>'EQUIPO ENERO 2025'!AP126</f>
        <v>4</v>
      </c>
      <c r="AK126" s="95">
        <f t="shared" ref="AK126:AO126" si="246">P126-Z126+AE126+U126</f>
        <v>4</v>
      </c>
      <c r="AL126" s="89">
        <f t="shared" si="246"/>
        <v>4</v>
      </c>
      <c r="AM126" s="89">
        <f t="shared" si="246"/>
        <v>4</v>
      </c>
      <c r="AN126" s="89">
        <f t="shared" si="246"/>
        <v>4</v>
      </c>
      <c r="AO126" s="89">
        <f t="shared" si="246"/>
        <v>4</v>
      </c>
      <c r="AP126" s="80"/>
      <c r="AQ126" s="86">
        <f t="shared" si="6"/>
        <v>4</v>
      </c>
      <c r="AR126" s="84"/>
      <c r="AS126" s="84"/>
      <c r="AT126" s="96"/>
      <c r="AU126" s="97"/>
      <c r="AV126" s="97"/>
      <c r="AW126" s="12"/>
      <c r="AX126" s="12"/>
    </row>
    <row r="127" ht="90.0" customHeight="1">
      <c r="A127" s="78">
        <f t="shared" si="7"/>
        <v>122</v>
      </c>
      <c r="B127" s="110" t="s">
        <v>580</v>
      </c>
      <c r="C127" s="84"/>
      <c r="D127" s="84" t="s">
        <v>58</v>
      </c>
      <c r="E127" s="84" t="s">
        <v>581</v>
      </c>
      <c r="F127" s="84" t="s">
        <v>582</v>
      </c>
      <c r="G127" s="96" t="s">
        <v>42</v>
      </c>
      <c r="H127" s="84"/>
      <c r="I127" s="199" t="s">
        <v>413</v>
      </c>
      <c r="J127" s="84" t="s">
        <v>72</v>
      </c>
      <c r="K127" s="105">
        <v>44592.0</v>
      </c>
      <c r="L127" s="86"/>
      <c r="M127" s="86"/>
      <c r="N127" s="87"/>
      <c r="O127" s="86">
        <f>'EQUIPO FEBRERO 2025  1'!AQ127</f>
        <v>0</v>
      </c>
      <c r="P127" s="88">
        <f t="shared" si="3"/>
        <v>0</v>
      </c>
      <c r="Q127" s="89">
        <f t="shared" ref="Q127:T127" si="247">AK127</f>
        <v>0</v>
      </c>
      <c r="R127" s="89">
        <f t="shared" si="247"/>
        <v>0</v>
      </c>
      <c r="S127" s="89">
        <f t="shared" si="247"/>
        <v>0</v>
      </c>
      <c r="T127" s="90">
        <f t="shared" si="247"/>
        <v>0</v>
      </c>
      <c r="U127" s="91"/>
      <c r="V127" s="80"/>
      <c r="W127" s="80"/>
      <c r="X127" s="80"/>
      <c r="Y127" s="92"/>
      <c r="Z127" s="181"/>
      <c r="AA127" s="182"/>
      <c r="AB127" s="80"/>
      <c r="AC127" s="80"/>
      <c r="AD127" s="92"/>
      <c r="AE127" s="93"/>
      <c r="AF127" s="80"/>
      <c r="AG127" s="80"/>
      <c r="AH127" s="80"/>
      <c r="AI127" s="92"/>
      <c r="AJ127" s="94">
        <f>'EQUIPO ENERO 2025'!AP127</f>
        <v>0</v>
      </c>
      <c r="AK127" s="95">
        <f t="shared" ref="AK127:AO127" si="248">P127-Z127+AE127+U127</f>
        <v>0</v>
      </c>
      <c r="AL127" s="89">
        <f t="shared" si="248"/>
        <v>0</v>
      </c>
      <c r="AM127" s="89">
        <f t="shared" si="248"/>
        <v>0</v>
      </c>
      <c r="AN127" s="89">
        <f t="shared" si="248"/>
        <v>0</v>
      </c>
      <c r="AO127" s="89">
        <f t="shared" si="248"/>
        <v>0</v>
      </c>
      <c r="AP127" s="80"/>
      <c r="AQ127" s="86">
        <f t="shared" si="6"/>
        <v>0</v>
      </c>
      <c r="AR127" s="84"/>
      <c r="AS127" s="84"/>
      <c r="AT127" s="96"/>
      <c r="AU127" s="97"/>
      <c r="AV127" s="97"/>
      <c r="AW127" s="12"/>
      <c r="AX127" s="12"/>
    </row>
    <row r="128" ht="90.0" customHeight="1">
      <c r="A128" s="78">
        <f t="shared" si="7"/>
        <v>123</v>
      </c>
      <c r="B128" s="110" t="s">
        <v>583</v>
      </c>
      <c r="C128" s="84" t="s">
        <v>38</v>
      </c>
      <c r="D128" s="84" t="s">
        <v>59</v>
      </c>
      <c r="E128" s="84" t="s">
        <v>573</v>
      </c>
      <c r="F128" s="84" t="s">
        <v>584</v>
      </c>
      <c r="G128" s="96" t="s">
        <v>42</v>
      </c>
      <c r="H128" s="117">
        <v>2500.0</v>
      </c>
      <c r="I128" s="84" t="s">
        <v>585</v>
      </c>
      <c r="J128" s="84" t="s">
        <v>72</v>
      </c>
      <c r="K128" s="115">
        <v>45328.0</v>
      </c>
      <c r="L128" s="86" t="s">
        <v>109</v>
      </c>
      <c r="M128" s="86">
        <v>31.0</v>
      </c>
      <c r="N128" s="87" t="s">
        <v>586</v>
      </c>
      <c r="O128" s="86">
        <f>'EQUIPO FEBRERO 2025  1'!AQ128</f>
        <v>3</v>
      </c>
      <c r="P128" s="88">
        <f t="shared" si="3"/>
        <v>3</v>
      </c>
      <c r="Q128" s="89">
        <f t="shared" ref="Q128:T128" si="249">AK128</f>
        <v>3</v>
      </c>
      <c r="R128" s="89">
        <f t="shared" si="249"/>
        <v>3</v>
      </c>
      <c r="S128" s="89">
        <f t="shared" si="249"/>
        <v>3</v>
      </c>
      <c r="T128" s="90">
        <f t="shared" si="249"/>
        <v>3</v>
      </c>
      <c r="U128" s="91"/>
      <c r="V128" s="80"/>
      <c r="W128" s="80"/>
      <c r="X128" s="80"/>
      <c r="Y128" s="92"/>
      <c r="Z128" s="181"/>
      <c r="AA128" s="182"/>
      <c r="AB128" s="80"/>
      <c r="AC128" s="80"/>
      <c r="AD128" s="92"/>
      <c r="AE128" s="93"/>
      <c r="AF128" s="80"/>
      <c r="AG128" s="80"/>
      <c r="AH128" s="80"/>
      <c r="AI128" s="92"/>
      <c r="AJ128" s="94">
        <f>'EQUIPO ENERO 2025'!AP128</f>
        <v>5</v>
      </c>
      <c r="AK128" s="95">
        <f t="shared" ref="AK128:AO128" si="250">P128-Z128+AE128+U128</f>
        <v>3</v>
      </c>
      <c r="AL128" s="89">
        <f t="shared" si="250"/>
        <v>3</v>
      </c>
      <c r="AM128" s="89">
        <f t="shared" si="250"/>
        <v>3</v>
      </c>
      <c r="AN128" s="89">
        <f t="shared" si="250"/>
        <v>3</v>
      </c>
      <c r="AO128" s="89">
        <f t="shared" si="250"/>
        <v>3</v>
      </c>
      <c r="AP128" s="80"/>
      <c r="AQ128" s="86">
        <f t="shared" si="6"/>
        <v>3</v>
      </c>
      <c r="AR128" s="84">
        <v>3.702736515E9</v>
      </c>
      <c r="AS128" s="84">
        <v>329.0</v>
      </c>
      <c r="AT128" s="96"/>
      <c r="AU128" s="97"/>
      <c r="AV128" s="97"/>
      <c r="AW128" s="12"/>
      <c r="AX128" s="12"/>
    </row>
    <row r="129" ht="90.0" customHeight="1">
      <c r="A129" s="78">
        <f t="shared" si="7"/>
        <v>124</v>
      </c>
      <c r="B129" s="116" t="s">
        <v>587</v>
      </c>
      <c r="C129" s="84" t="s">
        <v>38</v>
      </c>
      <c r="D129" s="84" t="s">
        <v>59</v>
      </c>
      <c r="E129" s="84" t="s">
        <v>573</v>
      </c>
      <c r="F129" s="84" t="s">
        <v>456</v>
      </c>
      <c r="G129" s="87" t="s">
        <v>42</v>
      </c>
      <c r="H129" s="117">
        <v>2500.0</v>
      </c>
      <c r="I129" s="84" t="s">
        <v>588</v>
      </c>
      <c r="J129" s="84" t="s">
        <v>72</v>
      </c>
      <c r="K129" s="115">
        <v>45107.0</v>
      </c>
      <c r="L129" s="86" t="s">
        <v>109</v>
      </c>
      <c r="M129" s="86">
        <v>388.0</v>
      </c>
      <c r="N129" s="87" t="s">
        <v>589</v>
      </c>
      <c r="O129" s="86">
        <f>'EQUIPO FEBRERO 2025  1'!AQ129</f>
        <v>6</v>
      </c>
      <c r="P129" s="88">
        <f t="shared" si="3"/>
        <v>6</v>
      </c>
      <c r="Q129" s="89">
        <f t="shared" ref="Q129:T129" si="251">AK129</f>
        <v>6</v>
      </c>
      <c r="R129" s="89">
        <f t="shared" si="251"/>
        <v>6</v>
      </c>
      <c r="S129" s="89">
        <f t="shared" si="251"/>
        <v>6</v>
      </c>
      <c r="T129" s="90">
        <f t="shared" si="251"/>
        <v>6</v>
      </c>
      <c r="U129" s="91"/>
      <c r="V129" s="80"/>
      <c r="W129" s="80"/>
      <c r="X129" s="80"/>
      <c r="Y129" s="92"/>
      <c r="Z129" s="181"/>
      <c r="AA129" s="182"/>
      <c r="AB129" s="80"/>
      <c r="AC129" s="80"/>
      <c r="AD129" s="92"/>
      <c r="AE129" s="93"/>
      <c r="AF129" s="80"/>
      <c r="AG129" s="80"/>
      <c r="AH129" s="80"/>
      <c r="AI129" s="92"/>
      <c r="AJ129" s="94">
        <f>'EQUIPO ENERO 2025'!AP129</f>
        <v>6</v>
      </c>
      <c r="AK129" s="95">
        <f t="shared" ref="AK129:AO129" si="252">P129-Z129+AE129+U129</f>
        <v>6</v>
      </c>
      <c r="AL129" s="89">
        <f t="shared" si="252"/>
        <v>6</v>
      </c>
      <c r="AM129" s="89">
        <f t="shared" si="252"/>
        <v>6</v>
      </c>
      <c r="AN129" s="89">
        <f t="shared" si="252"/>
        <v>6</v>
      </c>
      <c r="AO129" s="89">
        <f t="shared" si="252"/>
        <v>6</v>
      </c>
      <c r="AP129" s="80"/>
      <c r="AQ129" s="86">
        <f t="shared" si="6"/>
        <v>6</v>
      </c>
      <c r="AR129" s="84"/>
      <c r="AS129" s="84"/>
      <c r="AT129" s="96"/>
      <c r="AU129" s="97"/>
      <c r="AV129" s="97"/>
      <c r="AW129" s="12"/>
      <c r="AX129" s="12"/>
    </row>
    <row r="130" ht="90.0" customHeight="1">
      <c r="A130" s="78">
        <f t="shared" si="7"/>
        <v>125</v>
      </c>
      <c r="B130" s="110" t="s">
        <v>590</v>
      </c>
      <c r="C130" s="84" t="s">
        <v>38</v>
      </c>
      <c r="D130" s="84" t="s">
        <v>386</v>
      </c>
      <c r="E130" s="84" t="s">
        <v>591</v>
      </c>
      <c r="F130" s="84" t="s">
        <v>592</v>
      </c>
      <c r="G130" s="96" t="s">
        <v>42</v>
      </c>
      <c r="H130" s="84"/>
      <c r="I130" s="84" t="s">
        <v>593</v>
      </c>
      <c r="J130" s="84" t="s">
        <v>386</v>
      </c>
      <c r="K130" s="115">
        <v>45126.0</v>
      </c>
      <c r="L130" s="86">
        <v>2023015.0</v>
      </c>
      <c r="M130" s="86">
        <v>409.0</v>
      </c>
      <c r="N130" s="87"/>
      <c r="O130" s="86">
        <f>'EQUIPO FEBRERO 2025  1'!AQ130</f>
        <v>5</v>
      </c>
      <c r="P130" s="88">
        <f t="shared" si="3"/>
        <v>5</v>
      </c>
      <c r="Q130" s="89">
        <f t="shared" ref="Q130:T130" si="253">AK130</f>
        <v>5</v>
      </c>
      <c r="R130" s="89">
        <f t="shared" si="253"/>
        <v>5</v>
      </c>
      <c r="S130" s="89">
        <f t="shared" si="253"/>
        <v>5</v>
      </c>
      <c r="T130" s="90">
        <f t="shared" si="253"/>
        <v>5</v>
      </c>
      <c r="U130" s="91"/>
      <c r="V130" s="80"/>
      <c r="W130" s="80"/>
      <c r="X130" s="80"/>
      <c r="Y130" s="92"/>
      <c r="Z130" s="181"/>
      <c r="AA130" s="182"/>
      <c r="AB130" s="80"/>
      <c r="AC130" s="80"/>
      <c r="AD130" s="92"/>
      <c r="AE130" s="93"/>
      <c r="AF130" s="80"/>
      <c r="AG130" s="80"/>
      <c r="AH130" s="80"/>
      <c r="AI130" s="92"/>
      <c r="AJ130" s="94">
        <f>'EQUIPO ENERO 2025'!AP130</f>
        <v>5</v>
      </c>
      <c r="AK130" s="95">
        <f t="shared" ref="AK130:AO130" si="254">P130-Z130+AE130+U130</f>
        <v>5</v>
      </c>
      <c r="AL130" s="89">
        <f t="shared" si="254"/>
        <v>5</v>
      </c>
      <c r="AM130" s="89">
        <f t="shared" si="254"/>
        <v>5</v>
      </c>
      <c r="AN130" s="89">
        <f t="shared" si="254"/>
        <v>5</v>
      </c>
      <c r="AO130" s="89">
        <f t="shared" si="254"/>
        <v>5</v>
      </c>
      <c r="AP130" s="80"/>
      <c r="AQ130" s="86">
        <f t="shared" si="6"/>
        <v>5</v>
      </c>
      <c r="AR130" s="84"/>
      <c r="AS130" s="84"/>
      <c r="AT130" s="96"/>
      <c r="AU130" s="97"/>
      <c r="AV130" s="97"/>
      <c r="AW130" s="12"/>
      <c r="AX130" s="12"/>
    </row>
    <row r="131" ht="90.0" customHeight="1">
      <c r="A131" s="78">
        <f t="shared" si="7"/>
        <v>126</v>
      </c>
      <c r="B131" s="110" t="s">
        <v>594</v>
      </c>
      <c r="C131" s="84" t="s">
        <v>38</v>
      </c>
      <c r="D131" s="84" t="s">
        <v>59</v>
      </c>
      <c r="E131" s="84" t="s">
        <v>595</v>
      </c>
      <c r="F131" s="84" t="s">
        <v>596</v>
      </c>
      <c r="G131" s="96" t="s">
        <v>42</v>
      </c>
      <c r="H131" s="117">
        <v>5500.0</v>
      </c>
      <c r="I131" s="84" t="s">
        <v>597</v>
      </c>
      <c r="J131" s="84" t="s">
        <v>72</v>
      </c>
      <c r="K131" s="115">
        <v>45107.0</v>
      </c>
      <c r="L131" s="86">
        <v>389.0</v>
      </c>
      <c r="M131" s="86"/>
      <c r="N131" s="87"/>
      <c r="O131" s="86">
        <f>'EQUIPO FEBRERO 2025  1'!AQ131</f>
        <v>12</v>
      </c>
      <c r="P131" s="88">
        <f t="shared" si="3"/>
        <v>12</v>
      </c>
      <c r="Q131" s="89">
        <f t="shared" ref="Q131:T131" si="255">AK131</f>
        <v>12</v>
      </c>
      <c r="R131" s="89">
        <f t="shared" si="255"/>
        <v>12</v>
      </c>
      <c r="S131" s="89">
        <f t="shared" si="255"/>
        <v>12</v>
      </c>
      <c r="T131" s="90">
        <f t="shared" si="255"/>
        <v>12</v>
      </c>
      <c r="U131" s="91"/>
      <c r="V131" s="80"/>
      <c r="W131" s="80"/>
      <c r="X131" s="80"/>
      <c r="Y131" s="92"/>
      <c r="Z131" s="181"/>
      <c r="AA131" s="182"/>
      <c r="AB131" s="80"/>
      <c r="AC131" s="80"/>
      <c r="AD131" s="92"/>
      <c r="AE131" s="93"/>
      <c r="AF131" s="80"/>
      <c r="AG131" s="80"/>
      <c r="AH131" s="80"/>
      <c r="AI131" s="92"/>
      <c r="AJ131" s="94">
        <f>'EQUIPO ENERO 2025'!AP131</f>
        <v>12</v>
      </c>
      <c r="AK131" s="95">
        <f t="shared" ref="AK131:AO131" si="256">P131-Z131+AE131+U131</f>
        <v>12</v>
      </c>
      <c r="AL131" s="89">
        <f t="shared" si="256"/>
        <v>12</v>
      </c>
      <c r="AM131" s="89">
        <f t="shared" si="256"/>
        <v>12</v>
      </c>
      <c r="AN131" s="89">
        <f t="shared" si="256"/>
        <v>12</v>
      </c>
      <c r="AO131" s="89">
        <f t="shared" si="256"/>
        <v>12</v>
      </c>
      <c r="AP131" s="80"/>
      <c r="AQ131" s="86">
        <f t="shared" si="6"/>
        <v>12</v>
      </c>
      <c r="AR131" s="84"/>
      <c r="AS131" s="84"/>
      <c r="AT131" s="96"/>
      <c r="AU131" s="97"/>
      <c r="AV131" s="97"/>
      <c r="AW131" s="12"/>
      <c r="AX131" s="12"/>
    </row>
    <row r="132" ht="90.0" customHeight="1">
      <c r="A132" s="78">
        <f t="shared" si="7"/>
        <v>127</v>
      </c>
      <c r="B132" s="110" t="s">
        <v>598</v>
      </c>
      <c r="C132" s="84" t="s">
        <v>38</v>
      </c>
      <c r="D132" s="84" t="s">
        <v>59</v>
      </c>
      <c r="E132" s="84" t="s">
        <v>595</v>
      </c>
      <c r="F132" s="84" t="s">
        <v>271</v>
      </c>
      <c r="G132" s="96" t="s">
        <v>42</v>
      </c>
      <c r="H132" s="117"/>
      <c r="I132" s="84" t="s">
        <v>599</v>
      </c>
      <c r="J132" s="84" t="s">
        <v>72</v>
      </c>
      <c r="K132" s="115">
        <v>45574.0</v>
      </c>
      <c r="L132" s="86" t="s">
        <v>142</v>
      </c>
      <c r="M132" s="86">
        <v>74.0</v>
      </c>
      <c r="N132" s="87"/>
      <c r="O132" s="86">
        <f>'EQUIPO FEBRERO 2025  1'!AQ132</f>
        <v>2</v>
      </c>
      <c r="P132" s="88">
        <f t="shared" si="3"/>
        <v>2</v>
      </c>
      <c r="Q132" s="89">
        <f t="shared" ref="Q132:T132" si="257">AK132</f>
        <v>2</v>
      </c>
      <c r="R132" s="89">
        <f t="shared" si="257"/>
        <v>2</v>
      </c>
      <c r="S132" s="89">
        <f t="shared" si="257"/>
        <v>2</v>
      </c>
      <c r="T132" s="90">
        <f t="shared" si="257"/>
        <v>2</v>
      </c>
      <c r="U132" s="91"/>
      <c r="V132" s="80"/>
      <c r="W132" s="80"/>
      <c r="X132" s="80"/>
      <c r="Y132" s="92"/>
      <c r="Z132" s="181"/>
      <c r="AA132" s="182"/>
      <c r="AB132" s="80"/>
      <c r="AC132" s="80"/>
      <c r="AD132" s="92"/>
      <c r="AE132" s="93"/>
      <c r="AF132" s="80"/>
      <c r="AG132" s="80"/>
      <c r="AH132" s="80"/>
      <c r="AI132" s="92"/>
      <c r="AJ132" s="94">
        <f>'EQUIPO ENERO 2025'!AP132</f>
        <v>2</v>
      </c>
      <c r="AK132" s="95">
        <f t="shared" ref="AK132:AO132" si="258">P132-Z132+AE132+U132</f>
        <v>2</v>
      </c>
      <c r="AL132" s="89">
        <f t="shared" si="258"/>
        <v>2</v>
      </c>
      <c r="AM132" s="89">
        <f t="shared" si="258"/>
        <v>2</v>
      </c>
      <c r="AN132" s="89">
        <f t="shared" si="258"/>
        <v>2</v>
      </c>
      <c r="AO132" s="89">
        <f t="shared" si="258"/>
        <v>2</v>
      </c>
      <c r="AP132" s="80"/>
      <c r="AQ132" s="86">
        <f t="shared" si="6"/>
        <v>2</v>
      </c>
      <c r="AR132" s="84"/>
      <c r="AS132" s="84"/>
      <c r="AT132" s="96"/>
      <c r="AU132" s="97"/>
      <c r="AV132" s="97"/>
      <c r="AW132" s="12"/>
      <c r="AX132" s="12"/>
    </row>
    <row r="133" ht="90.0" customHeight="1">
      <c r="A133" s="78">
        <f t="shared" si="7"/>
        <v>128</v>
      </c>
      <c r="B133" s="116" t="s">
        <v>600</v>
      </c>
      <c r="C133" s="84" t="s">
        <v>38</v>
      </c>
      <c r="D133" s="84" t="s">
        <v>59</v>
      </c>
      <c r="E133" s="84" t="s">
        <v>573</v>
      </c>
      <c r="F133" s="84" t="s">
        <v>601</v>
      </c>
      <c r="G133" s="87" t="s">
        <v>42</v>
      </c>
      <c r="H133" s="117">
        <v>2500.0</v>
      </c>
      <c r="I133" s="84" t="s">
        <v>602</v>
      </c>
      <c r="J133" s="84" t="s">
        <v>72</v>
      </c>
      <c r="K133" s="115"/>
      <c r="L133" s="86" t="s">
        <v>109</v>
      </c>
      <c r="M133" s="86">
        <v>388.0</v>
      </c>
      <c r="N133" s="87"/>
      <c r="O133" s="86">
        <f>'EQUIPO FEBRERO 2025  1'!AQ133</f>
        <v>5</v>
      </c>
      <c r="P133" s="88">
        <f t="shared" si="3"/>
        <v>5</v>
      </c>
      <c r="Q133" s="89">
        <f t="shared" ref="Q133:T133" si="259">AK133</f>
        <v>5</v>
      </c>
      <c r="R133" s="89">
        <f t="shared" si="259"/>
        <v>5</v>
      </c>
      <c r="S133" s="89">
        <f t="shared" si="259"/>
        <v>5</v>
      </c>
      <c r="T133" s="90">
        <f t="shared" si="259"/>
        <v>5</v>
      </c>
      <c r="U133" s="91"/>
      <c r="V133" s="80"/>
      <c r="W133" s="80"/>
      <c r="X133" s="80"/>
      <c r="Y133" s="92"/>
      <c r="Z133" s="181"/>
      <c r="AA133" s="182"/>
      <c r="AB133" s="80"/>
      <c r="AC133" s="80"/>
      <c r="AD133" s="92"/>
      <c r="AE133" s="93"/>
      <c r="AF133" s="80"/>
      <c r="AG133" s="80"/>
      <c r="AH133" s="80"/>
      <c r="AI133" s="92"/>
      <c r="AJ133" s="94">
        <f>'EQUIPO ENERO 2025'!AP133</f>
        <v>5</v>
      </c>
      <c r="AK133" s="95">
        <f t="shared" ref="AK133:AO133" si="260">P133-Z133+AE133+U133</f>
        <v>5</v>
      </c>
      <c r="AL133" s="89">
        <f t="shared" si="260"/>
        <v>5</v>
      </c>
      <c r="AM133" s="89">
        <f t="shared" si="260"/>
        <v>5</v>
      </c>
      <c r="AN133" s="89">
        <f t="shared" si="260"/>
        <v>5</v>
      </c>
      <c r="AO133" s="89">
        <f t="shared" si="260"/>
        <v>5</v>
      </c>
      <c r="AP133" s="80"/>
      <c r="AQ133" s="86">
        <f t="shared" si="6"/>
        <v>5</v>
      </c>
      <c r="AR133" s="84"/>
      <c r="AS133" s="84"/>
      <c r="AT133" s="96"/>
      <c r="AU133" s="97"/>
      <c r="AV133" s="97"/>
      <c r="AW133" s="12"/>
      <c r="AX133" s="12"/>
    </row>
    <row r="134" ht="90.0" customHeight="1">
      <c r="A134" s="78">
        <f t="shared" si="7"/>
        <v>129</v>
      </c>
      <c r="B134" s="116" t="s">
        <v>603</v>
      </c>
      <c r="C134" s="84" t="s">
        <v>38</v>
      </c>
      <c r="D134" s="84" t="s">
        <v>59</v>
      </c>
      <c r="E134" s="84" t="s">
        <v>604</v>
      </c>
      <c r="F134" s="84" t="s">
        <v>605</v>
      </c>
      <c r="G134" s="87" t="s">
        <v>42</v>
      </c>
      <c r="H134" s="117">
        <v>2500.0</v>
      </c>
      <c r="I134" s="84" t="s">
        <v>606</v>
      </c>
      <c r="J134" s="84" t="s">
        <v>72</v>
      </c>
      <c r="K134" s="115">
        <v>45216.0</v>
      </c>
      <c r="L134" s="86">
        <v>2015.0</v>
      </c>
      <c r="M134" s="86">
        <v>451.0</v>
      </c>
      <c r="N134" s="87"/>
      <c r="O134" s="86">
        <f>'EQUIPO FEBRERO 2025  1'!AQ134</f>
        <v>3</v>
      </c>
      <c r="P134" s="88">
        <f t="shared" si="3"/>
        <v>3</v>
      </c>
      <c r="Q134" s="89">
        <f t="shared" ref="Q134:T134" si="261">AK134</f>
        <v>3</v>
      </c>
      <c r="R134" s="89">
        <f t="shared" si="261"/>
        <v>3</v>
      </c>
      <c r="S134" s="89">
        <f t="shared" si="261"/>
        <v>3</v>
      </c>
      <c r="T134" s="90">
        <f t="shared" si="261"/>
        <v>3</v>
      </c>
      <c r="U134" s="91"/>
      <c r="V134" s="80"/>
      <c r="W134" s="80"/>
      <c r="X134" s="80"/>
      <c r="Y134" s="92"/>
      <c r="Z134" s="181"/>
      <c r="AA134" s="182"/>
      <c r="AB134" s="80"/>
      <c r="AC134" s="80"/>
      <c r="AD134" s="92"/>
      <c r="AE134" s="93"/>
      <c r="AF134" s="80"/>
      <c r="AG134" s="80"/>
      <c r="AH134" s="80"/>
      <c r="AI134" s="92"/>
      <c r="AJ134" s="94">
        <f>'EQUIPO ENERO 2025'!AP134</f>
        <v>3</v>
      </c>
      <c r="AK134" s="95">
        <f t="shared" ref="AK134:AO134" si="262">P134-Z134+AE134+U134</f>
        <v>3</v>
      </c>
      <c r="AL134" s="89">
        <f t="shared" si="262"/>
        <v>3</v>
      </c>
      <c r="AM134" s="89">
        <f t="shared" si="262"/>
        <v>3</v>
      </c>
      <c r="AN134" s="89">
        <f t="shared" si="262"/>
        <v>3</v>
      </c>
      <c r="AO134" s="89">
        <f t="shared" si="262"/>
        <v>3</v>
      </c>
      <c r="AP134" s="80"/>
      <c r="AQ134" s="86">
        <f t="shared" si="6"/>
        <v>3</v>
      </c>
      <c r="AR134" s="84"/>
      <c r="AS134" s="84"/>
      <c r="AT134" s="96"/>
      <c r="AU134" s="97"/>
      <c r="AV134" s="97"/>
      <c r="AW134" s="12"/>
      <c r="AX134" s="12"/>
    </row>
    <row r="135" ht="90.0" customHeight="1">
      <c r="A135" s="78">
        <f t="shared" si="7"/>
        <v>130</v>
      </c>
      <c r="B135" s="110" t="s">
        <v>607</v>
      </c>
      <c r="C135" s="84" t="s">
        <v>38</v>
      </c>
      <c r="D135" s="80" t="s">
        <v>59</v>
      </c>
      <c r="E135" s="84" t="s">
        <v>608</v>
      </c>
      <c r="F135" s="80" t="s">
        <v>609</v>
      </c>
      <c r="G135" s="81" t="s">
        <v>42</v>
      </c>
      <c r="H135" s="80"/>
      <c r="I135" s="84" t="s">
        <v>610</v>
      </c>
      <c r="J135" s="84" t="s">
        <v>72</v>
      </c>
      <c r="K135" s="109">
        <v>45682.0</v>
      </c>
      <c r="L135" s="86"/>
      <c r="M135" s="86">
        <v>140.0</v>
      </c>
      <c r="N135" s="176"/>
      <c r="O135" s="86">
        <f>'EQUIPO FEBRERO 2025  1'!AQ135</f>
        <v>5</v>
      </c>
      <c r="P135" s="88">
        <f t="shared" si="3"/>
        <v>5</v>
      </c>
      <c r="Q135" s="89">
        <f t="shared" ref="Q135:T135" si="263">AK135</f>
        <v>5</v>
      </c>
      <c r="R135" s="89">
        <f t="shared" si="263"/>
        <v>5</v>
      </c>
      <c r="S135" s="89">
        <f t="shared" si="263"/>
        <v>5</v>
      </c>
      <c r="T135" s="90">
        <f t="shared" si="263"/>
        <v>5</v>
      </c>
      <c r="U135" s="91"/>
      <c r="V135" s="80"/>
      <c r="W135" s="80"/>
      <c r="X135" s="80"/>
      <c r="Y135" s="92"/>
      <c r="Z135" s="181"/>
      <c r="AA135" s="182"/>
      <c r="AB135" s="80"/>
      <c r="AC135" s="80"/>
      <c r="AD135" s="92"/>
      <c r="AE135" s="93"/>
      <c r="AF135" s="80"/>
      <c r="AG135" s="80"/>
      <c r="AH135" s="80"/>
      <c r="AI135" s="92"/>
      <c r="AJ135" s="94">
        <f>'EQUIPO ENERO 2025'!AP135</f>
        <v>6</v>
      </c>
      <c r="AK135" s="95">
        <f t="shared" ref="AK135:AO135" si="264">P135-Z135+AE135+U135</f>
        <v>5</v>
      </c>
      <c r="AL135" s="89">
        <f t="shared" si="264"/>
        <v>5</v>
      </c>
      <c r="AM135" s="89">
        <f t="shared" si="264"/>
        <v>5</v>
      </c>
      <c r="AN135" s="89">
        <f t="shared" si="264"/>
        <v>5</v>
      </c>
      <c r="AO135" s="89">
        <f t="shared" si="264"/>
        <v>5</v>
      </c>
      <c r="AP135" s="80"/>
      <c r="AQ135" s="86">
        <f t="shared" si="6"/>
        <v>5</v>
      </c>
      <c r="AR135" s="84"/>
      <c r="AS135" s="84">
        <v>335.0</v>
      </c>
      <c r="AT135" s="96"/>
      <c r="AU135" s="97"/>
      <c r="AV135" s="97"/>
      <c r="AW135" s="12"/>
      <c r="AX135" s="12"/>
    </row>
    <row r="136" ht="90.0" customHeight="1">
      <c r="A136" s="78">
        <f t="shared" si="7"/>
        <v>131</v>
      </c>
      <c r="B136" s="98" t="s">
        <v>611</v>
      </c>
      <c r="C136" s="84" t="s">
        <v>38</v>
      </c>
      <c r="D136" s="99" t="s">
        <v>58</v>
      </c>
      <c r="E136" s="100" t="s">
        <v>608</v>
      </c>
      <c r="F136" s="101" t="s">
        <v>612</v>
      </c>
      <c r="G136" s="102" t="s">
        <v>42</v>
      </c>
      <c r="H136" s="101"/>
      <c r="I136" s="104" t="s">
        <v>613</v>
      </c>
      <c r="J136" s="117" t="s">
        <v>58</v>
      </c>
      <c r="K136" s="109">
        <v>44592.0</v>
      </c>
      <c r="L136" s="86"/>
      <c r="M136" s="86"/>
      <c r="N136" s="96"/>
      <c r="O136" s="86">
        <f>'EQUIPO FEBRERO 2025  1'!AQ136</f>
        <v>4</v>
      </c>
      <c r="P136" s="88">
        <f t="shared" si="3"/>
        <v>4</v>
      </c>
      <c r="Q136" s="89">
        <f t="shared" ref="Q136:T136" si="265">AK136</f>
        <v>4</v>
      </c>
      <c r="R136" s="89">
        <f t="shared" si="265"/>
        <v>4</v>
      </c>
      <c r="S136" s="89">
        <f t="shared" si="265"/>
        <v>4</v>
      </c>
      <c r="T136" s="90">
        <f t="shared" si="265"/>
        <v>4</v>
      </c>
      <c r="U136" s="91"/>
      <c r="V136" s="80"/>
      <c r="W136" s="80"/>
      <c r="X136" s="80"/>
      <c r="Y136" s="92"/>
      <c r="Z136" s="181"/>
      <c r="AA136" s="182"/>
      <c r="AB136" s="80"/>
      <c r="AC136" s="80"/>
      <c r="AD136" s="92"/>
      <c r="AE136" s="93"/>
      <c r="AF136" s="80"/>
      <c r="AG136" s="80"/>
      <c r="AH136" s="80"/>
      <c r="AI136" s="92"/>
      <c r="AJ136" s="94">
        <f>'EQUIPO ENERO 2025'!AP136</f>
        <v>4</v>
      </c>
      <c r="AK136" s="95">
        <f t="shared" ref="AK136:AO136" si="266">P136-Z136+AE136+U136</f>
        <v>4</v>
      </c>
      <c r="AL136" s="89">
        <f t="shared" si="266"/>
        <v>4</v>
      </c>
      <c r="AM136" s="89">
        <f t="shared" si="266"/>
        <v>4</v>
      </c>
      <c r="AN136" s="89">
        <f t="shared" si="266"/>
        <v>4</v>
      </c>
      <c r="AO136" s="89">
        <f t="shared" si="266"/>
        <v>4</v>
      </c>
      <c r="AP136" s="80"/>
      <c r="AQ136" s="86">
        <f t="shared" si="6"/>
        <v>4</v>
      </c>
      <c r="AR136" s="84"/>
      <c r="AS136" s="84"/>
      <c r="AT136" s="96"/>
      <c r="AU136" s="97"/>
      <c r="AV136" s="97"/>
      <c r="AW136" s="12"/>
      <c r="AX136" s="12"/>
    </row>
    <row r="137" ht="90.0" customHeight="1">
      <c r="A137" s="78">
        <f t="shared" si="7"/>
        <v>132</v>
      </c>
      <c r="B137" s="98" t="s">
        <v>614</v>
      </c>
      <c r="C137" s="84" t="s">
        <v>615</v>
      </c>
      <c r="D137" s="99" t="s">
        <v>59</v>
      </c>
      <c r="E137" s="100" t="s">
        <v>616</v>
      </c>
      <c r="F137" s="101" t="s">
        <v>617</v>
      </c>
      <c r="G137" s="102"/>
      <c r="H137" s="101"/>
      <c r="I137" s="104"/>
      <c r="J137" s="117" t="s">
        <v>72</v>
      </c>
      <c r="K137" s="109">
        <v>45433.0</v>
      </c>
      <c r="L137" s="86">
        <v>2.74441061489E11</v>
      </c>
      <c r="M137" s="86">
        <v>65.0</v>
      </c>
      <c r="N137" s="84"/>
      <c r="O137" s="86">
        <f>'EQUIPO FEBRERO 2025  1'!AQ137</f>
        <v>0</v>
      </c>
      <c r="P137" s="88">
        <f t="shared" si="3"/>
        <v>0</v>
      </c>
      <c r="Q137" s="89">
        <f t="shared" ref="Q137:T137" si="267">AK137</f>
        <v>0</v>
      </c>
      <c r="R137" s="89">
        <f t="shared" si="267"/>
        <v>0</v>
      </c>
      <c r="S137" s="89">
        <f t="shared" si="267"/>
        <v>0</v>
      </c>
      <c r="T137" s="90">
        <f t="shared" si="267"/>
        <v>0</v>
      </c>
      <c r="U137" s="91"/>
      <c r="V137" s="80"/>
      <c r="W137" s="80"/>
      <c r="X137" s="80"/>
      <c r="Y137" s="92"/>
      <c r="Z137" s="181"/>
      <c r="AA137" s="182"/>
      <c r="AB137" s="80"/>
      <c r="AC137" s="80"/>
      <c r="AD137" s="92"/>
      <c r="AE137" s="93"/>
      <c r="AF137" s="80"/>
      <c r="AG137" s="80"/>
      <c r="AH137" s="80"/>
      <c r="AI137" s="92"/>
      <c r="AJ137" s="94">
        <f>'EQUIPO ENERO 2025'!AP137</f>
        <v>0</v>
      </c>
      <c r="AK137" s="95">
        <f t="shared" ref="AK137:AO137" si="268">P137-Z137+AE137+U137</f>
        <v>0</v>
      </c>
      <c r="AL137" s="89">
        <f t="shared" si="268"/>
        <v>0</v>
      </c>
      <c r="AM137" s="89">
        <f t="shared" si="268"/>
        <v>0</v>
      </c>
      <c r="AN137" s="89">
        <f t="shared" si="268"/>
        <v>0</v>
      </c>
      <c r="AO137" s="89">
        <f t="shared" si="268"/>
        <v>0</v>
      </c>
      <c r="AP137" s="80"/>
      <c r="AQ137" s="86">
        <f t="shared" si="6"/>
        <v>0</v>
      </c>
      <c r="AR137" s="84"/>
      <c r="AS137" s="84"/>
      <c r="AT137" s="96"/>
      <c r="AU137" s="97"/>
      <c r="AV137" s="97"/>
      <c r="AW137" s="12"/>
      <c r="AX137" s="12"/>
    </row>
    <row r="138" ht="90.0" customHeight="1">
      <c r="A138" s="78">
        <f t="shared" si="7"/>
        <v>133</v>
      </c>
      <c r="B138" s="98" t="s">
        <v>619</v>
      </c>
      <c r="C138" s="84" t="s">
        <v>38</v>
      </c>
      <c r="D138" s="99" t="s">
        <v>59</v>
      </c>
      <c r="E138" s="100" t="s">
        <v>620</v>
      </c>
      <c r="F138" s="101" t="s">
        <v>621</v>
      </c>
      <c r="G138" s="102"/>
      <c r="H138" s="101"/>
      <c r="I138" s="104" t="s">
        <v>622</v>
      </c>
      <c r="J138" s="117" t="s">
        <v>72</v>
      </c>
      <c r="K138" s="109">
        <v>45574.0</v>
      </c>
      <c r="L138" s="86" t="s">
        <v>142</v>
      </c>
      <c r="M138" s="86">
        <v>74.0</v>
      </c>
      <c r="N138" s="96"/>
      <c r="O138" s="86">
        <f>'EQUIPO FEBRERO 2025  1'!AQ138</f>
        <v>9</v>
      </c>
      <c r="P138" s="88">
        <f t="shared" si="3"/>
        <v>9</v>
      </c>
      <c r="Q138" s="89">
        <f t="shared" ref="Q138:T138" si="269">AK138</f>
        <v>9</v>
      </c>
      <c r="R138" s="89">
        <f t="shared" si="269"/>
        <v>9</v>
      </c>
      <c r="S138" s="89">
        <f t="shared" si="269"/>
        <v>9</v>
      </c>
      <c r="T138" s="90">
        <f t="shared" si="269"/>
        <v>9</v>
      </c>
      <c r="U138" s="91"/>
      <c r="V138" s="80"/>
      <c r="W138" s="80"/>
      <c r="X138" s="80"/>
      <c r="Y138" s="92"/>
      <c r="Z138" s="181"/>
      <c r="AA138" s="182"/>
      <c r="AB138" s="80"/>
      <c r="AC138" s="80"/>
      <c r="AD138" s="92"/>
      <c r="AE138" s="93"/>
      <c r="AF138" s="80"/>
      <c r="AG138" s="80"/>
      <c r="AH138" s="80"/>
      <c r="AI138" s="92"/>
      <c r="AJ138" s="94">
        <f>'EQUIPO ENERO 2025'!AP138</f>
        <v>9</v>
      </c>
      <c r="AK138" s="95">
        <f t="shared" ref="AK138:AO138" si="270">P138-Z138+AE138+U138</f>
        <v>9</v>
      </c>
      <c r="AL138" s="89">
        <f t="shared" si="270"/>
        <v>9</v>
      </c>
      <c r="AM138" s="89">
        <f t="shared" si="270"/>
        <v>9</v>
      </c>
      <c r="AN138" s="89">
        <f t="shared" si="270"/>
        <v>9</v>
      </c>
      <c r="AO138" s="89">
        <f t="shared" si="270"/>
        <v>9</v>
      </c>
      <c r="AP138" s="80"/>
      <c r="AQ138" s="86">
        <f t="shared" si="6"/>
        <v>9</v>
      </c>
      <c r="AR138" s="84"/>
      <c r="AS138" s="84"/>
      <c r="AT138" s="96"/>
      <c r="AU138" s="97"/>
      <c r="AV138" s="97"/>
      <c r="AW138" s="12"/>
      <c r="AX138" s="12"/>
    </row>
    <row r="139" ht="90.0" customHeight="1">
      <c r="A139" s="78">
        <f t="shared" si="7"/>
        <v>134</v>
      </c>
      <c r="B139" s="98" t="s">
        <v>623</v>
      </c>
      <c r="C139" s="84" t="s">
        <v>155</v>
      </c>
      <c r="D139" s="99" t="s">
        <v>59</v>
      </c>
      <c r="E139" s="100" t="s">
        <v>624</v>
      </c>
      <c r="F139" s="101" t="s">
        <v>426</v>
      </c>
      <c r="G139" s="102"/>
      <c r="H139" s="101"/>
      <c r="I139" s="104"/>
      <c r="J139" s="117" t="s">
        <v>386</v>
      </c>
      <c r="K139" s="109">
        <v>45539.0</v>
      </c>
      <c r="L139" s="86" t="s">
        <v>625</v>
      </c>
      <c r="M139" s="86">
        <v>33.0</v>
      </c>
      <c r="N139" s="96"/>
      <c r="O139" s="86">
        <f>'EQUIPO FEBRERO 2025  1'!AQ139</f>
        <v>18</v>
      </c>
      <c r="P139" s="88">
        <f t="shared" si="3"/>
        <v>18</v>
      </c>
      <c r="Q139" s="89">
        <f t="shared" ref="Q139:T139" si="271">AK139</f>
        <v>18</v>
      </c>
      <c r="R139" s="89">
        <f t="shared" si="271"/>
        <v>18</v>
      </c>
      <c r="S139" s="89">
        <f t="shared" si="271"/>
        <v>18</v>
      </c>
      <c r="T139" s="90">
        <f t="shared" si="271"/>
        <v>18</v>
      </c>
      <c r="U139" s="91"/>
      <c r="V139" s="80"/>
      <c r="W139" s="80"/>
      <c r="X139" s="80"/>
      <c r="Y139" s="92"/>
      <c r="Z139" s="181"/>
      <c r="AA139" s="182"/>
      <c r="AB139" s="80"/>
      <c r="AC139" s="80"/>
      <c r="AD139" s="92"/>
      <c r="AE139" s="93"/>
      <c r="AF139" s="80"/>
      <c r="AG139" s="80"/>
      <c r="AH139" s="80"/>
      <c r="AI139" s="92"/>
      <c r="AJ139" s="94">
        <f>'EQUIPO ENERO 2025'!AP139</f>
        <v>18</v>
      </c>
      <c r="AK139" s="95">
        <f t="shared" ref="AK139:AO139" si="272">P139-Z139+AE139+U139</f>
        <v>18</v>
      </c>
      <c r="AL139" s="89">
        <f t="shared" si="272"/>
        <v>18</v>
      </c>
      <c r="AM139" s="89">
        <f t="shared" si="272"/>
        <v>18</v>
      </c>
      <c r="AN139" s="89">
        <f t="shared" si="272"/>
        <v>18</v>
      </c>
      <c r="AO139" s="89">
        <f t="shared" si="272"/>
        <v>18</v>
      </c>
      <c r="AP139" s="80"/>
      <c r="AQ139" s="86">
        <f t="shared" si="6"/>
        <v>18</v>
      </c>
      <c r="AR139" s="84"/>
      <c r="AS139" s="84"/>
      <c r="AT139" s="96"/>
      <c r="AU139" s="97"/>
      <c r="AV139" s="97"/>
      <c r="AW139" s="12"/>
      <c r="AX139" s="12"/>
    </row>
    <row r="140" ht="90.0" customHeight="1">
      <c r="A140" s="78">
        <f t="shared" si="7"/>
        <v>135</v>
      </c>
      <c r="B140" s="98" t="s">
        <v>626</v>
      </c>
      <c r="C140" s="84" t="s">
        <v>155</v>
      </c>
      <c r="D140" s="99" t="s">
        <v>59</v>
      </c>
      <c r="E140" s="100" t="s">
        <v>627</v>
      </c>
      <c r="F140" s="101" t="s">
        <v>534</v>
      </c>
      <c r="G140" s="102" t="s">
        <v>42</v>
      </c>
      <c r="H140" s="101"/>
      <c r="I140" s="104"/>
      <c r="J140" s="117" t="s">
        <v>386</v>
      </c>
      <c r="K140" s="109">
        <v>45539.0</v>
      </c>
      <c r="L140" s="86" t="s">
        <v>625</v>
      </c>
      <c r="M140" s="86">
        <v>33.0</v>
      </c>
      <c r="N140" s="96"/>
      <c r="O140" s="86">
        <f>'EQUIPO FEBRERO 2025  1'!AQ140</f>
        <v>8</v>
      </c>
      <c r="P140" s="88">
        <f t="shared" si="3"/>
        <v>8</v>
      </c>
      <c r="Q140" s="89">
        <f t="shared" ref="Q140:T140" si="273">AK140</f>
        <v>8</v>
      </c>
      <c r="R140" s="89">
        <f t="shared" si="273"/>
        <v>8</v>
      </c>
      <c r="S140" s="89">
        <f t="shared" si="273"/>
        <v>8</v>
      </c>
      <c r="T140" s="90">
        <f t="shared" si="273"/>
        <v>8</v>
      </c>
      <c r="U140" s="91"/>
      <c r="V140" s="80"/>
      <c r="W140" s="80"/>
      <c r="X140" s="80"/>
      <c r="Y140" s="92"/>
      <c r="Z140" s="181"/>
      <c r="AA140" s="182"/>
      <c r="AB140" s="80"/>
      <c r="AC140" s="80"/>
      <c r="AD140" s="92"/>
      <c r="AE140" s="93"/>
      <c r="AF140" s="80"/>
      <c r="AG140" s="80"/>
      <c r="AH140" s="80"/>
      <c r="AI140" s="92"/>
      <c r="AJ140" s="94">
        <f>'EQUIPO ENERO 2025'!AP140</f>
        <v>8</v>
      </c>
      <c r="AK140" s="95">
        <f t="shared" ref="AK140:AO140" si="274">P140-Z140+AE140+U140</f>
        <v>8</v>
      </c>
      <c r="AL140" s="89">
        <f t="shared" si="274"/>
        <v>8</v>
      </c>
      <c r="AM140" s="89">
        <f t="shared" si="274"/>
        <v>8</v>
      </c>
      <c r="AN140" s="89">
        <f t="shared" si="274"/>
        <v>8</v>
      </c>
      <c r="AO140" s="89">
        <f t="shared" si="274"/>
        <v>8</v>
      </c>
      <c r="AP140" s="80"/>
      <c r="AQ140" s="86">
        <f t="shared" si="6"/>
        <v>8</v>
      </c>
      <c r="AR140" s="84"/>
      <c r="AS140" s="84"/>
      <c r="AT140" s="96"/>
      <c r="AU140" s="97"/>
      <c r="AV140" s="97"/>
      <c r="AW140" s="12"/>
      <c r="AX140" s="12"/>
    </row>
    <row r="141" ht="90.0" customHeight="1">
      <c r="A141" s="78">
        <f t="shared" si="7"/>
        <v>136</v>
      </c>
      <c r="B141" s="98" t="s">
        <v>628</v>
      </c>
      <c r="C141" s="84" t="s">
        <v>155</v>
      </c>
      <c r="D141" s="99" t="s">
        <v>59</v>
      </c>
      <c r="E141" s="100" t="s">
        <v>629</v>
      </c>
      <c r="F141" s="101" t="s">
        <v>534</v>
      </c>
      <c r="G141" s="102" t="s">
        <v>42</v>
      </c>
      <c r="H141" s="101"/>
      <c r="I141" s="104"/>
      <c r="J141" s="117" t="s">
        <v>386</v>
      </c>
      <c r="K141" s="109">
        <v>45687.0</v>
      </c>
      <c r="L141" s="86" t="s">
        <v>625</v>
      </c>
      <c r="M141" s="86">
        <v>146.0</v>
      </c>
      <c r="N141" s="176"/>
      <c r="O141" s="86">
        <f>'EQUIPO FEBRERO 2025  1'!AQ141</f>
        <v>4</v>
      </c>
      <c r="P141" s="88">
        <f t="shared" si="3"/>
        <v>4</v>
      </c>
      <c r="Q141" s="89">
        <f t="shared" ref="Q141:T141" si="275">AK141</f>
        <v>4</v>
      </c>
      <c r="R141" s="89">
        <f t="shared" si="275"/>
        <v>4</v>
      </c>
      <c r="S141" s="89">
        <f t="shared" si="275"/>
        <v>4</v>
      </c>
      <c r="T141" s="90">
        <f t="shared" si="275"/>
        <v>4</v>
      </c>
      <c r="U141" s="91"/>
      <c r="V141" s="80"/>
      <c r="W141" s="80"/>
      <c r="X141" s="80"/>
      <c r="Y141" s="92"/>
      <c r="Z141" s="181"/>
      <c r="AA141" s="182"/>
      <c r="AB141" s="80"/>
      <c r="AC141" s="80"/>
      <c r="AD141" s="92"/>
      <c r="AE141" s="93"/>
      <c r="AF141" s="80"/>
      <c r="AG141" s="80"/>
      <c r="AH141" s="80"/>
      <c r="AI141" s="92"/>
      <c r="AJ141" s="94">
        <f>'EQUIPO ENERO 2025'!AP141</f>
        <v>4</v>
      </c>
      <c r="AK141" s="95">
        <f t="shared" ref="AK141:AO141" si="276">P141-Z141+AE141+U141</f>
        <v>4</v>
      </c>
      <c r="AL141" s="89">
        <f t="shared" si="276"/>
        <v>4</v>
      </c>
      <c r="AM141" s="89">
        <f t="shared" si="276"/>
        <v>4</v>
      </c>
      <c r="AN141" s="89">
        <f t="shared" si="276"/>
        <v>4</v>
      </c>
      <c r="AO141" s="89">
        <f t="shared" si="276"/>
        <v>4</v>
      </c>
      <c r="AP141" s="80"/>
      <c r="AQ141" s="86">
        <f t="shared" si="6"/>
        <v>4</v>
      </c>
      <c r="AR141" s="84"/>
      <c r="AS141" s="84"/>
      <c r="AT141" s="96"/>
      <c r="AU141" s="97"/>
      <c r="AV141" s="97"/>
      <c r="AW141" s="12"/>
      <c r="AX141" s="12"/>
    </row>
    <row r="142" ht="90.0" customHeight="1">
      <c r="A142" s="78">
        <f t="shared" si="7"/>
        <v>137</v>
      </c>
      <c r="B142" s="178" t="s">
        <v>630</v>
      </c>
      <c r="C142" s="84" t="s">
        <v>74</v>
      </c>
      <c r="D142" s="99" t="s">
        <v>59</v>
      </c>
      <c r="E142" s="100" t="s">
        <v>631</v>
      </c>
      <c r="F142" s="101" t="s">
        <v>632</v>
      </c>
      <c r="G142" s="102" t="s">
        <v>42</v>
      </c>
      <c r="H142" s="101"/>
      <c r="I142" s="104" t="s">
        <v>633</v>
      </c>
      <c r="J142" s="117" t="s">
        <v>72</v>
      </c>
      <c r="K142" s="109">
        <v>45574.0</v>
      </c>
      <c r="L142" s="86" t="s">
        <v>142</v>
      </c>
      <c r="M142" s="86">
        <v>72.0</v>
      </c>
      <c r="N142" s="96"/>
      <c r="O142" s="86">
        <f>'EQUIPO FEBRERO 2025  1'!AQ142</f>
        <v>15</v>
      </c>
      <c r="P142" s="88">
        <f t="shared" si="3"/>
        <v>15</v>
      </c>
      <c r="Q142" s="89">
        <f t="shared" ref="Q142:T142" si="277">AK142</f>
        <v>15</v>
      </c>
      <c r="R142" s="89">
        <f t="shared" si="277"/>
        <v>15</v>
      </c>
      <c r="S142" s="89">
        <f t="shared" si="277"/>
        <v>15</v>
      </c>
      <c r="T142" s="90">
        <f t="shared" si="277"/>
        <v>15</v>
      </c>
      <c r="U142" s="91"/>
      <c r="V142" s="80"/>
      <c r="W142" s="80"/>
      <c r="X142" s="80"/>
      <c r="Y142" s="92"/>
      <c r="Z142" s="181"/>
      <c r="AA142" s="182"/>
      <c r="AB142" s="80"/>
      <c r="AC142" s="80"/>
      <c r="AD142" s="92"/>
      <c r="AE142" s="93"/>
      <c r="AF142" s="80"/>
      <c r="AG142" s="80"/>
      <c r="AH142" s="80"/>
      <c r="AI142" s="92"/>
      <c r="AJ142" s="94">
        <f>'EQUIPO ENERO 2025'!AP142</f>
        <v>15</v>
      </c>
      <c r="AK142" s="95">
        <f t="shared" ref="AK142:AO142" si="278">P142-Z142+AE142+U142</f>
        <v>15</v>
      </c>
      <c r="AL142" s="89">
        <f t="shared" si="278"/>
        <v>15</v>
      </c>
      <c r="AM142" s="89">
        <f t="shared" si="278"/>
        <v>15</v>
      </c>
      <c r="AN142" s="89">
        <f t="shared" si="278"/>
        <v>15</v>
      </c>
      <c r="AO142" s="89">
        <f t="shared" si="278"/>
        <v>15</v>
      </c>
      <c r="AP142" s="80"/>
      <c r="AQ142" s="86">
        <f t="shared" si="6"/>
        <v>15</v>
      </c>
      <c r="AR142" s="84"/>
      <c r="AS142" s="84"/>
      <c r="AT142" s="96"/>
      <c r="AU142" s="97"/>
      <c r="AV142" s="97"/>
      <c r="AW142" s="12"/>
      <c r="AX142" s="12"/>
    </row>
    <row r="143" ht="90.0" customHeight="1">
      <c r="A143" s="78">
        <f t="shared" si="7"/>
        <v>138</v>
      </c>
      <c r="B143" s="98" t="s">
        <v>636</v>
      </c>
      <c r="C143" s="84" t="s">
        <v>155</v>
      </c>
      <c r="D143" s="99" t="s">
        <v>442</v>
      </c>
      <c r="E143" s="100" t="s">
        <v>637</v>
      </c>
      <c r="F143" s="101" t="s">
        <v>510</v>
      </c>
      <c r="G143" s="102" t="s">
        <v>42</v>
      </c>
      <c r="H143" s="101"/>
      <c r="I143" s="104" t="s">
        <v>638</v>
      </c>
      <c r="J143" s="117" t="s">
        <v>44</v>
      </c>
      <c r="K143" s="109">
        <v>45666.0</v>
      </c>
      <c r="L143" s="86" t="s">
        <v>45</v>
      </c>
      <c r="M143" s="86">
        <v>118.0</v>
      </c>
      <c r="N143" s="96"/>
      <c r="O143" s="86">
        <f>'EQUIPO FEBRERO 2025  1'!AQ143</f>
        <v>0</v>
      </c>
      <c r="P143" s="88">
        <f t="shared" si="3"/>
        <v>0</v>
      </c>
      <c r="Q143" s="89">
        <f t="shared" ref="Q143:T143" si="279">AK143</f>
        <v>0</v>
      </c>
      <c r="R143" s="89">
        <f t="shared" si="279"/>
        <v>0</v>
      </c>
      <c r="S143" s="89">
        <f t="shared" si="279"/>
        <v>0</v>
      </c>
      <c r="T143" s="90">
        <f t="shared" si="279"/>
        <v>0</v>
      </c>
      <c r="U143" s="91"/>
      <c r="V143" s="80"/>
      <c r="W143" s="80"/>
      <c r="X143" s="80"/>
      <c r="Y143" s="92"/>
      <c r="Z143" s="181"/>
      <c r="AA143" s="182"/>
      <c r="AB143" s="80"/>
      <c r="AC143" s="80"/>
      <c r="AD143" s="92"/>
      <c r="AE143" s="93"/>
      <c r="AF143" s="80"/>
      <c r="AG143" s="80"/>
      <c r="AH143" s="80"/>
      <c r="AI143" s="92"/>
      <c r="AJ143" s="94">
        <f>'EQUIPO ENERO 2025'!AP143</f>
        <v>0</v>
      </c>
      <c r="AK143" s="95">
        <f t="shared" ref="AK143:AO143" si="280">P143-Z143+AE143+U143</f>
        <v>0</v>
      </c>
      <c r="AL143" s="89">
        <f t="shared" si="280"/>
        <v>0</v>
      </c>
      <c r="AM143" s="89">
        <f t="shared" si="280"/>
        <v>0</v>
      </c>
      <c r="AN143" s="89">
        <f t="shared" si="280"/>
        <v>0</v>
      </c>
      <c r="AO143" s="89">
        <f t="shared" si="280"/>
        <v>0</v>
      </c>
      <c r="AP143" s="80"/>
      <c r="AQ143" s="86">
        <f t="shared" si="6"/>
        <v>0</v>
      </c>
      <c r="AR143" s="84"/>
      <c r="AS143" s="84"/>
      <c r="AT143" s="96"/>
      <c r="AU143" s="97"/>
      <c r="AV143" s="97"/>
      <c r="AW143" s="12"/>
      <c r="AX143" s="12"/>
    </row>
    <row r="144" ht="90.0" customHeight="1">
      <c r="A144" s="78">
        <f t="shared" si="7"/>
        <v>139</v>
      </c>
      <c r="B144" s="98" t="s">
        <v>639</v>
      </c>
      <c r="C144" s="84" t="s">
        <v>155</v>
      </c>
      <c r="D144" s="99" t="s">
        <v>442</v>
      </c>
      <c r="E144" s="100" t="s">
        <v>640</v>
      </c>
      <c r="F144" s="101" t="s">
        <v>641</v>
      </c>
      <c r="G144" s="102" t="s">
        <v>42</v>
      </c>
      <c r="H144" s="101"/>
      <c r="I144" s="104" t="s">
        <v>642</v>
      </c>
      <c r="J144" s="117" t="s">
        <v>72</v>
      </c>
      <c r="K144" s="109">
        <v>45673.0</v>
      </c>
      <c r="L144" s="86" t="s">
        <v>89</v>
      </c>
      <c r="M144" s="86">
        <v>129.0</v>
      </c>
      <c r="N144" s="96"/>
      <c r="O144" s="86">
        <f>'EQUIPO FEBRERO 2025  1'!AQ144</f>
        <v>10</v>
      </c>
      <c r="P144" s="88">
        <f t="shared" si="3"/>
        <v>10</v>
      </c>
      <c r="Q144" s="89">
        <f t="shared" ref="Q144:T144" si="281">AK144</f>
        <v>10</v>
      </c>
      <c r="R144" s="89">
        <f t="shared" si="281"/>
        <v>10</v>
      </c>
      <c r="S144" s="89">
        <f t="shared" si="281"/>
        <v>10</v>
      </c>
      <c r="T144" s="90">
        <f t="shared" si="281"/>
        <v>10</v>
      </c>
      <c r="U144" s="91"/>
      <c r="V144" s="80"/>
      <c r="W144" s="80"/>
      <c r="X144" s="80"/>
      <c r="Y144" s="92"/>
      <c r="Z144" s="181"/>
      <c r="AA144" s="182"/>
      <c r="AB144" s="80"/>
      <c r="AC144" s="80"/>
      <c r="AD144" s="92"/>
      <c r="AE144" s="93"/>
      <c r="AF144" s="80"/>
      <c r="AG144" s="80"/>
      <c r="AH144" s="80"/>
      <c r="AI144" s="92"/>
      <c r="AJ144" s="94">
        <f>'EQUIPO ENERO 2025'!AP144</f>
        <v>10</v>
      </c>
      <c r="AK144" s="95">
        <f t="shared" ref="AK144:AO144" si="282">P144-Z144+AE144+U144</f>
        <v>10</v>
      </c>
      <c r="AL144" s="89">
        <f t="shared" si="282"/>
        <v>10</v>
      </c>
      <c r="AM144" s="89">
        <f t="shared" si="282"/>
        <v>10</v>
      </c>
      <c r="AN144" s="89">
        <f t="shared" si="282"/>
        <v>10</v>
      </c>
      <c r="AO144" s="89">
        <f t="shared" si="282"/>
        <v>10</v>
      </c>
      <c r="AP144" s="80"/>
      <c r="AQ144" s="86">
        <f t="shared" si="6"/>
        <v>10</v>
      </c>
      <c r="AR144" s="84"/>
      <c r="AS144" s="84"/>
      <c r="AT144" s="96"/>
      <c r="AU144" s="97"/>
      <c r="AV144" s="97"/>
      <c r="AW144" s="12"/>
      <c r="AX144" s="12"/>
    </row>
    <row r="145" ht="90.0" customHeight="1">
      <c r="A145" s="78">
        <f t="shared" si="7"/>
        <v>140</v>
      </c>
      <c r="B145" s="110" t="s">
        <v>644</v>
      </c>
      <c r="C145" s="84" t="s">
        <v>38</v>
      </c>
      <c r="D145" s="80" t="s">
        <v>59</v>
      </c>
      <c r="E145" s="84" t="s">
        <v>59</v>
      </c>
      <c r="F145" s="80" t="s">
        <v>645</v>
      </c>
      <c r="G145" s="81" t="s">
        <v>42</v>
      </c>
      <c r="H145" s="80"/>
      <c r="I145" s="84" t="s">
        <v>646</v>
      </c>
      <c r="J145" s="84" t="s">
        <v>72</v>
      </c>
      <c r="K145" s="115">
        <v>45107.0</v>
      </c>
      <c r="L145" s="86" t="s">
        <v>109</v>
      </c>
      <c r="M145" s="86">
        <v>395.0</v>
      </c>
      <c r="N145" s="174"/>
      <c r="O145" s="86">
        <f>'EQUIPO FEBRERO 2025  1'!AQ145</f>
        <v>160</v>
      </c>
      <c r="P145" s="88">
        <f t="shared" si="3"/>
        <v>160</v>
      </c>
      <c r="Q145" s="89">
        <f t="shared" ref="Q145:T145" si="283">AK145</f>
        <v>160</v>
      </c>
      <c r="R145" s="89">
        <f t="shared" si="283"/>
        <v>160</v>
      </c>
      <c r="S145" s="89">
        <f t="shared" si="283"/>
        <v>160</v>
      </c>
      <c r="T145" s="90">
        <f t="shared" si="283"/>
        <v>160</v>
      </c>
      <c r="U145" s="91"/>
      <c r="V145" s="80"/>
      <c r="W145" s="80"/>
      <c r="X145" s="80"/>
      <c r="Y145" s="92"/>
      <c r="Z145" s="181"/>
      <c r="AA145" s="182"/>
      <c r="AB145" s="80"/>
      <c r="AC145" s="80"/>
      <c r="AD145" s="92"/>
      <c r="AE145" s="93"/>
      <c r="AF145" s="80"/>
      <c r="AG145" s="80"/>
      <c r="AH145" s="80"/>
      <c r="AI145" s="92"/>
      <c r="AJ145" s="94">
        <f>'EQUIPO ENERO 2025'!AP145</f>
        <v>165</v>
      </c>
      <c r="AK145" s="95">
        <f t="shared" ref="AK145:AO145" si="284">P145-Z145+AE145+U145</f>
        <v>160</v>
      </c>
      <c r="AL145" s="89">
        <f t="shared" si="284"/>
        <v>160</v>
      </c>
      <c r="AM145" s="89">
        <f t="shared" si="284"/>
        <v>160</v>
      </c>
      <c r="AN145" s="89">
        <f t="shared" si="284"/>
        <v>160</v>
      </c>
      <c r="AO145" s="89">
        <f t="shared" si="284"/>
        <v>160</v>
      </c>
      <c r="AP145" s="80"/>
      <c r="AQ145" s="86">
        <f t="shared" si="6"/>
        <v>160</v>
      </c>
      <c r="AR145" s="84"/>
      <c r="AS145" s="84">
        <v>336.0</v>
      </c>
      <c r="AT145" s="96"/>
      <c r="AU145" s="97"/>
      <c r="AV145" s="97"/>
      <c r="AW145" s="12"/>
      <c r="AX145" s="12"/>
    </row>
    <row r="146" ht="90.0" customHeight="1">
      <c r="A146" s="78">
        <f t="shared" si="7"/>
        <v>141</v>
      </c>
      <c r="B146" s="110" t="s">
        <v>648</v>
      </c>
      <c r="C146" s="84" t="s">
        <v>38</v>
      </c>
      <c r="D146" s="80" t="s">
        <v>59</v>
      </c>
      <c r="E146" s="84" t="s">
        <v>59</v>
      </c>
      <c r="F146" s="80" t="s">
        <v>645</v>
      </c>
      <c r="G146" s="81" t="s">
        <v>42</v>
      </c>
      <c r="H146" s="80"/>
      <c r="I146" s="84" t="s">
        <v>649</v>
      </c>
      <c r="J146" s="84" t="s">
        <v>72</v>
      </c>
      <c r="K146" s="115">
        <v>45107.0</v>
      </c>
      <c r="L146" s="86" t="s">
        <v>109</v>
      </c>
      <c r="M146" s="86">
        <v>395.0</v>
      </c>
      <c r="N146" s="174"/>
      <c r="O146" s="86">
        <f>'EQUIPO FEBRERO 2025  1'!AQ146</f>
        <v>160</v>
      </c>
      <c r="P146" s="88">
        <f t="shared" si="3"/>
        <v>160</v>
      </c>
      <c r="Q146" s="89">
        <f t="shared" ref="Q146:T146" si="285">AK146</f>
        <v>160</v>
      </c>
      <c r="R146" s="89">
        <f t="shared" si="285"/>
        <v>160</v>
      </c>
      <c r="S146" s="89">
        <f t="shared" si="285"/>
        <v>160</v>
      </c>
      <c r="T146" s="90">
        <f t="shared" si="285"/>
        <v>160</v>
      </c>
      <c r="U146" s="91"/>
      <c r="V146" s="80"/>
      <c r="W146" s="80"/>
      <c r="X146" s="80"/>
      <c r="Y146" s="92"/>
      <c r="Z146" s="181"/>
      <c r="AA146" s="182"/>
      <c r="AB146" s="80"/>
      <c r="AC146" s="80"/>
      <c r="AD146" s="92"/>
      <c r="AE146" s="93"/>
      <c r="AF146" s="80"/>
      <c r="AG146" s="80"/>
      <c r="AH146" s="80"/>
      <c r="AI146" s="92"/>
      <c r="AJ146" s="94">
        <f>'EQUIPO ENERO 2025'!AP146</f>
        <v>165</v>
      </c>
      <c r="AK146" s="95">
        <f t="shared" ref="AK146:AO146" si="286">P146-Z146+AE146+U146</f>
        <v>160</v>
      </c>
      <c r="AL146" s="89">
        <f t="shared" si="286"/>
        <v>160</v>
      </c>
      <c r="AM146" s="89">
        <f t="shared" si="286"/>
        <v>160</v>
      </c>
      <c r="AN146" s="89">
        <f t="shared" si="286"/>
        <v>160</v>
      </c>
      <c r="AO146" s="89">
        <f t="shared" si="286"/>
        <v>160</v>
      </c>
      <c r="AP146" s="80"/>
      <c r="AQ146" s="86">
        <f t="shared" si="6"/>
        <v>160</v>
      </c>
      <c r="AR146" s="84"/>
      <c r="AS146" s="84">
        <v>336.0</v>
      </c>
      <c r="AT146" s="96"/>
      <c r="AU146" s="97"/>
      <c r="AV146" s="97"/>
      <c r="AW146" s="12"/>
      <c r="AX146" s="12"/>
    </row>
    <row r="147" ht="90.0" customHeight="1">
      <c r="A147" s="78">
        <f t="shared" si="7"/>
        <v>142</v>
      </c>
      <c r="B147" s="110" t="s">
        <v>651</v>
      </c>
      <c r="C147" s="84" t="s">
        <v>38</v>
      </c>
      <c r="D147" s="80" t="s">
        <v>59</v>
      </c>
      <c r="E147" s="84" t="s">
        <v>59</v>
      </c>
      <c r="F147" s="80" t="s">
        <v>652</v>
      </c>
      <c r="G147" s="81" t="s">
        <v>42</v>
      </c>
      <c r="H147" s="80"/>
      <c r="I147" s="84" t="s">
        <v>653</v>
      </c>
      <c r="J147" s="84" t="s">
        <v>72</v>
      </c>
      <c r="K147" s="115">
        <v>45107.0</v>
      </c>
      <c r="L147" s="86" t="s">
        <v>109</v>
      </c>
      <c r="M147" s="86">
        <v>395.0</v>
      </c>
      <c r="N147" s="87"/>
      <c r="O147" s="86">
        <f>'EQUIPO FEBRERO 2025  1'!AQ147</f>
        <v>137</v>
      </c>
      <c r="P147" s="88">
        <f t="shared" si="3"/>
        <v>137</v>
      </c>
      <c r="Q147" s="89">
        <f t="shared" ref="Q147:T147" si="287">AK147</f>
        <v>137</v>
      </c>
      <c r="R147" s="89">
        <f t="shared" si="287"/>
        <v>137</v>
      </c>
      <c r="S147" s="89">
        <f t="shared" si="287"/>
        <v>137</v>
      </c>
      <c r="T147" s="90">
        <f t="shared" si="287"/>
        <v>137</v>
      </c>
      <c r="U147" s="91"/>
      <c r="V147" s="80"/>
      <c r="W147" s="80"/>
      <c r="X147" s="80"/>
      <c r="Y147" s="92"/>
      <c r="Z147" s="181"/>
      <c r="AA147" s="182"/>
      <c r="AB147" s="80"/>
      <c r="AC147" s="80"/>
      <c r="AD147" s="92"/>
      <c r="AE147" s="93"/>
      <c r="AF147" s="80"/>
      <c r="AG147" s="80"/>
      <c r="AH147" s="80"/>
      <c r="AI147" s="92"/>
      <c r="AJ147" s="94">
        <f>'EQUIPO ENERO 2025'!AP147</f>
        <v>142</v>
      </c>
      <c r="AK147" s="95">
        <f t="shared" ref="AK147:AO147" si="288">P147-Z147+AE147+U147</f>
        <v>137</v>
      </c>
      <c r="AL147" s="89">
        <f t="shared" si="288"/>
        <v>137</v>
      </c>
      <c r="AM147" s="89">
        <f t="shared" si="288"/>
        <v>137</v>
      </c>
      <c r="AN147" s="89">
        <f t="shared" si="288"/>
        <v>137</v>
      </c>
      <c r="AO147" s="89">
        <f t="shared" si="288"/>
        <v>137</v>
      </c>
      <c r="AP147" s="80"/>
      <c r="AQ147" s="86">
        <f t="shared" si="6"/>
        <v>137</v>
      </c>
      <c r="AR147" s="84"/>
      <c r="AS147" s="84">
        <v>336.0</v>
      </c>
      <c r="AT147" s="96"/>
      <c r="AU147" s="97"/>
      <c r="AV147" s="97"/>
      <c r="AW147" s="12"/>
      <c r="AX147" s="12"/>
    </row>
    <row r="148" ht="90.0" customHeight="1">
      <c r="A148" s="78">
        <f t="shared" si="7"/>
        <v>143</v>
      </c>
      <c r="B148" s="110" t="s">
        <v>654</v>
      </c>
      <c r="C148" s="84" t="s">
        <v>38</v>
      </c>
      <c r="D148" s="80" t="s">
        <v>59</v>
      </c>
      <c r="E148" s="84" t="s">
        <v>59</v>
      </c>
      <c r="F148" s="80" t="s">
        <v>652</v>
      </c>
      <c r="G148" s="81" t="s">
        <v>42</v>
      </c>
      <c r="H148" s="80"/>
      <c r="I148" s="84" t="s">
        <v>655</v>
      </c>
      <c r="J148" s="84" t="s">
        <v>72</v>
      </c>
      <c r="K148" s="115">
        <v>45107.0</v>
      </c>
      <c r="L148" s="86" t="s">
        <v>109</v>
      </c>
      <c r="M148" s="86">
        <v>395.0</v>
      </c>
      <c r="N148" s="87"/>
      <c r="O148" s="86">
        <f>'EQUIPO FEBRERO 2025  1'!AQ148</f>
        <v>137</v>
      </c>
      <c r="P148" s="88">
        <f t="shared" si="3"/>
        <v>137</v>
      </c>
      <c r="Q148" s="89">
        <f t="shared" ref="Q148:T148" si="289">AK148</f>
        <v>137</v>
      </c>
      <c r="R148" s="89">
        <f t="shared" si="289"/>
        <v>137</v>
      </c>
      <c r="S148" s="89">
        <f t="shared" si="289"/>
        <v>137</v>
      </c>
      <c r="T148" s="90">
        <f t="shared" si="289"/>
        <v>137</v>
      </c>
      <c r="U148" s="91"/>
      <c r="V148" s="80"/>
      <c r="W148" s="80"/>
      <c r="X148" s="80"/>
      <c r="Y148" s="92"/>
      <c r="Z148" s="181"/>
      <c r="AA148" s="182"/>
      <c r="AB148" s="80"/>
      <c r="AC148" s="80"/>
      <c r="AD148" s="92"/>
      <c r="AE148" s="93"/>
      <c r="AF148" s="80"/>
      <c r="AG148" s="80"/>
      <c r="AH148" s="80"/>
      <c r="AI148" s="92"/>
      <c r="AJ148" s="94">
        <f>'EQUIPO ENERO 2025'!AP148</f>
        <v>142</v>
      </c>
      <c r="AK148" s="95">
        <f t="shared" ref="AK148:AO148" si="290">P148-Z148+AE148+U148</f>
        <v>137</v>
      </c>
      <c r="AL148" s="89">
        <f t="shared" si="290"/>
        <v>137</v>
      </c>
      <c r="AM148" s="89">
        <f t="shared" si="290"/>
        <v>137</v>
      </c>
      <c r="AN148" s="89">
        <f t="shared" si="290"/>
        <v>137</v>
      </c>
      <c r="AO148" s="89">
        <f t="shared" si="290"/>
        <v>137</v>
      </c>
      <c r="AP148" s="80"/>
      <c r="AQ148" s="86">
        <f t="shared" si="6"/>
        <v>137</v>
      </c>
      <c r="AR148" s="84"/>
      <c r="AS148" s="84">
        <v>336.0</v>
      </c>
      <c r="AT148" s="96"/>
      <c r="AU148" s="97"/>
      <c r="AV148" s="97"/>
      <c r="AW148" s="12"/>
      <c r="AX148" s="12"/>
    </row>
    <row r="149" ht="90.0" customHeight="1">
      <c r="A149" s="78">
        <f t="shared" si="7"/>
        <v>144</v>
      </c>
      <c r="B149" s="110" t="s">
        <v>658</v>
      </c>
      <c r="C149" s="84" t="s">
        <v>38</v>
      </c>
      <c r="D149" s="80" t="s">
        <v>176</v>
      </c>
      <c r="E149" s="84" t="s">
        <v>659</v>
      </c>
      <c r="F149" s="80" t="s">
        <v>652</v>
      </c>
      <c r="G149" s="81" t="s">
        <v>42</v>
      </c>
      <c r="H149" s="80"/>
      <c r="I149" s="84" t="s">
        <v>660</v>
      </c>
      <c r="J149" s="84" t="s">
        <v>44</v>
      </c>
      <c r="K149" s="115">
        <v>45666.0</v>
      </c>
      <c r="L149" s="86" t="s">
        <v>45</v>
      </c>
      <c r="M149" s="86">
        <v>117.0</v>
      </c>
      <c r="N149" s="87"/>
      <c r="O149" s="86">
        <f>'EQUIPO FEBRERO 2025  1'!AQ149</f>
        <v>52</v>
      </c>
      <c r="P149" s="88">
        <f t="shared" si="3"/>
        <v>52</v>
      </c>
      <c r="Q149" s="89">
        <f t="shared" ref="Q149:T149" si="291">AK149</f>
        <v>52</v>
      </c>
      <c r="R149" s="89">
        <f t="shared" si="291"/>
        <v>52</v>
      </c>
      <c r="S149" s="89">
        <f t="shared" si="291"/>
        <v>52</v>
      </c>
      <c r="T149" s="90">
        <f t="shared" si="291"/>
        <v>52</v>
      </c>
      <c r="U149" s="91"/>
      <c r="V149" s="80"/>
      <c r="W149" s="80"/>
      <c r="X149" s="80"/>
      <c r="Y149" s="92"/>
      <c r="Z149" s="181"/>
      <c r="AA149" s="182"/>
      <c r="AB149" s="80"/>
      <c r="AC149" s="80"/>
      <c r="AD149" s="92"/>
      <c r="AE149" s="93"/>
      <c r="AF149" s="80"/>
      <c r="AG149" s="80"/>
      <c r="AH149" s="80"/>
      <c r="AI149" s="92"/>
      <c r="AJ149" s="94">
        <f>'EQUIPO ENERO 2025'!AP149</f>
        <v>52</v>
      </c>
      <c r="AK149" s="95">
        <f t="shared" ref="AK149:AO149" si="292">P149-Z149+AE149+U149</f>
        <v>52</v>
      </c>
      <c r="AL149" s="89">
        <f t="shared" si="292"/>
        <v>52</v>
      </c>
      <c r="AM149" s="89">
        <f t="shared" si="292"/>
        <v>52</v>
      </c>
      <c r="AN149" s="89">
        <f t="shared" si="292"/>
        <v>52</v>
      </c>
      <c r="AO149" s="89">
        <f t="shared" si="292"/>
        <v>52</v>
      </c>
      <c r="AP149" s="80"/>
      <c r="AQ149" s="86">
        <f t="shared" si="6"/>
        <v>52</v>
      </c>
      <c r="AR149" s="84"/>
      <c r="AS149" s="84"/>
      <c r="AT149" s="96"/>
      <c r="AU149" s="97"/>
      <c r="AV149" s="97"/>
      <c r="AW149" s="12"/>
      <c r="AX149" s="12"/>
    </row>
    <row r="150" ht="90.0" customHeight="1">
      <c r="A150" s="78">
        <f t="shared" si="7"/>
        <v>145</v>
      </c>
      <c r="B150" s="110" t="s">
        <v>662</v>
      </c>
      <c r="C150" s="84" t="s">
        <v>38</v>
      </c>
      <c r="D150" s="80" t="s">
        <v>176</v>
      </c>
      <c r="E150" s="84" t="s">
        <v>659</v>
      </c>
      <c r="F150" s="80" t="s">
        <v>652</v>
      </c>
      <c r="G150" s="150" t="s">
        <v>42</v>
      </c>
      <c r="H150" s="80"/>
      <c r="I150" s="84" t="s">
        <v>663</v>
      </c>
      <c r="J150" s="84" t="s">
        <v>44</v>
      </c>
      <c r="K150" s="115">
        <v>45328.0</v>
      </c>
      <c r="L150" s="86" t="s">
        <v>45</v>
      </c>
      <c r="M150" s="86">
        <v>117.0</v>
      </c>
      <c r="N150" s="87" t="s">
        <v>665</v>
      </c>
      <c r="O150" s="86">
        <f>'EQUIPO FEBRERO 2025  1'!AQ150</f>
        <v>52</v>
      </c>
      <c r="P150" s="88">
        <f t="shared" si="3"/>
        <v>52</v>
      </c>
      <c r="Q150" s="89">
        <f t="shared" ref="Q150:T150" si="293">AK150</f>
        <v>42</v>
      </c>
      <c r="R150" s="89">
        <f t="shared" si="293"/>
        <v>42</v>
      </c>
      <c r="S150" s="89">
        <f t="shared" si="293"/>
        <v>42</v>
      </c>
      <c r="T150" s="90">
        <f t="shared" si="293"/>
        <v>42</v>
      </c>
      <c r="U150" s="91"/>
      <c r="V150" s="80"/>
      <c r="W150" s="80"/>
      <c r="X150" s="80"/>
      <c r="Y150" s="92"/>
      <c r="Z150" s="181">
        <v>10.0</v>
      </c>
      <c r="AA150" s="182"/>
      <c r="AB150" s="80"/>
      <c r="AC150" s="80"/>
      <c r="AD150" s="92"/>
      <c r="AE150" s="93"/>
      <c r="AF150" s="80"/>
      <c r="AG150" s="80"/>
      <c r="AH150" s="80"/>
      <c r="AI150" s="92"/>
      <c r="AJ150" s="94">
        <f>'EQUIPO ENERO 2025'!AP150</f>
        <v>52</v>
      </c>
      <c r="AK150" s="95">
        <f t="shared" ref="AK150:AO150" si="294">P150-Z150+AE150+U150</f>
        <v>42</v>
      </c>
      <c r="AL150" s="89">
        <f t="shared" si="294"/>
        <v>42</v>
      </c>
      <c r="AM150" s="89">
        <f t="shared" si="294"/>
        <v>42</v>
      </c>
      <c r="AN150" s="89">
        <f t="shared" si="294"/>
        <v>42</v>
      </c>
      <c r="AO150" s="89">
        <f t="shared" si="294"/>
        <v>42</v>
      </c>
      <c r="AP150" s="80"/>
      <c r="AQ150" s="86">
        <f t="shared" si="6"/>
        <v>42</v>
      </c>
      <c r="AR150" s="84"/>
      <c r="AS150" s="84">
        <v>361.0</v>
      </c>
      <c r="AT150" s="96"/>
      <c r="AU150" s="97"/>
      <c r="AV150" s="97"/>
      <c r="AW150" s="12"/>
      <c r="AX150" s="12"/>
    </row>
    <row r="151" ht="90.0" customHeight="1">
      <c r="A151" s="78">
        <f t="shared" si="7"/>
        <v>146</v>
      </c>
      <c r="B151" s="110" t="s">
        <v>666</v>
      </c>
      <c r="C151" s="84" t="s">
        <v>155</v>
      </c>
      <c r="D151" s="80" t="s">
        <v>176</v>
      </c>
      <c r="E151" s="84" t="s">
        <v>667</v>
      </c>
      <c r="F151" s="80" t="s">
        <v>668</v>
      </c>
      <c r="G151" s="81" t="s">
        <v>42</v>
      </c>
      <c r="H151" s="80"/>
      <c r="I151" s="84"/>
      <c r="J151" s="84" t="s">
        <v>386</v>
      </c>
      <c r="K151" s="115">
        <v>45539.0</v>
      </c>
      <c r="L151" s="86" t="s">
        <v>625</v>
      </c>
      <c r="M151" s="86">
        <v>33.0</v>
      </c>
      <c r="N151" s="87"/>
      <c r="O151" s="86">
        <f>'EQUIPO FEBRERO 2025  1'!AQ151</f>
        <v>2</v>
      </c>
      <c r="P151" s="88">
        <f t="shared" si="3"/>
        <v>2</v>
      </c>
      <c r="Q151" s="89">
        <f t="shared" ref="Q151:Q219" si="296">AK151</f>
        <v>2</v>
      </c>
      <c r="R151" s="80">
        <v>2.0</v>
      </c>
      <c r="S151" s="80">
        <v>2.0</v>
      </c>
      <c r="T151" s="175">
        <v>2.0</v>
      </c>
      <c r="U151" s="91"/>
      <c r="V151" s="80"/>
      <c r="W151" s="80"/>
      <c r="X151" s="80"/>
      <c r="Y151" s="92"/>
      <c r="Z151" s="181"/>
      <c r="AA151" s="182"/>
      <c r="AB151" s="80"/>
      <c r="AC151" s="80"/>
      <c r="AD151" s="92"/>
      <c r="AE151" s="93"/>
      <c r="AF151" s="80"/>
      <c r="AG151" s="80"/>
      <c r="AH151" s="80"/>
      <c r="AI151" s="92"/>
      <c r="AJ151" s="94">
        <f>'EQUIPO ENERO 2025'!AP151</f>
        <v>2</v>
      </c>
      <c r="AK151" s="95">
        <f t="shared" ref="AK151:AO151" si="295">P151-Z151+AE151+U151</f>
        <v>2</v>
      </c>
      <c r="AL151" s="89">
        <f t="shared" si="295"/>
        <v>2</v>
      </c>
      <c r="AM151" s="80">
        <f t="shared" si="295"/>
        <v>2</v>
      </c>
      <c r="AN151" s="80">
        <f t="shared" si="295"/>
        <v>2</v>
      </c>
      <c r="AO151" s="80">
        <f t="shared" si="295"/>
        <v>2</v>
      </c>
      <c r="AP151" s="80"/>
      <c r="AQ151" s="86">
        <f t="shared" si="6"/>
        <v>2</v>
      </c>
      <c r="AR151" s="84"/>
      <c r="AS151" s="84"/>
      <c r="AT151" s="96"/>
      <c r="AU151" s="97"/>
      <c r="AV151" s="97"/>
      <c r="AW151" s="12"/>
      <c r="AX151" s="12"/>
    </row>
    <row r="152" ht="90.0" customHeight="1">
      <c r="A152" s="78">
        <f t="shared" si="7"/>
        <v>147</v>
      </c>
      <c r="B152" s="110" t="s">
        <v>669</v>
      </c>
      <c r="C152" s="84" t="s">
        <v>38</v>
      </c>
      <c r="D152" s="80" t="s">
        <v>59</v>
      </c>
      <c r="E152" s="84" t="s">
        <v>59</v>
      </c>
      <c r="F152" s="80"/>
      <c r="G152" s="81" t="s">
        <v>42</v>
      </c>
      <c r="H152" s="80"/>
      <c r="I152" s="84" t="s">
        <v>670</v>
      </c>
      <c r="J152" s="84" t="s">
        <v>72</v>
      </c>
      <c r="K152" s="109">
        <v>44592.0</v>
      </c>
      <c r="L152" s="86"/>
      <c r="M152" s="86"/>
      <c r="N152" s="84"/>
      <c r="O152" s="86">
        <f>'EQUIPO FEBRERO 2025  1'!AQ152</f>
        <v>14</v>
      </c>
      <c r="P152" s="88">
        <f t="shared" si="3"/>
        <v>14</v>
      </c>
      <c r="Q152" s="89">
        <f t="shared" si="296"/>
        <v>14</v>
      </c>
      <c r="R152" s="89">
        <f t="shared" ref="R152:T152" si="297">AL152</f>
        <v>14</v>
      </c>
      <c r="S152" s="89">
        <f t="shared" si="297"/>
        <v>14</v>
      </c>
      <c r="T152" s="90">
        <f t="shared" si="297"/>
        <v>14</v>
      </c>
      <c r="U152" s="91"/>
      <c r="V152" s="80"/>
      <c r="W152" s="80"/>
      <c r="X152" s="80"/>
      <c r="Y152" s="92"/>
      <c r="Z152" s="181"/>
      <c r="AA152" s="182"/>
      <c r="AB152" s="80"/>
      <c r="AC152" s="80"/>
      <c r="AD152" s="92"/>
      <c r="AE152" s="93"/>
      <c r="AF152" s="80"/>
      <c r="AG152" s="80"/>
      <c r="AH152" s="80"/>
      <c r="AI152" s="92"/>
      <c r="AJ152" s="94">
        <f>'EQUIPO ENERO 2025'!AP152</f>
        <v>14</v>
      </c>
      <c r="AK152" s="95">
        <f t="shared" ref="AK152:AO152" si="298">P152-Z152+AE152+U152</f>
        <v>14</v>
      </c>
      <c r="AL152" s="89">
        <f t="shared" si="298"/>
        <v>14</v>
      </c>
      <c r="AM152" s="89">
        <f t="shared" si="298"/>
        <v>14</v>
      </c>
      <c r="AN152" s="89">
        <f t="shared" si="298"/>
        <v>14</v>
      </c>
      <c r="AO152" s="89">
        <f t="shared" si="298"/>
        <v>14</v>
      </c>
      <c r="AP152" s="80"/>
      <c r="AQ152" s="86">
        <f t="shared" si="6"/>
        <v>14</v>
      </c>
      <c r="AR152" s="84"/>
      <c r="AS152" s="84"/>
      <c r="AT152" s="96"/>
      <c r="AU152" s="97"/>
      <c r="AV152" s="97"/>
      <c r="AW152" s="12"/>
      <c r="AX152" s="12"/>
    </row>
    <row r="153" ht="90.0" customHeight="1">
      <c r="A153" s="78">
        <f t="shared" si="7"/>
        <v>148</v>
      </c>
      <c r="B153" s="110" t="s">
        <v>671</v>
      </c>
      <c r="C153" s="84" t="s">
        <v>91</v>
      </c>
      <c r="D153" s="84" t="s">
        <v>58</v>
      </c>
      <c r="E153" s="84" t="s">
        <v>672</v>
      </c>
      <c r="F153" s="84" t="s">
        <v>673</v>
      </c>
      <c r="G153" s="96" t="s">
        <v>42</v>
      </c>
      <c r="H153" s="117">
        <v>14720.0</v>
      </c>
      <c r="I153" s="84" t="s">
        <v>674</v>
      </c>
      <c r="J153" s="84" t="s">
        <v>72</v>
      </c>
      <c r="K153" s="115">
        <v>44943.0</v>
      </c>
      <c r="L153" s="86">
        <v>3.93169019786E11</v>
      </c>
      <c r="M153" s="86">
        <v>264.0</v>
      </c>
      <c r="N153" s="84"/>
      <c r="O153" s="86">
        <f>'EQUIPO FEBRERO 2025  1'!AQ153</f>
        <v>1</v>
      </c>
      <c r="P153" s="88">
        <f t="shared" si="3"/>
        <v>1</v>
      </c>
      <c r="Q153" s="89">
        <f t="shared" si="296"/>
        <v>1</v>
      </c>
      <c r="R153" s="89">
        <f t="shared" ref="R153:T153" si="299">AL153</f>
        <v>1</v>
      </c>
      <c r="S153" s="89">
        <f t="shared" si="299"/>
        <v>1</v>
      </c>
      <c r="T153" s="90">
        <f t="shared" si="299"/>
        <v>1</v>
      </c>
      <c r="U153" s="91"/>
      <c r="V153" s="80"/>
      <c r="W153" s="80"/>
      <c r="X153" s="80"/>
      <c r="Y153" s="92"/>
      <c r="Z153" s="181"/>
      <c r="AA153" s="182"/>
      <c r="AB153" s="80"/>
      <c r="AC153" s="80"/>
      <c r="AD153" s="92"/>
      <c r="AE153" s="93"/>
      <c r="AF153" s="80"/>
      <c r="AG153" s="80"/>
      <c r="AH153" s="80"/>
      <c r="AI153" s="92"/>
      <c r="AJ153" s="94">
        <f>'EQUIPO ENERO 2025'!AP153</f>
        <v>1</v>
      </c>
      <c r="AK153" s="95">
        <f t="shared" ref="AK153:AO153" si="300">P153-Z153+AE153+U153</f>
        <v>1</v>
      </c>
      <c r="AL153" s="89">
        <f t="shared" si="300"/>
        <v>1</v>
      </c>
      <c r="AM153" s="89">
        <f t="shared" si="300"/>
        <v>1</v>
      </c>
      <c r="AN153" s="89">
        <f t="shared" si="300"/>
        <v>1</v>
      </c>
      <c r="AO153" s="89">
        <f t="shared" si="300"/>
        <v>1</v>
      </c>
      <c r="AP153" s="80"/>
      <c r="AQ153" s="86">
        <f t="shared" si="6"/>
        <v>1</v>
      </c>
      <c r="AR153" s="84"/>
      <c r="AS153" s="84"/>
      <c r="AT153" s="96"/>
      <c r="AU153" s="97"/>
      <c r="AV153" s="97"/>
      <c r="AW153" s="12"/>
      <c r="AX153" s="12"/>
    </row>
    <row r="154" ht="90.0" customHeight="1">
      <c r="A154" s="78">
        <f t="shared" si="7"/>
        <v>149</v>
      </c>
      <c r="B154" s="110" t="s">
        <v>675</v>
      </c>
      <c r="C154" s="84" t="s">
        <v>190</v>
      </c>
      <c r="D154" s="84" t="s">
        <v>176</v>
      </c>
      <c r="E154" s="84" t="s">
        <v>676</v>
      </c>
      <c r="F154" s="84" t="s">
        <v>677</v>
      </c>
      <c r="G154" s="96" t="s">
        <v>42</v>
      </c>
      <c r="H154" s="117"/>
      <c r="I154" s="84"/>
      <c r="J154" s="84" t="s">
        <v>678</v>
      </c>
      <c r="K154" s="115">
        <v>45559.0</v>
      </c>
      <c r="L154" s="86" t="s">
        <v>679</v>
      </c>
      <c r="M154" s="86">
        <v>55.0</v>
      </c>
      <c r="N154" s="96"/>
      <c r="O154" s="86">
        <f>'EQUIPO FEBRERO 2025  1'!AQ154</f>
        <v>0</v>
      </c>
      <c r="P154" s="88">
        <f t="shared" si="3"/>
        <v>0</v>
      </c>
      <c r="Q154" s="89">
        <f t="shared" si="296"/>
        <v>0</v>
      </c>
      <c r="R154" s="89">
        <f t="shared" ref="R154:T154" si="301">AL154</f>
        <v>0</v>
      </c>
      <c r="S154" s="89">
        <f t="shared" si="301"/>
        <v>0</v>
      </c>
      <c r="T154" s="90">
        <f t="shared" si="301"/>
        <v>0</v>
      </c>
      <c r="U154" s="91"/>
      <c r="V154" s="80"/>
      <c r="W154" s="80"/>
      <c r="X154" s="80"/>
      <c r="Y154" s="92"/>
      <c r="Z154" s="93"/>
      <c r="AA154" s="182"/>
      <c r="AB154" s="80"/>
      <c r="AC154" s="80"/>
      <c r="AD154" s="92"/>
      <c r="AE154" s="93"/>
      <c r="AF154" s="80"/>
      <c r="AG154" s="80"/>
      <c r="AH154" s="80"/>
      <c r="AI154" s="92"/>
      <c r="AJ154" s="94">
        <f>'EQUIPO ENERO 2025'!AP154</f>
        <v>0</v>
      </c>
      <c r="AK154" s="95">
        <f t="shared" ref="AK154:AO154" si="302">P154-Z154+AE154+U154</f>
        <v>0</v>
      </c>
      <c r="AL154" s="89">
        <f t="shared" si="302"/>
        <v>0</v>
      </c>
      <c r="AM154" s="89">
        <f t="shared" si="302"/>
        <v>0</v>
      </c>
      <c r="AN154" s="89">
        <f t="shared" si="302"/>
        <v>0</v>
      </c>
      <c r="AO154" s="89">
        <f t="shared" si="302"/>
        <v>0</v>
      </c>
      <c r="AP154" s="80"/>
      <c r="AQ154" s="86">
        <f t="shared" si="6"/>
        <v>0</v>
      </c>
      <c r="AR154" s="84"/>
      <c r="AS154" s="84"/>
      <c r="AT154" s="96"/>
      <c r="AU154" s="97"/>
      <c r="AV154" s="97"/>
      <c r="AW154" s="12"/>
      <c r="AX154" s="12"/>
    </row>
    <row r="155" ht="90.0" customHeight="1">
      <c r="A155" s="78">
        <f t="shared" si="7"/>
        <v>150</v>
      </c>
      <c r="B155" s="110" t="s">
        <v>680</v>
      </c>
      <c r="C155" s="84" t="s">
        <v>74</v>
      </c>
      <c r="D155" s="84" t="s">
        <v>411</v>
      </c>
      <c r="E155" s="84" t="s">
        <v>681</v>
      </c>
      <c r="F155" s="84" t="s">
        <v>682</v>
      </c>
      <c r="G155" s="96" t="s">
        <v>42</v>
      </c>
      <c r="H155" s="117"/>
      <c r="I155" s="84" t="s">
        <v>681</v>
      </c>
      <c r="J155" s="84" t="s">
        <v>72</v>
      </c>
      <c r="K155" s="115">
        <v>45566.0</v>
      </c>
      <c r="L155" s="86" t="s">
        <v>277</v>
      </c>
      <c r="M155" s="86">
        <v>68.0</v>
      </c>
      <c r="N155" s="96"/>
      <c r="O155" s="86">
        <f>'EQUIPO FEBRERO 2025  1'!AQ155</f>
        <v>1</v>
      </c>
      <c r="P155" s="88">
        <f t="shared" si="3"/>
        <v>1</v>
      </c>
      <c r="Q155" s="89">
        <f t="shared" si="296"/>
        <v>1</v>
      </c>
      <c r="R155" s="89">
        <f t="shared" ref="R155:T155" si="303">AL155</f>
        <v>1</v>
      </c>
      <c r="S155" s="89">
        <f t="shared" si="303"/>
        <v>1</v>
      </c>
      <c r="T155" s="90">
        <f t="shared" si="303"/>
        <v>1</v>
      </c>
      <c r="U155" s="91"/>
      <c r="V155" s="80"/>
      <c r="W155" s="80"/>
      <c r="X155" s="80"/>
      <c r="Y155" s="92"/>
      <c r="Z155" s="93"/>
      <c r="AA155" s="182"/>
      <c r="AB155" s="80"/>
      <c r="AC155" s="80"/>
      <c r="AD155" s="92"/>
      <c r="AE155" s="93"/>
      <c r="AF155" s="80"/>
      <c r="AG155" s="80"/>
      <c r="AH155" s="80"/>
      <c r="AI155" s="92"/>
      <c r="AJ155" s="94">
        <f>'EQUIPO ENERO 2025'!AP155</f>
        <v>1</v>
      </c>
      <c r="AK155" s="95">
        <f t="shared" ref="AK155:AO155" si="304">P155-Z155+AE155+U155</f>
        <v>1</v>
      </c>
      <c r="AL155" s="89">
        <f t="shared" si="304"/>
        <v>1</v>
      </c>
      <c r="AM155" s="89">
        <f t="shared" si="304"/>
        <v>1</v>
      </c>
      <c r="AN155" s="89">
        <f t="shared" si="304"/>
        <v>1</v>
      </c>
      <c r="AO155" s="89">
        <f t="shared" si="304"/>
        <v>1</v>
      </c>
      <c r="AP155" s="80"/>
      <c r="AQ155" s="86">
        <f t="shared" si="6"/>
        <v>1</v>
      </c>
      <c r="AR155" s="84"/>
      <c r="AS155" s="84"/>
      <c r="AT155" s="96"/>
      <c r="AU155" s="97"/>
      <c r="AV155" s="97"/>
      <c r="AW155" s="12"/>
      <c r="AX155" s="12"/>
    </row>
    <row r="156" ht="90.0" customHeight="1">
      <c r="A156" s="78">
        <f t="shared" si="7"/>
        <v>151</v>
      </c>
      <c r="B156" s="110" t="s">
        <v>683</v>
      </c>
      <c r="C156" s="84" t="s">
        <v>74</v>
      </c>
      <c r="D156" s="84" t="s">
        <v>411</v>
      </c>
      <c r="E156" s="84" t="s">
        <v>684</v>
      </c>
      <c r="F156" s="84" t="s">
        <v>685</v>
      </c>
      <c r="G156" s="96" t="s">
        <v>42</v>
      </c>
      <c r="H156" s="117"/>
      <c r="I156" s="84" t="s">
        <v>684</v>
      </c>
      <c r="J156" s="84" t="s">
        <v>72</v>
      </c>
      <c r="K156" s="115">
        <v>45566.0</v>
      </c>
      <c r="L156" s="86" t="s">
        <v>277</v>
      </c>
      <c r="M156" s="86">
        <v>68.0</v>
      </c>
      <c r="N156" s="96"/>
      <c r="O156" s="86">
        <f>'EQUIPO FEBRERO 2025  1'!AQ156</f>
        <v>1</v>
      </c>
      <c r="P156" s="88">
        <f t="shared" si="3"/>
        <v>1</v>
      </c>
      <c r="Q156" s="89">
        <f t="shared" si="296"/>
        <v>1</v>
      </c>
      <c r="R156" s="89">
        <f t="shared" ref="R156:T156" si="305">AL156</f>
        <v>1</v>
      </c>
      <c r="S156" s="89">
        <f t="shared" si="305"/>
        <v>1</v>
      </c>
      <c r="T156" s="90">
        <f t="shared" si="305"/>
        <v>1</v>
      </c>
      <c r="U156" s="91"/>
      <c r="V156" s="80"/>
      <c r="W156" s="80"/>
      <c r="X156" s="80"/>
      <c r="Y156" s="92"/>
      <c r="Z156" s="93"/>
      <c r="AA156" s="182"/>
      <c r="AB156" s="80"/>
      <c r="AC156" s="80"/>
      <c r="AD156" s="92"/>
      <c r="AE156" s="93"/>
      <c r="AF156" s="80"/>
      <c r="AG156" s="80"/>
      <c r="AH156" s="80"/>
      <c r="AI156" s="92"/>
      <c r="AJ156" s="94">
        <f>'EQUIPO ENERO 2025'!AP156</f>
        <v>1</v>
      </c>
      <c r="AK156" s="95">
        <f t="shared" ref="AK156:AO156" si="306">P156-Z156+AE156+U156</f>
        <v>1</v>
      </c>
      <c r="AL156" s="89">
        <f t="shared" si="306"/>
        <v>1</v>
      </c>
      <c r="AM156" s="89">
        <f t="shared" si="306"/>
        <v>1</v>
      </c>
      <c r="AN156" s="89">
        <f t="shared" si="306"/>
        <v>1</v>
      </c>
      <c r="AO156" s="89">
        <f t="shared" si="306"/>
        <v>1</v>
      </c>
      <c r="AP156" s="80"/>
      <c r="AQ156" s="86">
        <f t="shared" si="6"/>
        <v>1</v>
      </c>
      <c r="AR156" s="84"/>
      <c r="AS156" s="84"/>
      <c r="AT156" s="96"/>
      <c r="AU156" s="97"/>
      <c r="AV156" s="97"/>
      <c r="AW156" s="12"/>
      <c r="AX156" s="12"/>
    </row>
    <row r="157" ht="90.0" customHeight="1">
      <c r="A157" s="78">
        <f t="shared" si="7"/>
        <v>152</v>
      </c>
      <c r="B157" s="116" t="s">
        <v>686</v>
      </c>
      <c r="C157" s="87" t="s">
        <v>155</v>
      </c>
      <c r="D157" s="84"/>
      <c r="E157" s="84" t="s">
        <v>687</v>
      </c>
      <c r="F157" s="84"/>
      <c r="G157" s="87"/>
      <c r="H157" s="84"/>
      <c r="I157" s="87"/>
      <c r="J157" s="84" t="s">
        <v>72</v>
      </c>
      <c r="K157" s="115"/>
      <c r="L157" s="86"/>
      <c r="M157" s="86"/>
      <c r="N157" s="87"/>
      <c r="O157" s="86">
        <f>'EQUIPO FEBRERO 2025  1'!AQ157</f>
        <v>49</v>
      </c>
      <c r="P157" s="88">
        <f t="shared" si="3"/>
        <v>49</v>
      </c>
      <c r="Q157" s="89">
        <f t="shared" si="296"/>
        <v>49</v>
      </c>
      <c r="R157" s="89">
        <f t="shared" ref="R157:T157" si="307">AL157</f>
        <v>49</v>
      </c>
      <c r="S157" s="89">
        <f t="shared" si="307"/>
        <v>49</v>
      </c>
      <c r="T157" s="90">
        <f t="shared" si="307"/>
        <v>49</v>
      </c>
      <c r="U157" s="91"/>
      <c r="V157" s="80"/>
      <c r="W157" s="80"/>
      <c r="X157" s="80"/>
      <c r="Y157" s="92"/>
      <c r="Z157" s="93"/>
      <c r="AA157" s="80"/>
      <c r="AB157" s="80"/>
      <c r="AC157" s="80"/>
      <c r="AD157" s="92"/>
      <c r="AE157" s="93"/>
      <c r="AF157" s="80"/>
      <c r="AG157" s="80"/>
      <c r="AH157" s="80"/>
      <c r="AI157" s="92"/>
      <c r="AJ157" s="94">
        <f>'EQUIPO ENERO 2025'!AP157</f>
        <v>49</v>
      </c>
      <c r="AK157" s="95">
        <f t="shared" ref="AK157:AO157" si="308">P157-Z157+AE157+U157</f>
        <v>49</v>
      </c>
      <c r="AL157" s="89">
        <f t="shared" si="308"/>
        <v>49</v>
      </c>
      <c r="AM157" s="89">
        <f t="shared" si="308"/>
        <v>49</v>
      </c>
      <c r="AN157" s="89">
        <f t="shared" si="308"/>
        <v>49</v>
      </c>
      <c r="AO157" s="89">
        <f t="shared" si="308"/>
        <v>49</v>
      </c>
      <c r="AP157" s="80"/>
      <c r="AQ157" s="86">
        <f t="shared" si="6"/>
        <v>49</v>
      </c>
      <c r="AR157" s="84"/>
      <c r="AS157" s="84"/>
      <c r="AT157" s="96"/>
      <c r="AU157" s="97"/>
      <c r="AV157" s="97"/>
      <c r="AW157" s="12"/>
      <c r="AX157" s="12"/>
    </row>
    <row r="158" ht="90.0" customHeight="1">
      <c r="A158" s="78">
        <f t="shared" si="7"/>
        <v>153</v>
      </c>
      <c r="B158" s="116" t="s">
        <v>688</v>
      </c>
      <c r="C158" s="87" t="s">
        <v>155</v>
      </c>
      <c r="D158" s="84"/>
      <c r="E158" s="84" t="s">
        <v>689</v>
      </c>
      <c r="F158" s="84"/>
      <c r="G158" s="87"/>
      <c r="H158" s="84"/>
      <c r="I158" s="87"/>
      <c r="J158" s="84" t="s">
        <v>72</v>
      </c>
      <c r="K158" s="84"/>
      <c r="L158" s="86"/>
      <c r="M158" s="86">
        <v>88.0</v>
      </c>
      <c r="N158" s="87"/>
      <c r="O158" s="86">
        <f>'EQUIPO FEBRERO 2025  1'!AQ158</f>
        <v>4</v>
      </c>
      <c r="P158" s="88">
        <f t="shared" si="3"/>
        <v>4</v>
      </c>
      <c r="Q158" s="89">
        <f t="shared" si="296"/>
        <v>4</v>
      </c>
      <c r="R158" s="89">
        <f t="shared" ref="R158:T158" si="309">AL158</f>
        <v>4</v>
      </c>
      <c r="S158" s="89">
        <f t="shared" si="309"/>
        <v>4</v>
      </c>
      <c r="T158" s="90">
        <f t="shared" si="309"/>
        <v>4</v>
      </c>
      <c r="U158" s="91"/>
      <c r="V158" s="80"/>
      <c r="W158" s="80"/>
      <c r="X158" s="80"/>
      <c r="Y158" s="92"/>
      <c r="Z158" s="93"/>
      <c r="AA158" s="80"/>
      <c r="AB158" s="80"/>
      <c r="AC158" s="80"/>
      <c r="AD158" s="92"/>
      <c r="AE158" s="93"/>
      <c r="AF158" s="80"/>
      <c r="AG158" s="80"/>
      <c r="AH158" s="80"/>
      <c r="AI158" s="92"/>
      <c r="AJ158" s="94">
        <f>'EQUIPO ENERO 2025'!AP158</f>
        <v>4</v>
      </c>
      <c r="AK158" s="95">
        <f t="shared" ref="AK158:AO158" si="310">P158-Z158+AE158+U158</f>
        <v>4</v>
      </c>
      <c r="AL158" s="89">
        <f t="shared" si="310"/>
        <v>4</v>
      </c>
      <c r="AM158" s="89">
        <f t="shared" si="310"/>
        <v>4</v>
      </c>
      <c r="AN158" s="89">
        <f t="shared" si="310"/>
        <v>4</v>
      </c>
      <c r="AO158" s="89">
        <f t="shared" si="310"/>
        <v>4</v>
      </c>
      <c r="AP158" s="80"/>
      <c r="AQ158" s="86">
        <f t="shared" si="6"/>
        <v>4</v>
      </c>
      <c r="AR158" s="84"/>
      <c r="AS158" s="84"/>
      <c r="AT158" s="96"/>
      <c r="AU158" s="97"/>
      <c r="AV158" s="97"/>
      <c r="AW158" s="12"/>
      <c r="AX158" s="12"/>
    </row>
    <row r="159" ht="90.0" customHeight="1">
      <c r="A159" s="78">
        <f t="shared" si="7"/>
        <v>154</v>
      </c>
      <c r="B159" s="116" t="s">
        <v>690</v>
      </c>
      <c r="C159" s="87"/>
      <c r="D159" s="84"/>
      <c r="E159" s="84" t="s">
        <v>689</v>
      </c>
      <c r="F159" s="84"/>
      <c r="G159" s="87"/>
      <c r="H159" s="84"/>
      <c r="I159" s="87"/>
      <c r="J159" s="84" t="s">
        <v>72</v>
      </c>
      <c r="K159" s="84"/>
      <c r="L159" s="86"/>
      <c r="M159" s="86">
        <v>88.0</v>
      </c>
      <c r="N159" s="87"/>
      <c r="O159" s="86">
        <f>'EQUIPO FEBRERO 2025  1'!AQ159</f>
        <v>0</v>
      </c>
      <c r="P159" s="88">
        <f t="shared" si="3"/>
        <v>0</v>
      </c>
      <c r="Q159" s="89">
        <f t="shared" si="296"/>
        <v>0</v>
      </c>
      <c r="R159" s="89">
        <f t="shared" ref="R159:T159" si="311">AL159</f>
        <v>0</v>
      </c>
      <c r="S159" s="89">
        <f t="shared" si="311"/>
        <v>0</v>
      </c>
      <c r="T159" s="90">
        <f t="shared" si="311"/>
        <v>0</v>
      </c>
      <c r="U159" s="91"/>
      <c r="V159" s="80"/>
      <c r="W159" s="80"/>
      <c r="X159" s="80"/>
      <c r="Y159" s="92"/>
      <c r="Z159" s="93"/>
      <c r="AA159" s="80"/>
      <c r="AB159" s="80"/>
      <c r="AC159" s="80"/>
      <c r="AD159" s="92"/>
      <c r="AE159" s="93"/>
      <c r="AF159" s="80"/>
      <c r="AG159" s="80"/>
      <c r="AH159" s="80"/>
      <c r="AI159" s="92"/>
      <c r="AJ159" s="94">
        <f>'EQUIPO ENERO 2025'!AP159</f>
        <v>0</v>
      </c>
      <c r="AK159" s="95">
        <f t="shared" ref="AK159:AO159" si="312">P159-Z159+AE159+U159</f>
        <v>0</v>
      </c>
      <c r="AL159" s="89">
        <f t="shared" si="312"/>
        <v>0</v>
      </c>
      <c r="AM159" s="89">
        <f t="shared" si="312"/>
        <v>0</v>
      </c>
      <c r="AN159" s="89">
        <f t="shared" si="312"/>
        <v>0</v>
      </c>
      <c r="AO159" s="89">
        <f t="shared" si="312"/>
        <v>0</v>
      </c>
      <c r="AP159" s="80"/>
      <c r="AQ159" s="86">
        <f t="shared" si="6"/>
        <v>0</v>
      </c>
      <c r="AR159" s="84"/>
      <c r="AS159" s="84"/>
      <c r="AT159" s="96"/>
      <c r="AU159" s="97"/>
      <c r="AV159" s="97"/>
      <c r="AW159" s="12"/>
      <c r="AX159" s="12"/>
    </row>
    <row r="160" ht="90.0" customHeight="1">
      <c r="A160" s="78">
        <f t="shared" si="7"/>
        <v>155</v>
      </c>
      <c r="B160" s="110" t="s">
        <v>691</v>
      </c>
      <c r="C160" s="84" t="s">
        <v>38</v>
      </c>
      <c r="D160" s="84" t="s">
        <v>59</v>
      </c>
      <c r="E160" s="84" t="s">
        <v>692</v>
      </c>
      <c r="F160" s="84" t="s">
        <v>87</v>
      </c>
      <c r="G160" s="96"/>
      <c r="H160" s="117">
        <v>3800.0</v>
      </c>
      <c r="I160" s="84" t="s">
        <v>692</v>
      </c>
      <c r="J160" s="84" t="s">
        <v>72</v>
      </c>
      <c r="K160" s="115">
        <v>45139.0</v>
      </c>
      <c r="L160" s="86">
        <v>7.81781092133E11</v>
      </c>
      <c r="M160" s="86">
        <v>419.0</v>
      </c>
      <c r="N160" s="87"/>
      <c r="O160" s="86">
        <f>'EQUIPO FEBRERO 2025  1'!AQ160</f>
        <v>0</v>
      </c>
      <c r="P160" s="88">
        <f t="shared" si="3"/>
        <v>0</v>
      </c>
      <c r="Q160" s="89">
        <f t="shared" si="296"/>
        <v>0</v>
      </c>
      <c r="R160" s="89">
        <f t="shared" ref="R160:T160" si="313">AL160</f>
        <v>0</v>
      </c>
      <c r="S160" s="89">
        <f t="shared" si="313"/>
        <v>0</v>
      </c>
      <c r="T160" s="90">
        <f t="shared" si="313"/>
        <v>0</v>
      </c>
      <c r="U160" s="91"/>
      <c r="V160" s="80"/>
      <c r="W160" s="80"/>
      <c r="X160" s="80"/>
      <c r="Y160" s="92"/>
      <c r="Z160" s="181"/>
      <c r="AA160" s="182"/>
      <c r="AB160" s="80"/>
      <c r="AC160" s="80"/>
      <c r="AD160" s="92"/>
      <c r="AE160" s="93"/>
      <c r="AF160" s="80"/>
      <c r="AG160" s="80"/>
      <c r="AH160" s="80"/>
      <c r="AI160" s="92"/>
      <c r="AJ160" s="94">
        <f>'EQUIPO ENERO 2025'!AP160</f>
        <v>0</v>
      </c>
      <c r="AK160" s="95">
        <f t="shared" ref="AK160:AO160" si="314">P160-Z160+AE160+U160</f>
        <v>0</v>
      </c>
      <c r="AL160" s="89">
        <f t="shared" si="314"/>
        <v>0</v>
      </c>
      <c r="AM160" s="89">
        <f t="shared" si="314"/>
        <v>0</v>
      </c>
      <c r="AN160" s="89">
        <f t="shared" si="314"/>
        <v>0</v>
      </c>
      <c r="AO160" s="89">
        <f t="shared" si="314"/>
        <v>0</v>
      </c>
      <c r="AP160" s="80"/>
      <c r="AQ160" s="86">
        <f t="shared" si="6"/>
        <v>0</v>
      </c>
      <c r="AR160" s="84"/>
      <c r="AS160" s="84"/>
      <c r="AT160" s="96"/>
      <c r="AU160" s="97"/>
      <c r="AV160" s="97"/>
      <c r="AW160" s="12"/>
      <c r="AX160" s="12"/>
    </row>
    <row r="161" ht="90.0" customHeight="1">
      <c r="A161" s="78">
        <f t="shared" si="7"/>
        <v>156</v>
      </c>
      <c r="B161" s="110" t="s">
        <v>693</v>
      </c>
      <c r="C161" s="84" t="s">
        <v>38</v>
      </c>
      <c r="D161" s="84" t="s">
        <v>411</v>
      </c>
      <c r="E161" s="84" t="s">
        <v>694</v>
      </c>
      <c r="F161" s="84"/>
      <c r="G161" s="96" t="s">
        <v>42</v>
      </c>
      <c r="H161" s="117">
        <v>3800.0</v>
      </c>
      <c r="I161" s="84" t="s">
        <v>694</v>
      </c>
      <c r="J161" s="84" t="s">
        <v>72</v>
      </c>
      <c r="K161" s="115">
        <v>45107.0</v>
      </c>
      <c r="L161" s="86" t="s">
        <v>109</v>
      </c>
      <c r="M161" s="86">
        <v>387.0</v>
      </c>
      <c r="N161" s="96"/>
      <c r="O161" s="86">
        <f>'EQUIPO FEBRERO 2025  1'!AQ161</f>
        <v>0</v>
      </c>
      <c r="P161" s="88">
        <f t="shared" si="3"/>
        <v>0</v>
      </c>
      <c r="Q161" s="89">
        <f t="shared" si="296"/>
        <v>0</v>
      </c>
      <c r="R161" s="89">
        <f t="shared" ref="R161:T161" si="315">AL161</f>
        <v>0</v>
      </c>
      <c r="S161" s="89">
        <f t="shared" si="315"/>
        <v>0</v>
      </c>
      <c r="T161" s="90">
        <f t="shared" si="315"/>
        <v>0</v>
      </c>
      <c r="U161" s="91"/>
      <c r="V161" s="80"/>
      <c r="W161" s="80"/>
      <c r="X161" s="80"/>
      <c r="Y161" s="92"/>
      <c r="Z161" s="181"/>
      <c r="AA161" s="182"/>
      <c r="AB161" s="80"/>
      <c r="AC161" s="80"/>
      <c r="AD161" s="92"/>
      <c r="AE161" s="93"/>
      <c r="AF161" s="80"/>
      <c r="AG161" s="80"/>
      <c r="AH161" s="80"/>
      <c r="AI161" s="92"/>
      <c r="AJ161" s="94">
        <f>'EQUIPO ENERO 2025'!AP161</f>
        <v>0</v>
      </c>
      <c r="AK161" s="95">
        <f t="shared" ref="AK161:AO161" si="316">P161-Z161+AE161+U161</f>
        <v>0</v>
      </c>
      <c r="AL161" s="89">
        <f t="shared" si="316"/>
        <v>0</v>
      </c>
      <c r="AM161" s="89">
        <f t="shared" si="316"/>
        <v>0</v>
      </c>
      <c r="AN161" s="89">
        <f t="shared" si="316"/>
        <v>0</v>
      </c>
      <c r="AO161" s="89">
        <f t="shared" si="316"/>
        <v>0</v>
      </c>
      <c r="AP161" s="80"/>
      <c r="AQ161" s="86">
        <f t="shared" si="6"/>
        <v>0</v>
      </c>
      <c r="AR161" s="84"/>
      <c r="AS161" s="84"/>
      <c r="AT161" s="96"/>
      <c r="AU161" s="97"/>
      <c r="AV161" s="97"/>
      <c r="AW161" s="12"/>
      <c r="AX161" s="12"/>
    </row>
    <row r="162" ht="90.0" customHeight="1">
      <c r="A162" s="78">
        <f t="shared" si="7"/>
        <v>157</v>
      </c>
      <c r="B162" s="110" t="s">
        <v>695</v>
      </c>
      <c r="C162" s="84" t="s">
        <v>155</v>
      </c>
      <c r="D162" s="84" t="s">
        <v>58</v>
      </c>
      <c r="E162" s="84" t="s">
        <v>696</v>
      </c>
      <c r="F162" s="84" t="s">
        <v>87</v>
      </c>
      <c r="G162" s="96"/>
      <c r="H162" s="117"/>
      <c r="I162" s="84" t="s">
        <v>697</v>
      </c>
      <c r="J162" s="84" t="s">
        <v>72</v>
      </c>
      <c r="K162" s="115">
        <v>45673.0</v>
      </c>
      <c r="L162" s="86" t="s">
        <v>89</v>
      </c>
      <c r="M162" s="86">
        <v>130.0</v>
      </c>
      <c r="N162" s="96"/>
      <c r="O162" s="86">
        <f>'EQUIPO FEBRERO 2025  1'!AQ162</f>
        <v>3</v>
      </c>
      <c r="P162" s="88">
        <f t="shared" si="3"/>
        <v>3</v>
      </c>
      <c r="Q162" s="89">
        <f t="shared" si="296"/>
        <v>3</v>
      </c>
      <c r="R162" s="89">
        <f t="shared" ref="R162:T162" si="317">AL162</f>
        <v>3</v>
      </c>
      <c r="S162" s="89">
        <f t="shared" si="317"/>
        <v>3</v>
      </c>
      <c r="T162" s="90">
        <f t="shared" si="317"/>
        <v>3</v>
      </c>
      <c r="U162" s="91"/>
      <c r="V162" s="80"/>
      <c r="W162" s="80"/>
      <c r="X162" s="80"/>
      <c r="Y162" s="92"/>
      <c r="Z162" s="181"/>
      <c r="AA162" s="182"/>
      <c r="AB162" s="80"/>
      <c r="AC162" s="80"/>
      <c r="AD162" s="92"/>
      <c r="AE162" s="93"/>
      <c r="AF162" s="80"/>
      <c r="AG162" s="80"/>
      <c r="AH162" s="80"/>
      <c r="AI162" s="92"/>
      <c r="AJ162" s="94">
        <f>'EQUIPO ENERO 2025'!AP162</f>
        <v>3</v>
      </c>
      <c r="AK162" s="95">
        <f t="shared" ref="AK162:AO162" si="318">P162-Z162+AE162+U162</f>
        <v>3</v>
      </c>
      <c r="AL162" s="89">
        <f t="shared" si="318"/>
        <v>3</v>
      </c>
      <c r="AM162" s="89">
        <f t="shared" si="318"/>
        <v>3</v>
      </c>
      <c r="AN162" s="89">
        <f t="shared" si="318"/>
        <v>3</v>
      </c>
      <c r="AO162" s="89">
        <f t="shared" si="318"/>
        <v>3</v>
      </c>
      <c r="AP162" s="80"/>
      <c r="AQ162" s="86">
        <f t="shared" si="6"/>
        <v>3</v>
      </c>
      <c r="AR162" s="84"/>
      <c r="AS162" s="84"/>
      <c r="AT162" s="96"/>
      <c r="AU162" s="97"/>
      <c r="AV162" s="97"/>
      <c r="AW162" s="12"/>
      <c r="AX162" s="12"/>
    </row>
    <row r="163" ht="90.0" customHeight="1">
      <c r="A163" s="78">
        <f t="shared" si="7"/>
        <v>158</v>
      </c>
      <c r="B163" s="120" t="s">
        <v>698</v>
      </c>
      <c r="C163" s="84" t="s">
        <v>91</v>
      </c>
      <c r="D163" s="84" t="s">
        <v>58</v>
      </c>
      <c r="E163" s="84" t="s">
        <v>699</v>
      </c>
      <c r="F163" s="84" t="s">
        <v>700</v>
      </c>
      <c r="G163" s="96" t="s">
        <v>42</v>
      </c>
      <c r="H163" s="117">
        <v>1600.0</v>
      </c>
      <c r="I163" s="84" t="s">
        <v>701</v>
      </c>
      <c r="J163" s="84" t="s">
        <v>72</v>
      </c>
      <c r="K163" s="115">
        <v>45687.0</v>
      </c>
      <c r="L163" s="86" t="s">
        <v>109</v>
      </c>
      <c r="M163" s="86">
        <v>142.0</v>
      </c>
      <c r="N163" s="87" t="s">
        <v>703</v>
      </c>
      <c r="O163" s="86">
        <f>'EQUIPO FEBRERO 2025  1'!AQ163</f>
        <v>12</v>
      </c>
      <c r="P163" s="88">
        <f t="shared" si="3"/>
        <v>12</v>
      </c>
      <c r="Q163" s="89">
        <f t="shared" si="296"/>
        <v>12</v>
      </c>
      <c r="R163" s="89">
        <f t="shared" ref="R163:T163" si="319">AL163</f>
        <v>12</v>
      </c>
      <c r="S163" s="89">
        <f t="shared" si="319"/>
        <v>12</v>
      </c>
      <c r="T163" s="90">
        <f t="shared" si="319"/>
        <v>12</v>
      </c>
      <c r="U163" s="91"/>
      <c r="V163" s="80"/>
      <c r="W163" s="80"/>
      <c r="X163" s="80"/>
      <c r="Y163" s="92"/>
      <c r="Z163" s="181"/>
      <c r="AA163" s="182"/>
      <c r="AB163" s="80"/>
      <c r="AC163" s="80"/>
      <c r="AD163" s="92"/>
      <c r="AE163" s="93"/>
      <c r="AF163" s="80"/>
      <c r="AG163" s="80"/>
      <c r="AH163" s="80"/>
      <c r="AI163" s="92"/>
      <c r="AJ163" s="94">
        <f>'EQUIPO ENERO 2025'!AP163</f>
        <v>14</v>
      </c>
      <c r="AK163" s="95">
        <f t="shared" ref="AK163:AO163" si="320">P163-Z163+AE163+U163</f>
        <v>12</v>
      </c>
      <c r="AL163" s="89">
        <f t="shared" si="320"/>
        <v>12</v>
      </c>
      <c r="AM163" s="89">
        <f t="shared" si="320"/>
        <v>12</v>
      </c>
      <c r="AN163" s="89">
        <f t="shared" si="320"/>
        <v>12</v>
      </c>
      <c r="AO163" s="89">
        <f t="shared" si="320"/>
        <v>12</v>
      </c>
      <c r="AP163" s="81"/>
      <c r="AQ163" s="86">
        <f t="shared" si="6"/>
        <v>12</v>
      </c>
      <c r="AR163" s="96">
        <v>2.611038266E9</v>
      </c>
      <c r="AS163" s="96" t="s">
        <v>709</v>
      </c>
      <c r="AT163" s="96"/>
      <c r="AU163" s="97"/>
      <c r="AV163" s="97"/>
      <c r="AW163" s="96"/>
      <c r="AX163" s="12"/>
    </row>
    <row r="164" ht="90.0" customHeight="1">
      <c r="A164" s="78">
        <f t="shared" si="7"/>
        <v>159</v>
      </c>
      <c r="B164" s="120" t="s">
        <v>707</v>
      </c>
      <c r="C164" s="84" t="s">
        <v>91</v>
      </c>
      <c r="D164" s="84" t="s">
        <v>58</v>
      </c>
      <c r="E164" s="84" t="s">
        <v>708</v>
      </c>
      <c r="F164" s="84" t="s">
        <v>700</v>
      </c>
      <c r="G164" s="96" t="s">
        <v>42</v>
      </c>
      <c r="H164" s="84"/>
      <c r="I164" s="84" t="s">
        <v>708</v>
      </c>
      <c r="J164" s="84" t="s">
        <v>72</v>
      </c>
      <c r="K164" s="109">
        <v>45687.0</v>
      </c>
      <c r="L164" s="86"/>
      <c r="M164" s="86">
        <v>143.0</v>
      </c>
      <c r="N164" s="176" t="s">
        <v>711</v>
      </c>
      <c r="O164" s="86">
        <f>'EQUIPO FEBRERO 2025  1'!AQ164</f>
        <v>2</v>
      </c>
      <c r="P164" s="88">
        <f t="shared" si="3"/>
        <v>2</v>
      </c>
      <c r="Q164" s="89">
        <f t="shared" si="296"/>
        <v>3</v>
      </c>
      <c r="R164" s="89">
        <f t="shared" ref="R164:T164" si="321">AL164</f>
        <v>4</v>
      </c>
      <c r="S164" s="89">
        <f t="shared" si="321"/>
        <v>4</v>
      </c>
      <c r="T164" s="90">
        <f t="shared" si="321"/>
        <v>4</v>
      </c>
      <c r="U164" s="91">
        <v>1.0</v>
      </c>
      <c r="V164" s="80">
        <v>1.0</v>
      </c>
      <c r="W164" s="80"/>
      <c r="X164" s="80"/>
      <c r="Y164" s="92"/>
      <c r="Z164" s="181"/>
      <c r="AA164" s="182"/>
      <c r="AB164" s="80"/>
      <c r="AC164" s="80"/>
      <c r="AD164" s="92"/>
      <c r="AE164" s="93"/>
      <c r="AF164" s="80"/>
      <c r="AG164" s="80"/>
      <c r="AH164" s="80"/>
      <c r="AI164" s="92"/>
      <c r="AJ164" s="94">
        <f>'EQUIPO ENERO 2025'!AP164</f>
        <v>2</v>
      </c>
      <c r="AK164" s="95">
        <f t="shared" ref="AK164:AO164" si="322">P164-Z164+AE164+U164</f>
        <v>3</v>
      </c>
      <c r="AL164" s="89">
        <f t="shared" si="322"/>
        <v>4</v>
      </c>
      <c r="AM164" s="89">
        <f t="shared" si="322"/>
        <v>4</v>
      </c>
      <c r="AN164" s="89">
        <f t="shared" si="322"/>
        <v>4</v>
      </c>
      <c r="AO164" s="89">
        <f t="shared" si="322"/>
        <v>4</v>
      </c>
      <c r="AP164" s="80"/>
      <c r="AQ164" s="86">
        <f t="shared" si="6"/>
        <v>4</v>
      </c>
      <c r="AR164" s="84"/>
      <c r="AS164" s="96">
        <v>356.0</v>
      </c>
      <c r="AT164" s="96"/>
      <c r="AU164" s="97"/>
      <c r="AV164" s="97"/>
      <c r="AW164" s="12"/>
      <c r="AX164" s="12"/>
    </row>
    <row r="165" ht="90.0" customHeight="1">
      <c r="A165" s="78">
        <f t="shared" si="7"/>
        <v>160</v>
      </c>
      <c r="B165" s="110" t="s">
        <v>712</v>
      </c>
      <c r="C165" s="84" t="s">
        <v>91</v>
      </c>
      <c r="D165" s="84" t="s">
        <v>58</v>
      </c>
      <c r="E165" s="84" t="s">
        <v>713</v>
      </c>
      <c r="F165" s="84" t="s">
        <v>700</v>
      </c>
      <c r="G165" s="96" t="s">
        <v>42</v>
      </c>
      <c r="H165" s="117">
        <v>5500.0</v>
      </c>
      <c r="I165" s="84" t="s">
        <v>714</v>
      </c>
      <c r="J165" s="84" t="s">
        <v>72</v>
      </c>
      <c r="K165" s="115">
        <v>45673.0</v>
      </c>
      <c r="L165" s="86" t="s">
        <v>89</v>
      </c>
      <c r="M165" s="86">
        <v>129.0</v>
      </c>
      <c r="N165" s="96"/>
      <c r="O165" s="86">
        <f>'EQUIPO FEBRERO 2025  1'!AQ165</f>
        <v>4</v>
      </c>
      <c r="P165" s="88">
        <f t="shared" si="3"/>
        <v>4</v>
      </c>
      <c r="Q165" s="89">
        <f t="shared" si="296"/>
        <v>5</v>
      </c>
      <c r="R165" s="89">
        <f t="shared" ref="R165:T165" si="323">AL165</f>
        <v>5</v>
      </c>
      <c r="S165" s="89">
        <f t="shared" si="323"/>
        <v>5</v>
      </c>
      <c r="T165" s="90">
        <f t="shared" si="323"/>
        <v>5</v>
      </c>
      <c r="U165" s="91">
        <v>1.0</v>
      </c>
      <c r="V165" s="80"/>
      <c r="W165" s="80"/>
      <c r="X165" s="80"/>
      <c r="Y165" s="92"/>
      <c r="Z165" s="181"/>
      <c r="AA165" s="182"/>
      <c r="AB165" s="80"/>
      <c r="AC165" s="80"/>
      <c r="AD165" s="92"/>
      <c r="AE165" s="93"/>
      <c r="AF165" s="80"/>
      <c r="AG165" s="80"/>
      <c r="AH165" s="80"/>
      <c r="AI165" s="92"/>
      <c r="AJ165" s="94">
        <f>'EQUIPO ENERO 2025'!AP165</f>
        <v>3</v>
      </c>
      <c r="AK165" s="95">
        <f t="shared" ref="AK165:AO165" si="324">P165-Z165+AE165+U165</f>
        <v>5</v>
      </c>
      <c r="AL165" s="89">
        <f t="shared" si="324"/>
        <v>5</v>
      </c>
      <c r="AM165" s="89">
        <f t="shared" si="324"/>
        <v>5</v>
      </c>
      <c r="AN165" s="89">
        <f t="shared" si="324"/>
        <v>5</v>
      </c>
      <c r="AO165" s="89">
        <f t="shared" si="324"/>
        <v>5</v>
      </c>
      <c r="AP165" s="80"/>
      <c r="AQ165" s="86">
        <f t="shared" si="6"/>
        <v>5</v>
      </c>
      <c r="AR165" s="84"/>
      <c r="AS165" s="84"/>
      <c r="AT165" s="96"/>
      <c r="AU165" s="97"/>
      <c r="AV165" s="97"/>
      <c r="AW165" s="12"/>
      <c r="AX165" s="12"/>
    </row>
    <row r="166" ht="90.0" customHeight="1">
      <c r="A166" s="78">
        <f t="shared" si="7"/>
        <v>161</v>
      </c>
      <c r="B166" s="120" t="s">
        <v>715</v>
      </c>
      <c r="C166" s="84" t="s">
        <v>91</v>
      </c>
      <c r="D166" s="84" t="s">
        <v>58</v>
      </c>
      <c r="E166" s="84" t="s">
        <v>716</v>
      </c>
      <c r="F166" s="84" t="s">
        <v>700</v>
      </c>
      <c r="G166" s="96" t="s">
        <v>42</v>
      </c>
      <c r="H166" s="117">
        <v>4500.0</v>
      </c>
      <c r="I166" s="84" t="s">
        <v>716</v>
      </c>
      <c r="J166" s="84" t="s">
        <v>72</v>
      </c>
      <c r="K166" s="115">
        <v>45107.0</v>
      </c>
      <c r="L166" s="86" t="s">
        <v>109</v>
      </c>
      <c r="M166" s="86">
        <v>391.0</v>
      </c>
      <c r="N166" s="96"/>
      <c r="O166" s="86">
        <f>'EQUIPO FEBRERO 2025  1'!AQ166</f>
        <v>8</v>
      </c>
      <c r="P166" s="88">
        <f t="shared" si="3"/>
        <v>8</v>
      </c>
      <c r="Q166" s="89">
        <f t="shared" si="296"/>
        <v>8</v>
      </c>
      <c r="R166" s="89">
        <f t="shared" ref="R166:T166" si="325">AL166</f>
        <v>8</v>
      </c>
      <c r="S166" s="89">
        <f t="shared" si="325"/>
        <v>8</v>
      </c>
      <c r="T166" s="90">
        <f t="shared" si="325"/>
        <v>8</v>
      </c>
      <c r="U166" s="91"/>
      <c r="V166" s="80"/>
      <c r="W166" s="80"/>
      <c r="X166" s="80"/>
      <c r="Y166" s="92"/>
      <c r="Z166" s="181"/>
      <c r="AA166" s="182"/>
      <c r="AB166" s="80"/>
      <c r="AC166" s="80"/>
      <c r="AD166" s="92"/>
      <c r="AE166" s="93"/>
      <c r="AF166" s="80"/>
      <c r="AG166" s="80"/>
      <c r="AH166" s="80"/>
      <c r="AI166" s="92"/>
      <c r="AJ166" s="94">
        <f>'EQUIPO ENERO 2025'!AP166</f>
        <v>8</v>
      </c>
      <c r="AK166" s="95">
        <f t="shared" ref="AK166:AO166" si="326">P166-Z166+AE166+U166</f>
        <v>8</v>
      </c>
      <c r="AL166" s="89">
        <f t="shared" si="326"/>
        <v>8</v>
      </c>
      <c r="AM166" s="89">
        <f t="shared" si="326"/>
        <v>8</v>
      </c>
      <c r="AN166" s="89">
        <f t="shared" si="326"/>
        <v>8</v>
      </c>
      <c r="AO166" s="89">
        <f t="shared" si="326"/>
        <v>8</v>
      </c>
      <c r="AP166" s="80"/>
      <c r="AQ166" s="86">
        <f t="shared" si="6"/>
        <v>8</v>
      </c>
      <c r="AR166" s="84"/>
      <c r="AS166" s="84"/>
      <c r="AT166" s="96"/>
      <c r="AU166" s="97"/>
      <c r="AV166" s="97"/>
      <c r="AW166" s="12"/>
      <c r="AX166" s="12"/>
    </row>
    <row r="167" ht="90.0" customHeight="1">
      <c r="A167" s="78">
        <f t="shared" si="7"/>
        <v>162</v>
      </c>
      <c r="B167" s="120" t="s">
        <v>715</v>
      </c>
      <c r="C167" s="84" t="s">
        <v>91</v>
      </c>
      <c r="D167" s="84" t="s">
        <v>58</v>
      </c>
      <c r="E167" s="84" t="s">
        <v>717</v>
      </c>
      <c r="F167" s="84" t="s">
        <v>700</v>
      </c>
      <c r="G167" s="96" t="s">
        <v>42</v>
      </c>
      <c r="H167" s="117">
        <v>3500.0</v>
      </c>
      <c r="I167" s="84" t="s">
        <v>717</v>
      </c>
      <c r="J167" s="84" t="s">
        <v>72</v>
      </c>
      <c r="K167" s="115">
        <v>45107.0</v>
      </c>
      <c r="L167" s="86" t="s">
        <v>109</v>
      </c>
      <c r="M167" s="86">
        <v>391.0</v>
      </c>
      <c r="N167" s="96" t="s">
        <v>718</v>
      </c>
      <c r="O167" s="86">
        <f>'EQUIPO FEBRERO 2025  1'!AQ167</f>
        <v>5</v>
      </c>
      <c r="P167" s="88">
        <f t="shared" si="3"/>
        <v>5</v>
      </c>
      <c r="Q167" s="89">
        <f t="shared" si="296"/>
        <v>5</v>
      </c>
      <c r="R167" s="89">
        <f t="shared" ref="R167:T167" si="327">AL167</f>
        <v>5</v>
      </c>
      <c r="S167" s="89">
        <f t="shared" si="327"/>
        <v>5</v>
      </c>
      <c r="T167" s="90">
        <f t="shared" si="327"/>
        <v>5</v>
      </c>
      <c r="U167" s="91"/>
      <c r="V167" s="80"/>
      <c r="W167" s="80"/>
      <c r="X167" s="80"/>
      <c r="Y167" s="92"/>
      <c r="Z167" s="181">
        <v>1.0</v>
      </c>
      <c r="AA167" s="182"/>
      <c r="AB167" s="80"/>
      <c r="AC167" s="80"/>
      <c r="AD167" s="92"/>
      <c r="AE167" s="93">
        <v>1.0</v>
      </c>
      <c r="AF167" s="80"/>
      <c r="AG167" s="80"/>
      <c r="AH167" s="80"/>
      <c r="AI167" s="92"/>
      <c r="AJ167" s="94">
        <f>'EQUIPO ENERO 2025'!AP167</f>
        <v>5</v>
      </c>
      <c r="AK167" s="95">
        <f t="shared" ref="AK167:AO167" si="328">P167-Z167+AE167+U167</f>
        <v>5</v>
      </c>
      <c r="AL167" s="89">
        <f t="shared" si="328"/>
        <v>5</v>
      </c>
      <c r="AM167" s="89">
        <f t="shared" si="328"/>
        <v>5</v>
      </c>
      <c r="AN167" s="89">
        <f t="shared" si="328"/>
        <v>5</v>
      </c>
      <c r="AO167" s="89">
        <f t="shared" si="328"/>
        <v>5</v>
      </c>
      <c r="AP167" s="80"/>
      <c r="AQ167" s="86">
        <f t="shared" si="6"/>
        <v>5</v>
      </c>
      <c r="AR167" s="96"/>
      <c r="AS167" s="96">
        <v>359.0</v>
      </c>
      <c r="AT167" s="96"/>
      <c r="AU167" s="97"/>
      <c r="AV167" s="97"/>
      <c r="AW167" s="12"/>
      <c r="AX167" s="12"/>
    </row>
    <row r="168" ht="90.0" customHeight="1">
      <c r="A168" s="78">
        <f t="shared" si="7"/>
        <v>163</v>
      </c>
      <c r="B168" s="110" t="s">
        <v>719</v>
      </c>
      <c r="C168" s="84" t="s">
        <v>91</v>
      </c>
      <c r="D168" s="106" t="s">
        <v>58</v>
      </c>
      <c r="E168" s="84" t="s">
        <v>170</v>
      </c>
      <c r="F168" s="84" t="s">
        <v>700</v>
      </c>
      <c r="G168" s="96" t="s">
        <v>42</v>
      </c>
      <c r="H168" s="84"/>
      <c r="I168" s="84" t="s">
        <v>720</v>
      </c>
      <c r="J168" s="84" t="s">
        <v>72</v>
      </c>
      <c r="K168" s="115">
        <v>45673.0</v>
      </c>
      <c r="L168" s="86" t="s">
        <v>721</v>
      </c>
      <c r="M168" s="86">
        <v>131.0</v>
      </c>
      <c r="N168" s="87"/>
      <c r="O168" s="86">
        <f>'EQUIPO FEBRERO 2025  1'!AQ168</f>
        <v>3</v>
      </c>
      <c r="P168" s="88">
        <f t="shared" si="3"/>
        <v>3</v>
      </c>
      <c r="Q168" s="89">
        <f t="shared" si="296"/>
        <v>3</v>
      </c>
      <c r="R168" s="89">
        <f t="shared" ref="R168:T168" si="329">AL168</f>
        <v>3</v>
      </c>
      <c r="S168" s="89">
        <f t="shared" si="329"/>
        <v>3</v>
      </c>
      <c r="T168" s="90">
        <f t="shared" si="329"/>
        <v>3</v>
      </c>
      <c r="U168" s="91"/>
      <c r="V168" s="80"/>
      <c r="W168" s="80"/>
      <c r="X168" s="80"/>
      <c r="Y168" s="92"/>
      <c r="Z168" s="181"/>
      <c r="AA168" s="182"/>
      <c r="AB168" s="80"/>
      <c r="AC168" s="80"/>
      <c r="AD168" s="92"/>
      <c r="AE168" s="93"/>
      <c r="AF168" s="80"/>
      <c r="AG168" s="80"/>
      <c r="AH168" s="80"/>
      <c r="AI168" s="92"/>
      <c r="AJ168" s="94">
        <f>'EQUIPO ENERO 2025'!AP168</f>
        <v>3</v>
      </c>
      <c r="AK168" s="95">
        <f t="shared" ref="AK168:AO168" si="330">P168-Z168+AE168+U168</f>
        <v>3</v>
      </c>
      <c r="AL168" s="89">
        <f t="shared" si="330"/>
        <v>3</v>
      </c>
      <c r="AM168" s="89">
        <f t="shared" si="330"/>
        <v>3</v>
      </c>
      <c r="AN168" s="89">
        <f t="shared" si="330"/>
        <v>3</v>
      </c>
      <c r="AO168" s="89">
        <f t="shared" si="330"/>
        <v>3</v>
      </c>
      <c r="AP168" s="80"/>
      <c r="AQ168" s="86">
        <f t="shared" si="6"/>
        <v>3</v>
      </c>
      <c r="AR168" s="84"/>
      <c r="AS168" s="84"/>
      <c r="AT168" s="96"/>
      <c r="AU168" s="97"/>
      <c r="AV168" s="97"/>
      <c r="AW168" s="12"/>
      <c r="AX168" s="12"/>
    </row>
    <row r="169" ht="90.0" customHeight="1">
      <c r="A169" s="78">
        <f t="shared" si="7"/>
        <v>164</v>
      </c>
      <c r="B169" s="120" t="s">
        <v>722</v>
      </c>
      <c r="C169" s="84" t="s">
        <v>91</v>
      </c>
      <c r="D169" s="106" t="s">
        <v>58</v>
      </c>
      <c r="E169" s="84" t="s">
        <v>726</v>
      </c>
      <c r="F169" s="84" t="s">
        <v>700</v>
      </c>
      <c r="G169" s="96" t="s">
        <v>42</v>
      </c>
      <c r="H169" s="84"/>
      <c r="I169" s="84" t="s">
        <v>724</v>
      </c>
      <c r="J169" s="84" t="s">
        <v>72</v>
      </c>
      <c r="K169" s="115">
        <v>45687.0</v>
      </c>
      <c r="L169" s="86"/>
      <c r="M169" s="86">
        <v>144.0</v>
      </c>
      <c r="N169" s="200" t="s">
        <v>727</v>
      </c>
      <c r="O169" s="86">
        <f>'EQUIPO FEBRERO 2025  1'!AQ169</f>
        <v>9</v>
      </c>
      <c r="P169" s="88">
        <f t="shared" si="3"/>
        <v>9</v>
      </c>
      <c r="Q169" s="89">
        <f t="shared" si="296"/>
        <v>9</v>
      </c>
      <c r="R169" s="89">
        <f t="shared" ref="R169:T169" si="331">AL169</f>
        <v>10</v>
      </c>
      <c r="S169" s="89">
        <f t="shared" si="331"/>
        <v>10</v>
      </c>
      <c r="T169" s="90">
        <f t="shared" si="331"/>
        <v>10</v>
      </c>
      <c r="U169" s="91"/>
      <c r="V169" s="80">
        <v>1.0</v>
      </c>
      <c r="W169" s="80"/>
      <c r="X169" s="80"/>
      <c r="Y169" s="92"/>
      <c r="Z169" s="181">
        <v>2.0</v>
      </c>
      <c r="AA169" s="182"/>
      <c r="AB169" s="80"/>
      <c r="AC169" s="80"/>
      <c r="AD169" s="92"/>
      <c r="AE169" s="93">
        <v>2.0</v>
      </c>
      <c r="AF169" s="80"/>
      <c r="AG169" s="80"/>
      <c r="AH169" s="80"/>
      <c r="AI169" s="92"/>
      <c r="AJ169" s="94">
        <f>'EQUIPO ENERO 2025'!AP169</f>
        <v>9</v>
      </c>
      <c r="AK169" s="95">
        <f t="shared" ref="AK169:AO169" si="332">P169-Z169+AE169+U169</f>
        <v>9</v>
      </c>
      <c r="AL169" s="89">
        <f t="shared" si="332"/>
        <v>10</v>
      </c>
      <c r="AM169" s="89">
        <f t="shared" si="332"/>
        <v>10</v>
      </c>
      <c r="AN169" s="89">
        <f t="shared" si="332"/>
        <v>10</v>
      </c>
      <c r="AO169" s="89">
        <f t="shared" si="332"/>
        <v>10</v>
      </c>
      <c r="AP169" s="80">
        <v>1.0</v>
      </c>
      <c r="AQ169" s="86">
        <f t="shared" si="6"/>
        <v>10</v>
      </c>
      <c r="AR169" s="96"/>
      <c r="AS169" s="96" t="s">
        <v>731</v>
      </c>
      <c r="AT169" s="96"/>
      <c r="AU169" s="97"/>
      <c r="AV169" s="97"/>
      <c r="AW169" s="12"/>
      <c r="AX169" s="12"/>
    </row>
    <row r="170" ht="90.0" customHeight="1">
      <c r="A170" s="78">
        <f t="shared" si="7"/>
        <v>165</v>
      </c>
      <c r="B170" s="110" t="s">
        <v>729</v>
      </c>
      <c r="C170" s="84" t="s">
        <v>52</v>
      </c>
      <c r="D170" s="148" t="s">
        <v>334</v>
      </c>
      <c r="E170" s="84">
        <v>310.0</v>
      </c>
      <c r="F170" s="84"/>
      <c r="G170" s="96" t="s">
        <v>42</v>
      </c>
      <c r="H170" s="84"/>
      <c r="I170" s="84" t="s">
        <v>730</v>
      </c>
      <c r="J170" s="87"/>
      <c r="K170" s="115">
        <v>44592.0</v>
      </c>
      <c r="L170" s="86"/>
      <c r="M170" s="86"/>
      <c r="N170" s="87"/>
      <c r="O170" s="86">
        <f>'EQUIPO FEBRERO 2025  1'!AQ170</f>
        <v>1</v>
      </c>
      <c r="P170" s="88">
        <f t="shared" si="3"/>
        <v>1</v>
      </c>
      <c r="Q170" s="89">
        <f t="shared" si="296"/>
        <v>1</v>
      </c>
      <c r="R170" s="89">
        <f t="shared" ref="R170:T170" si="333">AL170</f>
        <v>1</v>
      </c>
      <c r="S170" s="89">
        <f t="shared" si="333"/>
        <v>1</v>
      </c>
      <c r="T170" s="90">
        <f t="shared" si="333"/>
        <v>1</v>
      </c>
      <c r="U170" s="91"/>
      <c r="V170" s="80"/>
      <c r="W170" s="80"/>
      <c r="X170" s="80"/>
      <c r="Y170" s="92"/>
      <c r="Z170" s="181"/>
      <c r="AA170" s="182"/>
      <c r="AB170" s="80"/>
      <c r="AC170" s="80"/>
      <c r="AD170" s="92"/>
      <c r="AE170" s="93"/>
      <c r="AF170" s="80"/>
      <c r="AG170" s="80"/>
      <c r="AH170" s="80"/>
      <c r="AI170" s="92"/>
      <c r="AJ170" s="94">
        <f>'EQUIPO ENERO 2025'!AP170</f>
        <v>1</v>
      </c>
      <c r="AK170" s="95">
        <f t="shared" ref="AK170:AO170" si="334">P170-Z170+AE170+U170</f>
        <v>1</v>
      </c>
      <c r="AL170" s="89">
        <f t="shared" si="334"/>
        <v>1</v>
      </c>
      <c r="AM170" s="89">
        <f t="shared" si="334"/>
        <v>1</v>
      </c>
      <c r="AN170" s="89">
        <f t="shared" si="334"/>
        <v>1</v>
      </c>
      <c r="AO170" s="89">
        <f t="shared" si="334"/>
        <v>1</v>
      </c>
      <c r="AP170" s="80"/>
      <c r="AQ170" s="86">
        <f t="shared" si="6"/>
        <v>1</v>
      </c>
      <c r="AR170" s="84"/>
      <c r="AS170" s="84"/>
      <c r="AT170" s="96"/>
      <c r="AU170" s="97"/>
      <c r="AV170" s="97"/>
      <c r="AW170" s="12"/>
      <c r="AX170" s="12"/>
    </row>
    <row r="171" ht="90.0" customHeight="1">
      <c r="A171" s="78">
        <f t="shared" si="7"/>
        <v>166</v>
      </c>
      <c r="B171" s="110" t="s">
        <v>732</v>
      </c>
      <c r="C171" s="84" t="s">
        <v>52</v>
      </c>
      <c r="D171" s="111" t="s">
        <v>334</v>
      </c>
      <c r="E171" s="84">
        <v>780.0</v>
      </c>
      <c r="F171" s="80"/>
      <c r="G171" s="81" t="s">
        <v>42</v>
      </c>
      <c r="H171" s="80"/>
      <c r="I171" s="84" t="s">
        <v>733</v>
      </c>
      <c r="J171" s="87"/>
      <c r="K171" s="115">
        <v>44592.0</v>
      </c>
      <c r="L171" s="86"/>
      <c r="M171" s="86"/>
      <c r="N171" s="87"/>
      <c r="O171" s="86">
        <f>'EQUIPO FEBRERO 2025  1'!AQ171</f>
        <v>1</v>
      </c>
      <c r="P171" s="88">
        <f t="shared" si="3"/>
        <v>1</v>
      </c>
      <c r="Q171" s="89">
        <f t="shared" si="296"/>
        <v>1</v>
      </c>
      <c r="R171" s="89">
        <f t="shared" ref="R171:T171" si="335">AL171</f>
        <v>1</v>
      </c>
      <c r="S171" s="89">
        <f t="shared" si="335"/>
        <v>1</v>
      </c>
      <c r="T171" s="90">
        <f t="shared" si="335"/>
        <v>1</v>
      </c>
      <c r="U171" s="91"/>
      <c r="V171" s="80"/>
      <c r="W171" s="80"/>
      <c r="X171" s="80"/>
      <c r="Y171" s="92"/>
      <c r="Z171" s="181"/>
      <c r="AA171" s="182"/>
      <c r="AB171" s="80"/>
      <c r="AC171" s="80"/>
      <c r="AD171" s="92"/>
      <c r="AE171" s="93"/>
      <c r="AF171" s="80"/>
      <c r="AG171" s="80"/>
      <c r="AH171" s="80"/>
      <c r="AI171" s="92"/>
      <c r="AJ171" s="94">
        <f>'EQUIPO ENERO 2025'!AP171</f>
        <v>1</v>
      </c>
      <c r="AK171" s="95">
        <f t="shared" ref="AK171:AO171" si="336">P171-Z171+AE171+U171</f>
        <v>1</v>
      </c>
      <c r="AL171" s="89">
        <f t="shared" si="336"/>
        <v>1</v>
      </c>
      <c r="AM171" s="89">
        <f t="shared" si="336"/>
        <v>1</v>
      </c>
      <c r="AN171" s="89">
        <f t="shared" si="336"/>
        <v>1</v>
      </c>
      <c r="AO171" s="89">
        <f t="shared" si="336"/>
        <v>1</v>
      </c>
      <c r="AP171" s="80"/>
      <c r="AQ171" s="86">
        <f t="shared" si="6"/>
        <v>1</v>
      </c>
      <c r="AR171" s="84"/>
      <c r="AS171" s="84"/>
      <c r="AT171" s="96"/>
      <c r="AU171" s="97"/>
      <c r="AV171" s="97"/>
      <c r="AW171" s="12"/>
      <c r="AX171" s="12"/>
    </row>
    <row r="172" ht="90.0" customHeight="1">
      <c r="A172" s="78">
        <f t="shared" si="7"/>
        <v>167</v>
      </c>
      <c r="B172" s="110" t="s">
        <v>734</v>
      </c>
      <c r="C172" s="84" t="s">
        <v>91</v>
      </c>
      <c r="D172" s="84" t="s">
        <v>386</v>
      </c>
      <c r="E172" s="84" t="s">
        <v>735</v>
      </c>
      <c r="F172" s="84" t="s">
        <v>736</v>
      </c>
      <c r="G172" s="96" t="s">
        <v>42</v>
      </c>
      <c r="H172" s="84"/>
      <c r="I172" s="84" t="s">
        <v>737</v>
      </c>
      <c r="J172" s="84" t="s">
        <v>386</v>
      </c>
      <c r="K172" s="115">
        <v>45126.0</v>
      </c>
      <c r="L172" s="86">
        <v>2023015.0</v>
      </c>
      <c r="M172" s="86">
        <v>409.0</v>
      </c>
      <c r="N172" s="87"/>
      <c r="O172" s="86">
        <f>'EQUIPO FEBRERO 2025  1'!AQ172</f>
        <v>0</v>
      </c>
      <c r="P172" s="88">
        <f t="shared" si="3"/>
        <v>0</v>
      </c>
      <c r="Q172" s="89">
        <f t="shared" si="296"/>
        <v>0</v>
      </c>
      <c r="R172" s="89">
        <f t="shared" ref="R172:T172" si="337">AL172</f>
        <v>0</v>
      </c>
      <c r="S172" s="89">
        <f t="shared" si="337"/>
        <v>0</v>
      </c>
      <c r="T172" s="90">
        <f t="shared" si="337"/>
        <v>0</v>
      </c>
      <c r="U172" s="91"/>
      <c r="V172" s="80"/>
      <c r="W172" s="80"/>
      <c r="X172" s="80"/>
      <c r="Y172" s="92"/>
      <c r="Z172" s="181"/>
      <c r="AA172" s="182"/>
      <c r="AB172" s="80"/>
      <c r="AC172" s="80"/>
      <c r="AD172" s="92"/>
      <c r="AE172" s="93"/>
      <c r="AF172" s="80"/>
      <c r="AG172" s="80"/>
      <c r="AH172" s="80"/>
      <c r="AI172" s="92"/>
      <c r="AJ172" s="94">
        <f>'EQUIPO ENERO 2025'!AP172</f>
        <v>0</v>
      </c>
      <c r="AK172" s="95">
        <f t="shared" ref="AK172:AO172" si="338">P172-Z172+AE172+U172</f>
        <v>0</v>
      </c>
      <c r="AL172" s="89">
        <f t="shared" si="338"/>
        <v>0</v>
      </c>
      <c r="AM172" s="89">
        <f t="shared" si="338"/>
        <v>0</v>
      </c>
      <c r="AN172" s="89">
        <f t="shared" si="338"/>
        <v>0</v>
      </c>
      <c r="AO172" s="89">
        <f t="shared" si="338"/>
        <v>0</v>
      </c>
      <c r="AP172" s="80"/>
      <c r="AQ172" s="86">
        <f t="shared" si="6"/>
        <v>0</v>
      </c>
      <c r="AR172" s="84"/>
      <c r="AS172" s="84"/>
      <c r="AT172" s="96"/>
      <c r="AU172" s="97"/>
      <c r="AV172" s="97"/>
      <c r="AW172" s="12"/>
      <c r="AX172" s="12"/>
    </row>
    <row r="173" ht="90.0" customHeight="1">
      <c r="A173" s="78">
        <f t="shared" si="7"/>
        <v>168</v>
      </c>
      <c r="B173" s="110" t="s">
        <v>738</v>
      </c>
      <c r="C173" s="84" t="s">
        <v>91</v>
      </c>
      <c r="D173" s="80" t="s">
        <v>739</v>
      </c>
      <c r="E173" s="84" t="s">
        <v>740</v>
      </c>
      <c r="F173" s="80" t="s">
        <v>741</v>
      </c>
      <c r="G173" s="81" t="s">
        <v>42</v>
      </c>
      <c r="H173" s="80"/>
      <c r="I173" s="84" t="s">
        <v>742</v>
      </c>
      <c r="J173" s="84" t="s">
        <v>743</v>
      </c>
      <c r="K173" s="115">
        <v>45241.0</v>
      </c>
      <c r="L173" s="86">
        <v>2.590526372E9</v>
      </c>
      <c r="M173" s="86">
        <v>465.0</v>
      </c>
      <c r="N173" s="87"/>
      <c r="O173" s="86">
        <f>'EQUIPO FEBRERO 2025  1'!AQ173</f>
        <v>0</v>
      </c>
      <c r="P173" s="88">
        <f t="shared" si="3"/>
        <v>0</v>
      </c>
      <c r="Q173" s="89">
        <f t="shared" si="296"/>
        <v>0</v>
      </c>
      <c r="R173" s="89">
        <f t="shared" ref="R173:T173" si="339">AL173</f>
        <v>0</v>
      </c>
      <c r="S173" s="89">
        <f t="shared" si="339"/>
        <v>0</v>
      </c>
      <c r="T173" s="90">
        <f t="shared" si="339"/>
        <v>0</v>
      </c>
      <c r="U173" s="91"/>
      <c r="V173" s="80"/>
      <c r="W173" s="80"/>
      <c r="X173" s="80"/>
      <c r="Y173" s="92"/>
      <c r="Z173" s="181"/>
      <c r="AA173" s="182"/>
      <c r="AB173" s="80"/>
      <c r="AC173" s="80"/>
      <c r="AD173" s="92"/>
      <c r="AE173" s="93"/>
      <c r="AF173" s="80"/>
      <c r="AG173" s="80"/>
      <c r="AH173" s="80"/>
      <c r="AI173" s="92"/>
      <c r="AJ173" s="94">
        <f>'EQUIPO ENERO 2025'!AP173</f>
        <v>0</v>
      </c>
      <c r="AK173" s="95">
        <f t="shared" ref="AK173:AO173" si="340">P173-Z173+AE173+U173</f>
        <v>0</v>
      </c>
      <c r="AL173" s="89">
        <f t="shared" si="340"/>
        <v>0</v>
      </c>
      <c r="AM173" s="89">
        <f t="shared" si="340"/>
        <v>0</v>
      </c>
      <c r="AN173" s="89">
        <f t="shared" si="340"/>
        <v>0</v>
      </c>
      <c r="AO173" s="89">
        <f t="shared" si="340"/>
        <v>0</v>
      </c>
      <c r="AP173" s="80"/>
      <c r="AQ173" s="86">
        <f t="shared" si="6"/>
        <v>0</v>
      </c>
      <c r="AR173" s="84"/>
      <c r="AS173" s="84"/>
      <c r="AT173" s="96"/>
      <c r="AU173" s="97"/>
      <c r="AV173" s="97"/>
      <c r="AW173" s="12"/>
      <c r="AX173" s="12"/>
    </row>
    <row r="174" ht="90.0" customHeight="1">
      <c r="A174" s="78">
        <f t="shared" si="7"/>
        <v>169</v>
      </c>
      <c r="B174" s="110" t="s">
        <v>744</v>
      </c>
      <c r="C174" s="84" t="s">
        <v>91</v>
      </c>
      <c r="D174" s="84" t="s">
        <v>58</v>
      </c>
      <c r="E174" s="84" t="s">
        <v>745</v>
      </c>
      <c r="F174" s="84" t="s">
        <v>700</v>
      </c>
      <c r="G174" s="96" t="s">
        <v>42</v>
      </c>
      <c r="H174" s="117">
        <v>7500.0</v>
      </c>
      <c r="I174" s="84" t="s">
        <v>746</v>
      </c>
      <c r="J174" s="84" t="s">
        <v>72</v>
      </c>
      <c r="K174" s="109">
        <v>45328.0</v>
      </c>
      <c r="L174" s="86" t="s">
        <v>109</v>
      </c>
      <c r="M174" s="86">
        <v>31.0</v>
      </c>
      <c r="N174" s="84"/>
      <c r="O174" s="86">
        <f>'EQUIPO FEBRERO 2025  1'!AQ174</f>
        <v>5</v>
      </c>
      <c r="P174" s="88">
        <f t="shared" si="3"/>
        <v>5</v>
      </c>
      <c r="Q174" s="89">
        <f t="shared" si="296"/>
        <v>5</v>
      </c>
      <c r="R174" s="89">
        <f t="shared" ref="R174:T174" si="341">AL174</f>
        <v>5</v>
      </c>
      <c r="S174" s="89">
        <f t="shared" si="341"/>
        <v>5</v>
      </c>
      <c r="T174" s="90">
        <f t="shared" si="341"/>
        <v>5</v>
      </c>
      <c r="U174" s="91"/>
      <c r="V174" s="80"/>
      <c r="W174" s="80"/>
      <c r="X174" s="80"/>
      <c r="Y174" s="92"/>
      <c r="Z174" s="181"/>
      <c r="AA174" s="182"/>
      <c r="AB174" s="80"/>
      <c r="AC174" s="80"/>
      <c r="AD174" s="92"/>
      <c r="AE174" s="93"/>
      <c r="AF174" s="80"/>
      <c r="AG174" s="80"/>
      <c r="AH174" s="80"/>
      <c r="AI174" s="92"/>
      <c r="AJ174" s="94">
        <f>'EQUIPO ENERO 2025'!AP174</f>
        <v>5</v>
      </c>
      <c r="AK174" s="95">
        <f t="shared" ref="AK174:AO174" si="342">P174-Z174+AE174+U174</f>
        <v>5</v>
      </c>
      <c r="AL174" s="89">
        <f t="shared" si="342"/>
        <v>5</v>
      </c>
      <c r="AM174" s="89">
        <f t="shared" si="342"/>
        <v>5</v>
      </c>
      <c r="AN174" s="89">
        <f t="shared" si="342"/>
        <v>5</v>
      </c>
      <c r="AO174" s="89">
        <f t="shared" si="342"/>
        <v>5</v>
      </c>
      <c r="AP174" s="80"/>
      <c r="AQ174" s="86">
        <f t="shared" si="6"/>
        <v>5</v>
      </c>
      <c r="AR174" s="84"/>
      <c r="AS174" s="84"/>
      <c r="AT174" s="96"/>
      <c r="AU174" s="97"/>
      <c r="AV174" s="97"/>
      <c r="AW174" s="12"/>
      <c r="AX174" s="12"/>
    </row>
    <row r="175" ht="90.0" customHeight="1">
      <c r="A175" s="78">
        <f t="shared" si="7"/>
        <v>170</v>
      </c>
      <c r="B175" s="110" t="s">
        <v>747</v>
      </c>
      <c r="C175" s="84" t="s">
        <v>190</v>
      </c>
      <c r="D175" s="84" t="s">
        <v>58</v>
      </c>
      <c r="E175" s="96" t="s">
        <v>748</v>
      </c>
      <c r="F175" s="84" t="s">
        <v>700</v>
      </c>
      <c r="G175" s="96" t="s">
        <v>42</v>
      </c>
      <c r="H175" s="117"/>
      <c r="I175" s="84" t="s">
        <v>749</v>
      </c>
      <c r="J175" s="84" t="s">
        <v>72</v>
      </c>
      <c r="K175" s="109">
        <v>45673.0</v>
      </c>
      <c r="L175" s="86" t="s">
        <v>89</v>
      </c>
      <c r="M175" s="86">
        <v>129.0</v>
      </c>
      <c r="N175" s="84"/>
      <c r="O175" s="86">
        <f>'EQUIPO FEBRERO 2025  1'!AQ175</f>
        <v>3</v>
      </c>
      <c r="P175" s="88">
        <f t="shared" si="3"/>
        <v>3</v>
      </c>
      <c r="Q175" s="89">
        <f t="shared" si="296"/>
        <v>3</v>
      </c>
      <c r="R175" s="89">
        <f t="shared" ref="R175:T175" si="343">AL175</f>
        <v>3</v>
      </c>
      <c r="S175" s="89">
        <f t="shared" si="343"/>
        <v>3</v>
      </c>
      <c r="T175" s="90">
        <f t="shared" si="343"/>
        <v>3</v>
      </c>
      <c r="U175" s="91"/>
      <c r="V175" s="80"/>
      <c r="W175" s="80"/>
      <c r="X175" s="80"/>
      <c r="Y175" s="92"/>
      <c r="Z175" s="181"/>
      <c r="AA175" s="182"/>
      <c r="AB175" s="80"/>
      <c r="AC175" s="80"/>
      <c r="AD175" s="92"/>
      <c r="AE175" s="93"/>
      <c r="AF175" s="80"/>
      <c r="AG175" s="80"/>
      <c r="AH175" s="80"/>
      <c r="AI175" s="92"/>
      <c r="AJ175" s="94">
        <f>'EQUIPO ENERO 2025'!AP175</f>
        <v>3</v>
      </c>
      <c r="AK175" s="95">
        <f t="shared" ref="AK175:AO175" si="344">P175-Z175+AE175+U175</f>
        <v>3</v>
      </c>
      <c r="AL175" s="89">
        <f t="shared" si="344"/>
        <v>3</v>
      </c>
      <c r="AM175" s="89">
        <f t="shared" si="344"/>
        <v>3</v>
      </c>
      <c r="AN175" s="89">
        <f t="shared" si="344"/>
        <v>3</v>
      </c>
      <c r="AO175" s="89">
        <f t="shared" si="344"/>
        <v>3</v>
      </c>
      <c r="AP175" s="80"/>
      <c r="AQ175" s="86">
        <f t="shared" si="6"/>
        <v>3</v>
      </c>
      <c r="AR175" s="84"/>
      <c r="AS175" s="84"/>
      <c r="AT175" s="96"/>
      <c r="AU175" s="97"/>
      <c r="AV175" s="97"/>
      <c r="AW175" s="12"/>
      <c r="AX175" s="12"/>
    </row>
    <row r="176" ht="90.0" customHeight="1">
      <c r="A176" s="78">
        <f t="shared" si="7"/>
        <v>171</v>
      </c>
      <c r="B176" s="98" t="s">
        <v>751</v>
      </c>
      <c r="C176" s="84" t="s">
        <v>91</v>
      </c>
      <c r="D176" s="106" t="s">
        <v>63</v>
      </c>
      <c r="E176" s="100" t="s">
        <v>752</v>
      </c>
      <c r="F176" s="107" t="s">
        <v>700</v>
      </c>
      <c r="G176" s="98" t="s">
        <v>42</v>
      </c>
      <c r="H176" s="108">
        <v>17500.0</v>
      </c>
      <c r="I176" s="104" t="s">
        <v>753</v>
      </c>
      <c r="J176" s="106" t="s">
        <v>63</v>
      </c>
      <c r="K176" s="115">
        <v>45673.0</v>
      </c>
      <c r="L176" s="86">
        <v>2225338.0</v>
      </c>
      <c r="M176" s="86">
        <v>133.0</v>
      </c>
      <c r="N176" s="96" t="s">
        <v>758</v>
      </c>
      <c r="O176" s="86">
        <f>'EQUIPO FEBRERO 2025  1'!AQ176</f>
        <v>8</v>
      </c>
      <c r="P176" s="88">
        <f t="shared" si="3"/>
        <v>8</v>
      </c>
      <c r="Q176" s="89">
        <f t="shared" si="296"/>
        <v>7</v>
      </c>
      <c r="R176" s="89">
        <f t="shared" ref="R176:T176" si="345">AL176</f>
        <v>7</v>
      </c>
      <c r="S176" s="89">
        <f t="shared" si="345"/>
        <v>7</v>
      </c>
      <c r="T176" s="90">
        <f t="shared" si="345"/>
        <v>7</v>
      </c>
      <c r="U176" s="91"/>
      <c r="V176" s="80"/>
      <c r="W176" s="80"/>
      <c r="X176" s="80"/>
      <c r="Y176" s="92"/>
      <c r="Z176" s="181">
        <v>1.0</v>
      </c>
      <c r="AA176" s="182"/>
      <c r="AB176" s="80"/>
      <c r="AC176" s="80"/>
      <c r="AD176" s="92"/>
      <c r="AE176" s="93"/>
      <c r="AF176" s="80"/>
      <c r="AG176" s="80"/>
      <c r="AH176" s="80"/>
      <c r="AI176" s="92"/>
      <c r="AJ176" s="94">
        <f>'EQUIPO ENERO 2025'!AP176</f>
        <v>8</v>
      </c>
      <c r="AK176" s="95">
        <f t="shared" ref="AK176:AO176" si="346">P176-Z176+AE176+U176</f>
        <v>7</v>
      </c>
      <c r="AL176" s="89">
        <f t="shared" si="346"/>
        <v>7</v>
      </c>
      <c r="AM176" s="89">
        <f t="shared" si="346"/>
        <v>7</v>
      </c>
      <c r="AN176" s="89">
        <f t="shared" si="346"/>
        <v>7</v>
      </c>
      <c r="AO176" s="89">
        <f t="shared" si="346"/>
        <v>7</v>
      </c>
      <c r="AP176" s="81" t="s">
        <v>755</v>
      </c>
      <c r="AQ176" s="86">
        <f t="shared" si="6"/>
        <v>7</v>
      </c>
      <c r="AR176" s="96"/>
      <c r="AS176" s="96">
        <v>352.0</v>
      </c>
      <c r="AT176" s="96"/>
      <c r="AU176" s="97"/>
      <c r="AV176" s="97"/>
      <c r="AW176" s="64"/>
      <c r="AX176" s="12"/>
    </row>
    <row r="177" ht="90.0" customHeight="1">
      <c r="A177" s="78">
        <f t="shared" si="7"/>
        <v>172</v>
      </c>
      <c r="B177" s="110" t="s">
        <v>756</v>
      </c>
      <c r="C177" s="84" t="s">
        <v>91</v>
      </c>
      <c r="D177" s="84" t="s">
        <v>58</v>
      </c>
      <c r="E177" s="84" t="s">
        <v>757</v>
      </c>
      <c r="F177" s="84" t="s">
        <v>700</v>
      </c>
      <c r="G177" s="96" t="s">
        <v>42</v>
      </c>
      <c r="H177" s="84" t="s">
        <v>97</v>
      </c>
      <c r="I177" s="84" t="s">
        <v>757</v>
      </c>
      <c r="J177" s="84" t="s">
        <v>72</v>
      </c>
      <c r="K177" s="109">
        <v>44592.0</v>
      </c>
      <c r="L177" s="86"/>
      <c r="M177" s="86"/>
      <c r="N177" s="84"/>
      <c r="O177" s="86">
        <f>'EQUIPO FEBRERO 2025  1'!AQ177</f>
        <v>0</v>
      </c>
      <c r="P177" s="88">
        <f t="shared" si="3"/>
        <v>0</v>
      </c>
      <c r="Q177" s="89">
        <f t="shared" si="296"/>
        <v>0</v>
      </c>
      <c r="R177" s="89">
        <f t="shared" ref="R177:T177" si="347">AL177</f>
        <v>0</v>
      </c>
      <c r="S177" s="89">
        <f t="shared" si="347"/>
        <v>0</v>
      </c>
      <c r="T177" s="90">
        <f t="shared" si="347"/>
        <v>0</v>
      </c>
      <c r="U177" s="91"/>
      <c r="V177" s="80"/>
      <c r="W177" s="80"/>
      <c r="X177" s="80"/>
      <c r="Y177" s="92"/>
      <c r="Z177" s="181"/>
      <c r="AA177" s="182"/>
      <c r="AB177" s="80"/>
      <c r="AC177" s="80"/>
      <c r="AD177" s="92"/>
      <c r="AE177" s="93"/>
      <c r="AF177" s="80"/>
      <c r="AG177" s="80"/>
      <c r="AH177" s="80"/>
      <c r="AI177" s="92"/>
      <c r="AJ177" s="94">
        <f>'EQUIPO ENERO 2025'!AP177</f>
        <v>0</v>
      </c>
      <c r="AK177" s="95">
        <f t="shared" ref="AK177:AO177" si="348">P177-Z177+AE177+U177</f>
        <v>0</v>
      </c>
      <c r="AL177" s="89">
        <f t="shared" si="348"/>
        <v>0</v>
      </c>
      <c r="AM177" s="89">
        <f t="shared" si="348"/>
        <v>0</v>
      </c>
      <c r="AN177" s="89">
        <f t="shared" si="348"/>
        <v>0</v>
      </c>
      <c r="AO177" s="89">
        <f t="shared" si="348"/>
        <v>0</v>
      </c>
      <c r="AP177" s="80"/>
      <c r="AQ177" s="86">
        <f t="shared" si="6"/>
        <v>0</v>
      </c>
      <c r="AR177" s="84"/>
      <c r="AS177" s="84"/>
      <c r="AT177" s="96"/>
      <c r="AU177" s="97"/>
      <c r="AV177" s="97"/>
      <c r="AW177" s="12"/>
      <c r="AX177" s="12"/>
    </row>
    <row r="178" ht="90.0" customHeight="1">
      <c r="A178" s="78">
        <f t="shared" si="7"/>
        <v>173</v>
      </c>
      <c r="B178" s="110" t="s">
        <v>759</v>
      </c>
      <c r="C178" s="84" t="s">
        <v>91</v>
      </c>
      <c r="D178" s="106" t="s">
        <v>58</v>
      </c>
      <c r="E178" s="84" t="s">
        <v>406</v>
      </c>
      <c r="F178" s="84" t="s">
        <v>700</v>
      </c>
      <c r="G178" s="96" t="s">
        <v>42</v>
      </c>
      <c r="H178" s="117">
        <v>3800.0</v>
      </c>
      <c r="I178" s="84" t="s">
        <v>760</v>
      </c>
      <c r="J178" s="84" t="s">
        <v>72</v>
      </c>
      <c r="K178" s="115">
        <v>45687.0</v>
      </c>
      <c r="L178" s="86" t="s">
        <v>109</v>
      </c>
      <c r="M178" s="86">
        <v>150.0</v>
      </c>
      <c r="N178" s="174"/>
      <c r="O178" s="86">
        <f>'EQUIPO FEBRERO 2025  1'!AQ178</f>
        <v>7</v>
      </c>
      <c r="P178" s="88">
        <f t="shared" si="3"/>
        <v>7</v>
      </c>
      <c r="Q178" s="89">
        <f t="shared" si="296"/>
        <v>7</v>
      </c>
      <c r="R178" s="89">
        <f t="shared" ref="R178:T178" si="349">AL178</f>
        <v>7</v>
      </c>
      <c r="S178" s="89">
        <f t="shared" si="349"/>
        <v>7</v>
      </c>
      <c r="T178" s="90">
        <f t="shared" si="349"/>
        <v>7</v>
      </c>
      <c r="U178" s="91"/>
      <c r="V178" s="80"/>
      <c r="W178" s="80"/>
      <c r="X178" s="80"/>
      <c r="Y178" s="92"/>
      <c r="Z178" s="181"/>
      <c r="AA178" s="182"/>
      <c r="AB178" s="80"/>
      <c r="AC178" s="80"/>
      <c r="AD178" s="92"/>
      <c r="AE178" s="93"/>
      <c r="AF178" s="80"/>
      <c r="AG178" s="80"/>
      <c r="AH178" s="80"/>
      <c r="AI178" s="92"/>
      <c r="AJ178" s="94">
        <f>'EQUIPO ENERO 2025'!AP178</f>
        <v>7</v>
      </c>
      <c r="AK178" s="95">
        <f t="shared" ref="AK178:AO178" si="350">P178-Z178+AE178+U178</f>
        <v>7</v>
      </c>
      <c r="AL178" s="89">
        <f t="shared" si="350"/>
        <v>7</v>
      </c>
      <c r="AM178" s="89">
        <f t="shared" si="350"/>
        <v>7</v>
      </c>
      <c r="AN178" s="89">
        <f t="shared" si="350"/>
        <v>7</v>
      </c>
      <c r="AO178" s="89">
        <f t="shared" si="350"/>
        <v>7</v>
      </c>
      <c r="AP178" s="80"/>
      <c r="AQ178" s="86">
        <f t="shared" si="6"/>
        <v>7</v>
      </c>
      <c r="AR178" s="96"/>
      <c r="AS178" s="96"/>
      <c r="AT178" s="96"/>
      <c r="AU178" s="97"/>
      <c r="AV178" s="97"/>
      <c r="AW178" s="12"/>
      <c r="AX178" s="12"/>
    </row>
    <row r="179" ht="90.0" customHeight="1">
      <c r="A179" s="78">
        <f t="shared" si="7"/>
        <v>174</v>
      </c>
      <c r="B179" s="116" t="s">
        <v>762</v>
      </c>
      <c r="C179" s="87" t="s">
        <v>155</v>
      </c>
      <c r="D179" s="84"/>
      <c r="E179" s="84" t="s">
        <v>689</v>
      </c>
      <c r="F179" s="84" t="s">
        <v>700</v>
      </c>
      <c r="G179" s="87" t="s">
        <v>42</v>
      </c>
      <c r="H179" s="84"/>
      <c r="I179" s="87"/>
      <c r="J179" s="84" t="s">
        <v>72</v>
      </c>
      <c r="K179" s="115">
        <v>45464.0</v>
      </c>
      <c r="L179" s="86"/>
      <c r="M179" s="86">
        <v>87.0</v>
      </c>
      <c r="N179" s="87"/>
      <c r="O179" s="86">
        <f>'EQUIPO FEBRERO 2025  1'!AQ179</f>
        <v>0</v>
      </c>
      <c r="P179" s="88">
        <f t="shared" si="3"/>
        <v>0</v>
      </c>
      <c r="Q179" s="89">
        <f t="shared" si="296"/>
        <v>0</v>
      </c>
      <c r="R179" s="89">
        <f t="shared" ref="R179:T179" si="351">AL179</f>
        <v>0</v>
      </c>
      <c r="S179" s="89">
        <f t="shared" si="351"/>
        <v>0</v>
      </c>
      <c r="T179" s="90">
        <f t="shared" si="351"/>
        <v>0</v>
      </c>
      <c r="U179" s="91"/>
      <c r="V179" s="80"/>
      <c r="W179" s="80"/>
      <c r="X179" s="80"/>
      <c r="Y179" s="92"/>
      <c r="Z179" s="93"/>
      <c r="AA179" s="80"/>
      <c r="AB179" s="80"/>
      <c r="AC179" s="80"/>
      <c r="AD179" s="92"/>
      <c r="AE179" s="93"/>
      <c r="AF179" s="80"/>
      <c r="AG179" s="80"/>
      <c r="AH179" s="80"/>
      <c r="AI179" s="92"/>
      <c r="AJ179" s="94">
        <f>'EQUIPO ENERO 2025'!AP179</f>
        <v>0</v>
      </c>
      <c r="AK179" s="95">
        <f t="shared" ref="AK179:AO179" si="352">P179-Z179+AE179+U179</f>
        <v>0</v>
      </c>
      <c r="AL179" s="89">
        <f t="shared" si="352"/>
        <v>0</v>
      </c>
      <c r="AM179" s="89">
        <f t="shared" si="352"/>
        <v>0</v>
      </c>
      <c r="AN179" s="89">
        <f t="shared" si="352"/>
        <v>0</v>
      </c>
      <c r="AO179" s="89">
        <f t="shared" si="352"/>
        <v>0</v>
      </c>
      <c r="AP179" s="80"/>
      <c r="AQ179" s="86">
        <f t="shared" si="6"/>
        <v>0</v>
      </c>
      <c r="AR179" s="84"/>
      <c r="AS179" s="84"/>
      <c r="AT179" s="96"/>
      <c r="AU179" s="97"/>
      <c r="AV179" s="97"/>
      <c r="AW179" s="12"/>
      <c r="AX179" s="12"/>
    </row>
    <row r="180" ht="90.0" customHeight="1">
      <c r="A180" s="78">
        <f t="shared" si="7"/>
        <v>175</v>
      </c>
      <c r="B180" s="116" t="s">
        <v>763</v>
      </c>
      <c r="C180" s="87" t="s">
        <v>132</v>
      </c>
      <c r="D180" s="84" t="s">
        <v>176</v>
      </c>
      <c r="E180" s="84" t="s">
        <v>764</v>
      </c>
      <c r="F180" s="84" t="s">
        <v>700</v>
      </c>
      <c r="G180" s="87" t="s">
        <v>42</v>
      </c>
      <c r="H180" s="84"/>
      <c r="I180" s="87"/>
      <c r="J180" s="84" t="s">
        <v>386</v>
      </c>
      <c r="K180" s="115">
        <v>45539.0</v>
      </c>
      <c r="L180" s="86" t="s">
        <v>625</v>
      </c>
      <c r="M180" s="86">
        <v>33.0</v>
      </c>
      <c r="N180" s="87"/>
      <c r="O180" s="86">
        <f>'EQUIPO FEBRERO 2025  1'!AQ180</f>
        <v>3</v>
      </c>
      <c r="P180" s="88">
        <f t="shared" si="3"/>
        <v>3</v>
      </c>
      <c r="Q180" s="89">
        <f t="shared" si="296"/>
        <v>3</v>
      </c>
      <c r="R180" s="89">
        <f t="shared" ref="R180:T180" si="353">AL180</f>
        <v>3</v>
      </c>
      <c r="S180" s="89">
        <f t="shared" si="353"/>
        <v>3</v>
      </c>
      <c r="T180" s="90">
        <f t="shared" si="353"/>
        <v>3</v>
      </c>
      <c r="U180" s="91"/>
      <c r="V180" s="80"/>
      <c r="W180" s="80"/>
      <c r="X180" s="80"/>
      <c r="Y180" s="92"/>
      <c r="Z180" s="93"/>
      <c r="AA180" s="182"/>
      <c r="AB180" s="80"/>
      <c r="AC180" s="80"/>
      <c r="AD180" s="92"/>
      <c r="AE180" s="93"/>
      <c r="AF180" s="80"/>
      <c r="AG180" s="80"/>
      <c r="AH180" s="80"/>
      <c r="AI180" s="92"/>
      <c r="AJ180" s="94">
        <f>'EQUIPO ENERO 2025'!AP180</f>
        <v>3</v>
      </c>
      <c r="AK180" s="95">
        <f t="shared" ref="AK180:AO180" si="354">P180-Z180+AE180+U180</f>
        <v>3</v>
      </c>
      <c r="AL180" s="89">
        <f t="shared" si="354"/>
        <v>3</v>
      </c>
      <c r="AM180" s="89">
        <f t="shared" si="354"/>
        <v>3</v>
      </c>
      <c r="AN180" s="89">
        <f t="shared" si="354"/>
        <v>3</v>
      </c>
      <c r="AO180" s="89">
        <f t="shared" si="354"/>
        <v>3</v>
      </c>
      <c r="AP180" s="80"/>
      <c r="AQ180" s="86">
        <f t="shared" si="6"/>
        <v>3</v>
      </c>
      <c r="AR180" s="84"/>
      <c r="AS180" s="84"/>
      <c r="AT180" s="96"/>
      <c r="AU180" s="97"/>
      <c r="AV180" s="97"/>
      <c r="AW180" s="12"/>
      <c r="AX180" s="12"/>
    </row>
    <row r="181" ht="90.0" customHeight="1">
      <c r="A181" s="78">
        <f t="shared" si="7"/>
        <v>176</v>
      </c>
      <c r="B181" s="116" t="s">
        <v>765</v>
      </c>
      <c r="C181" s="87" t="s">
        <v>132</v>
      </c>
      <c r="D181" s="84" t="s">
        <v>58</v>
      </c>
      <c r="E181" s="84" t="s">
        <v>766</v>
      </c>
      <c r="F181" s="84" t="s">
        <v>700</v>
      </c>
      <c r="G181" s="87"/>
      <c r="H181" s="84"/>
      <c r="I181" s="84" t="s">
        <v>766</v>
      </c>
      <c r="J181" s="84" t="s">
        <v>72</v>
      </c>
      <c r="K181" s="115">
        <v>45574.0</v>
      </c>
      <c r="L181" s="86" t="s">
        <v>142</v>
      </c>
      <c r="M181" s="86">
        <v>74.0</v>
      </c>
      <c r="N181" s="87" t="s">
        <v>769</v>
      </c>
      <c r="O181" s="86">
        <f>'EQUIPO FEBRERO 2025  1'!AQ181</f>
        <v>5</v>
      </c>
      <c r="P181" s="88">
        <f t="shared" si="3"/>
        <v>5</v>
      </c>
      <c r="Q181" s="89">
        <f t="shared" si="296"/>
        <v>4</v>
      </c>
      <c r="R181" s="89">
        <f t="shared" ref="R181:T181" si="355">AL181</f>
        <v>4</v>
      </c>
      <c r="S181" s="89">
        <f t="shared" si="355"/>
        <v>4</v>
      </c>
      <c r="T181" s="90">
        <f t="shared" si="355"/>
        <v>4</v>
      </c>
      <c r="U181" s="91"/>
      <c r="V181" s="80"/>
      <c r="W181" s="80"/>
      <c r="X181" s="80"/>
      <c r="Y181" s="92"/>
      <c r="Z181" s="93">
        <v>3.0</v>
      </c>
      <c r="AA181" s="182"/>
      <c r="AB181" s="80"/>
      <c r="AC181" s="80"/>
      <c r="AD181" s="92"/>
      <c r="AE181" s="93">
        <v>2.0</v>
      </c>
      <c r="AF181" s="80"/>
      <c r="AG181" s="80"/>
      <c r="AH181" s="80"/>
      <c r="AI181" s="92"/>
      <c r="AJ181" s="94">
        <f>'EQUIPO ENERO 2025'!AP181</f>
        <v>5</v>
      </c>
      <c r="AK181" s="95">
        <f t="shared" ref="AK181:AO181" si="356">P181-Z181+AE181+U181</f>
        <v>4</v>
      </c>
      <c r="AL181" s="89">
        <f t="shared" si="356"/>
        <v>4</v>
      </c>
      <c r="AM181" s="89">
        <f t="shared" si="356"/>
        <v>4</v>
      </c>
      <c r="AN181" s="89">
        <f t="shared" si="356"/>
        <v>4</v>
      </c>
      <c r="AO181" s="89">
        <f t="shared" si="356"/>
        <v>4</v>
      </c>
      <c r="AP181" s="80"/>
      <c r="AQ181" s="86">
        <f t="shared" si="6"/>
        <v>4</v>
      </c>
      <c r="AR181" s="84">
        <v>1.898398354E9</v>
      </c>
      <c r="AS181" s="84" t="s">
        <v>773</v>
      </c>
      <c r="AT181" s="96"/>
      <c r="AU181" s="97"/>
      <c r="AV181" s="97"/>
      <c r="AW181" s="12"/>
      <c r="AX181" s="12"/>
    </row>
    <row r="182" ht="90.0" customHeight="1">
      <c r="A182" s="78">
        <f t="shared" si="7"/>
        <v>177</v>
      </c>
      <c r="B182" s="116" t="s">
        <v>767</v>
      </c>
      <c r="C182" s="87" t="s">
        <v>132</v>
      </c>
      <c r="D182" s="84" t="s">
        <v>58</v>
      </c>
      <c r="E182" s="84" t="s">
        <v>768</v>
      </c>
      <c r="F182" s="84" t="s">
        <v>700</v>
      </c>
      <c r="G182" s="87"/>
      <c r="H182" s="84"/>
      <c r="I182" s="84" t="s">
        <v>768</v>
      </c>
      <c r="J182" s="84" t="s">
        <v>72</v>
      </c>
      <c r="K182" s="115">
        <v>45574.0</v>
      </c>
      <c r="L182" s="86" t="s">
        <v>142</v>
      </c>
      <c r="M182" s="86">
        <v>74.0</v>
      </c>
      <c r="N182" s="87" t="s">
        <v>718</v>
      </c>
      <c r="O182" s="86">
        <f>'EQUIPO FEBRERO 2025  1'!AQ182</f>
        <v>5</v>
      </c>
      <c r="P182" s="88">
        <f t="shared" si="3"/>
        <v>5</v>
      </c>
      <c r="Q182" s="89">
        <f t="shared" si="296"/>
        <v>5</v>
      </c>
      <c r="R182" s="89">
        <f t="shared" ref="R182:T182" si="357">AL182</f>
        <v>5</v>
      </c>
      <c r="S182" s="89">
        <f t="shared" si="357"/>
        <v>5</v>
      </c>
      <c r="T182" s="90">
        <f t="shared" si="357"/>
        <v>5</v>
      </c>
      <c r="U182" s="91"/>
      <c r="V182" s="80"/>
      <c r="W182" s="80"/>
      <c r="X182" s="80"/>
      <c r="Y182" s="92"/>
      <c r="Z182" s="93">
        <v>2.0</v>
      </c>
      <c r="AA182" s="182"/>
      <c r="AB182" s="80"/>
      <c r="AC182" s="80"/>
      <c r="AD182" s="92"/>
      <c r="AE182" s="93">
        <v>2.0</v>
      </c>
      <c r="AF182" s="80"/>
      <c r="AG182" s="80"/>
      <c r="AH182" s="80"/>
      <c r="AI182" s="92"/>
      <c r="AJ182" s="94">
        <f>'EQUIPO ENERO 2025'!AP182</f>
        <v>5</v>
      </c>
      <c r="AK182" s="95">
        <f t="shared" ref="AK182:AO182" si="358">P182-Z182+AE182+U182</f>
        <v>5</v>
      </c>
      <c r="AL182" s="89">
        <f t="shared" si="358"/>
        <v>5</v>
      </c>
      <c r="AM182" s="89">
        <f t="shared" si="358"/>
        <v>5</v>
      </c>
      <c r="AN182" s="89">
        <f t="shared" si="358"/>
        <v>5</v>
      </c>
      <c r="AO182" s="89">
        <f t="shared" si="358"/>
        <v>5</v>
      </c>
      <c r="AP182" s="80"/>
      <c r="AQ182" s="86">
        <f t="shared" si="6"/>
        <v>5</v>
      </c>
      <c r="AR182" s="84"/>
      <c r="AS182" s="84" t="s">
        <v>778</v>
      </c>
      <c r="AT182" s="96"/>
      <c r="AU182" s="97"/>
      <c r="AV182" s="97"/>
      <c r="AW182" s="12"/>
      <c r="AX182" s="12"/>
    </row>
    <row r="183" ht="90.0" customHeight="1">
      <c r="A183" s="78">
        <f t="shared" si="7"/>
        <v>178</v>
      </c>
      <c r="B183" s="116" t="s">
        <v>770</v>
      </c>
      <c r="C183" s="87" t="s">
        <v>155</v>
      </c>
      <c r="D183" s="96" t="s">
        <v>176</v>
      </c>
      <c r="E183" s="84" t="s">
        <v>771</v>
      </c>
      <c r="F183" s="84" t="s">
        <v>700</v>
      </c>
      <c r="G183" s="87" t="s">
        <v>42</v>
      </c>
      <c r="H183" s="117">
        <v>9600.0</v>
      </c>
      <c r="I183" s="84" t="s">
        <v>771</v>
      </c>
      <c r="J183" s="84" t="s">
        <v>160</v>
      </c>
      <c r="K183" s="115">
        <v>45666.0</v>
      </c>
      <c r="L183" s="86" t="s">
        <v>45</v>
      </c>
      <c r="M183" s="86">
        <v>117.0</v>
      </c>
      <c r="N183" s="87"/>
      <c r="O183" s="86">
        <f>'EQUIPO FEBRERO 2025  1'!AQ183</f>
        <v>0</v>
      </c>
      <c r="P183" s="88">
        <f t="shared" si="3"/>
        <v>0</v>
      </c>
      <c r="Q183" s="89">
        <f t="shared" si="296"/>
        <v>0</v>
      </c>
      <c r="R183" s="89">
        <f t="shared" ref="R183:T183" si="359">AL183</f>
        <v>0</v>
      </c>
      <c r="S183" s="89">
        <f t="shared" si="359"/>
        <v>0</v>
      </c>
      <c r="T183" s="90">
        <f t="shared" si="359"/>
        <v>0</v>
      </c>
      <c r="U183" s="91"/>
      <c r="V183" s="80"/>
      <c r="W183" s="80"/>
      <c r="X183" s="80"/>
      <c r="Y183" s="92"/>
      <c r="Z183" s="93"/>
      <c r="AA183" s="182"/>
      <c r="AB183" s="80"/>
      <c r="AC183" s="80"/>
      <c r="AD183" s="92"/>
      <c r="AE183" s="93"/>
      <c r="AF183" s="80"/>
      <c r="AG183" s="80"/>
      <c r="AH183" s="80"/>
      <c r="AI183" s="92"/>
      <c r="AJ183" s="94">
        <f>'EQUIPO ENERO 2025'!AP183</f>
        <v>0</v>
      </c>
      <c r="AK183" s="95">
        <f t="shared" ref="AK183:AO183" si="360">P183-Z183+AE183+U183</f>
        <v>0</v>
      </c>
      <c r="AL183" s="89">
        <f t="shared" si="360"/>
        <v>0</v>
      </c>
      <c r="AM183" s="89">
        <f t="shared" si="360"/>
        <v>0</v>
      </c>
      <c r="AN183" s="89">
        <f t="shared" si="360"/>
        <v>0</v>
      </c>
      <c r="AO183" s="89">
        <f t="shared" si="360"/>
        <v>0</v>
      </c>
      <c r="AP183" s="80"/>
      <c r="AQ183" s="86">
        <f t="shared" si="6"/>
        <v>0</v>
      </c>
      <c r="AR183" s="84"/>
      <c r="AS183" s="84"/>
      <c r="AT183" s="96"/>
      <c r="AU183" s="97"/>
      <c r="AV183" s="97"/>
      <c r="AW183" s="12"/>
      <c r="AX183" s="12"/>
    </row>
    <row r="184" ht="90.0" customHeight="1">
      <c r="A184" s="78">
        <f t="shared" si="7"/>
        <v>179</v>
      </c>
      <c r="B184" s="110" t="s">
        <v>775</v>
      </c>
      <c r="C184" s="84" t="s">
        <v>91</v>
      </c>
      <c r="D184" s="84" t="s">
        <v>58</v>
      </c>
      <c r="E184" s="84" t="s">
        <v>776</v>
      </c>
      <c r="F184" s="84" t="s">
        <v>700</v>
      </c>
      <c r="G184" s="84" t="s">
        <v>42</v>
      </c>
      <c r="H184" s="117">
        <v>3800.0</v>
      </c>
      <c r="I184" s="84" t="s">
        <v>777</v>
      </c>
      <c r="J184" s="84" t="s">
        <v>72</v>
      </c>
      <c r="K184" s="115">
        <v>45574.0</v>
      </c>
      <c r="L184" s="86" t="s">
        <v>142</v>
      </c>
      <c r="M184" s="86">
        <v>72.0</v>
      </c>
      <c r="N184" s="176" t="s">
        <v>783</v>
      </c>
      <c r="O184" s="86">
        <f>'EQUIPO FEBRERO 2025  1'!AQ184</f>
        <v>14</v>
      </c>
      <c r="P184" s="88">
        <f t="shared" si="3"/>
        <v>14</v>
      </c>
      <c r="Q184" s="89">
        <f t="shared" si="296"/>
        <v>14</v>
      </c>
      <c r="R184" s="89">
        <f t="shared" ref="R184:T184" si="361">AL184</f>
        <v>14</v>
      </c>
      <c r="S184" s="89">
        <f t="shared" si="361"/>
        <v>14</v>
      </c>
      <c r="T184" s="90">
        <f t="shared" si="361"/>
        <v>14</v>
      </c>
      <c r="U184" s="91"/>
      <c r="V184" s="80"/>
      <c r="W184" s="80"/>
      <c r="X184" s="80"/>
      <c r="Y184" s="92"/>
      <c r="Z184" s="181"/>
      <c r="AA184" s="182"/>
      <c r="AB184" s="80"/>
      <c r="AC184" s="80"/>
      <c r="AD184" s="92"/>
      <c r="AE184" s="93"/>
      <c r="AF184" s="80"/>
      <c r="AG184" s="80"/>
      <c r="AH184" s="80"/>
      <c r="AI184" s="92"/>
      <c r="AJ184" s="94">
        <f>'EQUIPO ENERO 2025'!AP184</f>
        <v>14</v>
      </c>
      <c r="AK184" s="95">
        <f t="shared" ref="AK184:AO184" si="362">P184-Z184+AE184+U184</f>
        <v>14</v>
      </c>
      <c r="AL184" s="89">
        <f t="shared" si="362"/>
        <v>14</v>
      </c>
      <c r="AM184" s="89">
        <f t="shared" si="362"/>
        <v>14</v>
      </c>
      <c r="AN184" s="89">
        <f t="shared" si="362"/>
        <v>14</v>
      </c>
      <c r="AO184" s="89">
        <f t="shared" si="362"/>
        <v>14</v>
      </c>
      <c r="AP184" s="80"/>
      <c r="AQ184" s="86">
        <f t="shared" si="6"/>
        <v>14</v>
      </c>
      <c r="AR184" s="84"/>
      <c r="AS184" s="84" t="s">
        <v>786</v>
      </c>
      <c r="AT184" s="96"/>
      <c r="AU184" s="97"/>
      <c r="AV184" s="97"/>
      <c r="AW184" s="201"/>
      <c r="AX184" s="201"/>
    </row>
    <row r="185" ht="90.0" customHeight="1">
      <c r="A185" s="78">
        <f t="shared" si="7"/>
        <v>180</v>
      </c>
      <c r="B185" s="110" t="s">
        <v>781</v>
      </c>
      <c r="C185" s="84" t="s">
        <v>91</v>
      </c>
      <c r="D185" s="84" t="s">
        <v>411</v>
      </c>
      <c r="E185" s="84" t="s">
        <v>782</v>
      </c>
      <c r="F185" s="84" t="s">
        <v>472</v>
      </c>
      <c r="G185" s="96" t="s">
        <v>42</v>
      </c>
      <c r="H185" s="84"/>
      <c r="I185" s="84" t="s">
        <v>782</v>
      </c>
      <c r="J185" s="84" t="s">
        <v>72</v>
      </c>
      <c r="K185" s="115">
        <v>45139.0</v>
      </c>
      <c r="L185" s="86">
        <v>7.81781092133E11</v>
      </c>
      <c r="M185" s="86">
        <v>419.0</v>
      </c>
      <c r="N185" s="87"/>
      <c r="O185" s="86">
        <f>'EQUIPO FEBRERO 2025  1'!AQ185</f>
        <v>1</v>
      </c>
      <c r="P185" s="88">
        <f t="shared" si="3"/>
        <v>1</v>
      </c>
      <c r="Q185" s="89">
        <f t="shared" si="296"/>
        <v>1</v>
      </c>
      <c r="R185" s="89">
        <f t="shared" ref="R185:T185" si="363">AL185</f>
        <v>1</v>
      </c>
      <c r="S185" s="89">
        <f t="shared" si="363"/>
        <v>1</v>
      </c>
      <c r="T185" s="90">
        <f t="shared" si="363"/>
        <v>1</v>
      </c>
      <c r="U185" s="91"/>
      <c r="V185" s="80"/>
      <c r="W185" s="80"/>
      <c r="X185" s="80"/>
      <c r="Y185" s="92"/>
      <c r="Z185" s="181"/>
      <c r="AA185" s="182"/>
      <c r="AB185" s="80"/>
      <c r="AC185" s="80"/>
      <c r="AD185" s="92"/>
      <c r="AE185" s="93"/>
      <c r="AF185" s="80"/>
      <c r="AG185" s="80"/>
      <c r="AH185" s="80"/>
      <c r="AI185" s="92"/>
      <c r="AJ185" s="94">
        <f>'EQUIPO ENERO 2025'!AP185</f>
        <v>1</v>
      </c>
      <c r="AK185" s="95">
        <f t="shared" ref="AK185:AO185" si="364">P185-Z185+AE185+U185</f>
        <v>1</v>
      </c>
      <c r="AL185" s="89">
        <f t="shared" si="364"/>
        <v>1</v>
      </c>
      <c r="AM185" s="89">
        <f t="shared" si="364"/>
        <v>1</v>
      </c>
      <c r="AN185" s="89">
        <f t="shared" si="364"/>
        <v>1</v>
      </c>
      <c r="AO185" s="89">
        <f t="shared" si="364"/>
        <v>1</v>
      </c>
      <c r="AP185" s="80"/>
      <c r="AQ185" s="86">
        <f t="shared" si="6"/>
        <v>1</v>
      </c>
      <c r="AR185" s="84"/>
      <c r="AS185" s="84"/>
      <c r="AT185" s="96"/>
      <c r="AU185" s="97"/>
      <c r="AV185" s="97"/>
      <c r="AW185" s="12"/>
      <c r="AX185" s="12"/>
    </row>
    <row r="186" ht="90.0" customHeight="1">
      <c r="A186" s="78">
        <f t="shared" si="7"/>
        <v>181</v>
      </c>
      <c r="B186" s="98" t="s">
        <v>784</v>
      </c>
      <c r="C186" s="101" t="s">
        <v>38</v>
      </c>
      <c r="D186" s="99" t="s">
        <v>58</v>
      </c>
      <c r="E186" s="100" t="s">
        <v>59</v>
      </c>
      <c r="F186" s="101" t="s">
        <v>439</v>
      </c>
      <c r="G186" s="102" t="s">
        <v>42</v>
      </c>
      <c r="H186" s="101"/>
      <c r="I186" s="104" t="s">
        <v>785</v>
      </c>
      <c r="J186" s="117" t="s">
        <v>58</v>
      </c>
      <c r="K186" s="109">
        <v>44592.0</v>
      </c>
      <c r="L186" s="86"/>
      <c r="M186" s="86"/>
      <c r="N186" s="84"/>
      <c r="O186" s="86">
        <f>'EQUIPO FEBRERO 2025  1'!AQ186</f>
        <v>1</v>
      </c>
      <c r="P186" s="88">
        <f t="shared" si="3"/>
        <v>1</v>
      </c>
      <c r="Q186" s="89">
        <f t="shared" si="296"/>
        <v>1</v>
      </c>
      <c r="R186" s="89">
        <f t="shared" ref="R186:T186" si="365">AL186</f>
        <v>1</v>
      </c>
      <c r="S186" s="89">
        <f t="shared" si="365"/>
        <v>1</v>
      </c>
      <c r="T186" s="90">
        <f t="shared" si="365"/>
        <v>1</v>
      </c>
      <c r="U186" s="91"/>
      <c r="V186" s="80"/>
      <c r="W186" s="80"/>
      <c r="X186" s="80"/>
      <c r="Y186" s="92"/>
      <c r="Z186" s="181"/>
      <c r="AA186" s="182"/>
      <c r="AB186" s="80"/>
      <c r="AC186" s="80"/>
      <c r="AD186" s="92"/>
      <c r="AE186" s="93"/>
      <c r="AF186" s="80"/>
      <c r="AG186" s="80"/>
      <c r="AH186" s="80"/>
      <c r="AI186" s="92"/>
      <c r="AJ186" s="94">
        <f>'EQUIPO ENERO 2025'!AP186</f>
        <v>1</v>
      </c>
      <c r="AK186" s="95">
        <f t="shared" ref="AK186:AO186" si="366">P186-Z186+AE186+U186</f>
        <v>1</v>
      </c>
      <c r="AL186" s="89">
        <f t="shared" si="366"/>
        <v>1</v>
      </c>
      <c r="AM186" s="89">
        <f t="shared" si="366"/>
        <v>1</v>
      </c>
      <c r="AN186" s="89">
        <f t="shared" si="366"/>
        <v>1</v>
      </c>
      <c r="AO186" s="89">
        <f t="shared" si="366"/>
        <v>1</v>
      </c>
      <c r="AP186" s="80"/>
      <c r="AQ186" s="86">
        <f t="shared" si="6"/>
        <v>1</v>
      </c>
      <c r="AR186" s="84"/>
      <c r="AS186" s="84"/>
      <c r="AT186" s="96"/>
      <c r="AU186" s="97"/>
      <c r="AV186" s="97"/>
      <c r="AW186" s="12"/>
      <c r="AX186" s="12"/>
    </row>
    <row r="187" ht="90.0" customHeight="1">
      <c r="A187" s="78">
        <f t="shared" si="7"/>
        <v>182</v>
      </c>
      <c r="B187" s="98" t="s">
        <v>787</v>
      </c>
      <c r="C187" s="101" t="s">
        <v>38</v>
      </c>
      <c r="D187" s="106" t="s">
        <v>788</v>
      </c>
      <c r="E187" s="100" t="s">
        <v>788</v>
      </c>
      <c r="F187" s="107" t="s">
        <v>789</v>
      </c>
      <c r="G187" s="98" t="s">
        <v>42</v>
      </c>
      <c r="H187" s="107"/>
      <c r="I187" s="104" t="s">
        <v>790</v>
      </c>
      <c r="J187" s="106" t="s">
        <v>788</v>
      </c>
      <c r="K187" s="109">
        <v>44592.0</v>
      </c>
      <c r="L187" s="86"/>
      <c r="M187" s="86"/>
      <c r="N187" s="96"/>
      <c r="O187" s="86">
        <f>'EQUIPO FEBRERO 2025  1'!AQ187</f>
        <v>1</v>
      </c>
      <c r="P187" s="88">
        <f t="shared" si="3"/>
        <v>1</v>
      </c>
      <c r="Q187" s="89">
        <f t="shared" si="296"/>
        <v>1</v>
      </c>
      <c r="R187" s="89">
        <f t="shared" ref="R187:T187" si="367">AL187</f>
        <v>1</v>
      </c>
      <c r="S187" s="89">
        <f t="shared" si="367"/>
        <v>1</v>
      </c>
      <c r="T187" s="90">
        <f t="shared" si="367"/>
        <v>1</v>
      </c>
      <c r="U187" s="91"/>
      <c r="V187" s="80"/>
      <c r="W187" s="80"/>
      <c r="X187" s="80"/>
      <c r="Y187" s="92"/>
      <c r="Z187" s="181"/>
      <c r="AA187" s="182"/>
      <c r="AB187" s="80"/>
      <c r="AC187" s="80"/>
      <c r="AD187" s="92"/>
      <c r="AE187" s="93"/>
      <c r="AF187" s="80"/>
      <c r="AG187" s="80"/>
      <c r="AH187" s="80"/>
      <c r="AI187" s="92"/>
      <c r="AJ187" s="94">
        <f>'EQUIPO ENERO 2025'!AP187</f>
        <v>1</v>
      </c>
      <c r="AK187" s="95">
        <f t="shared" ref="AK187:AO187" si="368">P187-Z187+AE187+U187</f>
        <v>1</v>
      </c>
      <c r="AL187" s="89">
        <f t="shared" si="368"/>
        <v>1</v>
      </c>
      <c r="AM187" s="89">
        <f t="shared" si="368"/>
        <v>1</v>
      </c>
      <c r="AN187" s="89">
        <f t="shared" si="368"/>
        <v>1</v>
      </c>
      <c r="AO187" s="89">
        <f t="shared" si="368"/>
        <v>1</v>
      </c>
      <c r="AP187" s="80"/>
      <c r="AQ187" s="86">
        <f t="shared" si="6"/>
        <v>1</v>
      </c>
      <c r="AR187" s="84"/>
      <c r="AS187" s="84"/>
      <c r="AT187" s="96"/>
      <c r="AU187" s="97"/>
      <c r="AV187" s="97"/>
      <c r="AW187" s="12"/>
      <c r="AX187" s="12"/>
    </row>
    <row r="188" ht="90.0" customHeight="1">
      <c r="A188" s="78">
        <f t="shared" si="7"/>
        <v>183</v>
      </c>
      <c r="B188" s="110" t="s">
        <v>791</v>
      </c>
      <c r="C188" s="84" t="s">
        <v>91</v>
      </c>
      <c r="D188" s="84" t="s">
        <v>72</v>
      </c>
      <c r="E188" s="84" t="s">
        <v>792</v>
      </c>
      <c r="F188" s="84" t="s">
        <v>793</v>
      </c>
      <c r="G188" s="96" t="s">
        <v>42</v>
      </c>
      <c r="H188" s="117">
        <v>1300.0</v>
      </c>
      <c r="I188" s="84" t="s">
        <v>794</v>
      </c>
      <c r="J188" s="84" t="s">
        <v>72</v>
      </c>
      <c r="K188" s="115">
        <v>45316.0</v>
      </c>
      <c r="L188" s="86"/>
      <c r="M188" s="86">
        <v>15.0</v>
      </c>
      <c r="N188" s="96"/>
      <c r="O188" s="86">
        <f>'EQUIPO FEBRERO 2025  1'!AQ188</f>
        <v>5</v>
      </c>
      <c r="P188" s="88">
        <f t="shared" si="3"/>
        <v>5</v>
      </c>
      <c r="Q188" s="89">
        <f t="shared" si="296"/>
        <v>5</v>
      </c>
      <c r="R188" s="89">
        <f t="shared" ref="R188:T188" si="369">AL188</f>
        <v>5</v>
      </c>
      <c r="S188" s="89">
        <f t="shared" si="369"/>
        <v>5</v>
      </c>
      <c r="T188" s="90">
        <f t="shared" si="369"/>
        <v>5</v>
      </c>
      <c r="U188" s="91"/>
      <c r="V188" s="80"/>
      <c r="W188" s="80"/>
      <c r="X188" s="80"/>
      <c r="Y188" s="92"/>
      <c r="Z188" s="181"/>
      <c r="AA188" s="182"/>
      <c r="AB188" s="80"/>
      <c r="AC188" s="80"/>
      <c r="AD188" s="92"/>
      <c r="AE188" s="93"/>
      <c r="AF188" s="80"/>
      <c r="AG188" s="80"/>
      <c r="AH188" s="80"/>
      <c r="AI188" s="92"/>
      <c r="AJ188" s="94">
        <f>'EQUIPO ENERO 2025'!AP188</f>
        <v>5</v>
      </c>
      <c r="AK188" s="95">
        <f t="shared" ref="AK188:AO188" si="370">P188-Z188+AE188+U188</f>
        <v>5</v>
      </c>
      <c r="AL188" s="89">
        <f t="shared" si="370"/>
        <v>5</v>
      </c>
      <c r="AM188" s="89">
        <f t="shared" si="370"/>
        <v>5</v>
      </c>
      <c r="AN188" s="89">
        <f t="shared" si="370"/>
        <v>5</v>
      </c>
      <c r="AO188" s="89">
        <f t="shared" si="370"/>
        <v>5</v>
      </c>
      <c r="AP188" s="80"/>
      <c r="AQ188" s="86">
        <f t="shared" si="6"/>
        <v>5</v>
      </c>
      <c r="AR188" s="84"/>
      <c r="AS188" s="84"/>
      <c r="AT188" s="96"/>
      <c r="AU188" s="97"/>
      <c r="AV188" s="97"/>
      <c r="AW188" s="12"/>
      <c r="AX188" s="12"/>
    </row>
    <row r="189" ht="90.0" customHeight="1">
      <c r="A189" s="78">
        <f t="shared" si="7"/>
        <v>184</v>
      </c>
      <c r="B189" s="110" t="s">
        <v>795</v>
      </c>
      <c r="C189" s="84" t="s">
        <v>91</v>
      </c>
      <c r="D189" s="84" t="s">
        <v>72</v>
      </c>
      <c r="E189" s="84" t="s">
        <v>792</v>
      </c>
      <c r="F189" s="84" t="s">
        <v>796</v>
      </c>
      <c r="G189" s="96" t="s">
        <v>42</v>
      </c>
      <c r="H189" s="117">
        <v>2800.0</v>
      </c>
      <c r="I189" s="84" t="s">
        <v>797</v>
      </c>
      <c r="J189" s="84" t="s">
        <v>72</v>
      </c>
      <c r="K189" s="115">
        <v>45107.0</v>
      </c>
      <c r="L189" s="86" t="s">
        <v>109</v>
      </c>
      <c r="M189" s="86">
        <v>392.0</v>
      </c>
      <c r="N189" s="87"/>
      <c r="O189" s="86">
        <f>'EQUIPO FEBRERO 2025  1'!AQ189</f>
        <v>2</v>
      </c>
      <c r="P189" s="88">
        <f t="shared" si="3"/>
        <v>2</v>
      </c>
      <c r="Q189" s="89">
        <f t="shared" si="296"/>
        <v>2</v>
      </c>
      <c r="R189" s="89">
        <f t="shared" ref="R189:T189" si="371">AL189</f>
        <v>2</v>
      </c>
      <c r="S189" s="89">
        <f t="shared" si="371"/>
        <v>2</v>
      </c>
      <c r="T189" s="90">
        <f t="shared" si="371"/>
        <v>2</v>
      </c>
      <c r="U189" s="91"/>
      <c r="V189" s="80"/>
      <c r="W189" s="80"/>
      <c r="X189" s="80"/>
      <c r="Y189" s="92"/>
      <c r="Z189" s="181"/>
      <c r="AA189" s="182"/>
      <c r="AB189" s="80"/>
      <c r="AC189" s="80"/>
      <c r="AD189" s="92"/>
      <c r="AE189" s="93"/>
      <c r="AF189" s="80"/>
      <c r="AG189" s="80"/>
      <c r="AH189" s="80"/>
      <c r="AI189" s="92"/>
      <c r="AJ189" s="94">
        <f>'EQUIPO ENERO 2025'!AP189</f>
        <v>2</v>
      </c>
      <c r="AK189" s="95">
        <f t="shared" ref="AK189:AO189" si="372">P189-Z189+AE189+U189</f>
        <v>2</v>
      </c>
      <c r="AL189" s="89">
        <f t="shared" si="372"/>
        <v>2</v>
      </c>
      <c r="AM189" s="89">
        <f t="shared" si="372"/>
        <v>2</v>
      </c>
      <c r="AN189" s="89">
        <f t="shared" si="372"/>
        <v>2</v>
      </c>
      <c r="AO189" s="89">
        <f t="shared" si="372"/>
        <v>2</v>
      </c>
      <c r="AP189" s="80"/>
      <c r="AQ189" s="86">
        <f t="shared" si="6"/>
        <v>2</v>
      </c>
      <c r="AR189" s="84"/>
      <c r="AS189" s="84"/>
      <c r="AT189" s="96"/>
      <c r="AU189" s="97"/>
      <c r="AV189" s="97"/>
      <c r="AW189" s="12"/>
      <c r="AX189" s="12"/>
    </row>
    <row r="190" ht="90.0" customHeight="1">
      <c r="A190" s="78">
        <f t="shared" si="7"/>
        <v>185</v>
      </c>
      <c r="B190" s="110" t="s">
        <v>798</v>
      </c>
      <c r="C190" s="84" t="s">
        <v>190</v>
      </c>
      <c r="D190" s="84" t="s">
        <v>72</v>
      </c>
      <c r="E190" s="84" t="s">
        <v>792</v>
      </c>
      <c r="F190" s="84" t="s">
        <v>799</v>
      </c>
      <c r="G190" s="96" t="s">
        <v>42</v>
      </c>
      <c r="H190" s="117"/>
      <c r="I190" s="84" t="s">
        <v>800</v>
      </c>
      <c r="J190" s="84" t="s">
        <v>72</v>
      </c>
      <c r="K190" s="115">
        <v>45566.0</v>
      </c>
      <c r="L190" s="86" t="s">
        <v>277</v>
      </c>
      <c r="M190" s="86">
        <v>68.0</v>
      </c>
      <c r="N190" s="87"/>
      <c r="O190" s="86">
        <f>'EQUIPO FEBRERO 2025  1'!AQ190</f>
        <v>2</v>
      </c>
      <c r="P190" s="88">
        <f t="shared" si="3"/>
        <v>2</v>
      </c>
      <c r="Q190" s="89">
        <f t="shared" si="296"/>
        <v>2</v>
      </c>
      <c r="R190" s="89">
        <f t="shared" ref="R190:T190" si="373">AL190</f>
        <v>2</v>
      </c>
      <c r="S190" s="89">
        <f t="shared" si="373"/>
        <v>2</v>
      </c>
      <c r="T190" s="90">
        <f t="shared" si="373"/>
        <v>2</v>
      </c>
      <c r="U190" s="91"/>
      <c r="V190" s="80"/>
      <c r="W190" s="80"/>
      <c r="X190" s="80"/>
      <c r="Y190" s="92"/>
      <c r="Z190" s="181"/>
      <c r="AA190" s="182"/>
      <c r="AB190" s="80"/>
      <c r="AC190" s="80"/>
      <c r="AD190" s="92"/>
      <c r="AE190" s="93"/>
      <c r="AF190" s="80"/>
      <c r="AG190" s="80"/>
      <c r="AH190" s="80"/>
      <c r="AI190" s="92"/>
      <c r="AJ190" s="94">
        <f>'EQUIPO ENERO 2025'!AP190</f>
        <v>2</v>
      </c>
      <c r="AK190" s="95">
        <f t="shared" ref="AK190:AO190" si="374">P190-Z190+AE190+U190</f>
        <v>2</v>
      </c>
      <c r="AL190" s="89">
        <f t="shared" si="374"/>
        <v>2</v>
      </c>
      <c r="AM190" s="89">
        <f t="shared" si="374"/>
        <v>2</v>
      </c>
      <c r="AN190" s="89">
        <f t="shared" si="374"/>
        <v>2</v>
      </c>
      <c r="AO190" s="89">
        <f t="shared" si="374"/>
        <v>2</v>
      </c>
      <c r="AP190" s="80"/>
      <c r="AQ190" s="86">
        <f t="shared" si="6"/>
        <v>2</v>
      </c>
      <c r="AR190" s="84"/>
      <c r="AS190" s="84"/>
      <c r="AT190" s="96"/>
      <c r="AU190" s="97"/>
      <c r="AV190" s="97"/>
      <c r="AW190" s="12"/>
      <c r="AX190" s="12"/>
    </row>
    <row r="191" ht="90.0" customHeight="1">
      <c r="A191" s="78">
        <f t="shared" si="7"/>
        <v>186</v>
      </c>
      <c r="B191" s="110" t="s">
        <v>801</v>
      </c>
      <c r="C191" s="84" t="s">
        <v>91</v>
      </c>
      <c r="D191" s="84" t="s">
        <v>72</v>
      </c>
      <c r="E191" s="84" t="s">
        <v>792</v>
      </c>
      <c r="F191" s="84" t="s">
        <v>802</v>
      </c>
      <c r="G191" s="96" t="s">
        <v>42</v>
      </c>
      <c r="H191" s="202" t="s">
        <v>803</v>
      </c>
      <c r="I191" s="84" t="s">
        <v>804</v>
      </c>
      <c r="J191" s="84" t="s">
        <v>72</v>
      </c>
      <c r="K191" s="115">
        <v>45107.0</v>
      </c>
      <c r="L191" s="86" t="s">
        <v>109</v>
      </c>
      <c r="M191" s="86">
        <v>394.0</v>
      </c>
      <c r="N191" s="87"/>
      <c r="O191" s="86">
        <f>'EQUIPO FEBRERO 2025  1'!AQ191</f>
        <v>4</v>
      </c>
      <c r="P191" s="88">
        <f t="shared" si="3"/>
        <v>4</v>
      </c>
      <c r="Q191" s="89">
        <f t="shared" si="296"/>
        <v>4</v>
      </c>
      <c r="R191" s="89">
        <f t="shared" ref="R191:T191" si="375">AL191</f>
        <v>4</v>
      </c>
      <c r="S191" s="89">
        <f t="shared" si="375"/>
        <v>4</v>
      </c>
      <c r="T191" s="90">
        <f t="shared" si="375"/>
        <v>4</v>
      </c>
      <c r="U191" s="91"/>
      <c r="V191" s="80"/>
      <c r="W191" s="80"/>
      <c r="X191" s="80"/>
      <c r="Y191" s="92"/>
      <c r="Z191" s="181"/>
      <c r="AA191" s="182"/>
      <c r="AB191" s="80"/>
      <c r="AC191" s="80"/>
      <c r="AD191" s="92"/>
      <c r="AE191" s="93"/>
      <c r="AF191" s="80"/>
      <c r="AG191" s="80"/>
      <c r="AH191" s="80"/>
      <c r="AI191" s="92"/>
      <c r="AJ191" s="94">
        <f>'EQUIPO ENERO 2025'!AP191</f>
        <v>4</v>
      </c>
      <c r="AK191" s="95">
        <f t="shared" ref="AK191:AO191" si="376">P191-Z191+AE191+U191</f>
        <v>4</v>
      </c>
      <c r="AL191" s="89">
        <f t="shared" si="376"/>
        <v>4</v>
      </c>
      <c r="AM191" s="89">
        <f t="shared" si="376"/>
        <v>4</v>
      </c>
      <c r="AN191" s="89">
        <f t="shared" si="376"/>
        <v>4</v>
      </c>
      <c r="AO191" s="89">
        <f t="shared" si="376"/>
        <v>4</v>
      </c>
      <c r="AP191" s="80"/>
      <c r="AQ191" s="86">
        <f t="shared" si="6"/>
        <v>4</v>
      </c>
      <c r="AR191" s="84"/>
      <c r="AS191" s="84"/>
      <c r="AT191" s="96"/>
      <c r="AU191" s="97"/>
      <c r="AV191" s="97"/>
      <c r="AW191" s="12"/>
      <c r="AX191" s="12"/>
    </row>
    <row r="192" ht="90.0" customHeight="1">
      <c r="A192" s="78">
        <f t="shared" si="7"/>
        <v>187</v>
      </c>
      <c r="B192" s="110" t="s">
        <v>805</v>
      </c>
      <c r="C192" s="84" t="s">
        <v>91</v>
      </c>
      <c r="D192" s="84" t="s">
        <v>392</v>
      </c>
      <c r="E192" s="84" t="s">
        <v>792</v>
      </c>
      <c r="F192" s="84" t="s">
        <v>806</v>
      </c>
      <c r="G192" s="96" t="s">
        <v>42</v>
      </c>
      <c r="H192" s="202" t="s">
        <v>807</v>
      </c>
      <c r="I192" s="84" t="s">
        <v>808</v>
      </c>
      <c r="J192" s="84" t="s">
        <v>392</v>
      </c>
      <c r="K192" s="115">
        <v>45324.0</v>
      </c>
      <c r="L192" s="86"/>
      <c r="M192" s="86">
        <v>24.0</v>
      </c>
      <c r="N192" s="87"/>
      <c r="O192" s="86">
        <f>'EQUIPO FEBRERO 2025  1'!AQ192</f>
        <v>0</v>
      </c>
      <c r="P192" s="88">
        <f t="shared" si="3"/>
        <v>0</v>
      </c>
      <c r="Q192" s="89">
        <f t="shared" si="296"/>
        <v>0</v>
      </c>
      <c r="R192" s="89">
        <f t="shared" ref="R192:T192" si="377">AL192</f>
        <v>0</v>
      </c>
      <c r="S192" s="89">
        <f t="shared" si="377"/>
        <v>0</v>
      </c>
      <c r="T192" s="90">
        <f t="shared" si="377"/>
        <v>0</v>
      </c>
      <c r="U192" s="91"/>
      <c r="V192" s="80"/>
      <c r="W192" s="80"/>
      <c r="X192" s="80"/>
      <c r="Y192" s="92"/>
      <c r="Z192" s="181"/>
      <c r="AA192" s="182"/>
      <c r="AB192" s="80"/>
      <c r="AC192" s="80"/>
      <c r="AD192" s="92"/>
      <c r="AE192" s="93"/>
      <c r="AF192" s="80"/>
      <c r="AG192" s="80"/>
      <c r="AH192" s="80"/>
      <c r="AI192" s="92"/>
      <c r="AJ192" s="94">
        <f>'EQUIPO ENERO 2025'!AP192</f>
        <v>0</v>
      </c>
      <c r="AK192" s="95">
        <f t="shared" ref="AK192:AO192" si="378">P192-Z192+AE192+U192</f>
        <v>0</v>
      </c>
      <c r="AL192" s="89">
        <f t="shared" si="378"/>
        <v>0</v>
      </c>
      <c r="AM192" s="89">
        <f t="shared" si="378"/>
        <v>0</v>
      </c>
      <c r="AN192" s="89">
        <f t="shared" si="378"/>
        <v>0</v>
      </c>
      <c r="AO192" s="89">
        <f t="shared" si="378"/>
        <v>0</v>
      </c>
      <c r="AP192" s="80"/>
      <c r="AQ192" s="86">
        <f t="shared" si="6"/>
        <v>0</v>
      </c>
      <c r="AR192" s="84"/>
      <c r="AS192" s="84"/>
      <c r="AT192" s="96"/>
      <c r="AU192" s="97"/>
      <c r="AV192" s="97"/>
      <c r="AW192" s="12"/>
      <c r="AX192" s="12"/>
    </row>
    <row r="193" ht="90.0" customHeight="1">
      <c r="A193" s="78">
        <f t="shared" si="7"/>
        <v>188</v>
      </c>
      <c r="B193" s="110" t="s">
        <v>809</v>
      </c>
      <c r="C193" s="84" t="s">
        <v>91</v>
      </c>
      <c r="D193" s="84" t="s">
        <v>72</v>
      </c>
      <c r="E193" s="84" t="s">
        <v>792</v>
      </c>
      <c r="F193" s="84" t="s">
        <v>793</v>
      </c>
      <c r="G193" s="96" t="s">
        <v>42</v>
      </c>
      <c r="H193" s="96" t="s">
        <v>810</v>
      </c>
      <c r="I193" s="84" t="s">
        <v>811</v>
      </c>
      <c r="J193" s="84" t="s">
        <v>72</v>
      </c>
      <c r="K193" s="115">
        <v>45107.0</v>
      </c>
      <c r="L193" s="86" t="s">
        <v>109</v>
      </c>
      <c r="M193" s="86">
        <v>394.0</v>
      </c>
      <c r="N193" s="87"/>
      <c r="O193" s="86">
        <f>'EQUIPO FEBRERO 2025  1'!AQ193</f>
        <v>5</v>
      </c>
      <c r="P193" s="88">
        <f t="shared" si="3"/>
        <v>5</v>
      </c>
      <c r="Q193" s="89">
        <f t="shared" si="296"/>
        <v>5</v>
      </c>
      <c r="R193" s="89">
        <f t="shared" ref="R193:T193" si="379">AL193</f>
        <v>5</v>
      </c>
      <c r="S193" s="89">
        <f t="shared" si="379"/>
        <v>5</v>
      </c>
      <c r="T193" s="90">
        <f t="shared" si="379"/>
        <v>5</v>
      </c>
      <c r="U193" s="91"/>
      <c r="V193" s="80"/>
      <c r="W193" s="80"/>
      <c r="X193" s="80"/>
      <c r="Y193" s="92"/>
      <c r="Z193" s="181"/>
      <c r="AA193" s="182"/>
      <c r="AB193" s="80"/>
      <c r="AC193" s="80"/>
      <c r="AD193" s="92"/>
      <c r="AE193" s="93"/>
      <c r="AF193" s="80"/>
      <c r="AG193" s="80"/>
      <c r="AH193" s="80"/>
      <c r="AI193" s="92"/>
      <c r="AJ193" s="94">
        <f>'EQUIPO ENERO 2025'!AP193</f>
        <v>5</v>
      </c>
      <c r="AK193" s="95">
        <f t="shared" ref="AK193:AO193" si="380">P193-Z193+AE193+U193</f>
        <v>5</v>
      </c>
      <c r="AL193" s="89">
        <f t="shared" si="380"/>
        <v>5</v>
      </c>
      <c r="AM193" s="89">
        <f t="shared" si="380"/>
        <v>5</v>
      </c>
      <c r="AN193" s="89">
        <f t="shared" si="380"/>
        <v>5</v>
      </c>
      <c r="AO193" s="89">
        <f t="shared" si="380"/>
        <v>5</v>
      </c>
      <c r="AP193" s="80"/>
      <c r="AQ193" s="86">
        <f t="shared" si="6"/>
        <v>5</v>
      </c>
      <c r="AR193" s="84"/>
      <c r="AS193" s="84"/>
      <c r="AT193" s="96"/>
      <c r="AU193" s="97"/>
      <c r="AV193" s="97"/>
      <c r="AW193" s="12"/>
      <c r="AX193" s="12"/>
    </row>
    <row r="194" ht="90.0" customHeight="1">
      <c r="A194" s="78">
        <f t="shared" si="7"/>
        <v>189</v>
      </c>
      <c r="B194" s="110" t="s">
        <v>812</v>
      </c>
      <c r="C194" s="84" t="s">
        <v>91</v>
      </c>
      <c r="D194" s="84" t="s">
        <v>392</v>
      </c>
      <c r="E194" s="84" t="s">
        <v>792</v>
      </c>
      <c r="F194" s="84" t="s">
        <v>793</v>
      </c>
      <c r="G194" s="96" t="s">
        <v>42</v>
      </c>
      <c r="H194" s="96" t="s">
        <v>813</v>
      </c>
      <c r="I194" s="84" t="s">
        <v>814</v>
      </c>
      <c r="J194" s="84" t="s">
        <v>392</v>
      </c>
      <c r="K194" s="115">
        <v>45324.0</v>
      </c>
      <c r="L194" s="86"/>
      <c r="M194" s="86">
        <v>24.0</v>
      </c>
      <c r="N194" s="87"/>
      <c r="O194" s="86">
        <f>'EQUIPO FEBRERO 2025  1'!AQ194</f>
        <v>0</v>
      </c>
      <c r="P194" s="88">
        <f t="shared" si="3"/>
        <v>0</v>
      </c>
      <c r="Q194" s="89">
        <f t="shared" si="296"/>
        <v>0</v>
      </c>
      <c r="R194" s="89">
        <f t="shared" ref="R194:T194" si="381">AL194</f>
        <v>0</v>
      </c>
      <c r="S194" s="89">
        <f t="shared" si="381"/>
        <v>0</v>
      </c>
      <c r="T194" s="90">
        <f t="shared" si="381"/>
        <v>0</v>
      </c>
      <c r="U194" s="91"/>
      <c r="V194" s="80"/>
      <c r="W194" s="80"/>
      <c r="X194" s="80"/>
      <c r="Y194" s="92"/>
      <c r="Z194" s="181"/>
      <c r="AA194" s="182"/>
      <c r="AB194" s="80"/>
      <c r="AC194" s="80"/>
      <c r="AD194" s="92"/>
      <c r="AE194" s="93"/>
      <c r="AF194" s="80"/>
      <c r="AG194" s="80"/>
      <c r="AH194" s="80"/>
      <c r="AI194" s="92"/>
      <c r="AJ194" s="94">
        <f>'EQUIPO ENERO 2025'!AP194</f>
        <v>0</v>
      </c>
      <c r="AK194" s="95">
        <f t="shared" ref="AK194:AO194" si="382">P194-Z194+AE194+U194</f>
        <v>0</v>
      </c>
      <c r="AL194" s="89">
        <f t="shared" si="382"/>
        <v>0</v>
      </c>
      <c r="AM194" s="89">
        <f t="shared" si="382"/>
        <v>0</v>
      </c>
      <c r="AN194" s="89">
        <f t="shared" si="382"/>
        <v>0</v>
      </c>
      <c r="AO194" s="89">
        <f t="shared" si="382"/>
        <v>0</v>
      </c>
      <c r="AP194" s="80"/>
      <c r="AQ194" s="86">
        <f t="shared" si="6"/>
        <v>0</v>
      </c>
      <c r="AR194" s="84"/>
      <c r="AS194" s="84"/>
      <c r="AT194" s="96"/>
      <c r="AU194" s="97"/>
      <c r="AV194" s="97"/>
      <c r="AW194" s="12"/>
      <c r="AX194" s="12"/>
    </row>
    <row r="195" ht="90.0" customHeight="1">
      <c r="A195" s="78">
        <f t="shared" si="7"/>
        <v>190</v>
      </c>
      <c r="B195" s="110" t="s">
        <v>815</v>
      </c>
      <c r="C195" s="84" t="s">
        <v>91</v>
      </c>
      <c r="D195" s="84" t="s">
        <v>72</v>
      </c>
      <c r="E195" s="84" t="s">
        <v>792</v>
      </c>
      <c r="F195" s="84" t="s">
        <v>816</v>
      </c>
      <c r="G195" s="96" t="s">
        <v>42</v>
      </c>
      <c r="H195" s="96" t="s">
        <v>817</v>
      </c>
      <c r="I195" s="84" t="s">
        <v>818</v>
      </c>
      <c r="J195" s="84" t="s">
        <v>72</v>
      </c>
      <c r="K195" s="115">
        <v>45107.0</v>
      </c>
      <c r="L195" s="86" t="s">
        <v>109</v>
      </c>
      <c r="M195" s="86">
        <v>394.0</v>
      </c>
      <c r="N195" s="87"/>
      <c r="O195" s="86">
        <f>'EQUIPO FEBRERO 2025  1'!AQ195</f>
        <v>4</v>
      </c>
      <c r="P195" s="88">
        <f t="shared" si="3"/>
        <v>4</v>
      </c>
      <c r="Q195" s="89">
        <f t="shared" si="296"/>
        <v>4</v>
      </c>
      <c r="R195" s="89">
        <f t="shared" ref="R195:T195" si="383">AL195</f>
        <v>4</v>
      </c>
      <c r="S195" s="89">
        <f t="shared" si="383"/>
        <v>4</v>
      </c>
      <c r="T195" s="90">
        <f t="shared" si="383"/>
        <v>4</v>
      </c>
      <c r="U195" s="91"/>
      <c r="V195" s="80"/>
      <c r="W195" s="80"/>
      <c r="X195" s="80"/>
      <c r="Y195" s="92"/>
      <c r="Z195" s="181"/>
      <c r="AA195" s="182"/>
      <c r="AB195" s="80"/>
      <c r="AC195" s="80"/>
      <c r="AD195" s="92"/>
      <c r="AE195" s="93"/>
      <c r="AF195" s="80"/>
      <c r="AG195" s="80"/>
      <c r="AH195" s="80"/>
      <c r="AI195" s="92"/>
      <c r="AJ195" s="94">
        <f>'EQUIPO ENERO 2025'!AP195</f>
        <v>4</v>
      </c>
      <c r="AK195" s="95">
        <f t="shared" ref="AK195:AO195" si="384">P195-Z195+AE195+U195</f>
        <v>4</v>
      </c>
      <c r="AL195" s="89">
        <f t="shared" si="384"/>
        <v>4</v>
      </c>
      <c r="AM195" s="89">
        <f t="shared" si="384"/>
        <v>4</v>
      </c>
      <c r="AN195" s="89">
        <f t="shared" si="384"/>
        <v>4</v>
      </c>
      <c r="AO195" s="89">
        <f t="shared" si="384"/>
        <v>4</v>
      </c>
      <c r="AP195" s="80"/>
      <c r="AQ195" s="86">
        <f t="shared" si="6"/>
        <v>4</v>
      </c>
      <c r="AR195" s="84"/>
      <c r="AS195" s="84"/>
      <c r="AT195" s="96"/>
      <c r="AU195" s="97"/>
      <c r="AV195" s="97"/>
      <c r="AW195" s="12"/>
      <c r="AX195" s="12"/>
    </row>
    <row r="196" ht="90.0" customHeight="1">
      <c r="A196" s="78">
        <f t="shared" si="7"/>
        <v>191</v>
      </c>
      <c r="B196" s="98" t="s">
        <v>819</v>
      </c>
      <c r="C196" s="107" t="s">
        <v>410</v>
      </c>
      <c r="D196" s="106" t="s">
        <v>58</v>
      </c>
      <c r="E196" s="84" t="s">
        <v>792</v>
      </c>
      <c r="F196" s="107" t="s">
        <v>214</v>
      </c>
      <c r="G196" s="98" t="s">
        <v>42</v>
      </c>
      <c r="H196" s="107"/>
      <c r="I196" s="104" t="s">
        <v>820</v>
      </c>
      <c r="J196" s="117" t="s">
        <v>58</v>
      </c>
      <c r="K196" s="109">
        <v>44592.0</v>
      </c>
      <c r="L196" s="86"/>
      <c r="M196" s="86"/>
      <c r="N196" s="96" t="s">
        <v>825</v>
      </c>
      <c r="O196" s="86">
        <f>'EQUIPO FEBRERO 2025  1'!AQ196</f>
        <v>4</v>
      </c>
      <c r="P196" s="88">
        <f t="shared" si="3"/>
        <v>4</v>
      </c>
      <c r="Q196" s="89">
        <f t="shared" si="296"/>
        <v>4</v>
      </c>
      <c r="R196" s="89">
        <f t="shared" ref="R196:T196" si="385">AL196</f>
        <v>4</v>
      </c>
      <c r="S196" s="89">
        <f t="shared" si="385"/>
        <v>4</v>
      </c>
      <c r="T196" s="90">
        <f t="shared" si="385"/>
        <v>4</v>
      </c>
      <c r="U196" s="91"/>
      <c r="V196" s="80"/>
      <c r="W196" s="80"/>
      <c r="X196" s="80"/>
      <c r="Y196" s="92"/>
      <c r="Z196" s="181"/>
      <c r="AA196" s="182"/>
      <c r="AB196" s="80"/>
      <c r="AC196" s="80"/>
      <c r="AD196" s="92"/>
      <c r="AE196" s="93"/>
      <c r="AF196" s="80"/>
      <c r="AG196" s="80"/>
      <c r="AH196" s="80"/>
      <c r="AI196" s="92"/>
      <c r="AJ196" s="94">
        <f>'EQUIPO ENERO 2025'!AP196</f>
        <v>5</v>
      </c>
      <c r="AK196" s="95">
        <f t="shared" ref="AK196:AO196" si="386">P196-Z196+AE196+U196</f>
        <v>4</v>
      </c>
      <c r="AL196" s="89">
        <f t="shared" si="386"/>
        <v>4</v>
      </c>
      <c r="AM196" s="89">
        <f t="shared" si="386"/>
        <v>4</v>
      </c>
      <c r="AN196" s="89">
        <f t="shared" si="386"/>
        <v>4</v>
      </c>
      <c r="AO196" s="89">
        <f t="shared" si="386"/>
        <v>4</v>
      </c>
      <c r="AP196" s="80"/>
      <c r="AQ196" s="86">
        <f t="shared" si="6"/>
        <v>4</v>
      </c>
      <c r="AR196" s="84">
        <v>5.41675326E8</v>
      </c>
      <c r="AS196" s="84">
        <v>350.0</v>
      </c>
      <c r="AT196" s="96"/>
      <c r="AU196" s="97"/>
      <c r="AV196" s="97"/>
      <c r="AW196" s="12"/>
      <c r="AX196" s="12"/>
    </row>
    <row r="197" ht="90.0" customHeight="1">
      <c r="A197" s="78">
        <f t="shared" si="7"/>
        <v>192</v>
      </c>
      <c r="B197" s="110" t="s">
        <v>821</v>
      </c>
      <c r="C197" s="84" t="s">
        <v>91</v>
      </c>
      <c r="D197" s="84" t="s">
        <v>72</v>
      </c>
      <c r="E197" s="84" t="s">
        <v>792</v>
      </c>
      <c r="F197" s="107" t="s">
        <v>822</v>
      </c>
      <c r="G197" s="98" t="s">
        <v>42</v>
      </c>
      <c r="H197" s="107"/>
      <c r="I197" s="104"/>
      <c r="J197" s="84" t="s">
        <v>72</v>
      </c>
      <c r="K197" s="115">
        <v>45107.0</v>
      </c>
      <c r="L197" s="86" t="s">
        <v>109</v>
      </c>
      <c r="M197" s="86"/>
      <c r="N197" s="96"/>
      <c r="O197" s="86">
        <f>'EQUIPO FEBRERO 2025  1'!AQ197</f>
        <v>8</v>
      </c>
      <c r="P197" s="88">
        <f t="shared" si="3"/>
        <v>8</v>
      </c>
      <c r="Q197" s="89">
        <f t="shared" si="296"/>
        <v>8</v>
      </c>
      <c r="R197" s="89">
        <f t="shared" ref="R197:T197" si="387">AL197</f>
        <v>8</v>
      </c>
      <c r="S197" s="89">
        <f t="shared" si="387"/>
        <v>8</v>
      </c>
      <c r="T197" s="90">
        <f t="shared" si="387"/>
        <v>8</v>
      </c>
      <c r="U197" s="91"/>
      <c r="V197" s="80"/>
      <c r="W197" s="80"/>
      <c r="X197" s="80"/>
      <c r="Y197" s="92"/>
      <c r="Z197" s="181"/>
      <c r="AA197" s="182"/>
      <c r="AB197" s="80"/>
      <c r="AC197" s="80"/>
      <c r="AD197" s="92"/>
      <c r="AE197" s="93"/>
      <c r="AF197" s="80"/>
      <c r="AG197" s="80"/>
      <c r="AH197" s="80"/>
      <c r="AI197" s="92"/>
      <c r="AJ197" s="94">
        <f>'EQUIPO ENERO 2025'!AP197</f>
        <v>8</v>
      </c>
      <c r="AK197" s="95">
        <f t="shared" ref="AK197:AO197" si="388">P197-Z197+AE197+U197</f>
        <v>8</v>
      </c>
      <c r="AL197" s="89">
        <f t="shared" si="388"/>
        <v>8</v>
      </c>
      <c r="AM197" s="89">
        <f t="shared" si="388"/>
        <v>8</v>
      </c>
      <c r="AN197" s="89">
        <f t="shared" si="388"/>
        <v>8</v>
      </c>
      <c r="AO197" s="89">
        <f t="shared" si="388"/>
        <v>8</v>
      </c>
      <c r="AP197" s="80"/>
      <c r="AQ197" s="86">
        <f t="shared" si="6"/>
        <v>8</v>
      </c>
      <c r="AR197" s="84"/>
      <c r="AS197" s="84"/>
      <c r="AT197" s="96"/>
      <c r="AU197" s="97"/>
      <c r="AV197" s="97"/>
      <c r="AW197" s="12"/>
      <c r="AX197" s="12"/>
    </row>
    <row r="198" ht="90.0" customHeight="1">
      <c r="A198" s="78">
        <f t="shared" si="7"/>
        <v>193</v>
      </c>
      <c r="B198" s="110" t="s">
        <v>823</v>
      </c>
      <c r="C198" s="84" t="s">
        <v>91</v>
      </c>
      <c r="D198" s="84" t="s">
        <v>392</v>
      </c>
      <c r="E198" s="84" t="s">
        <v>792</v>
      </c>
      <c r="F198" s="84" t="s">
        <v>822</v>
      </c>
      <c r="G198" s="96" t="s">
        <v>42</v>
      </c>
      <c r="H198" s="202" t="s">
        <v>824</v>
      </c>
      <c r="I198" s="84" t="s">
        <v>826</v>
      </c>
      <c r="J198" s="84" t="s">
        <v>392</v>
      </c>
      <c r="K198" s="115">
        <v>45099.0</v>
      </c>
      <c r="L198" s="86">
        <v>412323.0</v>
      </c>
      <c r="M198" s="86">
        <v>386.0</v>
      </c>
      <c r="N198" s="87"/>
      <c r="O198" s="86">
        <f>'EQUIPO FEBRERO 2025  1'!AQ198</f>
        <v>0</v>
      </c>
      <c r="P198" s="88">
        <f t="shared" si="3"/>
        <v>0</v>
      </c>
      <c r="Q198" s="89">
        <f t="shared" si="296"/>
        <v>0</v>
      </c>
      <c r="R198" s="89">
        <f t="shared" ref="R198:T198" si="389">AL198</f>
        <v>0</v>
      </c>
      <c r="S198" s="89">
        <f t="shared" si="389"/>
        <v>0</v>
      </c>
      <c r="T198" s="90">
        <f t="shared" si="389"/>
        <v>0</v>
      </c>
      <c r="U198" s="91"/>
      <c r="V198" s="80"/>
      <c r="W198" s="80"/>
      <c r="X198" s="80"/>
      <c r="Y198" s="92"/>
      <c r="Z198" s="181"/>
      <c r="AA198" s="182"/>
      <c r="AB198" s="80"/>
      <c r="AC198" s="80"/>
      <c r="AD198" s="92"/>
      <c r="AE198" s="93"/>
      <c r="AF198" s="80"/>
      <c r="AG198" s="80"/>
      <c r="AH198" s="80"/>
      <c r="AI198" s="92"/>
      <c r="AJ198" s="94">
        <f>'EQUIPO ENERO 2025'!AP198</f>
        <v>0</v>
      </c>
      <c r="AK198" s="95">
        <f t="shared" ref="AK198:AO198" si="390">P198-Z198+AE198+U198</f>
        <v>0</v>
      </c>
      <c r="AL198" s="89">
        <f t="shared" si="390"/>
        <v>0</v>
      </c>
      <c r="AM198" s="89">
        <f t="shared" si="390"/>
        <v>0</v>
      </c>
      <c r="AN198" s="89">
        <f t="shared" si="390"/>
        <v>0</v>
      </c>
      <c r="AO198" s="89">
        <f t="shared" si="390"/>
        <v>0</v>
      </c>
      <c r="AP198" s="80"/>
      <c r="AQ198" s="86">
        <f t="shared" si="6"/>
        <v>0</v>
      </c>
      <c r="AR198" s="84"/>
      <c r="AS198" s="84"/>
      <c r="AT198" s="96"/>
      <c r="AU198" s="97"/>
      <c r="AV198" s="97"/>
      <c r="AW198" s="12"/>
      <c r="AX198" s="12"/>
    </row>
    <row r="199" ht="90.0" customHeight="1">
      <c r="A199" s="78">
        <f t="shared" si="7"/>
        <v>194</v>
      </c>
      <c r="B199" s="110" t="s">
        <v>827</v>
      </c>
      <c r="C199" s="84" t="s">
        <v>91</v>
      </c>
      <c r="D199" s="84" t="s">
        <v>392</v>
      </c>
      <c r="E199" s="84" t="s">
        <v>792</v>
      </c>
      <c r="F199" s="84" t="s">
        <v>822</v>
      </c>
      <c r="G199" s="96" t="s">
        <v>42</v>
      </c>
      <c r="H199" s="202" t="s">
        <v>828</v>
      </c>
      <c r="I199" s="84" t="s">
        <v>829</v>
      </c>
      <c r="J199" s="84" t="s">
        <v>392</v>
      </c>
      <c r="K199" s="115">
        <v>45324.0</v>
      </c>
      <c r="L199" s="86"/>
      <c r="M199" s="86">
        <v>24.0</v>
      </c>
      <c r="N199" s="87"/>
      <c r="O199" s="86">
        <f>'EQUIPO FEBRERO 2025  1'!AQ199</f>
        <v>0</v>
      </c>
      <c r="P199" s="88">
        <f t="shared" si="3"/>
        <v>0</v>
      </c>
      <c r="Q199" s="89">
        <f t="shared" si="296"/>
        <v>0</v>
      </c>
      <c r="R199" s="89">
        <f t="shared" ref="R199:T199" si="391">AL199</f>
        <v>0</v>
      </c>
      <c r="S199" s="89">
        <f t="shared" si="391"/>
        <v>0</v>
      </c>
      <c r="T199" s="90">
        <f t="shared" si="391"/>
        <v>0</v>
      </c>
      <c r="U199" s="91"/>
      <c r="V199" s="80"/>
      <c r="W199" s="80"/>
      <c r="X199" s="80"/>
      <c r="Y199" s="92"/>
      <c r="Z199" s="181"/>
      <c r="AA199" s="182"/>
      <c r="AB199" s="80"/>
      <c r="AC199" s="80"/>
      <c r="AD199" s="92"/>
      <c r="AE199" s="93"/>
      <c r="AF199" s="80"/>
      <c r="AG199" s="80"/>
      <c r="AH199" s="80"/>
      <c r="AI199" s="92"/>
      <c r="AJ199" s="94">
        <f>'EQUIPO ENERO 2025'!AP199</f>
        <v>0</v>
      </c>
      <c r="AK199" s="95">
        <f t="shared" ref="AK199:AO199" si="392">P199-Z199+AE199+U199</f>
        <v>0</v>
      </c>
      <c r="AL199" s="89">
        <f t="shared" si="392"/>
        <v>0</v>
      </c>
      <c r="AM199" s="89">
        <f t="shared" si="392"/>
        <v>0</v>
      </c>
      <c r="AN199" s="89">
        <f t="shared" si="392"/>
        <v>0</v>
      </c>
      <c r="AO199" s="89">
        <f t="shared" si="392"/>
        <v>0</v>
      </c>
      <c r="AP199" s="80"/>
      <c r="AQ199" s="86">
        <f t="shared" si="6"/>
        <v>0</v>
      </c>
      <c r="AR199" s="84"/>
      <c r="AS199" s="84"/>
      <c r="AT199" s="96"/>
      <c r="AU199" s="97"/>
      <c r="AV199" s="97"/>
      <c r="AW199" s="12"/>
      <c r="AX199" s="12"/>
    </row>
    <row r="200" ht="90.0" customHeight="1">
      <c r="A200" s="78">
        <f t="shared" si="7"/>
        <v>195</v>
      </c>
      <c r="B200" s="110" t="s">
        <v>830</v>
      </c>
      <c r="C200" s="84" t="s">
        <v>91</v>
      </c>
      <c r="D200" s="84" t="s">
        <v>392</v>
      </c>
      <c r="E200" s="84" t="s">
        <v>792</v>
      </c>
      <c r="F200" s="84" t="s">
        <v>831</v>
      </c>
      <c r="G200" s="96" t="s">
        <v>42</v>
      </c>
      <c r="H200" s="202"/>
      <c r="I200" s="84" t="s">
        <v>832</v>
      </c>
      <c r="J200" s="84" t="s">
        <v>392</v>
      </c>
      <c r="K200" s="115">
        <v>45324.0</v>
      </c>
      <c r="L200" s="86"/>
      <c r="M200" s="86">
        <v>23.0</v>
      </c>
      <c r="N200" s="87"/>
      <c r="O200" s="86">
        <f>'EQUIPO FEBRERO 2025  1'!AQ200</f>
        <v>0</v>
      </c>
      <c r="P200" s="88">
        <f t="shared" si="3"/>
        <v>0</v>
      </c>
      <c r="Q200" s="89">
        <f t="shared" si="296"/>
        <v>0</v>
      </c>
      <c r="R200" s="89">
        <f t="shared" ref="R200:T200" si="393">AL200</f>
        <v>0</v>
      </c>
      <c r="S200" s="89">
        <f t="shared" si="393"/>
        <v>0</v>
      </c>
      <c r="T200" s="90">
        <f t="shared" si="393"/>
        <v>0</v>
      </c>
      <c r="U200" s="91"/>
      <c r="V200" s="80"/>
      <c r="W200" s="80"/>
      <c r="X200" s="80"/>
      <c r="Y200" s="92"/>
      <c r="Z200" s="181"/>
      <c r="AA200" s="182"/>
      <c r="AB200" s="80"/>
      <c r="AC200" s="80"/>
      <c r="AD200" s="92"/>
      <c r="AE200" s="93"/>
      <c r="AF200" s="80"/>
      <c r="AG200" s="80"/>
      <c r="AH200" s="80"/>
      <c r="AI200" s="92"/>
      <c r="AJ200" s="94">
        <f>'EQUIPO ENERO 2025'!AP200</f>
        <v>0</v>
      </c>
      <c r="AK200" s="95">
        <f t="shared" ref="AK200:AO200" si="394">P200-Z200+AE200+U200</f>
        <v>0</v>
      </c>
      <c r="AL200" s="89">
        <f t="shared" si="394"/>
        <v>0</v>
      </c>
      <c r="AM200" s="89">
        <f t="shared" si="394"/>
        <v>0</v>
      </c>
      <c r="AN200" s="89">
        <f t="shared" si="394"/>
        <v>0</v>
      </c>
      <c r="AO200" s="89">
        <f t="shared" si="394"/>
        <v>0</v>
      </c>
      <c r="AP200" s="80"/>
      <c r="AQ200" s="86">
        <f t="shared" si="6"/>
        <v>0</v>
      </c>
      <c r="AR200" s="84"/>
      <c r="AS200" s="84"/>
      <c r="AT200" s="96"/>
      <c r="AU200" s="97"/>
      <c r="AV200" s="97"/>
      <c r="AW200" s="12"/>
      <c r="AX200" s="12"/>
    </row>
    <row r="201" ht="90.0" customHeight="1">
      <c r="A201" s="78">
        <f t="shared" si="7"/>
        <v>196</v>
      </c>
      <c r="B201" s="110" t="s">
        <v>833</v>
      </c>
      <c r="C201" s="84" t="s">
        <v>91</v>
      </c>
      <c r="D201" s="84" t="s">
        <v>392</v>
      </c>
      <c r="E201" s="84" t="s">
        <v>792</v>
      </c>
      <c r="F201" s="84" t="s">
        <v>834</v>
      </c>
      <c r="G201" s="96" t="s">
        <v>42</v>
      </c>
      <c r="H201" s="202"/>
      <c r="I201" s="84" t="s">
        <v>835</v>
      </c>
      <c r="J201" s="84" t="s">
        <v>392</v>
      </c>
      <c r="K201" s="115">
        <v>45324.0</v>
      </c>
      <c r="L201" s="86"/>
      <c r="M201" s="86">
        <v>25.0</v>
      </c>
      <c r="N201" s="87"/>
      <c r="O201" s="86">
        <f>'EQUIPO FEBRERO 2025  1'!AQ201</f>
        <v>1</v>
      </c>
      <c r="P201" s="88">
        <f t="shared" si="3"/>
        <v>1</v>
      </c>
      <c r="Q201" s="89">
        <f t="shared" si="296"/>
        <v>1</v>
      </c>
      <c r="R201" s="89">
        <f t="shared" ref="R201:T201" si="395">AL201</f>
        <v>1</v>
      </c>
      <c r="S201" s="89">
        <f t="shared" si="395"/>
        <v>1</v>
      </c>
      <c r="T201" s="90">
        <f t="shared" si="395"/>
        <v>1</v>
      </c>
      <c r="U201" s="91"/>
      <c r="V201" s="80"/>
      <c r="W201" s="80"/>
      <c r="X201" s="80"/>
      <c r="Y201" s="92"/>
      <c r="Z201" s="181"/>
      <c r="AA201" s="182"/>
      <c r="AB201" s="80"/>
      <c r="AC201" s="80"/>
      <c r="AD201" s="92"/>
      <c r="AE201" s="93"/>
      <c r="AF201" s="80"/>
      <c r="AG201" s="80"/>
      <c r="AH201" s="80"/>
      <c r="AI201" s="92"/>
      <c r="AJ201" s="94">
        <f>'EQUIPO ENERO 2025'!AP201</f>
        <v>1</v>
      </c>
      <c r="AK201" s="95">
        <f t="shared" ref="AK201:AO201" si="396">P201-Z201+AE201+U201</f>
        <v>1</v>
      </c>
      <c r="AL201" s="89">
        <f t="shared" si="396"/>
        <v>1</v>
      </c>
      <c r="AM201" s="89">
        <f t="shared" si="396"/>
        <v>1</v>
      </c>
      <c r="AN201" s="89">
        <f t="shared" si="396"/>
        <v>1</v>
      </c>
      <c r="AO201" s="89">
        <f t="shared" si="396"/>
        <v>1</v>
      </c>
      <c r="AP201" s="80"/>
      <c r="AQ201" s="86">
        <f t="shared" si="6"/>
        <v>1</v>
      </c>
      <c r="AR201" s="84"/>
      <c r="AS201" s="84"/>
      <c r="AT201" s="96"/>
      <c r="AU201" s="97"/>
      <c r="AV201" s="97"/>
      <c r="AW201" s="12"/>
      <c r="AX201" s="12"/>
    </row>
    <row r="202" ht="90.0" customHeight="1">
      <c r="A202" s="78">
        <f t="shared" si="7"/>
        <v>197</v>
      </c>
      <c r="B202" s="110" t="s">
        <v>836</v>
      </c>
      <c r="C202" s="84" t="s">
        <v>91</v>
      </c>
      <c r="D202" s="84" t="s">
        <v>392</v>
      </c>
      <c r="E202" s="84" t="s">
        <v>792</v>
      </c>
      <c r="F202" s="84" t="s">
        <v>837</v>
      </c>
      <c r="G202" s="96" t="s">
        <v>42</v>
      </c>
      <c r="H202" s="202"/>
      <c r="I202" s="84" t="s">
        <v>838</v>
      </c>
      <c r="J202" s="84" t="s">
        <v>392</v>
      </c>
      <c r="K202" s="115">
        <v>45324.0</v>
      </c>
      <c r="L202" s="86"/>
      <c r="M202" s="86">
        <v>23.0</v>
      </c>
      <c r="N202" s="87"/>
      <c r="O202" s="86">
        <f>'EQUIPO FEBRERO 2025  1'!AQ202</f>
        <v>0</v>
      </c>
      <c r="P202" s="88">
        <f t="shared" si="3"/>
        <v>0</v>
      </c>
      <c r="Q202" s="89">
        <f t="shared" si="296"/>
        <v>0</v>
      </c>
      <c r="R202" s="89">
        <f t="shared" ref="R202:T202" si="397">AL202</f>
        <v>0</v>
      </c>
      <c r="S202" s="89">
        <f t="shared" si="397"/>
        <v>0</v>
      </c>
      <c r="T202" s="90">
        <f t="shared" si="397"/>
        <v>0</v>
      </c>
      <c r="U202" s="91"/>
      <c r="V202" s="80"/>
      <c r="W202" s="80"/>
      <c r="X202" s="80"/>
      <c r="Y202" s="92"/>
      <c r="Z202" s="181"/>
      <c r="AA202" s="182"/>
      <c r="AB202" s="80"/>
      <c r="AC202" s="80"/>
      <c r="AD202" s="92"/>
      <c r="AE202" s="93"/>
      <c r="AF202" s="80"/>
      <c r="AG202" s="80"/>
      <c r="AH202" s="80"/>
      <c r="AI202" s="92"/>
      <c r="AJ202" s="94">
        <f>'EQUIPO ENERO 2025'!AP202</f>
        <v>0</v>
      </c>
      <c r="AK202" s="95">
        <f t="shared" ref="AK202:AO202" si="398">P202-Z202+AE202+U202</f>
        <v>0</v>
      </c>
      <c r="AL202" s="89">
        <f t="shared" si="398"/>
        <v>0</v>
      </c>
      <c r="AM202" s="89">
        <f t="shared" si="398"/>
        <v>0</v>
      </c>
      <c r="AN202" s="89">
        <f t="shared" si="398"/>
        <v>0</v>
      </c>
      <c r="AO202" s="89">
        <f t="shared" si="398"/>
        <v>0</v>
      </c>
      <c r="AP202" s="80"/>
      <c r="AQ202" s="86">
        <f t="shared" si="6"/>
        <v>0</v>
      </c>
      <c r="AR202" s="84"/>
      <c r="AS202" s="84"/>
      <c r="AT202" s="96"/>
      <c r="AU202" s="97"/>
      <c r="AV202" s="97"/>
      <c r="AW202" s="12"/>
      <c r="AX202" s="12"/>
    </row>
    <row r="203" ht="90.0" customHeight="1">
      <c r="A203" s="78">
        <f t="shared" si="7"/>
        <v>198</v>
      </c>
      <c r="B203" s="110" t="s">
        <v>839</v>
      </c>
      <c r="C203" s="84" t="s">
        <v>91</v>
      </c>
      <c r="D203" s="84" t="s">
        <v>392</v>
      </c>
      <c r="E203" s="84" t="s">
        <v>792</v>
      </c>
      <c r="F203" s="84" t="s">
        <v>840</v>
      </c>
      <c r="G203" s="96" t="s">
        <v>42</v>
      </c>
      <c r="H203" s="202"/>
      <c r="I203" s="84" t="s">
        <v>841</v>
      </c>
      <c r="J203" s="84" t="s">
        <v>392</v>
      </c>
      <c r="K203" s="115">
        <v>45324.0</v>
      </c>
      <c r="L203" s="86"/>
      <c r="M203" s="86">
        <v>23.0</v>
      </c>
      <c r="N203" s="87"/>
      <c r="O203" s="86">
        <f>'EQUIPO FEBRERO 2025  1'!AQ203</f>
        <v>0</v>
      </c>
      <c r="P203" s="88">
        <f t="shared" si="3"/>
        <v>0</v>
      </c>
      <c r="Q203" s="89">
        <f t="shared" si="296"/>
        <v>0</v>
      </c>
      <c r="R203" s="89">
        <f t="shared" ref="R203:T203" si="399">AL203</f>
        <v>0</v>
      </c>
      <c r="S203" s="89">
        <f t="shared" si="399"/>
        <v>0</v>
      </c>
      <c r="T203" s="90">
        <f t="shared" si="399"/>
        <v>0</v>
      </c>
      <c r="U203" s="91"/>
      <c r="V203" s="80"/>
      <c r="W203" s="80"/>
      <c r="X203" s="80"/>
      <c r="Y203" s="92"/>
      <c r="Z203" s="181"/>
      <c r="AA203" s="182"/>
      <c r="AB203" s="80"/>
      <c r="AC203" s="80"/>
      <c r="AD203" s="92"/>
      <c r="AE203" s="93"/>
      <c r="AF203" s="80"/>
      <c r="AG203" s="80"/>
      <c r="AH203" s="80"/>
      <c r="AI203" s="92"/>
      <c r="AJ203" s="94">
        <f>'EQUIPO ENERO 2025'!AP203</f>
        <v>0</v>
      </c>
      <c r="AK203" s="95">
        <f t="shared" ref="AK203:AO203" si="400">P203-Z203+AE203+U203</f>
        <v>0</v>
      </c>
      <c r="AL203" s="89">
        <f t="shared" si="400"/>
        <v>0</v>
      </c>
      <c r="AM203" s="89">
        <f t="shared" si="400"/>
        <v>0</v>
      </c>
      <c r="AN203" s="89">
        <f t="shared" si="400"/>
        <v>0</v>
      </c>
      <c r="AO203" s="89">
        <f t="shared" si="400"/>
        <v>0</v>
      </c>
      <c r="AP203" s="80"/>
      <c r="AQ203" s="86">
        <f t="shared" si="6"/>
        <v>0</v>
      </c>
      <c r="AR203" s="84"/>
      <c r="AS203" s="84"/>
      <c r="AT203" s="96"/>
      <c r="AU203" s="97"/>
      <c r="AV203" s="97"/>
      <c r="AW203" s="12"/>
      <c r="AX203" s="12"/>
    </row>
    <row r="204" ht="90.0" customHeight="1">
      <c r="A204" s="78">
        <f t="shared" si="7"/>
        <v>199</v>
      </c>
      <c r="B204" s="110" t="s">
        <v>842</v>
      </c>
      <c r="C204" s="84" t="s">
        <v>91</v>
      </c>
      <c r="D204" s="84" t="s">
        <v>392</v>
      </c>
      <c r="E204" s="84" t="s">
        <v>792</v>
      </c>
      <c r="F204" s="84" t="s">
        <v>840</v>
      </c>
      <c r="G204" s="96" t="s">
        <v>42</v>
      </c>
      <c r="H204" s="96" t="s">
        <v>843</v>
      </c>
      <c r="I204" s="84" t="s">
        <v>844</v>
      </c>
      <c r="J204" s="84" t="s">
        <v>392</v>
      </c>
      <c r="K204" s="115">
        <v>45099.0</v>
      </c>
      <c r="L204" s="86">
        <v>412323.0</v>
      </c>
      <c r="M204" s="86">
        <v>386.0</v>
      </c>
      <c r="N204" s="87"/>
      <c r="O204" s="86">
        <f>'EQUIPO FEBRERO 2025  1'!AQ204</f>
        <v>0</v>
      </c>
      <c r="P204" s="88">
        <f t="shared" si="3"/>
        <v>0</v>
      </c>
      <c r="Q204" s="89">
        <f t="shared" si="296"/>
        <v>0</v>
      </c>
      <c r="R204" s="89">
        <f t="shared" ref="R204:T204" si="401">AL204</f>
        <v>0</v>
      </c>
      <c r="S204" s="89">
        <f t="shared" si="401"/>
        <v>0</v>
      </c>
      <c r="T204" s="90">
        <f t="shared" si="401"/>
        <v>0</v>
      </c>
      <c r="U204" s="91"/>
      <c r="V204" s="80"/>
      <c r="W204" s="80"/>
      <c r="X204" s="80"/>
      <c r="Y204" s="92"/>
      <c r="Z204" s="181"/>
      <c r="AA204" s="182"/>
      <c r="AB204" s="80"/>
      <c r="AC204" s="80"/>
      <c r="AD204" s="92"/>
      <c r="AE204" s="93"/>
      <c r="AF204" s="80"/>
      <c r="AG204" s="80"/>
      <c r="AH204" s="80"/>
      <c r="AI204" s="92"/>
      <c r="AJ204" s="94">
        <f>'EQUIPO ENERO 2025'!AP204</f>
        <v>0</v>
      </c>
      <c r="AK204" s="95">
        <f t="shared" ref="AK204:AO204" si="402">P204-Z204+AE204+U204</f>
        <v>0</v>
      </c>
      <c r="AL204" s="89">
        <f t="shared" si="402"/>
        <v>0</v>
      </c>
      <c r="AM204" s="89">
        <f t="shared" si="402"/>
        <v>0</v>
      </c>
      <c r="AN204" s="89">
        <f t="shared" si="402"/>
        <v>0</v>
      </c>
      <c r="AO204" s="89">
        <f t="shared" si="402"/>
        <v>0</v>
      </c>
      <c r="AP204" s="80"/>
      <c r="AQ204" s="86">
        <f t="shared" si="6"/>
        <v>0</v>
      </c>
      <c r="AR204" s="84"/>
      <c r="AS204" s="84"/>
      <c r="AT204" s="96"/>
      <c r="AU204" s="97"/>
      <c r="AV204" s="97"/>
      <c r="AW204" s="12"/>
      <c r="AX204" s="12"/>
    </row>
    <row r="205" ht="90.0" customHeight="1">
      <c r="A205" s="78">
        <f t="shared" si="7"/>
        <v>200</v>
      </c>
      <c r="B205" s="110" t="s">
        <v>845</v>
      </c>
      <c r="C205" s="84" t="s">
        <v>91</v>
      </c>
      <c r="D205" s="84" t="s">
        <v>392</v>
      </c>
      <c r="E205" s="84" t="s">
        <v>792</v>
      </c>
      <c r="F205" s="84" t="s">
        <v>793</v>
      </c>
      <c r="G205" s="96" t="s">
        <v>42</v>
      </c>
      <c r="H205" s="203" t="s">
        <v>810</v>
      </c>
      <c r="I205" s="84" t="s">
        <v>846</v>
      </c>
      <c r="J205" s="84" t="s">
        <v>392</v>
      </c>
      <c r="K205" s="115">
        <v>45099.0</v>
      </c>
      <c r="L205" s="86">
        <v>412323.0</v>
      </c>
      <c r="M205" s="86">
        <v>386.0</v>
      </c>
      <c r="N205" s="87"/>
      <c r="O205" s="86">
        <f>'EQUIPO FEBRERO 2025  1'!AQ205</f>
        <v>1</v>
      </c>
      <c r="P205" s="88">
        <f t="shared" si="3"/>
        <v>1</v>
      </c>
      <c r="Q205" s="89">
        <f t="shared" si="296"/>
        <v>1</v>
      </c>
      <c r="R205" s="89">
        <f t="shared" ref="R205:T205" si="403">AL205</f>
        <v>1</v>
      </c>
      <c r="S205" s="89">
        <f t="shared" si="403"/>
        <v>1</v>
      </c>
      <c r="T205" s="90">
        <f t="shared" si="403"/>
        <v>1</v>
      </c>
      <c r="U205" s="91"/>
      <c r="V205" s="80"/>
      <c r="W205" s="80"/>
      <c r="X205" s="80"/>
      <c r="Y205" s="92"/>
      <c r="Z205" s="181"/>
      <c r="AA205" s="182"/>
      <c r="AB205" s="80"/>
      <c r="AC205" s="80"/>
      <c r="AD205" s="92"/>
      <c r="AE205" s="93"/>
      <c r="AF205" s="80"/>
      <c r="AG205" s="80"/>
      <c r="AH205" s="80"/>
      <c r="AI205" s="92"/>
      <c r="AJ205" s="94">
        <f>'EQUIPO ENERO 2025'!AP205</f>
        <v>1</v>
      </c>
      <c r="AK205" s="95">
        <f t="shared" ref="AK205:AO205" si="404">P205-Z205+AE205+U205</f>
        <v>1</v>
      </c>
      <c r="AL205" s="89">
        <f t="shared" si="404"/>
        <v>1</v>
      </c>
      <c r="AM205" s="89">
        <f t="shared" si="404"/>
        <v>1</v>
      </c>
      <c r="AN205" s="89">
        <f t="shared" si="404"/>
        <v>1</v>
      </c>
      <c r="AO205" s="89">
        <f t="shared" si="404"/>
        <v>1</v>
      </c>
      <c r="AP205" s="80"/>
      <c r="AQ205" s="86">
        <f t="shared" si="6"/>
        <v>1</v>
      </c>
      <c r="AR205" s="84"/>
      <c r="AS205" s="84"/>
      <c r="AT205" s="96"/>
      <c r="AU205" s="97"/>
      <c r="AV205" s="97"/>
      <c r="AW205" s="12"/>
      <c r="AX205" s="12"/>
    </row>
    <row r="206" ht="90.0" customHeight="1">
      <c r="A206" s="78">
        <f t="shared" si="7"/>
        <v>201</v>
      </c>
      <c r="B206" s="110" t="s">
        <v>847</v>
      </c>
      <c r="C206" s="84" t="s">
        <v>91</v>
      </c>
      <c r="D206" s="84" t="s">
        <v>392</v>
      </c>
      <c r="E206" s="84" t="s">
        <v>792</v>
      </c>
      <c r="F206" s="84" t="s">
        <v>848</v>
      </c>
      <c r="G206" s="96" t="s">
        <v>42</v>
      </c>
      <c r="H206" s="84"/>
      <c r="I206" s="84" t="s">
        <v>849</v>
      </c>
      <c r="J206" s="84" t="s">
        <v>392</v>
      </c>
      <c r="K206" s="115">
        <v>45099.0</v>
      </c>
      <c r="L206" s="86">
        <v>412323.0</v>
      </c>
      <c r="M206" s="86">
        <v>386.0</v>
      </c>
      <c r="N206" s="87"/>
      <c r="O206" s="86">
        <f>'EQUIPO FEBRERO 2025  1'!AQ206</f>
        <v>7</v>
      </c>
      <c r="P206" s="88">
        <f t="shared" si="3"/>
        <v>7</v>
      </c>
      <c r="Q206" s="89">
        <f t="shared" si="296"/>
        <v>7</v>
      </c>
      <c r="R206" s="89">
        <f t="shared" ref="R206:T206" si="405">AL206</f>
        <v>7</v>
      </c>
      <c r="S206" s="89">
        <f t="shared" si="405"/>
        <v>7</v>
      </c>
      <c r="T206" s="90">
        <f t="shared" si="405"/>
        <v>7</v>
      </c>
      <c r="U206" s="91"/>
      <c r="V206" s="80"/>
      <c r="W206" s="80"/>
      <c r="X206" s="80"/>
      <c r="Y206" s="92"/>
      <c r="Z206" s="181"/>
      <c r="AA206" s="182"/>
      <c r="AB206" s="80"/>
      <c r="AC206" s="80"/>
      <c r="AD206" s="92"/>
      <c r="AE206" s="93"/>
      <c r="AF206" s="80"/>
      <c r="AG206" s="80"/>
      <c r="AH206" s="80"/>
      <c r="AI206" s="92"/>
      <c r="AJ206" s="94">
        <f>'EQUIPO ENERO 2025'!AP206</f>
        <v>7</v>
      </c>
      <c r="AK206" s="95">
        <f t="shared" ref="AK206:AO206" si="406">P206-Z206+AE206+U206</f>
        <v>7</v>
      </c>
      <c r="AL206" s="89">
        <f t="shared" si="406"/>
        <v>7</v>
      </c>
      <c r="AM206" s="89">
        <f t="shared" si="406"/>
        <v>7</v>
      </c>
      <c r="AN206" s="89">
        <f t="shared" si="406"/>
        <v>7</v>
      </c>
      <c r="AO206" s="89">
        <f t="shared" si="406"/>
        <v>7</v>
      </c>
      <c r="AP206" s="80"/>
      <c r="AQ206" s="86">
        <f t="shared" si="6"/>
        <v>7</v>
      </c>
      <c r="AR206" s="84"/>
      <c r="AS206" s="84"/>
      <c r="AT206" s="96"/>
      <c r="AU206" s="97"/>
      <c r="AV206" s="97"/>
      <c r="AW206" s="12"/>
      <c r="AX206" s="12"/>
    </row>
    <row r="207" ht="90.0" customHeight="1">
      <c r="A207" s="78">
        <f t="shared" si="7"/>
        <v>202</v>
      </c>
      <c r="B207" s="116" t="s">
        <v>850</v>
      </c>
      <c r="C207" s="84" t="s">
        <v>91</v>
      </c>
      <c r="D207" s="84" t="s">
        <v>72</v>
      </c>
      <c r="E207" s="84" t="s">
        <v>792</v>
      </c>
      <c r="F207" s="84" t="s">
        <v>840</v>
      </c>
      <c r="G207" s="87" t="s">
        <v>42</v>
      </c>
      <c r="H207" s="84"/>
      <c r="I207" s="84" t="s">
        <v>851</v>
      </c>
      <c r="J207" s="84" t="s">
        <v>72</v>
      </c>
      <c r="K207" s="115">
        <v>45299.0</v>
      </c>
      <c r="L207" s="86"/>
      <c r="M207" s="86">
        <v>6.0</v>
      </c>
      <c r="N207" s="87"/>
      <c r="O207" s="86">
        <f>'EQUIPO FEBRERO 2025  1'!AQ207</f>
        <v>0</v>
      </c>
      <c r="P207" s="88">
        <f t="shared" si="3"/>
        <v>0</v>
      </c>
      <c r="Q207" s="89">
        <f t="shared" si="296"/>
        <v>0</v>
      </c>
      <c r="R207" s="89">
        <f t="shared" ref="R207:T207" si="407">AL207</f>
        <v>0</v>
      </c>
      <c r="S207" s="89">
        <f t="shared" si="407"/>
        <v>0</v>
      </c>
      <c r="T207" s="90">
        <f t="shared" si="407"/>
        <v>0</v>
      </c>
      <c r="U207" s="91"/>
      <c r="V207" s="80"/>
      <c r="W207" s="80"/>
      <c r="X207" s="80"/>
      <c r="Y207" s="92"/>
      <c r="Z207" s="181"/>
      <c r="AA207" s="182"/>
      <c r="AB207" s="80"/>
      <c r="AC207" s="80"/>
      <c r="AD207" s="92"/>
      <c r="AE207" s="93"/>
      <c r="AF207" s="80"/>
      <c r="AG207" s="80"/>
      <c r="AH207" s="80"/>
      <c r="AI207" s="92"/>
      <c r="AJ207" s="94">
        <f>'EQUIPO ENERO 2025'!AP207</f>
        <v>0</v>
      </c>
      <c r="AK207" s="95">
        <f t="shared" ref="AK207:AO207" si="408">P207-Z207+AE207+U207</f>
        <v>0</v>
      </c>
      <c r="AL207" s="89">
        <f t="shared" si="408"/>
        <v>0</v>
      </c>
      <c r="AM207" s="89">
        <f t="shared" si="408"/>
        <v>0</v>
      </c>
      <c r="AN207" s="89">
        <f t="shared" si="408"/>
        <v>0</v>
      </c>
      <c r="AO207" s="89">
        <f t="shared" si="408"/>
        <v>0</v>
      </c>
      <c r="AP207" s="80"/>
      <c r="AQ207" s="86">
        <f t="shared" si="6"/>
        <v>0</v>
      </c>
      <c r="AR207" s="84"/>
      <c r="AS207" s="84"/>
      <c r="AT207" s="96"/>
      <c r="AU207" s="97"/>
      <c r="AV207" s="97"/>
      <c r="AW207" s="12"/>
      <c r="AX207" s="12"/>
    </row>
    <row r="208" ht="90.0" customHeight="1">
      <c r="A208" s="78">
        <f t="shared" si="7"/>
        <v>203</v>
      </c>
      <c r="B208" s="110" t="s">
        <v>852</v>
      </c>
      <c r="C208" s="84" t="s">
        <v>410</v>
      </c>
      <c r="D208" s="84" t="s">
        <v>72</v>
      </c>
      <c r="E208" s="84" t="s">
        <v>792</v>
      </c>
      <c r="F208" s="84" t="s">
        <v>437</v>
      </c>
      <c r="G208" s="96" t="s">
        <v>42</v>
      </c>
      <c r="H208" s="96" t="s">
        <v>853</v>
      </c>
      <c r="I208" s="84" t="s">
        <v>854</v>
      </c>
      <c r="J208" s="84" t="s">
        <v>72</v>
      </c>
      <c r="K208" s="115">
        <v>45574.0</v>
      </c>
      <c r="L208" s="86" t="s">
        <v>855</v>
      </c>
      <c r="M208" s="86">
        <v>78.0</v>
      </c>
      <c r="N208" s="87"/>
      <c r="O208" s="86">
        <f>'EQUIPO FEBRERO 2025  1'!AQ208</f>
        <v>22</v>
      </c>
      <c r="P208" s="88">
        <f t="shared" si="3"/>
        <v>22</v>
      </c>
      <c r="Q208" s="89">
        <f t="shared" si="296"/>
        <v>22</v>
      </c>
      <c r="R208" s="89">
        <f t="shared" ref="R208:T208" si="409">AL208</f>
        <v>22</v>
      </c>
      <c r="S208" s="89">
        <f t="shared" si="409"/>
        <v>22</v>
      </c>
      <c r="T208" s="90">
        <f t="shared" si="409"/>
        <v>22</v>
      </c>
      <c r="U208" s="91"/>
      <c r="V208" s="80"/>
      <c r="W208" s="80"/>
      <c r="X208" s="80"/>
      <c r="Y208" s="92"/>
      <c r="Z208" s="181"/>
      <c r="AA208" s="182"/>
      <c r="AB208" s="80"/>
      <c r="AC208" s="80"/>
      <c r="AD208" s="92"/>
      <c r="AE208" s="93"/>
      <c r="AF208" s="80"/>
      <c r="AG208" s="80"/>
      <c r="AH208" s="80"/>
      <c r="AI208" s="92"/>
      <c r="AJ208" s="94">
        <f>'EQUIPO ENERO 2025'!AP208</f>
        <v>22</v>
      </c>
      <c r="AK208" s="95">
        <f t="shared" ref="AK208:AO208" si="410">P208-Z208+AE208+U208</f>
        <v>22</v>
      </c>
      <c r="AL208" s="89">
        <f t="shared" si="410"/>
        <v>22</v>
      </c>
      <c r="AM208" s="89">
        <f t="shared" si="410"/>
        <v>22</v>
      </c>
      <c r="AN208" s="89">
        <f t="shared" si="410"/>
        <v>22</v>
      </c>
      <c r="AO208" s="89">
        <f t="shared" si="410"/>
        <v>22</v>
      </c>
      <c r="AP208" s="80"/>
      <c r="AQ208" s="86">
        <f t="shared" si="6"/>
        <v>22</v>
      </c>
      <c r="AR208" s="84"/>
      <c r="AS208" s="84"/>
      <c r="AT208" s="96"/>
      <c r="AU208" s="97"/>
      <c r="AV208" s="97"/>
      <c r="AW208" s="12"/>
      <c r="AX208" s="12"/>
    </row>
    <row r="209" ht="90.0" customHeight="1">
      <c r="A209" s="78">
        <f t="shared" si="7"/>
        <v>204</v>
      </c>
      <c r="B209" s="110" t="s">
        <v>858</v>
      </c>
      <c r="C209" s="84" t="s">
        <v>410</v>
      </c>
      <c r="D209" s="84" t="s">
        <v>72</v>
      </c>
      <c r="E209" s="84" t="s">
        <v>792</v>
      </c>
      <c r="F209" s="84" t="s">
        <v>472</v>
      </c>
      <c r="G209" s="96" t="s">
        <v>42</v>
      </c>
      <c r="H209" s="117">
        <v>850.0</v>
      </c>
      <c r="I209" s="84" t="s">
        <v>859</v>
      </c>
      <c r="J209" s="84" t="s">
        <v>72</v>
      </c>
      <c r="K209" s="115">
        <v>45673.0</v>
      </c>
      <c r="L209" s="86" t="s">
        <v>89</v>
      </c>
      <c r="M209" s="86">
        <v>129.0</v>
      </c>
      <c r="N209" s="87"/>
      <c r="O209" s="86">
        <f>'EQUIPO FEBRERO 2025  1'!AQ209</f>
        <v>15</v>
      </c>
      <c r="P209" s="88">
        <f t="shared" si="3"/>
        <v>15</v>
      </c>
      <c r="Q209" s="89">
        <f t="shared" si="296"/>
        <v>15</v>
      </c>
      <c r="R209" s="89">
        <f t="shared" ref="R209:T209" si="411">AL209</f>
        <v>15</v>
      </c>
      <c r="S209" s="89">
        <f t="shared" si="411"/>
        <v>15</v>
      </c>
      <c r="T209" s="90">
        <f t="shared" si="411"/>
        <v>15</v>
      </c>
      <c r="U209" s="91"/>
      <c r="V209" s="80"/>
      <c r="W209" s="80"/>
      <c r="X209" s="80"/>
      <c r="Y209" s="92"/>
      <c r="Z209" s="181"/>
      <c r="AA209" s="182"/>
      <c r="AB209" s="80"/>
      <c r="AC209" s="80"/>
      <c r="AD209" s="92"/>
      <c r="AE209" s="93"/>
      <c r="AF209" s="80"/>
      <c r="AG209" s="80"/>
      <c r="AH209" s="80"/>
      <c r="AI209" s="92"/>
      <c r="AJ209" s="94">
        <f>'EQUIPO ENERO 2025'!AP209</f>
        <v>15</v>
      </c>
      <c r="AK209" s="95">
        <f t="shared" ref="AK209:AO209" si="412">P209-Z209+AE209+U209</f>
        <v>15</v>
      </c>
      <c r="AL209" s="89">
        <f t="shared" si="412"/>
        <v>15</v>
      </c>
      <c r="AM209" s="89">
        <f t="shared" si="412"/>
        <v>15</v>
      </c>
      <c r="AN209" s="89">
        <f t="shared" si="412"/>
        <v>15</v>
      </c>
      <c r="AO209" s="89">
        <f t="shared" si="412"/>
        <v>15</v>
      </c>
      <c r="AP209" s="80"/>
      <c r="AQ209" s="86">
        <f t="shared" si="6"/>
        <v>15</v>
      </c>
      <c r="AR209" s="84"/>
      <c r="AS209" s="84"/>
      <c r="AT209" s="96"/>
      <c r="AU209" s="97"/>
      <c r="AV209" s="97"/>
      <c r="AW209" s="12"/>
      <c r="AX209" s="12"/>
    </row>
    <row r="210" ht="90.0" customHeight="1">
      <c r="A210" s="78">
        <f t="shared" si="7"/>
        <v>205</v>
      </c>
      <c r="B210" s="110" t="s">
        <v>860</v>
      </c>
      <c r="C210" s="84" t="s">
        <v>91</v>
      </c>
      <c r="D210" s="84" t="s">
        <v>72</v>
      </c>
      <c r="E210" s="84" t="s">
        <v>792</v>
      </c>
      <c r="F210" s="84" t="s">
        <v>799</v>
      </c>
      <c r="G210" s="96" t="s">
        <v>42</v>
      </c>
      <c r="H210" s="96" t="s">
        <v>861</v>
      </c>
      <c r="I210" s="84" t="s">
        <v>862</v>
      </c>
      <c r="J210" s="84" t="s">
        <v>72</v>
      </c>
      <c r="K210" s="115">
        <v>45574.0</v>
      </c>
      <c r="L210" s="86" t="s">
        <v>855</v>
      </c>
      <c r="M210" s="86">
        <v>78.0</v>
      </c>
      <c r="N210" s="87" t="s">
        <v>872</v>
      </c>
      <c r="O210" s="86">
        <f>'EQUIPO FEBRERO 2025  1'!AQ210</f>
        <v>3</v>
      </c>
      <c r="P210" s="88">
        <f t="shared" si="3"/>
        <v>3</v>
      </c>
      <c r="Q210" s="89">
        <f t="shared" si="296"/>
        <v>3</v>
      </c>
      <c r="R210" s="89">
        <f t="shared" ref="R210:T210" si="413">AL210</f>
        <v>3</v>
      </c>
      <c r="S210" s="89">
        <f t="shared" si="413"/>
        <v>3</v>
      </c>
      <c r="T210" s="90">
        <f t="shared" si="413"/>
        <v>3</v>
      </c>
      <c r="U210" s="91"/>
      <c r="V210" s="80"/>
      <c r="W210" s="80"/>
      <c r="X210" s="80"/>
      <c r="Y210" s="92"/>
      <c r="Z210" s="181"/>
      <c r="AA210" s="182"/>
      <c r="AB210" s="80"/>
      <c r="AC210" s="80"/>
      <c r="AD210" s="92"/>
      <c r="AE210" s="93"/>
      <c r="AF210" s="80"/>
      <c r="AG210" s="80"/>
      <c r="AH210" s="80"/>
      <c r="AI210" s="92"/>
      <c r="AJ210" s="94">
        <f>'EQUIPO ENERO 2025'!AP210</f>
        <v>4</v>
      </c>
      <c r="AK210" s="95">
        <f t="shared" ref="AK210:AO210" si="414">P210-Z210+AE210+U210</f>
        <v>3</v>
      </c>
      <c r="AL210" s="89">
        <f t="shared" si="414"/>
        <v>3</v>
      </c>
      <c r="AM210" s="89">
        <f t="shared" si="414"/>
        <v>3</v>
      </c>
      <c r="AN210" s="89">
        <f t="shared" si="414"/>
        <v>3</v>
      </c>
      <c r="AO210" s="89">
        <f t="shared" si="414"/>
        <v>3</v>
      </c>
      <c r="AP210" s="80"/>
      <c r="AQ210" s="86">
        <f t="shared" si="6"/>
        <v>3</v>
      </c>
      <c r="AR210" s="84"/>
      <c r="AS210" s="84" t="s">
        <v>877</v>
      </c>
      <c r="AT210" s="96"/>
      <c r="AU210" s="97"/>
      <c r="AV210" s="97"/>
      <c r="AW210" s="12"/>
      <c r="AX210" s="12"/>
    </row>
    <row r="211" ht="90.0" customHeight="1">
      <c r="A211" s="78">
        <f t="shared" si="7"/>
        <v>206</v>
      </c>
      <c r="B211" s="110" t="s">
        <v>863</v>
      </c>
      <c r="C211" s="84" t="s">
        <v>212</v>
      </c>
      <c r="D211" s="84" t="s">
        <v>72</v>
      </c>
      <c r="E211" s="84" t="s">
        <v>792</v>
      </c>
      <c r="F211" s="84" t="s">
        <v>510</v>
      </c>
      <c r="G211" s="96"/>
      <c r="H211" s="96"/>
      <c r="I211" s="84" t="s">
        <v>864</v>
      </c>
      <c r="J211" s="84" t="s">
        <v>72</v>
      </c>
      <c r="K211" s="115">
        <v>45574.0</v>
      </c>
      <c r="L211" s="86" t="s">
        <v>855</v>
      </c>
      <c r="M211" s="86">
        <v>78.0</v>
      </c>
      <c r="N211" s="87"/>
      <c r="O211" s="86">
        <f>'EQUIPO FEBRERO 2025  1'!AQ211</f>
        <v>1</v>
      </c>
      <c r="P211" s="88">
        <f t="shared" si="3"/>
        <v>1</v>
      </c>
      <c r="Q211" s="89">
        <f t="shared" si="296"/>
        <v>1</v>
      </c>
      <c r="R211" s="89">
        <f t="shared" ref="R211:T211" si="415">AL211</f>
        <v>1</v>
      </c>
      <c r="S211" s="89">
        <f t="shared" si="415"/>
        <v>1</v>
      </c>
      <c r="T211" s="90">
        <f t="shared" si="415"/>
        <v>1</v>
      </c>
      <c r="U211" s="91"/>
      <c r="V211" s="80"/>
      <c r="W211" s="80"/>
      <c r="X211" s="80"/>
      <c r="Y211" s="92"/>
      <c r="Z211" s="181"/>
      <c r="AA211" s="182"/>
      <c r="AB211" s="80"/>
      <c r="AC211" s="80"/>
      <c r="AD211" s="92"/>
      <c r="AE211" s="93"/>
      <c r="AF211" s="80"/>
      <c r="AG211" s="80"/>
      <c r="AH211" s="80"/>
      <c r="AI211" s="92"/>
      <c r="AJ211" s="94">
        <f>'EQUIPO ENERO 2025'!AP211</f>
        <v>1</v>
      </c>
      <c r="AK211" s="95">
        <f t="shared" ref="AK211:AO211" si="416">P211-Z211+AE211+U211</f>
        <v>1</v>
      </c>
      <c r="AL211" s="89">
        <f t="shared" si="416"/>
        <v>1</v>
      </c>
      <c r="AM211" s="89">
        <f t="shared" si="416"/>
        <v>1</v>
      </c>
      <c r="AN211" s="89">
        <f t="shared" si="416"/>
        <v>1</v>
      </c>
      <c r="AO211" s="89">
        <f t="shared" si="416"/>
        <v>1</v>
      </c>
      <c r="AP211" s="80"/>
      <c r="AQ211" s="86">
        <f t="shared" si="6"/>
        <v>1</v>
      </c>
      <c r="AR211" s="84"/>
      <c r="AS211" s="84"/>
      <c r="AT211" s="96"/>
      <c r="AU211" s="97"/>
      <c r="AV211" s="97"/>
      <c r="AW211" s="12"/>
      <c r="AX211" s="12"/>
    </row>
    <row r="212" ht="90.0" customHeight="1">
      <c r="A212" s="78">
        <f t="shared" si="7"/>
        <v>207</v>
      </c>
      <c r="B212" s="110" t="s">
        <v>865</v>
      </c>
      <c r="C212" s="84" t="s">
        <v>155</v>
      </c>
      <c r="D212" s="84" t="s">
        <v>58</v>
      </c>
      <c r="E212" s="96" t="s">
        <v>866</v>
      </c>
      <c r="F212" s="84"/>
      <c r="G212" s="96" t="s">
        <v>42</v>
      </c>
      <c r="H212" s="96"/>
      <c r="I212" s="84" t="s">
        <v>866</v>
      </c>
      <c r="J212" s="84" t="s">
        <v>44</v>
      </c>
      <c r="K212" s="115">
        <v>45666.0</v>
      </c>
      <c r="L212" s="86" t="s">
        <v>45</v>
      </c>
      <c r="M212" s="86">
        <v>118.0</v>
      </c>
      <c r="N212" s="87"/>
      <c r="O212" s="86">
        <f>'EQUIPO FEBRERO 2025  1'!AQ212</f>
        <v>6</v>
      </c>
      <c r="P212" s="88">
        <f t="shared" si="3"/>
        <v>6</v>
      </c>
      <c r="Q212" s="89">
        <f t="shared" si="296"/>
        <v>6</v>
      </c>
      <c r="R212" s="89">
        <f t="shared" ref="R212:T212" si="417">AL212</f>
        <v>6</v>
      </c>
      <c r="S212" s="89">
        <f t="shared" si="417"/>
        <v>6</v>
      </c>
      <c r="T212" s="90">
        <f t="shared" si="417"/>
        <v>6</v>
      </c>
      <c r="U212" s="91"/>
      <c r="V212" s="80"/>
      <c r="W212" s="80"/>
      <c r="X212" s="80"/>
      <c r="Y212" s="92"/>
      <c r="Z212" s="181"/>
      <c r="AA212" s="182"/>
      <c r="AB212" s="80"/>
      <c r="AC212" s="80"/>
      <c r="AD212" s="92"/>
      <c r="AE212" s="93"/>
      <c r="AF212" s="80"/>
      <c r="AG212" s="80"/>
      <c r="AH212" s="80"/>
      <c r="AI212" s="92"/>
      <c r="AJ212" s="94">
        <f>'EQUIPO ENERO 2025'!AP212</f>
        <v>6</v>
      </c>
      <c r="AK212" s="95">
        <f t="shared" ref="AK212:AO212" si="418">P212-Z212+AE212+U212</f>
        <v>6</v>
      </c>
      <c r="AL212" s="89">
        <f t="shared" si="418"/>
        <v>6</v>
      </c>
      <c r="AM212" s="89">
        <f t="shared" si="418"/>
        <v>6</v>
      </c>
      <c r="AN212" s="89">
        <f t="shared" si="418"/>
        <v>6</v>
      </c>
      <c r="AO212" s="89">
        <f t="shared" si="418"/>
        <v>6</v>
      </c>
      <c r="AP212" s="80"/>
      <c r="AQ212" s="86">
        <f t="shared" si="6"/>
        <v>6</v>
      </c>
      <c r="AR212" s="84"/>
      <c r="AS212" s="84"/>
      <c r="AT212" s="96"/>
      <c r="AU212" s="97"/>
      <c r="AV212" s="97"/>
      <c r="AW212" s="12"/>
      <c r="AX212" s="12"/>
    </row>
    <row r="213" ht="90.0" customHeight="1">
      <c r="A213" s="78">
        <f t="shared" si="7"/>
        <v>208</v>
      </c>
      <c r="B213" s="153" t="s">
        <v>868</v>
      </c>
      <c r="C213" s="84" t="s">
        <v>190</v>
      </c>
      <c r="D213" s="84" t="s">
        <v>392</v>
      </c>
      <c r="E213" s="96" t="s">
        <v>869</v>
      </c>
      <c r="F213" s="96" t="s">
        <v>870</v>
      </c>
      <c r="G213" s="96" t="s">
        <v>42</v>
      </c>
      <c r="H213" s="117">
        <v>3640.0</v>
      </c>
      <c r="I213" s="84" t="s">
        <v>871</v>
      </c>
      <c r="J213" s="148" t="s">
        <v>397</v>
      </c>
      <c r="K213" s="115">
        <v>45670.0</v>
      </c>
      <c r="L213" s="86">
        <v>1.21307285E8</v>
      </c>
      <c r="M213" s="86">
        <v>124.0</v>
      </c>
      <c r="N213" s="87"/>
      <c r="O213" s="86">
        <f>'EQUIPO FEBRERO 2025  1'!AQ213</f>
        <v>0</v>
      </c>
      <c r="P213" s="88">
        <f t="shared" si="3"/>
        <v>0</v>
      </c>
      <c r="Q213" s="89">
        <f t="shared" si="296"/>
        <v>0</v>
      </c>
      <c r="R213" s="89">
        <f t="shared" ref="R213:T213" si="419">AL213</f>
        <v>0</v>
      </c>
      <c r="S213" s="89">
        <f t="shared" si="419"/>
        <v>0</v>
      </c>
      <c r="T213" s="90">
        <f t="shared" si="419"/>
        <v>0</v>
      </c>
      <c r="U213" s="91"/>
      <c r="V213" s="80"/>
      <c r="W213" s="80"/>
      <c r="X213" s="80"/>
      <c r="Y213" s="92"/>
      <c r="Z213" s="181"/>
      <c r="AA213" s="182"/>
      <c r="AB213" s="80"/>
      <c r="AC213" s="80"/>
      <c r="AD213" s="92"/>
      <c r="AE213" s="93"/>
      <c r="AF213" s="80"/>
      <c r="AG213" s="80"/>
      <c r="AH213" s="80"/>
      <c r="AI213" s="92"/>
      <c r="AJ213" s="94">
        <f>'EQUIPO ENERO 2025'!AP213</f>
        <v>0</v>
      </c>
      <c r="AK213" s="95">
        <f t="shared" ref="AK213:AO213" si="420">P213-Z213+AE213+U213</f>
        <v>0</v>
      </c>
      <c r="AL213" s="89">
        <f t="shared" si="420"/>
        <v>0</v>
      </c>
      <c r="AM213" s="89">
        <f t="shared" si="420"/>
        <v>0</v>
      </c>
      <c r="AN213" s="89">
        <f t="shared" si="420"/>
        <v>0</v>
      </c>
      <c r="AO213" s="89">
        <f t="shared" si="420"/>
        <v>0</v>
      </c>
      <c r="AP213" s="80"/>
      <c r="AQ213" s="86">
        <f t="shared" si="6"/>
        <v>0</v>
      </c>
      <c r="AR213" s="84"/>
      <c r="AS213" s="84"/>
      <c r="AT213" s="96"/>
      <c r="AU213" s="97"/>
      <c r="AV213" s="97"/>
      <c r="AW213" s="12"/>
      <c r="AX213" s="12"/>
    </row>
    <row r="214" ht="90.0" customHeight="1">
      <c r="A214" s="78">
        <f t="shared" si="7"/>
        <v>209</v>
      </c>
      <c r="B214" s="110" t="s">
        <v>873</v>
      </c>
      <c r="C214" s="84" t="s">
        <v>91</v>
      </c>
      <c r="D214" s="106" t="s">
        <v>58</v>
      </c>
      <c r="E214" s="84" t="s">
        <v>689</v>
      </c>
      <c r="F214" s="84" t="s">
        <v>874</v>
      </c>
      <c r="G214" s="96" t="s">
        <v>42</v>
      </c>
      <c r="H214" s="96" t="s">
        <v>875</v>
      </c>
      <c r="I214" s="84" t="s">
        <v>876</v>
      </c>
      <c r="J214" s="84" t="s">
        <v>72</v>
      </c>
      <c r="K214" s="115">
        <v>45107.0</v>
      </c>
      <c r="L214" s="86" t="s">
        <v>109</v>
      </c>
      <c r="M214" s="86">
        <v>394.0</v>
      </c>
      <c r="N214" s="87"/>
      <c r="O214" s="86">
        <f>'EQUIPO FEBRERO 2025  1'!AQ214</f>
        <v>0</v>
      </c>
      <c r="P214" s="88">
        <f t="shared" si="3"/>
        <v>0</v>
      </c>
      <c r="Q214" s="89">
        <f t="shared" si="296"/>
        <v>0</v>
      </c>
      <c r="R214" s="89">
        <f t="shared" ref="R214:T214" si="421">AL214</f>
        <v>0</v>
      </c>
      <c r="S214" s="89">
        <f t="shared" si="421"/>
        <v>0</v>
      </c>
      <c r="T214" s="90">
        <f t="shared" si="421"/>
        <v>0</v>
      </c>
      <c r="U214" s="91"/>
      <c r="V214" s="80"/>
      <c r="W214" s="80"/>
      <c r="X214" s="80"/>
      <c r="Y214" s="92"/>
      <c r="Z214" s="181"/>
      <c r="AA214" s="182"/>
      <c r="AB214" s="80"/>
      <c r="AC214" s="80"/>
      <c r="AD214" s="92"/>
      <c r="AE214" s="93"/>
      <c r="AF214" s="80"/>
      <c r="AG214" s="80"/>
      <c r="AH214" s="80"/>
      <c r="AI214" s="92"/>
      <c r="AJ214" s="94">
        <f>'EQUIPO ENERO 2025'!AP214</f>
        <v>0</v>
      </c>
      <c r="AK214" s="95">
        <f t="shared" ref="AK214:AO214" si="422">P214-Z214+AE214+U214</f>
        <v>0</v>
      </c>
      <c r="AL214" s="89">
        <f t="shared" si="422"/>
        <v>0</v>
      </c>
      <c r="AM214" s="89">
        <f t="shared" si="422"/>
        <v>0</v>
      </c>
      <c r="AN214" s="89">
        <f t="shared" si="422"/>
        <v>0</v>
      </c>
      <c r="AO214" s="89">
        <f t="shared" si="422"/>
        <v>0</v>
      </c>
      <c r="AP214" s="80"/>
      <c r="AQ214" s="86">
        <f t="shared" si="6"/>
        <v>0</v>
      </c>
      <c r="AR214" s="84"/>
      <c r="AS214" s="84"/>
      <c r="AT214" s="96"/>
      <c r="AU214" s="97"/>
      <c r="AV214" s="97"/>
      <c r="AW214" s="12"/>
      <c r="AX214" s="12"/>
    </row>
    <row r="215" ht="90.0" customHeight="1">
      <c r="A215" s="78">
        <f t="shared" si="7"/>
        <v>210</v>
      </c>
      <c r="B215" s="110" t="s">
        <v>878</v>
      </c>
      <c r="C215" s="84" t="s">
        <v>132</v>
      </c>
      <c r="D215" s="84" t="s">
        <v>72</v>
      </c>
      <c r="E215" s="84" t="s">
        <v>879</v>
      </c>
      <c r="F215" s="84" t="s">
        <v>880</v>
      </c>
      <c r="G215" s="96" t="s">
        <v>42</v>
      </c>
      <c r="H215" s="84"/>
      <c r="I215" s="84" t="s">
        <v>881</v>
      </c>
      <c r="J215" s="84"/>
      <c r="K215" s="115"/>
      <c r="L215" s="86"/>
      <c r="M215" s="86"/>
      <c r="N215" s="87"/>
      <c r="O215" s="86">
        <f>'EQUIPO FEBRERO 2025  1'!AQ215</f>
        <v>1</v>
      </c>
      <c r="P215" s="88">
        <f t="shared" si="3"/>
        <v>1</v>
      </c>
      <c r="Q215" s="89">
        <f t="shared" si="296"/>
        <v>1</v>
      </c>
      <c r="R215" s="89">
        <f t="shared" ref="R215:T215" si="423">AL215</f>
        <v>1</v>
      </c>
      <c r="S215" s="89">
        <f t="shared" si="423"/>
        <v>1</v>
      </c>
      <c r="T215" s="90">
        <f t="shared" si="423"/>
        <v>1</v>
      </c>
      <c r="U215" s="91"/>
      <c r="V215" s="80"/>
      <c r="W215" s="80"/>
      <c r="X215" s="80"/>
      <c r="Y215" s="92"/>
      <c r="Z215" s="181"/>
      <c r="AA215" s="182"/>
      <c r="AB215" s="80"/>
      <c r="AC215" s="80"/>
      <c r="AD215" s="92"/>
      <c r="AE215" s="93"/>
      <c r="AF215" s="80"/>
      <c r="AG215" s="80"/>
      <c r="AH215" s="80"/>
      <c r="AI215" s="92"/>
      <c r="AJ215" s="94">
        <f>'EQUIPO ENERO 2025'!AP215</f>
        <v>1</v>
      </c>
      <c r="AK215" s="95">
        <f t="shared" ref="AK215:AO215" si="424">P215-Z215+AE215+U215</f>
        <v>1</v>
      </c>
      <c r="AL215" s="89">
        <f t="shared" si="424"/>
        <v>1</v>
      </c>
      <c r="AM215" s="89">
        <f t="shared" si="424"/>
        <v>1</v>
      </c>
      <c r="AN215" s="89">
        <f t="shared" si="424"/>
        <v>1</v>
      </c>
      <c r="AO215" s="89">
        <f t="shared" si="424"/>
        <v>1</v>
      </c>
      <c r="AP215" s="80"/>
      <c r="AQ215" s="86">
        <f t="shared" si="6"/>
        <v>1</v>
      </c>
      <c r="AR215" s="84"/>
      <c r="AS215" s="84"/>
      <c r="AT215" s="96"/>
      <c r="AU215" s="97"/>
      <c r="AV215" s="97"/>
      <c r="AW215" s="12"/>
      <c r="AX215" s="12"/>
    </row>
    <row r="216" ht="90.0" customHeight="1">
      <c r="A216" s="78">
        <f t="shared" si="7"/>
        <v>211</v>
      </c>
      <c r="B216" s="110" t="s">
        <v>882</v>
      </c>
      <c r="C216" s="84" t="s">
        <v>190</v>
      </c>
      <c r="D216" s="96" t="s">
        <v>176</v>
      </c>
      <c r="E216" s="84" t="s">
        <v>883</v>
      </c>
      <c r="F216" s="84" t="s">
        <v>884</v>
      </c>
      <c r="G216" s="96" t="s">
        <v>42</v>
      </c>
      <c r="H216" s="117"/>
      <c r="I216" s="84" t="s">
        <v>885</v>
      </c>
      <c r="J216" s="80" t="s">
        <v>72</v>
      </c>
      <c r="K216" s="85">
        <v>45566.0</v>
      </c>
      <c r="L216" s="86" t="s">
        <v>277</v>
      </c>
      <c r="M216" s="86">
        <v>69.0</v>
      </c>
      <c r="N216" s="87"/>
      <c r="O216" s="86">
        <f>'EQUIPO FEBRERO 2025  1'!AQ216</f>
        <v>1</v>
      </c>
      <c r="P216" s="88">
        <f t="shared" si="3"/>
        <v>1</v>
      </c>
      <c r="Q216" s="89">
        <f t="shared" si="296"/>
        <v>1</v>
      </c>
      <c r="R216" s="89">
        <f t="shared" ref="R216:T216" si="425">AL216</f>
        <v>1</v>
      </c>
      <c r="S216" s="89">
        <f t="shared" si="425"/>
        <v>1</v>
      </c>
      <c r="T216" s="90">
        <f t="shared" si="425"/>
        <v>1</v>
      </c>
      <c r="U216" s="91"/>
      <c r="V216" s="80"/>
      <c r="W216" s="80"/>
      <c r="X216" s="80"/>
      <c r="Y216" s="92"/>
      <c r="Z216" s="93"/>
      <c r="AA216" s="80"/>
      <c r="AB216" s="80"/>
      <c r="AC216" s="80"/>
      <c r="AD216" s="92"/>
      <c r="AE216" s="93"/>
      <c r="AF216" s="80"/>
      <c r="AG216" s="80"/>
      <c r="AH216" s="80"/>
      <c r="AI216" s="92"/>
      <c r="AJ216" s="94">
        <f>'EQUIPO ENERO 2025'!AP216</f>
        <v>1</v>
      </c>
      <c r="AK216" s="95">
        <f t="shared" ref="AK216:AO216" si="426">P216-Z216+AE216+U216</f>
        <v>1</v>
      </c>
      <c r="AL216" s="89">
        <f t="shared" si="426"/>
        <v>1</v>
      </c>
      <c r="AM216" s="89">
        <f t="shared" si="426"/>
        <v>1</v>
      </c>
      <c r="AN216" s="89">
        <f t="shared" si="426"/>
        <v>1</v>
      </c>
      <c r="AO216" s="89">
        <f t="shared" si="426"/>
        <v>1</v>
      </c>
      <c r="AP216" s="80"/>
      <c r="AQ216" s="86">
        <f t="shared" si="6"/>
        <v>1</v>
      </c>
      <c r="AR216" s="84"/>
      <c r="AS216" s="84"/>
      <c r="AT216" s="96"/>
      <c r="AU216" s="97"/>
      <c r="AV216" s="97"/>
      <c r="AW216" s="12"/>
      <c r="AX216" s="12"/>
    </row>
    <row r="217" ht="90.0" customHeight="1">
      <c r="A217" s="78">
        <f t="shared" si="7"/>
        <v>212</v>
      </c>
      <c r="B217" s="204" t="s">
        <v>888</v>
      </c>
      <c r="C217" s="205" t="s">
        <v>97</v>
      </c>
      <c r="D217" s="205" t="s">
        <v>889</v>
      </c>
      <c r="E217" s="205" t="s">
        <v>890</v>
      </c>
      <c r="F217" s="205" t="s">
        <v>545</v>
      </c>
      <c r="G217" s="206" t="s">
        <v>42</v>
      </c>
      <c r="H217" s="205"/>
      <c r="I217" s="205" t="s">
        <v>891</v>
      </c>
      <c r="J217" s="205" t="s">
        <v>72</v>
      </c>
      <c r="K217" s="207">
        <v>44942.0</v>
      </c>
      <c r="L217" s="208" t="s">
        <v>892</v>
      </c>
      <c r="M217" s="209">
        <v>260.0</v>
      </c>
      <c r="N217" s="205"/>
      <c r="O217" s="86">
        <f>'EQUIPO FEBRERO 2025  1'!AQ217</f>
        <v>0</v>
      </c>
      <c r="P217" s="210">
        <f t="shared" si="3"/>
        <v>0</v>
      </c>
      <c r="Q217" s="211">
        <f t="shared" si="296"/>
        <v>0</v>
      </c>
      <c r="R217" s="211">
        <f t="shared" ref="R217:T217" si="427">AL217</f>
        <v>0</v>
      </c>
      <c r="S217" s="211">
        <f t="shared" si="427"/>
        <v>0</v>
      </c>
      <c r="T217" s="212">
        <f t="shared" si="427"/>
        <v>0</v>
      </c>
      <c r="U217" s="213"/>
      <c r="V217" s="214"/>
      <c r="W217" s="214"/>
      <c r="X217" s="214"/>
      <c r="Y217" s="215"/>
      <c r="Z217" s="216"/>
      <c r="AA217" s="217"/>
      <c r="AB217" s="214"/>
      <c r="AC217" s="214"/>
      <c r="AD217" s="215"/>
      <c r="AE217" s="218"/>
      <c r="AF217" s="214"/>
      <c r="AG217" s="214"/>
      <c r="AH217" s="214"/>
      <c r="AI217" s="215"/>
      <c r="AJ217" s="94">
        <f>'EQUIPO ENERO 2025'!AP217</f>
        <v>0</v>
      </c>
      <c r="AK217" s="219">
        <f t="shared" ref="AK217:AO217" si="428">P217-Z217+AE217+U217</f>
        <v>0</v>
      </c>
      <c r="AL217" s="211">
        <f t="shared" si="428"/>
        <v>0</v>
      </c>
      <c r="AM217" s="211">
        <f t="shared" si="428"/>
        <v>0</v>
      </c>
      <c r="AN217" s="211">
        <f t="shared" si="428"/>
        <v>0</v>
      </c>
      <c r="AO217" s="211">
        <f t="shared" si="428"/>
        <v>0</v>
      </c>
      <c r="AP217" s="214"/>
      <c r="AQ217" s="86">
        <f t="shared" si="6"/>
        <v>0</v>
      </c>
      <c r="AR217" s="205"/>
      <c r="AS217" s="205"/>
      <c r="AT217" s="220"/>
      <c r="AU217" s="221"/>
      <c r="AV217" s="221"/>
      <c r="AW217" s="222"/>
      <c r="AX217" s="222"/>
    </row>
    <row r="218" ht="90.0" customHeight="1">
      <c r="A218" s="78">
        <f t="shared" si="7"/>
        <v>213</v>
      </c>
      <c r="B218" s="98" t="s">
        <v>893</v>
      </c>
      <c r="C218" s="107" t="s">
        <v>38</v>
      </c>
      <c r="D218" s="106" t="s">
        <v>58</v>
      </c>
      <c r="E218" s="100" t="s">
        <v>500</v>
      </c>
      <c r="F218" s="107" t="s">
        <v>799</v>
      </c>
      <c r="G218" s="98" t="s">
        <v>42</v>
      </c>
      <c r="H218" s="107"/>
      <c r="I218" s="104" t="s">
        <v>894</v>
      </c>
      <c r="J218" s="117" t="s">
        <v>58</v>
      </c>
      <c r="K218" s="109">
        <v>44592.0</v>
      </c>
      <c r="L218" s="86"/>
      <c r="M218" s="86"/>
      <c r="N218" s="84"/>
      <c r="O218" s="86">
        <f>'EQUIPO FEBRERO 2025  1'!AQ218</f>
        <v>8</v>
      </c>
      <c r="P218" s="88">
        <f t="shared" si="3"/>
        <v>8</v>
      </c>
      <c r="Q218" s="89">
        <f t="shared" si="296"/>
        <v>8</v>
      </c>
      <c r="R218" s="89">
        <f t="shared" ref="R218:T218" si="429">AL218</f>
        <v>8</v>
      </c>
      <c r="S218" s="89">
        <f t="shared" si="429"/>
        <v>8</v>
      </c>
      <c r="T218" s="90">
        <f t="shared" si="429"/>
        <v>8</v>
      </c>
      <c r="U218" s="91"/>
      <c r="V218" s="80"/>
      <c r="W218" s="80"/>
      <c r="X218" s="80"/>
      <c r="Y218" s="92"/>
      <c r="Z218" s="181"/>
      <c r="AA218" s="182"/>
      <c r="AB218" s="80"/>
      <c r="AC218" s="80"/>
      <c r="AD218" s="92"/>
      <c r="AE218" s="93"/>
      <c r="AF218" s="80"/>
      <c r="AG218" s="80"/>
      <c r="AH218" s="80"/>
      <c r="AI218" s="92"/>
      <c r="AJ218" s="94">
        <f>'EQUIPO ENERO 2025'!AP218</f>
        <v>8</v>
      </c>
      <c r="AK218" s="95">
        <f t="shared" ref="AK218:AO218" si="430">P218-Z218+AE218+U218</f>
        <v>8</v>
      </c>
      <c r="AL218" s="89">
        <f t="shared" si="430"/>
        <v>8</v>
      </c>
      <c r="AM218" s="89">
        <f t="shared" si="430"/>
        <v>8</v>
      </c>
      <c r="AN218" s="89">
        <f t="shared" si="430"/>
        <v>8</v>
      </c>
      <c r="AO218" s="89">
        <f t="shared" si="430"/>
        <v>8</v>
      </c>
      <c r="AP218" s="80"/>
      <c r="AQ218" s="86">
        <f t="shared" si="6"/>
        <v>8</v>
      </c>
      <c r="AR218" s="84"/>
      <c r="AS218" s="84"/>
      <c r="AT218" s="96"/>
      <c r="AU218" s="97"/>
      <c r="AV218" s="97"/>
      <c r="AW218" s="12"/>
      <c r="AX218" s="12"/>
    </row>
    <row r="219" ht="90.0" customHeight="1">
      <c r="A219" s="78">
        <f t="shared" si="7"/>
        <v>214</v>
      </c>
      <c r="B219" s="116" t="s">
        <v>895</v>
      </c>
      <c r="C219" s="107" t="s">
        <v>38</v>
      </c>
      <c r="D219" s="106" t="s">
        <v>58</v>
      </c>
      <c r="E219" s="100" t="s">
        <v>59</v>
      </c>
      <c r="F219" s="84"/>
      <c r="G219" s="87" t="s">
        <v>42</v>
      </c>
      <c r="H219" s="84"/>
      <c r="I219" s="84" t="s">
        <v>896</v>
      </c>
      <c r="J219" s="117" t="s">
        <v>58</v>
      </c>
      <c r="K219" s="109">
        <v>44592.0</v>
      </c>
      <c r="L219" s="86"/>
      <c r="M219" s="86"/>
      <c r="N219" s="96"/>
      <c r="O219" s="86">
        <f>'EQUIPO FEBRERO 2025  1'!AQ219</f>
        <v>12</v>
      </c>
      <c r="P219" s="88">
        <f t="shared" si="3"/>
        <v>12</v>
      </c>
      <c r="Q219" s="89">
        <f t="shared" si="296"/>
        <v>12</v>
      </c>
      <c r="R219" s="89">
        <f t="shared" ref="R219:T219" si="431">AL219</f>
        <v>12</v>
      </c>
      <c r="S219" s="89">
        <f t="shared" si="431"/>
        <v>12</v>
      </c>
      <c r="T219" s="90">
        <f t="shared" si="431"/>
        <v>12</v>
      </c>
      <c r="U219" s="91"/>
      <c r="V219" s="80"/>
      <c r="W219" s="80"/>
      <c r="X219" s="80"/>
      <c r="Y219" s="92"/>
      <c r="Z219" s="181"/>
      <c r="AA219" s="182"/>
      <c r="AB219" s="80"/>
      <c r="AC219" s="80"/>
      <c r="AD219" s="92"/>
      <c r="AE219" s="93"/>
      <c r="AF219" s="80"/>
      <c r="AG219" s="80"/>
      <c r="AH219" s="80"/>
      <c r="AI219" s="92"/>
      <c r="AJ219" s="94">
        <f>'EQUIPO ENERO 2025'!AP219</f>
        <v>12</v>
      </c>
      <c r="AK219" s="95">
        <f t="shared" ref="AK219:AO219" si="432">P219-Z219+AE219+U219</f>
        <v>12</v>
      </c>
      <c r="AL219" s="89">
        <f t="shared" si="432"/>
        <v>12</v>
      </c>
      <c r="AM219" s="89">
        <f t="shared" si="432"/>
        <v>12</v>
      </c>
      <c r="AN219" s="89">
        <f t="shared" si="432"/>
        <v>12</v>
      </c>
      <c r="AO219" s="89">
        <f t="shared" si="432"/>
        <v>12</v>
      </c>
      <c r="AP219" s="81" t="s">
        <v>755</v>
      </c>
      <c r="AQ219" s="86">
        <f t="shared" si="6"/>
        <v>12</v>
      </c>
      <c r="AR219" s="84"/>
      <c r="AS219" s="84"/>
      <c r="AT219" s="96"/>
      <c r="AU219" s="97"/>
      <c r="AV219" s="97"/>
      <c r="AW219" s="12"/>
      <c r="AX219" s="12"/>
    </row>
    <row r="220" ht="90.0" customHeight="1">
      <c r="A220" s="78">
        <f t="shared" si="7"/>
        <v>215</v>
      </c>
      <c r="B220" s="116" t="s">
        <v>897</v>
      </c>
      <c r="C220" s="107" t="s">
        <v>898</v>
      </c>
      <c r="D220" s="106" t="s">
        <v>176</v>
      </c>
      <c r="E220" s="100" t="s">
        <v>899</v>
      </c>
      <c r="F220" s="84" t="s">
        <v>510</v>
      </c>
      <c r="G220" s="87" t="s">
        <v>42</v>
      </c>
      <c r="H220" s="84"/>
      <c r="I220" s="84"/>
      <c r="J220" s="117" t="s">
        <v>72</v>
      </c>
      <c r="K220" s="109">
        <v>45566.0</v>
      </c>
      <c r="L220" s="86" t="s">
        <v>142</v>
      </c>
      <c r="M220" s="86">
        <v>76.0</v>
      </c>
      <c r="N220" s="96"/>
      <c r="O220" s="86">
        <f>'EQUIPO FEBRERO 2025  1'!AQ220</f>
        <v>0</v>
      </c>
      <c r="P220" s="111">
        <v>0.0</v>
      </c>
      <c r="Q220" s="80">
        <v>0.0</v>
      </c>
      <c r="R220" s="80">
        <v>0.0</v>
      </c>
      <c r="S220" s="80">
        <f t="shared" ref="S220:T220" si="433">AM220</f>
        <v>0</v>
      </c>
      <c r="T220" s="175">
        <f t="shared" si="433"/>
        <v>0</v>
      </c>
      <c r="U220" s="91"/>
      <c r="V220" s="80"/>
      <c r="W220" s="80"/>
      <c r="X220" s="80"/>
      <c r="Y220" s="92"/>
      <c r="Z220" s="181"/>
      <c r="AA220" s="182"/>
      <c r="AB220" s="80"/>
      <c r="AC220" s="80"/>
      <c r="AD220" s="92"/>
      <c r="AE220" s="93"/>
      <c r="AF220" s="80"/>
      <c r="AG220" s="80"/>
      <c r="AH220" s="80"/>
      <c r="AI220" s="92"/>
      <c r="AJ220" s="94">
        <f>'EQUIPO ENERO 2025'!AP220</f>
        <v>0</v>
      </c>
      <c r="AK220" s="182">
        <f t="shared" ref="AK220:AO220" si="434">P220-Z220+AE220+U220</f>
        <v>0</v>
      </c>
      <c r="AL220" s="80">
        <f t="shared" si="434"/>
        <v>0</v>
      </c>
      <c r="AM220" s="80">
        <f t="shared" si="434"/>
        <v>0</v>
      </c>
      <c r="AN220" s="80">
        <f t="shared" si="434"/>
        <v>0</v>
      </c>
      <c r="AO220" s="80">
        <f t="shared" si="434"/>
        <v>0</v>
      </c>
      <c r="AP220" s="81"/>
      <c r="AQ220" s="86">
        <f t="shared" si="6"/>
        <v>0</v>
      </c>
      <c r="AR220" s="84"/>
      <c r="AS220" s="84"/>
      <c r="AT220" s="96"/>
      <c r="AU220" s="97"/>
      <c r="AV220" s="97"/>
      <c r="AW220" s="12"/>
      <c r="AX220" s="12"/>
    </row>
    <row r="221" ht="90.0" customHeight="1">
      <c r="A221" s="78">
        <f t="shared" si="7"/>
        <v>216</v>
      </c>
      <c r="B221" s="116" t="s">
        <v>900</v>
      </c>
      <c r="C221" s="107" t="s">
        <v>38</v>
      </c>
      <c r="D221" s="106" t="s">
        <v>176</v>
      </c>
      <c r="E221" s="100" t="s">
        <v>899</v>
      </c>
      <c r="F221" s="84" t="s">
        <v>513</v>
      </c>
      <c r="G221" s="87" t="s">
        <v>42</v>
      </c>
      <c r="H221" s="84"/>
      <c r="I221" s="84" t="s">
        <v>901</v>
      </c>
      <c r="J221" s="117" t="s">
        <v>72</v>
      </c>
      <c r="K221" s="109">
        <v>45351.0</v>
      </c>
      <c r="L221" s="86" t="s">
        <v>902</v>
      </c>
      <c r="M221" s="86">
        <v>43.0</v>
      </c>
      <c r="N221" s="96"/>
      <c r="O221" s="86">
        <f>'EQUIPO FEBRERO 2025  1'!AQ221</f>
        <v>4</v>
      </c>
      <c r="P221" s="88">
        <f t="shared" ref="P221:P276" si="437">O221</f>
        <v>4</v>
      </c>
      <c r="Q221" s="89">
        <f t="shared" ref="Q221:T221" si="435">AK221</f>
        <v>4</v>
      </c>
      <c r="R221" s="89">
        <f t="shared" si="435"/>
        <v>4</v>
      </c>
      <c r="S221" s="89">
        <f t="shared" si="435"/>
        <v>4</v>
      </c>
      <c r="T221" s="90">
        <f t="shared" si="435"/>
        <v>4</v>
      </c>
      <c r="U221" s="91"/>
      <c r="V221" s="80"/>
      <c r="W221" s="80"/>
      <c r="X221" s="80"/>
      <c r="Y221" s="92"/>
      <c r="Z221" s="181"/>
      <c r="AA221" s="182"/>
      <c r="AB221" s="80"/>
      <c r="AC221" s="80"/>
      <c r="AD221" s="92"/>
      <c r="AE221" s="93"/>
      <c r="AF221" s="80"/>
      <c r="AG221" s="80"/>
      <c r="AH221" s="80"/>
      <c r="AI221" s="92"/>
      <c r="AJ221" s="94">
        <f>'EQUIPO ENERO 2025'!AP221</f>
        <v>4</v>
      </c>
      <c r="AK221" s="95">
        <f t="shared" ref="AK221:AO221" si="436">P221-Z221+AE221+U221</f>
        <v>4</v>
      </c>
      <c r="AL221" s="89">
        <f t="shared" si="436"/>
        <v>4</v>
      </c>
      <c r="AM221" s="89">
        <f t="shared" si="436"/>
        <v>4</v>
      </c>
      <c r="AN221" s="89">
        <f t="shared" si="436"/>
        <v>4</v>
      </c>
      <c r="AO221" s="89">
        <f t="shared" si="436"/>
        <v>4</v>
      </c>
      <c r="AP221" s="81"/>
      <c r="AQ221" s="86">
        <f t="shared" si="6"/>
        <v>4</v>
      </c>
      <c r="AR221" s="84"/>
      <c r="AS221" s="84"/>
      <c r="AT221" s="96"/>
      <c r="AU221" s="97"/>
      <c r="AV221" s="97"/>
      <c r="AW221" s="12"/>
      <c r="AX221" s="12"/>
    </row>
    <row r="222" ht="90.0" customHeight="1">
      <c r="A222" s="78">
        <f t="shared" si="7"/>
        <v>217</v>
      </c>
      <c r="B222" s="110" t="s">
        <v>903</v>
      </c>
      <c r="C222" s="107" t="s">
        <v>38</v>
      </c>
      <c r="D222" s="84"/>
      <c r="E222" s="84"/>
      <c r="F222" s="84"/>
      <c r="G222" s="96" t="s">
        <v>42</v>
      </c>
      <c r="H222" s="84"/>
      <c r="I222" s="84" t="s">
        <v>94</v>
      </c>
      <c r="J222" s="87"/>
      <c r="K222" s="115">
        <v>44592.0</v>
      </c>
      <c r="L222" s="86"/>
      <c r="M222" s="86"/>
      <c r="N222" s="87"/>
      <c r="O222" s="86">
        <f>'EQUIPO FEBRERO 2025  1'!AQ222</f>
        <v>0</v>
      </c>
      <c r="P222" s="88">
        <f t="shared" si="437"/>
        <v>0</v>
      </c>
      <c r="Q222" s="89">
        <f t="shared" ref="Q222:T222" si="438">AK222</f>
        <v>0</v>
      </c>
      <c r="R222" s="89">
        <f t="shared" si="438"/>
        <v>0</v>
      </c>
      <c r="S222" s="89">
        <f t="shared" si="438"/>
        <v>0</v>
      </c>
      <c r="T222" s="90">
        <f t="shared" si="438"/>
        <v>0</v>
      </c>
      <c r="U222" s="91"/>
      <c r="V222" s="80"/>
      <c r="W222" s="80"/>
      <c r="X222" s="80"/>
      <c r="Y222" s="92"/>
      <c r="Z222" s="181"/>
      <c r="AA222" s="182"/>
      <c r="AB222" s="80"/>
      <c r="AC222" s="80"/>
      <c r="AD222" s="92"/>
      <c r="AE222" s="93"/>
      <c r="AF222" s="80"/>
      <c r="AG222" s="80"/>
      <c r="AH222" s="80"/>
      <c r="AI222" s="92"/>
      <c r="AJ222" s="94">
        <f>'EQUIPO ENERO 2025'!AP222</f>
        <v>0</v>
      </c>
      <c r="AK222" s="95">
        <f t="shared" ref="AK222:AO222" si="439">P222-Z222+AE222+U222</f>
        <v>0</v>
      </c>
      <c r="AL222" s="89">
        <f t="shared" si="439"/>
        <v>0</v>
      </c>
      <c r="AM222" s="89">
        <f t="shared" si="439"/>
        <v>0</v>
      </c>
      <c r="AN222" s="89">
        <f t="shared" si="439"/>
        <v>0</v>
      </c>
      <c r="AO222" s="89">
        <f t="shared" si="439"/>
        <v>0</v>
      </c>
      <c r="AP222" s="80"/>
      <c r="AQ222" s="86">
        <f t="shared" si="6"/>
        <v>0</v>
      </c>
      <c r="AR222" s="84"/>
      <c r="AS222" s="84"/>
      <c r="AT222" s="96"/>
      <c r="AU222" s="97"/>
      <c r="AV222" s="97"/>
      <c r="AW222" s="12"/>
      <c r="AX222" s="12"/>
    </row>
    <row r="223" ht="90.0" customHeight="1">
      <c r="A223" s="78">
        <f t="shared" si="7"/>
        <v>218</v>
      </c>
      <c r="B223" s="116" t="s">
        <v>904</v>
      </c>
      <c r="C223" s="107" t="s">
        <v>38</v>
      </c>
      <c r="D223" s="84" t="s">
        <v>58</v>
      </c>
      <c r="E223" s="84" t="s">
        <v>905</v>
      </c>
      <c r="F223" s="84"/>
      <c r="G223" s="87" t="s">
        <v>42</v>
      </c>
      <c r="H223" s="84"/>
      <c r="I223" s="84" t="s">
        <v>906</v>
      </c>
      <c r="J223" s="84" t="s">
        <v>72</v>
      </c>
      <c r="K223" s="115">
        <v>44592.0</v>
      </c>
      <c r="L223" s="86"/>
      <c r="M223" s="86"/>
      <c r="N223" s="87"/>
      <c r="O223" s="86">
        <f>'EQUIPO FEBRERO 2025  1'!AQ223</f>
        <v>1</v>
      </c>
      <c r="P223" s="88">
        <f t="shared" si="437"/>
        <v>1</v>
      </c>
      <c r="Q223" s="89">
        <f t="shared" ref="Q223:T223" si="440">AK223</f>
        <v>1</v>
      </c>
      <c r="R223" s="89">
        <f t="shared" si="440"/>
        <v>1</v>
      </c>
      <c r="S223" s="89">
        <f t="shared" si="440"/>
        <v>1</v>
      </c>
      <c r="T223" s="90">
        <f t="shared" si="440"/>
        <v>1</v>
      </c>
      <c r="U223" s="91"/>
      <c r="V223" s="80"/>
      <c r="W223" s="80"/>
      <c r="X223" s="80"/>
      <c r="Y223" s="92"/>
      <c r="Z223" s="181"/>
      <c r="AA223" s="182"/>
      <c r="AB223" s="80"/>
      <c r="AC223" s="80"/>
      <c r="AD223" s="92"/>
      <c r="AE223" s="93"/>
      <c r="AF223" s="80"/>
      <c r="AG223" s="80"/>
      <c r="AH223" s="80"/>
      <c r="AI223" s="92"/>
      <c r="AJ223" s="94">
        <f>'EQUIPO ENERO 2025'!AP223</f>
        <v>1</v>
      </c>
      <c r="AK223" s="95">
        <f t="shared" ref="AK223:AO223" si="441">P223-Z223+AE223+U223</f>
        <v>1</v>
      </c>
      <c r="AL223" s="89">
        <f t="shared" si="441"/>
        <v>1</v>
      </c>
      <c r="AM223" s="89">
        <f t="shared" si="441"/>
        <v>1</v>
      </c>
      <c r="AN223" s="89">
        <f t="shared" si="441"/>
        <v>1</v>
      </c>
      <c r="AO223" s="89">
        <f t="shared" si="441"/>
        <v>1</v>
      </c>
      <c r="AP223" s="80"/>
      <c r="AQ223" s="86">
        <f t="shared" si="6"/>
        <v>1</v>
      </c>
      <c r="AR223" s="84"/>
      <c r="AS223" s="84"/>
      <c r="AT223" s="96"/>
      <c r="AU223" s="97"/>
      <c r="AV223" s="97"/>
      <c r="AW223" s="12"/>
      <c r="AX223" s="12"/>
    </row>
    <row r="224" ht="90.0" customHeight="1">
      <c r="A224" s="78">
        <f t="shared" si="7"/>
        <v>219</v>
      </c>
      <c r="B224" s="110" t="s">
        <v>907</v>
      </c>
      <c r="C224" s="107" t="s">
        <v>38</v>
      </c>
      <c r="D224" s="84" t="s">
        <v>58</v>
      </c>
      <c r="E224" s="84" t="s">
        <v>908</v>
      </c>
      <c r="F224" s="84"/>
      <c r="G224" s="96" t="s">
        <v>42</v>
      </c>
      <c r="H224" s="117">
        <v>8200.0</v>
      </c>
      <c r="I224" s="84" t="s">
        <v>909</v>
      </c>
      <c r="J224" s="84" t="s">
        <v>72</v>
      </c>
      <c r="K224" s="115">
        <v>45673.0</v>
      </c>
      <c r="L224" s="86" t="s">
        <v>89</v>
      </c>
      <c r="M224" s="86">
        <v>131.0</v>
      </c>
      <c r="N224" s="96"/>
      <c r="O224" s="86">
        <f>'EQUIPO FEBRERO 2025  1'!AQ224</f>
        <v>4</v>
      </c>
      <c r="P224" s="88">
        <f t="shared" si="437"/>
        <v>4</v>
      </c>
      <c r="Q224" s="89">
        <f t="shared" ref="Q224:T224" si="442">AK224</f>
        <v>4</v>
      </c>
      <c r="R224" s="89">
        <f t="shared" si="442"/>
        <v>4</v>
      </c>
      <c r="S224" s="89">
        <f t="shared" si="442"/>
        <v>4</v>
      </c>
      <c r="T224" s="90">
        <f t="shared" si="442"/>
        <v>4</v>
      </c>
      <c r="U224" s="91"/>
      <c r="V224" s="80"/>
      <c r="W224" s="80"/>
      <c r="X224" s="80"/>
      <c r="Y224" s="92"/>
      <c r="Z224" s="181"/>
      <c r="AA224" s="182"/>
      <c r="AB224" s="80"/>
      <c r="AC224" s="80"/>
      <c r="AD224" s="92"/>
      <c r="AE224" s="93"/>
      <c r="AF224" s="80"/>
      <c r="AG224" s="80"/>
      <c r="AH224" s="80"/>
      <c r="AI224" s="92"/>
      <c r="AJ224" s="94">
        <f>'EQUIPO ENERO 2025'!AP224</f>
        <v>4</v>
      </c>
      <c r="AK224" s="95">
        <f t="shared" ref="AK224:AO224" si="443">P224-Z224+AE224+U224</f>
        <v>4</v>
      </c>
      <c r="AL224" s="89">
        <f t="shared" si="443"/>
        <v>4</v>
      </c>
      <c r="AM224" s="89">
        <f t="shared" si="443"/>
        <v>4</v>
      </c>
      <c r="AN224" s="89">
        <f t="shared" si="443"/>
        <v>4</v>
      </c>
      <c r="AO224" s="89">
        <f t="shared" si="443"/>
        <v>4</v>
      </c>
      <c r="AP224" s="80"/>
      <c r="AQ224" s="86">
        <f t="shared" si="6"/>
        <v>4</v>
      </c>
      <c r="AR224" s="84"/>
      <c r="AS224" s="84"/>
      <c r="AT224" s="96"/>
      <c r="AU224" s="97"/>
      <c r="AV224" s="97"/>
      <c r="AW224" s="12"/>
      <c r="AX224" s="12"/>
    </row>
    <row r="225" ht="90.0" customHeight="1">
      <c r="A225" s="78">
        <f t="shared" si="7"/>
        <v>220</v>
      </c>
      <c r="B225" s="98" t="s">
        <v>911</v>
      </c>
      <c r="C225" s="107" t="s">
        <v>38</v>
      </c>
      <c r="D225" s="106" t="s">
        <v>58</v>
      </c>
      <c r="E225" s="100" t="s">
        <v>608</v>
      </c>
      <c r="F225" s="107" t="s">
        <v>612</v>
      </c>
      <c r="G225" s="98" t="s">
        <v>42</v>
      </c>
      <c r="H225" s="107"/>
      <c r="I225" s="104" t="s">
        <v>912</v>
      </c>
      <c r="J225" s="117" t="s">
        <v>58</v>
      </c>
      <c r="K225" s="109">
        <v>44592.0</v>
      </c>
      <c r="L225" s="86"/>
      <c r="M225" s="86"/>
      <c r="N225" s="96"/>
      <c r="O225" s="86">
        <f>'EQUIPO FEBRERO 2025  1'!AQ225</f>
        <v>12</v>
      </c>
      <c r="P225" s="88">
        <f t="shared" si="437"/>
        <v>12</v>
      </c>
      <c r="Q225" s="89">
        <f t="shared" ref="Q225:T225" si="444">AK225</f>
        <v>12</v>
      </c>
      <c r="R225" s="89">
        <f t="shared" si="444"/>
        <v>12</v>
      </c>
      <c r="S225" s="89">
        <f t="shared" si="444"/>
        <v>12</v>
      </c>
      <c r="T225" s="90">
        <f t="shared" si="444"/>
        <v>12</v>
      </c>
      <c r="U225" s="91"/>
      <c r="V225" s="80"/>
      <c r="W225" s="80"/>
      <c r="X225" s="80"/>
      <c r="Y225" s="92"/>
      <c r="Z225" s="181"/>
      <c r="AA225" s="182"/>
      <c r="AB225" s="80"/>
      <c r="AC225" s="80"/>
      <c r="AD225" s="92"/>
      <c r="AE225" s="93"/>
      <c r="AF225" s="80"/>
      <c r="AG225" s="80"/>
      <c r="AH225" s="80"/>
      <c r="AI225" s="92"/>
      <c r="AJ225" s="94">
        <f>'EQUIPO ENERO 2025'!AP225</f>
        <v>12</v>
      </c>
      <c r="AK225" s="95">
        <f t="shared" ref="AK225:AO225" si="445">P225-Z225+AE225+U225</f>
        <v>12</v>
      </c>
      <c r="AL225" s="89">
        <f t="shared" si="445"/>
        <v>12</v>
      </c>
      <c r="AM225" s="89">
        <f t="shared" si="445"/>
        <v>12</v>
      </c>
      <c r="AN225" s="89">
        <f t="shared" si="445"/>
        <v>12</v>
      </c>
      <c r="AO225" s="89">
        <f t="shared" si="445"/>
        <v>12</v>
      </c>
      <c r="AP225" s="80"/>
      <c r="AQ225" s="86">
        <f t="shared" si="6"/>
        <v>12</v>
      </c>
      <c r="AR225" s="84"/>
      <c r="AS225" s="84"/>
      <c r="AT225" s="96"/>
      <c r="AU225" s="97"/>
      <c r="AV225" s="97"/>
      <c r="AW225" s="12"/>
      <c r="AX225" s="12"/>
    </row>
    <row r="226" ht="90.0" customHeight="1">
      <c r="A226" s="78">
        <f t="shared" si="7"/>
        <v>221</v>
      </c>
      <c r="B226" s="98" t="s">
        <v>915</v>
      </c>
      <c r="C226" s="107" t="s">
        <v>38</v>
      </c>
      <c r="D226" s="106"/>
      <c r="E226" s="100"/>
      <c r="F226" s="107"/>
      <c r="G226" s="98"/>
      <c r="H226" s="107"/>
      <c r="I226" s="104"/>
      <c r="J226" s="117"/>
      <c r="K226" s="109"/>
      <c r="L226" s="86"/>
      <c r="M226" s="86"/>
      <c r="N226" s="176" t="s">
        <v>916</v>
      </c>
      <c r="O226" s="86">
        <f>'EQUIPO FEBRERO 2025  1'!AQ226</f>
        <v>0</v>
      </c>
      <c r="P226" s="88">
        <f t="shared" si="437"/>
        <v>0</v>
      </c>
      <c r="Q226" s="89">
        <f t="shared" ref="Q226:T226" si="446">AK226</f>
        <v>0</v>
      </c>
      <c r="R226" s="89">
        <f t="shared" si="446"/>
        <v>0</v>
      </c>
      <c r="S226" s="89">
        <f t="shared" si="446"/>
        <v>0</v>
      </c>
      <c r="T226" s="90">
        <f t="shared" si="446"/>
        <v>0</v>
      </c>
      <c r="U226" s="91"/>
      <c r="V226" s="80"/>
      <c r="W226" s="80"/>
      <c r="X226" s="80"/>
      <c r="Y226" s="92"/>
      <c r="Z226" s="181"/>
      <c r="AA226" s="182"/>
      <c r="AB226" s="80"/>
      <c r="AC226" s="80"/>
      <c r="AD226" s="92"/>
      <c r="AE226" s="93"/>
      <c r="AF226" s="80"/>
      <c r="AG226" s="80"/>
      <c r="AH226" s="80"/>
      <c r="AI226" s="92"/>
      <c r="AJ226" s="94"/>
      <c r="AK226" s="95">
        <f t="shared" ref="AK226:AO226" si="447">P226-Z226+AE226+U226</f>
        <v>0</v>
      </c>
      <c r="AL226" s="89">
        <f t="shared" si="447"/>
        <v>0</v>
      </c>
      <c r="AM226" s="89">
        <f t="shared" si="447"/>
        <v>0</v>
      </c>
      <c r="AN226" s="89">
        <f t="shared" si="447"/>
        <v>0</v>
      </c>
      <c r="AO226" s="89">
        <f t="shared" si="447"/>
        <v>0</v>
      </c>
      <c r="AP226" s="80"/>
      <c r="AQ226" s="86">
        <f t="shared" si="6"/>
        <v>0</v>
      </c>
      <c r="AR226" s="84"/>
      <c r="AS226" s="84"/>
      <c r="AT226" s="96"/>
      <c r="AU226" s="97"/>
      <c r="AV226" s="97"/>
      <c r="AW226" s="12"/>
      <c r="AX226" s="12"/>
    </row>
    <row r="227" ht="90.0" customHeight="1">
      <c r="A227" s="78">
        <f t="shared" si="7"/>
        <v>222</v>
      </c>
      <c r="B227" s="110" t="s">
        <v>917</v>
      </c>
      <c r="C227" s="107" t="s">
        <v>38</v>
      </c>
      <c r="D227" s="84" t="s">
        <v>59</v>
      </c>
      <c r="E227" s="84" t="s">
        <v>918</v>
      </c>
      <c r="F227" s="84" t="s">
        <v>609</v>
      </c>
      <c r="G227" s="96" t="s">
        <v>42</v>
      </c>
      <c r="H227" s="117">
        <v>300.0</v>
      </c>
      <c r="I227" s="84" t="s">
        <v>919</v>
      </c>
      <c r="J227" s="84" t="s">
        <v>72</v>
      </c>
      <c r="K227" s="109">
        <v>45574.0</v>
      </c>
      <c r="L227" s="86" t="s">
        <v>142</v>
      </c>
      <c r="M227" s="86">
        <v>74.0</v>
      </c>
      <c r="N227" s="96" t="s">
        <v>920</v>
      </c>
      <c r="O227" s="86">
        <f>'EQUIPO FEBRERO 2025  1'!AQ227</f>
        <v>48</v>
      </c>
      <c r="P227" s="88">
        <f t="shared" si="437"/>
        <v>48</v>
      </c>
      <c r="Q227" s="89">
        <f t="shared" ref="Q227:T227" si="448">AK227</f>
        <v>48</v>
      </c>
      <c r="R227" s="89">
        <f t="shared" si="448"/>
        <v>48</v>
      </c>
      <c r="S227" s="89">
        <f t="shared" si="448"/>
        <v>48</v>
      </c>
      <c r="T227" s="90">
        <f t="shared" si="448"/>
        <v>48</v>
      </c>
      <c r="U227" s="91"/>
      <c r="V227" s="80"/>
      <c r="W227" s="80"/>
      <c r="X227" s="80"/>
      <c r="Y227" s="92"/>
      <c r="Z227" s="181">
        <v>4.0</v>
      </c>
      <c r="AA227" s="182"/>
      <c r="AB227" s="80"/>
      <c r="AC227" s="80"/>
      <c r="AD227" s="92"/>
      <c r="AE227" s="93">
        <v>4.0</v>
      </c>
      <c r="AF227" s="80"/>
      <c r="AG227" s="80"/>
      <c r="AH227" s="80"/>
      <c r="AI227" s="92"/>
      <c r="AJ227" s="94">
        <f>'EQUIPO ENERO 2025'!AP227</f>
        <v>48</v>
      </c>
      <c r="AK227" s="95">
        <f t="shared" ref="AK227:AO227" si="449">P227-Z227+AE227+U227</f>
        <v>48</v>
      </c>
      <c r="AL227" s="89">
        <f t="shared" si="449"/>
        <v>48</v>
      </c>
      <c r="AM227" s="89">
        <f t="shared" si="449"/>
        <v>48</v>
      </c>
      <c r="AN227" s="89">
        <f t="shared" si="449"/>
        <v>48</v>
      </c>
      <c r="AO227" s="89">
        <f t="shared" si="449"/>
        <v>48</v>
      </c>
      <c r="AP227" s="80"/>
      <c r="AQ227" s="86">
        <f t="shared" si="6"/>
        <v>48</v>
      </c>
      <c r="AR227" s="84"/>
      <c r="AS227" s="96">
        <v>363.0</v>
      </c>
      <c r="AT227" s="96"/>
      <c r="AU227" s="97"/>
      <c r="AV227" s="97"/>
      <c r="AW227" s="12"/>
      <c r="AX227" s="12"/>
    </row>
    <row r="228" ht="90.0" customHeight="1">
      <c r="A228" s="78">
        <f t="shared" si="7"/>
        <v>223</v>
      </c>
      <c r="B228" s="110" t="s">
        <v>922</v>
      </c>
      <c r="C228" s="107" t="s">
        <v>38</v>
      </c>
      <c r="D228" s="84" t="s">
        <v>58</v>
      </c>
      <c r="E228" s="84" t="s">
        <v>923</v>
      </c>
      <c r="F228" s="84"/>
      <c r="G228" s="96"/>
      <c r="H228" s="84"/>
      <c r="I228" s="84" t="s">
        <v>924</v>
      </c>
      <c r="J228" s="84" t="s">
        <v>72</v>
      </c>
      <c r="K228" s="115">
        <v>45107.0</v>
      </c>
      <c r="L228" s="86" t="s">
        <v>109</v>
      </c>
      <c r="M228" s="86">
        <v>388.0</v>
      </c>
      <c r="N228" s="87" t="s">
        <v>926</v>
      </c>
      <c r="O228" s="86">
        <f>'EQUIPO FEBRERO 2025  1'!AQ228</f>
        <v>0</v>
      </c>
      <c r="P228" s="88">
        <f t="shared" si="437"/>
        <v>0</v>
      </c>
      <c r="Q228" s="89">
        <f t="shared" ref="Q228:T228" si="450">AK228</f>
        <v>-2</v>
      </c>
      <c r="R228" s="89">
        <f t="shared" si="450"/>
        <v>-2</v>
      </c>
      <c r="S228" s="89">
        <f t="shared" si="450"/>
        <v>-2</v>
      </c>
      <c r="T228" s="90">
        <f t="shared" si="450"/>
        <v>-2</v>
      </c>
      <c r="U228" s="91"/>
      <c r="V228" s="80"/>
      <c r="W228" s="80"/>
      <c r="X228" s="80"/>
      <c r="Y228" s="92"/>
      <c r="Z228" s="181">
        <v>2.0</v>
      </c>
      <c r="AA228" s="182"/>
      <c r="AB228" s="80"/>
      <c r="AC228" s="80"/>
      <c r="AD228" s="92"/>
      <c r="AE228" s="93"/>
      <c r="AF228" s="80"/>
      <c r="AG228" s="80"/>
      <c r="AH228" s="80"/>
      <c r="AI228" s="92"/>
      <c r="AJ228" s="94">
        <f>'EQUIPO ENERO 2025'!AP228</f>
        <v>0</v>
      </c>
      <c r="AK228" s="95">
        <f t="shared" ref="AK228:AO228" si="451">P228-Z228+AE228+U228</f>
        <v>-2</v>
      </c>
      <c r="AL228" s="89">
        <f t="shared" si="451"/>
        <v>-2</v>
      </c>
      <c r="AM228" s="89">
        <f t="shared" si="451"/>
        <v>-2</v>
      </c>
      <c r="AN228" s="89">
        <f t="shared" si="451"/>
        <v>-2</v>
      </c>
      <c r="AO228" s="89">
        <f t="shared" si="451"/>
        <v>-2</v>
      </c>
      <c r="AP228" s="80"/>
      <c r="AQ228" s="86">
        <f t="shared" si="6"/>
        <v>-2</v>
      </c>
      <c r="AR228" s="84"/>
      <c r="AS228" s="84">
        <v>370.0</v>
      </c>
      <c r="AT228" s="96"/>
      <c r="AU228" s="97"/>
      <c r="AV228" s="97"/>
      <c r="AW228" s="12"/>
      <c r="AX228" s="12"/>
    </row>
    <row r="229" ht="90.0" customHeight="1">
      <c r="A229" s="78">
        <f t="shared" si="7"/>
        <v>224</v>
      </c>
      <c r="B229" s="98" t="s">
        <v>929</v>
      </c>
      <c r="C229" s="107" t="s">
        <v>38</v>
      </c>
      <c r="D229" s="106" t="s">
        <v>58</v>
      </c>
      <c r="E229" s="100" t="s">
        <v>930</v>
      </c>
      <c r="F229" s="107" t="s">
        <v>609</v>
      </c>
      <c r="G229" s="98" t="s">
        <v>42</v>
      </c>
      <c r="H229" s="108">
        <v>300.0</v>
      </c>
      <c r="I229" s="84" t="s">
        <v>919</v>
      </c>
      <c r="J229" s="117" t="s">
        <v>58</v>
      </c>
      <c r="K229" s="109">
        <v>44592.0</v>
      </c>
      <c r="L229" s="86"/>
      <c r="M229" s="86"/>
      <c r="N229" s="84" t="s">
        <v>920</v>
      </c>
      <c r="O229" s="86">
        <f>'EQUIPO FEBRERO 2025  1'!AQ229</f>
        <v>47</v>
      </c>
      <c r="P229" s="88">
        <f t="shared" si="437"/>
        <v>47</v>
      </c>
      <c r="Q229" s="89">
        <f t="shared" ref="Q229:T229" si="452">AK229</f>
        <v>47</v>
      </c>
      <c r="R229" s="89">
        <f t="shared" si="452"/>
        <v>47</v>
      </c>
      <c r="S229" s="89">
        <f t="shared" si="452"/>
        <v>47</v>
      </c>
      <c r="T229" s="90">
        <f t="shared" si="452"/>
        <v>47</v>
      </c>
      <c r="U229" s="91"/>
      <c r="V229" s="80"/>
      <c r="W229" s="80"/>
      <c r="X229" s="80"/>
      <c r="Y229" s="92"/>
      <c r="Z229" s="181"/>
      <c r="AA229" s="182"/>
      <c r="AB229" s="80"/>
      <c r="AC229" s="80"/>
      <c r="AD229" s="92"/>
      <c r="AE229" s="93"/>
      <c r="AF229" s="80"/>
      <c r="AG229" s="80"/>
      <c r="AH229" s="80"/>
      <c r="AI229" s="92"/>
      <c r="AJ229" s="94">
        <f>'EQUIPO ENERO 2025'!AP229</f>
        <v>47</v>
      </c>
      <c r="AK229" s="95">
        <f t="shared" ref="AK229:AO229" si="453">P229-Z229+AE229+U229</f>
        <v>47</v>
      </c>
      <c r="AL229" s="89">
        <f t="shared" si="453"/>
        <v>47</v>
      </c>
      <c r="AM229" s="89">
        <f t="shared" si="453"/>
        <v>47</v>
      </c>
      <c r="AN229" s="89">
        <f t="shared" si="453"/>
        <v>47</v>
      </c>
      <c r="AO229" s="89">
        <f t="shared" si="453"/>
        <v>47</v>
      </c>
      <c r="AP229" s="80"/>
      <c r="AQ229" s="86">
        <f t="shared" si="6"/>
        <v>47</v>
      </c>
      <c r="AR229" s="84"/>
      <c r="AS229" s="84">
        <v>327.0</v>
      </c>
      <c r="AT229" s="96"/>
      <c r="AU229" s="97"/>
      <c r="AV229" s="97"/>
      <c r="AW229" s="12"/>
      <c r="AX229" s="12"/>
    </row>
    <row r="230" ht="90.0" customHeight="1">
      <c r="A230" s="78">
        <f t="shared" si="7"/>
        <v>225</v>
      </c>
      <c r="B230" s="98" t="s">
        <v>934</v>
      </c>
      <c r="C230" s="107" t="s">
        <v>38</v>
      </c>
      <c r="D230" s="106" t="s">
        <v>788</v>
      </c>
      <c r="E230" s="100" t="s">
        <v>788</v>
      </c>
      <c r="F230" s="107"/>
      <c r="G230" s="98" t="s">
        <v>42</v>
      </c>
      <c r="H230" s="107"/>
      <c r="I230" s="104" t="s">
        <v>935</v>
      </c>
      <c r="J230" s="106" t="s">
        <v>788</v>
      </c>
      <c r="K230" s="109">
        <v>44592.0</v>
      </c>
      <c r="L230" s="86"/>
      <c r="M230" s="86"/>
      <c r="N230" s="84"/>
      <c r="O230" s="86">
        <f>'EQUIPO FEBRERO 2025  1'!AQ230</f>
        <v>1</v>
      </c>
      <c r="P230" s="88">
        <f t="shared" si="437"/>
        <v>1</v>
      </c>
      <c r="Q230" s="89">
        <f t="shared" ref="Q230:T230" si="454">AK230</f>
        <v>1</v>
      </c>
      <c r="R230" s="89">
        <f t="shared" si="454"/>
        <v>1</v>
      </c>
      <c r="S230" s="89">
        <f t="shared" si="454"/>
        <v>1</v>
      </c>
      <c r="T230" s="90">
        <f t="shared" si="454"/>
        <v>1</v>
      </c>
      <c r="U230" s="91"/>
      <c r="V230" s="80"/>
      <c r="W230" s="80"/>
      <c r="X230" s="80"/>
      <c r="Y230" s="92"/>
      <c r="Z230" s="181"/>
      <c r="AA230" s="182"/>
      <c r="AB230" s="80"/>
      <c r="AC230" s="80"/>
      <c r="AD230" s="92"/>
      <c r="AE230" s="93"/>
      <c r="AF230" s="80"/>
      <c r="AG230" s="80"/>
      <c r="AH230" s="80"/>
      <c r="AI230" s="92"/>
      <c r="AJ230" s="94">
        <f>'EQUIPO ENERO 2025'!AP230</f>
        <v>1</v>
      </c>
      <c r="AK230" s="95">
        <f t="shared" ref="AK230:AO230" si="455">P230-Z230+AE230+U230</f>
        <v>1</v>
      </c>
      <c r="AL230" s="89">
        <f t="shared" si="455"/>
        <v>1</v>
      </c>
      <c r="AM230" s="89">
        <f t="shared" si="455"/>
        <v>1</v>
      </c>
      <c r="AN230" s="89">
        <f t="shared" si="455"/>
        <v>1</v>
      </c>
      <c r="AO230" s="89">
        <f t="shared" si="455"/>
        <v>1</v>
      </c>
      <c r="AP230" s="80"/>
      <c r="AQ230" s="86">
        <f t="shared" si="6"/>
        <v>1</v>
      </c>
      <c r="AR230" s="84"/>
      <c r="AS230" s="84"/>
      <c r="AT230" s="96"/>
      <c r="AU230" s="97"/>
      <c r="AV230" s="97"/>
      <c r="AW230" s="12"/>
      <c r="AX230" s="12"/>
    </row>
    <row r="231" ht="90.0" customHeight="1">
      <c r="A231" s="78">
        <f t="shared" si="7"/>
        <v>226</v>
      </c>
      <c r="B231" s="116" t="s">
        <v>937</v>
      </c>
      <c r="C231" s="84" t="s">
        <v>410</v>
      </c>
      <c r="D231" s="106" t="s">
        <v>58</v>
      </c>
      <c r="E231" s="100" t="s">
        <v>59</v>
      </c>
      <c r="F231" s="84"/>
      <c r="G231" s="87" t="s">
        <v>42</v>
      </c>
      <c r="H231" s="84"/>
      <c r="I231" s="84" t="s">
        <v>938</v>
      </c>
      <c r="J231" s="117" t="s">
        <v>58</v>
      </c>
      <c r="K231" s="109">
        <v>44592.0</v>
      </c>
      <c r="L231" s="86"/>
      <c r="M231" s="86"/>
      <c r="N231" s="96"/>
      <c r="O231" s="86">
        <f>'EQUIPO FEBRERO 2025  1'!AQ231</f>
        <v>1</v>
      </c>
      <c r="P231" s="88">
        <f t="shared" si="437"/>
        <v>1</v>
      </c>
      <c r="Q231" s="89">
        <f t="shared" ref="Q231:T231" si="456">AK231</f>
        <v>1</v>
      </c>
      <c r="R231" s="89">
        <f t="shared" si="456"/>
        <v>1</v>
      </c>
      <c r="S231" s="89">
        <f t="shared" si="456"/>
        <v>1</v>
      </c>
      <c r="T231" s="90">
        <f t="shared" si="456"/>
        <v>1</v>
      </c>
      <c r="U231" s="91"/>
      <c r="V231" s="80"/>
      <c r="W231" s="80"/>
      <c r="X231" s="80"/>
      <c r="Y231" s="92"/>
      <c r="Z231" s="181"/>
      <c r="AA231" s="182"/>
      <c r="AB231" s="80"/>
      <c r="AC231" s="80"/>
      <c r="AD231" s="92"/>
      <c r="AE231" s="93"/>
      <c r="AF231" s="80"/>
      <c r="AG231" s="80"/>
      <c r="AH231" s="80"/>
      <c r="AI231" s="92"/>
      <c r="AJ231" s="94">
        <f>'EQUIPO ENERO 2025'!AP231</f>
        <v>1</v>
      </c>
      <c r="AK231" s="95">
        <f t="shared" ref="AK231:AO231" si="457">P231-Z231+AE231+U231</f>
        <v>1</v>
      </c>
      <c r="AL231" s="89">
        <f t="shared" si="457"/>
        <v>1</v>
      </c>
      <c r="AM231" s="89">
        <f t="shared" si="457"/>
        <v>1</v>
      </c>
      <c r="AN231" s="89">
        <f t="shared" si="457"/>
        <v>1</v>
      </c>
      <c r="AO231" s="89">
        <f t="shared" si="457"/>
        <v>1</v>
      </c>
      <c r="AP231" s="81" t="s">
        <v>939</v>
      </c>
      <c r="AQ231" s="86">
        <f t="shared" si="6"/>
        <v>1</v>
      </c>
      <c r="AR231" s="96"/>
      <c r="AS231" s="96"/>
      <c r="AT231" s="96"/>
      <c r="AU231" s="97"/>
      <c r="AV231" s="97"/>
      <c r="AW231" s="12"/>
      <c r="AX231" s="12"/>
    </row>
    <row r="232" ht="90.0" customHeight="1">
      <c r="A232" s="78">
        <f t="shared" si="7"/>
        <v>227</v>
      </c>
      <c r="B232" s="116" t="s">
        <v>940</v>
      </c>
      <c r="C232" s="107" t="s">
        <v>410</v>
      </c>
      <c r="D232" s="106" t="s">
        <v>218</v>
      </c>
      <c r="E232" s="100" t="s">
        <v>218</v>
      </c>
      <c r="F232" s="84"/>
      <c r="G232" s="87" t="s">
        <v>42</v>
      </c>
      <c r="H232" s="84"/>
      <c r="I232" s="84" t="s">
        <v>941</v>
      </c>
      <c r="J232" s="117" t="s">
        <v>218</v>
      </c>
      <c r="K232" s="109">
        <v>44592.0</v>
      </c>
      <c r="L232" s="86"/>
      <c r="M232" s="86"/>
      <c r="N232" s="84"/>
      <c r="O232" s="86">
        <f>'EQUIPO FEBRERO 2025  1'!AQ232</f>
        <v>1</v>
      </c>
      <c r="P232" s="88">
        <f t="shared" si="437"/>
        <v>1</v>
      </c>
      <c r="Q232" s="89">
        <f t="shared" ref="Q232:T232" si="458">AK232</f>
        <v>1</v>
      </c>
      <c r="R232" s="89">
        <f t="shared" si="458"/>
        <v>1</v>
      </c>
      <c r="S232" s="89">
        <f t="shared" si="458"/>
        <v>1</v>
      </c>
      <c r="T232" s="90">
        <f t="shared" si="458"/>
        <v>1</v>
      </c>
      <c r="U232" s="91"/>
      <c r="V232" s="80"/>
      <c r="W232" s="80"/>
      <c r="X232" s="80"/>
      <c r="Y232" s="92"/>
      <c r="Z232" s="181"/>
      <c r="AA232" s="182"/>
      <c r="AB232" s="80"/>
      <c r="AC232" s="80"/>
      <c r="AD232" s="92"/>
      <c r="AE232" s="93"/>
      <c r="AF232" s="80"/>
      <c r="AG232" s="80"/>
      <c r="AH232" s="80"/>
      <c r="AI232" s="92"/>
      <c r="AJ232" s="94">
        <f>'EQUIPO ENERO 2025'!AP232</f>
        <v>1</v>
      </c>
      <c r="AK232" s="95">
        <f t="shared" ref="AK232:AO232" si="459">P232-Z232+AE232+U232</f>
        <v>1</v>
      </c>
      <c r="AL232" s="89">
        <f t="shared" si="459"/>
        <v>1</v>
      </c>
      <c r="AM232" s="89">
        <f t="shared" si="459"/>
        <v>1</v>
      </c>
      <c r="AN232" s="89">
        <f t="shared" si="459"/>
        <v>1</v>
      </c>
      <c r="AO232" s="89">
        <f t="shared" si="459"/>
        <v>1</v>
      </c>
      <c r="AP232" s="80">
        <v>1.0</v>
      </c>
      <c r="AQ232" s="86">
        <f t="shared" si="6"/>
        <v>1</v>
      </c>
      <c r="AR232" s="84"/>
      <c r="AS232" s="84"/>
      <c r="AT232" s="96"/>
      <c r="AU232" s="97"/>
      <c r="AV232" s="97"/>
      <c r="AW232" s="12"/>
      <c r="AX232" s="12"/>
    </row>
    <row r="233" ht="90.0" customHeight="1">
      <c r="A233" s="78">
        <f t="shared" si="7"/>
        <v>228</v>
      </c>
      <c r="B233" s="120" t="s">
        <v>942</v>
      </c>
      <c r="C233" s="84" t="s">
        <v>410</v>
      </c>
      <c r="D233" s="106" t="s">
        <v>58</v>
      </c>
      <c r="E233" s="84" t="s">
        <v>890</v>
      </c>
      <c r="F233" s="84" t="s">
        <v>943</v>
      </c>
      <c r="G233" s="96" t="s">
        <v>42</v>
      </c>
      <c r="H233" s="117">
        <v>9000.0</v>
      </c>
      <c r="I233" s="84" t="s">
        <v>944</v>
      </c>
      <c r="J233" s="84" t="s">
        <v>72</v>
      </c>
      <c r="K233" s="115"/>
      <c r="L233" s="86"/>
      <c r="M233" s="86"/>
      <c r="N233" s="87"/>
      <c r="O233" s="86">
        <f>'EQUIPO FEBRERO 2025  1'!AQ233</f>
        <v>2</v>
      </c>
      <c r="P233" s="88">
        <f t="shared" si="437"/>
        <v>2</v>
      </c>
      <c r="Q233" s="89">
        <f t="shared" ref="Q233:T233" si="460">AK233</f>
        <v>2</v>
      </c>
      <c r="R233" s="89">
        <f t="shared" si="460"/>
        <v>2</v>
      </c>
      <c r="S233" s="89">
        <f t="shared" si="460"/>
        <v>2</v>
      </c>
      <c r="T233" s="90">
        <f t="shared" si="460"/>
        <v>2</v>
      </c>
      <c r="U233" s="91"/>
      <c r="V233" s="80"/>
      <c r="W233" s="80"/>
      <c r="X233" s="80"/>
      <c r="Y233" s="92"/>
      <c r="Z233" s="181"/>
      <c r="AA233" s="182"/>
      <c r="AB233" s="80"/>
      <c r="AC233" s="80"/>
      <c r="AD233" s="92"/>
      <c r="AE233" s="93"/>
      <c r="AF233" s="80"/>
      <c r="AG233" s="80"/>
      <c r="AH233" s="80"/>
      <c r="AI233" s="92"/>
      <c r="AJ233" s="94">
        <f>'EQUIPO ENERO 2025'!AP233</f>
        <v>2</v>
      </c>
      <c r="AK233" s="95">
        <f t="shared" ref="AK233:AO233" si="461">P233-Z233+AE233+U233</f>
        <v>2</v>
      </c>
      <c r="AL233" s="89">
        <f t="shared" si="461"/>
        <v>2</v>
      </c>
      <c r="AM233" s="89">
        <f t="shared" si="461"/>
        <v>2</v>
      </c>
      <c r="AN233" s="89">
        <f t="shared" si="461"/>
        <v>2</v>
      </c>
      <c r="AO233" s="89">
        <f t="shared" si="461"/>
        <v>2</v>
      </c>
      <c r="AP233" s="80"/>
      <c r="AQ233" s="86">
        <f t="shared" si="6"/>
        <v>2</v>
      </c>
      <c r="AR233" s="84"/>
      <c r="AS233" s="84"/>
      <c r="AT233" s="96"/>
      <c r="AU233" s="97"/>
      <c r="AV233" s="97"/>
      <c r="AW233" s="12"/>
      <c r="AX233" s="12"/>
    </row>
    <row r="234" ht="90.0" customHeight="1">
      <c r="A234" s="78">
        <f t="shared" si="7"/>
        <v>229</v>
      </c>
      <c r="B234" s="110" t="s">
        <v>946</v>
      </c>
      <c r="C234" s="84"/>
      <c r="D234" s="106" t="s">
        <v>58</v>
      </c>
      <c r="E234" s="84" t="s">
        <v>182</v>
      </c>
      <c r="F234" s="84" t="s">
        <v>452</v>
      </c>
      <c r="G234" s="96" t="s">
        <v>42</v>
      </c>
      <c r="H234" s="84"/>
      <c r="I234" s="84" t="s">
        <v>949</v>
      </c>
      <c r="J234" s="84" t="s">
        <v>72</v>
      </c>
      <c r="K234" s="115">
        <v>44592.0</v>
      </c>
      <c r="L234" s="86"/>
      <c r="M234" s="86"/>
      <c r="N234" s="87"/>
      <c r="O234" s="86">
        <f>'EQUIPO FEBRERO 2025  1'!AQ234</f>
        <v>0</v>
      </c>
      <c r="P234" s="88">
        <f t="shared" si="437"/>
        <v>0</v>
      </c>
      <c r="Q234" s="89">
        <f t="shared" ref="Q234:T234" si="462">AK234</f>
        <v>0</v>
      </c>
      <c r="R234" s="89">
        <f t="shared" si="462"/>
        <v>0</v>
      </c>
      <c r="S234" s="89">
        <f t="shared" si="462"/>
        <v>0</v>
      </c>
      <c r="T234" s="90">
        <f t="shared" si="462"/>
        <v>0</v>
      </c>
      <c r="U234" s="91"/>
      <c r="V234" s="80"/>
      <c r="W234" s="80"/>
      <c r="X234" s="80"/>
      <c r="Y234" s="92"/>
      <c r="Z234" s="181"/>
      <c r="AA234" s="182"/>
      <c r="AB234" s="80"/>
      <c r="AC234" s="80"/>
      <c r="AD234" s="92"/>
      <c r="AE234" s="93"/>
      <c r="AF234" s="80"/>
      <c r="AG234" s="80"/>
      <c r="AH234" s="80"/>
      <c r="AI234" s="92"/>
      <c r="AJ234" s="94">
        <f>'EQUIPO ENERO 2025'!AP234</f>
        <v>0</v>
      </c>
      <c r="AK234" s="95">
        <f t="shared" ref="AK234:AO234" si="463">P234-Z234+AE234+U234</f>
        <v>0</v>
      </c>
      <c r="AL234" s="89">
        <f t="shared" si="463"/>
        <v>0</v>
      </c>
      <c r="AM234" s="89">
        <f t="shared" si="463"/>
        <v>0</v>
      </c>
      <c r="AN234" s="89">
        <f t="shared" si="463"/>
        <v>0</v>
      </c>
      <c r="AO234" s="89">
        <f t="shared" si="463"/>
        <v>0</v>
      </c>
      <c r="AP234" s="80"/>
      <c r="AQ234" s="86">
        <f t="shared" si="6"/>
        <v>0</v>
      </c>
      <c r="AR234" s="84"/>
      <c r="AS234" s="84"/>
      <c r="AT234" s="96"/>
      <c r="AU234" s="97"/>
      <c r="AV234" s="97"/>
      <c r="AW234" s="12"/>
      <c r="AX234" s="12"/>
    </row>
    <row r="235" ht="90.0" customHeight="1">
      <c r="A235" s="78">
        <f t="shared" si="7"/>
        <v>230</v>
      </c>
      <c r="B235" s="110" t="s">
        <v>950</v>
      </c>
      <c r="C235" s="84" t="s">
        <v>97</v>
      </c>
      <c r="D235" s="84"/>
      <c r="E235" s="84" t="s">
        <v>59</v>
      </c>
      <c r="F235" s="84"/>
      <c r="G235" s="96"/>
      <c r="H235" s="84"/>
      <c r="I235" s="84" t="s">
        <v>951</v>
      </c>
      <c r="J235" s="84" t="s">
        <v>743</v>
      </c>
      <c r="K235" s="115">
        <v>45241.0</v>
      </c>
      <c r="L235" s="86">
        <v>2.590526372E9</v>
      </c>
      <c r="M235" s="86">
        <v>465.0</v>
      </c>
      <c r="N235" s="87"/>
      <c r="O235" s="86">
        <f>'EQUIPO FEBRERO 2025  1'!AQ235</f>
        <v>0</v>
      </c>
      <c r="P235" s="88">
        <f t="shared" si="437"/>
        <v>0</v>
      </c>
      <c r="Q235" s="89">
        <f t="shared" ref="Q235:T235" si="464">AK235</f>
        <v>0</v>
      </c>
      <c r="R235" s="89">
        <f t="shared" si="464"/>
        <v>0</v>
      </c>
      <c r="S235" s="89">
        <f t="shared" si="464"/>
        <v>0</v>
      </c>
      <c r="T235" s="90">
        <f t="shared" si="464"/>
        <v>0</v>
      </c>
      <c r="U235" s="91"/>
      <c r="V235" s="80"/>
      <c r="W235" s="80"/>
      <c r="X235" s="80"/>
      <c r="Y235" s="92"/>
      <c r="Z235" s="181"/>
      <c r="AA235" s="182"/>
      <c r="AB235" s="80"/>
      <c r="AC235" s="80"/>
      <c r="AD235" s="92"/>
      <c r="AE235" s="93"/>
      <c r="AF235" s="80"/>
      <c r="AG235" s="80"/>
      <c r="AH235" s="80"/>
      <c r="AI235" s="92"/>
      <c r="AJ235" s="94">
        <f>'EQUIPO ENERO 2025'!AP235</f>
        <v>0</v>
      </c>
      <c r="AK235" s="95">
        <f t="shared" ref="AK235:AO235" si="465">P235-Z235+AE235+U235</f>
        <v>0</v>
      </c>
      <c r="AL235" s="89">
        <f t="shared" si="465"/>
        <v>0</v>
      </c>
      <c r="AM235" s="89">
        <f t="shared" si="465"/>
        <v>0</v>
      </c>
      <c r="AN235" s="89">
        <f t="shared" si="465"/>
        <v>0</v>
      </c>
      <c r="AO235" s="89">
        <f t="shared" si="465"/>
        <v>0</v>
      </c>
      <c r="AP235" s="80"/>
      <c r="AQ235" s="86">
        <f t="shared" si="6"/>
        <v>0</v>
      </c>
      <c r="AR235" s="84"/>
      <c r="AS235" s="84"/>
      <c r="AT235" s="96"/>
      <c r="AU235" s="97"/>
      <c r="AV235" s="97"/>
      <c r="AW235" s="12"/>
      <c r="AX235" s="12"/>
    </row>
    <row r="236" ht="90.0" customHeight="1">
      <c r="A236" s="78">
        <f t="shared" si="7"/>
        <v>231</v>
      </c>
      <c r="B236" s="98" t="s">
        <v>952</v>
      </c>
      <c r="C236" s="107" t="s">
        <v>410</v>
      </c>
      <c r="D236" s="106" t="s">
        <v>58</v>
      </c>
      <c r="E236" s="100" t="s">
        <v>953</v>
      </c>
      <c r="F236" s="107"/>
      <c r="G236" s="98" t="s">
        <v>42</v>
      </c>
      <c r="H236" s="107"/>
      <c r="I236" s="104" t="s">
        <v>954</v>
      </c>
      <c r="J236" s="117" t="s">
        <v>58</v>
      </c>
      <c r="K236" s="109">
        <v>44592.0</v>
      </c>
      <c r="L236" s="86"/>
      <c r="M236" s="86"/>
      <c r="N236" s="96"/>
      <c r="O236" s="86">
        <f>'EQUIPO FEBRERO 2025  1'!AQ236</f>
        <v>0</v>
      </c>
      <c r="P236" s="88">
        <f t="shared" si="437"/>
        <v>0</v>
      </c>
      <c r="Q236" s="89">
        <f t="shared" ref="Q236:T236" si="466">AK236</f>
        <v>0</v>
      </c>
      <c r="R236" s="89">
        <f t="shared" si="466"/>
        <v>0</v>
      </c>
      <c r="S236" s="89">
        <f t="shared" si="466"/>
        <v>0</v>
      </c>
      <c r="T236" s="90">
        <f t="shared" si="466"/>
        <v>0</v>
      </c>
      <c r="U236" s="91"/>
      <c r="V236" s="80"/>
      <c r="W236" s="80"/>
      <c r="X236" s="80"/>
      <c r="Y236" s="92"/>
      <c r="Z236" s="181"/>
      <c r="AA236" s="182"/>
      <c r="AB236" s="80"/>
      <c r="AC236" s="80"/>
      <c r="AD236" s="92"/>
      <c r="AE236" s="93"/>
      <c r="AF236" s="80"/>
      <c r="AG236" s="80"/>
      <c r="AH236" s="80"/>
      <c r="AI236" s="92"/>
      <c r="AJ236" s="94">
        <f>'EQUIPO ENERO 2025'!AP236</f>
        <v>0</v>
      </c>
      <c r="AK236" s="95">
        <f t="shared" ref="AK236:AO236" si="467">P236-Z236+AE236+U236</f>
        <v>0</v>
      </c>
      <c r="AL236" s="89">
        <f t="shared" si="467"/>
        <v>0</v>
      </c>
      <c r="AM236" s="89">
        <f t="shared" si="467"/>
        <v>0</v>
      </c>
      <c r="AN236" s="89">
        <f t="shared" si="467"/>
        <v>0</v>
      </c>
      <c r="AO236" s="89">
        <f t="shared" si="467"/>
        <v>0</v>
      </c>
      <c r="AP236" s="80"/>
      <c r="AQ236" s="86">
        <f t="shared" si="6"/>
        <v>0</v>
      </c>
      <c r="AR236" s="84"/>
      <c r="AS236" s="84"/>
      <c r="AT236" s="96"/>
      <c r="AU236" s="97"/>
      <c r="AV236" s="97"/>
      <c r="AW236" s="12"/>
      <c r="AX236" s="12"/>
    </row>
    <row r="237" ht="90.0" customHeight="1">
      <c r="A237" s="78">
        <f t="shared" si="7"/>
        <v>232</v>
      </c>
      <c r="B237" s="98" t="s">
        <v>955</v>
      </c>
      <c r="C237" s="107" t="s">
        <v>410</v>
      </c>
      <c r="D237" s="106" t="s">
        <v>58</v>
      </c>
      <c r="E237" s="100" t="s">
        <v>953</v>
      </c>
      <c r="F237" s="107"/>
      <c r="G237" s="98" t="s">
        <v>42</v>
      </c>
      <c r="H237" s="107"/>
      <c r="I237" s="104" t="s">
        <v>956</v>
      </c>
      <c r="J237" s="117" t="s">
        <v>58</v>
      </c>
      <c r="K237" s="109">
        <v>44592.0</v>
      </c>
      <c r="L237" s="86"/>
      <c r="M237" s="86"/>
      <c r="N237" s="87"/>
      <c r="O237" s="86">
        <f>'EQUIPO FEBRERO 2025  1'!AQ237</f>
        <v>0</v>
      </c>
      <c r="P237" s="88">
        <f t="shared" si="437"/>
        <v>0</v>
      </c>
      <c r="Q237" s="89">
        <f t="shared" ref="Q237:T237" si="468">AK237</f>
        <v>0</v>
      </c>
      <c r="R237" s="89">
        <f t="shared" si="468"/>
        <v>0</v>
      </c>
      <c r="S237" s="89">
        <f t="shared" si="468"/>
        <v>0</v>
      </c>
      <c r="T237" s="90">
        <f t="shared" si="468"/>
        <v>0</v>
      </c>
      <c r="U237" s="91"/>
      <c r="V237" s="80"/>
      <c r="W237" s="80"/>
      <c r="X237" s="80"/>
      <c r="Y237" s="92"/>
      <c r="Z237" s="181"/>
      <c r="AA237" s="182"/>
      <c r="AB237" s="80"/>
      <c r="AC237" s="80"/>
      <c r="AD237" s="92"/>
      <c r="AE237" s="93"/>
      <c r="AF237" s="80"/>
      <c r="AG237" s="80"/>
      <c r="AH237" s="80"/>
      <c r="AI237" s="92"/>
      <c r="AJ237" s="94">
        <f>'EQUIPO ENERO 2025'!AP237</f>
        <v>0</v>
      </c>
      <c r="AK237" s="95">
        <f t="shared" ref="AK237:AO237" si="469">P237-Z237+AE237+U237</f>
        <v>0</v>
      </c>
      <c r="AL237" s="89">
        <f t="shared" si="469"/>
        <v>0</v>
      </c>
      <c r="AM237" s="89">
        <f t="shared" si="469"/>
        <v>0</v>
      </c>
      <c r="AN237" s="89">
        <f t="shared" si="469"/>
        <v>0</v>
      </c>
      <c r="AO237" s="89">
        <f t="shared" si="469"/>
        <v>0</v>
      </c>
      <c r="AP237" s="80"/>
      <c r="AQ237" s="86">
        <f t="shared" si="6"/>
        <v>0</v>
      </c>
      <c r="AR237" s="84"/>
      <c r="AS237" s="84"/>
      <c r="AT237" s="96"/>
      <c r="AU237" s="97"/>
      <c r="AV237" s="97"/>
      <c r="AW237" s="12"/>
      <c r="AX237" s="12"/>
    </row>
    <row r="238" ht="90.0" customHeight="1">
      <c r="A238" s="78">
        <f t="shared" si="7"/>
        <v>233</v>
      </c>
      <c r="B238" s="110" t="s">
        <v>958</v>
      </c>
      <c r="C238" s="107" t="s">
        <v>190</v>
      </c>
      <c r="D238" s="106" t="s">
        <v>58</v>
      </c>
      <c r="E238" s="84" t="s">
        <v>959</v>
      </c>
      <c r="F238" s="84" t="s">
        <v>960</v>
      </c>
      <c r="G238" s="96" t="s">
        <v>42</v>
      </c>
      <c r="H238" s="84"/>
      <c r="I238" s="84" t="s">
        <v>961</v>
      </c>
      <c r="J238" s="84" t="s">
        <v>72</v>
      </c>
      <c r="K238" s="115">
        <v>45574.0</v>
      </c>
      <c r="L238" s="86" t="s">
        <v>142</v>
      </c>
      <c r="M238" s="86">
        <v>74.0</v>
      </c>
      <c r="N238" s="87"/>
      <c r="O238" s="86">
        <f>'EQUIPO FEBRERO 2025  1'!AQ238</f>
        <v>5</v>
      </c>
      <c r="P238" s="88">
        <f t="shared" si="437"/>
        <v>5</v>
      </c>
      <c r="Q238" s="89">
        <f t="shared" ref="Q238:T238" si="470">AK238</f>
        <v>5</v>
      </c>
      <c r="R238" s="89">
        <f t="shared" si="470"/>
        <v>5</v>
      </c>
      <c r="S238" s="89">
        <f t="shared" si="470"/>
        <v>5</v>
      </c>
      <c r="T238" s="90">
        <f t="shared" si="470"/>
        <v>5</v>
      </c>
      <c r="U238" s="91"/>
      <c r="V238" s="80"/>
      <c r="W238" s="80"/>
      <c r="X238" s="80"/>
      <c r="Y238" s="92"/>
      <c r="Z238" s="181"/>
      <c r="AA238" s="182"/>
      <c r="AB238" s="80"/>
      <c r="AC238" s="80"/>
      <c r="AD238" s="92"/>
      <c r="AE238" s="93"/>
      <c r="AF238" s="80"/>
      <c r="AG238" s="80"/>
      <c r="AH238" s="80"/>
      <c r="AI238" s="92"/>
      <c r="AJ238" s="94">
        <f>'EQUIPO ENERO 2025'!AP238</f>
        <v>5</v>
      </c>
      <c r="AK238" s="95">
        <f t="shared" ref="AK238:AO238" si="471">P238-Z238+AE238+U238</f>
        <v>5</v>
      </c>
      <c r="AL238" s="89">
        <f t="shared" si="471"/>
        <v>5</v>
      </c>
      <c r="AM238" s="89">
        <f t="shared" si="471"/>
        <v>5</v>
      </c>
      <c r="AN238" s="89">
        <f t="shared" si="471"/>
        <v>5</v>
      </c>
      <c r="AO238" s="89">
        <f t="shared" si="471"/>
        <v>5</v>
      </c>
      <c r="AP238" s="80"/>
      <c r="AQ238" s="86">
        <f t="shared" si="6"/>
        <v>5</v>
      </c>
      <c r="AR238" s="84"/>
      <c r="AS238" s="84"/>
      <c r="AT238" s="96"/>
      <c r="AU238" s="97"/>
      <c r="AV238" s="97"/>
      <c r="AW238" s="12"/>
      <c r="AX238" s="12"/>
    </row>
    <row r="239" ht="90.0" customHeight="1">
      <c r="A239" s="78">
        <f t="shared" si="7"/>
        <v>234</v>
      </c>
      <c r="B239" s="110" t="s">
        <v>962</v>
      </c>
      <c r="C239" s="84" t="s">
        <v>212</v>
      </c>
      <c r="D239" s="148" t="s">
        <v>963</v>
      </c>
      <c r="E239" s="84" t="s">
        <v>964</v>
      </c>
      <c r="F239" s="84" t="s">
        <v>965</v>
      </c>
      <c r="G239" s="96" t="s">
        <v>42</v>
      </c>
      <c r="H239" s="84"/>
      <c r="I239" s="84" t="s">
        <v>966</v>
      </c>
      <c r="J239" s="84" t="s">
        <v>72</v>
      </c>
      <c r="K239" s="115">
        <v>45574.0</v>
      </c>
      <c r="L239" s="86" t="s">
        <v>855</v>
      </c>
      <c r="M239" s="86">
        <v>78.0</v>
      </c>
      <c r="N239" s="87"/>
      <c r="O239" s="86">
        <f>'EQUIPO FEBRERO 2025  1'!AQ239</f>
        <v>2</v>
      </c>
      <c r="P239" s="88">
        <f t="shared" si="437"/>
        <v>2</v>
      </c>
      <c r="Q239" s="89">
        <f t="shared" ref="Q239:T239" si="472">AK239</f>
        <v>2</v>
      </c>
      <c r="R239" s="89">
        <f t="shared" si="472"/>
        <v>2</v>
      </c>
      <c r="S239" s="89">
        <f t="shared" si="472"/>
        <v>2</v>
      </c>
      <c r="T239" s="90">
        <f t="shared" si="472"/>
        <v>2</v>
      </c>
      <c r="U239" s="91"/>
      <c r="V239" s="80"/>
      <c r="W239" s="80"/>
      <c r="X239" s="80"/>
      <c r="Y239" s="92"/>
      <c r="Z239" s="181"/>
      <c r="AA239" s="182"/>
      <c r="AB239" s="80"/>
      <c r="AC239" s="80"/>
      <c r="AD239" s="92"/>
      <c r="AE239" s="93"/>
      <c r="AF239" s="80"/>
      <c r="AG239" s="80"/>
      <c r="AH239" s="80"/>
      <c r="AI239" s="92"/>
      <c r="AJ239" s="94">
        <f>'EQUIPO ENERO 2025'!AP239</f>
        <v>2</v>
      </c>
      <c r="AK239" s="95">
        <f t="shared" ref="AK239:AO239" si="473">P239-Z239+AE239+U239</f>
        <v>2</v>
      </c>
      <c r="AL239" s="89">
        <f t="shared" si="473"/>
        <v>2</v>
      </c>
      <c r="AM239" s="89">
        <f t="shared" si="473"/>
        <v>2</v>
      </c>
      <c r="AN239" s="89">
        <f t="shared" si="473"/>
        <v>2</v>
      </c>
      <c r="AO239" s="89">
        <f t="shared" si="473"/>
        <v>2</v>
      </c>
      <c r="AP239" s="80"/>
      <c r="AQ239" s="86">
        <f t="shared" si="6"/>
        <v>2</v>
      </c>
      <c r="AR239" s="84"/>
      <c r="AS239" s="84"/>
      <c r="AT239" s="96"/>
      <c r="AU239" s="97"/>
      <c r="AV239" s="97"/>
      <c r="AW239" s="12"/>
      <c r="AX239" s="12"/>
    </row>
    <row r="240" ht="90.0" customHeight="1">
      <c r="A240" s="78">
        <f t="shared" si="7"/>
        <v>235</v>
      </c>
      <c r="B240" s="110" t="s">
        <v>967</v>
      </c>
      <c r="C240" s="107" t="s">
        <v>410</v>
      </c>
      <c r="D240" s="84" t="s">
        <v>59</v>
      </c>
      <c r="E240" s="84" t="s">
        <v>890</v>
      </c>
      <c r="F240" s="84"/>
      <c r="G240" s="96" t="s">
        <v>42</v>
      </c>
      <c r="H240" s="84"/>
      <c r="I240" s="84" t="s">
        <v>890</v>
      </c>
      <c r="J240" s="84" t="s">
        <v>72</v>
      </c>
      <c r="K240" s="115">
        <v>44942.0</v>
      </c>
      <c r="L240" s="117" t="s">
        <v>892</v>
      </c>
      <c r="M240" s="86">
        <v>260.0</v>
      </c>
      <c r="N240" s="84"/>
      <c r="O240" s="86">
        <f>'EQUIPO FEBRERO 2025  1'!AQ240</f>
        <v>0</v>
      </c>
      <c r="P240" s="88">
        <f t="shared" si="437"/>
        <v>0</v>
      </c>
      <c r="Q240" s="89">
        <f t="shared" ref="Q240:T240" si="474">AK240</f>
        <v>0</v>
      </c>
      <c r="R240" s="89">
        <f t="shared" si="474"/>
        <v>0</v>
      </c>
      <c r="S240" s="89">
        <f t="shared" si="474"/>
        <v>0</v>
      </c>
      <c r="T240" s="90">
        <f t="shared" si="474"/>
        <v>0</v>
      </c>
      <c r="U240" s="91"/>
      <c r="V240" s="80"/>
      <c r="W240" s="80"/>
      <c r="X240" s="80"/>
      <c r="Y240" s="92"/>
      <c r="Z240" s="181"/>
      <c r="AA240" s="182"/>
      <c r="AB240" s="80"/>
      <c r="AC240" s="80"/>
      <c r="AD240" s="92"/>
      <c r="AE240" s="93"/>
      <c r="AF240" s="80"/>
      <c r="AG240" s="80"/>
      <c r="AH240" s="80"/>
      <c r="AI240" s="92"/>
      <c r="AJ240" s="94">
        <f>'EQUIPO ENERO 2025'!AP240</f>
        <v>0</v>
      </c>
      <c r="AK240" s="95">
        <f t="shared" ref="AK240:AO240" si="475">P240-Z240+AE240+U240</f>
        <v>0</v>
      </c>
      <c r="AL240" s="89">
        <f t="shared" si="475"/>
        <v>0</v>
      </c>
      <c r="AM240" s="89">
        <f t="shared" si="475"/>
        <v>0</v>
      </c>
      <c r="AN240" s="89">
        <f t="shared" si="475"/>
        <v>0</v>
      </c>
      <c r="AO240" s="89">
        <f t="shared" si="475"/>
        <v>0</v>
      </c>
      <c r="AP240" s="80"/>
      <c r="AQ240" s="86">
        <f t="shared" si="6"/>
        <v>0</v>
      </c>
      <c r="AR240" s="84"/>
      <c r="AS240" s="84"/>
      <c r="AT240" s="96"/>
      <c r="AU240" s="97"/>
      <c r="AV240" s="97"/>
      <c r="AW240" s="12"/>
      <c r="AX240" s="12"/>
    </row>
    <row r="241" ht="90.0" customHeight="1">
      <c r="A241" s="78">
        <f t="shared" si="7"/>
        <v>236</v>
      </c>
      <c r="B241" s="197" t="s">
        <v>968</v>
      </c>
      <c r="C241" s="198"/>
      <c r="D241" s="84"/>
      <c r="E241" s="84"/>
      <c r="F241" s="84"/>
      <c r="G241" s="96"/>
      <c r="H241" s="84"/>
      <c r="I241" s="84" t="s">
        <v>969</v>
      </c>
      <c r="J241" s="84" t="s">
        <v>72</v>
      </c>
      <c r="K241" s="115">
        <v>44592.0</v>
      </c>
      <c r="L241" s="86"/>
      <c r="M241" s="86"/>
      <c r="N241" s="87"/>
      <c r="O241" s="86">
        <f>'EQUIPO FEBRERO 2025  1'!AQ241</f>
        <v>4</v>
      </c>
      <c r="P241" s="88">
        <f t="shared" si="437"/>
        <v>4</v>
      </c>
      <c r="Q241" s="89">
        <f t="shared" ref="Q241:T241" si="476">AK241</f>
        <v>4</v>
      </c>
      <c r="R241" s="89">
        <f t="shared" si="476"/>
        <v>4</v>
      </c>
      <c r="S241" s="89">
        <f t="shared" si="476"/>
        <v>4</v>
      </c>
      <c r="T241" s="90">
        <f t="shared" si="476"/>
        <v>4</v>
      </c>
      <c r="U241" s="91"/>
      <c r="V241" s="80"/>
      <c r="W241" s="80"/>
      <c r="X241" s="80"/>
      <c r="Y241" s="92"/>
      <c r="Z241" s="181"/>
      <c r="AA241" s="182"/>
      <c r="AB241" s="80"/>
      <c r="AC241" s="80"/>
      <c r="AD241" s="92"/>
      <c r="AE241" s="93"/>
      <c r="AF241" s="80"/>
      <c r="AG241" s="80"/>
      <c r="AH241" s="80"/>
      <c r="AI241" s="92"/>
      <c r="AJ241" s="94">
        <f>'EQUIPO ENERO 2025'!AP241</f>
        <v>4</v>
      </c>
      <c r="AK241" s="95">
        <f t="shared" ref="AK241:AO241" si="477">P241-Z241+AE241+U241</f>
        <v>4</v>
      </c>
      <c r="AL241" s="89">
        <f t="shared" si="477"/>
        <v>4</v>
      </c>
      <c r="AM241" s="89">
        <f t="shared" si="477"/>
        <v>4</v>
      </c>
      <c r="AN241" s="89">
        <f t="shared" si="477"/>
        <v>4</v>
      </c>
      <c r="AO241" s="89">
        <f t="shared" si="477"/>
        <v>4</v>
      </c>
      <c r="AP241" s="80"/>
      <c r="AQ241" s="86">
        <f t="shared" si="6"/>
        <v>4</v>
      </c>
      <c r="AR241" s="84"/>
      <c r="AS241" s="84"/>
      <c r="AT241" s="96"/>
      <c r="AU241" s="97"/>
      <c r="AV241" s="97"/>
      <c r="AW241" s="12"/>
      <c r="AX241" s="12"/>
    </row>
    <row r="242" ht="90.0" customHeight="1">
      <c r="A242" s="78">
        <f t="shared" si="7"/>
        <v>237</v>
      </c>
      <c r="B242" s="197" t="s">
        <v>970</v>
      </c>
      <c r="C242" s="198"/>
      <c r="D242" s="84"/>
      <c r="E242" s="84"/>
      <c r="F242" s="84"/>
      <c r="G242" s="96"/>
      <c r="H242" s="84"/>
      <c r="I242" s="84" t="s">
        <v>971</v>
      </c>
      <c r="J242" s="84" t="s">
        <v>72</v>
      </c>
      <c r="K242" s="115">
        <v>44592.0</v>
      </c>
      <c r="L242" s="86"/>
      <c r="M242" s="86"/>
      <c r="N242" s="87"/>
      <c r="O242" s="86">
        <f>'EQUIPO FEBRERO 2025  1'!AQ242</f>
        <v>4</v>
      </c>
      <c r="P242" s="88">
        <f t="shared" si="437"/>
        <v>4</v>
      </c>
      <c r="Q242" s="89">
        <f t="shared" ref="Q242:T242" si="478">AK242</f>
        <v>4</v>
      </c>
      <c r="R242" s="89">
        <f t="shared" si="478"/>
        <v>4</v>
      </c>
      <c r="S242" s="89">
        <f t="shared" si="478"/>
        <v>4</v>
      </c>
      <c r="T242" s="90">
        <f t="shared" si="478"/>
        <v>4</v>
      </c>
      <c r="U242" s="91"/>
      <c r="V242" s="80"/>
      <c r="W242" s="80"/>
      <c r="X242" s="80"/>
      <c r="Y242" s="92"/>
      <c r="Z242" s="181"/>
      <c r="AA242" s="182"/>
      <c r="AB242" s="80"/>
      <c r="AC242" s="80"/>
      <c r="AD242" s="92"/>
      <c r="AE242" s="93"/>
      <c r="AF242" s="80"/>
      <c r="AG242" s="80"/>
      <c r="AH242" s="80"/>
      <c r="AI242" s="92"/>
      <c r="AJ242" s="94">
        <f>'EQUIPO ENERO 2025'!AP242</f>
        <v>4</v>
      </c>
      <c r="AK242" s="95">
        <f t="shared" ref="AK242:AO242" si="479">P242-Z242+AE242+U242</f>
        <v>4</v>
      </c>
      <c r="AL242" s="89">
        <f t="shared" si="479"/>
        <v>4</v>
      </c>
      <c r="AM242" s="89">
        <f t="shared" si="479"/>
        <v>4</v>
      </c>
      <c r="AN242" s="89">
        <f t="shared" si="479"/>
        <v>4</v>
      </c>
      <c r="AO242" s="89">
        <f t="shared" si="479"/>
        <v>4</v>
      </c>
      <c r="AP242" s="80"/>
      <c r="AQ242" s="86">
        <f t="shared" si="6"/>
        <v>4</v>
      </c>
      <c r="AR242" s="84"/>
      <c r="AS242" s="84"/>
      <c r="AT242" s="96"/>
      <c r="AU242" s="97"/>
      <c r="AV242" s="97"/>
      <c r="AW242" s="12"/>
      <c r="AX242" s="12"/>
    </row>
    <row r="243" ht="90.0" customHeight="1">
      <c r="A243" s="78">
        <f t="shared" si="7"/>
        <v>238</v>
      </c>
      <c r="B243" s="110" t="s">
        <v>973</v>
      </c>
      <c r="C243" s="84"/>
      <c r="D243" s="84"/>
      <c r="E243" s="84"/>
      <c r="F243" s="84"/>
      <c r="G243" s="96"/>
      <c r="H243" s="84"/>
      <c r="I243" s="84"/>
      <c r="J243" s="84"/>
      <c r="K243" s="115"/>
      <c r="L243" s="86"/>
      <c r="M243" s="86"/>
      <c r="N243" s="87"/>
      <c r="O243" s="86">
        <f>'EQUIPO FEBRERO 2025  1'!AQ243</f>
        <v>-30</v>
      </c>
      <c r="P243" s="88">
        <f t="shared" si="437"/>
        <v>-30</v>
      </c>
      <c r="Q243" s="89">
        <f t="shared" ref="Q243:T243" si="480">AK243</f>
        <v>-30</v>
      </c>
      <c r="R243" s="89">
        <f t="shared" si="480"/>
        <v>-30</v>
      </c>
      <c r="S243" s="89">
        <f t="shared" si="480"/>
        <v>-30</v>
      </c>
      <c r="T243" s="90">
        <f t="shared" si="480"/>
        <v>-30</v>
      </c>
      <c r="U243" s="91"/>
      <c r="V243" s="80"/>
      <c r="W243" s="80"/>
      <c r="X243" s="80"/>
      <c r="Y243" s="92"/>
      <c r="Z243" s="181"/>
      <c r="AA243" s="182"/>
      <c r="AB243" s="80"/>
      <c r="AC243" s="80"/>
      <c r="AD243" s="92"/>
      <c r="AE243" s="93"/>
      <c r="AF243" s="80"/>
      <c r="AG243" s="80"/>
      <c r="AH243" s="80"/>
      <c r="AI243" s="92"/>
      <c r="AJ243" s="94"/>
      <c r="AK243" s="95">
        <f t="shared" ref="AK243:AO243" si="481">P243-Z243+AE243+U243</f>
        <v>-30</v>
      </c>
      <c r="AL243" s="89">
        <f t="shared" si="481"/>
        <v>-30</v>
      </c>
      <c r="AM243" s="89">
        <f t="shared" si="481"/>
        <v>-30</v>
      </c>
      <c r="AN243" s="89">
        <f t="shared" si="481"/>
        <v>-30</v>
      </c>
      <c r="AO243" s="89">
        <f t="shared" si="481"/>
        <v>-30</v>
      </c>
      <c r="AP243" s="80"/>
      <c r="AQ243" s="86">
        <f t="shared" si="6"/>
        <v>-30</v>
      </c>
      <c r="AR243" s="84"/>
      <c r="AS243" s="84"/>
      <c r="AT243" s="96"/>
      <c r="AU243" s="97"/>
      <c r="AV243" s="97"/>
      <c r="AW243" s="12"/>
      <c r="AX243" s="12"/>
    </row>
    <row r="244" ht="90.0" customHeight="1">
      <c r="A244" s="78">
        <f t="shared" si="7"/>
        <v>239</v>
      </c>
      <c r="B244" s="110" t="s">
        <v>974</v>
      </c>
      <c r="C244" s="84" t="s">
        <v>52</v>
      </c>
      <c r="D244" s="84" t="s">
        <v>58</v>
      </c>
      <c r="E244" s="84" t="s">
        <v>975</v>
      </c>
      <c r="F244" s="84"/>
      <c r="G244" s="96" t="s">
        <v>42</v>
      </c>
      <c r="H244" s="84"/>
      <c r="I244" s="84" t="s">
        <v>976</v>
      </c>
      <c r="J244" s="84" t="s">
        <v>72</v>
      </c>
      <c r="K244" s="115">
        <v>44592.0</v>
      </c>
      <c r="L244" s="86"/>
      <c r="M244" s="86"/>
      <c r="N244" s="87"/>
      <c r="O244" s="86">
        <f>'EQUIPO FEBRERO 2025  1'!AQ244</f>
        <v>10</v>
      </c>
      <c r="P244" s="88">
        <f t="shared" si="437"/>
        <v>10</v>
      </c>
      <c r="Q244" s="89">
        <f t="shared" ref="Q244:T244" si="482">AK244</f>
        <v>10</v>
      </c>
      <c r="R244" s="89">
        <f t="shared" si="482"/>
        <v>10</v>
      </c>
      <c r="S244" s="89">
        <f t="shared" si="482"/>
        <v>10</v>
      </c>
      <c r="T244" s="90">
        <f t="shared" si="482"/>
        <v>10</v>
      </c>
      <c r="U244" s="91"/>
      <c r="V244" s="80"/>
      <c r="W244" s="80"/>
      <c r="X244" s="80"/>
      <c r="Y244" s="92"/>
      <c r="Z244" s="181"/>
      <c r="AA244" s="182"/>
      <c r="AB244" s="80"/>
      <c r="AC244" s="80"/>
      <c r="AD244" s="92"/>
      <c r="AE244" s="93"/>
      <c r="AF244" s="80"/>
      <c r="AG244" s="80"/>
      <c r="AH244" s="80"/>
      <c r="AI244" s="92"/>
      <c r="AJ244" s="94">
        <f>'EQUIPO ENERO 2025'!AP244</f>
        <v>10</v>
      </c>
      <c r="AK244" s="95">
        <f t="shared" ref="AK244:AO244" si="483">P244-Z244+AE244+U244</f>
        <v>10</v>
      </c>
      <c r="AL244" s="89">
        <f t="shared" si="483"/>
        <v>10</v>
      </c>
      <c r="AM244" s="89">
        <f t="shared" si="483"/>
        <v>10</v>
      </c>
      <c r="AN244" s="89">
        <f t="shared" si="483"/>
        <v>10</v>
      </c>
      <c r="AO244" s="89">
        <f t="shared" si="483"/>
        <v>10</v>
      </c>
      <c r="AP244" s="80"/>
      <c r="AQ244" s="86">
        <f t="shared" si="6"/>
        <v>10</v>
      </c>
      <c r="AR244" s="84"/>
      <c r="AS244" s="84"/>
      <c r="AT244" s="96"/>
      <c r="AU244" s="97"/>
      <c r="AV244" s="97"/>
      <c r="AW244" s="12"/>
      <c r="AX244" s="12"/>
    </row>
    <row r="245" ht="90.0" customHeight="1">
      <c r="A245" s="78">
        <f t="shared" si="7"/>
        <v>240</v>
      </c>
      <c r="B245" s="110" t="s">
        <v>977</v>
      </c>
      <c r="C245" s="84" t="s">
        <v>52</v>
      </c>
      <c r="D245" s="84"/>
      <c r="E245" s="84" t="s">
        <v>978</v>
      </c>
      <c r="F245" s="84" t="s">
        <v>979</v>
      </c>
      <c r="G245" s="96" t="s">
        <v>42</v>
      </c>
      <c r="H245" s="84"/>
      <c r="I245" s="84" t="s">
        <v>980</v>
      </c>
      <c r="J245" s="84" t="s">
        <v>72</v>
      </c>
      <c r="K245" s="115">
        <v>44592.0</v>
      </c>
      <c r="L245" s="86"/>
      <c r="M245" s="86"/>
      <c r="N245" s="87" t="s">
        <v>984</v>
      </c>
      <c r="O245" s="86">
        <f>'EQUIPO FEBRERO 2025  1'!AQ245</f>
        <v>-61</v>
      </c>
      <c r="P245" s="88">
        <f t="shared" si="437"/>
        <v>-61</v>
      </c>
      <c r="Q245" s="89">
        <f t="shared" ref="Q245:T245" si="484">AK245</f>
        <v>-61</v>
      </c>
      <c r="R245" s="89">
        <f t="shared" si="484"/>
        <v>-61</v>
      </c>
      <c r="S245" s="89">
        <f t="shared" si="484"/>
        <v>-61</v>
      </c>
      <c r="T245" s="90">
        <f t="shared" si="484"/>
        <v>-61</v>
      </c>
      <c r="U245" s="91"/>
      <c r="V245" s="80"/>
      <c r="W245" s="80"/>
      <c r="X245" s="80"/>
      <c r="Y245" s="92"/>
      <c r="Z245" s="181"/>
      <c r="AA245" s="182"/>
      <c r="AB245" s="80"/>
      <c r="AC245" s="80"/>
      <c r="AD245" s="92"/>
      <c r="AE245" s="93"/>
      <c r="AF245" s="80"/>
      <c r="AG245" s="80"/>
      <c r="AH245" s="80"/>
      <c r="AI245" s="92"/>
      <c r="AJ245" s="94">
        <f>'EQUIPO ENERO 2025'!AP245</f>
        <v>142</v>
      </c>
      <c r="AK245" s="95">
        <f t="shared" ref="AK245:AO245" si="485">P245-Z245+AE245+U245</f>
        <v>-61</v>
      </c>
      <c r="AL245" s="89">
        <f t="shared" si="485"/>
        <v>-61</v>
      </c>
      <c r="AM245" s="89">
        <f t="shared" si="485"/>
        <v>-61</v>
      </c>
      <c r="AN245" s="89">
        <f t="shared" si="485"/>
        <v>-61</v>
      </c>
      <c r="AO245" s="89">
        <f t="shared" si="485"/>
        <v>-61</v>
      </c>
      <c r="AP245" s="80"/>
      <c r="AQ245" s="86">
        <f t="shared" si="6"/>
        <v>-61</v>
      </c>
      <c r="AR245" s="84"/>
      <c r="AS245" s="84" t="s">
        <v>987</v>
      </c>
      <c r="AT245" s="96"/>
      <c r="AU245" s="97"/>
      <c r="AV245" s="97"/>
      <c r="AW245" s="12"/>
      <c r="AX245" s="12"/>
    </row>
    <row r="246" ht="90.0" customHeight="1">
      <c r="A246" s="78">
        <f t="shared" si="7"/>
        <v>241</v>
      </c>
      <c r="B246" s="110" t="s">
        <v>985</v>
      </c>
      <c r="C246" s="84" t="s">
        <v>52</v>
      </c>
      <c r="D246" s="84" t="s">
        <v>59</v>
      </c>
      <c r="E246" s="84" t="s">
        <v>986</v>
      </c>
      <c r="F246" s="84" t="s">
        <v>979</v>
      </c>
      <c r="G246" s="96" t="s">
        <v>42</v>
      </c>
      <c r="H246" s="117">
        <v>95.0</v>
      </c>
      <c r="I246" s="84" t="s">
        <v>986</v>
      </c>
      <c r="J246" s="84" t="s">
        <v>72</v>
      </c>
      <c r="K246" s="115">
        <v>45574.0</v>
      </c>
      <c r="L246" s="86" t="s">
        <v>142</v>
      </c>
      <c r="M246" s="86">
        <v>74.0</v>
      </c>
      <c r="N246" s="96"/>
      <c r="O246" s="86">
        <f>'EQUIPO FEBRERO 2025  1'!AQ246</f>
        <v>410</v>
      </c>
      <c r="P246" s="88">
        <f t="shared" si="437"/>
        <v>410</v>
      </c>
      <c r="Q246" s="89">
        <f t="shared" ref="Q246:T246" si="486">AK246</f>
        <v>410</v>
      </c>
      <c r="R246" s="89">
        <f t="shared" si="486"/>
        <v>410</v>
      </c>
      <c r="S246" s="89">
        <f t="shared" si="486"/>
        <v>410</v>
      </c>
      <c r="T246" s="90">
        <f t="shared" si="486"/>
        <v>410</v>
      </c>
      <c r="U246" s="91"/>
      <c r="V246" s="80"/>
      <c r="W246" s="80"/>
      <c r="X246" s="80"/>
      <c r="Y246" s="92"/>
      <c r="Z246" s="181"/>
      <c r="AA246" s="182"/>
      <c r="AB246" s="80"/>
      <c r="AC246" s="80"/>
      <c r="AD246" s="92"/>
      <c r="AE246" s="93"/>
      <c r="AF246" s="80"/>
      <c r="AG246" s="80"/>
      <c r="AH246" s="80"/>
      <c r="AI246" s="92"/>
      <c r="AJ246" s="94">
        <f>'EQUIPO ENERO 2025'!AP246</f>
        <v>410</v>
      </c>
      <c r="AK246" s="95">
        <f t="shared" ref="AK246:AO246" si="487">P246-Z246+AE246+U246</f>
        <v>410</v>
      </c>
      <c r="AL246" s="89">
        <f t="shared" si="487"/>
        <v>410</v>
      </c>
      <c r="AM246" s="89">
        <f t="shared" si="487"/>
        <v>410</v>
      </c>
      <c r="AN246" s="89">
        <f t="shared" si="487"/>
        <v>410</v>
      </c>
      <c r="AO246" s="89">
        <f t="shared" si="487"/>
        <v>410</v>
      </c>
      <c r="AP246" s="80"/>
      <c r="AQ246" s="86">
        <f t="shared" si="6"/>
        <v>410</v>
      </c>
      <c r="AR246" s="84"/>
      <c r="AS246" s="84"/>
      <c r="AT246" s="96"/>
      <c r="AU246" s="97"/>
      <c r="AV246" s="97"/>
      <c r="AW246" s="12"/>
      <c r="AX246" s="12"/>
    </row>
    <row r="247" ht="90.0" customHeight="1">
      <c r="A247" s="78">
        <f t="shared" si="7"/>
        <v>242</v>
      </c>
      <c r="B247" s="110" t="s">
        <v>988</v>
      </c>
      <c r="C247" s="84" t="s">
        <v>52</v>
      </c>
      <c r="D247" s="84" t="s">
        <v>59</v>
      </c>
      <c r="E247" s="84" t="s">
        <v>989</v>
      </c>
      <c r="F247" s="84" t="s">
        <v>979</v>
      </c>
      <c r="G247" s="96" t="s">
        <v>42</v>
      </c>
      <c r="H247" s="117">
        <v>85.0</v>
      </c>
      <c r="I247" s="84" t="s">
        <v>989</v>
      </c>
      <c r="J247" s="84" t="s">
        <v>72</v>
      </c>
      <c r="K247" s="109">
        <v>44592.0</v>
      </c>
      <c r="L247" s="86"/>
      <c r="M247" s="86"/>
      <c r="N247" s="96" t="s">
        <v>920</v>
      </c>
      <c r="O247" s="86">
        <f>'EQUIPO FEBRERO 2025  1'!AQ247</f>
        <v>755</v>
      </c>
      <c r="P247" s="88">
        <f t="shared" si="437"/>
        <v>755</v>
      </c>
      <c r="Q247" s="89">
        <f t="shared" ref="Q247:T247" si="488">AK247</f>
        <v>755</v>
      </c>
      <c r="R247" s="89">
        <f t="shared" si="488"/>
        <v>755</v>
      </c>
      <c r="S247" s="89">
        <f t="shared" si="488"/>
        <v>755</v>
      </c>
      <c r="T247" s="90">
        <f t="shared" si="488"/>
        <v>755</v>
      </c>
      <c r="U247" s="91"/>
      <c r="V247" s="80"/>
      <c r="W247" s="80"/>
      <c r="X247" s="80"/>
      <c r="Y247" s="92"/>
      <c r="Z247" s="181"/>
      <c r="AA247" s="182"/>
      <c r="AB247" s="80"/>
      <c r="AC247" s="80"/>
      <c r="AD247" s="92"/>
      <c r="AE247" s="93"/>
      <c r="AF247" s="80"/>
      <c r="AG247" s="80"/>
      <c r="AH247" s="80"/>
      <c r="AI247" s="92"/>
      <c r="AJ247" s="94">
        <f>'EQUIPO ENERO 2025'!AP247</f>
        <v>355</v>
      </c>
      <c r="AK247" s="95">
        <f t="shared" ref="AK247:AO247" si="489">P247-Z247+AE247+U247</f>
        <v>755</v>
      </c>
      <c r="AL247" s="89">
        <f t="shared" si="489"/>
        <v>755</v>
      </c>
      <c r="AM247" s="89">
        <f t="shared" si="489"/>
        <v>755</v>
      </c>
      <c r="AN247" s="89">
        <f t="shared" si="489"/>
        <v>755</v>
      </c>
      <c r="AO247" s="89">
        <f t="shared" si="489"/>
        <v>755</v>
      </c>
      <c r="AP247" s="80"/>
      <c r="AQ247" s="86">
        <f t="shared" si="6"/>
        <v>755</v>
      </c>
      <c r="AR247" s="84"/>
      <c r="AS247" s="84">
        <v>327.0</v>
      </c>
      <c r="AT247" s="96"/>
      <c r="AU247" s="97"/>
      <c r="AV247" s="97"/>
      <c r="AW247" s="12"/>
      <c r="AX247" s="12"/>
    </row>
    <row r="248" ht="90.0" customHeight="1">
      <c r="A248" s="78">
        <f t="shared" si="7"/>
        <v>243</v>
      </c>
      <c r="B248" s="110" t="s">
        <v>990</v>
      </c>
      <c r="C248" s="84" t="s">
        <v>52</v>
      </c>
      <c r="D248" s="84" t="s">
        <v>59</v>
      </c>
      <c r="E248" s="84"/>
      <c r="F248" s="84"/>
      <c r="G248" s="96"/>
      <c r="H248" s="117"/>
      <c r="I248" s="84"/>
      <c r="J248" s="84"/>
      <c r="K248" s="115"/>
      <c r="L248" s="86"/>
      <c r="M248" s="86">
        <v>157.0</v>
      </c>
      <c r="N248" s="174"/>
      <c r="O248" s="86">
        <f>'EQUIPO FEBRERO 2025  1'!AQ248</f>
        <v>200</v>
      </c>
      <c r="P248" s="88">
        <f t="shared" si="437"/>
        <v>200</v>
      </c>
      <c r="Q248" s="89">
        <f t="shared" ref="Q248:T248" si="490">AK248</f>
        <v>200</v>
      </c>
      <c r="R248" s="89">
        <f t="shared" si="490"/>
        <v>200</v>
      </c>
      <c r="S248" s="89">
        <f t="shared" si="490"/>
        <v>200</v>
      </c>
      <c r="T248" s="90">
        <f t="shared" si="490"/>
        <v>200</v>
      </c>
      <c r="U248" s="91"/>
      <c r="V248" s="80"/>
      <c r="W248" s="80"/>
      <c r="X248" s="80"/>
      <c r="Y248" s="92"/>
      <c r="Z248" s="181"/>
      <c r="AA248" s="182"/>
      <c r="AB248" s="80"/>
      <c r="AC248" s="80"/>
      <c r="AD248" s="92"/>
      <c r="AE248" s="93"/>
      <c r="AF248" s="80"/>
      <c r="AG248" s="80"/>
      <c r="AH248" s="80"/>
      <c r="AI248" s="92"/>
      <c r="AJ248" s="94"/>
      <c r="AK248" s="95">
        <f t="shared" ref="AK248:AO248" si="491">P248-Z248+AE248+U248</f>
        <v>200</v>
      </c>
      <c r="AL248" s="89">
        <f t="shared" si="491"/>
        <v>200</v>
      </c>
      <c r="AM248" s="89">
        <f t="shared" si="491"/>
        <v>200</v>
      </c>
      <c r="AN248" s="89">
        <f t="shared" si="491"/>
        <v>200</v>
      </c>
      <c r="AO248" s="89">
        <f t="shared" si="491"/>
        <v>200</v>
      </c>
      <c r="AP248" s="80"/>
      <c r="AQ248" s="86">
        <f t="shared" si="6"/>
        <v>200</v>
      </c>
      <c r="AR248" s="96"/>
      <c r="AS248" s="96"/>
      <c r="AT248" s="96"/>
      <c r="AU248" s="97"/>
      <c r="AV248" s="97"/>
      <c r="AW248" s="12"/>
      <c r="AX248" s="12"/>
    </row>
    <row r="249" ht="90.0" customHeight="1">
      <c r="A249" s="78">
        <f t="shared" si="7"/>
        <v>244</v>
      </c>
      <c r="B249" s="225" t="s">
        <v>991</v>
      </c>
      <c r="C249" s="84" t="s">
        <v>52</v>
      </c>
      <c r="D249" s="84" t="s">
        <v>59</v>
      </c>
      <c r="E249" s="84" t="s">
        <v>992</v>
      </c>
      <c r="F249" s="84" t="s">
        <v>993</v>
      </c>
      <c r="G249" s="96" t="s">
        <v>42</v>
      </c>
      <c r="H249" s="117">
        <v>22.0</v>
      </c>
      <c r="I249" s="84" t="s">
        <v>994</v>
      </c>
      <c r="J249" s="84" t="s">
        <v>72</v>
      </c>
      <c r="K249" s="115">
        <v>45107.0</v>
      </c>
      <c r="L249" s="86" t="s">
        <v>109</v>
      </c>
      <c r="M249" s="86">
        <v>387.0</v>
      </c>
      <c r="N249" s="174" t="s">
        <v>995</v>
      </c>
      <c r="O249" s="86">
        <f>'EQUIPO FEBRERO 2025  1'!AQ249</f>
        <v>398</v>
      </c>
      <c r="P249" s="88">
        <f t="shared" si="437"/>
        <v>398</v>
      </c>
      <c r="Q249" s="89">
        <f t="shared" ref="Q249:T249" si="492">AK249</f>
        <v>398</v>
      </c>
      <c r="R249" s="89">
        <f t="shared" si="492"/>
        <v>398</v>
      </c>
      <c r="S249" s="89">
        <f t="shared" si="492"/>
        <v>398</v>
      </c>
      <c r="T249" s="90">
        <f t="shared" si="492"/>
        <v>398</v>
      </c>
      <c r="U249" s="91"/>
      <c r="V249" s="80"/>
      <c r="W249" s="80"/>
      <c r="X249" s="80"/>
      <c r="Y249" s="92"/>
      <c r="Z249" s="181"/>
      <c r="AA249" s="182"/>
      <c r="AB249" s="80"/>
      <c r="AC249" s="80"/>
      <c r="AD249" s="92"/>
      <c r="AE249" s="93"/>
      <c r="AF249" s="80"/>
      <c r="AG249" s="80"/>
      <c r="AH249" s="80"/>
      <c r="AI249" s="92"/>
      <c r="AJ249" s="94">
        <f>'EQUIPO ENERO 2025'!AP249</f>
        <v>418</v>
      </c>
      <c r="AK249" s="95">
        <f t="shared" ref="AK249:AO249" si="493">P249-Z249+AE249+U249</f>
        <v>398</v>
      </c>
      <c r="AL249" s="89">
        <f t="shared" si="493"/>
        <v>398</v>
      </c>
      <c r="AM249" s="89">
        <f t="shared" si="493"/>
        <v>398</v>
      </c>
      <c r="AN249" s="89">
        <f t="shared" si="493"/>
        <v>398</v>
      </c>
      <c r="AO249" s="89">
        <f t="shared" si="493"/>
        <v>398</v>
      </c>
      <c r="AP249" s="80"/>
      <c r="AQ249" s="86">
        <f t="shared" si="6"/>
        <v>398</v>
      </c>
      <c r="AR249" s="96"/>
      <c r="AS249" s="96">
        <v>337.0</v>
      </c>
      <c r="AT249" s="96"/>
      <c r="AU249" s="97"/>
      <c r="AV249" s="97"/>
      <c r="AW249" s="12"/>
      <c r="AX249" s="12"/>
    </row>
    <row r="250" ht="90.0" customHeight="1">
      <c r="A250" s="78">
        <f t="shared" si="7"/>
        <v>245</v>
      </c>
      <c r="B250" s="110" t="s">
        <v>991</v>
      </c>
      <c r="C250" s="84" t="s">
        <v>52</v>
      </c>
      <c r="D250" s="84" t="s">
        <v>59</v>
      </c>
      <c r="E250" s="84" t="s">
        <v>997</v>
      </c>
      <c r="F250" s="84" t="s">
        <v>998</v>
      </c>
      <c r="G250" s="96" t="s">
        <v>42</v>
      </c>
      <c r="H250" s="117">
        <v>22.0</v>
      </c>
      <c r="I250" s="84" t="s">
        <v>999</v>
      </c>
      <c r="J250" s="84" t="s">
        <v>72</v>
      </c>
      <c r="K250" s="115">
        <v>44592.0</v>
      </c>
      <c r="L250" s="86"/>
      <c r="M250" s="86"/>
      <c r="N250" s="87" t="s">
        <v>1000</v>
      </c>
      <c r="O250" s="86">
        <f>'EQUIPO FEBRERO 2025  1'!AQ250</f>
        <v>468</v>
      </c>
      <c r="P250" s="88">
        <f t="shared" si="437"/>
        <v>468</v>
      </c>
      <c r="Q250" s="89">
        <f t="shared" ref="Q250:T250" si="494">AK250</f>
        <v>458</v>
      </c>
      <c r="R250" s="89">
        <f t="shared" si="494"/>
        <v>458</v>
      </c>
      <c r="S250" s="89">
        <f t="shared" si="494"/>
        <v>458</v>
      </c>
      <c r="T250" s="90">
        <f t="shared" si="494"/>
        <v>458</v>
      </c>
      <c r="U250" s="91"/>
      <c r="V250" s="80"/>
      <c r="W250" s="80"/>
      <c r="X250" s="80"/>
      <c r="Y250" s="92"/>
      <c r="Z250" s="181">
        <v>10.0</v>
      </c>
      <c r="AA250" s="182"/>
      <c r="AB250" s="80"/>
      <c r="AC250" s="80"/>
      <c r="AD250" s="92"/>
      <c r="AE250" s="93"/>
      <c r="AF250" s="80"/>
      <c r="AG250" s="80"/>
      <c r="AH250" s="80"/>
      <c r="AI250" s="92"/>
      <c r="AJ250" s="94">
        <f>'EQUIPO ENERO 2025'!AP250</f>
        <v>468</v>
      </c>
      <c r="AK250" s="95">
        <f t="shared" ref="AK250:AO250" si="495">P250-Z250+AE250+U250</f>
        <v>458</v>
      </c>
      <c r="AL250" s="89">
        <f t="shared" si="495"/>
        <v>458</v>
      </c>
      <c r="AM250" s="89">
        <f t="shared" si="495"/>
        <v>458</v>
      </c>
      <c r="AN250" s="89">
        <f t="shared" si="495"/>
        <v>458</v>
      </c>
      <c r="AO250" s="89">
        <f t="shared" si="495"/>
        <v>458</v>
      </c>
      <c r="AP250" s="80"/>
      <c r="AQ250" s="86">
        <f t="shared" si="6"/>
        <v>458</v>
      </c>
      <c r="AR250" s="96">
        <v>1.63859496E8</v>
      </c>
      <c r="AS250" s="96">
        <v>372.0</v>
      </c>
      <c r="AT250" s="96"/>
      <c r="AU250" s="97"/>
      <c r="AV250" s="97"/>
      <c r="AW250" s="12"/>
      <c r="AX250" s="12"/>
    </row>
    <row r="251" ht="90.0" customHeight="1">
      <c r="A251" s="78">
        <f t="shared" si="7"/>
        <v>246</v>
      </c>
      <c r="B251" s="110" t="s">
        <v>1001</v>
      </c>
      <c r="C251" s="84" t="s">
        <v>155</v>
      </c>
      <c r="D251" s="84" t="s">
        <v>59</v>
      </c>
      <c r="E251" s="84" t="s">
        <v>1002</v>
      </c>
      <c r="F251" s="84" t="s">
        <v>979</v>
      </c>
      <c r="G251" s="96"/>
      <c r="H251" s="117"/>
      <c r="I251" s="84"/>
      <c r="J251" s="84" t="s">
        <v>386</v>
      </c>
      <c r="K251" s="115">
        <v>45539.0</v>
      </c>
      <c r="L251" s="86" t="s">
        <v>625</v>
      </c>
      <c r="M251" s="86">
        <v>33.0</v>
      </c>
      <c r="N251" s="87"/>
      <c r="O251" s="86">
        <f>'EQUIPO FEBRERO 2025  1'!AQ251</f>
        <v>100</v>
      </c>
      <c r="P251" s="88">
        <f t="shared" si="437"/>
        <v>100</v>
      </c>
      <c r="Q251" s="89">
        <f t="shared" ref="Q251:T251" si="496">AK251</f>
        <v>100</v>
      </c>
      <c r="R251" s="89">
        <f t="shared" si="496"/>
        <v>100</v>
      </c>
      <c r="S251" s="89">
        <f t="shared" si="496"/>
        <v>100</v>
      </c>
      <c r="T251" s="90">
        <f t="shared" si="496"/>
        <v>100</v>
      </c>
      <c r="U251" s="91"/>
      <c r="V251" s="80"/>
      <c r="W251" s="80"/>
      <c r="X251" s="80"/>
      <c r="Y251" s="92"/>
      <c r="Z251" s="181"/>
      <c r="AA251" s="182"/>
      <c r="AB251" s="80"/>
      <c r="AC251" s="80"/>
      <c r="AD251" s="92"/>
      <c r="AE251" s="93"/>
      <c r="AF251" s="80"/>
      <c r="AG251" s="80"/>
      <c r="AH251" s="80"/>
      <c r="AI251" s="92"/>
      <c r="AJ251" s="94">
        <f>'EQUIPO ENERO 2025'!AP251</f>
        <v>100</v>
      </c>
      <c r="AK251" s="95">
        <f t="shared" ref="AK251:AO251" si="497">P251-Z251+AE251+U251</f>
        <v>100</v>
      </c>
      <c r="AL251" s="89">
        <f t="shared" si="497"/>
        <v>100</v>
      </c>
      <c r="AM251" s="89">
        <f t="shared" si="497"/>
        <v>100</v>
      </c>
      <c r="AN251" s="89">
        <f t="shared" si="497"/>
        <v>100</v>
      </c>
      <c r="AO251" s="89">
        <f t="shared" si="497"/>
        <v>100</v>
      </c>
      <c r="AP251" s="80"/>
      <c r="AQ251" s="86">
        <f t="shared" si="6"/>
        <v>100</v>
      </c>
      <c r="AR251" s="84"/>
      <c r="AS251" s="84"/>
      <c r="AT251" s="96"/>
      <c r="AU251" s="97"/>
      <c r="AV251" s="97"/>
      <c r="AW251" s="12"/>
      <c r="AX251" s="12"/>
    </row>
    <row r="252" ht="90.0" customHeight="1">
      <c r="A252" s="78">
        <f t="shared" si="7"/>
        <v>247</v>
      </c>
      <c r="B252" s="110" t="s">
        <v>1003</v>
      </c>
      <c r="C252" s="84" t="s">
        <v>132</v>
      </c>
      <c r="D252" s="84" t="s">
        <v>72</v>
      </c>
      <c r="E252" s="84" t="s">
        <v>792</v>
      </c>
      <c r="F252" s="84" t="s">
        <v>1004</v>
      </c>
      <c r="G252" s="96" t="s">
        <v>42</v>
      </c>
      <c r="H252" s="117"/>
      <c r="I252" s="84" t="s">
        <v>1005</v>
      </c>
      <c r="J252" s="84" t="s">
        <v>72</v>
      </c>
      <c r="K252" s="115"/>
      <c r="L252" s="86" t="s">
        <v>142</v>
      </c>
      <c r="M252" s="86">
        <v>73.0</v>
      </c>
      <c r="N252" s="87"/>
      <c r="O252" s="86">
        <f>'EQUIPO FEBRERO 2025  1'!AQ252</f>
        <v>2</v>
      </c>
      <c r="P252" s="88">
        <f t="shared" si="437"/>
        <v>2</v>
      </c>
      <c r="Q252" s="89">
        <f t="shared" ref="Q252:T252" si="498">AK252</f>
        <v>2</v>
      </c>
      <c r="R252" s="89">
        <f t="shared" si="498"/>
        <v>2</v>
      </c>
      <c r="S252" s="89">
        <f t="shared" si="498"/>
        <v>2</v>
      </c>
      <c r="T252" s="90">
        <f t="shared" si="498"/>
        <v>2</v>
      </c>
      <c r="U252" s="91"/>
      <c r="V252" s="80"/>
      <c r="W252" s="80"/>
      <c r="X252" s="80"/>
      <c r="Y252" s="92"/>
      <c r="Z252" s="181"/>
      <c r="AA252" s="182"/>
      <c r="AB252" s="80"/>
      <c r="AC252" s="80"/>
      <c r="AD252" s="92"/>
      <c r="AE252" s="93"/>
      <c r="AF252" s="80"/>
      <c r="AG252" s="80"/>
      <c r="AH252" s="80"/>
      <c r="AI252" s="92"/>
      <c r="AJ252" s="94">
        <f>'EQUIPO ENERO 2025'!AP252</f>
        <v>2</v>
      </c>
      <c r="AK252" s="95">
        <f t="shared" ref="AK252:AO252" si="499">P252-Z252+AE252+U252</f>
        <v>2</v>
      </c>
      <c r="AL252" s="89">
        <f t="shared" si="499"/>
        <v>2</v>
      </c>
      <c r="AM252" s="89">
        <f t="shared" si="499"/>
        <v>2</v>
      </c>
      <c r="AN252" s="89">
        <f t="shared" si="499"/>
        <v>2</v>
      </c>
      <c r="AO252" s="89">
        <f t="shared" si="499"/>
        <v>2</v>
      </c>
      <c r="AP252" s="80"/>
      <c r="AQ252" s="86">
        <f t="shared" si="6"/>
        <v>2</v>
      </c>
      <c r="AR252" s="84"/>
      <c r="AS252" s="84"/>
      <c r="AT252" s="96"/>
      <c r="AU252" s="97"/>
      <c r="AV252" s="97"/>
      <c r="AW252" s="12"/>
      <c r="AX252" s="12"/>
    </row>
    <row r="253" ht="90.0" customHeight="1">
      <c r="A253" s="78">
        <f t="shared" si="7"/>
        <v>248</v>
      </c>
      <c r="B253" s="110" t="s">
        <v>1006</v>
      </c>
      <c r="C253" s="84" t="s">
        <v>132</v>
      </c>
      <c r="D253" s="84" t="s">
        <v>72</v>
      </c>
      <c r="E253" s="84" t="s">
        <v>792</v>
      </c>
      <c r="F253" s="84" t="s">
        <v>1004</v>
      </c>
      <c r="G253" s="96" t="s">
        <v>42</v>
      </c>
      <c r="H253" s="96" t="s">
        <v>1007</v>
      </c>
      <c r="I253" s="84" t="s">
        <v>1005</v>
      </c>
      <c r="J253" s="84" t="s">
        <v>72</v>
      </c>
      <c r="K253" s="115">
        <v>45574.0</v>
      </c>
      <c r="L253" s="86" t="s">
        <v>142</v>
      </c>
      <c r="M253" s="86">
        <v>73.0</v>
      </c>
      <c r="N253" s="87"/>
      <c r="O253" s="86">
        <f>'EQUIPO FEBRERO 2025  1'!AQ253</f>
        <v>1</v>
      </c>
      <c r="P253" s="88">
        <f t="shared" si="437"/>
        <v>1</v>
      </c>
      <c r="Q253" s="89">
        <f t="shared" ref="Q253:T253" si="500">AK253</f>
        <v>1</v>
      </c>
      <c r="R253" s="89">
        <f t="shared" si="500"/>
        <v>1</v>
      </c>
      <c r="S253" s="89">
        <f t="shared" si="500"/>
        <v>1</v>
      </c>
      <c r="T253" s="90">
        <f t="shared" si="500"/>
        <v>1</v>
      </c>
      <c r="U253" s="91"/>
      <c r="V253" s="80"/>
      <c r="W253" s="80"/>
      <c r="X253" s="80"/>
      <c r="Y253" s="92"/>
      <c r="Z253" s="181"/>
      <c r="AA253" s="182"/>
      <c r="AB253" s="80"/>
      <c r="AC253" s="80"/>
      <c r="AD253" s="92"/>
      <c r="AE253" s="93"/>
      <c r="AF253" s="80"/>
      <c r="AG253" s="80"/>
      <c r="AH253" s="80"/>
      <c r="AI253" s="92"/>
      <c r="AJ253" s="94">
        <f>'EQUIPO ENERO 2025'!AP253</f>
        <v>1</v>
      </c>
      <c r="AK253" s="95">
        <f t="shared" ref="AK253:AO253" si="501">P253-Z253+AE253+U253</f>
        <v>1</v>
      </c>
      <c r="AL253" s="89">
        <f t="shared" si="501"/>
        <v>1</v>
      </c>
      <c r="AM253" s="89">
        <f t="shared" si="501"/>
        <v>1</v>
      </c>
      <c r="AN253" s="89">
        <f t="shared" si="501"/>
        <v>1</v>
      </c>
      <c r="AO253" s="89">
        <f t="shared" si="501"/>
        <v>1</v>
      </c>
      <c r="AP253" s="80"/>
      <c r="AQ253" s="86">
        <f t="shared" si="6"/>
        <v>1</v>
      </c>
      <c r="AR253" s="84"/>
      <c r="AS253" s="84"/>
      <c r="AT253" s="96"/>
      <c r="AU253" s="97"/>
      <c r="AV253" s="97"/>
      <c r="AW253" s="12"/>
      <c r="AX253" s="12"/>
    </row>
    <row r="254" ht="90.0" customHeight="1">
      <c r="A254" s="78">
        <f t="shared" si="7"/>
        <v>249</v>
      </c>
      <c r="B254" s="110" t="s">
        <v>1008</v>
      </c>
      <c r="C254" s="84" t="s">
        <v>132</v>
      </c>
      <c r="D254" s="84" t="s">
        <v>72</v>
      </c>
      <c r="E254" s="84" t="s">
        <v>792</v>
      </c>
      <c r="F254" s="84" t="s">
        <v>1009</v>
      </c>
      <c r="G254" s="96" t="s">
        <v>42</v>
      </c>
      <c r="H254" s="96"/>
      <c r="I254" s="84" t="s">
        <v>1010</v>
      </c>
      <c r="J254" s="84" t="s">
        <v>72</v>
      </c>
      <c r="K254" s="115">
        <v>45574.0</v>
      </c>
      <c r="L254" s="86" t="s">
        <v>142</v>
      </c>
      <c r="M254" s="86">
        <v>73.0</v>
      </c>
      <c r="N254" s="87"/>
      <c r="O254" s="86">
        <f>'EQUIPO FEBRERO 2025  1'!AQ254</f>
        <v>1</v>
      </c>
      <c r="P254" s="88">
        <f t="shared" si="437"/>
        <v>1</v>
      </c>
      <c r="Q254" s="89">
        <f t="shared" ref="Q254:T254" si="502">AK254</f>
        <v>1</v>
      </c>
      <c r="R254" s="89">
        <f t="shared" si="502"/>
        <v>1</v>
      </c>
      <c r="S254" s="89">
        <f t="shared" si="502"/>
        <v>1</v>
      </c>
      <c r="T254" s="90">
        <f t="shared" si="502"/>
        <v>1</v>
      </c>
      <c r="U254" s="91"/>
      <c r="V254" s="80"/>
      <c r="W254" s="80"/>
      <c r="X254" s="80"/>
      <c r="Y254" s="92"/>
      <c r="Z254" s="181"/>
      <c r="AA254" s="182"/>
      <c r="AB254" s="80"/>
      <c r="AC254" s="80"/>
      <c r="AD254" s="92"/>
      <c r="AE254" s="93"/>
      <c r="AF254" s="80"/>
      <c r="AG254" s="80"/>
      <c r="AH254" s="80"/>
      <c r="AI254" s="92"/>
      <c r="AJ254" s="94">
        <f>'EQUIPO ENERO 2025'!AP254</f>
        <v>1</v>
      </c>
      <c r="AK254" s="95">
        <f t="shared" ref="AK254:AO254" si="503">P254-Z254+AE254+U254</f>
        <v>1</v>
      </c>
      <c r="AL254" s="89">
        <f t="shared" si="503"/>
        <v>1</v>
      </c>
      <c r="AM254" s="89">
        <f t="shared" si="503"/>
        <v>1</v>
      </c>
      <c r="AN254" s="89">
        <f t="shared" si="503"/>
        <v>1</v>
      </c>
      <c r="AO254" s="89">
        <f t="shared" si="503"/>
        <v>1</v>
      </c>
      <c r="AP254" s="80"/>
      <c r="AQ254" s="86">
        <f t="shared" si="6"/>
        <v>1</v>
      </c>
      <c r="AR254" s="84"/>
      <c r="AS254" s="84"/>
      <c r="AT254" s="96"/>
      <c r="AU254" s="97"/>
      <c r="AV254" s="97"/>
      <c r="AW254" s="12"/>
      <c r="AX254" s="12"/>
    </row>
    <row r="255" ht="90.0" customHeight="1">
      <c r="A255" s="78">
        <f t="shared" si="7"/>
        <v>250</v>
      </c>
      <c r="B255" s="110" t="s">
        <v>1011</v>
      </c>
      <c r="C255" s="84" t="s">
        <v>132</v>
      </c>
      <c r="D255" s="84" t="s">
        <v>72</v>
      </c>
      <c r="E255" s="84" t="s">
        <v>792</v>
      </c>
      <c r="F255" s="84" t="s">
        <v>1004</v>
      </c>
      <c r="G255" s="96" t="s">
        <v>42</v>
      </c>
      <c r="H255" s="96" t="s">
        <v>1012</v>
      </c>
      <c r="I255" s="84" t="s">
        <v>1013</v>
      </c>
      <c r="J255" s="84" t="s">
        <v>72</v>
      </c>
      <c r="K255" s="115">
        <v>45107.0</v>
      </c>
      <c r="L255" s="86" t="s">
        <v>109</v>
      </c>
      <c r="M255" s="86">
        <v>394.0</v>
      </c>
      <c r="N255" s="87"/>
      <c r="O255" s="86">
        <f>'EQUIPO FEBRERO 2025  1'!AQ255</f>
        <v>0</v>
      </c>
      <c r="P255" s="88">
        <f t="shared" si="437"/>
        <v>0</v>
      </c>
      <c r="Q255" s="89">
        <f t="shared" ref="Q255:T255" si="504">AK255</f>
        <v>0</v>
      </c>
      <c r="R255" s="89">
        <f t="shared" si="504"/>
        <v>0</v>
      </c>
      <c r="S255" s="89">
        <f t="shared" si="504"/>
        <v>0</v>
      </c>
      <c r="T255" s="90">
        <f t="shared" si="504"/>
        <v>0</v>
      </c>
      <c r="U255" s="91"/>
      <c r="V255" s="80"/>
      <c r="W255" s="80"/>
      <c r="X255" s="80"/>
      <c r="Y255" s="92"/>
      <c r="Z255" s="181"/>
      <c r="AA255" s="182"/>
      <c r="AB255" s="80"/>
      <c r="AC255" s="80"/>
      <c r="AD255" s="92"/>
      <c r="AE255" s="93"/>
      <c r="AF255" s="80"/>
      <c r="AG255" s="80"/>
      <c r="AH255" s="80"/>
      <c r="AI255" s="92"/>
      <c r="AJ255" s="94">
        <f>'EQUIPO ENERO 2025'!AP255</f>
        <v>0</v>
      </c>
      <c r="AK255" s="95">
        <f t="shared" ref="AK255:AO255" si="505">P255-Z255+AE255+U255</f>
        <v>0</v>
      </c>
      <c r="AL255" s="89">
        <f t="shared" si="505"/>
        <v>0</v>
      </c>
      <c r="AM255" s="89">
        <f t="shared" si="505"/>
        <v>0</v>
      </c>
      <c r="AN255" s="89">
        <f t="shared" si="505"/>
        <v>0</v>
      </c>
      <c r="AO255" s="89">
        <f t="shared" si="505"/>
        <v>0</v>
      </c>
      <c r="AP255" s="80"/>
      <c r="AQ255" s="86">
        <f t="shared" si="6"/>
        <v>0</v>
      </c>
      <c r="AR255" s="84"/>
      <c r="AS255" s="84"/>
      <c r="AT255" s="96"/>
      <c r="AU255" s="97"/>
      <c r="AV255" s="97"/>
      <c r="AW255" s="12"/>
      <c r="AX255" s="12"/>
    </row>
    <row r="256" ht="90.0" customHeight="1">
      <c r="A256" s="78">
        <f t="shared" si="7"/>
        <v>251</v>
      </c>
      <c r="B256" s="110" t="s">
        <v>1014</v>
      </c>
      <c r="C256" s="84" t="s">
        <v>190</v>
      </c>
      <c r="D256" s="84" t="s">
        <v>72</v>
      </c>
      <c r="E256" s="84" t="s">
        <v>792</v>
      </c>
      <c r="F256" s="84" t="s">
        <v>1015</v>
      </c>
      <c r="G256" s="96" t="s">
        <v>42</v>
      </c>
      <c r="H256" s="96"/>
      <c r="I256" s="84" t="s">
        <v>1016</v>
      </c>
      <c r="J256" s="84" t="s">
        <v>72</v>
      </c>
      <c r="K256" s="115">
        <v>45566.0</v>
      </c>
      <c r="L256" s="86" t="s">
        <v>277</v>
      </c>
      <c r="M256" s="86">
        <v>69.0</v>
      </c>
      <c r="N256" s="87"/>
      <c r="O256" s="86">
        <f>'EQUIPO FEBRERO 2025  1'!AQ256</f>
        <v>1</v>
      </c>
      <c r="P256" s="88">
        <f t="shared" si="437"/>
        <v>1</v>
      </c>
      <c r="Q256" s="89">
        <f t="shared" ref="Q256:T256" si="506">AK256</f>
        <v>1</v>
      </c>
      <c r="R256" s="89">
        <f t="shared" si="506"/>
        <v>1</v>
      </c>
      <c r="S256" s="89">
        <f t="shared" si="506"/>
        <v>1</v>
      </c>
      <c r="T256" s="90">
        <f t="shared" si="506"/>
        <v>1</v>
      </c>
      <c r="U256" s="91"/>
      <c r="V256" s="80"/>
      <c r="W256" s="80"/>
      <c r="X256" s="80"/>
      <c r="Y256" s="92"/>
      <c r="Z256" s="181"/>
      <c r="AA256" s="182"/>
      <c r="AB256" s="80"/>
      <c r="AC256" s="80"/>
      <c r="AD256" s="92"/>
      <c r="AE256" s="93"/>
      <c r="AF256" s="80"/>
      <c r="AG256" s="80"/>
      <c r="AH256" s="80"/>
      <c r="AI256" s="92"/>
      <c r="AJ256" s="94">
        <f>'EQUIPO ENERO 2025'!AP256</f>
        <v>1</v>
      </c>
      <c r="AK256" s="95">
        <f t="shared" ref="AK256:AO256" si="507">P256-Z256+AE256+U256</f>
        <v>1</v>
      </c>
      <c r="AL256" s="89">
        <f t="shared" si="507"/>
        <v>1</v>
      </c>
      <c r="AM256" s="89">
        <f t="shared" si="507"/>
        <v>1</v>
      </c>
      <c r="AN256" s="89">
        <f t="shared" si="507"/>
        <v>1</v>
      </c>
      <c r="AO256" s="89">
        <f t="shared" si="507"/>
        <v>1</v>
      </c>
      <c r="AP256" s="80"/>
      <c r="AQ256" s="86">
        <f t="shared" si="6"/>
        <v>1</v>
      </c>
      <c r="AR256" s="84"/>
      <c r="AS256" s="84"/>
      <c r="AT256" s="96"/>
      <c r="AU256" s="97"/>
      <c r="AV256" s="97"/>
      <c r="AW256" s="12"/>
      <c r="AX256" s="12"/>
    </row>
    <row r="257" ht="90.0" customHeight="1">
      <c r="A257" s="78">
        <f t="shared" si="7"/>
        <v>252</v>
      </c>
      <c r="B257" s="110" t="s">
        <v>1017</v>
      </c>
      <c r="C257" s="84" t="s">
        <v>155</v>
      </c>
      <c r="D257" s="84" t="s">
        <v>72</v>
      </c>
      <c r="E257" s="84" t="s">
        <v>1018</v>
      </c>
      <c r="F257" s="84" t="s">
        <v>97</v>
      </c>
      <c r="G257" s="96" t="s">
        <v>42</v>
      </c>
      <c r="H257" s="96"/>
      <c r="I257" s="84" t="s">
        <v>1018</v>
      </c>
      <c r="J257" s="84" t="s">
        <v>72</v>
      </c>
      <c r="K257" s="115">
        <v>45566.0</v>
      </c>
      <c r="L257" s="86" t="s">
        <v>277</v>
      </c>
      <c r="M257" s="86">
        <v>67.0</v>
      </c>
      <c r="N257" s="87"/>
      <c r="O257" s="86">
        <f>'EQUIPO FEBRERO 2025  1'!AQ257</f>
        <v>2</v>
      </c>
      <c r="P257" s="88">
        <f t="shared" si="437"/>
        <v>2</v>
      </c>
      <c r="Q257" s="89">
        <f t="shared" ref="Q257:T257" si="508">AK257</f>
        <v>2</v>
      </c>
      <c r="R257" s="89">
        <f t="shared" si="508"/>
        <v>2</v>
      </c>
      <c r="S257" s="89">
        <f t="shared" si="508"/>
        <v>2</v>
      </c>
      <c r="T257" s="90">
        <f t="shared" si="508"/>
        <v>2</v>
      </c>
      <c r="U257" s="91"/>
      <c r="V257" s="80"/>
      <c r="W257" s="80"/>
      <c r="X257" s="80"/>
      <c r="Y257" s="92"/>
      <c r="Z257" s="181"/>
      <c r="AA257" s="182"/>
      <c r="AB257" s="80"/>
      <c r="AC257" s="80"/>
      <c r="AD257" s="92"/>
      <c r="AE257" s="93"/>
      <c r="AF257" s="80"/>
      <c r="AG257" s="80"/>
      <c r="AH257" s="80"/>
      <c r="AI257" s="92"/>
      <c r="AJ257" s="94">
        <f>'EQUIPO ENERO 2025'!AP257</f>
        <v>2</v>
      </c>
      <c r="AK257" s="95">
        <f t="shared" ref="AK257:AO257" si="509">P257-Z257+AE257+U257</f>
        <v>2</v>
      </c>
      <c r="AL257" s="89">
        <f t="shared" si="509"/>
        <v>2</v>
      </c>
      <c r="AM257" s="89">
        <f t="shared" si="509"/>
        <v>2</v>
      </c>
      <c r="AN257" s="89">
        <f t="shared" si="509"/>
        <v>2</v>
      </c>
      <c r="AO257" s="89">
        <f t="shared" si="509"/>
        <v>2</v>
      </c>
      <c r="AP257" s="80"/>
      <c r="AQ257" s="86">
        <f t="shared" si="6"/>
        <v>2</v>
      </c>
      <c r="AR257" s="84"/>
      <c r="AS257" s="84"/>
      <c r="AT257" s="96"/>
      <c r="AU257" s="97"/>
      <c r="AV257" s="97"/>
      <c r="AW257" s="12"/>
      <c r="AX257" s="12"/>
    </row>
    <row r="258" ht="90.0" customHeight="1">
      <c r="A258" s="78">
        <f t="shared" si="7"/>
        <v>253</v>
      </c>
      <c r="B258" s="98" t="s">
        <v>1019</v>
      </c>
      <c r="C258" s="84" t="s">
        <v>52</v>
      </c>
      <c r="D258" s="106" t="s">
        <v>788</v>
      </c>
      <c r="E258" s="100" t="s">
        <v>788</v>
      </c>
      <c r="F258" s="107"/>
      <c r="G258" s="98" t="s">
        <v>42</v>
      </c>
      <c r="H258" s="107"/>
      <c r="I258" s="104" t="s">
        <v>1020</v>
      </c>
      <c r="J258" s="117" t="s">
        <v>788</v>
      </c>
      <c r="K258" s="109">
        <v>44592.0</v>
      </c>
      <c r="L258" s="86"/>
      <c r="M258" s="86"/>
      <c r="N258" s="84"/>
      <c r="O258" s="86">
        <f>'EQUIPO FEBRERO 2025  1'!AQ258</f>
        <v>1</v>
      </c>
      <c r="P258" s="88">
        <f t="shared" si="437"/>
        <v>1</v>
      </c>
      <c r="Q258" s="89">
        <f t="shared" ref="Q258:T258" si="510">AK258</f>
        <v>1</v>
      </c>
      <c r="R258" s="89">
        <f t="shared" si="510"/>
        <v>1</v>
      </c>
      <c r="S258" s="89">
        <f t="shared" si="510"/>
        <v>1</v>
      </c>
      <c r="T258" s="90">
        <f t="shared" si="510"/>
        <v>1</v>
      </c>
      <c r="U258" s="91"/>
      <c r="V258" s="80"/>
      <c r="W258" s="80"/>
      <c r="X258" s="80"/>
      <c r="Y258" s="92"/>
      <c r="Z258" s="181"/>
      <c r="AA258" s="182"/>
      <c r="AB258" s="80"/>
      <c r="AC258" s="80"/>
      <c r="AD258" s="92"/>
      <c r="AE258" s="93"/>
      <c r="AF258" s="80"/>
      <c r="AG258" s="80"/>
      <c r="AH258" s="80"/>
      <c r="AI258" s="92"/>
      <c r="AJ258" s="94">
        <f>'EQUIPO ENERO 2025'!AP258</f>
        <v>1</v>
      </c>
      <c r="AK258" s="95">
        <f t="shared" ref="AK258:AO258" si="511">P258-Z258+AE258+U258</f>
        <v>1</v>
      </c>
      <c r="AL258" s="89">
        <f t="shared" si="511"/>
        <v>1</v>
      </c>
      <c r="AM258" s="89">
        <f t="shared" si="511"/>
        <v>1</v>
      </c>
      <c r="AN258" s="89">
        <f t="shared" si="511"/>
        <v>1</v>
      </c>
      <c r="AO258" s="89">
        <f t="shared" si="511"/>
        <v>1</v>
      </c>
      <c r="AP258" s="80"/>
      <c r="AQ258" s="86">
        <f t="shared" si="6"/>
        <v>1</v>
      </c>
      <c r="AR258" s="84"/>
      <c r="AS258" s="84"/>
      <c r="AT258" s="96"/>
      <c r="AU258" s="97"/>
      <c r="AV258" s="97"/>
      <c r="AW258" s="12"/>
      <c r="AX258" s="12"/>
    </row>
    <row r="259" ht="90.0" customHeight="1">
      <c r="A259" s="78">
        <f t="shared" si="7"/>
        <v>254</v>
      </c>
      <c r="B259" s="116" t="s">
        <v>1021</v>
      </c>
      <c r="C259" s="84" t="s">
        <v>52</v>
      </c>
      <c r="D259" s="84" t="s">
        <v>176</v>
      </c>
      <c r="E259" s="84" t="s">
        <v>59</v>
      </c>
      <c r="F259" s="84"/>
      <c r="G259" s="87" t="s">
        <v>42</v>
      </c>
      <c r="H259" s="84"/>
      <c r="I259" s="84" t="s">
        <v>1022</v>
      </c>
      <c r="J259" s="84" t="s">
        <v>72</v>
      </c>
      <c r="K259" s="115">
        <v>45107.0</v>
      </c>
      <c r="L259" s="86" t="s">
        <v>109</v>
      </c>
      <c r="M259" s="86">
        <v>387.0</v>
      </c>
      <c r="N259" s="87"/>
      <c r="O259" s="86">
        <f>'EQUIPO FEBRERO 2025  1'!AQ259</f>
        <v>1</v>
      </c>
      <c r="P259" s="88">
        <f t="shared" si="437"/>
        <v>1</v>
      </c>
      <c r="Q259" s="89">
        <f t="shared" ref="Q259:T259" si="512">AK259</f>
        <v>1</v>
      </c>
      <c r="R259" s="89">
        <f t="shared" si="512"/>
        <v>1</v>
      </c>
      <c r="S259" s="89">
        <f t="shared" si="512"/>
        <v>1</v>
      </c>
      <c r="T259" s="90">
        <f t="shared" si="512"/>
        <v>1</v>
      </c>
      <c r="U259" s="91"/>
      <c r="V259" s="80"/>
      <c r="W259" s="80"/>
      <c r="X259" s="80"/>
      <c r="Y259" s="92"/>
      <c r="Z259" s="181"/>
      <c r="AA259" s="182"/>
      <c r="AB259" s="80"/>
      <c r="AC259" s="80"/>
      <c r="AD259" s="92"/>
      <c r="AE259" s="93"/>
      <c r="AF259" s="80"/>
      <c r="AG259" s="80"/>
      <c r="AH259" s="80"/>
      <c r="AI259" s="92"/>
      <c r="AJ259" s="94">
        <f>'EQUIPO ENERO 2025'!AP259</f>
        <v>1</v>
      </c>
      <c r="AK259" s="95">
        <f t="shared" ref="AK259:AO259" si="513">P259-Z259+AE259+U259</f>
        <v>1</v>
      </c>
      <c r="AL259" s="89">
        <f t="shared" si="513"/>
        <v>1</v>
      </c>
      <c r="AM259" s="89">
        <f t="shared" si="513"/>
        <v>1</v>
      </c>
      <c r="AN259" s="89">
        <f t="shared" si="513"/>
        <v>1</v>
      </c>
      <c r="AO259" s="89">
        <f t="shared" si="513"/>
        <v>1</v>
      </c>
      <c r="AP259" s="80"/>
      <c r="AQ259" s="86">
        <f t="shared" si="6"/>
        <v>1</v>
      </c>
      <c r="AR259" s="84"/>
      <c r="AS259" s="84"/>
      <c r="AT259" s="96"/>
      <c r="AU259" s="97"/>
      <c r="AV259" s="97"/>
      <c r="AW259" s="12"/>
      <c r="AX259" s="12"/>
    </row>
    <row r="260" ht="90.0" customHeight="1">
      <c r="A260" s="78">
        <f t="shared" si="7"/>
        <v>255</v>
      </c>
      <c r="B260" s="116" t="s">
        <v>1023</v>
      </c>
      <c r="C260" s="84" t="s">
        <v>52</v>
      </c>
      <c r="D260" s="84" t="s">
        <v>176</v>
      </c>
      <c r="E260" s="84" t="s">
        <v>59</v>
      </c>
      <c r="F260" s="84"/>
      <c r="G260" s="87" t="s">
        <v>42</v>
      </c>
      <c r="H260" s="84"/>
      <c r="I260" s="84" t="s">
        <v>1024</v>
      </c>
      <c r="J260" s="84" t="s">
        <v>72</v>
      </c>
      <c r="K260" s="84"/>
      <c r="L260" s="86"/>
      <c r="M260" s="86"/>
      <c r="N260" s="87"/>
      <c r="O260" s="86">
        <f>'EQUIPO FEBRERO 2025  1'!AQ260</f>
        <v>0</v>
      </c>
      <c r="P260" s="88">
        <f t="shared" si="437"/>
        <v>0</v>
      </c>
      <c r="Q260" s="89">
        <f t="shared" ref="Q260:T260" si="514">AK260</f>
        <v>0</v>
      </c>
      <c r="R260" s="89">
        <f t="shared" si="514"/>
        <v>0</v>
      </c>
      <c r="S260" s="89">
        <f t="shared" si="514"/>
        <v>0</v>
      </c>
      <c r="T260" s="90">
        <f t="shared" si="514"/>
        <v>0</v>
      </c>
      <c r="U260" s="91"/>
      <c r="V260" s="80"/>
      <c r="W260" s="80"/>
      <c r="X260" s="80"/>
      <c r="Y260" s="92"/>
      <c r="Z260" s="181"/>
      <c r="AA260" s="182"/>
      <c r="AB260" s="80"/>
      <c r="AC260" s="80"/>
      <c r="AD260" s="92"/>
      <c r="AE260" s="93"/>
      <c r="AF260" s="80"/>
      <c r="AG260" s="80"/>
      <c r="AH260" s="80"/>
      <c r="AI260" s="92"/>
      <c r="AJ260" s="94">
        <f>'EQUIPO ENERO 2025'!AP260</f>
        <v>0</v>
      </c>
      <c r="AK260" s="95">
        <f t="shared" ref="AK260:AO260" si="515">P260-Z260+AE260+U260</f>
        <v>0</v>
      </c>
      <c r="AL260" s="89">
        <f t="shared" si="515"/>
        <v>0</v>
      </c>
      <c r="AM260" s="89">
        <f t="shared" si="515"/>
        <v>0</v>
      </c>
      <c r="AN260" s="89">
        <f t="shared" si="515"/>
        <v>0</v>
      </c>
      <c r="AO260" s="89">
        <f t="shared" si="515"/>
        <v>0</v>
      </c>
      <c r="AP260" s="80"/>
      <c r="AQ260" s="86">
        <f t="shared" si="6"/>
        <v>0</v>
      </c>
      <c r="AR260" s="84"/>
      <c r="AS260" s="84"/>
      <c r="AT260" s="96"/>
      <c r="AU260" s="97"/>
      <c r="AV260" s="97"/>
      <c r="AW260" s="12"/>
      <c r="AX260" s="12"/>
    </row>
    <row r="261" ht="90.0" customHeight="1">
      <c r="A261" s="78">
        <f t="shared" si="7"/>
        <v>256</v>
      </c>
      <c r="B261" s="110" t="s">
        <v>1025</v>
      </c>
      <c r="C261" s="84" t="s">
        <v>52</v>
      </c>
      <c r="D261" s="148" t="s">
        <v>334</v>
      </c>
      <c r="E261" s="84" t="s">
        <v>1026</v>
      </c>
      <c r="F261" s="84"/>
      <c r="G261" s="96" t="s">
        <v>42</v>
      </c>
      <c r="H261" s="84"/>
      <c r="I261" s="84" t="s">
        <v>1027</v>
      </c>
      <c r="J261" s="87"/>
      <c r="K261" s="115">
        <v>44592.0</v>
      </c>
      <c r="L261" s="86"/>
      <c r="M261" s="86"/>
      <c r="N261" s="87"/>
      <c r="O261" s="86">
        <f>'EQUIPO FEBRERO 2025  1'!AQ261</f>
        <v>2</v>
      </c>
      <c r="P261" s="88">
        <f t="shared" si="437"/>
        <v>2</v>
      </c>
      <c r="Q261" s="89">
        <f t="shared" ref="Q261:T261" si="516">AK261</f>
        <v>2</v>
      </c>
      <c r="R261" s="89">
        <f t="shared" si="516"/>
        <v>2</v>
      </c>
      <c r="S261" s="89">
        <f t="shared" si="516"/>
        <v>2</v>
      </c>
      <c r="T261" s="90">
        <f t="shared" si="516"/>
        <v>2</v>
      </c>
      <c r="U261" s="91"/>
      <c r="V261" s="80"/>
      <c r="W261" s="80"/>
      <c r="X261" s="80"/>
      <c r="Y261" s="92"/>
      <c r="Z261" s="181"/>
      <c r="AA261" s="182"/>
      <c r="AB261" s="80"/>
      <c r="AC261" s="80"/>
      <c r="AD261" s="92"/>
      <c r="AE261" s="93"/>
      <c r="AF261" s="80"/>
      <c r="AG261" s="80"/>
      <c r="AH261" s="80"/>
      <c r="AI261" s="92"/>
      <c r="AJ261" s="94">
        <f>'EQUIPO ENERO 2025'!AP261</f>
        <v>2</v>
      </c>
      <c r="AK261" s="95">
        <f t="shared" ref="AK261:AO261" si="517">P261-Z261+AE261+U261</f>
        <v>2</v>
      </c>
      <c r="AL261" s="89">
        <f t="shared" si="517"/>
        <v>2</v>
      </c>
      <c r="AM261" s="89">
        <f t="shared" si="517"/>
        <v>2</v>
      </c>
      <c r="AN261" s="89">
        <f t="shared" si="517"/>
        <v>2</v>
      </c>
      <c r="AO261" s="89">
        <f t="shared" si="517"/>
        <v>2</v>
      </c>
      <c r="AP261" s="81"/>
      <c r="AQ261" s="86">
        <f t="shared" si="6"/>
        <v>2</v>
      </c>
      <c r="AR261" s="84"/>
      <c r="AS261" s="84"/>
      <c r="AT261" s="96"/>
      <c r="AU261" s="97"/>
      <c r="AV261" s="97"/>
      <c r="AW261" s="12"/>
      <c r="AX261" s="12"/>
    </row>
    <row r="262" ht="90.0" customHeight="1">
      <c r="A262" s="78">
        <f t="shared" si="7"/>
        <v>257</v>
      </c>
      <c r="B262" s="197" t="s">
        <v>1028</v>
      </c>
      <c r="C262" s="198"/>
      <c r="D262" s="148" t="s">
        <v>334</v>
      </c>
      <c r="E262" s="84"/>
      <c r="F262" s="84"/>
      <c r="G262" s="96"/>
      <c r="H262" s="84"/>
      <c r="I262" s="148" t="s">
        <v>1029</v>
      </c>
      <c r="J262" s="87"/>
      <c r="K262" s="115">
        <v>44592.0</v>
      </c>
      <c r="L262" s="86"/>
      <c r="M262" s="86"/>
      <c r="N262" s="87"/>
      <c r="O262" s="86">
        <f>'EQUIPO FEBRERO 2025  1'!AQ262</f>
        <v>0</v>
      </c>
      <c r="P262" s="88">
        <f t="shared" si="437"/>
        <v>0</v>
      </c>
      <c r="Q262" s="89">
        <f t="shared" ref="Q262:T262" si="518">AK262</f>
        <v>0</v>
      </c>
      <c r="R262" s="89">
        <f t="shared" si="518"/>
        <v>0</v>
      </c>
      <c r="S262" s="89">
        <f t="shared" si="518"/>
        <v>0</v>
      </c>
      <c r="T262" s="90">
        <f t="shared" si="518"/>
        <v>0</v>
      </c>
      <c r="U262" s="91"/>
      <c r="V262" s="80"/>
      <c r="W262" s="80"/>
      <c r="X262" s="80"/>
      <c r="Y262" s="92"/>
      <c r="Z262" s="181"/>
      <c r="AA262" s="182"/>
      <c r="AB262" s="80"/>
      <c r="AC262" s="80"/>
      <c r="AD262" s="92"/>
      <c r="AE262" s="93"/>
      <c r="AF262" s="80"/>
      <c r="AG262" s="80"/>
      <c r="AH262" s="80"/>
      <c r="AI262" s="92"/>
      <c r="AJ262" s="94">
        <f>'EQUIPO ENERO 2025'!AP262</f>
        <v>0</v>
      </c>
      <c r="AK262" s="95">
        <f t="shared" ref="AK262:AO262" si="519">P262-Z262+AE262+U262</f>
        <v>0</v>
      </c>
      <c r="AL262" s="89">
        <f t="shared" si="519"/>
        <v>0</v>
      </c>
      <c r="AM262" s="89">
        <f t="shared" si="519"/>
        <v>0</v>
      </c>
      <c r="AN262" s="89">
        <f t="shared" si="519"/>
        <v>0</v>
      </c>
      <c r="AO262" s="89">
        <f t="shared" si="519"/>
        <v>0</v>
      </c>
      <c r="AP262" s="80"/>
      <c r="AQ262" s="86">
        <f t="shared" si="6"/>
        <v>0</v>
      </c>
      <c r="AR262" s="84"/>
      <c r="AS262" s="84"/>
      <c r="AT262" s="96"/>
      <c r="AU262" s="97"/>
      <c r="AV262" s="97"/>
      <c r="AW262" s="12"/>
      <c r="AX262" s="12"/>
    </row>
    <row r="263" ht="90.0" customHeight="1">
      <c r="A263" s="78">
        <f t="shared" si="7"/>
        <v>258</v>
      </c>
      <c r="B263" s="197" t="s">
        <v>1030</v>
      </c>
      <c r="C263" s="198"/>
      <c r="D263" s="148" t="s">
        <v>334</v>
      </c>
      <c r="E263" s="84"/>
      <c r="F263" s="84"/>
      <c r="G263" s="96"/>
      <c r="H263" s="84"/>
      <c r="I263" s="148" t="s">
        <v>1029</v>
      </c>
      <c r="J263" s="87"/>
      <c r="K263" s="115">
        <v>44592.0</v>
      </c>
      <c r="L263" s="86"/>
      <c r="M263" s="86"/>
      <c r="N263" s="87"/>
      <c r="O263" s="86">
        <f>'EQUIPO FEBRERO 2025  1'!AQ263</f>
        <v>0</v>
      </c>
      <c r="P263" s="88">
        <f t="shared" si="437"/>
        <v>0</v>
      </c>
      <c r="Q263" s="89">
        <f t="shared" ref="Q263:T263" si="520">AK263</f>
        <v>0</v>
      </c>
      <c r="R263" s="89">
        <f t="shared" si="520"/>
        <v>0</v>
      </c>
      <c r="S263" s="89">
        <f t="shared" si="520"/>
        <v>0</v>
      </c>
      <c r="T263" s="90">
        <f t="shared" si="520"/>
        <v>0</v>
      </c>
      <c r="U263" s="91"/>
      <c r="V263" s="80"/>
      <c r="W263" s="80"/>
      <c r="X263" s="80"/>
      <c r="Y263" s="92"/>
      <c r="Z263" s="181"/>
      <c r="AA263" s="182"/>
      <c r="AB263" s="80"/>
      <c r="AC263" s="80"/>
      <c r="AD263" s="92"/>
      <c r="AE263" s="93"/>
      <c r="AF263" s="80"/>
      <c r="AG263" s="80"/>
      <c r="AH263" s="80"/>
      <c r="AI263" s="92"/>
      <c r="AJ263" s="94">
        <f>'EQUIPO ENERO 2025'!AP263</f>
        <v>0</v>
      </c>
      <c r="AK263" s="95">
        <f t="shared" ref="AK263:AO263" si="521">P263-Z263+AE263+U263</f>
        <v>0</v>
      </c>
      <c r="AL263" s="89">
        <f t="shared" si="521"/>
        <v>0</v>
      </c>
      <c r="AM263" s="89">
        <f t="shared" si="521"/>
        <v>0</v>
      </c>
      <c r="AN263" s="89">
        <f t="shared" si="521"/>
        <v>0</v>
      </c>
      <c r="AO263" s="89">
        <f t="shared" si="521"/>
        <v>0</v>
      </c>
      <c r="AP263" s="80"/>
      <c r="AQ263" s="86">
        <f t="shared" si="6"/>
        <v>0</v>
      </c>
      <c r="AR263" s="84"/>
      <c r="AS263" s="84"/>
      <c r="AT263" s="96"/>
      <c r="AU263" s="97"/>
      <c r="AV263" s="97"/>
      <c r="AW263" s="12"/>
      <c r="AX263" s="12"/>
    </row>
    <row r="264" ht="90.0" customHeight="1">
      <c r="A264" s="78">
        <f t="shared" si="7"/>
        <v>259</v>
      </c>
      <c r="B264" s="110" t="s">
        <v>1031</v>
      </c>
      <c r="C264" s="84" t="s">
        <v>52</v>
      </c>
      <c r="D264" s="148" t="s">
        <v>334</v>
      </c>
      <c r="E264" s="84" t="s">
        <v>1032</v>
      </c>
      <c r="F264" s="84"/>
      <c r="G264" s="96" t="s">
        <v>42</v>
      </c>
      <c r="H264" s="84"/>
      <c r="I264" s="84" t="s">
        <v>1033</v>
      </c>
      <c r="J264" s="87"/>
      <c r="K264" s="115">
        <v>44592.0</v>
      </c>
      <c r="L264" s="86"/>
      <c r="M264" s="86"/>
      <c r="N264" s="87"/>
      <c r="O264" s="86">
        <f>'EQUIPO FEBRERO 2025  1'!AQ264</f>
        <v>1</v>
      </c>
      <c r="P264" s="88">
        <f t="shared" si="437"/>
        <v>1</v>
      </c>
      <c r="Q264" s="89">
        <f t="shared" ref="Q264:T264" si="522">AK264</f>
        <v>1</v>
      </c>
      <c r="R264" s="89">
        <f t="shared" si="522"/>
        <v>1</v>
      </c>
      <c r="S264" s="89">
        <f t="shared" si="522"/>
        <v>1</v>
      </c>
      <c r="T264" s="90">
        <f t="shared" si="522"/>
        <v>1</v>
      </c>
      <c r="U264" s="91"/>
      <c r="V264" s="80"/>
      <c r="W264" s="80"/>
      <c r="X264" s="80"/>
      <c r="Y264" s="92"/>
      <c r="Z264" s="181"/>
      <c r="AA264" s="182"/>
      <c r="AB264" s="80"/>
      <c r="AC264" s="80"/>
      <c r="AD264" s="92"/>
      <c r="AE264" s="93"/>
      <c r="AF264" s="80"/>
      <c r="AG264" s="80"/>
      <c r="AH264" s="80"/>
      <c r="AI264" s="92"/>
      <c r="AJ264" s="94">
        <f>'EQUIPO ENERO 2025'!AP264</f>
        <v>1</v>
      </c>
      <c r="AK264" s="95">
        <f t="shared" ref="AK264:AO264" si="523">P264-Z264+AE264+U264</f>
        <v>1</v>
      </c>
      <c r="AL264" s="89">
        <f t="shared" si="523"/>
        <v>1</v>
      </c>
      <c r="AM264" s="89">
        <f t="shared" si="523"/>
        <v>1</v>
      </c>
      <c r="AN264" s="89">
        <f t="shared" si="523"/>
        <v>1</v>
      </c>
      <c r="AO264" s="89">
        <f t="shared" si="523"/>
        <v>1</v>
      </c>
      <c r="AP264" s="80"/>
      <c r="AQ264" s="86">
        <f t="shared" si="6"/>
        <v>1</v>
      </c>
      <c r="AR264" s="84"/>
      <c r="AS264" s="84"/>
      <c r="AT264" s="96"/>
      <c r="AU264" s="97"/>
      <c r="AV264" s="97"/>
      <c r="AW264" s="12"/>
      <c r="AX264" s="12"/>
    </row>
    <row r="265" ht="90.0" customHeight="1">
      <c r="A265" s="78">
        <f t="shared" si="7"/>
        <v>260</v>
      </c>
      <c r="B265" s="98" t="s">
        <v>1034</v>
      </c>
      <c r="C265" s="84" t="s">
        <v>52</v>
      </c>
      <c r="D265" s="106" t="s">
        <v>362</v>
      </c>
      <c r="E265" s="100" t="s">
        <v>1035</v>
      </c>
      <c r="F265" s="107"/>
      <c r="G265" s="98" t="s">
        <v>42</v>
      </c>
      <c r="H265" s="107"/>
      <c r="I265" s="104"/>
      <c r="J265" s="84" t="s">
        <v>362</v>
      </c>
      <c r="K265" s="109">
        <v>45391.0</v>
      </c>
      <c r="L265" s="86" t="s">
        <v>1036</v>
      </c>
      <c r="M265" s="86">
        <v>55.0</v>
      </c>
      <c r="N265" s="96"/>
      <c r="O265" s="86">
        <f>'EQUIPO FEBRERO 2025  1'!AQ265</f>
        <v>4</v>
      </c>
      <c r="P265" s="88">
        <f t="shared" si="437"/>
        <v>4</v>
      </c>
      <c r="Q265" s="89">
        <f t="shared" ref="Q265:T265" si="524">AK265</f>
        <v>4</v>
      </c>
      <c r="R265" s="89">
        <f t="shared" si="524"/>
        <v>4</v>
      </c>
      <c r="S265" s="89">
        <f t="shared" si="524"/>
        <v>4</v>
      </c>
      <c r="T265" s="90">
        <f t="shared" si="524"/>
        <v>4</v>
      </c>
      <c r="U265" s="91"/>
      <c r="V265" s="80"/>
      <c r="W265" s="80"/>
      <c r="X265" s="80"/>
      <c r="Y265" s="92"/>
      <c r="Z265" s="181"/>
      <c r="AA265" s="182"/>
      <c r="AB265" s="80"/>
      <c r="AC265" s="80"/>
      <c r="AD265" s="92"/>
      <c r="AE265" s="93"/>
      <c r="AF265" s="80"/>
      <c r="AG265" s="80"/>
      <c r="AH265" s="80"/>
      <c r="AI265" s="92"/>
      <c r="AJ265" s="94">
        <f>'EQUIPO ENERO 2025'!AP265</f>
        <v>4</v>
      </c>
      <c r="AK265" s="95">
        <f t="shared" ref="AK265:AO265" si="525">P265-Z265+AE265+U265</f>
        <v>4</v>
      </c>
      <c r="AL265" s="89">
        <f t="shared" si="525"/>
        <v>4</v>
      </c>
      <c r="AM265" s="89">
        <f t="shared" si="525"/>
        <v>4</v>
      </c>
      <c r="AN265" s="89">
        <f t="shared" si="525"/>
        <v>4</v>
      </c>
      <c r="AO265" s="89">
        <f t="shared" si="525"/>
        <v>4</v>
      </c>
      <c r="AP265" s="80"/>
      <c r="AQ265" s="86">
        <f t="shared" si="6"/>
        <v>4</v>
      </c>
      <c r="AR265" s="84"/>
      <c r="AS265" s="84"/>
      <c r="AT265" s="96"/>
      <c r="AU265" s="97"/>
      <c r="AV265" s="97"/>
      <c r="AW265" s="12"/>
      <c r="AX265" s="12"/>
    </row>
    <row r="266" ht="90.0" customHeight="1">
      <c r="A266" s="78">
        <f t="shared" si="7"/>
        <v>261</v>
      </c>
      <c r="B266" s="110" t="s">
        <v>1038</v>
      </c>
      <c r="C266" s="84" t="s">
        <v>52</v>
      </c>
      <c r="D266" s="84" t="s">
        <v>362</v>
      </c>
      <c r="E266" s="84">
        <v>1250.0</v>
      </c>
      <c r="F266" s="84"/>
      <c r="G266" s="96" t="s">
        <v>42</v>
      </c>
      <c r="H266" s="84"/>
      <c r="I266" s="84" t="s">
        <v>1039</v>
      </c>
      <c r="J266" s="84" t="s">
        <v>362</v>
      </c>
      <c r="K266" s="115">
        <v>44985.0</v>
      </c>
      <c r="L266" s="86">
        <v>375834.0</v>
      </c>
      <c r="M266" s="86">
        <v>285.0</v>
      </c>
      <c r="N266" s="87"/>
      <c r="O266" s="86">
        <f>'EQUIPO FEBRERO 2025  1'!AQ266</f>
        <v>1</v>
      </c>
      <c r="P266" s="88">
        <f t="shared" si="437"/>
        <v>1</v>
      </c>
      <c r="Q266" s="89">
        <f t="shared" ref="Q266:T266" si="526">AK266</f>
        <v>1</v>
      </c>
      <c r="R266" s="89">
        <f t="shared" si="526"/>
        <v>1</v>
      </c>
      <c r="S266" s="89">
        <f t="shared" si="526"/>
        <v>1</v>
      </c>
      <c r="T266" s="90">
        <f t="shared" si="526"/>
        <v>1</v>
      </c>
      <c r="U266" s="91"/>
      <c r="V266" s="80"/>
      <c r="W266" s="80"/>
      <c r="X266" s="80"/>
      <c r="Y266" s="92"/>
      <c r="Z266" s="181"/>
      <c r="AA266" s="182"/>
      <c r="AB266" s="80"/>
      <c r="AC266" s="80"/>
      <c r="AD266" s="92"/>
      <c r="AE266" s="93"/>
      <c r="AF266" s="80"/>
      <c r="AG266" s="80"/>
      <c r="AH266" s="80"/>
      <c r="AI266" s="92"/>
      <c r="AJ266" s="94">
        <f>'EQUIPO ENERO 2025'!AP266</f>
        <v>1</v>
      </c>
      <c r="AK266" s="95">
        <f t="shared" ref="AK266:AO266" si="527">P266-Z266+AE266+U266</f>
        <v>1</v>
      </c>
      <c r="AL266" s="89">
        <f t="shared" si="527"/>
        <v>1</v>
      </c>
      <c r="AM266" s="89">
        <f t="shared" si="527"/>
        <v>1</v>
      </c>
      <c r="AN266" s="89">
        <f t="shared" si="527"/>
        <v>1</v>
      </c>
      <c r="AO266" s="89">
        <f t="shared" si="527"/>
        <v>1</v>
      </c>
      <c r="AP266" s="80"/>
      <c r="AQ266" s="86">
        <f t="shared" si="6"/>
        <v>1</v>
      </c>
      <c r="AR266" s="84"/>
      <c r="AS266" s="84"/>
      <c r="AT266" s="96"/>
      <c r="AU266" s="97"/>
      <c r="AV266" s="97"/>
      <c r="AW266" s="12"/>
      <c r="AX266" s="12"/>
    </row>
    <row r="267" ht="90.0" customHeight="1">
      <c r="A267" s="78">
        <f t="shared" si="7"/>
        <v>262</v>
      </c>
      <c r="B267" s="98" t="s">
        <v>1040</v>
      </c>
      <c r="C267" s="84" t="s">
        <v>52</v>
      </c>
      <c r="D267" s="106" t="s">
        <v>63</v>
      </c>
      <c r="E267" s="100" t="s">
        <v>577</v>
      </c>
      <c r="F267" s="107"/>
      <c r="G267" s="98" t="s">
        <v>42</v>
      </c>
      <c r="H267" s="107"/>
      <c r="I267" s="104" t="s">
        <v>1041</v>
      </c>
      <c r="J267" s="106" t="s">
        <v>63</v>
      </c>
      <c r="K267" s="109">
        <v>44592.0</v>
      </c>
      <c r="L267" s="86"/>
      <c r="M267" s="86"/>
      <c r="N267" s="84"/>
      <c r="O267" s="86">
        <f>'EQUIPO FEBRERO 2025  1'!AQ267</f>
        <v>2</v>
      </c>
      <c r="P267" s="88">
        <f t="shared" si="437"/>
        <v>2</v>
      </c>
      <c r="Q267" s="89">
        <f t="shared" ref="Q267:T267" si="528">AK267</f>
        <v>2</v>
      </c>
      <c r="R267" s="89">
        <f t="shared" si="528"/>
        <v>2</v>
      </c>
      <c r="S267" s="89">
        <f t="shared" si="528"/>
        <v>2</v>
      </c>
      <c r="T267" s="90">
        <f t="shared" si="528"/>
        <v>2</v>
      </c>
      <c r="U267" s="91"/>
      <c r="V267" s="80"/>
      <c r="W267" s="80"/>
      <c r="X267" s="80"/>
      <c r="Y267" s="92"/>
      <c r="Z267" s="181"/>
      <c r="AA267" s="182"/>
      <c r="AB267" s="80"/>
      <c r="AC267" s="80"/>
      <c r="AD267" s="92"/>
      <c r="AE267" s="93"/>
      <c r="AF267" s="80"/>
      <c r="AG267" s="80"/>
      <c r="AH267" s="80"/>
      <c r="AI267" s="92"/>
      <c r="AJ267" s="94">
        <f>'EQUIPO ENERO 2025'!AP267</f>
        <v>2</v>
      </c>
      <c r="AK267" s="95">
        <f t="shared" ref="AK267:AO267" si="529">P267-Z267+AE267+U267</f>
        <v>2</v>
      </c>
      <c r="AL267" s="89">
        <f t="shared" si="529"/>
        <v>2</v>
      </c>
      <c r="AM267" s="89">
        <f t="shared" si="529"/>
        <v>2</v>
      </c>
      <c r="AN267" s="89">
        <f t="shared" si="529"/>
        <v>2</v>
      </c>
      <c r="AO267" s="89">
        <f t="shared" si="529"/>
        <v>2</v>
      </c>
      <c r="AP267" s="80"/>
      <c r="AQ267" s="86">
        <f t="shared" si="6"/>
        <v>2</v>
      </c>
      <c r="AR267" s="84"/>
      <c r="AS267" s="84"/>
      <c r="AT267" s="96"/>
      <c r="AU267" s="97"/>
      <c r="AV267" s="97"/>
      <c r="AW267" s="12"/>
      <c r="AX267" s="12"/>
    </row>
    <row r="268" ht="90.0" customHeight="1">
      <c r="A268" s="78">
        <f t="shared" si="7"/>
        <v>263</v>
      </c>
      <c r="B268" s="98" t="s">
        <v>1042</v>
      </c>
      <c r="C268" s="84" t="s">
        <v>52</v>
      </c>
      <c r="D268" s="106" t="s">
        <v>63</v>
      </c>
      <c r="E268" s="100" t="s">
        <v>1043</v>
      </c>
      <c r="F268" s="107"/>
      <c r="G268" s="98" t="s">
        <v>42</v>
      </c>
      <c r="H268" s="107"/>
      <c r="I268" s="104" t="s">
        <v>1044</v>
      </c>
      <c r="J268" s="106" t="s">
        <v>63</v>
      </c>
      <c r="K268" s="109">
        <v>44592.0</v>
      </c>
      <c r="L268" s="86"/>
      <c r="M268" s="86"/>
      <c r="N268" s="84"/>
      <c r="O268" s="86">
        <f>'EQUIPO FEBRERO 2025  1'!AQ268</f>
        <v>8</v>
      </c>
      <c r="P268" s="88">
        <f t="shared" si="437"/>
        <v>8</v>
      </c>
      <c r="Q268" s="89">
        <f t="shared" ref="Q268:T268" si="530">AK268</f>
        <v>8</v>
      </c>
      <c r="R268" s="89">
        <f t="shared" si="530"/>
        <v>8</v>
      </c>
      <c r="S268" s="89">
        <f t="shared" si="530"/>
        <v>8</v>
      </c>
      <c r="T268" s="90">
        <f t="shared" si="530"/>
        <v>8</v>
      </c>
      <c r="U268" s="91"/>
      <c r="V268" s="80"/>
      <c r="W268" s="80"/>
      <c r="X268" s="80"/>
      <c r="Y268" s="92"/>
      <c r="Z268" s="181"/>
      <c r="AA268" s="182"/>
      <c r="AB268" s="80"/>
      <c r="AC268" s="80"/>
      <c r="AD268" s="92"/>
      <c r="AE268" s="93"/>
      <c r="AF268" s="80"/>
      <c r="AG268" s="80"/>
      <c r="AH268" s="80"/>
      <c r="AI268" s="92"/>
      <c r="AJ268" s="94">
        <f>'EQUIPO ENERO 2025'!AP268</f>
        <v>8</v>
      </c>
      <c r="AK268" s="95">
        <f t="shared" ref="AK268:AO268" si="531">P268-Z268+AE268+U268</f>
        <v>8</v>
      </c>
      <c r="AL268" s="89">
        <f t="shared" si="531"/>
        <v>8</v>
      </c>
      <c r="AM268" s="89">
        <f t="shared" si="531"/>
        <v>8</v>
      </c>
      <c r="AN268" s="89">
        <f t="shared" si="531"/>
        <v>8</v>
      </c>
      <c r="AO268" s="89">
        <f t="shared" si="531"/>
        <v>8</v>
      </c>
      <c r="AP268" s="80"/>
      <c r="AQ268" s="86">
        <f t="shared" si="6"/>
        <v>8</v>
      </c>
      <c r="AR268" s="84"/>
      <c r="AS268" s="84"/>
      <c r="AT268" s="96"/>
      <c r="AU268" s="97"/>
      <c r="AV268" s="97"/>
      <c r="AW268" s="12"/>
      <c r="AX268" s="12"/>
    </row>
    <row r="269" ht="90.0" customHeight="1">
      <c r="A269" s="78">
        <f t="shared" si="7"/>
        <v>264</v>
      </c>
      <c r="B269" s="98" t="s">
        <v>1045</v>
      </c>
      <c r="C269" s="84" t="s">
        <v>52</v>
      </c>
      <c r="D269" s="226" t="s">
        <v>58</v>
      </c>
      <c r="E269" s="100" t="s">
        <v>1046</v>
      </c>
      <c r="F269" s="107" t="s">
        <v>1047</v>
      </c>
      <c r="G269" s="98" t="s">
        <v>42</v>
      </c>
      <c r="H269" s="107"/>
      <c r="I269" s="104" t="s">
        <v>1048</v>
      </c>
      <c r="J269" s="117" t="s">
        <v>58</v>
      </c>
      <c r="K269" s="109">
        <v>44592.0</v>
      </c>
      <c r="L269" s="86"/>
      <c r="M269" s="86"/>
      <c r="N269" s="84"/>
      <c r="O269" s="86">
        <f>'EQUIPO FEBRERO 2025  1'!AQ269</f>
        <v>1</v>
      </c>
      <c r="P269" s="88">
        <f t="shared" si="437"/>
        <v>1</v>
      </c>
      <c r="Q269" s="89">
        <f t="shared" ref="Q269:T269" si="532">AK269</f>
        <v>1</v>
      </c>
      <c r="R269" s="89">
        <f t="shared" si="532"/>
        <v>1</v>
      </c>
      <c r="S269" s="89">
        <f t="shared" si="532"/>
        <v>1</v>
      </c>
      <c r="T269" s="90">
        <f t="shared" si="532"/>
        <v>1</v>
      </c>
      <c r="U269" s="91"/>
      <c r="V269" s="80"/>
      <c r="W269" s="80"/>
      <c r="X269" s="80"/>
      <c r="Y269" s="92"/>
      <c r="Z269" s="181"/>
      <c r="AA269" s="182"/>
      <c r="AB269" s="80"/>
      <c r="AC269" s="80"/>
      <c r="AD269" s="92"/>
      <c r="AE269" s="93"/>
      <c r="AF269" s="80"/>
      <c r="AG269" s="80"/>
      <c r="AH269" s="80"/>
      <c r="AI269" s="92"/>
      <c r="AJ269" s="94">
        <f>'EQUIPO ENERO 2025'!AP269</f>
        <v>1</v>
      </c>
      <c r="AK269" s="95">
        <f t="shared" ref="AK269:AO269" si="533">P269-Z269+AE269+U269</f>
        <v>1</v>
      </c>
      <c r="AL269" s="89">
        <f t="shared" si="533"/>
        <v>1</v>
      </c>
      <c r="AM269" s="89">
        <f t="shared" si="533"/>
        <v>1</v>
      </c>
      <c r="AN269" s="89">
        <f t="shared" si="533"/>
        <v>1</v>
      </c>
      <c r="AO269" s="89">
        <f t="shared" si="533"/>
        <v>1</v>
      </c>
      <c r="AP269" s="80"/>
      <c r="AQ269" s="86">
        <f t="shared" si="6"/>
        <v>1</v>
      </c>
      <c r="AR269" s="84"/>
      <c r="AS269" s="84"/>
      <c r="AT269" s="96"/>
      <c r="AU269" s="97"/>
      <c r="AV269" s="97"/>
      <c r="AW269" s="12"/>
      <c r="AX269" s="12"/>
    </row>
    <row r="270" ht="90.0" customHeight="1">
      <c r="A270" s="78">
        <f t="shared" si="7"/>
        <v>265</v>
      </c>
      <c r="B270" s="98" t="s">
        <v>1049</v>
      </c>
      <c r="C270" s="84" t="s">
        <v>52</v>
      </c>
      <c r="D270" s="227" t="s">
        <v>58</v>
      </c>
      <c r="E270" s="100" t="s">
        <v>1050</v>
      </c>
      <c r="F270" s="107" t="s">
        <v>1051</v>
      </c>
      <c r="G270" s="98" t="s">
        <v>42</v>
      </c>
      <c r="H270" s="107"/>
      <c r="I270" s="104" t="s">
        <v>1052</v>
      </c>
      <c r="J270" s="117" t="s">
        <v>58</v>
      </c>
      <c r="K270" s="115">
        <v>45138.0</v>
      </c>
      <c r="L270" s="86">
        <v>2130012.0</v>
      </c>
      <c r="M270" s="86">
        <v>417.0</v>
      </c>
      <c r="N270" s="84"/>
      <c r="O270" s="86">
        <f>'EQUIPO FEBRERO 2025  1'!AQ270</f>
        <v>4</v>
      </c>
      <c r="P270" s="88">
        <f t="shared" si="437"/>
        <v>4</v>
      </c>
      <c r="Q270" s="89">
        <f t="shared" ref="Q270:T270" si="534">AK270</f>
        <v>4</v>
      </c>
      <c r="R270" s="89">
        <f t="shared" si="534"/>
        <v>4</v>
      </c>
      <c r="S270" s="89">
        <f t="shared" si="534"/>
        <v>4</v>
      </c>
      <c r="T270" s="90">
        <f t="shared" si="534"/>
        <v>4</v>
      </c>
      <c r="U270" s="91"/>
      <c r="V270" s="80"/>
      <c r="W270" s="80"/>
      <c r="X270" s="80"/>
      <c r="Y270" s="92"/>
      <c r="Z270" s="181"/>
      <c r="AA270" s="182"/>
      <c r="AB270" s="80"/>
      <c r="AC270" s="80"/>
      <c r="AD270" s="92"/>
      <c r="AE270" s="93"/>
      <c r="AF270" s="80"/>
      <c r="AG270" s="80"/>
      <c r="AH270" s="80"/>
      <c r="AI270" s="92"/>
      <c r="AJ270" s="94">
        <f>'EQUIPO ENERO 2025'!AP270</f>
        <v>4</v>
      </c>
      <c r="AK270" s="95">
        <f t="shared" ref="AK270:AO270" si="535">P270-Z270+AE270+U270</f>
        <v>4</v>
      </c>
      <c r="AL270" s="89">
        <f t="shared" si="535"/>
        <v>4</v>
      </c>
      <c r="AM270" s="89">
        <f t="shared" si="535"/>
        <v>4</v>
      </c>
      <c r="AN270" s="89">
        <f t="shared" si="535"/>
        <v>4</v>
      </c>
      <c r="AO270" s="89">
        <f t="shared" si="535"/>
        <v>4</v>
      </c>
      <c r="AP270" s="81" t="s">
        <v>1053</v>
      </c>
      <c r="AQ270" s="86">
        <f t="shared" si="6"/>
        <v>4</v>
      </c>
      <c r="AR270" s="84"/>
      <c r="AS270" s="84"/>
      <c r="AT270" s="96"/>
      <c r="AU270" s="97"/>
      <c r="AV270" s="97"/>
      <c r="AW270" s="12"/>
      <c r="AX270" s="12"/>
    </row>
    <row r="271" ht="90.0" customHeight="1">
      <c r="A271" s="78">
        <f t="shared" si="7"/>
        <v>266</v>
      </c>
      <c r="B271" s="112" t="s">
        <v>1054</v>
      </c>
      <c r="C271" s="84" t="s">
        <v>52</v>
      </c>
      <c r="D271" s="80" t="s">
        <v>59</v>
      </c>
      <c r="E271" s="80" t="s">
        <v>708</v>
      </c>
      <c r="F271" s="80"/>
      <c r="G271" s="81"/>
      <c r="H271" s="80"/>
      <c r="I271" s="80" t="s">
        <v>1055</v>
      </c>
      <c r="J271" s="80" t="s">
        <v>72</v>
      </c>
      <c r="K271" s="105">
        <v>44592.0</v>
      </c>
      <c r="L271" s="89"/>
      <c r="M271" s="89"/>
      <c r="N271" s="80"/>
      <c r="O271" s="86">
        <f>'EQUIPO FEBRERO 2025  1'!AQ271</f>
        <v>0</v>
      </c>
      <c r="P271" s="88">
        <f t="shared" si="437"/>
        <v>0</v>
      </c>
      <c r="Q271" s="89">
        <f t="shared" ref="Q271:T271" si="536">AK271</f>
        <v>0</v>
      </c>
      <c r="R271" s="89">
        <f t="shared" si="536"/>
        <v>0</v>
      </c>
      <c r="S271" s="89">
        <f t="shared" si="536"/>
        <v>0</v>
      </c>
      <c r="T271" s="90">
        <f t="shared" si="536"/>
        <v>0</v>
      </c>
      <c r="U271" s="91"/>
      <c r="V271" s="80"/>
      <c r="W271" s="80"/>
      <c r="X271" s="80"/>
      <c r="Y271" s="92"/>
      <c r="Z271" s="93"/>
      <c r="AA271" s="80"/>
      <c r="AB271" s="80"/>
      <c r="AC271" s="80"/>
      <c r="AD271" s="92"/>
      <c r="AE271" s="93"/>
      <c r="AF271" s="80"/>
      <c r="AG271" s="80"/>
      <c r="AH271" s="80"/>
      <c r="AI271" s="92"/>
      <c r="AJ271" s="94">
        <f>'EQUIPO ENERO 2025'!AP271</f>
        <v>0</v>
      </c>
      <c r="AK271" s="95">
        <f t="shared" ref="AK271:AO271" si="537">P271-Z271+AE271+U271</f>
        <v>0</v>
      </c>
      <c r="AL271" s="89">
        <f t="shared" si="537"/>
        <v>0</v>
      </c>
      <c r="AM271" s="89">
        <f t="shared" si="537"/>
        <v>0</v>
      </c>
      <c r="AN271" s="89">
        <f t="shared" si="537"/>
        <v>0</v>
      </c>
      <c r="AO271" s="89">
        <f t="shared" si="537"/>
        <v>0</v>
      </c>
      <c r="AP271" s="80"/>
      <c r="AQ271" s="86">
        <f t="shared" si="6"/>
        <v>0</v>
      </c>
      <c r="AR271" s="80"/>
      <c r="AS271" s="80"/>
      <c r="AT271" s="81"/>
      <c r="AU271" s="228"/>
      <c r="AV271" s="228"/>
      <c r="AW271" s="12"/>
      <c r="AX271" s="12"/>
    </row>
    <row r="272" ht="90.0" customHeight="1">
      <c r="A272" s="78">
        <f t="shared" si="7"/>
        <v>267</v>
      </c>
      <c r="B272" s="110" t="s">
        <v>1056</v>
      </c>
      <c r="C272" s="84" t="s">
        <v>52</v>
      </c>
      <c r="D272" s="148" t="s">
        <v>334</v>
      </c>
      <c r="E272" s="229" t="s">
        <v>1057</v>
      </c>
      <c r="F272" s="84"/>
      <c r="G272" s="96" t="s">
        <v>42</v>
      </c>
      <c r="H272" s="84"/>
      <c r="I272" s="84" t="s">
        <v>1058</v>
      </c>
      <c r="J272" s="230"/>
      <c r="K272" s="231">
        <v>44592.0</v>
      </c>
      <c r="L272" s="232"/>
      <c r="M272" s="232"/>
      <c r="N272" s="230"/>
      <c r="O272" s="86">
        <f>'EQUIPO FEBRERO 2025  1'!AQ272</f>
        <v>2</v>
      </c>
      <c r="P272" s="88">
        <f t="shared" si="437"/>
        <v>2</v>
      </c>
      <c r="Q272" s="89">
        <f t="shared" ref="Q272:T272" si="538">AK272</f>
        <v>2</v>
      </c>
      <c r="R272" s="89">
        <f t="shared" si="538"/>
        <v>2</v>
      </c>
      <c r="S272" s="89">
        <f t="shared" si="538"/>
        <v>2</v>
      </c>
      <c r="T272" s="90">
        <f t="shared" si="538"/>
        <v>2</v>
      </c>
      <c r="U272" s="91"/>
      <c r="V272" s="80"/>
      <c r="W272" s="80"/>
      <c r="X272" s="80"/>
      <c r="Y272" s="92"/>
      <c r="Z272" s="181"/>
      <c r="AA272" s="182"/>
      <c r="AB272" s="80"/>
      <c r="AC272" s="80"/>
      <c r="AD272" s="92"/>
      <c r="AE272" s="93"/>
      <c r="AF272" s="80"/>
      <c r="AG272" s="80"/>
      <c r="AH272" s="80"/>
      <c r="AI272" s="92"/>
      <c r="AJ272" s="94">
        <f>'EQUIPO ENERO 2025'!AP272</f>
        <v>2</v>
      </c>
      <c r="AK272" s="95">
        <f t="shared" ref="AK272:AO272" si="539">P272-Z272+AE272+U272</f>
        <v>2</v>
      </c>
      <c r="AL272" s="89">
        <f t="shared" si="539"/>
        <v>2</v>
      </c>
      <c r="AM272" s="89">
        <f t="shared" si="539"/>
        <v>2</v>
      </c>
      <c r="AN272" s="89">
        <f t="shared" si="539"/>
        <v>2</v>
      </c>
      <c r="AO272" s="89">
        <f t="shared" si="539"/>
        <v>2</v>
      </c>
      <c r="AP272" s="81" t="s">
        <v>1059</v>
      </c>
      <c r="AQ272" s="86">
        <f t="shared" si="6"/>
        <v>2</v>
      </c>
      <c r="AR272" s="84"/>
      <c r="AS272" s="84"/>
      <c r="AT272" s="96"/>
      <c r="AU272" s="97"/>
      <c r="AV272" s="97"/>
      <c r="AW272" s="12"/>
      <c r="AX272" s="12"/>
    </row>
    <row r="273" ht="90.0" customHeight="1">
      <c r="A273" s="78">
        <f t="shared" si="7"/>
        <v>268</v>
      </c>
      <c r="B273" s="116" t="s">
        <v>1060</v>
      </c>
      <c r="C273" s="84" t="s">
        <v>52</v>
      </c>
      <c r="D273" s="148" t="s">
        <v>334</v>
      </c>
      <c r="E273" s="84"/>
      <c r="F273" s="84"/>
      <c r="G273" s="87"/>
      <c r="H273" s="84"/>
      <c r="I273" s="87"/>
      <c r="J273" s="87"/>
      <c r="K273" s="84"/>
      <c r="L273" s="86"/>
      <c r="M273" s="86"/>
      <c r="N273" s="87"/>
      <c r="O273" s="86">
        <f>'EQUIPO FEBRERO 2025  1'!AQ273</f>
        <v>1</v>
      </c>
      <c r="P273" s="88">
        <f t="shared" si="437"/>
        <v>1</v>
      </c>
      <c r="Q273" s="89">
        <f t="shared" ref="Q273:T273" si="540">AK273</f>
        <v>1</v>
      </c>
      <c r="R273" s="89">
        <f t="shared" si="540"/>
        <v>1</v>
      </c>
      <c r="S273" s="89">
        <f t="shared" si="540"/>
        <v>1</v>
      </c>
      <c r="T273" s="90">
        <f t="shared" si="540"/>
        <v>1</v>
      </c>
      <c r="U273" s="91"/>
      <c r="V273" s="80"/>
      <c r="W273" s="80"/>
      <c r="X273" s="80"/>
      <c r="Y273" s="92"/>
      <c r="Z273" s="93"/>
      <c r="AA273" s="80"/>
      <c r="AB273" s="80"/>
      <c r="AC273" s="80"/>
      <c r="AD273" s="92"/>
      <c r="AE273" s="93"/>
      <c r="AF273" s="80"/>
      <c r="AG273" s="80"/>
      <c r="AH273" s="80"/>
      <c r="AI273" s="92"/>
      <c r="AJ273" s="94">
        <f>'EQUIPO ENERO 2025'!AP273</f>
        <v>1</v>
      </c>
      <c r="AK273" s="95">
        <f t="shared" ref="AK273:AO273" si="541">P273-Z273+AE273+U273</f>
        <v>1</v>
      </c>
      <c r="AL273" s="89">
        <f t="shared" si="541"/>
        <v>1</v>
      </c>
      <c r="AM273" s="89">
        <f t="shared" si="541"/>
        <v>1</v>
      </c>
      <c r="AN273" s="89">
        <f t="shared" si="541"/>
        <v>1</v>
      </c>
      <c r="AO273" s="89">
        <f t="shared" si="541"/>
        <v>1</v>
      </c>
      <c r="AP273" s="80"/>
      <c r="AQ273" s="86">
        <f t="shared" si="6"/>
        <v>1</v>
      </c>
      <c r="AR273" s="84"/>
      <c r="AS273" s="84"/>
      <c r="AT273" s="96"/>
      <c r="AU273" s="97"/>
      <c r="AV273" s="97"/>
      <c r="AW273" s="12"/>
      <c r="AX273" s="12"/>
    </row>
    <row r="274" ht="90.0" customHeight="1">
      <c r="A274" s="78">
        <f t="shared" si="7"/>
        <v>269</v>
      </c>
      <c r="B274" s="116" t="s">
        <v>1061</v>
      </c>
      <c r="C274" s="87" t="s">
        <v>74</v>
      </c>
      <c r="D274" s="84"/>
      <c r="E274" s="84" t="s">
        <v>1062</v>
      </c>
      <c r="F274" s="84"/>
      <c r="G274" s="87"/>
      <c r="H274" s="84"/>
      <c r="I274" s="87"/>
      <c r="J274" s="87"/>
      <c r="K274" s="84"/>
      <c r="L274" s="86"/>
      <c r="M274" s="86"/>
      <c r="N274" s="87"/>
      <c r="O274" s="86">
        <f>'EQUIPO FEBRERO 2025  1'!AQ274</f>
        <v>1</v>
      </c>
      <c r="P274" s="88">
        <f t="shared" si="437"/>
        <v>1</v>
      </c>
      <c r="Q274" s="89">
        <f t="shared" ref="Q274:T274" si="542">AK274</f>
        <v>1</v>
      </c>
      <c r="R274" s="89">
        <f t="shared" si="542"/>
        <v>1</v>
      </c>
      <c r="S274" s="89">
        <f t="shared" si="542"/>
        <v>1</v>
      </c>
      <c r="T274" s="90">
        <f t="shared" si="542"/>
        <v>1</v>
      </c>
      <c r="U274" s="91"/>
      <c r="V274" s="80"/>
      <c r="W274" s="80"/>
      <c r="X274" s="80"/>
      <c r="Y274" s="92"/>
      <c r="Z274" s="93"/>
      <c r="AA274" s="80"/>
      <c r="AB274" s="80"/>
      <c r="AC274" s="80"/>
      <c r="AD274" s="92"/>
      <c r="AE274" s="93"/>
      <c r="AF274" s="80"/>
      <c r="AG274" s="80"/>
      <c r="AH274" s="80"/>
      <c r="AI274" s="92"/>
      <c r="AJ274" s="94">
        <f>'EQUIPO ENERO 2025'!AP274</f>
        <v>1</v>
      </c>
      <c r="AK274" s="95">
        <f t="shared" ref="AK274:AO274" si="543">P274-Z274+AE274+U274</f>
        <v>1</v>
      </c>
      <c r="AL274" s="89">
        <f t="shared" si="543"/>
        <v>1</v>
      </c>
      <c r="AM274" s="89">
        <f t="shared" si="543"/>
        <v>1</v>
      </c>
      <c r="AN274" s="89">
        <f t="shared" si="543"/>
        <v>1</v>
      </c>
      <c r="AO274" s="89">
        <f t="shared" si="543"/>
        <v>1</v>
      </c>
      <c r="AP274" s="133" t="s">
        <v>1063</v>
      </c>
      <c r="AQ274" s="86">
        <f t="shared" si="6"/>
        <v>1</v>
      </c>
      <c r="AR274" s="84"/>
      <c r="AS274" s="84"/>
      <c r="AT274" s="96"/>
      <c r="AU274" s="97"/>
      <c r="AV274" s="97"/>
      <c r="AW274" s="12"/>
      <c r="AX274" s="12"/>
    </row>
    <row r="275" ht="90.0" customHeight="1">
      <c r="A275" s="78">
        <f t="shared" si="7"/>
        <v>270</v>
      </c>
      <c r="B275" s="110" t="s">
        <v>1064</v>
      </c>
      <c r="C275" s="84" t="s">
        <v>52</v>
      </c>
      <c r="D275" s="233" t="s">
        <v>334</v>
      </c>
      <c r="E275" s="229" t="s">
        <v>1065</v>
      </c>
      <c r="F275" s="84"/>
      <c r="G275" s="96" t="s">
        <v>42</v>
      </c>
      <c r="H275" s="84"/>
      <c r="I275" s="84" t="s">
        <v>1066</v>
      </c>
      <c r="J275" s="230"/>
      <c r="K275" s="231">
        <v>44592.0</v>
      </c>
      <c r="L275" s="232"/>
      <c r="M275" s="232"/>
      <c r="N275" s="230"/>
      <c r="O275" s="86">
        <f>'EQUIPO FEBRERO 2025  1'!AQ275</f>
        <v>1</v>
      </c>
      <c r="P275" s="88">
        <f t="shared" si="437"/>
        <v>1</v>
      </c>
      <c r="Q275" s="89">
        <f t="shared" ref="Q275:T275" si="544">AK275</f>
        <v>1</v>
      </c>
      <c r="R275" s="89">
        <f t="shared" si="544"/>
        <v>1</v>
      </c>
      <c r="S275" s="89">
        <f t="shared" si="544"/>
        <v>1</v>
      </c>
      <c r="T275" s="90">
        <f t="shared" si="544"/>
        <v>1</v>
      </c>
      <c r="U275" s="91"/>
      <c r="V275" s="80"/>
      <c r="W275" s="80"/>
      <c r="X275" s="80"/>
      <c r="Y275" s="92"/>
      <c r="Z275" s="181"/>
      <c r="AA275" s="182"/>
      <c r="AB275" s="80"/>
      <c r="AC275" s="80"/>
      <c r="AD275" s="92"/>
      <c r="AE275" s="93"/>
      <c r="AF275" s="80"/>
      <c r="AG275" s="80"/>
      <c r="AH275" s="80"/>
      <c r="AI275" s="92"/>
      <c r="AJ275" s="94">
        <f>'EQUIPO ENERO 2025'!AP275</f>
        <v>1</v>
      </c>
      <c r="AK275" s="95">
        <f t="shared" ref="AK275:AO275" si="545">P275-Z275+AE275+U275</f>
        <v>1</v>
      </c>
      <c r="AL275" s="89">
        <f t="shared" si="545"/>
        <v>1</v>
      </c>
      <c r="AM275" s="89">
        <f t="shared" si="545"/>
        <v>1</v>
      </c>
      <c r="AN275" s="89">
        <f t="shared" si="545"/>
        <v>1</v>
      </c>
      <c r="AO275" s="89">
        <f t="shared" si="545"/>
        <v>1</v>
      </c>
      <c r="AP275" s="133" t="s">
        <v>1063</v>
      </c>
      <c r="AQ275" s="86">
        <f t="shared" si="6"/>
        <v>1</v>
      </c>
      <c r="AR275" s="86"/>
      <c r="AS275" s="86"/>
      <c r="AT275" s="177"/>
      <c r="AU275" s="234"/>
      <c r="AV275" s="234"/>
      <c r="AW275" s="234"/>
      <c r="AX275" s="234"/>
    </row>
    <row r="276" ht="90.0" customHeight="1">
      <c r="A276" s="78">
        <f t="shared" si="7"/>
        <v>271</v>
      </c>
      <c r="B276" s="110" t="s">
        <v>1067</v>
      </c>
      <c r="C276" s="84" t="s">
        <v>38</v>
      </c>
      <c r="D276" s="233" t="s">
        <v>334</v>
      </c>
      <c r="E276" s="229" t="s">
        <v>1065</v>
      </c>
      <c r="F276" s="84"/>
      <c r="G276" s="96" t="s">
        <v>42</v>
      </c>
      <c r="H276" s="84"/>
      <c r="I276" s="84" t="s">
        <v>1068</v>
      </c>
      <c r="J276" s="230"/>
      <c r="K276" s="231">
        <v>44592.0</v>
      </c>
      <c r="L276" s="232"/>
      <c r="M276" s="232"/>
      <c r="N276" s="230"/>
      <c r="O276" s="86">
        <f>'EQUIPO FEBRERO 2025  1'!AQ276</f>
        <v>1</v>
      </c>
      <c r="P276" s="88">
        <f t="shared" si="437"/>
        <v>1</v>
      </c>
      <c r="Q276" s="89">
        <f t="shared" ref="Q276:T276" si="546">AK276</f>
        <v>1</v>
      </c>
      <c r="R276" s="89">
        <f t="shared" si="546"/>
        <v>1</v>
      </c>
      <c r="S276" s="89">
        <f t="shared" si="546"/>
        <v>1</v>
      </c>
      <c r="T276" s="90">
        <f t="shared" si="546"/>
        <v>1</v>
      </c>
      <c r="U276" s="91"/>
      <c r="V276" s="80"/>
      <c r="W276" s="80"/>
      <c r="X276" s="80"/>
      <c r="Y276" s="92"/>
      <c r="Z276" s="181"/>
      <c r="AA276" s="182"/>
      <c r="AB276" s="80"/>
      <c r="AC276" s="80"/>
      <c r="AD276" s="92"/>
      <c r="AE276" s="93"/>
      <c r="AF276" s="80"/>
      <c r="AG276" s="80"/>
      <c r="AH276" s="80"/>
      <c r="AI276" s="92"/>
      <c r="AJ276" s="94">
        <f>'EQUIPO ENERO 2025'!AP276</f>
        <v>1</v>
      </c>
      <c r="AK276" s="95">
        <f t="shared" ref="AK276:AO276" si="547">P276-Z276+AE276+U276</f>
        <v>1</v>
      </c>
      <c r="AL276" s="89">
        <f t="shared" si="547"/>
        <v>1</v>
      </c>
      <c r="AM276" s="89">
        <f t="shared" si="547"/>
        <v>1</v>
      </c>
      <c r="AN276" s="89">
        <f t="shared" si="547"/>
        <v>1</v>
      </c>
      <c r="AO276" s="89">
        <f t="shared" si="547"/>
        <v>1</v>
      </c>
      <c r="AP276" s="133" t="s">
        <v>1063</v>
      </c>
      <c r="AQ276" s="86">
        <f t="shared" si="6"/>
        <v>1</v>
      </c>
      <c r="AR276" s="86"/>
      <c r="AS276" s="86"/>
      <c r="AT276" s="177"/>
      <c r="AU276" s="234"/>
      <c r="AV276" s="234"/>
      <c r="AW276" s="234"/>
      <c r="AX276" s="234"/>
    </row>
    <row r="277">
      <c r="A277" s="12"/>
      <c r="B277" s="235"/>
      <c r="C277" s="12"/>
      <c r="D277" s="12"/>
      <c r="E277" s="12"/>
      <c r="F277" s="236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94" t="str">
        <f t="shared" ref="AJ277:AJ315" si="548">AQ277</f>
        <v/>
      </c>
      <c r="AK277" s="12"/>
      <c r="AL277" s="12"/>
      <c r="AM277" s="12"/>
      <c r="AN277" s="12"/>
      <c r="AO277" s="12"/>
      <c r="AP277" s="12"/>
      <c r="AQ277" s="237"/>
      <c r="AR277" s="12"/>
      <c r="AS277" s="12"/>
      <c r="AT277" s="12"/>
      <c r="AU277" s="12"/>
      <c r="AV277" s="12"/>
      <c r="AW277" s="12"/>
      <c r="AX277" s="12"/>
    </row>
    <row r="278">
      <c r="A278" s="12"/>
      <c r="B278" s="235"/>
      <c r="C278" s="12"/>
      <c r="D278" s="201"/>
      <c r="E278" s="201"/>
      <c r="F278" s="238"/>
      <c r="G278" s="12"/>
      <c r="H278" s="201"/>
      <c r="I278" s="12"/>
      <c r="J278" s="12"/>
      <c r="K278" s="201"/>
      <c r="L278" s="239"/>
      <c r="M278" s="239"/>
      <c r="N278" s="12"/>
      <c r="O278" s="237"/>
      <c r="P278" s="240"/>
      <c r="Q278" s="12"/>
      <c r="R278" s="12"/>
      <c r="S278" s="12"/>
      <c r="T278" s="12"/>
      <c r="U278" s="12"/>
      <c r="V278" s="12"/>
      <c r="W278" s="12"/>
      <c r="X278" s="12"/>
      <c r="Y278" s="12"/>
      <c r="Z278" s="241"/>
      <c r="AA278" s="12"/>
      <c r="AB278" s="12"/>
      <c r="AC278" s="12"/>
      <c r="AD278" s="12"/>
      <c r="AE278" s="12"/>
      <c r="AF278" s="12"/>
      <c r="AG278" s="12"/>
      <c r="AH278" s="12"/>
      <c r="AI278" s="12"/>
      <c r="AJ278" s="94" t="str">
        <f t="shared" si="548"/>
        <v/>
      </c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</row>
    <row r="279" ht="15.75" customHeight="1">
      <c r="A279" s="12"/>
      <c r="B279" s="235"/>
      <c r="C279" s="12"/>
      <c r="D279" s="201"/>
      <c r="E279" s="201"/>
      <c r="F279" s="238"/>
      <c r="G279" s="12"/>
      <c r="H279" s="201"/>
      <c r="I279" s="12"/>
      <c r="J279" s="12"/>
      <c r="K279" s="201"/>
      <c r="L279" s="239"/>
      <c r="M279" s="239"/>
      <c r="N279" s="12"/>
      <c r="O279" s="237"/>
      <c r="P279" s="240"/>
      <c r="Q279" s="12"/>
      <c r="R279" s="12"/>
      <c r="S279" s="12"/>
      <c r="T279" s="12"/>
      <c r="U279" s="12"/>
      <c r="V279" s="12"/>
      <c r="W279" s="12"/>
      <c r="X279" s="12"/>
      <c r="Y279" s="12"/>
      <c r="Z279" s="241"/>
      <c r="AA279" s="12"/>
      <c r="AB279" s="12"/>
      <c r="AC279" s="12"/>
      <c r="AD279" s="12"/>
      <c r="AE279" s="12"/>
      <c r="AF279" s="12"/>
      <c r="AG279" s="12"/>
      <c r="AH279" s="12"/>
      <c r="AI279" s="12"/>
      <c r="AJ279" s="94" t="str">
        <f t="shared" si="548"/>
        <v/>
      </c>
      <c r="AK279" s="12"/>
      <c r="AL279" s="12"/>
      <c r="AM279" s="12"/>
      <c r="AN279" s="12"/>
      <c r="AO279" s="12"/>
      <c r="AP279" s="12"/>
      <c r="AQ279" s="237"/>
      <c r="AR279" s="12"/>
      <c r="AS279" s="12"/>
      <c r="AT279" s="12"/>
      <c r="AU279" s="12"/>
      <c r="AV279" s="12"/>
      <c r="AW279" s="12"/>
      <c r="AX279" s="12"/>
    </row>
    <row r="280" ht="15.75" customHeight="1">
      <c r="A280" s="12"/>
      <c r="B280" s="235"/>
      <c r="C280" s="12"/>
      <c r="D280" s="201"/>
      <c r="E280" s="201"/>
      <c r="F280" s="238"/>
      <c r="G280" s="12"/>
      <c r="H280" s="201"/>
      <c r="I280" s="12"/>
      <c r="J280" s="12"/>
      <c r="K280" s="201"/>
      <c r="L280" s="239"/>
      <c r="M280" s="239"/>
      <c r="N280" s="12"/>
      <c r="O280" s="237"/>
      <c r="P280" s="240"/>
      <c r="Q280" s="12"/>
      <c r="R280" s="12"/>
      <c r="S280" s="12"/>
      <c r="T280" s="12"/>
      <c r="U280" s="12"/>
      <c r="V280" s="12"/>
      <c r="W280" s="12"/>
      <c r="X280" s="12"/>
      <c r="Y280" s="12"/>
      <c r="Z280" s="241"/>
      <c r="AA280" s="12"/>
      <c r="AB280" s="12"/>
      <c r="AC280" s="12"/>
      <c r="AD280" s="12"/>
      <c r="AE280" s="12"/>
      <c r="AF280" s="12"/>
      <c r="AG280" s="12"/>
      <c r="AH280" s="12"/>
      <c r="AI280" s="12"/>
      <c r="AJ280" s="94" t="str">
        <f t="shared" si="548"/>
        <v/>
      </c>
      <c r="AK280" s="12"/>
      <c r="AL280" s="12"/>
      <c r="AM280" s="12"/>
      <c r="AN280" s="12"/>
      <c r="AO280" s="12"/>
      <c r="AP280" s="12"/>
      <c r="AQ280" s="237"/>
      <c r="AR280" s="12"/>
      <c r="AS280" s="12"/>
      <c r="AT280" s="12"/>
      <c r="AU280" s="12"/>
      <c r="AV280" s="12"/>
      <c r="AW280" s="12"/>
      <c r="AX280" s="12"/>
    </row>
    <row r="281" ht="15.75" customHeight="1">
      <c r="A281" s="12"/>
      <c r="B281" s="235"/>
      <c r="C281" s="12"/>
      <c r="D281" s="201"/>
      <c r="E281" s="201"/>
      <c r="F281" s="238"/>
      <c r="G281" s="12"/>
      <c r="H281" s="201"/>
      <c r="I281" s="12"/>
      <c r="J281" s="12"/>
      <c r="K281" s="201"/>
      <c r="L281" s="239"/>
      <c r="M281" s="239"/>
      <c r="N281" s="12"/>
      <c r="O281" s="12"/>
      <c r="P281" s="240"/>
      <c r="Q281" s="12"/>
      <c r="R281" s="12"/>
      <c r="S281" s="12"/>
      <c r="T281" s="12"/>
      <c r="U281" s="12"/>
      <c r="V281" s="12"/>
      <c r="W281" s="12"/>
      <c r="X281" s="12"/>
      <c r="Y281" s="12"/>
      <c r="Z281" s="241"/>
      <c r="AA281" s="12"/>
      <c r="AB281" s="12"/>
      <c r="AC281" s="12"/>
      <c r="AD281" s="12"/>
      <c r="AE281" s="12"/>
      <c r="AF281" s="12"/>
      <c r="AG281" s="12"/>
      <c r="AH281" s="12"/>
      <c r="AI281" s="12"/>
      <c r="AJ281" s="94" t="str">
        <f t="shared" si="548"/>
        <v/>
      </c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</row>
    <row r="282" ht="15.75" customHeight="1">
      <c r="A282" s="12"/>
      <c r="B282" s="235"/>
      <c r="C282" s="12"/>
      <c r="D282" s="201"/>
      <c r="E282" s="201"/>
      <c r="F282" s="238"/>
      <c r="G282" s="12"/>
      <c r="H282" s="201"/>
      <c r="I282" s="12"/>
      <c r="J282" s="12"/>
      <c r="K282" s="201"/>
      <c r="L282" s="239"/>
      <c r="M282" s="239"/>
      <c r="N282" s="12"/>
      <c r="O282" s="12"/>
      <c r="P282" s="240"/>
      <c r="Q282" s="12"/>
      <c r="R282" s="12"/>
      <c r="S282" s="12"/>
      <c r="T282" s="12"/>
      <c r="U282" s="12"/>
      <c r="V282" s="12"/>
      <c r="W282" s="12"/>
      <c r="X282" s="12"/>
      <c r="Y282" s="12"/>
      <c r="Z282" s="241"/>
      <c r="AA282" s="12"/>
      <c r="AB282" s="12"/>
      <c r="AC282" s="12"/>
      <c r="AD282" s="12"/>
      <c r="AE282" s="12"/>
      <c r="AF282" s="12"/>
      <c r="AG282" s="12"/>
      <c r="AH282" s="12"/>
      <c r="AI282" s="12"/>
      <c r="AJ282" s="94" t="str">
        <f t="shared" si="548"/>
        <v/>
      </c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</row>
    <row r="283" ht="15.75" customHeight="1">
      <c r="A283" s="12"/>
      <c r="B283" s="235"/>
      <c r="C283" s="12"/>
      <c r="D283" s="201"/>
      <c r="E283" s="201"/>
      <c r="F283" s="238"/>
      <c r="G283" s="12"/>
      <c r="H283" s="201"/>
      <c r="I283" s="12"/>
      <c r="J283" s="12"/>
      <c r="K283" s="201"/>
      <c r="L283" s="239"/>
      <c r="M283" s="239"/>
      <c r="N283" s="12"/>
      <c r="O283" s="12"/>
      <c r="P283" s="240"/>
      <c r="Q283" s="12"/>
      <c r="R283" s="12"/>
      <c r="S283" s="12"/>
      <c r="T283" s="12"/>
      <c r="U283" s="12"/>
      <c r="V283" s="12"/>
      <c r="W283" s="12"/>
      <c r="X283" s="12"/>
      <c r="Y283" s="12"/>
      <c r="Z283" s="241"/>
      <c r="AA283" s="12"/>
      <c r="AB283" s="12"/>
      <c r="AC283" s="12"/>
      <c r="AD283" s="12"/>
      <c r="AE283" s="12"/>
      <c r="AF283" s="12"/>
      <c r="AG283" s="12"/>
      <c r="AH283" s="12"/>
      <c r="AI283" s="12"/>
      <c r="AJ283" s="94" t="str">
        <f t="shared" si="548"/>
        <v/>
      </c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</row>
    <row r="284" ht="15.75" customHeight="1">
      <c r="A284" s="12"/>
      <c r="B284" s="235"/>
      <c r="C284" s="12"/>
      <c r="D284" s="201"/>
      <c r="E284" s="201"/>
      <c r="F284" s="238"/>
      <c r="G284" s="12"/>
      <c r="H284" s="201"/>
      <c r="I284" s="12"/>
      <c r="J284" s="12"/>
      <c r="K284" s="201"/>
      <c r="L284" s="239"/>
      <c r="M284" s="239"/>
      <c r="N284" s="12"/>
      <c r="O284" s="12"/>
      <c r="P284" s="240"/>
      <c r="Q284" s="12"/>
      <c r="R284" s="12"/>
      <c r="S284" s="12"/>
      <c r="T284" s="12"/>
      <c r="U284" s="12"/>
      <c r="V284" s="12"/>
      <c r="W284" s="12"/>
      <c r="X284" s="12"/>
      <c r="Y284" s="12"/>
      <c r="Z284" s="241"/>
      <c r="AA284" s="12"/>
      <c r="AB284" s="12"/>
      <c r="AC284" s="12"/>
      <c r="AD284" s="12"/>
      <c r="AE284" s="12"/>
      <c r="AF284" s="12"/>
      <c r="AG284" s="12"/>
      <c r="AH284" s="12"/>
      <c r="AI284" s="12"/>
      <c r="AJ284" s="94" t="str">
        <f t="shared" si="548"/>
        <v/>
      </c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</row>
    <row r="285" ht="15.75" customHeight="1">
      <c r="A285" s="12"/>
      <c r="B285" s="235"/>
      <c r="C285" s="12"/>
      <c r="D285" s="201"/>
      <c r="E285" s="201"/>
      <c r="F285" s="238"/>
      <c r="G285" s="12"/>
      <c r="H285" s="201"/>
      <c r="I285" s="12"/>
      <c r="J285" s="12"/>
      <c r="K285" s="201"/>
      <c r="L285" s="239"/>
      <c r="M285" s="239"/>
      <c r="N285" s="12"/>
      <c r="O285" s="12"/>
      <c r="P285" s="240"/>
      <c r="Q285" s="12"/>
      <c r="R285" s="12"/>
      <c r="S285" s="12"/>
      <c r="T285" s="12"/>
      <c r="U285" s="12"/>
      <c r="V285" s="12"/>
      <c r="W285" s="12"/>
      <c r="X285" s="12"/>
      <c r="Y285" s="12"/>
      <c r="Z285" s="241"/>
      <c r="AA285" s="12"/>
      <c r="AB285" s="12"/>
      <c r="AC285" s="12"/>
      <c r="AD285" s="12"/>
      <c r="AE285" s="12"/>
      <c r="AF285" s="12"/>
      <c r="AG285" s="12"/>
      <c r="AH285" s="12"/>
      <c r="AI285" s="12"/>
      <c r="AJ285" s="94" t="str">
        <f t="shared" si="548"/>
        <v/>
      </c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</row>
    <row r="286" ht="15.75" customHeight="1">
      <c r="A286" s="12"/>
      <c r="B286" s="235"/>
      <c r="C286" s="12"/>
      <c r="D286" s="201"/>
      <c r="E286" s="201"/>
      <c r="F286" s="238"/>
      <c r="G286" s="12"/>
      <c r="H286" s="201"/>
      <c r="I286" s="12"/>
      <c r="J286" s="12"/>
      <c r="K286" s="201"/>
      <c r="L286" s="239"/>
      <c r="M286" s="239"/>
      <c r="N286" s="12"/>
      <c r="O286" s="12"/>
      <c r="P286" s="240"/>
      <c r="Q286" s="12"/>
      <c r="R286" s="12"/>
      <c r="S286" s="12"/>
      <c r="T286" s="12"/>
      <c r="U286" s="12"/>
      <c r="V286" s="12"/>
      <c r="W286" s="12"/>
      <c r="X286" s="12"/>
      <c r="Y286" s="12"/>
      <c r="Z286" s="241"/>
      <c r="AA286" s="12"/>
      <c r="AB286" s="12"/>
      <c r="AC286" s="12"/>
      <c r="AD286" s="12"/>
      <c r="AE286" s="12"/>
      <c r="AF286" s="12"/>
      <c r="AG286" s="12"/>
      <c r="AH286" s="12"/>
      <c r="AI286" s="12"/>
      <c r="AJ286" s="94" t="str">
        <f t="shared" si="548"/>
        <v/>
      </c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</row>
    <row r="287" ht="15.75" customHeight="1">
      <c r="A287" s="12"/>
      <c r="B287" s="235"/>
      <c r="C287" s="12"/>
      <c r="D287" s="201"/>
      <c r="E287" s="201"/>
      <c r="F287" s="238"/>
      <c r="G287" s="12"/>
      <c r="H287" s="201"/>
      <c r="I287" s="12"/>
      <c r="J287" s="12"/>
      <c r="K287" s="201"/>
      <c r="L287" s="239"/>
      <c r="M287" s="239"/>
      <c r="N287" s="12"/>
      <c r="O287" s="12"/>
      <c r="P287" s="240"/>
      <c r="Q287" s="12"/>
      <c r="R287" s="12"/>
      <c r="S287" s="12"/>
      <c r="T287" s="12"/>
      <c r="U287" s="12"/>
      <c r="V287" s="12"/>
      <c r="W287" s="12"/>
      <c r="X287" s="12"/>
      <c r="Y287" s="12"/>
      <c r="Z287" s="241"/>
      <c r="AA287" s="12"/>
      <c r="AB287" s="12"/>
      <c r="AC287" s="12"/>
      <c r="AD287" s="12"/>
      <c r="AE287" s="12"/>
      <c r="AF287" s="12"/>
      <c r="AG287" s="12"/>
      <c r="AH287" s="12"/>
      <c r="AI287" s="12"/>
      <c r="AJ287" s="94" t="str">
        <f t="shared" si="548"/>
        <v/>
      </c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</row>
    <row r="288" ht="15.75" customHeight="1">
      <c r="A288" s="12"/>
      <c r="B288" s="235"/>
      <c r="C288" s="12"/>
      <c r="D288" s="201"/>
      <c r="E288" s="201"/>
      <c r="F288" s="238"/>
      <c r="G288" s="12"/>
      <c r="H288" s="201"/>
      <c r="I288" s="12"/>
      <c r="J288" s="12"/>
      <c r="K288" s="201"/>
      <c r="L288" s="239"/>
      <c r="M288" s="239"/>
      <c r="N288" s="12"/>
      <c r="O288" s="12"/>
      <c r="P288" s="240"/>
      <c r="Q288" s="12"/>
      <c r="R288" s="12"/>
      <c r="S288" s="12"/>
      <c r="T288" s="12"/>
      <c r="U288" s="12"/>
      <c r="V288" s="12"/>
      <c r="W288" s="12"/>
      <c r="X288" s="12"/>
      <c r="Y288" s="12"/>
      <c r="Z288" s="241"/>
      <c r="AA288" s="12"/>
      <c r="AB288" s="12"/>
      <c r="AC288" s="12"/>
      <c r="AD288" s="12"/>
      <c r="AE288" s="12"/>
      <c r="AF288" s="12"/>
      <c r="AG288" s="12"/>
      <c r="AH288" s="12"/>
      <c r="AI288" s="12"/>
      <c r="AJ288" s="94" t="str">
        <f t="shared" si="548"/>
        <v/>
      </c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</row>
    <row r="289" ht="15.75" customHeight="1">
      <c r="A289" s="12"/>
      <c r="B289" s="235"/>
      <c r="C289" s="12"/>
      <c r="D289" s="201"/>
      <c r="E289" s="201"/>
      <c r="F289" s="238"/>
      <c r="G289" s="12"/>
      <c r="H289" s="201"/>
      <c r="I289" s="12"/>
      <c r="J289" s="12"/>
      <c r="K289" s="201"/>
      <c r="L289" s="239"/>
      <c r="M289" s="239"/>
      <c r="N289" s="12"/>
      <c r="O289" s="12"/>
      <c r="P289" s="240"/>
      <c r="Q289" s="12"/>
      <c r="R289" s="12"/>
      <c r="S289" s="12"/>
      <c r="T289" s="12"/>
      <c r="U289" s="12"/>
      <c r="V289" s="12"/>
      <c r="W289" s="12"/>
      <c r="X289" s="12"/>
      <c r="Y289" s="12"/>
      <c r="Z289" s="241"/>
      <c r="AA289" s="12"/>
      <c r="AB289" s="12"/>
      <c r="AC289" s="12"/>
      <c r="AD289" s="12"/>
      <c r="AE289" s="12"/>
      <c r="AF289" s="12"/>
      <c r="AG289" s="12"/>
      <c r="AH289" s="12"/>
      <c r="AI289" s="12"/>
      <c r="AJ289" s="94" t="str">
        <f t="shared" si="548"/>
        <v/>
      </c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</row>
    <row r="290" ht="15.75" customHeight="1">
      <c r="A290" s="12"/>
      <c r="B290" s="235"/>
      <c r="C290" s="12"/>
      <c r="D290" s="201"/>
      <c r="E290" s="201"/>
      <c r="F290" s="238"/>
      <c r="G290" s="12"/>
      <c r="H290" s="201"/>
      <c r="I290" s="12"/>
      <c r="J290" s="12"/>
      <c r="K290" s="201"/>
      <c r="L290" s="239"/>
      <c r="M290" s="239"/>
      <c r="N290" s="12"/>
      <c r="O290" s="12"/>
      <c r="P290" s="240"/>
      <c r="Q290" s="12"/>
      <c r="R290" s="12"/>
      <c r="S290" s="12"/>
      <c r="T290" s="12"/>
      <c r="U290" s="12"/>
      <c r="V290" s="12"/>
      <c r="W290" s="12"/>
      <c r="X290" s="12"/>
      <c r="Y290" s="12"/>
      <c r="Z290" s="241"/>
      <c r="AA290" s="12"/>
      <c r="AB290" s="12"/>
      <c r="AC290" s="12"/>
      <c r="AD290" s="12"/>
      <c r="AE290" s="12"/>
      <c r="AF290" s="12"/>
      <c r="AG290" s="12"/>
      <c r="AH290" s="12"/>
      <c r="AI290" s="12"/>
      <c r="AJ290" s="94" t="str">
        <f t="shared" si="548"/>
        <v/>
      </c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</row>
    <row r="291" ht="15.75" customHeight="1">
      <c r="A291" s="12"/>
      <c r="B291" s="235"/>
      <c r="C291" s="12"/>
      <c r="D291" s="201"/>
      <c r="E291" s="201"/>
      <c r="F291" s="238"/>
      <c r="G291" s="12"/>
      <c r="H291" s="201"/>
      <c r="I291" s="12"/>
      <c r="J291" s="12"/>
      <c r="K291" s="201"/>
      <c r="L291" s="239"/>
      <c r="M291" s="239"/>
      <c r="N291" s="12"/>
      <c r="O291" s="12"/>
      <c r="P291" s="240"/>
      <c r="Q291" s="12"/>
      <c r="R291" s="12"/>
      <c r="S291" s="12"/>
      <c r="T291" s="12"/>
      <c r="U291" s="12"/>
      <c r="V291" s="12"/>
      <c r="W291" s="12"/>
      <c r="X291" s="12"/>
      <c r="Y291" s="12"/>
      <c r="Z291" s="241"/>
      <c r="AA291" s="12"/>
      <c r="AB291" s="12"/>
      <c r="AC291" s="12"/>
      <c r="AD291" s="12"/>
      <c r="AE291" s="12"/>
      <c r="AF291" s="12"/>
      <c r="AG291" s="12"/>
      <c r="AH291" s="12"/>
      <c r="AI291" s="12"/>
      <c r="AJ291" s="94" t="str">
        <f t="shared" si="548"/>
        <v/>
      </c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</row>
    <row r="292" ht="15.75" customHeight="1">
      <c r="A292" s="12"/>
      <c r="B292" s="235"/>
      <c r="C292" s="12"/>
      <c r="D292" s="201"/>
      <c r="E292" s="201"/>
      <c r="F292" s="238"/>
      <c r="G292" s="12"/>
      <c r="H292" s="201"/>
      <c r="I292" s="12"/>
      <c r="J292" s="12"/>
      <c r="K292" s="201"/>
      <c r="L292" s="239"/>
      <c r="M292" s="239"/>
      <c r="N292" s="12"/>
      <c r="O292" s="12"/>
      <c r="P292" s="240"/>
      <c r="Q292" s="12"/>
      <c r="R292" s="12"/>
      <c r="S292" s="12"/>
      <c r="T292" s="12"/>
      <c r="U292" s="12"/>
      <c r="V292" s="12"/>
      <c r="W292" s="12"/>
      <c r="X292" s="12"/>
      <c r="Y292" s="12"/>
      <c r="Z292" s="241"/>
      <c r="AA292" s="12"/>
      <c r="AB292" s="12"/>
      <c r="AC292" s="12"/>
      <c r="AD292" s="12"/>
      <c r="AE292" s="12"/>
      <c r="AF292" s="12"/>
      <c r="AG292" s="12"/>
      <c r="AH292" s="12"/>
      <c r="AI292" s="12"/>
      <c r="AJ292" s="94" t="str">
        <f t="shared" si="548"/>
        <v/>
      </c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</row>
    <row r="293" ht="15.75" customHeight="1">
      <c r="A293" s="12"/>
      <c r="B293" s="235"/>
      <c r="C293" s="12"/>
      <c r="D293" s="201"/>
      <c r="E293" s="201"/>
      <c r="F293" s="238"/>
      <c r="G293" s="12"/>
      <c r="H293" s="201"/>
      <c r="I293" s="12"/>
      <c r="J293" s="12"/>
      <c r="K293" s="201"/>
      <c r="L293" s="239"/>
      <c r="M293" s="239"/>
      <c r="N293" s="12"/>
      <c r="O293" s="12"/>
      <c r="P293" s="240"/>
      <c r="Q293" s="12"/>
      <c r="R293" s="12"/>
      <c r="S293" s="12"/>
      <c r="T293" s="12"/>
      <c r="U293" s="12"/>
      <c r="V293" s="12"/>
      <c r="W293" s="12"/>
      <c r="X293" s="12"/>
      <c r="Y293" s="12"/>
      <c r="Z293" s="241"/>
      <c r="AA293" s="12"/>
      <c r="AB293" s="12"/>
      <c r="AC293" s="12"/>
      <c r="AD293" s="12"/>
      <c r="AE293" s="12"/>
      <c r="AF293" s="12"/>
      <c r="AG293" s="12"/>
      <c r="AH293" s="12"/>
      <c r="AI293" s="12"/>
      <c r="AJ293" s="94" t="str">
        <f t="shared" si="548"/>
        <v/>
      </c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</row>
    <row r="294" ht="15.75" customHeight="1">
      <c r="A294" s="12"/>
      <c r="B294" s="235"/>
      <c r="C294" s="12"/>
      <c r="D294" s="201"/>
      <c r="E294" s="201"/>
      <c r="F294" s="238"/>
      <c r="G294" s="12"/>
      <c r="H294" s="201"/>
      <c r="I294" s="12"/>
      <c r="J294" s="12"/>
      <c r="K294" s="201"/>
      <c r="L294" s="239"/>
      <c r="M294" s="239"/>
      <c r="N294" s="12"/>
      <c r="O294" s="12"/>
      <c r="P294" s="240"/>
      <c r="Q294" s="12"/>
      <c r="R294" s="12"/>
      <c r="S294" s="12"/>
      <c r="T294" s="12"/>
      <c r="U294" s="12"/>
      <c r="V294" s="12"/>
      <c r="W294" s="12"/>
      <c r="X294" s="12"/>
      <c r="Y294" s="12"/>
      <c r="Z294" s="241"/>
      <c r="AA294" s="12"/>
      <c r="AB294" s="12"/>
      <c r="AC294" s="12"/>
      <c r="AD294" s="12"/>
      <c r="AE294" s="12"/>
      <c r="AF294" s="12"/>
      <c r="AG294" s="12"/>
      <c r="AH294" s="12"/>
      <c r="AI294" s="12"/>
      <c r="AJ294" s="94" t="str">
        <f t="shared" si="548"/>
        <v/>
      </c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</row>
    <row r="295" ht="15.75" customHeight="1">
      <c r="A295" s="12"/>
      <c r="B295" s="235"/>
      <c r="C295" s="12"/>
      <c r="D295" s="201"/>
      <c r="E295" s="201"/>
      <c r="F295" s="238"/>
      <c r="G295" s="12"/>
      <c r="H295" s="201"/>
      <c r="I295" s="12"/>
      <c r="J295" s="12"/>
      <c r="K295" s="201"/>
      <c r="L295" s="239"/>
      <c r="M295" s="239"/>
      <c r="N295" s="12"/>
      <c r="O295" s="12"/>
      <c r="P295" s="240"/>
      <c r="Q295" s="12"/>
      <c r="R295" s="12"/>
      <c r="S295" s="12"/>
      <c r="T295" s="12"/>
      <c r="U295" s="12"/>
      <c r="V295" s="12"/>
      <c r="W295" s="12"/>
      <c r="X295" s="12"/>
      <c r="Y295" s="12"/>
      <c r="Z295" s="241"/>
      <c r="AA295" s="12"/>
      <c r="AB295" s="12"/>
      <c r="AC295" s="12"/>
      <c r="AD295" s="12"/>
      <c r="AE295" s="12"/>
      <c r="AF295" s="12"/>
      <c r="AG295" s="12"/>
      <c r="AH295" s="12"/>
      <c r="AI295" s="12"/>
      <c r="AJ295" s="94" t="str">
        <f t="shared" si="548"/>
        <v/>
      </c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</row>
    <row r="296" ht="15.75" customHeight="1">
      <c r="A296" s="12"/>
      <c r="B296" s="235"/>
      <c r="C296" s="12"/>
      <c r="D296" s="201"/>
      <c r="E296" s="201"/>
      <c r="F296" s="238"/>
      <c r="G296" s="12"/>
      <c r="H296" s="201"/>
      <c r="I296" s="12"/>
      <c r="J296" s="12"/>
      <c r="K296" s="201"/>
      <c r="L296" s="239"/>
      <c r="M296" s="239"/>
      <c r="N296" s="12"/>
      <c r="O296" s="12"/>
      <c r="P296" s="240"/>
      <c r="Q296" s="12"/>
      <c r="R296" s="12"/>
      <c r="S296" s="12"/>
      <c r="T296" s="12"/>
      <c r="U296" s="12"/>
      <c r="V296" s="12"/>
      <c r="W296" s="12"/>
      <c r="X296" s="12"/>
      <c r="Y296" s="12"/>
      <c r="Z296" s="241"/>
      <c r="AA296" s="12"/>
      <c r="AB296" s="12"/>
      <c r="AC296" s="12"/>
      <c r="AD296" s="12"/>
      <c r="AE296" s="12"/>
      <c r="AF296" s="12"/>
      <c r="AG296" s="12"/>
      <c r="AH296" s="12"/>
      <c r="AI296" s="12"/>
      <c r="AJ296" s="94" t="str">
        <f t="shared" si="548"/>
        <v/>
      </c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</row>
    <row r="297" ht="15.75" customHeight="1">
      <c r="A297" s="12"/>
      <c r="B297" s="235"/>
      <c r="C297" s="12"/>
      <c r="D297" s="201"/>
      <c r="E297" s="201"/>
      <c r="F297" s="238"/>
      <c r="G297" s="12"/>
      <c r="H297" s="201"/>
      <c r="I297" s="12"/>
      <c r="J297" s="12"/>
      <c r="K297" s="201"/>
      <c r="L297" s="239"/>
      <c r="M297" s="239"/>
      <c r="N297" s="12"/>
      <c r="O297" s="12"/>
      <c r="P297" s="240"/>
      <c r="Q297" s="12"/>
      <c r="R297" s="12"/>
      <c r="S297" s="12"/>
      <c r="T297" s="12"/>
      <c r="U297" s="12"/>
      <c r="V297" s="12"/>
      <c r="W297" s="12"/>
      <c r="X297" s="12"/>
      <c r="Y297" s="12"/>
      <c r="Z297" s="241"/>
      <c r="AA297" s="12"/>
      <c r="AB297" s="12"/>
      <c r="AC297" s="12"/>
      <c r="AD297" s="12"/>
      <c r="AE297" s="12"/>
      <c r="AF297" s="12"/>
      <c r="AG297" s="12"/>
      <c r="AH297" s="12"/>
      <c r="AI297" s="12"/>
      <c r="AJ297" s="94" t="str">
        <f t="shared" si="548"/>
        <v/>
      </c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</row>
    <row r="298" ht="15.75" customHeight="1">
      <c r="A298" s="12"/>
      <c r="B298" s="235"/>
      <c r="C298" s="12"/>
      <c r="D298" s="201"/>
      <c r="E298" s="201"/>
      <c r="F298" s="238"/>
      <c r="G298" s="12"/>
      <c r="H298" s="201"/>
      <c r="I298" s="12"/>
      <c r="J298" s="12"/>
      <c r="K298" s="201"/>
      <c r="L298" s="239"/>
      <c r="M298" s="239"/>
      <c r="N298" s="12"/>
      <c r="O298" s="12"/>
      <c r="P298" s="240"/>
      <c r="Q298" s="12"/>
      <c r="R298" s="12"/>
      <c r="S298" s="12"/>
      <c r="T298" s="12"/>
      <c r="U298" s="12"/>
      <c r="V298" s="12"/>
      <c r="W298" s="12"/>
      <c r="X298" s="12"/>
      <c r="Y298" s="12"/>
      <c r="Z298" s="241"/>
      <c r="AA298" s="12"/>
      <c r="AB298" s="12"/>
      <c r="AC298" s="12"/>
      <c r="AD298" s="12"/>
      <c r="AE298" s="12"/>
      <c r="AF298" s="12"/>
      <c r="AG298" s="12"/>
      <c r="AH298" s="12"/>
      <c r="AI298" s="12"/>
      <c r="AJ298" s="94" t="str">
        <f t="shared" si="548"/>
        <v/>
      </c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</row>
    <row r="299" ht="15.75" customHeight="1">
      <c r="A299" s="12"/>
      <c r="B299" s="235"/>
      <c r="C299" s="12"/>
      <c r="D299" s="201"/>
      <c r="E299" s="201"/>
      <c r="F299" s="236"/>
      <c r="G299" s="12"/>
      <c r="H299" s="201"/>
      <c r="I299" s="12"/>
      <c r="J299" s="12"/>
      <c r="K299" s="201"/>
      <c r="L299" s="239"/>
      <c r="M299" s="239"/>
      <c r="N299" s="12"/>
      <c r="O299" s="12"/>
      <c r="P299" s="240"/>
      <c r="Q299" s="12"/>
      <c r="R299" s="12"/>
      <c r="S299" s="12"/>
      <c r="T299" s="12"/>
      <c r="U299" s="12"/>
      <c r="V299" s="12"/>
      <c r="W299" s="12"/>
      <c r="X299" s="12"/>
      <c r="Y299" s="12"/>
      <c r="Z299" s="241"/>
      <c r="AA299" s="12"/>
      <c r="AB299" s="12"/>
      <c r="AC299" s="12"/>
      <c r="AD299" s="12"/>
      <c r="AE299" s="12"/>
      <c r="AF299" s="12"/>
      <c r="AG299" s="12"/>
      <c r="AH299" s="12"/>
      <c r="AI299" s="12"/>
      <c r="AJ299" s="94" t="str">
        <f t="shared" si="548"/>
        <v/>
      </c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</row>
    <row r="300" ht="15.75" customHeight="1">
      <c r="A300" s="12"/>
      <c r="B300" s="235"/>
      <c r="C300" s="12"/>
      <c r="D300" s="201"/>
      <c r="E300" s="201"/>
      <c r="F300" s="236"/>
      <c r="G300" s="12"/>
      <c r="H300" s="201"/>
      <c r="I300" s="12"/>
      <c r="J300" s="12"/>
      <c r="K300" s="201"/>
      <c r="L300" s="239"/>
      <c r="M300" s="239"/>
      <c r="N300" s="12"/>
      <c r="O300" s="12"/>
      <c r="P300" s="240"/>
      <c r="Q300" s="12"/>
      <c r="R300" s="12"/>
      <c r="S300" s="12"/>
      <c r="T300" s="12"/>
      <c r="U300" s="12"/>
      <c r="V300" s="12"/>
      <c r="W300" s="12"/>
      <c r="X300" s="12"/>
      <c r="Y300" s="12"/>
      <c r="Z300" s="241"/>
      <c r="AA300" s="12"/>
      <c r="AB300" s="12"/>
      <c r="AC300" s="12"/>
      <c r="AD300" s="12"/>
      <c r="AE300" s="12"/>
      <c r="AF300" s="12"/>
      <c r="AG300" s="12"/>
      <c r="AH300" s="12"/>
      <c r="AI300" s="12"/>
      <c r="AJ300" s="94" t="str">
        <f t="shared" si="548"/>
        <v/>
      </c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</row>
    <row r="301" ht="15.75" customHeight="1">
      <c r="A301" s="12"/>
      <c r="B301" s="235"/>
      <c r="C301" s="12"/>
      <c r="D301" s="201"/>
      <c r="E301" s="201"/>
      <c r="F301" s="236"/>
      <c r="G301" s="12"/>
      <c r="H301" s="201"/>
      <c r="I301" s="12"/>
      <c r="J301" s="12"/>
      <c r="K301" s="201"/>
      <c r="L301" s="239"/>
      <c r="M301" s="239"/>
      <c r="N301" s="12"/>
      <c r="O301" s="12"/>
      <c r="P301" s="240"/>
      <c r="Q301" s="12"/>
      <c r="R301" s="12"/>
      <c r="S301" s="12"/>
      <c r="T301" s="12"/>
      <c r="U301" s="12"/>
      <c r="V301" s="12"/>
      <c r="W301" s="12"/>
      <c r="X301" s="12"/>
      <c r="Y301" s="12"/>
      <c r="Z301" s="241"/>
      <c r="AA301" s="12"/>
      <c r="AB301" s="12"/>
      <c r="AC301" s="12"/>
      <c r="AD301" s="12"/>
      <c r="AE301" s="12"/>
      <c r="AF301" s="12"/>
      <c r="AG301" s="12"/>
      <c r="AH301" s="12"/>
      <c r="AI301" s="12"/>
      <c r="AJ301" s="94" t="str">
        <f t="shared" si="548"/>
        <v/>
      </c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</row>
    <row r="302" ht="15.75" customHeight="1">
      <c r="A302" s="12"/>
      <c r="B302" s="235"/>
      <c r="C302" s="12"/>
      <c r="D302" s="201"/>
      <c r="E302" s="201"/>
      <c r="F302" s="236"/>
      <c r="G302" s="12"/>
      <c r="H302" s="201"/>
      <c r="I302" s="12"/>
      <c r="J302" s="12"/>
      <c r="K302" s="201"/>
      <c r="L302" s="239"/>
      <c r="M302" s="239"/>
      <c r="N302" s="12"/>
      <c r="O302" s="12"/>
      <c r="P302" s="240"/>
      <c r="Q302" s="12"/>
      <c r="R302" s="12"/>
      <c r="S302" s="12"/>
      <c r="T302" s="12"/>
      <c r="U302" s="12"/>
      <c r="V302" s="12"/>
      <c r="W302" s="12"/>
      <c r="X302" s="12"/>
      <c r="Y302" s="12"/>
      <c r="Z302" s="241"/>
      <c r="AA302" s="12"/>
      <c r="AB302" s="12"/>
      <c r="AC302" s="12"/>
      <c r="AD302" s="12"/>
      <c r="AE302" s="12"/>
      <c r="AF302" s="12"/>
      <c r="AG302" s="12"/>
      <c r="AH302" s="12"/>
      <c r="AI302" s="12"/>
      <c r="AJ302" s="94" t="str">
        <f t="shared" si="548"/>
        <v/>
      </c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</row>
    <row r="303" ht="15.75" customHeight="1">
      <c r="A303" s="12"/>
      <c r="B303" s="235"/>
      <c r="C303" s="12"/>
      <c r="D303" s="201"/>
      <c r="E303" s="201"/>
      <c r="F303" s="236"/>
      <c r="G303" s="12"/>
      <c r="H303" s="201"/>
      <c r="I303" s="12"/>
      <c r="J303" s="12"/>
      <c r="K303" s="201"/>
      <c r="L303" s="239"/>
      <c r="M303" s="239"/>
      <c r="N303" s="12"/>
      <c r="O303" s="12"/>
      <c r="P303" s="240"/>
      <c r="Q303" s="12"/>
      <c r="R303" s="12"/>
      <c r="S303" s="12"/>
      <c r="T303" s="12"/>
      <c r="U303" s="12"/>
      <c r="V303" s="12"/>
      <c r="W303" s="12"/>
      <c r="X303" s="12"/>
      <c r="Y303" s="12"/>
      <c r="Z303" s="241"/>
      <c r="AA303" s="12"/>
      <c r="AB303" s="12"/>
      <c r="AC303" s="12"/>
      <c r="AD303" s="12"/>
      <c r="AE303" s="12"/>
      <c r="AF303" s="12"/>
      <c r="AG303" s="12"/>
      <c r="AH303" s="12"/>
      <c r="AI303" s="12"/>
      <c r="AJ303" s="94" t="str">
        <f t="shared" si="548"/>
        <v/>
      </c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</row>
    <row r="304" ht="15.75" customHeight="1">
      <c r="A304" s="12"/>
      <c r="B304" s="235"/>
      <c r="C304" s="12"/>
      <c r="D304" s="201"/>
      <c r="E304" s="201"/>
      <c r="F304" s="236"/>
      <c r="G304" s="12"/>
      <c r="H304" s="201"/>
      <c r="I304" s="12"/>
      <c r="J304" s="12"/>
      <c r="K304" s="201"/>
      <c r="L304" s="239"/>
      <c r="M304" s="239"/>
      <c r="N304" s="12"/>
      <c r="O304" s="12"/>
      <c r="P304" s="240"/>
      <c r="Q304" s="12"/>
      <c r="R304" s="12"/>
      <c r="S304" s="12"/>
      <c r="T304" s="12"/>
      <c r="U304" s="12"/>
      <c r="V304" s="12"/>
      <c r="W304" s="12"/>
      <c r="X304" s="12"/>
      <c r="Y304" s="12"/>
      <c r="Z304" s="241"/>
      <c r="AA304" s="12"/>
      <c r="AB304" s="12"/>
      <c r="AC304" s="12"/>
      <c r="AD304" s="12"/>
      <c r="AE304" s="12"/>
      <c r="AF304" s="12"/>
      <c r="AG304" s="12"/>
      <c r="AH304" s="12"/>
      <c r="AI304" s="12"/>
      <c r="AJ304" s="94" t="str">
        <f t="shared" si="548"/>
        <v/>
      </c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</row>
    <row r="305" ht="15.75" customHeight="1">
      <c r="A305" s="12"/>
      <c r="B305" s="235"/>
      <c r="C305" s="12"/>
      <c r="D305" s="201"/>
      <c r="E305" s="201"/>
      <c r="F305" s="236"/>
      <c r="G305" s="12"/>
      <c r="H305" s="201"/>
      <c r="I305" s="12"/>
      <c r="J305" s="12"/>
      <c r="K305" s="201"/>
      <c r="L305" s="239"/>
      <c r="M305" s="239"/>
      <c r="N305" s="12"/>
      <c r="O305" s="12"/>
      <c r="P305" s="240"/>
      <c r="Q305" s="12"/>
      <c r="R305" s="12"/>
      <c r="S305" s="12"/>
      <c r="T305" s="12"/>
      <c r="U305" s="12"/>
      <c r="V305" s="12"/>
      <c r="W305" s="12"/>
      <c r="X305" s="12"/>
      <c r="Y305" s="12"/>
      <c r="Z305" s="241"/>
      <c r="AA305" s="12"/>
      <c r="AB305" s="12"/>
      <c r="AC305" s="12"/>
      <c r="AD305" s="12"/>
      <c r="AE305" s="12"/>
      <c r="AF305" s="12"/>
      <c r="AG305" s="12"/>
      <c r="AH305" s="12"/>
      <c r="AI305" s="12"/>
      <c r="AJ305" s="94" t="str">
        <f t="shared" si="548"/>
        <v/>
      </c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</row>
    <row r="306" ht="15.75" customHeight="1">
      <c r="A306" s="12"/>
      <c r="B306" s="235"/>
      <c r="C306" s="12"/>
      <c r="D306" s="201"/>
      <c r="E306" s="201"/>
      <c r="F306" s="236"/>
      <c r="G306" s="12"/>
      <c r="H306" s="201"/>
      <c r="I306" s="12"/>
      <c r="J306" s="12"/>
      <c r="K306" s="201"/>
      <c r="L306" s="239"/>
      <c r="M306" s="239"/>
      <c r="N306" s="12"/>
      <c r="O306" s="12"/>
      <c r="P306" s="240"/>
      <c r="Q306" s="12"/>
      <c r="R306" s="12"/>
      <c r="S306" s="12"/>
      <c r="T306" s="12"/>
      <c r="U306" s="12"/>
      <c r="V306" s="12"/>
      <c r="W306" s="12"/>
      <c r="X306" s="12"/>
      <c r="Y306" s="12"/>
      <c r="Z306" s="241"/>
      <c r="AA306" s="12"/>
      <c r="AB306" s="12"/>
      <c r="AC306" s="12"/>
      <c r="AD306" s="12"/>
      <c r="AE306" s="12"/>
      <c r="AF306" s="12"/>
      <c r="AG306" s="12"/>
      <c r="AH306" s="12"/>
      <c r="AI306" s="12"/>
      <c r="AJ306" s="94" t="str">
        <f t="shared" si="548"/>
        <v/>
      </c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</row>
    <row r="307" ht="15.75" customHeight="1">
      <c r="A307" s="12"/>
      <c r="B307" s="235"/>
      <c r="C307" s="12"/>
      <c r="D307" s="201"/>
      <c r="E307" s="201"/>
      <c r="F307" s="236"/>
      <c r="G307" s="12"/>
      <c r="H307" s="201"/>
      <c r="I307" s="12"/>
      <c r="J307" s="12"/>
      <c r="K307" s="201"/>
      <c r="L307" s="239"/>
      <c r="M307" s="239"/>
      <c r="N307" s="12"/>
      <c r="O307" s="12"/>
      <c r="P307" s="240"/>
      <c r="Q307" s="12"/>
      <c r="R307" s="12"/>
      <c r="S307" s="12"/>
      <c r="T307" s="12"/>
      <c r="U307" s="12"/>
      <c r="V307" s="12"/>
      <c r="W307" s="12"/>
      <c r="X307" s="12"/>
      <c r="Y307" s="12"/>
      <c r="Z307" s="241"/>
      <c r="AA307" s="12"/>
      <c r="AB307" s="12"/>
      <c r="AC307" s="12"/>
      <c r="AD307" s="12"/>
      <c r="AE307" s="12"/>
      <c r="AF307" s="12"/>
      <c r="AG307" s="12"/>
      <c r="AH307" s="12"/>
      <c r="AI307" s="12"/>
      <c r="AJ307" s="94" t="str">
        <f t="shared" si="548"/>
        <v/>
      </c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</row>
    <row r="308" ht="15.75" customHeight="1">
      <c r="A308" s="12"/>
      <c r="B308" s="235"/>
      <c r="C308" s="12"/>
      <c r="D308" s="201"/>
      <c r="E308" s="201"/>
      <c r="F308" s="236"/>
      <c r="G308" s="12"/>
      <c r="H308" s="201"/>
      <c r="I308" s="12"/>
      <c r="J308" s="12"/>
      <c r="K308" s="201"/>
      <c r="L308" s="239"/>
      <c r="M308" s="239"/>
      <c r="N308" s="12"/>
      <c r="O308" s="12"/>
      <c r="P308" s="240"/>
      <c r="Q308" s="12"/>
      <c r="R308" s="12"/>
      <c r="S308" s="12"/>
      <c r="T308" s="12"/>
      <c r="U308" s="12"/>
      <c r="V308" s="12"/>
      <c r="W308" s="12"/>
      <c r="X308" s="12"/>
      <c r="Y308" s="12"/>
      <c r="Z308" s="241"/>
      <c r="AA308" s="12"/>
      <c r="AB308" s="12"/>
      <c r="AC308" s="12"/>
      <c r="AD308" s="12"/>
      <c r="AE308" s="12"/>
      <c r="AF308" s="12"/>
      <c r="AG308" s="12"/>
      <c r="AH308" s="12"/>
      <c r="AI308" s="12"/>
      <c r="AJ308" s="94" t="str">
        <f t="shared" si="548"/>
        <v/>
      </c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</row>
    <row r="309" ht="15.75" customHeight="1">
      <c r="A309" s="12"/>
      <c r="B309" s="235"/>
      <c r="C309" s="12"/>
      <c r="D309" s="201"/>
      <c r="E309" s="201"/>
      <c r="F309" s="236"/>
      <c r="G309" s="12"/>
      <c r="H309" s="201"/>
      <c r="I309" s="12"/>
      <c r="J309" s="12"/>
      <c r="K309" s="201"/>
      <c r="L309" s="239"/>
      <c r="M309" s="239"/>
      <c r="N309" s="12"/>
      <c r="O309" s="12"/>
      <c r="P309" s="240"/>
      <c r="Q309" s="12"/>
      <c r="R309" s="12"/>
      <c r="S309" s="12"/>
      <c r="T309" s="12"/>
      <c r="U309" s="12"/>
      <c r="V309" s="12"/>
      <c r="W309" s="12"/>
      <c r="X309" s="12"/>
      <c r="Y309" s="12"/>
      <c r="Z309" s="241"/>
      <c r="AA309" s="12"/>
      <c r="AB309" s="12"/>
      <c r="AC309" s="12"/>
      <c r="AD309" s="12"/>
      <c r="AE309" s="12"/>
      <c r="AF309" s="12"/>
      <c r="AG309" s="12"/>
      <c r="AH309" s="12"/>
      <c r="AI309" s="12"/>
      <c r="AJ309" s="94" t="str">
        <f t="shared" si="548"/>
        <v/>
      </c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</row>
    <row r="310" ht="15.75" customHeight="1">
      <c r="A310" s="12"/>
      <c r="B310" s="235"/>
      <c r="C310" s="12"/>
      <c r="D310" s="201"/>
      <c r="E310" s="201"/>
      <c r="F310" s="236"/>
      <c r="G310" s="12"/>
      <c r="H310" s="201"/>
      <c r="I310" s="12"/>
      <c r="J310" s="12"/>
      <c r="K310" s="201"/>
      <c r="L310" s="239"/>
      <c r="M310" s="239"/>
      <c r="N310" s="12"/>
      <c r="O310" s="12"/>
      <c r="P310" s="240"/>
      <c r="Q310" s="12"/>
      <c r="R310" s="12"/>
      <c r="S310" s="12"/>
      <c r="T310" s="12"/>
      <c r="U310" s="12"/>
      <c r="V310" s="12"/>
      <c r="W310" s="12"/>
      <c r="X310" s="12"/>
      <c r="Y310" s="12"/>
      <c r="Z310" s="241"/>
      <c r="AA310" s="12"/>
      <c r="AB310" s="12"/>
      <c r="AC310" s="12"/>
      <c r="AD310" s="12"/>
      <c r="AE310" s="12"/>
      <c r="AF310" s="12"/>
      <c r="AG310" s="12"/>
      <c r="AH310" s="12"/>
      <c r="AI310" s="12"/>
      <c r="AJ310" s="94" t="str">
        <f t="shared" si="548"/>
        <v/>
      </c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</row>
    <row r="311" ht="15.75" customHeight="1">
      <c r="A311" s="12"/>
      <c r="B311" s="235"/>
      <c r="C311" s="12"/>
      <c r="D311" s="201"/>
      <c r="E311" s="201"/>
      <c r="F311" s="236"/>
      <c r="G311" s="12"/>
      <c r="H311" s="201"/>
      <c r="I311" s="12"/>
      <c r="J311" s="12"/>
      <c r="K311" s="201"/>
      <c r="L311" s="239"/>
      <c r="M311" s="239"/>
      <c r="N311" s="12"/>
      <c r="O311" s="12"/>
      <c r="P311" s="240"/>
      <c r="Q311" s="12"/>
      <c r="R311" s="12"/>
      <c r="S311" s="12"/>
      <c r="T311" s="12"/>
      <c r="U311" s="12"/>
      <c r="V311" s="12"/>
      <c r="W311" s="12"/>
      <c r="X311" s="12"/>
      <c r="Y311" s="12"/>
      <c r="Z311" s="241"/>
      <c r="AA311" s="12"/>
      <c r="AB311" s="12"/>
      <c r="AC311" s="12"/>
      <c r="AD311" s="12"/>
      <c r="AE311" s="12"/>
      <c r="AF311" s="12"/>
      <c r="AG311" s="12"/>
      <c r="AH311" s="12"/>
      <c r="AI311" s="12"/>
      <c r="AJ311" s="94" t="str">
        <f t="shared" si="548"/>
        <v/>
      </c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</row>
    <row r="312" ht="15.75" customHeight="1">
      <c r="A312" s="12"/>
      <c r="B312" s="235"/>
      <c r="C312" s="12"/>
      <c r="D312" s="201"/>
      <c r="E312" s="201"/>
      <c r="F312" s="236"/>
      <c r="G312" s="12"/>
      <c r="H312" s="201"/>
      <c r="I312" s="12"/>
      <c r="J312" s="12"/>
      <c r="K312" s="201"/>
      <c r="L312" s="239"/>
      <c r="M312" s="239"/>
      <c r="N312" s="12"/>
      <c r="O312" s="12"/>
      <c r="P312" s="240"/>
      <c r="Q312" s="12"/>
      <c r="R312" s="12"/>
      <c r="S312" s="12"/>
      <c r="T312" s="12"/>
      <c r="U312" s="12"/>
      <c r="V312" s="12"/>
      <c r="W312" s="12"/>
      <c r="X312" s="12"/>
      <c r="Y312" s="12"/>
      <c r="Z312" s="241"/>
      <c r="AA312" s="12"/>
      <c r="AB312" s="12"/>
      <c r="AC312" s="12"/>
      <c r="AD312" s="12"/>
      <c r="AE312" s="12"/>
      <c r="AF312" s="12"/>
      <c r="AG312" s="12"/>
      <c r="AH312" s="12"/>
      <c r="AI312" s="12"/>
      <c r="AJ312" s="94" t="str">
        <f t="shared" si="548"/>
        <v/>
      </c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</row>
    <row r="313" ht="15.75" customHeight="1">
      <c r="A313" s="12"/>
      <c r="B313" s="235"/>
      <c r="C313" s="12"/>
      <c r="D313" s="201"/>
      <c r="E313" s="201"/>
      <c r="F313" s="236"/>
      <c r="G313" s="12"/>
      <c r="H313" s="201"/>
      <c r="I313" s="12"/>
      <c r="J313" s="12"/>
      <c r="K313" s="201"/>
      <c r="L313" s="239"/>
      <c r="M313" s="239"/>
      <c r="N313" s="12"/>
      <c r="O313" s="12"/>
      <c r="P313" s="240"/>
      <c r="Q313" s="12"/>
      <c r="R313" s="12"/>
      <c r="S313" s="12"/>
      <c r="T313" s="12"/>
      <c r="U313" s="12"/>
      <c r="V313" s="12"/>
      <c r="W313" s="12"/>
      <c r="X313" s="12"/>
      <c r="Y313" s="12"/>
      <c r="Z313" s="241"/>
      <c r="AA313" s="12"/>
      <c r="AB313" s="12"/>
      <c r="AC313" s="12"/>
      <c r="AD313" s="12"/>
      <c r="AE313" s="12"/>
      <c r="AF313" s="12"/>
      <c r="AG313" s="12"/>
      <c r="AH313" s="12"/>
      <c r="AI313" s="12"/>
      <c r="AJ313" s="94" t="str">
        <f t="shared" si="548"/>
        <v/>
      </c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</row>
    <row r="314" ht="15.75" customHeight="1">
      <c r="A314" s="12"/>
      <c r="B314" s="235"/>
      <c r="C314" s="12"/>
      <c r="D314" s="201"/>
      <c r="E314" s="201"/>
      <c r="F314" s="236"/>
      <c r="G314" s="12"/>
      <c r="H314" s="201"/>
      <c r="I314" s="12"/>
      <c r="J314" s="12"/>
      <c r="K314" s="201"/>
      <c r="L314" s="239"/>
      <c r="M314" s="239"/>
      <c r="N314" s="12"/>
      <c r="O314" s="12"/>
      <c r="P314" s="240"/>
      <c r="Q314" s="12"/>
      <c r="R314" s="12"/>
      <c r="S314" s="12"/>
      <c r="T314" s="12"/>
      <c r="U314" s="12"/>
      <c r="V314" s="12"/>
      <c r="W314" s="12"/>
      <c r="X314" s="12"/>
      <c r="Y314" s="12"/>
      <c r="Z314" s="241"/>
      <c r="AA314" s="12"/>
      <c r="AB314" s="12"/>
      <c r="AC314" s="12"/>
      <c r="AD314" s="12"/>
      <c r="AE314" s="12"/>
      <c r="AF314" s="12"/>
      <c r="AG314" s="12"/>
      <c r="AH314" s="12"/>
      <c r="AI314" s="12"/>
      <c r="AJ314" s="94" t="str">
        <f t="shared" si="548"/>
        <v/>
      </c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</row>
    <row r="315" ht="15.75" customHeight="1">
      <c r="A315" s="12"/>
      <c r="B315" s="235"/>
      <c r="C315" s="12"/>
      <c r="D315" s="201"/>
      <c r="E315" s="201"/>
      <c r="F315" s="236"/>
      <c r="G315" s="12"/>
      <c r="H315" s="201"/>
      <c r="I315" s="12"/>
      <c r="J315" s="12"/>
      <c r="K315" s="201"/>
      <c r="L315" s="239"/>
      <c r="M315" s="239"/>
      <c r="N315" s="12"/>
      <c r="O315" s="12"/>
      <c r="P315" s="240"/>
      <c r="Q315" s="12"/>
      <c r="R315" s="12"/>
      <c r="S315" s="12"/>
      <c r="T315" s="12"/>
      <c r="U315" s="12"/>
      <c r="V315" s="12"/>
      <c r="W315" s="12"/>
      <c r="X315" s="12"/>
      <c r="Y315" s="12"/>
      <c r="Z315" s="241"/>
      <c r="AA315" s="12"/>
      <c r="AB315" s="12"/>
      <c r="AC315" s="12"/>
      <c r="AD315" s="12"/>
      <c r="AE315" s="12"/>
      <c r="AF315" s="12"/>
      <c r="AG315" s="12"/>
      <c r="AH315" s="12"/>
      <c r="AI315" s="12"/>
      <c r="AJ315" s="94" t="str">
        <f t="shared" si="548"/>
        <v/>
      </c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</row>
    <row r="316" ht="15.75" customHeight="1">
      <c r="A316" s="12"/>
      <c r="B316" s="235"/>
      <c r="C316" s="12"/>
      <c r="D316" s="201"/>
      <c r="E316" s="201"/>
      <c r="F316" s="236"/>
      <c r="G316" s="12"/>
      <c r="H316" s="201"/>
      <c r="I316" s="12"/>
      <c r="J316" s="12"/>
      <c r="K316" s="201"/>
      <c r="L316" s="239"/>
      <c r="M316" s="239"/>
      <c r="N316" s="12"/>
      <c r="O316" s="12"/>
      <c r="P316" s="240"/>
      <c r="Q316" s="12"/>
      <c r="R316" s="12"/>
      <c r="S316" s="12"/>
      <c r="T316" s="12"/>
      <c r="U316" s="12"/>
      <c r="V316" s="12"/>
      <c r="W316" s="12"/>
      <c r="X316" s="12"/>
      <c r="Y316" s="12"/>
      <c r="Z316" s="241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</row>
    <row r="317" ht="15.75" customHeight="1">
      <c r="A317" s="12"/>
      <c r="B317" s="235"/>
      <c r="C317" s="12"/>
      <c r="D317" s="201"/>
      <c r="E317" s="201"/>
      <c r="F317" s="236"/>
      <c r="G317" s="12"/>
      <c r="H317" s="201"/>
      <c r="I317" s="12"/>
      <c r="J317" s="12"/>
      <c r="K317" s="201"/>
      <c r="L317" s="239"/>
      <c r="M317" s="239"/>
      <c r="N317" s="12"/>
      <c r="O317" s="12"/>
      <c r="P317" s="240"/>
      <c r="Q317" s="12"/>
      <c r="R317" s="12"/>
      <c r="S317" s="12"/>
      <c r="T317" s="12"/>
      <c r="U317" s="12"/>
      <c r="V317" s="12"/>
      <c r="W317" s="12"/>
      <c r="X317" s="12"/>
      <c r="Y317" s="12"/>
      <c r="Z317" s="241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</row>
    <row r="318" ht="15.75" customHeight="1">
      <c r="A318" s="12"/>
      <c r="B318" s="235"/>
      <c r="C318" s="12"/>
      <c r="D318" s="201"/>
      <c r="E318" s="201"/>
      <c r="F318" s="236"/>
      <c r="G318" s="12"/>
      <c r="H318" s="201"/>
      <c r="I318" s="12"/>
      <c r="J318" s="12"/>
      <c r="K318" s="201"/>
      <c r="L318" s="239"/>
      <c r="M318" s="239"/>
      <c r="N318" s="12"/>
      <c r="O318" s="12"/>
      <c r="P318" s="240"/>
      <c r="Q318" s="12"/>
      <c r="R318" s="12"/>
      <c r="S318" s="12"/>
      <c r="T318" s="12"/>
      <c r="U318" s="12"/>
      <c r="V318" s="12"/>
      <c r="W318" s="12"/>
      <c r="X318" s="12"/>
      <c r="Y318" s="12"/>
      <c r="Z318" s="241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</row>
    <row r="319" ht="15.75" customHeight="1">
      <c r="A319" s="12"/>
      <c r="B319" s="235"/>
      <c r="C319" s="12"/>
      <c r="D319" s="201"/>
      <c r="E319" s="201"/>
      <c r="F319" s="236"/>
      <c r="G319" s="12"/>
      <c r="H319" s="201"/>
      <c r="I319" s="12"/>
      <c r="J319" s="12"/>
      <c r="K319" s="201"/>
      <c r="L319" s="239"/>
      <c r="M319" s="239"/>
      <c r="N319" s="12"/>
      <c r="O319" s="12"/>
      <c r="P319" s="240"/>
      <c r="Q319" s="12"/>
      <c r="R319" s="12"/>
      <c r="S319" s="12"/>
      <c r="T319" s="12"/>
      <c r="U319" s="12"/>
      <c r="V319" s="12"/>
      <c r="W319" s="12"/>
      <c r="X319" s="12"/>
      <c r="Y319" s="12"/>
      <c r="Z319" s="241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</row>
    <row r="320" ht="15.75" customHeight="1">
      <c r="A320" s="12"/>
      <c r="B320" s="235"/>
      <c r="C320" s="12"/>
      <c r="D320" s="201"/>
      <c r="E320" s="201"/>
      <c r="F320" s="236"/>
      <c r="G320" s="12"/>
      <c r="H320" s="201"/>
      <c r="I320" s="12"/>
      <c r="J320" s="12"/>
      <c r="K320" s="201"/>
      <c r="L320" s="239"/>
      <c r="M320" s="239"/>
      <c r="N320" s="12"/>
      <c r="O320" s="12"/>
      <c r="P320" s="240"/>
      <c r="Q320" s="12"/>
      <c r="R320" s="12"/>
      <c r="S320" s="12"/>
      <c r="T320" s="12"/>
      <c r="U320" s="12"/>
      <c r="V320" s="12"/>
      <c r="W320" s="12"/>
      <c r="X320" s="12"/>
      <c r="Y320" s="12"/>
      <c r="Z320" s="241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</row>
    <row r="321" ht="15.75" customHeight="1">
      <c r="A321" s="12"/>
      <c r="B321" s="235"/>
      <c r="C321" s="12"/>
      <c r="D321" s="201"/>
      <c r="E321" s="201"/>
      <c r="F321" s="236"/>
      <c r="G321" s="12"/>
      <c r="H321" s="201"/>
      <c r="I321" s="12"/>
      <c r="J321" s="12"/>
      <c r="K321" s="201"/>
      <c r="L321" s="239"/>
      <c r="M321" s="239"/>
      <c r="N321" s="12"/>
      <c r="O321" s="12"/>
      <c r="P321" s="240"/>
      <c r="Q321" s="12"/>
      <c r="R321" s="12"/>
      <c r="S321" s="12"/>
      <c r="T321" s="12"/>
      <c r="U321" s="12"/>
      <c r="V321" s="12"/>
      <c r="W321" s="12"/>
      <c r="X321" s="12"/>
      <c r="Y321" s="12"/>
      <c r="Z321" s="241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</row>
    <row r="322" ht="15.75" customHeight="1">
      <c r="A322" s="12"/>
      <c r="B322" s="235"/>
      <c r="C322" s="12"/>
      <c r="D322" s="201"/>
      <c r="E322" s="201"/>
      <c r="F322" s="236"/>
      <c r="G322" s="12"/>
      <c r="H322" s="201"/>
      <c r="I322" s="12"/>
      <c r="J322" s="12"/>
      <c r="K322" s="201"/>
      <c r="L322" s="239"/>
      <c r="M322" s="239"/>
      <c r="N322" s="12"/>
      <c r="O322" s="12"/>
      <c r="P322" s="240"/>
      <c r="Q322" s="12"/>
      <c r="R322" s="12"/>
      <c r="S322" s="12"/>
      <c r="T322" s="12"/>
      <c r="U322" s="12"/>
      <c r="V322" s="12"/>
      <c r="W322" s="12"/>
      <c r="X322" s="12"/>
      <c r="Y322" s="12"/>
      <c r="Z322" s="241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</row>
    <row r="323" ht="15.75" customHeight="1">
      <c r="A323" s="12"/>
      <c r="B323" s="235"/>
      <c r="C323" s="12"/>
      <c r="D323" s="201"/>
      <c r="E323" s="201"/>
      <c r="F323" s="236"/>
      <c r="G323" s="12"/>
      <c r="H323" s="201"/>
      <c r="I323" s="12"/>
      <c r="J323" s="12"/>
      <c r="K323" s="201"/>
      <c r="L323" s="239"/>
      <c r="M323" s="239"/>
      <c r="N323" s="12"/>
      <c r="O323" s="12"/>
      <c r="P323" s="240"/>
      <c r="Q323" s="12"/>
      <c r="R323" s="12"/>
      <c r="S323" s="12"/>
      <c r="T323" s="12"/>
      <c r="U323" s="12"/>
      <c r="V323" s="12"/>
      <c r="W323" s="12"/>
      <c r="X323" s="12"/>
      <c r="Y323" s="12"/>
      <c r="Z323" s="241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</row>
    <row r="324" ht="15.75" customHeight="1">
      <c r="A324" s="12"/>
      <c r="B324" s="235"/>
      <c r="C324" s="12"/>
      <c r="D324" s="201"/>
      <c r="E324" s="201"/>
      <c r="F324" s="236"/>
      <c r="G324" s="12"/>
      <c r="H324" s="201"/>
      <c r="I324" s="12"/>
      <c r="J324" s="12"/>
      <c r="K324" s="201"/>
      <c r="L324" s="239"/>
      <c r="M324" s="239"/>
      <c r="N324" s="12"/>
      <c r="O324" s="12"/>
      <c r="P324" s="240"/>
      <c r="Q324" s="12"/>
      <c r="R324" s="12"/>
      <c r="S324" s="12"/>
      <c r="T324" s="12"/>
      <c r="U324" s="12"/>
      <c r="V324" s="12"/>
      <c r="W324" s="12"/>
      <c r="X324" s="12"/>
      <c r="Y324" s="12"/>
      <c r="Z324" s="241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</row>
    <row r="325" ht="15.75" customHeight="1">
      <c r="A325" s="12"/>
      <c r="B325" s="235"/>
      <c r="C325" s="12"/>
      <c r="D325" s="201"/>
      <c r="E325" s="201"/>
      <c r="F325" s="236"/>
      <c r="G325" s="12"/>
      <c r="H325" s="201"/>
      <c r="I325" s="12"/>
      <c r="J325" s="12"/>
      <c r="K325" s="201"/>
      <c r="L325" s="239"/>
      <c r="M325" s="239"/>
      <c r="N325" s="12"/>
      <c r="O325" s="12"/>
      <c r="P325" s="240"/>
      <c r="Q325" s="12"/>
      <c r="R325" s="12"/>
      <c r="S325" s="12"/>
      <c r="T325" s="12"/>
      <c r="U325" s="12"/>
      <c r="V325" s="12"/>
      <c r="W325" s="12"/>
      <c r="X325" s="12"/>
      <c r="Y325" s="12"/>
      <c r="Z325" s="241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</row>
    <row r="326" ht="15.75" customHeight="1">
      <c r="A326" s="12"/>
      <c r="B326" s="235"/>
      <c r="C326" s="12"/>
      <c r="D326" s="201"/>
      <c r="E326" s="201"/>
      <c r="F326" s="236"/>
      <c r="G326" s="12"/>
      <c r="H326" s="201"/>
      <c r="I326" s="12"/>
      <c r="J326" s="12"/>
      <c r="K326" s="201"/>
      <c r="L326" s="239"/>
      <c r="M326" s="239"/>
      <c r="N326" s="12"/>
      <c r="O326" s="12"/>
      <c r="P326" s="240"/>
      <c r="Q326" s="12"/>
      <c r="R326" s="12"/>
      <c r="S326" s="12"/>
      <c r="T326" s="12"/>
      <c r="U326" s="12"/>
      <c r="V326" s="12"/>
      <c r="W326" s="12"/>
      <c r="X326" s="12"/>
      <c r="Y326" s="12"/>
      <c r="Z326" s="241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</row>
    <row r="327" ht="15.75" customHeight="1">
      <c r="A327" s="12"/>
      <c r="B327" s="235"/>
      <c r="C327" s="12"/>
      <c r="D327" s="201"/>
      <c r="E327" s="201"/>
      <c r="F327" s="236"/>
      <c r="G327" s="12"/>
      <c r="H327" s="201"/>
      <c r="I327" s="12"/>
      <c r="J327" s="12"/>
      <c r="K327" s="201"/>
      <c r="L327" s="239"/>
      <c r="M327" s="239"/>
      <c r="N327" s="12"/>
      <c r="O327" s="12"/>
      <c r="P327" s="240"/>
      <c r="Q327" s="12"/>
      <c r="R327" s="12"/>
      <c r="S327" s="12"/>
      <c r="T327" s="12"/>
      <c r="U327" s="12"/>
      <c r="V327" s="12"/>
      <c r="W327" s="12"/>
      <c r="X327" s="12"/>
      <c r="Y327" s="12"/>
      <c r="Z327" s="241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</row>
    <row r="328" ht="15.75" customHeight="1">
      <c r="A328" s="12"/>
      <c r="B328" s="235"/>
      <c r="C328" s="12"/>
      <c r="D328" s="201"/>
      <c r="E328" s="201"/>
      <c r="F328" s="236"/>
      <c r="G328" s="12"/>
      <c r="H328" s="201"/>
      <c r="I328" s="12"/>
      <c r="J328" s="12"/>
      <c r="K328" s="201"/>
      <c r="L328" s="239"/>
      <c r="M328" s="239"/>
      <c r="N328" s="12"/>
      <c r="O328" s="12"/>
      <c r="P328" s="240"/>
      <c r="Q328" s="12"/>
      <c r="R328" s="12"/>
      <c r="S328" s="12"/>
      <c r="T328" s="12"/>
      <c r="U328" s="12"/>
      <c r="V328" s="12"/>
      <c r="W328" s="12"/>
      <c r="X328" s="12"/>
      <c r="Y328" s="12"/>
      <c r="Z328" s="241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</row>
    <row r="329" ht="15.75" customHeight="1">
      <c r="A329" s="12"/>
      <c r="B329" s="235"/>
      <c r="C329" s="12"/>
      <c r="D329" s="201"/>
      <c r="E329" s="201"/>
      <c r="F329" s="236"/>
      <c r="G329" s="12"/>
      <c r="H329" s="201"/>
      <c r="I329" s="12"/>
      <c r="J329" s="12"/>
      <c r="K329" s="201"/>
      <c r="L329" s="239"/>
      <c r="M329" s="239"/>
      <c r="N329" s="12"/>
      <c r="O329" s="12"/>
      <c r="P329" s="240"/>
      <c r="Q329" s="12"/>
      <c r="R329" s="12"/>
      <c r="S329" s="12"/>
      <c r="T329" s="12"/>
      <c r="U329" s="12"/>
      <c r="V329" s="12"/>
      <c r="W329" s="12"/>
      <c r="X329" s="12"/>
      <c r="Y329" s="12"/>
      <c r="Z329" s="241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</row>
    <row r="330" ht="15.75" customHeight="1">
      <c r="A330" s="12"/>
      <c r="B330" s="235"/>
      <c r="C330" s="12"/>
      <c r="D330" s="201"/>
      <c r="E330" s="201"/>
      <c r="F330" s="236"/>
      <c r="G330" s="12"/>
      <c r="H330" s="201"/>
      <c r="I330" s="12"/>
      <c r="J330" s="12"/>
      <c r="K330" s="201"/>
      <c r="L330" s="239"/>
      <c r="M330" s="239"/>
      <c r="N330" s="12"/>
      <c r="O330" s="12"/>
      <c r="P330" s="240"/>
      <c r="Q330" s="12"/>
      <c r="R330" s="12"/>
      <c r="S330" s="12"/>
      <c r="T330" s="12"/>
      <c r="U330" s="12"/>
      <c r="V330" s="12"/>
      <c r="W330" s="12"/>
      <c r="X330" s="12"/>
      <c r="Y330" s="12"/>
      <c r="Z330" s="241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</row>
    <row r="331" ht="15.75" customHeight="1">
      <c r="A331" s="12"/>
      <c r="B331" s="235"/>
      <c r="C331" s="12"/>
      <c r="D331" s="201"/>
      <c r="E331" s="201"/>
      <c r="F331" s="236"/>
      <c r="G331" s="12"/>
      <c r="H331" s="201"/>
      <c r="I331" s="12"/>
      <c r="J331" s="12"/>
      <c r="K331" s="201"/>
      <c r="L331" s="239"/>
      <c r="M331" s="239"/>
      <c r="N331" s="12"/>
      <c r="O331" s="12"/>
      <c r="P331" s="240"/>
      <c r="Q331" s="12"/>
      <c r="R331" s="12"/>
      <c r="S331" s="12"/>
      <c r="T331" s="12"/>
      <c r="U331" s="12"/>
      <c r="V331" s="12"/>
      <c r="W331" s="12"/>
      <c r="X331" s="12"/>
      <c r="Y331" s="12"/>
      <c r="Z331" s="241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</row>
    <row r="332" ht="15.75" customHeight="1">
      <c r="A332" s="12"/>
      <c r="B332" s="235"/>
      <c r="C332" s="12"/>
      <c r="D332" s="201"/>
      <c r="E332" s="201"/>
      <c r="F332" s="236"/>
      <c r="G332" s="12"/>
      <c r="H332" s="201"/>
      <c r="I332" s="12"/>
      <c r="J332" s="12"/>
      <c r="K332" s="201"/>
      <c r="L332" s="239"/>
      <c r="M332" s="239"/>
      <c r="N332" s="12"/>
      <c r="O332" s="12"/>
      <c r="P332" s="240"/>
      <c r="Q332" s="12"/>
      <c r="R332" s="12"/>
      <c r="S332" s="12"/>
      <c r="T332" s="12"/>
      <c r="U332" s="12"/>
      <c r="V332" s="12"/>
      <c r="W332" s="12"/>
      <c r="X332" s="12"/>
      <c r="Y332" s="12"/>
      <c r="Z332" s="241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</row>
    <row r="333" ht="15.75" customHeight="1">
      <c r="A333" s="12"/>
      <c r="B333" s="235"/>
      <c r="C333" s="12"/>
      <c r="D333" s="201"/>
      <c r="E333" s="201"/>
      <c r="F333" s="236"/>
      <c r="G333" s="12"/>
      <c r="H333" s="201"/>
      <c r="I333" s="12"/>
      <c r="J333" s="12"/>
      <c r="K333" s="201"/>
      <c r="L333" s="239"/>
      <c r="M333" s="239"/>
      <c r="N333" s="12"/>
      <c r="O333" s="12"/>
      <c r="P333" s="240"/>
      <c r="Q333" s="12"/>
      <c r="R333" s="12"/>
      <c r="S333" s="12"/>
      <c r="T333" s="12"/>
      <c r="U333" s="12"/>
      <c r="V333" s="12"/>
      <c r="W333" s="12"/>
      <c r="X333" s="12"/>
      <c r="Y333" s="12"/>
      <c r="Z333" s="241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</row>
    <row r="334" ht="15.75" customHeight="1">
      <c r="A334" s="12"/>
      <c r="B334" s="235"/>
      <c r="C334" s="12"/>
      <c r="D334" s="201"/>
      <c r="E334" s="201"/>
      <c r="F334" s="236"/>
      <c r="G334" s="12"/>
      <c r="H334" s="201"/>
      <c r="I334" s="12"/>
      <c r="J334" s="12"/>
      <c r="K334" s="201"/>
      <c r="L334" s="239"/>
      <c r="M334" s="239"/>
      <c r="N334" s="12"/>
      <c r="O334" s="12"/>
      <c r="P334" s="240"/>
      <c r="Q334" s="12"/>
      <c r="R334" s="12"/>
      <c r="S334" s="12"/>
      <c r="T334" s="12"/>
      <c r="U334" s="12"/>
      <c r="V334" s="12"/>
      <c r="W334" s="12"/>
      <c r="X334" s="12"/>
      <c r="Y334" s="12"/>
      <c r="Z334" s="241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</row>
    <row r="335" ht="15.75" customHeight="1">
      <c r="A335" s="12"/>
      <c r="B335" s="235"/>
      <c r="C335" s="12"/>
      <c r="D335" s="201"/>
      <c r="E335" s="201"/>
      <c r="F335" s="236"/>
      <c r="G335" s="12"/>
      <c r="H335" s="201"/>
      <c r="I335" s="12"/>
      <c r="J335" s="12"/>
      <c r="K335" s="201"/>
      <c r="L335" s="239"/>
      <c r="M335" s="239"/>
      <c r="N335" s="12"/>
      <c r="O335" s="12"/>
      <c r="P335" s="240"/>
      <c r="Q335" s="12"/>
      <c r="R335" s="12"/>
      <c r="S335" s="12"/>
      <c r="T335" s="12"/>
      <c r="U335" s="12"/>
      <c r="V335" s="12"/>
      <c r="W335" s="12"/>
      <c r="X335" s="12"/>
      <c r="Y335" s="12"/>
      <c r="Z335" s="241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</row>
    <row r="336" ht="15.75" customHeight="1">
      <c r="A336" s="12"/>
      <c r="B336" s="235"/>
      <c r="C336" s="12"/>
      <c r="D336" s="201"/>
      <c r="E336" s="201"/>
      <c r="F336" s="236"/>
      <c r="G336" s="12"/>
      <c r="H336" s="201"/>
      <c r="I336" s="12"/>
      <c r="J336" s="12"/>
      <c r="K336" s="201"/>
      <c r="L336" s="239"/>
      <c r="M336" s="239"/>
      <c r="N336" s="12"/>
      <c r="O336" s="12"/>
      <c r="P336" s="240"/>
      <c r="Q336" s="12"/>
      <c r="R336" s="12"/>
      <c r="S336" s="12"/>
      <c r="T336" s="12"/>
      <c r="U336" s="12"/>
      <c r="V336" s="12"/>
      <c r="W336" s="12"/>
      <c r="X336" s="12"/>
      <c r="Y336" s="12"/>
      <c r="Z336" s="241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</row>
    <row r="337" ht="15.75" customHeight="1">
      <c r="A337" s="12"/>
      <c r="B337" s="235"/>
      <c r="C337" s="12"/>
      <c r="D337" s="201"/>
      <c r="E337" s="201"/>
      <c r="F337" s="236"/>
      <c r="G337" s="12"/>
      <c r="H337" s="201"/>
      <c r="I337" s="12"/>
      <c r="J337" s="12"/>
      <c r="K337" s="201"/>
      <c r="L337" s="239"/>
      <c r="M337" s="239"/>
      <c r="N337" s="12"/>
      <c r="O337" s="12"/>
      <c r="P337" s="240"/>
      <c r="Q337" s="12"/>
      <c r="R337" s="12"/>
      <c r="S337" s="12"/>
      <c r="T337" s="12"/>
      <c r="U337" s="12"/>
      <c r="V337" s="12"/>
      <c r="W337" s="12"/>
      <c r="X337" s="12"/>
      <c r="Y337" s="12"/>
      <c r="Z337" s="241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</row>
    <row r="338" ht="15.75" customHeight="1">
      <c r="A338" s="12"/>
      <c r="B338" s="235"/>
      <c r="C338" s="12"/>
      <c r="D338" s="201"/>
      <c r="E338" s="201"/>
      <c r="F338" s="236"/>
      <c r="G338" s="12"/>
      <c r="H338" s="201"/>
      <c r="I338" s="12"/>
      <c r="J338" s="12"/>
      <c r="K338" s="201"/>
      <c r="L338" s="239"/>
      <c r="M338" s="239"/>
      <c r="N338" s="12"/>
      <c r="O338" s="12"/>
      <c r="P338" s="240"/>
      <c r="Q338" s="12"/>
      <c r="R338" s="12"/>
      <c r="S338" s="12"/>
      <c r="T338" s="12"/>
      <c r="U338" s="12"/>
      <c r="V338" s="12"/>
      <c r="W338" s="12"/>
      <c r="X338" s="12"/>
      <c r="Y338" s="12"/>
      <c r="Z338" s="241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</row>
    <row r="339" ht="15.75" customHeight="1">
      <c r="A339" s="12"/>
      <c r="B339" s="235"/>
      <c r="C339" s="12"/>
      <c r="D339" s="201"/>
      <c r="E339" s="201"/>
      <c r="F339" s="236"/>
      <c r="G339" s="12"/>
      <c r="H339" s="201"/>
      <c r="I339" s="12"/>
      <c r="J339" s="12"/>
      <c r="K339" s="201"/>
      <c r="L339" s="239"/>
      <c r="M339" s="239"/>
      <c r="N339" s="12"/>
      <c r="O339" s="12"/>
      <c r="P339" s="240"/>
      <c r="Q339" s="12"/>
      <c r="R339" s="12"/>
      <c r="S339" s="12"/>
      <c r="T339" s="12"/>
      <c r="U339" s="12"/>
      <c r="V339" s="12"/>
      <c r="W339" s="12"/>
      <c r="X339" s="12"/>
      <c r="Y339" s="12"/>
      <c r="Z339" s="241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</row>
    <row r="340" ht="15.75" customHeight="1">
      <c r="A340" s="12"/>
      <c r="B340" s="235"/>
      <c r="C340" s="12"/>
      <c r="D340" s="201"/>
      <c r="E340" s="201"/>
      <c r="F340" s="236"/>
      <c r="G340" s="12"/>
      <c r="H340" s="201"/>
      <c r="I340" s="12"/>
      <c r="J340" s="12"/>
      <c r="K340" s="201"/>
      <c r="L340" s="239"/>
      <c r="M340" s="239"/>
      <c r="N340" s="12"/>
      <c r="O340" s="12"/>
      <c r="P340" s="240"/>
      <c r="Q340" s="12"/>
      <c r="R340" s="12"/>
      <c r="S340" s="12"/>
      <c r="T340" s="12"/>
      <c r="U340" s="12"/>
      <c r="V340" s="12"/>
      <c r="W340" s="12"/>
      <c r="X340" s="12"/>
      <c r="Y340" s="12"/>
      <c r="Z340" s="241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</row>
    <row r="341" ht="15.75" customHeight="1">
      <c r="A341" s="12"/>
      <c r="B341" s="235"/>
      <c r="C341" s="12"/>
      <c r="D341" s="201"/>
      <c r="E341" s="201"/>
      <c r="F341" s="236"/>
      <c r="G341" s="12"/>
      <c r="H341" s="201"/>
      <c r="I341" s="12"/>
      <c r="J341" s="12"/>
      <c r="K341" s="201"/>
      <c r="L341" s="239"/>
      <c r="M341" s="239"/>
      <c r="N341" s="12"/>
      <c r="O341" s="12"/>
      <c r="P341" s="240"/>
      <c r="Q341" s="12"/>
      <c r="R341" s="12"/>
      <c r="S341" s="12"/>
      <c r="T341" s="12"/>
      <c r="U341" s="12"/>
      <c r="V341" s="12"/>
      <c r="W341" s="12"/>
      <c r="X341" s="12"/>
      <c r="Y341" s="12"/>
      <c r="Z341" s="241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</row>
    <row r="342" ht="15.75" customHeight="1">
      <c r="A342" s="12"/>
      <c r="B342" s="235"/>
      <c r="C342" s="12"/>
      <c r="D342" s="201"/>
      <c r="E342" s="201"/>
      <c r="F342" s="236"/>
      <c r="G342" s="12"/>
      <c r="H342" s="201"/>
      <c r="I342" s="12"/>
      <c r="J342" s="12"/>
      <c r="K342" s="201"/>
      <c r="L342" s="239"/>
      <c r="M342" s="239"/>
      <c r="N342" s="12"/>
      <c r="O342" s="12"/>
      <c r="P342" s="240"/>
      <c r="Q342" s="12"/>
      <c r="R342" s="12"/>
      <c r="S342" s="12"/>
      <c r="T342" s="12"/>
      <c r="U342" s="12"/>
      <c r="V342" s="12"/>
      <c r="W342" s="12"/>
      <c r="X342" s="12"/>
      <c r="Y342" s="12"/>
      <c r="Z342" s="241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</row>
    <row r="343" ht="15.75" customHeight="1">
      <c r="A343" s="12"/>
      <c r="B343" s="235"/>
      <c r="C343" s="12"/>
      <c r="D343" s="201"/>
      <c r="E343" s="201"/>
      <c r="F343" s="236"/>
      <c r="G343" s="12"/>
      <c r="H343" s="201"/>
      <c r="I343" s="12"/>
      <c r="J343" s="12"/>
      <c r="K343" s="201"/>
      <c r="L343" s="239"/>
      <c r="M343" s="239"/>
      <c r="N343" s="12"/>
      <c r="O343" s="12"/>
      <c r="P343" s="240"/>
      <c r="Q343" s="12"/>
      <c r="R343" s="12"/>
      <c r="S343" s="12"/>
      <c r="T343" s="12"/>
      <c r="U343" s="12"/>
      <c r="V343" s="12"/>
      <c r="W343" s="12"/>
      <c r="X343" s="12"/>
      <c r="Y343" s="12"/>
      <c r="Z343" s="241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</row>
    <row r="344" ht="15.75" customHeight="1">
      <c r="A344" s="12"/>
      <c r="B344" s="235"/>
      <c r="C344" s="12"/>
      <c r="D344" s="201"/>
      <c r="E344" s="201"/>
      <c r="F344" s="236"/>
      <c r="G344" s="12"/>
      <c r="H344" s="201"/>
      <c r="I344" s="12"/>
      <c r="J344" s="12"/>
      <c r="K344" s="201"/>
      <c r="L344" s="239"/>
      <c r="M344" s="239"/>
      <c r="N344" s="12"/>
      <c r="O344" s="12"/>
      <c r="P344" s="240"/>
      <c r="Q344" s="12"/>
      <c r="R344" s="12"/>
      <c r="S344" s="12"/>
      <c r="T344" s="12"/>
      <c r="U344" s="12"/>
      <c r="V344" s="12"/>
      <c r="W344" s="12"/>
      <c r="X344" s="12"/>
      <c r="Y344" s="12"/>
      <c r="Z344" s="241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</row>
    <row r="345" ht="15.75" customHeight="1">
      <c r="A345" s="12"/>
      <c r="B345" s="235"/>
      <c r="C345" s="12"/>
      <c r="D345" s="201"/>
      <c r="E345" s="201"/>
      <c r="F345" s="236"/>
      <c r="G345" s="12"/>
      <c r="H345" s="201"/>
      <c r="I345" s="12"/>
      <c r="J345" s="12"/>
      <c r="K345" s="201"/>
      <c r="L345" s="239"/>
      <c r="M345" s="239"/>
      <c r="N345" s="12"/>
      <c r="O345" s="12"/>
      <c r="P345" s="240"/>
      <c r="Q345" s="12"/>
      <c r="R345" s="12"/>
      <c r="S345" s="12"/>
      <c r="T345" s="12"/>
      <c r="U345" s="12"/>
      <c r="V345" s="12"/>
      <c r="W345" s="12"/>
      <c r="X345" s="12"/>
      <c r="Y345" s="12"/>
      <c r="Z345" s="241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</row>
    <row r="346" ht="15.75" customHeight="1">
      <c r="A346" s="12"/>
      <c r="B346" s="235"/>
      <c r="C346" s="12"/>
      <c r="D346" s="201"/>
      <c r="E346" s="201"/>
      <c r="F346" s="236"/>
      <c r="G346" s="12"/>
      <c r="H346" s="201"/>
      <c r="I346" s="12"/>
      <c r="J346" s="12"/>
      <c r="K346" s="201"/>
      <c r="L346" s="239"/>
      <c r="M346" s="239"/>
      <c r="N346" s="12"/>
      <c r="O346" s="12"/>
      <c r="P346" s="240"/>
      <c r="Q346" s="12"/>
      <c r="R346" s="12"/>
      <c r="S346" s="12"/>
      <c r="T346" s="12"/>
      <c r="U346" s="12"/>
      <c r="V346" s="12"/>
      <c r="W346" s="12"/>
      <c r="X346" s="12"/>
      <c r="Y346" s="12"/>
      <c r="Z346" s="241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</row>
    <row r="347" ht="15.75" customHeight="1">
      <c r="A347" s="12"/>
      <c r="B347" s="235"/>
      <c r="C347" s="12"/>
      <c r="D347" s="201"/>
      <c r="E347" s="201"/>
      <c r="F347" s="236"/>
      <c r="G347" s="12"/>
      <c r="H347" s="201"/>
      <c r="I347" s="12"/>
      <c r="J347" s="12"/>
      <c r="K347" s="201"/>
      <c r="L347" s="239"/>
      <c r="M347" s="239"/>
      <c r="N347" s="12"/>
      <c r="O347" s="12"/>
      <c r="P347" s="240"/>
      <c r="Q347" s="12"/>
      <c r="R347" s="12"/>
      <c r="S347" s="12"/>
      <c r="T347" s="12"/>
      <c r="U347" s="12"/>
      <c r="V347" s="12"/>
      <c r="W347" s="12"/>
      <c r="X347" s="12"/>
      <c r="Y347" s="12"/>
      <c r="Z347" s="241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</row>
    <row r="348" ht="15.75" customHeight="1">
      <c r="A348" s="12"/>
      <c r="B348" s="235"/>
      <c r="C348" s="12"/>
      <c r="D348" s="201"/>
      <c r="E348" s="201"/>
      <c r="F348" s="236"/>
      <c r="G348" s="12"/>
      <c r="H348" s="201"/>
      <c r="I348" s="12"/>
      <c r="J348" s="12"/>
      <c r="K348" s="201"/>
      <c r="L348" s="239"/>
      <c r="M348" s="239"/>
      <c r="N348" s="12"/>
      <c r="O348" s="12"/>
      <c r="P348" s="240"/>
      <c r="Q348" s="12"/>
      <c r="R348" s="12"/>
      <c r="S348" s="12"/>
      <c r="T348" s="12"/>
      <c r="U348" s="12"/>
      <c r="V348" s="12"/>
      <c r="W348" s="12"/>
      <c r="X348" s="12"/>
      <c r="Y348" s="12"/>
      <c r="Z348" s="241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</row>
    <row r="349" ht="15.75" customHeight="1">
      <c r="A349" s="12"/>
      <c r="B349" s="235"/>
      <c r="C349" s="12"/>
      <c r="D349" s="201"/>
      <c r="E349" s="201"/>
      <c r="F349" s="236"/>
      <c r="G349" s="12"/>
      <c r="H349" s="201"/>
      <c r="I349" s="12"/>
      <c r="J349" s="12"/>
      <c r="K349" s="201"/>
      <c r="L349" s="239"/>
      <c r="M349" s="239"/>
      <c r="N349" s="12"/>
      <c r="O349" s="12"/>
      <c r="P349" s="240"/>
      <c r="Q349" s="12"/>
      <c r="R349" s="12"/>
      <c r="S349" s="12"/>
      <c r="T349" s="12"/>
      <c r="U349" s="12"/>
      <c r="V349" s="12"/>
      <c r="W349" s="12"/>
      <c r="X349" s="12"/>
      <c r="Y349" s="12"/>
      <c r="Z349" s="241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</row>
    <row r="350" ht="15.75" customHeight="1">
      <c r="A350" s="12"/>
      <c r="B350" s="235"/>
      <c r="C350" s="12"/>
      <c r="D350" s="201"/>
      <c r="E350" s="201"/>
      <c r="F350" s="236"/>
      <c r="G350" s="12"/>
      <c r="H350" s="201"/>
      <c r="I350" s="12"/>
      <c r="J350" s="12"/>
      <c r="K350" s="201"/>
      <c r="L350" s="239"/>
      <c r="M350" s="239"/>
      <c r="N350" s="12"/>
      <c r="O350" s="12"/>
      <c r="P350" s="240"/>
      <c r="Q350" s="12"/>
      <c r="R350" s="12"/>
      <c r="S350" s="12"/>
      <c r="T350" s="12"/>
      <c r="U350" s="12"/>
      <c r="V350" s="12"/>
      <c r="W350" s="12"/>
      <c r="X350" s="12"/>
      <c r="Y350" s="12"/>
      <c r="Z350" s="241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</row>
    <row r="351" ht="15.75" customHeight="1">
      <c r="A351" s="12"/>
      <c r="B351" s="235"/>
      <c r="C351" s="12"/>
      <c r="D351" s="201"/>
      <c r="E351" s="201"/>
      <c r="F351" s="236"/>
      <c r="G351" s="12"/>
      <c r="H351" s="201"/>
      <c r="I351" s="12"/>
      <c r="J351" s="12"/>
      <c r="K351" s="201"/>
      <c r="L351" s="239"/>
      <c r="M351" s="239"/>
      <c r="N351" s="12"/>
      <c r="O351" s="12"/>
      <c r="P351" s="240"/>
      <c r="Q351" s="12"/>
      <c r="R351" s="12"/>
      <c r="S351" s="12"/>
      <c r="T351" s="12"/>
      <c r="U351" s="12"/>
      <c r="V351" s="12"/>
      <c r="W351" s="12"/>
      <c r="X351" s="12"/>
      <c r="Y351" s="12"/>
      <c r="Z351" s="241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</row>
    <row r="352" ht="15.75" customHeight="1">
      <c r="A352" s="12"/>
      <c r="B352" s="235"/>
      <c r="C352" s="12"/>
      <c r="D352" s="201"/>
      <c r="E352" s="201"/>
      <c r="F352" s="236"/>
      <c r="G352" s="12"/>
      <c r="H352" s="201"/>
      <c r="I352" s="12"/>
      <c r="J352" s="12"/>
      <c r="K352" s="201"/>
      <c r="L352" s="239"/>
      <c r="M352" s="239"/>
      <c r="N352" s="12"/>
      <c r="O352" s="12"/>
      <c r="P352" s="240"/>
      <c r="Q352" s="12"/>
      <c r="R352" s="12"/>
      <c r="S352" s="12"/>
      <c r="T352" s="12"/>
      <c r="U352" s="12"/>
      <c r="V352" s="12"/>
      <c r="W352" s="12"/>
      <c r="X352" s="12"/>
      <c r="Y352" s="12"/>
      <c r="Z352" s="241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</row>
    <row r="353" ht="15.75" customHeight="1">
      <c r="A353" s="12"/>
      <c r="B353" s="235"/>
      <c r="C353" s="12"/>
      <c r="D353" s="201"/>
      <c r="E353" s="201"/>
      <c r="F353" s="236"/>
      <c r="G353" s="12"/>
      <c r="H353" s="201"/>
      <c r="I353" s="12"/>
      <c r="J353" s="12"/>
      <c r="K353" s="201"/>
      <c r="L353" s="239"/>
      <c r="M353" s="239"/>
      <c r="N353" s="12"/>
      <c r="O353" s="12"/>
      <c r="P353" s="240"/>
      <c r="Q353" s="12"/>
      <c r="R353" s="12"/>
      <c r="S353" s="12"/>
      <c r="T353" s="12"/>
      <c r="U353" s="12"/>
      <c r="V353" s="12"/>
      <c r="W353" s="12"/>
      <c r="X353" s="12"/>
      <c r="Y353" s="12"/>
      <c r="Z353" s="241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</row>
    <row r="354" ht="15.75" customHeight="1">
      <c r="A354" s="12"/>
      <c r="B354" s="235"/>
      <c r="C354" s="12"/>
      <c r="D354" s="201"/>
      <c r="E354" s="201"/>
      <c r="F354" s="236"/>
      <c r="G354" s="12"/>
      <c r="H354" s="201"/>
      <c r="I354" s="12"/>
      <c r="J354" s="12"/>
      <c r="K354" s="201"/>
      <c r="L354" s="239"/>
      <c r="M354" s="239"/>
      <c r="N354" s="12"/>
      <c r="O354" s="12"/>
      <c r="P354" s="240"/>
      <c r="Q354" s="12"/>
      <c r="R354" s="12"/>
      <c r="S354" s="12"/>
      <c r="T354" s="12"/>
      <c r="U354" s="12"/>
      <c r="V354" s="12"/>
      <c r="W354" s="12"/>
      <c r="X354" s="12"/>
      <c r="Y354" s="12"/>
      <c r="Z354" s="241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</row>
    <row r="355" ht="15.75" customHeight="1">
      <c r="A355" s="12"/>
      <c r="B355" s="235"/>
      <c r="C355" s="12"/>
      <c r="D355" s="201"/>
      <c r="E355" s="201"/>
      <c r="F355" s="236"/>
      <c r="G355" s="12"/>
      <c r="H355" s="201"/>
      <c r="I355" s="12"/>
      <c r="J355" s="12"/>
      <c r="K355" s="201"/>
      <c r="L355" s="239"/>
      <c r="M355" s="239"/>
      <c r="N355" s="12"/>
      <c r="O355" s="12"/>
      <c r="P355" s="240"/>
      <c r="Q355" s="12"/>
      <c r="R355" s="12"/>
      <c r="S355" s="12"/>
      <c r="T355" s="12"/>
      <c r="U355" s="12"/>
      <c r="V355" s="12"/>
      <c r="W355" s="12"/>
      <c r="X355" s="12"/>
      <c r="Y355" s="12"/>
      <c r="Z355" s="241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</row>
    <row r="356" ht="15.75" customHeight="1">
      <c r="A356" s="12"/>
      <c r="B356" s="235"/>
      <c r="C356" s="12"/>
      <c r="D356" s="201"/>
      <c r="E356" s="201"/>
      <c r="F356" s="236"/>
      <c r="G356" s="12"/>
      <c r="H356" s="201"/>
      <c r="I356" s="12"/>
      <c r="J356" s="12"/>
      <c r="K356" s="201"/>
      <c r="L356" s="239"/>
      <c r="M356" s="239"/>
      <c r="N356" s="12"/>
      <c r="O356" s="12"/>
      <c r="P356" s="240"/>
      <c r="Q356" s="12"/>
      <c r="R356" s="12"/>
      <c r="S356" s="12"/>
      <c r="T356" s="12"/>
      <c r="U356" s="12"/>
      <c r="V356" s="12"/>
      <c r="W356" s="12"/>
      <c r="X356" s="12"/>
      <c r="Y356" s="12"/>
      <c r="Z356" s="241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</row>
    <row r="357" ht="15.75" customHeight="1">
      <c r="A357" s="12"/>
      <c r="B357" s="235"/>
      <c r="C357" s="12"/>
      <c r="D357" s="201"/>
      <c r="E357" s="201"/>
      <c r="F357" s="236"/>
      <c r="G357" s="12"/>
      <c r="H357" s="201"/>
      <c r="I357" s="12"/>
      <c r="J357" s="12"/>
      <c r="K357" s="201"/>
      <c r="L357" s="239"/>
      <c r="M357" s="239"/>
      <c r="N357" s="12"/>
      <c r="O357" s="12"/>
      <c r="P357" s="240"/>
      <c r="Q357" s="12"/>
      <c r="R357" s="12"/>
      <c r="S357" s="12"/>
      <c r="T357" s="12"/>
      <c r="U357" s="12"/>
      <c r="V357" s="12"/>
      <c r="W357" s="12"/>
      <c r="X357" s="12"/>
      <c r="Y357" s="12"/>
      <c r="Z357" s="241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</row>
    <row r="358" ht="15.75" customHeight="1">
      <c r="A358" s="12"/>
      <c r="B358" s="235"/>
      <c r="C358" s="12"/>
      <c r="D358" s="201"/>
      <c r="E358" s="201"/>
      <c r="F358" s="236"/>
      <c r="G358" s="12"/>
      <c r="H358" s="201"/>
      <c r="I358" s="12"/>
      <c r="J358" s="12"/>
      <c r="K358" s="201"/>
      <c r="L358" s="239"/>
      <c r="M358" s="239"/>
      <c r="N358" s="12"/>
      <c r="O358" s="12"/>
      <c r="P358" s="240"/>
      <c r="Q358" s="12"/>
      <c r="R358" s="12"/>
      <c r="S358" s="12"/>
      <c r="T358" s="12"/>
      <c r="U358" s="12"/>
      <c r="V358" s="12"/>
      <c r="W358" s="12"/>
      <c r="X358" s="12"/>
      <c r="Y358" s="12"/>
      <c r="Z358" s="241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</row>
    <row r="359" ht="15.75" customHeight="1">
      <c r="A359" s="12"/>
      <c r="B359" s="235"/>
      <c r="C359" s="12"/>
      <c r="D359" s="201"/>
      <c r="E359" s="201"/>
      <c r="F359" s="236"/>
      <c r="G359" s="12"/>
      <c r="H359" s="201"/>
      <c r="I359" s="12"/>
      <c r="J359" s="12"/>
      <c r="K359" s="201"/>
      <c r="L359" s="239"/>
      <c r="M359" s="239"/>
      <c r="N359" s="12"/>
      <c r="O359" s="12"/>
      <c r="P359" s="240"/>
      <c r="Q359" s="12"/>
      <c r="R359" s="12"/>
      <c r="S359" s="12"/>
      <c r="T359" s="12"/>
      <c r="U359" s="12"/>
      <c r="V359" s="12"/>
      <c r="W359" s="12"/>
      <c r="X359" s="12"/>
      <c r="Y359" s="12"/>
      <c r="Z359" s="241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</row>
    <row r="360" ht="15.75" customHeight="1">
      <c r="A360" s="12"/>
      <c r="B360" s="235"/>
      <c r="C360" s="12"/>
      <c r="D360" s="201"/>
      <c r="E360" s="201"/>
      <c r="F360" s="236"/>
      <c r="G360" s="12"/>
      <c r="H360" s="201"/>
      <c r="I360" s="12"/>
      <c r="J360" s="12"/>
      <c r="K360" s="201"/>
      <c r="L360" s="239"/>
      <c r="M360" s="239"/>
      <c r="N360" s="12"/>
      <c r="O360" s="12"/>
      <c r="P360" s="240"/>
      <c r="Q360" s="12"/>
      <c r="R360" s="12"/>
      <c r="S360" s="12"/>
      <c r="T360" s="12"/>
      <c r="U360" s="12"/>
      <c r="V360" s="12"/>
      <c r="W360" s="12"/>
      <c r="X360" s="12"/>
      <c r="Y360" s="12"/>
      <c r="Z360" s="241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</row>
    <row r="361" ht="15.75" customHeight="1">
      <c r="A361" s="12"/>
      <c r="B361" s="235"/>
      <c r="C361" s="12"/>
      <c r="D361" s="201"/>
      <c r="E361" s="201"/>
      <c r="F361" s="236"/>
      <c r="G361" s="12"/>
      <c r="H361" s="201"/>
      <c r="I361" s="12"/>
      <c r="J361" s="12"/>
      <c r="K361" s="201"/>
      <c r="L361" s="239"/>
      <c r="M361" s="239"/>
      <c r="N361" s="12"/>
      <c r="O361" s="12"/>
      <c r="P361" s="240"/>
      <c r="Q361" s="12"/>
      <c r="R361" s="12"/>
      <c r="S361" s="12"/>
      <c r="T361" s="12"/>
      <c r="U361" s="12"/>
      <c r="V361" s="12"/>
      <c r="W361" s="12"/>
      <c r="X361" s="12"/>
      <c r="Y361" s="12"/>
      <c r="Z361" s="241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</row>
    <row r="362" ht="15.75" customHeight="1">
      <c r="A362" s="12"/>
      <c r="B362" s="235"/>
      <c r="C362" s="12"/>
      <c r="D362" s="201"/>
      <c r="E362" s="201"/>
      <c r="F362" s="236"/>
      <c r="G362" s="12"/>
      <c r="H362" s="201"/>
      <c r="I362" s="12"/>
      <c r="J362" s="12"/>
      <c r="K362" s="201"/>
      <c r="L362" s="239"/>
      <c r="M362" s="239"/>
      <c r="N362" s="12"/>
      <c r="O362" s="12"/>
      <c r="P362" s="240"/>
      <c r="Q362" s="12"/>
      <c r="R362" s="12"/>
      <c r="S362" s="12"/>
      <c r="T362" s="12"/>
      <c r="U362" s="12"/>
      <c r="V362" s="12"/>
      <c r="W362" s="12"/>
      <c r="X362" s="12"/>
      <c r="Y362" s="12"/>
      <c r="Z362" s="241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</row>
    <row r="363" ht="15.75" customHeight="1">
      <c r="A363" s="12"/>
      <c r="B363" s="235"/>
      <c r="C363" s="12"/>
      <c r="D363" s="201"/>
      <c r="E363" s="201"/>
      <c r="F363" s="236"/>
      <c r="G363" s="12"/>
      <c r="H363" s="201"/>
      <c r="I363" s="12"/>
      <c r="J363" s="12"/>
      <c r="K363" s="201"/>
      <c r="L363" s="239"/>
      <c r="M363" s="239"/>
      <c r="N363" s="12"/>
      <c r="O363" s="12"/>
      <c r="P363" s="240"/>
      <c r="Q363" s="12"/>
      <c r="R363" s="12"/>
      <c r="S363" s="12"/>
      <c r="T363" s="12"/>
      <c r="U363" s="12"/>
      <c r="V363" s="12"/>
      <c r="W363" s="12"/>
      <c r="X363" s="12"/>
      <c r="Y363" s="12"/>
      <c r="Z363" s="241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</row>
    <row r="364" ht="15.75" customHeight="1">
      <c r="A364" s="12"/>
      <c r="B364" s="235"/>
      <c r="C364" s="12"/>
      <c r="D364" s="201"/>
      <c r="E364" s="201"/>
      <c r="F364" s="236"/>
      <c r="G364" s="12"/>
      <c r="H364" s="201"/>
      <c r="I364" s="12"/>
      <c r="J364" s="12"/>
      <c r="K364" s="201"/>
      <c r="L364" s="239"/>
      <c r="M364" s="239"/>
      <c r="N364" s="12"/>
      <c r="O364" s="12"/>
      <c r="P364" s="240"/>
      <c r="Q364" s="12"/>
      <c r="R364" s="12"/>
      <c r="S364" s="12"/>
      <c r="T364" s="12"/>
      <c r="U364" s="12"/>
      <c r="V364" s="12"/>
      <c r="W364" s="12"/>
      <c r="X364" s="12"/>
      <c r="Y364" s="12"/>
      <c r="Z364" s="241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</row>
    <row r="365" ht="15.75" customHeight="1">
      <c r="A365" s="12"/>
      <c r="B365" s="235"/>
      <c r="C365" s="12"/>
      <c r="D365" s="201"/>
      <c r="E365" s="201"/>
      <c r="F365" s="236"/>
      <c r="G365" s="12"/>
      <c r="H365" s="201"/>
      <c r="I365" s="12"/>
      <c r="J365" s="12"/>
      <c r="K365" s="201"/>
      <c r="L365" s="239"/>
      <c r="M365" s="239"/>
      <c r="N365" s="12"/>
      <c r="O365" s="12"/>
      <c r="P365" s="240"/>
      <c r="Q365" s="12"/>
      <c r="R365" s="12"/>
      <c r="S365" s="12"/>
      <c r="T365" s="12"/>
      <c r="U365" s="12"/>
      <c r="V365" s="12"/>
      <c r="W365" s="12"/>
      <c r="X365" s="12"/>
      <c r="Y365" s="12"/>
      <c r="Z365" s="241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</row>
    <row r="366" ht="15.75" customHeight="1">
      <c r="A366" s="12"/>
      <c r="B366" s="235"/>
      <c r="C366" s="12"/>
      <c r="D366" s="201"/>
      <c r="E366" s="201"/>
      <c r="F366" s="236"/>
      <c r="G366" s="12"/>
      <c r="H366" s="201"/>
      <c r="I366" s="12"/>
      <c r="J366" s="12"/>
      <c r="K366" s="201"/>
      <c r="L366" s="239"/>
      <c r="M366" s="239"/>
      <c r="N366" s="12"/>
      <c r="O366" s="12"/>
      <c r="P366" s="240"/>
      <c r="Q366" s="12"/>
      <c r="R366" s="12"/>
      <c r="S366" s="12"/>
      <c r="T366" s="12"/>
      <c r="U366" s="12"/>
      <c r="V366" s="12"/>
      <c r="W366" s="12"/>
      <c r="X366" s="12"/>
      <c r="Y366" s="12"/>
      <c r="Z366" s="241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</row>
    <row r="367" ht="15.75" customHeight="1">
      <c r="A367" s="12"/>
      <c r="B367" s="235"/>
      <c r="C367" s="12"/>
      <c r="D367" s="201"/>
      <c r="E367" s="201"/>
      <c r="F367" s="236"/>
      <c r="G367" s="12"/>
      <c r="H367" s="201"/>
      <c r="I367" s="12"/>
      <c r="J367" s="12"/>
      <c r="K367" s="201"/>
      <c r="L367" s="239"/>
      <c r="M367" s="239"/>
      <c r="N367" s="12"/>
      <c r="O367" s="12"/>
      <c r="P367" s="240"/>
      <c r="Q367" s="12"/>
      <c r="R367" s="12"/>
      <c r="S367" s="12"/>
      <c r="T367" s="12"/>
      <c r="U367" s="12"/>
      <c r="V367" s="12"/>
      <c r="W367" s="12"/>
      <c r="X367" s="12"/>
      <c r="Y367" s="12"/>
      <c r="Z367" s="241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</row>
    <row r="368" ht="15.75" customHeight="1">
      <c r="A368" s="12"/>
      <c r="B368" s="235"/>
      <c r="C368" s="12"/>
      <c r="D368" s="201"/>
      <c r="E368" s="201"/>
      <c r="F368" s="236"/>
      <c r="G368" s="12"/>
      <c r="H368" s="201"/>
      <c r="I368" s="12"/>
      <c r="J368" s="12"/>
      <c r="K368" s="201"/>
      <c r="L368" s="239"/>
      <c r="M368" s="239"/>
      <c r="N368" s="12"/>
      <c r="O368" s="12"/>
      <c r="P368" s="240"/>
      <c r="Q368" s="12"/>
      <c r="R368" s="12"/>
      <c r="S368" s="12"/>
      <c r="T368" s="12"/>
      <c r="U368" s="12"/>
      <c r="V368" s="12"/>
      <c r="W368" s="12"/>
      <c r="X368" s="12"/>
      <c r="Y368" s="12"/>
      <c r="Z368" s="241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</row>
    <row r="369" ht="15.75" customHeight="1">
      <c r="A369" s="12"/>
      <c r="B369" s="235"/>
      <c r="C369" s="12"/>
      <c r="D369" s="201"/>
      <c r="E369" s="201"/>
      <c r="F369" s="236"/>
      <c r="G369" s="12"/>
      <c r="H369" s="201"/>
      <c r="I369" s="12"/>
      <c r="J369" s="12"/>
      <c r="K369" s="201"/>
      <c r="L369" s="239"/>
      <c r="M369" s="239"/>
      <c r="N369" s="12"/>
      <c r="O369" s="12"/>
      <c r="P369" s="240"/>
      <c r="Q369" s="12"/>
      <c r="R369" s="12"/>
      <c r="S369" s="12"/>
      <c r="T369" s="12"/>
      <c r="U369" s="12"/>
      <c r="V369" s="12"/>
      <c r="W369" s="12"/>
      <c r="X369" s="12"/>
      <c r="Y369" s="12"/>
      <c r="Z369" s="241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</row>
    <row r="370" ht="15.75" customHeight="1">
      <c r="A370" s="12"/>
      <c r="B370" s="235"/>
      <c r="C370" s="12"/>
      <c r="D370" s="201"/>
      <c r="E370" s="201"/>
      <c r="F370" s="236"/>
      <c r="G370" s="12"/>
      <c r="H370" s="201"/>
      <c r="I370" s="12"/>
      <c r="J370" s="12"/>
      <c r="K370" s="201"/>
      <c r="L370" s="239"/>
      <c r="M370" s="239"/>
      <c r="N370" s="12"/>
      <c r="O370" s="12"/>
      <c r="P370" s="240"/>
      <c r="Q370" s="12"/>
      <c r="R370" s="12"/>
      <c r="S370" s="12"/>
      <c r="T370" s="12"/>
      <c r="U370" s="12"/>
      <c r="V370" s="12"/>
      <c r="W370" s="12"/>
      <c r="X370" s="12"/>
      <c r="Y370" s="12"/>
      <c r="Z370" s="241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</row>
    <row r="371" ht="15.75" customHeight="1">
      <c r="A371" s="12"/>
      <c r="B371" s="235"/>
      <c r="C371" s="12"/>
      <c r="D371" s="201"/>
      <c r="E371" s="201"/>
      <c r="F371" s="236"/>
      <c r="G371" s="12"/>
      <c r="H371" s="12"/>
      <c r="I371" s="12"/>
      <c r="J371" s="12"/>
      <c r="K371" s="201"/>
      <c r="L371" s="239"/>
      <c r="M371" s="239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</row>
    <row r="372" ht="15.75" customHeight="1">
      <c r="A372" s="12"/>
      <c r="B372" s="235"/>
      <c r="C372" s="12"/>
      <c r="D372" s="201"/>
      <c r="E372" s="201"/>
      <c r="F372" s="236"/>
      <c r="G372" s="12"/>
      <c r="H372" s="12"/>
      <c r="I372" s="12"/>
      <c r="J372" s="12"/>
      <c r="K372" s="201"/>
      <c r="L372" s="239"/>
      <c r="M372" s="239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</row>
    <row r="373" ht="15.75" customHeight="1">
      <c r="A373" s="12"/>
      <c r="B373" s="235"/>
      <c r="C373" s="12"/>
      <c r="D373" s="201"/>
      <c r="E373" s="201"/>
      <c r="F373" s="236"/>
      <c r="G373" s="12"/>
      <c r="H373" s="12"/>
      <c r="I373" s="12"/>
      <c r="J373" s="12"/>
      <c r="K373" s="201"/>
      <c r="L373" s="239"/>
      <c r="M373" s="239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</row>
    <row r="374" ht="15.75" customHeight="1">
      <c r="A374" s="12"/>
      <c r="B374" s="235"/>
      <c r="C374" s="12"/>
      <c r="D374" s="201"/>
      <c r="E374" s="201"/>
      <c r="F374" s="236"/>
      <c r="G374" s="12"/>
      <c r="H374" s="12"/>
      <c r="I374" s="12"/>
      <c r="J374" s="12"/>
      <c r="K374" s="201"/>
      <c r="L374" s="239"/>
      <c r="M374" s="239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</row>
    <row r="375" ht="15.75" customHeight="1">
      <c r="A375" s="12"/>
      <c r="B375" s="235"/>
      <c r="C375" s="12"/>
      <c r="D375" s="201"/>
      <c r="E375" s="201"/>
      <c r="F375" s="236"/>
      <c r="G375" s="12"/>
      <c r="H375" s="12"/>
      <c r="I375" s="12"/>
      <c r="J375" s="12"/>
      <c r="K375" s="201"/>
      <c r="L375" s="239"/>
      <c r="M375" s="239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</row>
    <row r="376" ht="15.75" customHeight="1">
      <c r="A376" s="12"/>
      <c r="B376" s="235"/>
      <c r="C376" s="12"/>
      <c r="D376" s="201"/>
      <c r="E376" s="201"/>
      <c r="F376" s="236"/>
      <c r="G376" s="12"/>
      <c r="H376" s="12"/>
      <c r="I376" s="12"/>
      <c r="J376" s="12"/>
      <c r="K376" s="201"/>
      <c r="L376" s="239"/>
      <c r="M376" s="239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</row>
    <row r="377" ht="15.75" customHeight="1">
      <c r="A377" s="12"/>
      <c r="B377" s="235"/>
      <c r="C377" s="12"/>
      <c r="D377" s="201"/>
      <c r="E377" s="201"/>
      <c r="F377" s="236"/>
      <c r="G377" s="12"/>
      <c r="H377" s="12"/>
      <c r="I377" s="12"/>
      <c r="J377" s="12"/>
      <c r="K377" s="201"/>
      <c r="L377" s="239"/>
      <c r="M377" s="239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</row>
    <row r="378" ht="15.75" customHeight="1">
      <c r="A378" s="12"/>
      <c r="B378" s="235"/>
      <c r="C378" s="12"/>
      <c r="D378" s="201"/>
      <c r="E378" s="201"/>
      <c r="F378" s="236"/>
      <c r="G378" s="12"/>
      <c r="H378" s="12"/>
      <c r="I378" s="12"/>
      <c r="J378" s="12"/>
      <c r="K378" s="201"/>
      <c r="L378" s="239"/>
      <c r="M378" s="239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</row>
    <row r="379" ht="15.75" customHeight="1">
      <c r="A379" s="12"/>
      <c r="B379" s="235"/>
      <c r="C379" s="12"/>
      <c r="D379" s="201"/>
      <c r="E379" s="201"/>
      <c r="F379" s="236"/>
      <c r="G379" s="12"/>
      <c r="H379" s="12"/>
      <c r="I379" s="12"/>
      <c r="J379" s="12"/>
      <c r="K379" s="201"/>
      <c r="L379" s="239"/>
      <c r="M379" s="239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</row>
    <row r="380" ht="15.75" customHeight="1">
      <c r="A380" s="12"/>
      <c r="B380" s="235"/>
      <c r="C380" s="12"/>
      <c r="D380" s="201"/>
      <c r="E380" s="201"/>
      <c r="F380" s="236"/>
      <c r="G380" s="12"/>
      <c r="H380" s="12"/>
      <c r="I380" s="12"/>
      <c r="J380" s="12"/>
      <c r="K380" s="201"/>
      <c r="L380" s="239"/>
      <c r="M380" s="239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</row>
    <row r="381" ht="15.75" customHeight="1">
      <c r="A381" s="12"/>
      <c r="B381" s="235"/>
      <c r="C381" s="12"/>
      <c r="D381" s="201"/>
      <c r="E381" s="201"/>
      <c r="F381" s="236"/>
      <c r="G381" s="12"/>
      <c r="H381" s="12"/>
      <c r="I381" s="12"/>
      <c r="J381" s="12"/>
      <c r="K381" s="201"/>
      <c r="L381" s="239"/>
      <c r="M381" s="239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</row>
    <row r="382" ht="15.75" customHeight="1">
      <c r="A382" s="12"/>
      <c r="B382" s="235"/>
      <c r="C382" s="12"/>
      <c r="D382" s="201"/>
      <c r="E382" s="201"/>
      <c r="F382" s="236"/>
      <c r="G382" s="12"/>
      <c r="H382" s="12"/>
      <c r="I382" s="12"/>
      <c r="J382" s="12"/>
      <c r="K382" s="201"/>
      <c r="L382" s="239"/>
      <c r="M382" s="239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</row>
    <row r="383" ht="15.75" customHeight="1">
      <c r="A383" s="12"/>
      <c r="B383" s="235"/>
      <c r="C383" s="12"/>
      <c r="D383" s="201"/>
      <c r="E383" s="201"/>
      <c r="F383" s="236"/>
      <c r="G383" s="12"/>
      <c r="H383" s="12"/>
      <c r="I383" s="12"/>
      <c r="J383" s="12"/>
      <c r="K383" s="201"/>
      <c r="L383" s="239"/>
      <c r="M383" s="239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</row>
    <row r="384" ht="15.75" customHeight="1">
      <c r="A384" s="12"/>
      <c r="B384" s="235"/>
      <c r="C384" s="12"/>
      <c r="D384" s="201"/>
      <c r="E384" s="201"/>
      <c r="F384" s="236"/>
      <c r="G384" s="12"/>
      <c r="H384" s="12"/>
      <c r="I384" s="12"/>
      <c r="J384" s="12"/>
      <c r="K384" s="201"/>
      <c r="L384" s="239"/>
      <c r="M384" s="239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</row>
    <row r="385" ht="15.75" customHeight="1">
      <c r="A385" s="12"/>
      <c r="B385" s="235"/>
      <c r="C385" s="12"/>
      <c r="D385" s="201"/>
      <c r="E385" s="201"/>
      <c r="F385" s="236"/>
      <c r="G385" s="12"/>
      <c r="H385" s="12"/>
      <c r="I385" s="12"/>
      <c r="J385" s="12"/>
      <c r="K385" s="201"/>
      <c r="L385" s="239"/>
      <c r="M385" s="239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</row>
    <row r="386" ht="15.75" customHeight="1">
      <c r="A386" s="12"/>
      <c r="B386" s="235"/>
      <c r="C386" s="12"/>
      <c r="D386" s="201"/>
      <c r="E386" s="201"/>
      <c r="F386" s="236"/>
      <c r="G386" s="12"/>
      <c r="H386" s="12"/>
      <c r="I386" s="12"/>
      <c r="J386" s="12"/>
      <c r="K386" s="201"/>
      <c r="L386" s="239"/>
      <c r="M386" s="239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</row>
    <row r="387" ht="15.75" customHeight="1">
      <c r="A387" s="12"/>
      <c r="B387" s="235"/>
      <c r="C387" s="12"/>
      <c r="D387" s="201"/>
      <c r="E387" s="201"/>
      <c r="F387" s="236"/>
      <c r="G387" s="12"/>
      <c r="H387" s="12"/>
      <c r="I387" s="12"/>
      <c r="J387" s="12"/>
      <c r="K387" s="201"/>
      <c r="L387" s="239"/>
      <c r="M387" s="239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</row>
    <row r="388" ht="15.75" customHeight="1">
      <c r="A388" s="12"/>
      <c r="B388" s="235"/>
      <c r="C388" s="12"/>
      <c r="D388" s="201"/>
      <c r="E388" s="201"/>
      <c r="F388" s="236"/>
      <c r="G388" s="12"/>
      <c r="H388" s="12"/>
      <c r="I388" s="12"/>
      <c r="J388" s="12"/>
      <c r="K388" s="201"/>
      <c r="L388" s="239"/>
      <c r="M388" s="239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</row>
    <row r="389" ht="15.75" customHeight="1">
      <c r="A389" s="12"/>
      <c r="B389" s="235"/>
      <c r="C389" s="12"/>
      <c r="D389" s="201"/>
      <c r="E389" s="201"/>
      <c r="F389" s="236"/>
      <c r="G389" s="12"/>
      <c r="H389" s="12"/>
      <c r="I389" s="12"/>
      <c r="J389" s="12"/>
      <c r="K389" s="201"/>
      <c r="L389" s="239"/>
      <c r="M389" s="239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</row>
    <row r="390" ht="15.75" customHeight="1">
      <c r="A390" s="12"/>
      <c r="B390" s="235"/>
      <c r="C390" s="12"/>
      <c r="D390" s="201"/>
      <c r="E390" s="201"/>
      <c r="F390" s="236"/>
      <c r="G390" s="12"/>
      <c r="H390" s="12"/>
      <c r="I390" s="12"/>
      <c r="J390" s="12"/>
      <c r="K390" s="201"/>
      <c r="L390" s="239"/>
      <c r="M390" s="239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</row>
    <row r="391" ht="15.75" customHeight="1">
      <c r="A391" s="12"/>
      <c r="B391" s="235"/>
      <c r="C391" s="12"/>
      <c r="D391" s="201"/>
      <c r="E391" s="201"/>
      <c r="F391" s="236"/>
      <c r="G391" s="12"/>
      <c r="H391" s="12"/>
      <c r="I391" s="12"/>
      <c r="J391" s="12"/>
      <c r="K391" s="201"/>
      <c r="L391" s="239"/>
      <c r="M391" s="239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</row>
    <row r="392" ht="15.75" customHeight="1">
      <c r="A392" s="12"/>
      <c r="B392" s="235"/>
      <c r="C392" s="12"/>
      <c r="D392" s="201"/>
      <c r="E392" s="201"/>
      <c r="F392" s="236"/>
      <c r="G392" s="12"/>
      <c r="H392" s="12"/>
      <c r="I392" s="12"/>
      <c r="J392" s="12"/>
      <c r="K392" s="201"/>
      <c r="L392" s="239"/>
      <c r="M392" s="239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</row>
    <row r="393" ht="15.75" customHeight="1">
      <c r="A393" s="12"/>
      <c r="B393" s="235"/>
      <c r="C393" s="12"/>
      <c r="D393" s="201"/>
      <c r="E393" s="201"/>
      <c r="F393" s="236"/>
      <c r="G393" s="12"/>
      <c r="H393" s="12"/>
      <c r="I393" s="12"/>
      <c r="J393" s="12"/>
      <c r="K393" s="201"/>
      <c r="L393" s="239"/>
      <c r="M393" s="239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</row>
    <row r="394" ht="15.75" customHeight="1">
      <c r="A394" s="12"/>
      <c r="B394" s="235"/>
      <c r="C394" s="12"/>
      <c r="D394" s="201"/>
      <c r="E394" s="201"/>
      <c r="F394" s="236"/>
      <c r="G394" s="12"/>
      <c r="H394" s="12"/>
      <c r="I394" s="12"/>
      <c r="J394" s="12"/>
      <c r="K394" s="201"/>
      <c r="L394" s="239"/>
      <c r="M394" s="239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</row>
    <row r="395" ht="15.75" customHeight="1">
      <c r="A395" s="12"/>
      <c r="B395" s="235"/>
      <c r="C395" s="12"/>
      <c r="D395" s="201"/>
      <c r="E395" s="201"/>
      <c r="F395" s="236"/>
      <c r="G395" s="12"/>
      <c r="H395" s="12"/>
      <c r="I395" s="12"/>
      <c r="J395" s="12"/>
      <c r="K395" s="201"/>
      <c r="L395" s="239"/>
      <c r="M395" s="239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</row>
    <row r="396" ht="15.75" customHeight="1">
      <c r="A396" s="12"/>
      <c r="B396" s="235"/>
      <c r="C396" s="12"/>
      <c r="D396" s="201"/>
      <c r="E396" s="201"/>
      <c r="F396" s="236"/>
      <c r="G396" s="12"/>
      <c r="H396" s="12"/>
      <c r="I396" s="12"/>
      <c r="J396" s="12"/>
      <c r="K396" s="201"/>
      <c r="L396" s="239"/>
      <c r="M396" s="239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</row>
    <row r="397" ht="15.75" customHeight="1">
      <c r="A397" s="12"/>
      <c r="B397" s="235"/>
      <c r="C397" s="12"/>
      <c r="D397" s="201"/>
      <c r="E397" s="201"/>
      <c r="F397" s="236"/>
      <c r="G397" s="12"/>
      <c r="H397" s="12"/>
      <c r="I397" s="12"/>
      <c r="J397" s="12"/>
      <c r="K397" s="201"/>
      <c r="L397" s="239"/>
      <c r="M397" s="239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</row>
    <row r="398" ht="15.75" customHeight="1">
      <c r="A398" s="12"/>
      <c r="B398" s="235"/>
      <c r="C398" s="12"/>
      <c r="D398" s="201"/>
      <c r="E398" s="201"/>
      <c r="F398" s="236"/>
      <c r="G398" s="12"/>
      <c r="H398" s="12"/>
      <c r="I398" s="12"/>
      <c r="J398" s="12"/>
      <c r="K398" s="201"/>
      <c r="L398" s="239"/>
      <c r="M398" s="239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</row>
    <row r="399" ht="15.75" customHeight="1">
      <c r="A399" s="12"/>
      <c r="B399" s="235"/>
      <c r="C399" s="12"/>
      <c r="D399" s="201"/>
      <c r="E399" s="201"/>
      <c r="F399" s="236"/>
      <c r="G399" s="12"/>
      <c r="H399" s="12"/>
      <c r="I399" s="12"/>
      <c r="J399" s="12"/>
      <c r="K399" s="201"/>
      <c r="L399" s="239"/>
      <c r="M399" s="239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</row>
    <row r="400" ht="15.75" customHeight="1">
      <c r="A400" s="12"/>
      <c r="B400" s="235"/>
      <c r="C400" s="12"/>
      <c r="D400" s="201"/>
      <c r="E400" s="201"/>
      <c r="F400" s="236"/>
      <c r="G400" s="12"/>
      <c r="H400" s="12"/>
      <c r="I400" s="12"/>
      <c r="J400" s="12"/>
      <c r="K400" s="201"/>
      <c r="L400" s="239"/>
      <c r="M400" s="239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</row>
    <row r="401" ht="15.75" customHeight="1">
      <c r="A401" s="12"/>
      <c r="B401" s="235"/>
      <c r="C401" s="12"/>
      <c r="D401" s="201"/>
      <c r="E401" s="201"/>
      <c r="F401" s="236"/>
      <c r="G401" s="12"/>
      <c r="H401" s="12"/>
      <c r="I401" s="12"/>
      <c r="J401" s="12"/>
      <c r="K401" s="201"/>
      <c r="L401" s="239"/>
      <c r="M401" s="239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</row>
    <row r="402" ht="15.75" customHeight="1">
      <c r="A402" s="12"/>
      <c r="B402" s="235"/>
      <c r="C402" s="12"/>
      <c r="D402" s="201"/>
      <c r="E402" s="201"/>
      <c r="F402" s="236"/>
      <c r="G402" s="12"/>
      <c r="H402" s="12"/>
      <c r="I402" s="12"/>
      <c r="J402" s="12"/>
      <c r="K402" s="201"/>
      <c r="L402" s="239"/>
      <c r="M402" s="239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</row>
    <row r="403" ht="15.75" customHeight="1">
      <c r="A403" s="12"/>
      <c r="B403" s="235"/>
      <c r="C403" s="12"/>
      <c r="D403" s="201"/>
      <c r="E403" s="201"/>
      <c r="F403" s="236"/>
      <c r="G403" s="12"/>
      <c r="H403" s="12"/>
      <c r="I403" s="12"/>
      <c r="J403" s="12"/>
      <c r="K403" s="201"/>
      <c r="L403" s="239"/>
      <c r="M403" s="239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</row>
    <row r="404" ht="15.75" customHeight="1">
      <c r="A404" s="12"/>
      <c r="B404" s="235"/>
      <c r="C404" s="12"/>
      <c r="D404" s="201"/>
      <c r="E404" s="201"/>
      <c r="F404" s="236"/>
      <c r="G404" s="12"/>
      <c r="H404" s="12"/>
      <c r="I404" s="12"/>
      <c r="J404" s="12"/>
      <c r="K404" s="201"/>
      <c r="L404" s="239"/>
      <c r="M404" s="239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</row>
    <row r="405" ht="15.75" customHeight="1">
      <c r="A405" s="12"/>
      <c r="B405" s="235"/>
      <c r="C405" s="12"/>
      <c r="D405" s="201"/>
      <c r="E405" s="201"/>
      <c r="F405" s="236"/>
      <c r="G405" s="12"/>
      <c r="H405" s="12"/>
      <c r="I405" s="12"/>
      <c r="J405" s="12"/>
      <c r="K405" s="201"/>
      <c r="L405" s="239"/>
      <c r="M405" s="239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</row>
    <row r="406" ht="15.75" customHeight="1">
      <c r="A406" s="12"/>
      <c r="B406" s="235"/>
      <c r="C406" s="12"/>
      <c r="D406" s="201"/>
      <c r="E406" s="201"/>
      <c r="F406" s="236"/>
      <c r="G406" s="12"/>
      <c r="H406" s="12"/>
      <c r="I406" s="12"/>
      <c r="J406" s="12"/>
      <c r="K406" s="201"/>
      <c r="L406" s="239"/>
      <c r="M406" s="239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</row>
    <row r="407" ht="15.75" customHeight="1">
      <c r="A407" s="12"/>
      <c r="B407" s="235"/>
      <c r="C407" s="12"/>
      <c r="D407" s="201"/>
      <c r="E407" s="201"/>
      <c r="F407" s="236"/>
      <c r="G407" s="12"/>
      <c r="H407" s="12"/>
      <c r="I407" s="12"/>
      <c r="J407" s="12"/>
      <c r="K407" s="201"/>
      <c r="L407" s="239"/>
      <c r="M407" s="239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</row>
    <row r="408" ht="15.75" customHeight="1">
      <c r="A408" s="12"/>
      <c r="B408" s="235"/>
      <c r="C408" s="12"/>
      <c r="D408" s="201"/>
      <c r="E408" s="201"/>
      <c r="F408" s="236"/>
      <c r="G408" s="12"/>
      <c r="H408" s="12"/>
      <c r="I408" s="12"/>
      <c r="J408" s="12"/>
      <c r="K408" s="201"/>
      <c r="L408" s="239"/>
      <c r="M408" s="239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</row>
    <row r="409" ht="15.75" customHeight="1">
      <c r="A409" s="12"/>
      <c r="B409" s="235"/>
      <c r="C409" s="12"/>
      <c r="D409" s="201"/>
      <c r="E409" s="201"/>
      <c r="F409" s="236"/>
      <c r="G409" s="12"/>
      <c r="H409" s="12"/>
      <c r="I409" s="12"/>
      <c r="J409" s="12"/>
      <c r="K409" s="201"/>
      <c r="L409" s="239"/>
      <c r="M409" s="239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</row>
    <row r="410" ht="15.75" customHeight="1">
      <c r="A410" s="12"/>
      <c r="B410" s="235"/>
      <c r="C410" s="12"/>
      <c r="D410" s="201"/>
      <c r="E410" s="201"/>
      <c r="F410" s="236"/>
      <c r="G410" s="12"/>
      <c r="H410" s="12"/>
      <c r="I410" s="12"/>
      <c r="J410" s="12"/>
      <c r="K410" s="201"/>
      <c r="L410" s="239"/>
      <c r="M410" s="239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</row>
    <row r="411" ht="15.75" customHeight="1">
      <c r="A411" s="12"/>
      <c r="B411" s="235"/>
      <c r="C411" s="12"/>
      <c r="D411" s="201"/>
      <c r="E411" s="201"/>
      <c r="F411" s="236"/>
      <c r="G411" s="12"/>
      <c r="H411" s="12"/>
      <c r="I411" s="12"/>
      <c r="J411" s="12"/>
      <c r="K411" s="201"/>
      <c r="L411" s="239"/>
      <c r="M411" s="239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</row>
    <row r="412" ht="15.75" customHeight="1">
      <c r="A412" s="12"/>
      <c r="B412" s="235"/>
      <c r="C412" s="12"/>
      <c r="D412" s="201"/>
      <c r="E412" s="201"/>
      <c r="F412" s="236"/>
      <c r="G412" s="12"/>
      <c r="H412" s="12"/>
      <c r="I412" s="12"/>
      <c r="J412" s="12"/>
      <c r="K412" s="201"/>
      <c r="L412" s="239"/>
      <c r="M412" s="239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</row>
    <row r="413" ht="15.75" customHeight="1">
      <c r="A413" s="12"/>
      <c r="B413" s="235"/>
      <c r="C413" s="12"/>
      <c r="D413" s="201"/>
      <c r="E413" s="201"/>
      <c r="F413" s="236"/>
      <c r="G413" s="12"/>
      <c r="H413" s="12"/>
      <c r="I413" s="12"/>
      <c r="J413" s="12"/>
      <c r="K413" s="201"/>
      <c r="L413" s="239"/>
      <c r="M413" s="239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</row>
    <row r="414" ht="15.75" customHeight="1">
      <c r="A414" s="12"/>
      <c r="B414" s="235"/>
      <c r="C414" s="12"/>
      <c r="D414" s="201"/>
      <c r="E414" s="201"/>
      <c r="F414" s="236"/>
      <c r="G414" s="12"/>
      <c r="H414" s="12"/>
      <c r="I414" s="12"/>
      <c r="J414" s="12"/>
      <c r="K414" s="201"/>
      <c r="L414" s="239"/>
      <c r="M414" s="239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</row>
    <row r="415" ht="15.75" customHeight="1">
      <c r="A415" s="12"/>
      <c r="B415" s="235"/>
      <c r="C415" s="12"/>
      <c r="D415" s="201"/>
      <c r="E415" s="201"/>
      <c r="F415" s="236"/>
      <c r="G415" s="12"/>
      <c r="H415" s="12"/>
      <c r="I415" s="12"/>
      <c r="J415" s="12"/>
      <c r="K415" s="201"/>
      <c r="L415" s="239"/>
      <c r="M415" s="239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</row>
    <row r="416" ht="15.75" customHeight="1">
      <c r="A416" s="12"/>
      <c r="B416" s="235"/>
      <c r="C416" s="12"/>
      <c r="D416" s="201"/>
      <c r="E416" s="201"/>
      <c r="F416" s="236"/>
      <c r="G416" s="12"/>
      <c r="H416" s="12"/>
      <c r="I416" s="12"/>
      <c r="J416" s="12"/>
      <c r="K416" s="201"/>
      <c r="L416" s="239"/>
      <c r="M416" s="239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</row>
    <row r="417" ht="15.75" customHeight="1">
      <c r="A417" s="12"/>
      <c r="B417" s="235"/>
      <c r="C417" s="12"/>
      <c r="D417" s="201"/>
      <c r="E417" s="201"/>
      <c r="F417" s="236"/>
      <c r="G417" s="12"/>
      <c r="H417" s="12"/>
      <c r="I417" s="12"/>
      <c r="J417" s="12"/>
      <c r="K417" s="201"/>
      <c r="L417" s="239"/>
      <c r="M417" s="239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</row>
    <row r="418" ht="15.75" customHeight="1">
      <c r="A418" s="12"/>
      <c r="B418" s="235"/>
      <c r="C418" s="12"/>
      <c r="D418" s="201"/>
      <c r="E418" s="201"/>
      <c r="F418" s="236"/>
      <c r="G418" s="12"/>
      <c r="H418" s="12"/>
      <c r="I418" s="12"/>
      <c r="J418" s="12"/>
      <c r="K418" s="201"/>
      <c r="L418" s="239"/>
      <c r="M418" s="239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</row>
    <row r="419" ht="15.75" customHeight="1">
      <c r="A419" s="12"/>
      <c r="B419" s="235"/>
      <c r="C419" s="12"/>
      <c r="D419" s="201"/>
      <c r="E419" s="201"/>
      <c r="F419" s="236"/>
      <c r="G419" s="12"/>
      <c r="H419" s="12"/>
      <c r="I419" s="12"/>
      <c r="J419" s="12"/>
      <c r="K419" s="201"/>
      <c r="L419" s="239"/>
      <c r="M419" s="239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</row>
    <row r="420" ht="15.75" customHeight="1">
      <c r="A420" s="12"/>
      <c r="B420" s="235"/>
      <c r="C420" s="12"/>
      <c r="D420" s="201"/>
      <c r="E420" s="201"/>
      <c r="F420" s="236"/>
      <c r="G420" s="12"/>
      <c r="H420" s="12"/>
      <c r="I420" s="12"/>
      <c r="J420" s="12"/>
      <c r="K420" s="201"/>
      <c r="L420" s="239"/>
      <c r="M420" s="239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</row>
    <row r="421" ht="15.75" customHeight="1">
      <c r="A421" s="12"/>
      <c r="B421" s="235"/>
      <c r="C421" s="12"/>
      <c r="D421" s="201"/>
      <c r="E421" s="201"/>
      <c r="F421" s="236"/>
      <c r="G421" s="12"/>
      <c r="H421" s="12"/>
      <c r="I421" s="12"/>
      <c r="J421" s="12"/>
      <c r="K421" s="201"/>
      <c r="L421" s="239"/>
      <c r="M421" s="239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</row>
    <row r="422" ht="15.75" customHeight="1">
      <c r="A422" s="12"/>
      <c r="B422" s="235"/>
      <c r="C422" s="12"/>
      <c r="D422" s="201"/>
      <c r="E422" s="201"/>
      <c r="F422" s="236"/>
      <c r="G422" s="12"/>
      <c r="H422" s="12"/>
      <c r="I422" s="12"/>
      <c r="J422" s="12"/>
      <c r="K422" s="201"/>
      <c r="L422" s="239"/>
      <c r="M422" s="239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</row>
    <row r="423" ht="15.75" customHeight="1">
      <c r="A423" s="12"/>
      <c r="B423" s="235"/>
      <c r="C423" s="12"/>
      <c r="D423" s="201"/>
      <c r="E423" s="201"/>
      <c r="F423" s="236"/>
      <c r="G423" s="12"/>
      <c r="H423" s="12"/>
      <c r="I423" s="12"/>
      <c r="J423" s="12"/>
      <c r="K423" s="201"/>
      <c r="L423" s="239"/>
      <c r="M423" s="239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</row>
    <row r="424" ht="15.75" customHeight="1">
      <c r="A424" s="12"/>
      <c r="B424" s="235"/>
      <c r="C424" s="12"/>
      <c r="D424" s="201"/>
      <c r="E424" s="201"/>
      <c r="F424" s="236"/>
      <c r="G424" s="12"/>
      <c r="H424" s="12"/>
      <c r="I424" s="12"/>
      <c r="J424" s="12"/>
      <c r="K424" s="201"/>
      <c r="L424" s="239"/>
      <c r="M424" s="239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</row>
    <row r="425" ht="15.75" customHeight="1">
      <c r="A425" s="12"/>
      <c r="B425" s="235"/>
      <c r="C425" s="12"/>
      <c r="D425" s="201"/>
      <c r="E425" s="201"/>
      <c r="F425" s="236"/>
      <c r="G425" s="12"/>
      <c r="H425" s="12"/>
      <c r="I425" s="12"/>
      <c r="J425" s="12"/>
      <c r="K425" s="201"/>
      <c r="L425" s="239"/>
      <c r="M425" s="239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</row>
    <row r="426" ht="15.75" customHeight="1">
      <c r="A426" s="12"/>
      <c r="B426" s="235"/>
      <c r="C426" s="12"/>
      <c r="D426" s="201"/>
      <c r="E426" s="201"/>
      <c r="F426" s="236"/>
      <c r="G426" s="12"/>
      <c r="H426" s="12"/>
      <c r="I426" s="12"/>
      <c r="J426" s="12"/>
      <c r="K426" s="201"/>
      <c r="L426" s="239"/>
      <c r="M426" s="239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</row>
    <row r="427" ht="15.75" customHeight="1">
      <c r="A427" s="12"/>
      <c r="B427" s="235"/>
      <c r="C427" s="12"/>
      <c r="D427" s="201"/>
      <c r="E427" s="201"/>
      <c r="F427" s="236"/>
      <c r="G427" s="12"/>
      <c r="H427" s="12"/>
      <c r="I427" s="12"/>
      <c r="J427" s="12"/>
      <c r="K427" s="201"/>
      <c r="L427" s="239"/>
      <c r="M427" s="239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</row>
    <row r="428" ht="15.75" customHeight="1">
      <c r="A428" s="12"/>
      <c r="B428" s="235"/>
      <c r="C428" s="12"/>
      <c r="D428" s="201"/>
      <c r="E428" s="201"/>
      <c r="F428" s="236"/>
      <c r="G428" s="12"/>
      <c r="H428" s="12"/>
      <c r="I428" s="12"/>
      <c r="J428" s="12"/>
      <c r="K428" s="201"/>
      <c r="L428" s="239"/>
      <c r="M428" s="239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</row>
    <row r="429" ht="15.75" customHeight="1">
      <c r="A429" s="12"/>
      <c r="B429" s="235"/>
      <c r="C429" s="12"/>
      <c r="D429" s="201"/>
      <c r="E429" s="201"/>
      <c r="F429" s="236"/>
      <c r="G429" s="12"/>
      <c r="H429" s="12"/>
      <c r="I429" s="12"/>
      <c r="J429" s="12"/>
      <c r="K429" s="201"/>
      <c r="L429" s="239"/>
      <c r="M429" s="239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</row>
    <row r="430" ht="15.75" customHeight="1">
      <c r="A430" s="12"/>
      <c r="B430" s="235"/>
      <c r="C430" s="12"/>
      <c r="D430" s="201"/>
      <c r="E430" s="201"/>
      <c r="F430" s="236"/>
      <c r="G430" s="12"/>
      <c r="H430" s="12"/>
      <c r="I430" s="12"/>
      <c r="J430" s="12"/>
      <c r="K430" s="201"/>
      <c r="L430" s="239"/>
      <c r="M430" s="239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</row>
    <row r="431" ht="15.75" customHeight="1">
      <c r="A431" s="12"/>
      <c r="B431" s="235"/>
      <c r="C431" s="12"/>
      <c r="D431" s="201"/>
      <c r="E431" s="201"/>
      <c r="F431" s="236"/>
      <c r="G431" s="12"/>
      <c r="H431" s="12"/>
      <c r="I431" s="12"/>
      <c r="J431" s="12"/>
      <c r="K431" s="201"/>
      <c r="L431" s="239"/>
      <c r="M431" s="239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</row>
    <row r="432" ht="15.75" customHeight="1">
      <c r="A432" s="12"/>
      <c r="B432" s="235"/>
      <c r="C432" s="12"/>
      <c r="D432" s="201"/>
      <c r="E432" s="201"/>
      <c r="F432" s="236"/>
      <c r="G432" s="12"/>
      <c r="H432" s="12"/>
      <c r="I432" s="12"/>
      <c r="J432" s="12"/>
      <c r="K432" s="201"/>
      <c r="L432" s="239"/>
      <c r="M432" s="239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</row>
    <row r="433" ht="15.75" customHeight="1">
      <c r="A433" s="12"/>
      <c r="B433" s="235"/>
      <c r="C433" s="12"/>
      <c r="D433" s="201"/>
      <c r="E433" s="201"/>
      <c r="F433" s="236"/>
      <c r="G433" s="12"/>
      <c r="H433" s="12"/>
      <c r="I433" s="12"/>
      <c r="J433" s="12"/>
      <c r="K433" s="201"/>
      <c r="L433" s="239"/>
      <c r="M433" s="239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</row>
    <row r="434" ht="15.75" customHeight="1">
      <c r="A434" s="12"/>
      <c r="B434" s="235"/>
      <c r="C434" s="12"/>
      <c r="D434" s="201"/>
      <c r="E434" s="201"/>
      <c r="F434" s="236"/>
      <c r="G434" s="12"/>
      <c r="H434" s="12"/>
      <c r="I434" s="12"/>
      <c r="J434" s="12"/>
      <c r="K434" s="201"/>
      <c r="L434" s="239"/>
      <c r="M434" s="239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</row>
    <row r="435" ht="15.75" customHeight="1">
      <c r="A435" s="12"/>
      <c r="B435" s="235"/>
      <c r="C435" s="12"/>
      <c r="D435" s="201"/>
      <c r="E435" s="201"/>
      <c r="F435" s="236"/>
      <c r="G435" s="12"/>
      <c r="H435" s="12"/>
      <c r="I435" s="12"/>
      <c r="J435" s="12"/>
      <c r="K435" s="201"/>
      <c r="L435" s="239"/>
      <c r="M435" s="239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</row>
    <row r="436" ht="15.75" customHeight="1">
      <c r="A436" s="12"/>
      <c r="B436" s="235"/>
      <c r="C436" s="12"/>
      <c r="D436" s="201"/>
      <c r="E436" s="201"/>
      <c r="F436" s="236"/>
      <c r="G436" s="12"/>
      <c r="H436" s="12"/>
      <c r="I436" s="12"/>
      <c r="J436" s="12"/>
      <c r="K436" s="201"/>
      <c r="L436" s="239"/>
      <c r="M436" s="239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</row>
    <row r="437" ht="15.75" customHeight="1">
      <c r="A437" s="12"/>
      <c r="B437" s="235"/>
      <c r="C437" s="12"/>
      <c r="D437" s="201"/>
      <c r="E437" s="201"/>
      <c r="F437" s="236"/>
      <c r="G437" s="12"/>
      <c r="H437" s="12"/>
      <c r="I437" s="12"/>
      <c r="J437" s="12"/>
      <c r="K437" s="201"/>
      <c r="L437" s="239"/>
      <c r="M437" s="239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</row>
    <row r="438" ht="15.75" customHeight="1">
      <c r="A438" s="12"/>
      <c r="B438" s="235"/>
      <c r="C438" s="12"/>
      <c r="D438" s="201"/>
      <c r="E438" s="201"/>
      <c r="F438" s="236"/>
      <c r="G438" s="12"/>
      <c r="H438" s="12"/>
      <c r="I438" s="12"/>
      <c r="J438" s="12"/>
      <c r="K438" s="201"/>
      <c r="L438" s="239"/>
      <c r="M438" s="239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</row>
    <row r="439" ht="15.75" customHeight="1">
      <c r="A439" s="12"/>
      <c r="B439" s="235"/>
      <c r="C439" s="12"/>
      <c r="D439" s="201"/>
      <c r="E439" s="201"/>
      <c r="F439" s="236"/>
      <c r="G439" s="12"/>
      <c r="H439" s="12"/>
      <c r="I439" s="12"/>
      <c r="J439" s="12"/>
      <c r="K439" s="201"/>
      <c r="L439" s="239"/>
      <c r="M439" s="239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</row>
    <row r="440" ht="15.75" customHeight="1">
      <c r="A440" s="12"/>
      <c r="B440" s="235"/>
      <c r="C440" s="12"/>
      <c r="D440" s="201"/>
      <c r="E440" s="201"/>
      <c r="F440" s="236"/>
      <c r="G440" s="12"/>
      <c r="H440" s="12"/>
      <c r="I440" s="12"/>
      <c r="J440" s="12"/>
      <c r="K440" s="201"/>
      <c r="L440" s="239"/>
      <c r="M440" s="239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</row>
    <row r="441" ht="15.75" customHeight="1">
      <c r="A441" s="12"/>
      <c r="B441" s="235"/>
      <c r="C441" s="12"/>
      <c r="D441" s="201"/>
      <c r="E441" s="201"/>
      <c r="F441" s="236"/>
      <c r="G441" s="12"/>
      <c r="H441" s="12"/>
      <c r="I441" s="12"/>
      <c r="J441" s="12"/>
      <c r="K441" s="201"/>
      <c r="L441" s="239"/>
      <c r="M441" s="239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</row>
    <row r="442" ht="15.75" customHeight="1">
      <c r="A442" s="12"/>
      <c r="B442" s="235"/>
      <c r="C442" s="12"/>
      <c r="D442" s="201"/>
      <c r="E442" s="201"/>
      <c r="F442" s="236"/>
      <c r="G442" s="12"/>
      <c r="H442" s="12"/>
      <c r="I442" s="12"/>
      <c r="J442" s="12"/>
      <c r="K442" s="201"/>
      <c r="L442" s="239"/>
      <c r="M442" s="239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</row>
    <row r="443" ht="15.75" customHeight="1">
      <c r="A443" s="12"/>
      <c r="B443" s="235"/>
      <c r="C443" s="12"/>
      <c r="D443" s="201"/>
      <c r="E443" s="201"/>
      <c r="F443" s="236"/>
      <c r="G443" s="12"/>
      <c r="H443" s="12"/>
      <c r="I443" s="12"/>
      <c r="J443" s="12"/>
      <c r="K443" s="201"/>
      <c r="L443" s="239"/>
      <c r="M443" s="239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</row>
    <row r="444" ht="15.75" customHeight="1">
      <c r="A444" s="12"/>
      <c r="B444" s="235"/>
      <c r="C444" s="12"/>
      <c r="D444" s="201"/>
      <c r="E444" s="201"/>
      <c r="F444" s="236"/>
      <c r="G444" s="12"/>
      <c r="H444" s="12"/>
      <c r="I444" s="12"/>
      <c r="J444" s="12"/>
      <c r="K444" s="201"/>
      <c r="L444" s="239"/>
      <c r="M444" s="239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</row>
    <row r="445" ht="15.75" customHeight="1">
      <c r="A445" s="12"/>
      <c r="B445" s="235"/>
      <c r="C445" s="12"/>
      <c r="D445" s="201"/>
      <c r="E445" s="201"/>
      <c r="F445" s="236"/>
      <c r="G445" s="12"/>
      <c r="H445" s="12"/>
      <c r="I445" s="12"/>
      <c r="J445" s="12"/>
      <c r="K445" s="201"/>
      <c r="L445" s="239"/>
      <c r="M445" s="239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</row>
    <row r="446" ht="15.75" customHeight="1">
      <c r="A446" s="12"/>
      <c r="B446" s="235"/>
      <c r="C446" s="12"/>
      <c r="D446" s="201"/>
      <c r="E446" s="201"/>
      <c r="F446" s="236"/>
      <c r="G446" s="12"/>
      <c r="H446" s="12"/>
      <c r="I446" s="12"/>
      <c r="J446" s="12"/>
      <c r="K446" s="201"/>
      <c r="L446" s="239"/>
      <c r="M446" s="239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</row>
    <row r="447" ht="15.75" customHeight="1">
      <c r="A447" s="12"/>
      <c r="B447" s="235"/>
      <c r="C447" s="12"/>
      <c r="D447" s="201"/>
      <c r="E447" s="201"/>
      <c r="F447" s="236"/>
      <c r="G447" s="12"/>
      <c r="H447" s="12"/>
      <c r="I447" s="12"/>
      <c r="J447" s="12"/>
      <c r="K447" s="201"/>
      <c r="L447" s="239"/>
      <c r="M447" s="239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</row>
    <row r="448" ht="15.75" customHeight="1">
      <c r="A448" s="12"/>
      <c r="B448" s="235"/>
      <c r="C448" s="12"/>
      <c r="D448" s="201"/>
      <c r="E448" s="201"/>
      <c r="F448" s="236"/>
      <c r="G448" s="12"/>
      <c r="H448" s="12"/>
      <c r="I448" s="12"/>
      <c r="J448" s="12"/>
      <c r="K448" s="201"/>
      <c r="L448" s="239"/>
      <c r="M448" s="239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</row>
    <row r="449" ht="15.75" customHeight="1">
      <c r="A449" s="12"/>
      <c r="B449" s="235"/>
      <c r="C449" s="12"/>
      <c r="D449" s="201"/>
      <c r="E449" s="201"/>
      <c r="F449" s="236"/>
      <c r="G449" s="12"/>
      <c r="H449" s="12"/>
      <c r="I449" s="12"/>
      <c r="J449" s="12"/>
      <c r="K449" s="201"/>
      <c r="L449" s="239"/>
      <c r="M449" s="239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</row>
    <row r="450" ht="15.75" customHeight="1">
      <c r="A450" s="12"/>
      <c r="B450" s="235"/>
      <c r="C450" s="12"/>
      <c r="D450" s="201"/>
      <c r="E450" s="201"/>
      <c r="F450" s="236"/>
      <c r="G450" s="12"/>
      <c r="H450" s="12"/>
      <c r="I450" s="12"/>
      <c r="J450" s="12"/>
      <c r="K450" s="201"/>
      <c r="L450" s="239"/>
      <c r="M450" s="239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</row>
    <row r="451" ht="15.75" customHeight="1">
      <c r="A451" s="12"/>
      <c r="B451" s="235"/>
      <c r="C451" s="12"/>
      <c r="D451" s="201"/>
      <c r="E451" s="201"/>
      <c r="F451" s="236"/>
      <c r="G451" s="12"/>
      <c r="H451" s="12"/>
      <c r="I451" s="12"/>
      <c r="J451" s="12"/>
      <c r="K451" s="201"/>
      <c r="L451" s="239"/>
      <c r="M451" s="239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</row>
    <row r="452" ht="15.75" customHeight="1">
      <c r="A452" s="12"/>
      <c r="B452" s="235"/>
      <c r="C452" s="12"/>
      <c r="D452" s="201"/>
      <c r="E452" s="201"/>
      <c r="F452" s="236"/>
      <c r="G452" s="12"/>
      <c r="H452" s="12"/>
      <c r="I452" s="12"/>
      <c r="J452" s="12"/>
      <c r="K452" s="201"/>
      <c r="L452" s="239"/>
      <c r="M452" s="239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</row>
    <row r="453" ht="15.75" customHeight="1">
      <c r="A453" s="12"/>
      <c r="B453" s="235"/>
      <c r="C453" s="12"/>
      <c r="D453" s="201"/>
      <c r="E453" s="201"/>
      <c r="F453" s="236"/>
      <c r="G453" s="12"/>
      <c r="H453" s="12"/>
      <c r="I453" s="12"/>
      <c r="J453" s="12"/>
      <c r="K453" s="201"/>
      <c r="L453" s="239"/>
      <c r="M453" s="239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</row>
    <row r="454" ht="15.75" customHeight="1">
      <c r="A454" s="12"/>
      <c r="B454" s="235"/>
      <c r="C454" s="12"/>
      <c r="D454" s="201"/>
      <c r="E454" s="201"/>
      <c r="F454" s="236"/>
      <c r="G454" s="12"/>
      <c r="H454" s="12"/>
      <c r="I454" s="12"/>
      <c r="J454" s="12"/>
      <c r="K454" s="201"/>
      <c r="L454" s="239"/>
      <c r="M454" s="239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</row>
    <row r="455" ht="15.75" customHeight="1">
      <c r="A455" s="12"/>
      <c r="B455" s="235"/>
      <c r="C455" s="12"/>
      <c r="D455" s="201"/>
      <c r="E455" s="201"/>
      <c r="F455" s="236"/>
      <c r="G455" s="12"/>
      <c r="H455" s="12"/>
      <c r="I455" s="12"/>
      <c r="J455" s="12"/>
      <c r="K455" s="201"/>
      <c r="L455" s="239"/>
      <c r="M455" s="239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</row>
    <row r="456" ht="15.75" customHeight="1">
      <c r="A456" s="12"/>
      <c r="B456" s="235"/>
      <c r="C456" s="12"/>
      <c r="D456" s="201"/>
      <c r="E456" s="201"/>
      <c r="F456" s="236"/>
      <c r="G456" s="12"/>
      <c r="H456" s="12"/>
      <c r="I456" s="12"/>
      <c r="J456" s="12"/>
      <c r="K456" s="201"/>
      <c r="L456" s="239"/>
      <c r="M456" s="239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</row>
    <row r="457" ht="15.75" customHeight="1">
      <c r="A457" s="12"/>
      <c r="B457" s="235"/>
      <c r="C457" s="12"/>
      <c r="D457" s="201"/>
      <c r="E457" s="201"/>
      <c r="F457" s="236"/>
      <c r="G457" s="12"/>
      <c r="H457" s="12"/>
      <c r="I457" s="12"/>
      <c r="J457" s="12"/>
      <c r="K457" s="201"/>
      <c r="L457" s="239"/>
      <c r="M457" s="239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</row>
    <row r="458" ht="15.75" customHeight="1">
      <c r="A458" s="12"/>
      <c r="B458" s="235"/>
      <c r="C458" s="12"/>
      <c r="D458" s="201"/>
      <c r="E458" s="201"/>
      <c r="F458" s="236"/>
      <c r="G458" s="12"/>
      <c r="H458" s="12"/>
      <c r="I458" s="12"/>
      <c r="J458" s="12"/>
      <c r="K458" s="201"/>
      <c r="L458" s="239"/>
      <c r="M458" s="239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</row>
    <row r="459" ht="15.75" customHeight="1">
      <c r="A459" s="12"/>
      <c r="B459" s="235"/>
      <c r="C459" s="12"/>
      <c r="D459" s="201"/>
      <c r="E459" s="201"/>
      <c r="F459" s="236"/>
      <c r="G459" s="12"/>
      <c r="H459" s="12"/>
      <c r="I459" s="12"/>
      <c r="J459" s="12"/>
      <c r="K459" s="201"/>
      <c r="L459" s="239"/>
      <c r="M459" s="239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</row>
    <row r="460" ht="15.75" customHeight="1">
      <c r="A460" s="12"/>
      <c r="B460" s="235"/>
      <c r="C460" s="12"/>
      <c r="D460" s="201"/>
      <c r="E460" s="201"/>
      <c r="F460" s="236"/>
      <c r="G460" s="12"/>
      <c r="H460" s="12"/>
      <c r="I460" s="12"/>
      <c r="J460" s="12"/>
      <c r="K460" s="201"/>
      <c r="L460" s="239"/>
      <c r="M460" s="239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</row>
    <row r="461" ht="15.75" customHeight="1">
      <c r="A461" s="12"/>
      <c r="B461" s="235"/>
      <c r="C461" s="12"/>
      <c r="D461" s="201"/>
      <c r="E461" s="201"/>
      <c r="F461" s="236"/>
      <c r="G461" s="12"/>
      <c r="H461" s="12"/>
      <c r="I461" s="12"/>
      <c r="J461" s="12"/>
      <c r="K461" s="201"/>
      <c r="L461" s="239"/>
      <c r="M461" s="239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</row>
    <row r="462" ht="15.75" customHeight="1">
      <c r="A462" s="12"/>
      <c r="B462" s="235"/>
      <c r="C462" s="12"/>
      <c r="D462" s="201"/>
      <c r="E462" s="201"/>
      <c r="F462" s="236"/>
      <c r="G462" s="12"/>
      <c r="H462" s="12"/>
      <c r="I462" s="12"/>
      <c r="J462" s="12"/>
      <c r="K462" s="201"/>
      <c r="L462" s="239"/>
      <c r="M462" s="239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</row>
    <row r="463" ht="15.75" customHeight="1">
      <c r="A463" s="12"/>
      <c r="B463" s="235"/>
      <c r="C463" s="12"/>
      <c r="D463" s="201"/>
      <c r="E463" s="201"/>
      <c r="F463" s="236"/>
      <c r="G463" s="12"/>
      <c r="H463" s="12"/>
      <c r="I463" s="12"/>
      <c r="J463" s="12"/>
      <c r="K463" s="201"/>
      <c r="L463" s="239"/>
      <c r="M463" s="239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</row>
    <row r="464" ht="15.75" customHeight="1">
      <c r="A464" s="12"/>
      <c r="B464" s="235"/>
      <c r="C464" s="12"/>
      <c r="D464" s="201"/>
      <c r="E464" s="201"/>
      <c r="F464" s="236"/>
      <c r="G464" s="12"/>
      <c r="H464" s="12"/>
      <c r="I464" s="12"/>
      <c r="J464" s="12"/>
      <c r="K464" s="201"/>
      <c r="L464" s="239"/>
      <c r="M464" s="239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</row>
    <row r="465" ht="15.75" customHeight="1">
      <c r="A465" s="12"/>
      <c r="B465" s="235"/>
      <c r="C465" s="12"/>
      <c r="D465" s="201"/>
      <c r="E465" s="201"/>
      <c r="F465" s="236"/>
      <c r="G465" s="12"/>
      <c r="H465" s="12"/>
      <c r="I465" s="12"/>
      <c r="J465" s="12"/>
      <c r="K465" s="201"/>
      <c r="L465" s="239"/>
      <c r="M465" s="239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</row>
    <row r="466" ht="15.75" customHeight="1">
      <c r="A466" s="12"/>
      <c r="B466" s="235"/>
      <c r="C466" s="12"/>
      <c r="D466" s="201"/>
      <c r="E466" s="201"/>
      <c r="F466" s="236"/>
      <c r="G466" s="12"/>
      <c r="H466" s="12"/>
      <c r="I466" s="12"/>
      <c r="J466" s="12"/>
      <c r="K466" s="201"/>
      <c r="L466" s="239"/>
      <c r="M466" s="239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</row>
    <row r="467" ht="15.75" customHeight="1">
      <c r="A467" s="12"/>
      <c r="B467" s="235"/>
      <c r="C467" s="12"/>
      <c r="D467" s="201"/>
      <c r="E467" s="201"/>
      <c r="F467" s="236"/>
      <c r="G467" s="12"/>
      <c r="H467" s="12"/>
      <c r="I467" s="12"/>
      <c r="J467" s="12"/>
      <c r="K467" s="201"/>
      <c r="L467" s="239"/>
      <c r="M467" s="239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</row>
    <row r="468" ht="15.75" customHeight="1">
      <c r="A468" s="12"/>
      <c r="B468" s="235"/>
      <c r="C468" s="12"/>
      <c r="D468" s="201"/>
      <c r="E468" s="201"/>
      <c r="F468" s="236"/>
      <c r="G468" s="12"/>
      <c r="H468" s="12"/>
      <c r="I468" s="12"/>
      <c r="J468" s="12"/>
      <c r="K468" s="201"/>
      <c r="L468" s="239"/>
      <c r="M468" s="239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</row>
    <row r="469" ht="15.75" customHeight="1">
      <c r="A469" s="12"/>
      <c r="B469" s="235"/>
      <c r="C469" s="12"/>
      <c r="D469" s="201"/>
      <c r="E469" s="201"/>
      <c r="F469" s="236"/>
      <c r="G469" s="12"/>
      <c r="H469" s="12"/>
      <c r="I469" s="12"/>
      <c r="J469" s="12"/>
      <c r="K469" s="201"/>
      <c r="L469" s="239"/>
      <c r="M469" s="239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</row>
    <row r="470" ht="15.75" customHeight="1">
      <c r="A470" s="12"/>
      <c r="B470" s="235"/>
      <c r="C470" s="12"/>
      <c r="D470" s="201"/>
      <c r="E470" s="201"/>
      <c r="F470" s="236"/>
      <c r="G470" s="12"/>
      <c r="H470" s="12"/>
      <c r="I470" s="12"/>
      <c r="J470" s="12"/>
      <c r="K470" s="201"/>
      <c r="L470" s="239"/>
      <c r="M470" s="239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</row>
    <row r="471" ht="15.75" customHeight="1">
      <c r="A471" s="12"/>
      <c r="B471" s="235"/>
      <c r="C471" s="12"/>
      <c r="D471" s="201"/>
      <c r="E471" s="201"/>
      <c r="F471" s="236"/>
      <c r="G471" s="12"/>
      <c r="H471" s="12"/>
      <c r="I471" s="12"/>
      <c r="J471" s="12"/>
      <c r="K471" s="201"/>
      <c r="L471" s="239"/>
      <c r="M471" s="239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</row>
    <row r="472" ht="15.75" customHeight="1">
      <c r="A472" s="12"/>
      <c r="B472" s="235"/>
      <c r="C472" s="12"/>
      <c r="D472" s="201"/>
      <c r="E472" s="201"/>
      <c r="F472" s="236"/>
      <c r="G472" s="12"/>
      <c r="H472" s="12"/>
      <c r="I472" s="12"/>
      <c r="J472" s="12"/>
      <c r="K472" s="201"/>
      <c r="L472" s="239"/>
      <c r="M472" s="239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</row>
    <row r="473" ht="15.75" customHeight="1">
      <c r="A473" s="12"/>
      <c r="B473" s="235"/>
      <c r="C473" s="12"/>
      <c r="D473" s="201"/>
      <c r="E473" s="201"/>
      <c r="F473" s="236"/>
      <c r="G473" s="12"/>
      <c r="H473" s="12"/>
      <c r="I473" s="12"/>
      <c r="J473" s="12"/>
      <c r="K473" s="201"/>
      <c r="L473" s="239"/>
      <c r="M473" s="239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</row>
    <row r="474" ht="15.75" customHeight="1">
      <c r="A474" s="12"/>
      <c r="B474" s="235"/>
      <c r="C474" s="12"/>
      <c r="D474" s="201"/>
      <c r="E474" s="201"/>
      <c r="F474" s="236"/>
      <c r="G474" s="12"/>
      <c r="H474" s="12"/>
      <c r="I474" s="12"/>
      <c r="J474" s="12"/>
      <c r="K474" s="201"/>
      <c r="L474" s="239"/>
      <c r="M474" s="239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</row>
    <row r="475" ht="15.75" customHeight="1">
      <c r="A475" s="12"/>
      <c r="B475" s="235"/>
      <c r="C475" s="12"/>
      <c r="D475" s="201"/>
      <c r="E475" s="201"/>
      <c r="F475" s="236"/>
      <c r="G475" s="12"/>
      <c r="H475" s="12"/>
      <c r="I475" s="12"/>
      <c r="J475" s="12"/>
      <c r="K475" s="201"/>
      <c r="L475" s="239"/>
      <c r="M475" s="239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</row>
    <row r="476" ht="15.75" customHeight="1">
      <c r="A476" s="12"/>
      <c r="B476" s="235"/>
      <c r="C476" s="12"/>
      <c r="D476" s="201"/>
      <c r="E476" s="201"/>
      <c r="F476" s="236"/>
      <c r="G476" s="12"/>
      <c r="H476" s="12"/>
      <c r="I476" s="12"/>
      <c r="J476" s="12"/>
      <c r="K476" s="201"/>
      <c r="L476" s="239"/>
      <c r="M476" s="239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</row>
    <row r="477" ht="15.75" customHeight="1">
      <c r="A477" s="12"/>
      <c r="B477" s="235"/>
      <c r="C477" s="12"/>
      <c r="D477" s="201"/>
      <c r="E477" s="201"/>
      <c r="F477" s="236"/>
      <c r="G477" s="12"/>
      <c r="H477" s="12"/>
      <c r="I477" s="12"/>
      <c r="J477" s="12"/>
      <c r="K477" s="201"/>
      <c r="L477" s="239"/>
      <c r="M477" s="239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</row>
    <row r="478" ht="15.75" customHeight="1">
      <c r="A478" s="12"/>
      <c r="B478" s="235"/>
      <c r="C478" s="12"/>
      <c r="D478" s="201"/>
      <c r="E478" s="201"/>
      <c r="F478" s="236"/>
      <c r="G478" s="12"/>
      <c r="H478" s="12"/>
      <c r="I478" s="12"/>
      <c r="J478" s="12"/>
      <c r="K478" s="201"/>
      <c r="L478" s="239"/>
      <c r="M478" s="239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</row>
    <row r="479" ht="15.75" customHeight="1">
      <c r="A479" s="12"/>
      <c r="B479" s="235"/>
      <c r="C479" s="12"/>
      <c r="D479" s="201"/>
      <c r="E479" s="201"/>
      <c r="F479" s="236"/>
      <c r="G479" s="12"/>
      <c r="H479" s="12"/>
      <c r="I479" s="12"/>
      <c r="J479" s="12"/>
      <c r="K479" s="201"/>
      <c r="L479" s="239"/>
      <c r="M479" s="239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</row>
    <row r="480" ht="15.75" customHeight="1">
      <c r="A480" s="12"/>
      <c r="B480" s="235"/>
      <c r="C480" s="12"/>
      <c r="D480" s="201"/>
      <c r="E480" s="201"/>
      <c r="F480" s="236"/>
      <c r="G480" s="12"/>
      <c r="H480" s="12"/>
      <c r="I480" s="12"/>
      <c r="J480" s="12"/>
      <c r="K480" s="201"/>
      <c r="L480" s="239"/>
      <c r="M480" s="239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</row>
    <row r="481" ht="15.75" customHeight="1">
      <c r="A481" s="12"/>
      <c r="B481" s="235"/>
      <c r="C481" s="12"/>
      <c r="D481" s="201"/>
      <c r="E481" s="201"/>
      <c r="F481" s="236"/>
      <c r="G481" s="12"/>
      <c r="H481" s="12"/>
      <c r="I481" s="12"/>
      <c r="J481" s="12"/>
      <c r="K481" s="201"/>
      <c r="L481" s="239"/>
      <c r="M481" s="239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</row>
    <row r="482" ht="15.75" customHeight="1">
      <c r="A482" s="12"/>
      <c r="B482" s="235"/>
      <c r="C482" s="12"/>
      <c r="D482" s="201"/>
      <c r="E482" s="201"/>
      <c r="F482" s="236"/>
      <c r="G482" s="12"/>
      <c r="H482" s="12"/>
      <c r="I482" s="12"/>
      <c r="J482" s="12"/>
      <c r="K482" s="201"/>
      <c r="L482" s="239"/>
      <c r="M482" s="239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</row>
    <row r="483" ht="15.75" customHeight="1">
      <c r="A483" s="12"/>
      <c r="B483" s="235"/>
      <c r="C483" s="12"/>
      <c r="D483" s="201"/>
      <c r="E483" s="201"/>
      <c r="F483" s="236"/>
      <c r="G483" s="12"/>
      <c r="H483" s="12"/>
      <c r="I483" s="12"/>
      <c r="J483" s="12"/>
      <c r="K483" s="201"/>
      <c r="L483" s="239"/>
      <c r="M483" s="239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</row>
    <row r="484" ht="15.75" customHeight="1">
      <c r="A484" s="12"/>
      <c r="B484" s="235"/>
      <c r="C484" s="12"/>
      <c r="D484" s="201"/>
      <c r="E484" s="201"/>
      <c r="F484" s="236"/>
      <c r="G484" s="12"/>
      <c r="H484" s="12"/>
      <c r="I484" s="12"/>
      <c r="J484" s="12"/>
      <c r="K484" s="201"/>
      <c r="L484" s="239"/>
      <c r="M484" s="239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</row>
    <row r="485" ht="15.75" customHeight="1">
      <c r="A485" s="12"/>
      <c r="B485" s="235"/>
      <c r="C485" s="12"/>
      <c r="D485" s="201"/>
      <c r="E485" s="201"/>
      <c r="F485" s="236"/>
      <c r="G485" s="12"/>
      <c r="H485" s="12"/>
      <c r="I485" s="12"/>
      <c r="J485" s="12"/>
      <c r="K485" s="201"/>
      <c r="L485" s="239"/>
      <c r="M485" s="239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</row>
    <row r="486" ht="15.75" customHeight="1">
      <c r="A486" s="12"/>
      <c r="B486" s="235"/>
      <c r="C486" s="12"/>
      <c r="D486" s="201"/>
      <c r="E486" s="201"/>
      <c r="F486" s="236"/>
      <c r="G486" s="12"/>
      <c r="H486" s="12"/>
      <c r="I486" s="12"/>
      <c r="J486" s="12"/>
      <c r="K486" s="201"/>
      <c r="L486" s="239"/>
      <c r="M486" s="239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</row>
    <row r="487" ht="15.75" customHeight="1">
      <c r="A487" s="12"/>
      <c r="B487" s="235"/>
      <c r="C487" s="12"/>
      <c r="D487" s="201"/>
      <c r="E487" s="201"/>
      <c r="F487" s="236"/>
      <c r="G487" s="12"/>
      <c r="H487" s="12"/>
      <c r="I487" s="12"/>
      <c r="J487" s="12"/>
      <c r="K487" s="201"/>
      <c r="L487" s="239"/>
      <c r="M487" s="239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</row>
    <row r="488" ht="15.75" customHeight="1">
      <c r="A488" s="12"/>
      <c r="B488" s="235"/>
      <c r="C488" s="12"/>
      <c r="D488" s="201"/>
      <c r="E488" s="201"/>
      <c r="F488" s="236"/>
      <c r="G488" s="12"/>
      <c r="H488" s="12"/>
      <c r="I488" s="12"/>
      <c r="J488" s="12"/>
      <c r="K488" s="201"/>
      <c r="L488" s="239"/>
      <c r="M488" s="239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</row>
    <row r="489" ht="15.75" customHeight="1">
      <c r="A489" s="12"/>
      <c r="B489" s="235"/>
      <c r="C489" s="12"/>
      <c r="D489" s="201"/>
      <c r="E489" s="201"/>
      <c r="F489" s="236"/>
      <c r="G489" s="12"/>
      <c r="H489" s="12"/>
      <c r="I489" s="12"/>
      <c r="J489" s="12"/>
      <c r="K489" s="201"/>
      <c r="L489" s="239"/>
      <c r="M489" s="239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</row>
    <row r="490" ht="15.75" customHeight="1">
      <c r="A490" s="12"/>
      <c r="B490" s="235"/>
      <c r="C490" s="12"/>
      <c r="D490" s="201"/>
      <c r="E490" s="201"/>
      <c r="F490" s="236"/>
      <c r="G490" s="12"/>
      <c r="H490" s="12"/>
      <c r="I490" s="12"/>
      <c r="J490" s="12"/>
      <c r="K490" s="201"/>
      <c r="L490" s="239"/>
      <c r="M490" s="239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</row>
    <row r="491" ht="15.75" customHeight="1">
      <c r="A491" s="12"/>
      <c r="B491" s="235"/>
      <c r="C491" s="12"/>
      <c r="D491" s="201"/>
      <c r="E491" s="201"/>
      <c r="F491" s="236"/>
      <c r="G491" s="12"/>
      <c r="H491" s="12"/>
      <c r="I491" s="12"/>
      <c r="J491" s="12"/>
      <c r="K491" s="201"/>
      <c r="L491" s="239"/>
      <c r="M491" s="239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</row>
    <row r="492" ht="15.75" customHeight="1">
      <c r="A492" s="12"/>
      <c r="B492" s="235"/>
      <c r="C492" s="12"/>
      <c r="D492" s="201"/>
      <c r="E492" s="201"/>
      <c r="F492" s="236"/>
      <c r="G492" s="12"/>
      <c r="H492" s="12"/>
      <c r="I492" s="12"/>
      <c r="J492" s="12"/>
      <c r="K492" s="201"/>
      <c r="L492" s="239"/>
      <c r="M492" s="239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</row>
    <row r="493" ht="15.75" customHeight="1">
      <c r="A493" s="12"/>
      <c r="B493" s="235"/>
      <c r="C493" s="12"/>
      <c r="D493" s="201"/>
      <c r="E493" s="201"/>
      <c r="F493" s="236"/>
      <c r="G493" s="12"/>
      <c r="H493" s="12"/>
      <c r="I493" s="12"/>
      <c r="J493" s="12"/>
      <c r="K493" s="201"/>
      <c r="L493" s="239"/>
      <c r="M493" s="239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</row>
    <row r="494" ht="15.75" customHeight="1">
      <c r="A494" s="12"/>
      <c r="B494" s="235"/>
      <c r="C494" s="12"/>
      <c r="D494" s="201"/>
      <c r="E494" s="201"/>
      <c r="F494" s="236"/>
      <c r="G494" s="12"/>
      <c r="H494" s="12"/>
      <c r="I494" s="12"/>
      <c r="J494" s="12"/>
      <c r="K494" s="201"/>
      <c r="L494" s="239"/>
      <c r="M494" s="239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</row>
    <row r="495" ht="15.75" customHeight="1">
      <c r="A495" s="12"/>
      <c r="B495" s="235"/>
      <c r="C495" s="12"/>
      <c r="D495" s="201"/>
      <c r="E495" s="201"/>
      <c r="F495" s="236"/>
      <c r="G495" s="12"/>
      <c r="H495" s="12"/>
      <c r="I495" s="12"/>
      <c r="J495" s="12"/>
      <c r="K495" s="201"/>
      <c r="L495" s="239"/>
      <c r="M495" s="239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</row>
    <row r="496" ht="15.75" customHeight="1">
      <c r="A496" s="12"/>
      <c r="B496" s="235"/>
      <c r="C496" s="12"/>
      <c r="D496" s="201"/>
      <c r="E496" s="201"/>
      <c r="F496" s="236"/>
      <c r="G496" s="12"/>
      <c r="H496" s="12"/>
      <c r="I496" s="12"/>
      <c r="J496" s="12"/>
      <c r="K496" s="201"/>
      <c r="L496" s="239"/>
      <c r="M496" s="239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</row>
    <row r="497" ht="15.75" customHeight="1">
      <c r="A497" s="12"/>
      <c r="B497" s="235"/>
      <c r="C497" s="12"/>
      <c r="D497" s="201"/>
      <c r="E497" s="201"/>
      <c r="F497" s="236"/>
      <c r="G497" s="12"/>
      <c r="H497" s="12"/>
      <c r="I497" s="12"/>
      <c r="J497" s="12"/>
      <c r="K497" s="201"/>
      <c r="L497" s="239"/>
      <c r="M497" s="239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</row>
    <row r="498" ht="15.75" customHeight="1">
      <c r="A498" s="12"/>
      <c r="B498" s="235"/>
      <c r="C498" s="12"/>
      <c r="D498" s="201"/>
      <c r="E498" s="201"/>
      <c r="F498" s="236"/>
      <c r="G498" s="12"/>
      <c r="H498" s="12"/>
      <c r="I498" s="12"/>
      <c r="J498" s="12"/>
      <c r="K498" s="201"/>
      <c r="L498" s="239"/>
      <c r="M498" s="239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</row>
    <row r="499" ht="15.75" customHeight="1">
      <c r="A499" s="12"/>
      <c r="B499" s="235"/>
      <c r="C499" s="12"/>
      <c r="D499" s="201"/>
      <c r="E499" s="201"/>
      <c r="F499" s="236"/>
      <c r="G499" s="12"/>
      <c r="H499" s="12"/>
      <c r="I499" s="12"/>
      <c r="J499" s="12"/>
      <c r="K499" s="201"/>
      <c r="L499" s="239"/>
      <c r="M499" s="239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</row>
    <row r="500" ht="15.75" customHeight="1">
      <c r="A500" s="12"/>
      <c r="B500" s="235"/>
      <c r="C500" s="12"/>
      <c r="D500" s="201"/>
      <c r="E500" s="201"/>
      <c r="F500" s="236"/>
      <c r="G500" s="12"/>
      <c r="H500" s="12"/>
      <c r="I500" s="12"/>
      <c r="J500" s="12"/>
      <c r="K500" s="201"/>
      <c r="L500" s="239"/>
      <c r="M500" s="239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</row>
    <row r="501" ht="15.75" customHeight="1">
      <c r="A501" s="12"/>
      <c r="B501" s="235"/>
      <c r="C501" s="12"/>
      <c r="D501" s="201"/>
      <c r="E501" s="201"/>
      <c r="F501" s="236"/>
      <c r="G501" s="12"/>
      <c r="H501" s="12"/>
      <c r="I501" s="12"/>
      <c r="J501" s="12"/>
      <c r="K501" s="201"/>
      <c r="L501" s="239"/>
      <c r="M501" s="239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</row>
    <row r="502" ht="15.75" customHeight="1">
      <c r="A502" s="12"/>
      <c r="B502" s="235"/>
      <c r="C502" s="12"/>
      <c r="D502" s="201"/>
      <c r="E502" s="201"/>
      <c r="F502" s="236"/>
      <c r="G502" s="12"/>
      <c r="H502" s="12"/>
      <c r="I502" s="12"/>
      <c r="J502" s="12"/>
      <c r="K502" s="201"/>
      <c r="L502" s="239"/>
      <c r="M502" s="239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</row>
    <row r="503" ht="15.75" customHeight="1">
      <c r="A503" s="12"/>
      <c r="B503" s="235"/>
      <c r="C503" s="12"/>
      <c r="D503" s="201"/>
      <c r="E503" s="201"/>
      <c r="F503" s="236"/>
      <c r="G503" s="12"/>
      <c r="H503" s="12"/>
      <c r="I503" s="12"/>
      <c r="J503" s="12"/>
      <c r="K503" s="201"/>
      <c r="L503" s="239"/>
      <c r="M503" s="239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</row>
    <row r="504" ht="15.75" customHeight="1">
      <c r="A504" s="12"/>
      <c r="B504" s="235"/>
      <c r="C504" s="12"/>
      <c r="D504" s="201"/>
      <c r="E504" s="201"/>
      <c r="F504" s="236"/>
      <c r="G504" s="12"/>
      <c r="H504" s="12"/>
      <c r="I504" s="12"/>
      <c r="J504" s="12"/>
      <c r="K504" s="201"/>
      <c r="L504" s="239"/>
      <c r="M504" s="239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</row>
    <row r="505" ht="15.75" customHeight="1">
      <c r="A505" s="12"/>
      <c r="B505" s="235"/>
      <c r="C505" s="12"/>
      <c r="D505" s="201"/>
      <c r="E505" s="201"/>
      <c r="F505" s="236"/>
      <c r="G505" s="12"/>
      <c r="H505" s="12"/>
      <c r="I505" s="12"/>
      <c r="J505" s="12"/>
      <c r="K505" s="201"/>
      <c r="L505" s="239"/>
      <c r="M505" s="239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</row>
    <row r="506" ht="15.75" customHeight="1">
      <c r="A506" s="12"/>
      <c r="B506" s="235"/>
      <c r="C506" s="12"/>
      <c r="D506" s="201"/>
      <c r="E506" s="201"/>
      <c r="F506" s="236"/>
      <c r="G506" s="12"/>
      <c r="H506" s="12"/>
      <c r="I506" s="12"/>
      <c r="J506" s="12"/>
      <c r="K506" s="201"/>
      <c r="L506" s="239"/>
      <c r="M506" s="239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</row>
    <row r="507" ht="15.75" customHeight="1">
      <c r="A507" s="12"/>
      <c r="B507" s="235"/>
      <c r="C507" s="12"/>
      <c r="D507" s="201"/>
      <c r="E507" s="201"/>
      <c r="F507" s="236"/>
      <c r="G507" s="12"/>
      <c r="H507" s="12"/>
      <c r="I507" s="12"/>
      <c r="J507" s="12"/>
      <c r="K507" s="201"/>
      <c r="L507" s="239"/>
      <c r="M507" s="239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</row>
    <row r="508" ht="15.75" customHeight="1">
      <c r="A508" s="12"/>
      <c r="B508" s="235"/>
      <c r="C508" s="12"/>
      <c r="D508" s="201"/>
      <c r="E508" s="201"/>
      <c r="F508" s="236"/>
      <c r="G508" s="12"/>
      <c r="H508" s="12"/>
      <c r="I508" s="12"/>
      <c r="J508" s="12"/>
      <c r="K508" s="201"/>
      <c r="L508" s="239"/>
      <c r="M508" s="239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</row>
    <row r="509" ht="15.75" customHeight="1">
      <c r="A509" s="12"/>
      <c r="B509" s="235"/>
      <c r="C509" s="12"/>
      <c r="D509" s="201"/>
      <c r="E509" s="201"/>
      <c r="F509" s="236"/>
      <c r="G509" s="12"/>
      <c r="H509" s="12"/>
      <c r="I509" s="12"/>
      <c r="J509" s="12"/>
      <c r="K509" s="201"/>
      <c r="L509" s="239"/>
      <c r="M509" s="239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</row>
    <row r="510" ht="15.75" customHeight="1">
      <c r="A510" s="12"/>
      <c r="B510" s="235"/>
      <c r="C510" s="12"/>
      <c r="D510" s="201"/>
      <c r="E510" s="201"/>
      <c r="F510" s="236"/>
      <c r="G510" s="12"/>
      <c r="H510" s="12"/>
      <c r="I510" s="12"/>
      <c r="J510" s="12"/>
      <c r="K510" s="201"/>
      <c r="L510" s="239"/>
      <c r="M510" s="239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</row>
    <row r="511" ht="15.75" customHeight="1">
      <c r="A511" s="12"/>
      <c r="B511" s="235"/>
      <c r="C511" s="12"/>
      <c r="D511" s="201"/>
      <c r="E511" s="201"/>
      <c r="F511" s="236"/>
      <c r="G511" s="12"/>
      <c r="H511" s="12"/>
      <c r="I511" s="12"/>
      <c r="J511" s="12"/>
      <c r="K511" s="201"/>
      <c r="L511" s="239"/>
      <c r="M511" s="239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</row>
    <row r="512" ht="15.75" customHeight="1">
      <c r="A512" s="12"/>
      <c r="B512" s="235"/>
      <c r="C512" s="12"/>
      <c r="D512" s="201"/>
      <c r="E512" s="201"/>
      <c r="F512" s="236"/>
      <c r="G512" s="12"/>
      <c r="H512" s="12"/>
      <c r="I512" s="12"/>
      <c r="J512" s="12"/>
      <c r="K512" s="201"/>
      <c r="L512" s="239"/>
      <c r="M512" s="239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</row>
    <row r="513" ht="15.75" customHeight="1">
      <c r="A513" s="12"/>
      <c r="B513" s="235"/>
      <c r="C513" s="12"/>
      <c r="D513" s="201"/>
      <c r="E513" s="201"/>
      <c r="F513" s="236"/>
      <c r="G513" s="12"/>
      <c r="H513" s="12"/>
      <c r="I513" s="12"/>
      <c r="J513" s="12"/>
      <c r="K513" s="201"/>
      <c r="L513" s="239"/>
      <c r="M513" s="239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</row>
    <row r="514" ht="15.75" customHeight="1">
      <c r="A514" s="12"/>
      <c r="B514" s="235"/>
      <c r="C514" s="12"/>
      <c r="D514" s="201"/>
      <c r="E514" s="201"/>
      <c r="F514" s="236"/>
      <c r="G514" s="12"/>
      <c r="H514" s="12"/>
      <c r="I514" s="12"/>
      <c r="J514" s="12"/>
      <c r="K514" s="201"/>
      <c r="L514" s="239"/>
      <c r="M514" s="239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</row>
    <row r="515" ht="15.75" customHeight="1">
      <c r="A515" s="12"/>
      <c r="B515" s="235"/>
      <c r="C515" s="12"/>
      <c r="D515" s="201"/>
      <c r="E515" s="201"/>
      <c r="F515" s="236"/>
      <c r="G515" s="12"/>
      <c r="H515" s="12"/>
      <c r="I515" s="12"/>
      <c r="J515" s="12"/>
      <c r="K515" s="201"/>
      <c r="L515" s="239"/>
      <c r="M515" s="239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</row>
    <row r="516" ht="15.75" customHeight="1">
      <c r="A516" s="12"/>
      <c r="B516" s="235"/>
      <c r="C516" s="12"/>
      <c r="D516" s="12"/>
      <c r="E516" s="12"/>
      <c r="F516" s="236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</row>
    <row r="517" ht="15.75" customHeight="1">
      <c r="A517" s="12"/>
      <c r="B517" s="235"/>
      <c r="C517" s="12"/>
      <c r="D517" s="12"/>
      <c r="E517" s="12"/>
      <c r="F517" s="236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</row>
    <row r="518" ht="15.75" customHeight="1">
      <c r="A518" s="12"/>
      <c r="B518" s="235"/>
      <c r="C518" s="12"/>
      <c r="D518" s="12"/>
      <c r="E518" s="12"/>
      <c r="F518" s="236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</row>
    <row r="519" ht="15.75" customHeight="1">
      <c r="A519" s="12"/>
      <c r="B519" s="235"/>
      <c r="C519" s="12"/>
      <c r="D519" s="12"/>
      <c r="E519" s="12"/>
      <c r="F519" s="236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</row>
    <row r="520" ht="15.75" customHeight="1">
      <c r="A520" s="12"/>
      <c r="B520" s="235"/>
      <c r="C520" s="12"/>
      <c r="D520" s="12"/>
      <c r="E520" s="12"/>
      <c r="F520" s="236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</row>
    <row r="521" ht="15.75" customHeight="1">
      <c r="A521" s="12"/>
      <c r="B521" s="235"/>
      <c r="C521" s="12"/>
      <c r="D521" s="12"/>
      <c r="E521" s="12"/>
      <c r="F521" s="236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</row>
    <row r="522" ht="15.75" customHeight="1">
      <c r="A522" s="12"/>
      <c r="B522" s="235"/>
      <c r="C522" s="12"/>
      <c r="D522" s="12"/>
      <c r="E522" s="12"/>
      <c r="F522" s="236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</row>
    <row r="523" ht="15.75" customHeight="1">
      <c r="A523" s="12"/>
      <c r="B523" s="235"/>
      <c r="C523" s="12"/>
      <c r="D523" s="12"/>
      <c r="E523" s="12"/>
      <c r="F523" s="236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</row>
    <row r="524" ht="15.75" customHeight="1">
      <c r="A524" s="12"/>
      <c r="B524" s="235"/>
      <c r="C524" s="12"/>
      <c r="D524" s="12"/>
      <c r="E524" s="12"/>
      <c r="F524" s="236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</row>
    <row r="525" ht="15.75" customHeight="1">
      <c r="A525" s="12"/>
      <c r="B525" s="235"/>
      <c r="C525" s="12"/>
      <c r="D525" s="12"/>
      <c r="E525" s="12"/>
      <c r="F525" s="236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</row>
    <row r="526" ht="15.75" customHeight="1">
      <c r="A526" s="12"/>
      <c r="B526" s="235"/>
      <c r="C526" s="12"/>
      <c r="D526" s="12"/>
      <c r="E526" s="12"/>
      <c r="F526" s="236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</row>
    <row r="527" ht="15.75" customHeight="1">
      <c r="A527" s="12"/>
      <c r="B527" s="235"/>
      <c r="C527" s="12"/>
      <c r="D527" s="12"/>
      <c r="E527" s="12"/>
      <c r="F527" s="236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</row>
    <row r="528" ht="15.75" customHeight="1">
      <c r="A528" s="12"/>
      <c r="B528" s="235"/>
      <c r="C528" s="12"/>
      <c r="D528" s="12"/>
      <c r="E528" s="12"/>
      <c r="F528" s="236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</row>
    <row r="529" ht="15.75" customHeight="1">
      <c r="A529" s="12"/>
      <c r="B529" s="235"/>
      <c r="C529" s="12"/>
      <c r="D529" s="12"/>
      <c r="E529" s="12"/>
      <c r="F529" s="236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</row>
    <row r="530" ht="15.75" customHeight="1">
      <c r="A530" s="12"/>
      <c r="B530" s="235"/>
      <c r="C530" s="12"/>
      <c r="D530" s="12"/>
      <c r="E530" s="12"/>
      <c r="F530" s="236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</row>
    <row r="531" ht="15.75" customHeight="1">
      <c r="A531" s="12"/>
      <c r="B531" s="235"/>
      <c r="C531" s="12"/>
      <c r="D531" s="12"/>
      <c r="E531" s="12"/>
      <c r="F531" s="236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</row>
    <row r="532" ht="15.75" customHeight="1">
      <c r="A532" s="12"/>
      <c r="B532" s="235"/>
      <c r="C532" s="12"/>
      <c r="D532" s="12"/>
      <c r="E532" s="12"/>
      <c r="F532" s="236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</row>
    <row r="533" ht="15.75" customHeight="1">
      <c r="A533" s="12"/>
      <c r="B533" s="235"/>
      <c r="C533" s="12"/>
      <c r="D533" s="12"/>
      <c r="E533" s="12"/>
      <c r="F533" s="236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</row>
    <row r="534" ht="15.75" customHeight="1">
      <c r="A534" s="12"/>
      <c r="B534" s="235"/>
      <c r="C534" s="12"/>
      <c r="D534" s="12"/>
      <c r="E534" s="12"/>
      <c r="F534" s="236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</row>
    <row r="535" ht="15.75" customHeight="1">
      <c r="A535" s="12"/>
      <c r="B535" s="235"/>
      <c r="C535" s="12"/>
      <c r="D535" s="12"/>
      <c r="E535" s="12"/>
      <c r="F535" s="236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</row>
    <row r="536" ht="15.75" customHeight="1">
      <c r="A536" s="12"/>
      <c r="B536" s="235"/>
      <c r="C536" s="12"/>
      <c r="D536" s="12"/>
      <c r="E536" s="12"/>
      <c r="F536" s="236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</row>
    <row r="537" ht="15.75" customHeight="1">
      <c r="A537" s="12"/>
      <c r="B537" s="235"/>
      <c r="C537" s="12"/>
      <c r="D537" s="12"/>
      <c r="E537" s="12"/>
      <c r="F537" s="236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</row>
    <row r="538" ht="15.75" customHeight="1">
      <c r="A538" s="12"/>
      <c r="B538" s="235"/>
      <c r="C538" s="12"/>
      <c r="D538" s="12"/>
      <c r="E538" s="12"/>
      <c r="F538" s="236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</row>
    <row r="539" ht="15.75" customHeight="1">
      <c r="A539" s="12"/>
      <c r="B539" s="235"/>
      <c r="C539" s="12"/>
      <c r="D539" s="12"/>
      <c r="E539" s="12"/>
      <c r="F539" s="236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</row>
    <row r="540" ht="15.75" customHeight="1">
      <c r="A540" s="12"/>
      <c r="B540" s="235"/>
      <c r="C540" s="12"/>
      <c r="D540" s="12"/>
      <c r="E540" s="12"/>
      <c r="F540" s="236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</row>
    <row r="541" ht="15.75" customHeight="1">
      <c r="A541" s="12"/>
      <c r="B541" s="235"/>
      <c r="C541" s="12"/>
      <c r="D541" s="12"/>
      <c r="E541" s="12"/>
      <c r="F541" s="236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</row>
    <row r="542" ht="15.75" customHeight="1">
      <c r="A542" s="12"/>
      <c r="B542" s="235"/>
      <c r="C542" s="12"/>
      <c r="D542" s="12"/>
      <c r="E542" s="12"/>
      <c r="F542" s="236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</row>
    <row r="543" ht="15.75" customHeight="1">
      <c r="A543" s="12"/>
      <c r="B543" s="235"/>
      <c r="C543" s="12"/>
      <c r="D543" s="12"/>
      <c r="E543" s="12"/>
      <c r="F543" s="236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</row>
    <row r="544" ht="15.75" customHeight="1">
      <c r="A544" s="12"/>
      <c r="B544" s="235"/>
      <c r="C544" s="12"/>
      <c r="D544" s="12"/>
      <c r="E544" s="12"/>
      <c r="F544" s="236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</row>
    <row r="545" ht="15.75" customHeight="1">
      <c r="A545" s="12"/>
      <c r="B545" s="235"/>
      <c r="C545" s="12"/>
      <c r="D545" s="12"/>
      <c r="E545" s="12"/>
      <c r="F545" s="236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</row>
    <row r="546" ht="15.75" customHeight="1">
      <c r="A546" s="12"/>
      <c r="B546" s="235"/>
      <c r="C546" s="12"/>
      <c r="D546" s="12"/>
      <c r="E546" s="12"/>
      <c r="F546" s="236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</row>
    <row r="547" ht="15.75" customHeight="1">
      <c r="A547" s="12"/>
      <c r="B547" s="235"/>
      <c r="C547" s="12"/>
      <c r="D547" s="12"/>
      <c r="E547" s="12"/>
      <c r="F547" s="236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</row>
    <row r="548" ht="15.75" customHeight="1">
      <c r="A548" s="12"/>
      <c r="B548" s="235"/>
      <c r="C548" s="12"/>
      <c r="D548" s="12"/>
      <c r="E548" s="12"/>
      <c r="F548" s="236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</row>
    <row r="549" ht="15.75" customHeight="1">
      <c r="A549" s="12"/>
      <c r="B549" s="235"/>
      <c r="C549" s="12"/>
      <c r="D549" s="12"/>
      <c r="E549" s="12"/>
      <c r="F549" s="236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</row>
    <row r="550" ht="15.75" customHeight="1">
      <c r="A550" s="12"/>
      <c r="B550" s="235"/>
      <c r="C550" s="12"/>
      <c r="D550" s="12"/>
      <c r="E550" s="12"/>
      <c r="F550" s="236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</row>
    <row r="551" ht="15.75" customHeight="1">
      <c r="A551" s="12"/>
      <c r="B551" s="235"/>
      <c r="C551" s="12"/>
      <c r="D551" s="12"/>
      <c r="E551" s="12"/>
      <c r="F551" s="236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</row>
    <row r="552" ht="15.75" customHeight="1">
      <c r="A552" s="12"/>
      <c r="B552" s="235"/>
      <c r="C552" s="12"/>
      <c r="D552" s="12"/>
      <c r="E552" s="12"/>
      <c r="F552" s="236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</row>
    <row r="553" ht="15.75" customHeight="1">
      <c r="A553" s="12"/>
      <c r="B553" s="235"/>
      <c r="C553" s="12"/>
      <c r="D553" s="12"/>
      <c r="E553" s="12"/>
      <c r="F553" s="236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</row>
    <row r="554" ht="15.75" customHeight="1">
      <c r="A554" s="12"/>
      <c r="B554" s="235"/>
      <c r="C554" s="12"/>
      <c r="D554" s="12"/>
      <c r="E554" s="12"/>
      <c r="F554" s="236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</row>
    <row r="555" ht="15.75" customHeight="1">
      <c r="A555" s="12"/>
      <c r="B555" s="235"/>
      <c r="C555" s="12"/>
      <c r="D555" s="12"/>
      <c r="E555" s="12"/>
      <c r="F555" s="236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</row>
    <row r="556" ht="15.75" customHeight="1">
      <c r="A556" s="12"/>
      <c r="B556" s="235"/>
      <c r="C556" s="12"/>
      <c r="D556" s="12"/>
      <c r="E556" s="12"/>
      <c r="F556" s="236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</row>
    <row r="557" ht="15.75" customHeight="1">
      <c r="A557" s="12"/>
      <c r="B557" s="235"/>
      <c r="C557" s="12"/>
      <c r="D557" s="12"/>
      <c r="E557" s="12"/>
      <c r="F557" s="236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</row>
    <row r="558" ht="15.75" customHeight="1">
      <c r="A558" s="12"/>
      <c r="B558" s="235"/>
      <c r="C558" s="12"/>
      <c r="D558" s="12"/>
      <c r="E558" s="12"/>
      <c r="F558" s="236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</row>
    <row r="559" ht="15.75" customHeight="1">
      <c r="A559" s="12"/>
      <c r="B559" s="235"/>
      <c r="C559" s="12"/>
      <c r="D559" s="12"/>
      <c r="E559" s="12"/>
      <c r="F559" s="236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</row>
    <row r="560" ht="15.75" customHeight="1">
      <c r="A560" s="12"/>
      <c r="B560" s="235"/>
      <c r="C560" s="12"/>
      <c r="D560" s="12"/>
      <c r="E560" s="12"/>
      <c r="F560" s="236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</row>
    <row r="561" ht="15.75" customHeight="1">
      <c r="A561" s="12"/>
      <c r="B561" s="235"/>
      <c r="C561" s="12"/>
      <c r="D561" s="12"/>
      <c r="E561" s="12"/>
      <c r="F561" s="236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</row>
    <row r="562" ht="15.75" customHeight="1">
      <c r="A562" s="12"/>
      <c r="B562" s="235"/>
      <c r="C562" s="12"/>
      <c r="D562" s="12"/>
      <c r="E562" s="12"/>
      <c r="F562" s="236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</row>
    <row r="563" ht="15.75" customHeight="1">
      <c r="A563" s="12"/>
      <c r="B563" s="235"/>
      <c r="C563" s="12"/>
      <c r="D563" s="12"/>
      <c r="E563" s="12"/>
      <c r="F563" s="236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</row>
    <row r="564" ht="15.75" customHeight="1">
      <c r="A564" s="12"/>
      <c r="B564" s="235"/>
      <c r="C564" s="12"/>
      <c r="D564" s="12"/>
      <c r="E564" s="12"/>
      <c r="F564" s="236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</row>
    <row r="565" ht="15.75" customHeight="1">
      <c r="A565" s="12"/>
      <c r="B565" s="235"/>
      <c r="C565" s="12"/>
      <c r="D565" s="12"/>
      <c r="E565" s="12"/>
      <c r="F565" s="236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</row>
    <row r="566" ht="15.75" customHeight="1">
      <c r="A566" s="12"/>
      <c r="B566" s="235"/>
      <c r="C566" s="12"/>
      <c r="D566" s="12"/>
      <c r="E566" s="12"/>
      <c r="F566" s="236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</row>
    <row r="567" ht="15.75" customHeight="1">
      <c r="A567" s="12"/>
      <c r="B567" s="235"/>
      <c r="C567" s="12"/>
      <c r="D567" s="12"/>
      <c r="E567" s="12"/>
      <c r="F567" s="236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</row>
    <row r="568" ht="15.75" customHeight="1">
      <c r="A568" s="12"/>
      <c r="B568" s="235"/>
      <c r="C568" s="12"/>
      <c r="D568" s="12"/>
      <c r="E568" s="12"/>
      <c r="F568" s="236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</row>
    <row r="569" ht="15.75" customHeight="1">
      <c r="A569" s="12"/>
      <c r="B569" s="235"/>
      <c r="C569" s="12"/>
      <c r="D569" s="12"/>
      <c r="E569" s="12"/>
      <c r="F569" s="236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</row>
    <row r="570" ht="15.75" customHeight="1">
      <c r="A570" s="12"/>
      <c r="B570" s="235"/>
      <c r="C570" s="12"/>
      <c r="D570" s="12"/>
      <c r="E570" s="12"/>
      <c r="F570" s="236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</row>
    <row r="571" ht="15.75" customHeight="1">
      <c r="A571" s="12"/>
      <c r="B571" s="235"/>
      <c r="C571" s="12"/>
      <c r="D571" s="12"/>
      <c r="E571" s="12"/>
      <c r="F571" s="236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</row>
    <row r="572" ht="15.75" customHeight="1">
      <c r="A572" s="12"/>
      <c r="B572" s="235"/>
      <c r="C572" s="12"/>
      <c r="D572" s="12"/>
      <c r="E572" s="12"/>
      <c r="F572" s="236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</row>
    <row r="573" ht="15.75" customHeight="1">
      <c r="A573" s="12"/>
      <c r="B573" s="235"/>
      <c r="C573" s="12"/>
      <c r="D573" s="12"/>
      <c r="E573" s="12"/>
      <c r="F573" s="236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</row>
    <row r="574" ht="15.75" customHeight="1">
      <c r="A574" s="12"/>
      <c r="B574" s="235"/>
      <c r="C574" s="12"/>
      <c r="D574" s="12"/>
      <c r="E574" s="12"/>
      <c r="F574" s="236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</row>
    <row r="575" ht="15.75" customHeight="1">
      <c r="A575" s="12"/>
      <c r="B575" s="235"/>
      <c r="C575" s="12"/>
      <c r="D575" s="12"/>
      <c r="E575" s="12"/>
      <c r="F575" s="236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</row>
    <row r="576" ht="15.75" customHeight="1">
      <c r="A576" s="12"/>
      <c r="B576" s="235"/>
      <c r="C576" s="12"/>
      <c r="D576" s="12"/>
      <c r="E576" s="12"/>
      <c r="F576" s="236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</row>
    <row r="577" ht="15.75" customHeight="1">
      <c r="A577" s="12"/>
      <c r="B577" s="235"/>
      <c r="C577" s="12"/>
      <c r="D577" s="12"/>
      <c r="E577" s="12"/>
      <c r="F577" s="236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</row>
    <row r="578" ht="15.75" customHeight="1">
      <c r="A578" s="12"/>
      <c r="B578" s="235"/>
      <c r="C578" s="12"/>
      <c r="D578" s="12"/>
      <c r="E578" s="12"/>
      <c r="F578" s="236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</row>
    <row r="579" ht="15.75" customHeight="1">
      <c r="A579" s="12"/>
      <c r="B579" s="235"/>
      <c r="C579" s="12"/>
      <c r="D579" s="12"/>
      <c r="E579" s="12"/>
      <c r="F579" s="236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</row>
    <row r="580" ht="15.75" customHeight="1">
      <c r="A580" s="12"/>
      <c r="B580" s="235"/>
      <c r="C580" s="12"/>
      <c r="D580" s="12"/>
      <c r="E580" s="12"/>
      <c r="F580" s="236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</row>
    <row r="581" ht="15.75" customHeight="1">
      <c r="A581" s="12"/>
      <c r="B581" s="235"/>
      <c r="C581" s="12"/>
      <c r="D581" s="12"/>
      <c r="E581" s="12"/>
      <c r="F581" s="236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</row>
    <row r="582" ht="15.75" customHeight="1">
      <c r="A582" s="12"/>
      <c r="B582" s="235"/>
      <c r="C582" s="12"/>
      <c r="D582" s="12"/>
      <c r="E582" s="12"/>
      <c r="F582" s="236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</row>
    <row r="583" ht="15.75" customHeight="1">
      <c r="A583" s="12"/>
      <c r="B583" s="235"/>
      <c r="C583" s="12"/>
      <c r="D583" s="12"/>
      <c r="E583" s="12"/>
      <c r="F583" s="236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</row>
    <row r="584" ht="15.75" customHeight="1">
      <c r="A584" s="12"/>
      <c r="B584" s="235"/>
      <c r="C584" s="12"/>
      <c r="D584" s="12"/>
      <c r="E584" s="12"/>
      <c r="F584" s="236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</row>
    <row r="585" ht="15.75" customHeight="1">
      <c r="A585" s="12"/>
      <c r="B585" s="235"/>
      <c r="C585" s="12"/>
      <c r="D585" s="12"/>
      <c r="E585" s="12"/>
      <c r="F585" s="236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</row>
    <row r="586" ht="15.75" customHeight="1">
      <c r="A586" s="12"/>
      <c r="B586" s="235"/>
      <c r="C586" s="12"/>
      <c r="D586" s="12"/>
      <c r="E586" s="12"/>
      <c r="F586" s="236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</row>
    <row r="587" ht="15.75" customHeight="1">
      <c r="A587" s="12"/>
      <c r="B587" s="235"/>
      <c r="C587" s="12"/>
      <c r="D587" s="12"/>
      <c r="E587" s="12"/>
      <c r="F587" s="236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</row>
    <row r="588" ht="15.75" customHeight="1">
      <c r="A588" s="12"/>
      <c r="B588" s="235"/>
      <c r="C588" s="12"/>
      <c r="D588" s="12"/>
      <c r="E588" s="12"/>
      <c r="F588" s="236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</row>
    <row r="589" ht="15.75" customHeight="1">
      <c r="A589" s="12"/>
      <c r="B589" s="235"/>
      <c r="C589" s="12"/>
      <c r="D589" s="12"/>
      <c r="E589" s="12"/>
      <c r="F589" s="236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</row>
    <row r="590" ht="15.75" customHeight="1">
      <c r="A590" s="12"/>
      <c r="B590" s="235"/>
      <c r="C590" s="12"/>
      <c r="D590" s="12"/>
      <c r="E590" s="12"/>
      <c r="F590" s="236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</row>
    <row r="591" ht="15.75" customHeight="1">
      <c r="A591" s="12"/>
      <c r="B591" s="235"/>
      <c r="C591" s="12"/>
      <c r="D591" s="12"/>
      <c r="E591" s="12"/>
      <c r="F591" s="236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</row>
    <row r="592" ht="15.75" customHeight="1">
      <c r="A592" s="12"/>
      <c r="B592" s="235"/>
      <c r="C592" s="12"/>
      <c r="D592" s="12"/>
      <c r="E592" s="12"/>
      <c r="F592" s="236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</row>
    <row r="593" ht="15.75" customHeight="1">
      <c r="A593" s="12"/>
      <c r="B593" s="235"/>
      <c r="C593" s="12"/>
      <c r="D593" s="12"/>
      <c r="E593" s="12"/>
      <c r="F593" s="236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</row>
    <row r="594" ht="15.75" customHeight="1">
      <c r="A594" s="12"/>
      <c r="B594" s="235"/>
      <c r="C594" s="12"/>
      <c r="D594" s="12"/>
      <c r="E594" s="12"/>
      <c r="F594" s="236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</row>
    <row r="595" ht="15.75" customHeight="1">
      <c r="A595" s="12"/>
      <c r="B595" s="235"/>
      <c r="C595" s="12"/>
      <c r="D595" s="12"/>
      <c r="E595" s="12"/>
      <c r="F595" s="236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</row>
    <row r="596" ht="15.75" customHeight="1">
      <c r="A596" s="12"/>
      <c r="B596" s="235"/>
      <c r="C596" s="12"/>
      <c r="D596" s="12"/>
      <c r="E596" s="12"/>
      <c r="F596" s="236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</row>
    <row r="597" ht="15.75" customHeight="1">
      <c r="A597" s="12"/>
      <c r="B597" s="235"/>
      <c r="C597" s="12"/>
      <c r="D597" s="12"/>
      <c r="E597" s="12"/>
      <c r="F597" s="236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</row>
    <row r="598" ht="15.75" customHeight="1">
      <c r="A598" s="12"/>
      <c r="B598" s="235"/>
      <c r="C598" s="12"/>
      <c r="D598" s="12"/>
      <c r="E598" s="12"/>
      <c r="F598" s="236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</row>
    <row r="599" ht="15.75" customHeight="1">
      <c r="A599" s="12"/>
      <c r="B599" s="235"/>
      <c r="C599" s="12"/>
      <c r="D599" s="12"/>
      <c r="E599" s="12"/>
      <c r="F599" s="236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</row>
    <row r="600" ht="15.75" customHeight="1">
      <c r="A600" s="12"/>
      <c r="B600" s="235"/>
      <c r="C600" s="12"/>
      <c r="D600" s="12"/>
      <c r="E600" s="12"/>
      <c r="F600" s="236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</row>
    <row r="601" ht="15.75" customHeight="1">
      <c r="A601" s="12"/>
      <c r="B601" s="235"/>
      <c r="C601" s="12"/>
      <c r="D601" s="12"/>
      <c r="E601" s="12"/>
      <c r="F601" s="236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</row>
    <row r="602" ht="15.75" customHeight="1">
      <c r="A602" s="12"/>
      <c r="B602" s="235"/>
      <c r="C602" s="12"/>
      <c r="D602" s="12"/>
      <c r="E602" s="12"/>
      <c r="F602" s="236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</row>
    <row r="603" ht="15.75" customHeight="1">
      <c r="A603" s="12"/>
      <c r="B603" s="235"/>
      <c r="C603" s="12"/>
      <c r="D603" s="12"/>
      <c r="E603" s="12"/>
      <c r="F603" s="236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</row>
    <row r="604" ht="15.75" customHeight="1">
      <c r="A604" s="12"/>
      <c r="B604" s="235"/>
      <c r="C604" s="12"/>
      <c r="D604" s="12"/>
      <c r="E604" s="12"/>
      <c r="F604" s="236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</row>
    <row r="605" ht="15.75" customHeight="1">
      <c r="A605" s="12"/>
      <c r="B605" s="235"/>
      <c r="C605" s="12"/>
      <c r="D605" s="12"/>
      <c r="E605" s="12"/>
      <c r="F605" s="236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</row>
    <row r="606" ht="15.75" customHeight="1">
      <c r="A606" s="12"/>
      <c r="B606" s="235"/>
      <c r="C606" s="12"/>
      <c r="D606" s="12"/>
      <c r="E606" s="12"/>
      <c r="F606" s="236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</row>
    <row r="607" ht="15.75" customHeight="1">
      <c r="A607" s="12"/>
      <c r="B607" s="235"/>
      <c r="C607" s="12"/>
      <c r="D607" s="12"/>
      <c r="E607" s="12"/>
      <c r="F607" s="236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</row>
    <row r="608" ht="15.75" customHeight="1">
      <c r="A608" s="12"/>
      <c r="B608" s="235"/>
      <c r="C608" s="12"/>
      <c r="D608" s="12"/>
      <c r="E608" s="12"/>
      <c r="F608" s="236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</row>
    <row r="609" ht="15.75" customHeight="1">
      <c r="A609" s="12"/>
      <c r="B609" s="235"/>
      <c r="C609" s="12"/>
      <c r="D609" s="12"/>
      <c r="E609" s="12"/>
      <c r="F609" s="236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</row>
    <row r="610" ht="15.75" customHeight="1">
      <c r="A610" s="12"/>
      <c r="B610" s="235"/>
      <c r="C610" s="12"/>
      <c r="D610" s="12"/>
      <c r="E610" s="12"/>
      <c r="F610" s="236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</row>
    <row r="611" ht="15.75" customHeight="1">
      <c r="A611" s="12"/>
      <c r="B611" s="235"/>
      <c r="C611" s="12"/>
      <c r="D611" s="12"/>
      <c r="E611" s="12"/>
      <c r="F611" s="236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</row>
    <row r="612" ht="15.75" customHeight="1">
      <c r="A612" s="12"/>
      <c r="B612" s="235"/>
      <c r="C612" s="12"/>
      <c r="D612" s="12"/>
      <c r="E612" s="12"/>
      <c r="F612" s="236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</row>
    <row r="613" ht="15.75" customHeight="1">
      <c r="A613" s="12"/>
      <c r="B613" s="235"/>
      <c r="C613" s="12"/>
      <c r="D613" s="12"/>
      <c r="E613" s="12"/>
      <c r="F613" s="236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</row>
    <row r="614" ht="15.75" customHeight="1">
      <c r="A614" s="12"/>
      <c r="B614" s="235"/>
      <c r="C614" s="12"/>
      <c r="D614" s="12"/>
      <c r="E614" s="12"/>
      <c r="F614" s="236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</row>
    <row r="615" ht="15.75" customHeight="1">
      <c r="A615" s="12"/>
      <c r="B615" s="235"/>
      <c r="C615" s="12"/>
      <c r="D615" s="12"/>
      <c r="E615" s="12"/>
      <c r="F615" s="236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</row>
    <row r="616" ht="15.75" customHeight="1">
      <c r="A616" s="12"/>
      <c r="B616" s="235"/>
      <c r="C616" s="12"/>
      <c r="D616" s="12"/>
      <c r="E616" s="12"/>
      <c r="F616" s="236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</row>
    <row r="617" ht="15.75" customHeight="1">
      <c r="A617" s="12"/>
      <c r="B617" s="235"/>
      <c r="C617" s="12"/>
      <c r="D617" s="12"/>
      <c r="E617" s="12"/>
      <c r="F617" s="236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</row>
    <row r="618" ht="15.75" customHeight="1">
      <c r="A618" s="12"/>
      <c r="B618" s="235"/>
      <c r="C618" s="12"/>
      <c r="D618" s="12"/>
      <c r="E618" s="12"/>
      <c r="F618" s="236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</row>
    <row r="619" ht="15.75" customHeight="1">
      <c r="A619" s="12"/>
      <c r="B619" s="235"/>
      <c r="C619" s="12"/>
      <c r="D619" s="12"/>
      <c r="E619" s="12"/>
      <c r="F619" s="236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</row>
    <row r="620" ht="15.75" customHeight="1">
      <c r="A620" s="12"/>
      <c r="B620" s="235"/>
      <c r="C620" s="12"/>
      <c r="D620" s="12"/>
      <c r="E620" s="12"/>
      <c r="F620" s="236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</row>
    <row r="621" ht="15.75" customHeight="1">
      <c r="A621" s="12"/>
      <c r="B621" s="235"/>
      <c r="C621" s="12"/>
      <c r="D621" s="12"/>
      <c r="E621" s="12"/>
      <c r="F621" s="236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</row>
    <row r="622" ht="15.75" customHeight="1">
      <c r="A622" s="12"/>
      <c r="B622" s="235"/>
      <c r="C622" s="12"/>
      <c r="D622" s="12"/>
      <c r="E622" s="12"/>
      <c r="F622" s="236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</row>
    <row r="623" ht="15.75" customHeight="1">
      <c r="A623" s="12"/>
      <c r="B623" s="235"/>
      <c r="C623" s="12"/>
      <c r="D623" s="12"/>
      <c r="E623" s="12"/>
      <c r="F623" s="236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</row>
    <row r="624" ht="15.75" customHeight="1">
      <c r="A624" s="12"/>
      <c r="B624" s="235"/>
      <c r="C624" s="12"/>
      <c r="D624" s="12"/>
      <c r="E624" s="12"/>
      <c r="F624" s="236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</row>
    <row r="625" ht="15.75" customHeight="1">
      <c r="A625" s="12"/>
      <c r="B625" s="235"/>
      <c r="C625" s="12"/>
      <c r="D625" s="12"/>
      <c r="E625" s="12"/>
      <c r="F625" s="236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</row>
    <row r="626" ht="15.75" customHeight="1">
      <c r="A626" s="12"/>
      <c r="B626" s="235"/>
      <c r="C626" s="12"/>
      <c r="D626" s="12"/>
      <c r="E626" s="12"/>
      <c r="F626" s="236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</row>
    <row r="627" ht="15.75" customHeight="1">
      <c r="A627" s="12"/>
      <c r="B627" s="235"/>
      <c r="C627" s="12"/>
      <c r="D627" s="12"/>
      <c r="E627" s="12"/>
      <c r="F627" s="236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</row>
    <row r="628" ht="15.75" customHeight="1">
      <c r="A628" s="12"/>
      <c r="B628" s="235"/>
      <c r="C628" s="12"/>
      <c r="D628" s="12"/>
      <c r="E628" s="12"/>
      <c r="F628" s="236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</row>
    <row r="629" ht="15.75" customHeight="1">
      <c r="A629" s="12"/>
      <c r="B629" s="235"/>
      <c r="C629" s="12"/>
      <c r="D629" s="12"/>
      <c r="E629" s="12"/>
      <c r="F629" s="236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</row>
    <row r="630" ht="15.75" customHeight="1">
      <c r="A630" s="12"/>
      <c r="B630" s="235"/>
      <c r="C630" s="12"/>
      <c r="D630" s="12"/>
      <c r="E630" s="12"/>
      <c r="F630" s="236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</row>
    <row r="631" ht="15.75" customHeight="1">
      <c r="A631" s="12"/>
      <c r="B631" s="235"/>
      <c r="C631" s="12"/>
      <c r="D631" s="12"/>
      <c r="E631" s="12"/>
      <c r="F631" s="236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</row>
    <row r="632" ht="15.75" customHeight="1">
      <c r="A632" s="12"/>
      <c r="B632" s="235"/>
      <c r="C632" s="12"/>
      <c r="D632" s="12"/>
      <c r="E632" s="12"/>
      <c r="F632" s="236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</row>
    <row r="633" ht="15.75" customHeight="1">
      <c r="A633" s="12"/>
      <c r="B633" s="235"/>
      <c r="C633" s="12"/>
      <c r="D633" s="12"/>
      <c r="E633" s="12"/>
      <c r="F633" s="236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</row>
    <row r="634" ht="15.75" customHeight="1">
      <c r="A634" s="12"/>
      <c r="B634" s="235"/>
      <c r="C634" s="12"/>
      <c r="D634" s="12"/>
      <c r="E634" s="12"/>
      <c r="F634" s="236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</row>
    <row r="635" ht="15.75" customHeight="1">
      <c r="A635" s="12"/>
      <c r="B635" s="235"/>
      <c r="C635" s="12"/>
      <c r="D635" s="12"/>
      <c r="E635" s="12"/>
      <c r="F635" s="236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</row>
    <row r="636" ht="15.75" customHeight="1">
      <c r="A636" s="12"/>
      <c r="B636" s="235"/>
      <c r="C636" s="12"/>
      <c r="D636" s="12"/>
      <c r="E636" s="12"/>
      <c r="F636" s="236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</row>
    <row r="637" ht="15.75" customHeight="1">
      <c r="A637" s="12"/>
      <c r="B637" s="235"/>
      <c r="C637" s="12"/>
      <c r="D637" s="12"/>
      <c r="E637" s="12"/>
      <c r="F637" s="236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</row>
    <row r="638" ht="15.75" customHeight="1">
      <c r="A638" s="12"/>
      <c r="B638" s="235"/>
      <c r="C638" s="12"/>
      <c r="D638" s="12"/>
      <c r="E638" s="12"/>
      <c r="F638" s="236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</row>
    <row r="639" ht="15.75" customHeight="1">
      <c r="A639" s="12"/>
      <c r="B639" s="235"/>
      <c r="C639" s="12"/>
      <c r="D639" s="12"/>
      <c r="E639" s="12"/>
      <c r="F639" s="236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</row>
    <row r="640" ht="15.75" customHeight="1">
      <c r="A640" s="12"/>
      <c r="B640" s="235"/>
      <c r="C640" s="12"/>
      <c r="D640" s="12"/>
      <c r="E640" s="12"/>
      <c r="F640" s="236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</row>
    <row r="641" ht="15.75" customHeight="1">
      <c r="A641" s="12"/>
      <c r="B641" s="235"/>
      <c r="C641" s="12"/>
      <c r="D641" s="12"/>
      <c r="E641" s="12"/>
      <c r="F641" s="236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</row>
    <row r="642" ht="15.75" customHeight="1">
      <c r="A642" s="12"/>
      <c r="B642" s="235"/>
      <c r="C642" s="12"/>
      <c r="D642" s="12"/>
      <c r="E642" s="12"/>
      <c r="F642" s="236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</row>
    <row r="643" ht="15.75" customHeight="1">
      <c r="A643" s="12"/>
      <c r="B643" s="235"/>
      <c r="C643" s="12"/>
      <c r="D643" s="12"/>
      <c r="E643" s="12"/>
      <c r="F643" s="236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</row>
    <row r="644" ht="15.75" customHeight="1">
      <c r="A644" s="12"/>
      <c r="B644" s="235"/>
      <c r="C644" s="12"/>
      <c r="D644" s="12"/>
      <c r="E644" s="12"/>
      <c r="F644" s="236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</row>
    <row r="645" ht="15.75" customHeight="1">
      <c r="A645" s="12"/>
      <c r="B645" s="235"/>
      <c r="C645" s="12"/>
      <c r="D645" s="12"/>
      <c r="E645" s="12"/>
      <c r="F645" s="236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</row>
    <row r="646" ht="15.75" customHeight="1">
      <c r="A646" s="12"/>
      <c r="B646" s="235"/>
      <c r="C646" s="12"/>
      <c r="D646" s="12"/>
      <c r="E646" s="12"/>
      <c r="F646" s="236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</row>
    <row r="647" ht="15.75" customHeight="1">
      <c r="A647" s="12"/>
      <c r="B647" s="235"/>
      <c r="C647" s="12"/>
      <c r="D647" s="12"/>
      <c r="E647" s="12"/>
      <c r="F647" s="236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</row>
    <row r="648" ht="15.75" customHeight="1">
      <c r="A648" s="12"/>
      <c r="B648" s="235"/>
      <c r="C648" s="12"/>
      <c r="D648" s="12"/>
      <c r="E648" s="12"/>
      <c r="F648" s="236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</row>
    <row r="649" ht="15.75" customHeight="1">
      <c r="A649" s="12"/>
      <c r="B649" s="235"/>
      <c r="C649" s="12"/>
      <c r="D649" s="12"/>
      <c r="E649" s="12"/>
      <c r="F649" s="236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</row>
    <row r="650" ht="15.75" customHeight="1">
      <c r="A650" s="12"/>
      <c r="B650" s="235"/>
      <c r="C650" s="12"/>
      <c r="D650" s="12"/>
      <c r="E650" s="12"/>
      <c r="F650" s="236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</row>
    <row r="651" ht="15.75" customHeight="1">
      <c r="A651" s="12"/>
      <c r="B651" s="235"/>
      <c r="C651" s="12"/>
      <c r="D651" s="12"/>
      <c r="E651" s="12"/>
      <c r="F651" s="236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</row>
    <row r="652" ht="15.75" customHeight="1">
      <c r="A652" s="12"/>
      <c r="B652" s="235"/>
      <c r="C652" s="12"/>
      <c r="D652" s="12"/>
      <c r="E652" s="12"/>
      <c r="F652" s="236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</row>
    <row r="653" ht="15.75" customHeight="1">
      <c r="A653" s="12"/>
      <c r="B653" s="235"/>
      <c r="C653" s="12"/>
      <c r="D653" s="12"/>
      <c r="E653" s="12"/>
      <c r="F653" s="236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</row>
    <row r="654" ht="15.75" customHeight="1">
      <c r="A654" s="12"/>
      <c r="B654" s="235"/>
      <c r="C654" s="12"/>
      <c r="D654" s="12"/>
      <c r="E654" s="12"/>
      <c r="F654" s="236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</row>
    <row r="655" ht="15.75" customHeight="1">
      <c r="A655" s="12"/>
      <c r="B655" s="235"/>
      <c r="C655" s="12"/>
      <c r="D655" s="12"/>
      <c r="E655" s="12"/>
      <c r="F655" s="236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</row>
    <row r="656" ht="15.75" customHeight="1">
      <c r="A656" s="12"/>
      <c r="B656" s="235"/>
      <c r="C656" s="12"/>
      <c r="D656" s="12"/>
      <c r="E656" s="12"/>
      <c r="F656" s="236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</row>
    <row r="657" ht="15.75" customHeight="1">
      <c r="A657" s="12"/>
      <c r="B657" s="235"/>
      <c r="C657" s="12"/>
      <c r="D657" s="12"/>
      <c r="E657" s="12"/>
      <c r="F657" s="236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</row>
    <row r="658" ht="15.75" customHeight="1">
      <c r="A658" s="12"/>
      <c r="B658" s="235"/>
      <c r="C658" s="12"/>
      <c r="D658" s="12"/>
      <c r="E658" s="12"/>
      <c r="F658" s="236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</row>
    <row r="659" ht="15.75" customHeight="1">
      <c r="A659" s="12"/>
      <c r="B659" s="235"/>
      <c r="C659" s="12"/>
      <c r="D659" s="12"/>
      <c r="E659" s="12"/>
      <c r="F659" s="236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</row>
    <row r="660" ht="15.75" customHeight="1">
      <c r="A660" s="12"/>
      <c r="B660" s="235"/>
      <c r="C660" s="12"/>
      <c r="D660" s="12"/>
      <c r="E660" s="12"/>
      <c r="F660" s="236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</row>
    <row r="661" ht="15.75" customHeight="1">
      <c r="A661" s="12"/>
      <c r="B661" s="235"/>
      <c r="C661" s="12"/>
      <c r="D661" s="12"/>
      <c r="E661" s="12"/>
      <c r="F661" s="236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</row>
    <row r="662" ht="15.75" customHeight="1">
      <c r="A662" s="12"/>
      <c r="B662" s="235"/>
      <c r="C662" s="12"/>
      <c r="D662" s="12"/>
      <c r="E662" s="12"/>
      <c r="F662" s="236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</row>
    <row r="663" ht="15.75" customHeight="1">
      <c r="A663" s="12"/>
      <c r="B663" s="235"/>
      <c r="C663" s="12"/>
      <c r="D663" s="12"/>
      <c r="E663" s="12"/>
      <c r="F663" s="236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</row>
    <row r="664" ht="15.75" customHeight="1">
      <c r="A664" s="12"/>
      <c r="B664" s="235"/>
      <c r="C664" s="12"/>
      <c r="D664" s="12"/>
      <c r="E664" s="12"/>
      <c r="F664" s="236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</row>
    <row r="665" ht="15.75" customHeight="1">
      <c r="A665" s="12"/>
      <c r="B665" s="235"/>
      <c r="C665" s="12"/>
      <c r="D665" s="12"/>
      <c r="E665" s="12"/>
      <c r="F665" s="236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</row>
    <row r="666" ht="15.75" customHeight="1">
      <c r="A666" s="12"/>
      <c r="B666" s="235"/>
      <c r="C666" s="12"/>
      <c r="D666" s="12"/>
      <c r="E666" s="12"/>
      <c r="F666" s="236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</row>
    <row r="667" ht="15.75" customHeight="1">
      <c r="A667" s="12"/>
      <c r="B667" s="235"/>
      <c r="C667" s="12"/>
      <c r="D667" s="12"/>
      <c r="E667" s="12"/>
      <c r="F667" s="236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</row>
    <row r="668" ht="15.75" customHeight="1">
      <c r="A668" s="12"/>
      <c r="B668" s="235"/>
      <c r="C668" s="12"/>
      <c r="D668" s="12"/>
      <c r="E668" s="12"/>
      <c r="F668" s="236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</row>
    <row r="669" ht="15.75" customHeight="1">
      <c r="A669" s="12"/>
      <c r="B669" s="235"/>
      <c r="C669" s="12"/>
      <c r="D669" s="12"/>
      <c r="E669" s="12"/>
      <c r="F669" s="236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</row>
    <row r="670" ht="15.75" customHeight="1">
      <c r="A670" s="12"/>
      <c r="B670" s="235"/>
      <c r="C670" s="12"/>
      <c r="D670" s="12"/>
      <c r="E670" s="12"/>
      <c r="F670" s="236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</row>
    <row r="671" ht="15.75" customHeight="1">
      <c r="A671" s="12"/>
      <c r="B671" s="235"/>
      <c r="C671" s="12"/>
      <c r="D671" s="12"/>
      <c r="E671" s="12"/>
      <c r="F671" s="236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</row>
    <row r="672" ht="15.75" customHeight="1">
      <c r="A672" s="12"/>
      <c r="B672" s="235"/>
      <c r="C672" s="12"/>
      <c r="D672" s="12"/>
      <c r="E672" s="12"/>
      <c r="F672" s="236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</row>
    <row r="673" ht="15.75" customHeight="1">
      <c r="A673" s="12"/>
      <c r="B673" s="235"/>
      <c r="C673" s="12"/>
      <c r="D673" s="12"/>
      <c r="E673" s="12"/>
      <c r="F673" s="236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</row>
    <row r="674" ht="15.75" customHeight="1">
      <c r="A674" s="12"/>
      <c r="B674" s="235"/>
      <c r="C674" s="12"/>
      <c r="D674" s="12"/>
      <c r="E674" s="12"/>
      <c r="F674" s="236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</row>
    <row r="675" ht="15.75" customHeight="1">
      <c r="A675" s="12"/>
      <c r="B675" s="235"/>
      <c r="C675" s="12"/>
      <c r="D675" s="12"/>
      <c r="E675" s="12"/>
      <c r="F675" s="236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</row>
    <row r="676" ht="15.75" customHeight="1">
      <c r="A676" s="12"/>
      <c r="B676" s="235"/>
      <c r="C676" s="12"/>
      <c r="D676" s="12"/>
      <c r="E676" s="12"/>
      <c r="F676" s="236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</row>
    <row r="677" ht="15.75" customHeight="1">
      <c r="A677" s="12"/>
      <c r="B677" s="235"/>
      <c r="C677" s="12"/>
      <c r="D677" s="12"/>
      <c r="E677" s="12"/>
      <c r="F677" s="236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</row>
    <row r="678" ht="15.75" customHeight="1">
      <c r="A678" s="12"/>
      <c r="B678" s="235"/>
      <c r="C678" s="12"/>
      <c r="D678" s="12"/>
      <c r="E678" s="12"/>
      <c r="F678" s="236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</row>
    <row r="679" ht="15.75" customHeight="1">
      <c r="A679" s="12"/>
      <c r="B679" s="235"/>
      <c r="C679" s="12"/>
      <c r="D679" s="12"/>
      <c r="E679" s="12"/>
      <c r="F679" s="236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</row>
    <row r="680" ht="15.75" customHeight="1">
      <c r="A680" s="12"/>
      <c r="B680" s="235"/>
      <c r="C680" s="12"/>
      <c r="D680" s="12"/>
      <c r="E680" s="12"/>
      <c r="F680" s="236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</row>
    <row r="681" ht="15.75" customHeight="1">
      <c r="A681" s="12"/>
      <c r="B681" s="235"/>
      <c r="C681" s="12"/>
      <c r="D681" s="12"/>
      <c r="E681" s="12"/>
      <c r="F681" s="236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</row>
    <row r="682" ht="15.75" customHeight="1">
      <c r="A682" s="12"/>
      <c r="B682" s="235"/>
      <c r="C682" s="12"/>
      <c r="D682" s="12"/>
      <c r="E682" s="12"/>
      <c r="F682" s="236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</row>
    <row r="683" ht="15.75" customHeight="1">
      <c r="A683" s="12"/>
      <c r="B683" s="235"/>
      <c r="C683" s="12"/>
      <c r="D683" s="12"/>
      <c r="E683" s="12"/>
      <c r="F683" s="236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</row>
    <row r="684" ht="15.75" customHeight="1">
      <c r="A684" s="12"/>
      <c r="B684" s="235"/>
      <c r="C684" s="12"/>
      <c r="D684" s="12"/>
      <c r="E684" s="12"/>
      <c r="F684" s="236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</row>
    <row r="685" ht="15.75" customHeight="1">
      <c r="A685" s="12"/>
      <c r="B685" s="235"/>
      <c r="C685" s="12"/>
      <c r="D685" s="12"/>
      <c r="E685" s="12"/>
      <c r="F685" s="236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</row>
    <row r="686" ht="15.75" customHeight="1">
      <c r="A686" s="12"/>
      <c r="B686" s="235"/>
      <c r="C686" s="12"/>
      <c r="D686" s="12"/>
      <c r="E686" s="12"/>
      <c r="F686" s="236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</row>
    <row r="687" ht="15.75" customHeight="1">
      <c r="A687" s="12"/>
      <c r="B687" s="235"/>
      <c r="C687" s="12"/>
      <c r="D687" s="12"/>
      <c r="E687" s="12"/>
      <c r="F687" s="236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</row>
    <row r="688" ht="15.75" customHeight="1">
      <c r="A688" s="12"/>
      <c r="B688" s="235"/>
      <c r="C688" s="12"/>
      <c r="D688" s="12"/>
      <c r="E688" s="12"/>
      <c r="F688" s="236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</row>
    <row r="689" ht="15.75" customHeight="1">
      <c r="A689" s="12"/>
      <c r="B689" s="235"/>
      <c r="C689" s="12"/>
      <c r="D689" s="12"/>
      <c r="E689" s="12"/>
      <c r="F689" s="236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</row>
    <row r="690" ht="15.75" customHeight="1">
      <c r="A690" s="12"/>
      <c r="B690" s="235"/>
      <c r="C690" s="12"/>
      <c r="D690" s="12"/>
      <c r="E690" s="12"/>
      <c r="F690" s="236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</row>
    <row r="691" ht="15.75" customHeight="1">
      <c r="A691" s="12"/>
      <c r="B691" s="235"/>
      <c r="C691" s="12"/>
      <c r="D691" s="12"/>
      <c r="E691" s="12"/>
      <c r="F691" s="236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</row>
    <row r="692" ht="15.75" customHeight="1">
      <c r="A692" s="12"/>
      <c r="B692" s="235"/>
      <c r="C692" s="12"/>
      <c r="D692" s="12"/>
      <c r="E692" s="12"/>
      <c r="F692" s="236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</row>
    <row r="693" ht="15.75" customHeight="1">
      <c r="A693" s="12"/>
      <c r="B693" s="235"/>
      <c r="C693" s="12"/>
      <c r="D693" s="12"/>
      <c r="E693" s="12"/>
      <c r="F693" s="236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</row>
    <row r="694" ht="15.75" customHeight="1">
      <c r="A694" s="12"/>
      <c r="B694" s="235"/>
      <c r="C694" s="12"/>
      <c r="D694" s="12"/>
      <c r="E694" s="12"/>
      <c r="F694" s="236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</row>
    <row r="695" ht="15.75" customHeight="1">
      <c r="A695" s="12"/>
      <c r="B695" s="235"/>
      <c r="C695" s="12"/>
      <c r="D695" s="12"/>
      <c r="E695" s="12"/>
      <c r="F695" s="236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</row>
    <row r="696" ht="15.75" customHeight="1">
      <c r="A696" s="12"/>
      <c r="B696" s="235"/>
      <c r="C696" s="12"/>
      <c r="D696" s="12"/>
      <c r="E696" s="12"/>
      <c r="F696" s="236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</row>
    <row r="697" ht="15.75" customHeight="1">
      <c r="A697" s="12"/>
      <c r="B697" s="235"/>
      <c r="C697" s="12"/>
      <c r="D697" s="12"/>
      <c r="E697" s="12"/>
      <c r="F697" s="236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</row>
    <row r="698" ht="15.75" customHeight="1">
      <c r="A698" s="12"/>
      <c r="B698" s="235"/>
      <c r="C698" s="12"/>
      <c r="D698" s="12"/>
      <c r="E698" s="12"/>
      <c r="F698" s="236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</row>
    <row r="699" ht="15.75" customHeight="1">
      <c r="A699" s="12"/>
      <c r="B699" s="235"/>
      <c r="C699" s="12"/>
      <c r="D699" s="12"/>
      <c r="E699" s="12"/>
      <c r="F699" s="236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</row>
    <row r="700" ht="15.75" customHeight="1">
      <c r="A700" s="12"/>
      <c r="B700" s="235"/>
      <c r="C700" s="12"/>
      <c r="D700" s="12"/>
      <c r="E700" s="12"/>
      <c r="F700" s="236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</row>
    <row r="701" ht="15.75" customHeight="1">
      <c r="A701" s="12"/>
      <c r="B701" s="235"/>
      <c r="C701" s="12"/>
      <c r="D701" s="12"/>
      <c r="E701" s="12"/>
      <c r="F701" s="236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</row>
    <row r="702" ht="15.75" customHeight="1">
      <c r="A702" s="12"/>
      <c r="B702" s="235"/>
      <c r="C702" s="12"/>
      <c r="D702" s="12"/>
      <c r="E702" s="12"/>
      <c r="F702" s="236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</row>
    <row r="703" ht="15.75" customHeight="1">
      <c r="A703" s="12"/>
      <c r="B703" s="235"/>
      <c r="C703" s="12"/>
      <c r="D703" s="12"/>
      <c r="E703" s="12"/>
      <c r="F703" s="236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</row>
    <row r="704" ht="15.75" customHeight="1">
      <c r="A704" s="12"/>
      <c r="B704" s="235"/>
      <c r="C704" s="12"/>
      <c r="D704" s="12"/>
      <c r="E704" s="12"/>
      <c r="F704" s="236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</row>
    <row r="705" ht="15.75" customHeight="1">
      <c r="A705" s="12"/>
      <c r="B705" s="235"/>
      <c r="C705" s="12"/>
      <c r="D705" s="12"/>
      <c r="E705" s="12"/>
      <c r="F705" s="236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</row>
    <row r="706" ht="15.75" customHeight="1">
      <c r="A706" s="12"/>
      <c r="B706" s="235"/>
      <c r="C706" s="12"/>
      <c r="D706" s="12"/>
      <c r="E706" s="12"/>
      <c r="F706" s="236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</row>
    <row r="707" ht="15.75" customHeight="1">
      <c r="A707" s="12"/>
      <c r="B707" s="235"/>
      <c r="C707" s="12"/>
      <c r="D707" s="12"/>
      <c r="E707" s="12"/>
      <c r="F707" s="236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</row>
    <row r="708" ht="15.75" customHeight="1">
      <c r="A708" s="12"/>
      <c r="B708" s="235"/>
      <c r="C708" s="12"/>
      <c r="D708" s="12"/>
      <c r="E708" s="12"/>
      <c r="F708" s="236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</row>
    <row r="709" ht="15.75" customHeight="1">
      <c r="A709" s="12"/>
      <c r="B709" s="235"/>
      <c r="C709" s="12"/>
      <c r="D709" s="12"/>
      <c r="E709" s="12"/>
      <c r="F709" s="236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</row>
    <row r="710" ht="15.75" customHeight="1">
      <c r="A710" s="12"/>
      <c r="B710" s="235"/>
      <c r="C710" s="12"/>
      <c r="D710" s="12"/>
      <c r="E710" s="12"/>
      <c r="F710" s="236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</row>
    <row r="711" ht="15.75" customHeight="1">
      <c r="A711" s="12"/>
      <c r="B711" s="235"/>
      <c r="C711" s="12"/>
      <c r="D711" s="12"/>
      <c r="E711" s="12"/>
      <c r="F711" s="236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</row>
    <row r="712" ht="15.75" customHeight="1">
      <c r="A712" s="12"/>
      <c r="B712" s="235"/>
      <c r="C712" s="12"/>
      <c r="D712" s="12"/>
      <c r="E712" s="12"/>
      <c r="F712" s="236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</row>
    <row r="713" ht="15.75" customHeight="1">
      <c r="A713" s="12"/>
      <c r="B713" s="235"/>
      <c r="C713" s="12"/>
      <c r="D713" s="12"/>
      <c r="E713" s="12"/>
      <c r="F713" s="236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</row>
    <row r="714" ht="15.75" customHeight="1">
      <c r="A714" s="12"/>
      <c r="B714" s="235"/>
      <c r="C714" s="12"/>
      <c r="D714" s="12"/>
      <c r="E714" s="12"/>
      <c r="F714" s="236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</row>
    <row r="715" ht="15.75" customHeight="1">
      <c r="A715" s="12"/>
      <c r="B715" s="235"/>
      <c r="C715" s="12"/>
      <c r="D715" s="12"/>
      <c r="E715" s="12"/>
      <c r="F715" s="236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</row>
    <row r="716" ht="15.75" customHeight="1">
      <c r="A716" s="12"/>
      <c r="B716" s="235"/>
      <c r="C716" s="12"/>
      <c r="D716" s="12"/>
      <c r="E716" s="12"/>
      <c r="F716" s="236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</row>
    <row r="717" ht="15.75" customHeight="1">
      <c r="A717" s="12"/>
      <c r="B717" s="235"/>
      <c r="C717" s="12"/>
      <c r="D717" s="12"/>
      <c r="E717" s="12"/>
      <c r="F717" s="236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</row>
    <row r="718" ht="15.75" customHeight="1">
      <c r="A718" s="12"/>
      <c r="B718" s="235"/>
      <c r="C718" s="12"/>
      <c r="D718" s="12"/>
      <c r="E718" s="12"/>
      <c r="F718" s="236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</row>
    <row r="719" ht="15.75" customHeight="1">
      <c r="A719" s="12"/>
      <c r="B719" s="235"/>
      <c r="C719" s="12"/>
      <c r="D719" s="12"/>
      <c r="E719" s="12"/>
      <c r="F719" s="236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</row>
    <row r="720" ht="15.75" customHeight="1">
      <c r="A720" s="12"/>
      <c r="B720" s="235"/>
      <c r="C720" s="12"/>
      <c r="D720" s="12"/>
      <c r="E720" s="12"/>
      <c r="F720" s="236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</row>
    <row r="721" ht="15.75" customHeight="1">
      <c r="A721" s="12"/>
      <c r="B721" s="235"/>
      <c r="C721" s="12"/>
      <c r="D721" s="12"/>
      <c r="E721" s="12"/>
      <c r="F721" s="236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</row>
    <row r="722" ht="15.75" customHeight="1">
      <c r="A722" s="12"/>
      <c r="B722" s="235"/>
      <c r="C722" s="12"/>
      <c r="D722" s="12"/>
      <c r="E722" s="12"/>
      <c r="F722" s="236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</row>
    <row r="723" ht="15.75" customHeight="1">
      <c r="A723" s="12"/>
      <c r="B723" s="235"/>
      <c r="C723" s="12"/>
      <c r="D723" s="12"/>
      <c r="E723" s="12"/>
      <c r="F723" s="236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</row>
    <row r="724" ht="15.75" customHeight="1">
      <c r="A724" s="12"/>
      <c r="B724" s="235"/>
      <c r="C724" s="12"/>
      <c r="D724" s="12"/>
      <c r="E724" s="12"/>
      <c r="F724" s="236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</row>
    <row r="725" ht="15.75" customHeight="1">
      <c r="A725" s="12"/>
      <c r="B725" s="235"/>
      <c r="C725" s="12"/>
      <c r="D725" s="12"/>
      <c r="E725" s="12"/>
      <c r="F725" s="236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</row>
    <row r="726" ht="15.75" customHeight="1">
      <c r="A726" s="12"/>
      <c r="B726" s="235"/>
      <c r="C726" s="12"/>
      <c r="D726" s="12"/>
      <c r="E726" s="12"/>
      <c r="F726" s="236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</row>
    <row r="727" ht="15.75" customHeight="1">
      <c r="A727" s="12"/>
      <c r="B727" s="235"/>
      <c r="C727" s="12"/>
      <c r="D727" s="12"/>
      <c r="E727" s="12"/>
      <c r="F727" s="236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</row>
    <row r="728" ht="15.75" customHeight="1">
      <c r="A728" s="12"/>
      <c r="B728" s="235"/>
      <c r="C728" s="12"/>
      <c r="D728" s="12"/>
      <c r="E728" s="12"/>
      <c r="F728" s="236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</row>
    <row r="729" ht="15.75" customHeight="1">
      <c r="A729" s="12"/>
      <c r="B729" s="235"/>
      <c r="C729" s="12"/>
      <c r="D729" s="12"/>
      <c r="E729" s="12"/>
      <c r="F729" s="236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</row>
    <row r="730" ht="15.75" customHeight="1">
      <c r="A730" s="12"/>
      <c r="B730" s="235"/>
      <c r="C730" s="12"/>
      <c r="D730" s="12"/>
      <c r="E730" s="12"/>
      <c r="F730" s="236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</row>
    <row r="731" ht="15.75" customHeight="1">
      <c r="A731" s="12"/>
      <c r="B731" s="235"/>
      <c r="C731" s="12"/>
      <c r="D731" s="12"/>
      <c r="E731" s="12"/>
      <c r="F731" s="236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</row>
    <row r="732" ht="15.75" customHeight="1">
      <c r="A732" s="12"/>
      <c r="B732" s="235"/>
      <c r="C732" s="12"/>
      <c r="D732" s="12"/>
      <c r="E732" s="12"/>
      <c r="F732" s="236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</row>
    <row r="733" ht="15.75" customHeight="1">
      <c r="A733" s="12"/>
      <c r="B733" s="235"/>
      <c r="C733" s="12"/>
      <c r="D733" s="12"/>
      <c r="E733" s="12"/>
      <c r="F733" s="236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</row>
    <row r="734" ht="15.75" customHeight="1">
      <c r="A734" s="12"/>
      <c r="B734" s="235"/>
      <c r="C734" s="12"/>
      <c r="D734" s="12"/>
      <c r="E734" s="12"/>
      <c r="F734" s="236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</row>
    <row r="735" ht="15.75" customHeight="1">
      <c r="A735" s="12"/>
      <c r="B735" s="235"/>
      <c r="C735" s="12"/>
      <c r="D735" s="12"/>
      <c r="E735" s="12"/>
      <c r="F735" s="236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</row>
    <row r="736" ht="15.75" customHeight="1">
      <c r="A736" s="12"/>
      <c r="B736" s="235"/>
      <c r="C736" s="12"/>
      <c r="D736" s="12"/>
      <c r="E736" s="12"/>
      <c r="F736" s="236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</row>
    <row r="737" ht="15.75" customHeight="1">
      <c r="A737" s="12"/>
      <c r="B737" s="235"/>
      <c r="C737" s="12"/>
      <c r="D737" s="12"/>
      <c r="E737" s="12"/>
      <c r="F737" s="236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</row>
    <row r="738" ht="15.75" customHeight="1">
      <c r="A738" s="12"/>
      <c r="B738" s="235"/>
      <c r="C738" s="12"/>
      <c r="D738" s="12"/>
      <c r="E738" s="12"/>
      <c r="F738" s="236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</row>
    <row r="739" ht="15.75" customHeight="1">
      <c r="A739" s="12"/>
      <c r="B739" s="235"/>
      <c r="C739" s="12"/>
      <c r="D739" s="12"/>
      <c r="E739" s="12"/>
      <c r="F739" s="236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</row>
    <row r="740" ht="15.75" customHeight="1">
      <c r="A740" s="12"/>
      <c r="B740" s="235"/>
      <c r="C740" s="12"/>
      <c r="D740" s="12"/>
      <c r="E740" s="12"/>
      <c r="F740" s="236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</row>
    <row r="741" ht="15.75" customHeight="1">
      <c r="A741" s="12"/>
      <c r="B741" s="235"/>
      <c r="C741" s="12"/>
      <c r="D741" s="12"/>
      <c r="E741" s="12"/>
      <c r="F741" s="236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</row>
    <row r="742" ht="15.75" customHeight="1">
      <c r="A742" s="12"/>
      <c r="B742" s="235"/>
      <c r="C742" s="12"/>
      <c r="D742" s="12"/>
      <c r="E742" s="12"/>
      <c r="F742" s="236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</row>
    <row r="743" ht="15.75" customHeight="1">
      <c r="A743" s="12"/>
      <c r="B743" s="235"/>
      <c r="C743" s="12"/>
      <c r="D743" s="12"/>
      <c r="E743" s="12"/>
      <c r="F743" s="236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</row>
    <row r="744" ht="15.75" customHeight="1">
      <c r="A744" s="12"/>
      <c r="B744" s="235"/>
      <c r="C744" s="12"/>
      <c r="D744" s="12"/>
      <c r="E744" s="12"/>
      <c r="F744" s="236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</row>
    <row r="745" ht="15.75" customHeight="1">
      <c r="A745" s="12"/>
      <c r="B745" s="235"/>
      <c r="C745" s="12"/>
      <c r="D745" s="12"/>
      <c r="E745" s="12"/>
      <c r="F745" s="236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</row>
    <row r="746" ht="15.75" customHeight="1">
      <c r="A746" s="12"/>
      <c r="B746" s="235"/>
      <c r="C746" s="12"/>
      <c r="D746" s="12"/>
      <c r="E746" s="12"/>
      <c r="F746" s="236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</row>
    <row r="747" ht="15.75" customHeight="1">
      <c r="A747" s="12"/>
      <c r="B747" s="235"/>
      <c r="C747" s="12"/>
      <c r="D747" s="12"/>
      <c r="E747" s="12"/>
      <c r="F747" s="236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</row>
    <row r="748" ht="15.75" customHeight="1">
      <c r="A748" s="12"/>
      <c r="B748" s="235"/>
      <c r="C748" s="12"/>
      <c r="D748" s="12"/>
      <c r="E748" s="12"/>
      <c r="F748" s="236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</row>
    <row r="749" ht="15.75" customHeight="1">
      <c r="A749" s="12"/>
      <c r="B749" s="235"/>
      <c r="C749" s="12"/>
      <c r="D749" s="12"/>
      <c r="E749" s="12"/>
      <c r="F749" s="236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</row>
    <row r="750" ht="15.75" customHeight="1">
      <c r="A750" s="12"/>
      <c r="B750" s="235"/>
      <c r="C750" s="12"/>
      <c r="D750" s="12"/>
      <c r="E750" s="12"/>
      <c r="F750" s="236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</row>
    <row r="751" ht="15.75" customHeight="1">
      <c r="A751" s="12"/>
      <c r="B751" s="235"/>
      <c r="C751" s="12"/>
      <c r="D751" s="12"/>
      <c r="E751" s="12"/>
      <c r="F751" s="236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</row>
    <row r="752" ht="15.75" customHeight="1">
      <c r="A752" s="12"/>
      <c r="B752" s="235"/>
      <c r="C752" s="12"/>
      <c r="D752" s="12"/>
      <c r="E752" s="12"/>
      <c r="F752" s="236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</row>
    <row r="753" ht="15.75" customHeight="1">
      <c r="A753" s="12"/>
      <c r="B753" s="235"/>
      <c r="C753" s="12"/>
      <c r="D753" s="12"/>
      <c r="E753" s="12"/>
      <c r="F753" s="236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</row>
    <row r="754" ht="15.75" customHeight="1">
      <c r="A754" s="12"/>
      <c r="B754" s="235"/>
      <c r="C754" s="12"/>
      <c r="D754" s="12"/>
      <c r="E754" s="12"/>
      <c r="F754" s="236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</row>
    <row r="755" ht="15.75" customHeight="1">
      <c r="A755" s="12"/>
      <c r="B755" s="235"/>
      <c r="C755" s="12"/>
      <c r="D755" s="12"/>
      <c r="E755" s="12"/>
      <c r="F755" s="236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</row>
    <row r="756" ht="15.75" customHeight="1">
      <c r="A756" s="12"/>
      <c r="B756" s="235"/>
      <c r="C756" s="12"/>
      <c r="D756" s="12"/>
      <c r="E756" s="12"/>
      <c r="F756" s="236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</row>
    <row r="757" ht="15.75" customHeight="1">
      <c r="A757" s="12"/>
      <c r="B757" s="235"/>
      <c r="C757" s="12"/>
      <c r="D757" s="12"/>
      <c r="E757" s="12"/>
      <c r="F757" s="236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</row>
    <row r="758" ht="15.75" customHeight="1">
      <c r="A758" s="12"/>
      <c r="B758" s="235"/>
      <c r="C758" s="12"/>
      <c r="D758" s="12"/>
      <c r="E758" s="12"/>
      <c r="F758" s="236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</row>
    <row r="759" ht="15.75" customHeight="1">
      <c r="A759" s="12"/>
      <c r="B759" s="235"/>
      <c r="C759" s="12"/>
      <c r="D759" s="12"/>
      <c r="E759" s="12"/>
      <c r="F759" s="236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</row>
    <row r="760" ht="15.75" customHeight="1">
      <c r="A760" s="12"/>
      <c r="B760" s="235"/>
      <c r="C760" s="12"/>
      <c r="D760" s="12"/>
      <c r="E760" s="12"/>
      <c r="F760" s="236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</row>
    <row r="761" ht="15.75" customHeight="1">
      <c r="A761" s="12"/>
      <c r="B761" s="235"/>
      <c r="C761" s="12"/>
      <c r="D761" s="12"/>
      <c r="E761" s="12"/>
      <c r="F761" s="236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</row>
    <row r="762" ht="15.75" customHeight="1">
      <c r="A762" s="12"/>
      <c r="B762" s="235"/>
      <c r="C762" s="12"/>
      <c r="D762" s="12"/>
      <c r="E762" s="12"/>
      <c r="F762" s="236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</row>
    <row r="763" ht="15.75" customHeight="1">
      <c r="A763" s="12"/>
      <c r="B763" s="235"/>
      <c r="C763" s="12"/>
      <c r="D763" s="12"/>
      <c r="E763" s="12"/>
      <c r="F763" s="236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</row>
    <row r="764" ht="15.75" customHeight="1">
      <c r="A764" s="12"/>
      <c r="B764" s="235"/>
      <c r="C764" s="12"/>
      <c r="D764" s="12"/>
      <c r="E764" s="12"/>
      <c r="F764" s="236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</row>
    <row r="765" ht="15.75" customHeight="1">
      <c r="A765" s="12"/>
      <c r="B765" s="235"/>
      <c r="C765" s="12"/>
      <c r="D765" s="12"/>
      <c r="E765" s="12"/>
      <c r="F765" s="236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</row>
    <row r="766" ht="15.75" customHeight="1">
      <c r="A766" s="12"/>
      <c r="B766" s="235"/>
      <c r="C766" s="12"/>
      <c r="D766" s="12"/>
      <c r="E766" s="12"/>
      <c r="F766" s="236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</row>
    <row r="767" ht="15.75" customHeight="1">
      <c r="A767" s="12"/>
      <c r="B767" s="235"/>
      <c r="C767" s="12"/>
      <c r="D767" s="12"/>
      <c r="E767" s="12"/>
      <c r="F767" s="236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</row>
    <row r="768" ht="15.75" customHeight="1">
      <c r="A768" s="12"/>
      <c r="B768" s="235"/>
      <c r="C768" s="12"/>
      <c r="D768" s="12"/>
      <c r="E768" s="12"/>
      <c r="F768" s="236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</row>
    <row r="769" ht="15.75" customHeight="1">
      <c r="A769" s="12"/>
      <c r="B769" s="235"/>
      <c r="C769" s="12"/>
      <c r="D769" s="12"/>
      <c r="E769" s="12"/>
      <c r="F769" s="236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</row>
    <row r="770" ht="15.75" customHeight="1">
      <c r="A770" s="12"/>
      <c r="B770" s="235"/>
      <c r="C770" s="12"/>
      <c r="D770" s="12"/>
      <c r="E770" s="12"/>
      <c r="F770" s="236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</row>
    <row r="771" ht="15.75" customHeight="1">
      <c r="A771" s="12"/>
      <c r="B771" s="235"/>
      <c r="C771" s="12"/>
      <c r="D771" s="12"/>
      <c r="E771" s="12"/>
      <c r="F771" s="236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</row>
    <row r="772" ht="15.75" customHeight="1">
      <c r="A772" s="12"/>
      <c r="B772" s="235"/>
      <c r="C772" s="12"/>
      <c r="D772" s="12"/>
      <c r="E772" s="12"/>
      <c r="F772" s="236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</row>
    <row r="773" ht="15.75" customHeight="1">
      <c r="A773" s="12"/>
      <c r="B773" s="235"/>
      <c r="C773" s="12"/>
      <c r="D773" s="12"/>
      <c r="E773" s="12"/>
      <c r="F773" s="236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</row>
    <row r="774" ht="15.75" customHeight="1">
      <c r="A774" s="12"/>
      <c r="B774" s="235"/>
      <c r="C774" s="12"/>
      <c r="D774" s="12"/>
      <c r="E774" s="12"/>
      <c r="F774" s="236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</row>
    <row r="775" ht="15.75" customHeight="1">
      <c r="A775" s="12"/>
      <c r="B775" s="235"/>
      <c r="C775" s="12"/>
      <c r="D775" s="12"/>
      <c r="E775" s="12"/>
      <c r="F775" s="236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</row>
    <row r="776" ht="15.75" customHeight="1">
      <c r="A776" s="12"/>
      <c r="B776" s="235"/>
      <c r="C776" s="12"/>
      <c r="D776" s="12"/>
      <c r="E776" s="12"/>
      <c r="F776" s="236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</row>
    <row r="777" ht="15.75" customHeight="1">
      <c r="A777" s="12"/>
      <c r="B777" s="235"/>
      <c r="C777" s="12"/>
      <c r="D777" s="12"/>
      <c r="E777" s="12"/>
      <c r="F777" s="236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</row>
    <row r="778" ht="15.75" customHeight="1">
      <c r="A778" s="12"/>
      <c r="B778" s="235"/>
      <c r="C778" s="12"/>
      <c r="D778" s="12"/>
      <c r="E778" s="12"/>
      <c r="F778" s="236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</row>
    <row r="779" ht="15.75" customHeight="1">
      <c r="A779" s="12"/>
      <c r="B779" s="235"/>
      <c r="C779" s="12"/>
      <c r="D779" s="12"/>
      <c r="E779" s="12"/>
      <c r="F779" s="236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</row>
    <row r="780" ht="15.75" customHeight="1">
      <c r="A780" s="12"/>
      <c r="B780" s="235"/>
      <c r="C780" s="12"/>
      <c r="D780" s="12"/>
      <c r="E780" s="12"/>
      <c r="F780" s="236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</row>
    <row r="781" ht="15.75" customHeight="1">
      <c r="A781" s="12"/>
      <c r="B781" s="235"/>
      <c r="C781" s="12"/>
      <c r="D781" s="12"/>
      <c r="E781" s="12"/>
      <c r="F781" s="236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</row>
    <row r="782" ht="15.75" customHeight="1">
      <c r="A782" s="12"/>
      <c r="B782" s="235"/>
      <c r="C782" s="12"/>
      <c r="D782" s="12"/>
      <c r="E782" s="12"/>
      <c r="F782" s="236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</row>
    <row r="783" ht="15.75" customHeight="1">
      <c r="A783" s="12"/>
      <c r="B783" s="235"/>
      <c r="C783" s="12"/>
      <c r="D783" s="12"/>
      <c r="E783" s="12"/>
      <c r="F783" s="236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</row>
    <row r="784" ht="15.75" customHeight="1">
      <c r="A784" s="12"/>
      <c r="B784" s="235"/>
      <c r="C784" s="12"/>
      <c r="D784" s="12"/>
      <c r="E784" s="12"/>
      <c r="F784" s="236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</row>
    <row r="785" ht="15.75" customHeight="1">
      <c r="A785" s="12"/>
      <c r="B785" s="235"/>
      <c r="C785" s="12"/>
      <c r="D785" s="12"/>
      <c r="E785" s="12"/>
      <c r="F785" s="236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</row>
    <row r="786" ht="15.75" customHeight="1">
      <c r="A786" s="12"/>
      <c r="B786" s="235"/>
      <c r="C786" s="12"/>
      <c r="D786" s="12"/>
      <c r="E786" s="12"/>
      <c r="F786" s="236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</row>
    <row r="787" ht="15.75" customHeight="1">
      <c r="A787" s="12"/>
      <c r="B787" s="235"/>
      <c r="C787" s="12"/>
      <c r="D787" s="12"/>
      <c r="E787" s="12"/>
      <c r="F787" s="236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</row>
    <row r="788" ht="15.75" customHeight="1">
      <c r="A788" s="12"/>
      <c r="B788" s="235"/>
      <c r="C788" s="12"/>
      <c r="D788" s="12"/>
      <c r="E788" s="12"/>
      <c r="F788" s="236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</row>
    <row r="789" ht="15.75" customHeight="1">
      <c r="A789" s="12"/>
      <c r="B789" s="235"/>
      <c r="C789" s="12"/>
      <c r="D789" s="12"/>
      <c r="E789" s="12"/>
      <c r="F789" s="236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</row>
    <row r="790" ht="15.75" customHeight="1">
      <c r="A790" s="12"/>
      <c r="B790" s="235"/>
      <c r="C790" s="12"/>
      <c r="D790" s="12"/>
      <c r="E790" s="12"/>
      <c r="F790" s="236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</row>
    <row r="791" ht="15.75" customHeight="1">
      <c r="A791" s="12"/>
      <c r="B791" s="235"/>
      <c r="C791" s="12"/>
      <c r="D791" s="12"/>
      <c r="E791" s="12"/>
      <c r="F791" s="236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</row>
    <row r="792" ht="15.75" customHeight="1">
      <c r="A792" s="12"/>
      <c r="B792" s="235"/>
      <c r="C792" s="12"/>
      <c r="D792" s="12"/>
      <c r="E792" s="12"/>
      <c r="F792" s="236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</row>
    <row r="793" ht="15.75" customHeight="1">
      <c r="A793" s="12"/>
      <c r="B793" s="235"/>
      <c r="C793" s="12"/>
      <c r="D793" s="12"/>
      <c r="E793" s="12"/>
      <c r="F793" s="236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</row>
    <row r="794" ht="15.75" customHeight="1">
      <c r="A794" s="12"/>
      <c r="B794" s="235"/>
      <c r="C794" s="12"/>
      <c r="D794" s="12"/>
      <c r="E794" s="12"/>
      <c r="F794" s="236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</row>
    <row r="795" ht="15.75" customHeight="1">
      <c r="A795" s="12"/>
      <c r="B795" s="235"/>
      <c r="C795" s="12"/>
      <c r="D795" s="12"/>
      <c r="E795" s="12"/>
      <c r="F795" s="236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</row>
    <row r="796" ht="15.75" customHeight="1">
      <c r="A796" s="12"/>
      <c r="B796" s="235"/>
      <c r="C796" s="12"/>
      <c r="D796" s="12"/>
      <c r="E796" s="12"/>
      <c r="F796" s="236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</row>
    <row r="797" ht="15.75" customHeight="1">
      <c r="A797" s="12"/>
      <c r="B797" s="235"/>
      <c r="C797" s="12"/>
      <c r="D797" s="12"/>
      <c r="E797" s="12"/>
      <c r="F797" s="236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</row>
    <row r="798" ht="15.75" customHeight="1">
      <c r="A798" s="12"/>
      <c r="B798" s="235"/>
      <c r="C798" s="12"/>
      <c r="D798" s="12"/>
      <c r="E798" s="12"/>
      <c r="F798" s="236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</row>
    <row r="799" ht="15.75" customHeight="1">
      <c r="A799" s="12"/>
      <c r="B799" s="235"/>
      <c r="C799" s="12"/>
      <c r="D799" s="12"/>
      <c r="E799" s="12"/>
      <c r="F799" s="236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</row>
    <row r="800" ht="15.75" customHeight="1">
      <c r="A800" s="12"/>
      <c r="B800" s="235"/>
      <c r="C800" s="12"/>
      <c r="D800" s="12"/>
      <c r="E800" s="12"/>
      <c r="F800" s="236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</row>
    <row r="801" ht="15.75" customHeight="1">
      <c r="A801" s="12"/>
      <c r="B801" s="235"/>
      <c r="C801" s="12"/>
      <c r="D801" s="12"/>
      <c r="E801" s="12"/>
      <c r="F801" s="236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</row>
    <row r="802" ht="15.75" customHeight="1">
      <c r="A802" s="12"/>
      <c r="B802" s="235"/>
      <c r="C802" s="12"/>
      <c r="D802" s="12"/>
      <c r="E802" s="12"/>
      <c r="F802" s="236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</row>
    <row r="803" ht="15.75" customHeight="1">
      <c r="A803" s="12"/>
      <c r="B803" s="235"/>
      <c r="C803" s="12"/>
      <c r="D803" s="12"/>
      <c r="E803" s="12"/>
      <c r="F803" s="236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</row>
    <row r="804" ht="15.75" customHeight="1">
      <c r="A804" s="12"/>
      <c r="B804" s="235"/>
      <c r="C804" s="12"/>
      <c r="D804" s="12"/>
      <c r="E804" s="12"/>
      <c r="F804" s="236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</row>
    <row r="805" ht="15.75" customHeight="1">
      <c r="A805" s="12"/>
      <c r="B805" s="235"/>
      <c r="C805" s="12"/>
      <c r="D805" s="12"/>
      <c r="E805" s="12"/>
      <c r="F805" s="236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</row>
    <row r="806" ht="15.75" customHeight="1">
      <c r="A806" s="12"/>
      <c r="B806" s="235"/>
      <c r="C806" s="12"/>
      <c r="D806" s="12"/>
      <c r="E806" s="12"/>
      <c r="F806" s="236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</row>
    <row r="807" ht="15.75" customHeight="1">
      <c r="A807" s="12"/>
      <c r="B807" s="235"/>
      <c r="C807" s="12"/>
      <c r="D807" s="12"/>
      <c r="E807" s="12"/>
      <c r="F807" s="236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</row>
    <row r="808" ht="15.75" customHeight="1">
      <c r="A808" s="12"/>
      <c r="B808" s="235"/>
      <c r="C808" s="12"/>
      <c r="D808" s="12"/>
      <c r="E808" s="12"/>
      <c r="F808" s="236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</row>
    <row r="809" ht="15.75" customHeight="1">
      <c r="A809" s="12"/>
      <c r="B809" s="235"/>
      <c r="C809" s="12"/>
      <c r="D809" s="12"/>
      <c r="E809" s="12"/>
      <c r="F809" s="236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</row>
    <row r="810" ht="15.75" customHeight="1">
      <c r="A810" s="12"/>
      <c r="B810" s="235"/>
      <c r="C810" s="12"/>
      <c r="D810" s="12"/>
      <c r="E810" s="12"/>
      <c r="F810" s="236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</row>
    <row r="811" ht="15.75" customHeight="1">
      <c r="A811" s="12"/>
      <c r="B811" s="235"/>
      <c r="C811" s="12"/>
      <c r="D811" s="12"/>
      <c r="E811" s="12"/>
      <c r="F811" s="236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</row>
    <row r="812" ht="15.75" customHeight="1">
      <c r="A812" s="12"/>
      <c r="B812" s="235"/>
      <c r="C812" s="12"/>
      <c r="D812" s="12"/>
      <c r="E812" s="12"/>
      <c r="F812" s="236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</row>
    <row r="813" ht="15.75" customHeight="1">
      <c r="A813" s="12"/>
      <c r="B813" s="235"/>
      <c r="C813" s="12"/>
      <c r="D813" s="12"/>
      <c r="E813" s="12"/>
      <c r="F813" s="236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</row>
    <row r="814" ht="15.75" customHeight="1">
      <c r="A814" s="12"/>
      <c r="B814" s="235"/>
      <c r="C814" s="12"/>
      <c r="D814" s="12"/>
      <c r="E814" s="12"/>
      <c r="F814" s="236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</row>
    <row r="815" ht="15.75" customHeight="1">
      <c r="A815" s="12"/>
      <c r="B815" s="235"/>
      <c r="C815" s="12"/>
      <c r="D815" s="12"/>
      <c r="E815" s="12"/>
      <c r="F815" s="236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</row>
    <row r="816" ht="15.75" customHeight="1">
      <c r="A816" s="12"/>
      <c r="B816" s="235"/>
      <c r="C816" s="12"/>
      <c r="D816" s="12"/>
      <c r="E816" s="12"/>
      <c r="F816" s="236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</row>
    <row r="817" ht="15.75" customHeight="1">
      <c r="A817" s="12"/>
      <c r="B817" s="235"/>
      <c r="C817" s="12"/>
      <c r="D817" s="12"/>
      <c r="E817" s="12"/>
      <c r="F817" s="236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</row>
    <row r="818" ht="15.75" customHeight="1">
      <c r="A818" s="12"/>
      <c r="B818" s="235"/>
      <c r="C818" s="12"/>
      <c r="D818" s="12"/>
      <c r="E818" s="12"/>
      <c r="F818" s="236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</row>
    <row r="819" ht="15.75" customHeight="1">
      <c r="A819" s="12"/>
      <c r="B819" s="235"/>
      <c r="C819" s="12"/>
      <c r="D819" s="12"/>
      <c r="E819" s="12"/>
      <c r="F819" s="236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</row>
    <row r="820" ht="15.75" customHeight="1">
      <c r="A820" s="12"/>
      <c r="B820" s="235"/>
      <c r="C820" s="12"/>
      <c r="D820" s="12"/>
      <c r="E820" s="12"/>
      <c r="F820" s="236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</row>
    <row r="821" ht="15.75" customHeight="1">
      <c r="A821" s="12"/>
      <c r="B821" s="235"/>
      <c r="C821" s="12"/>
      <c r="D821" s="12"/>
      <c r="E821" s="12"/>
      <c r="F821" s="236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</row>
    <row r="822" ht="15.75" customHeight="1">
      <c r="A822" s="12"/>
      <c r="B822" s="235"/>
      <c r="C822" s="12"/>
      <c r="D822" s="12"/>
      <c r="E822" s="12"/>
      <c r="F822" s="236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</row>
    <row r="823" ht="15.75" customHeight="1">
      <c r="A823" s="12"/>
      <c r="B823" s="235"/>
      <c r="C823" s="12"/>
      <c r="D823" s="12"/>
      <c r="E823" s="12"/>
      <c r="F823" s="236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</row>
    <row r="824" ht="15.75" customHeight="1">
      <c r="A824" s="12"/>
      <c r="B824" s="235"/>
      <c r="C824" s="12"/>
      <c r="D824" s="12"/>
      <c r="E824" s="12"/>
      <c r="F824" s="236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</row>
    <row r="825" ht="15.75" customHeight="1">
      <c r="A825" s="12"/>
      <c r="B825" s="235"/>
      <c r="C825" s="12"/>
      <c r="D825" s="12"/>
      <c r="E825" s="12"/>
      <c r="F825" s="236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</row>
    <row r="826" ht="15.75" customHeight="1">
      <c r="A826" s="12"/>
      <c r="B826" s="235"/>
      <c r="C826" s="12"/>
      <c r="D826" s="12"/>
      <c r="E826" s="12"/>
      <c r="F826" s="236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</row>
    <row r="827" ht="15.75" customHeight="1">
      <c r="A827" s="12"/>
      <c r="B827" s="235"/>
      <c r="C827" s="12"/>
      <c r="D827" s="12"/>
      <c r="E827" s="12"/>
      <c r="F827" s="236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</row>
    <row r="828" ht="15.75" customHeight="1">
      <c r="A828" s="12"/>
      <c r="B828" s="235"/>
      <c r="C828" s="12"/>
      <c r="D828" s="12"/>
      <c r="E828" s="12"/>
      <c r="F828" s="236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</row>
    <row r="829" ht="15.75" customHeight="1">
      <c r="A829" s="12"/>
      <c r="B829" s="235"/>
      <c r="C829" s="12"/>
      <c r="D829" s="12"/>
      <c r="E829" s="12"/>
      <c r="F829" s="236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</row>
    <row r="830" ht="15.75" customHeight="1">
      <c r="A830" s="12"/>
      <c r="B830" s="235"/>
      <c r="C830" s="12"/>
      <c r="D830" s="12"/>
      <c r="E830" s="12"/>
      <c r="F830" s="236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</row>
    <row r="831" ht="15.75" customHeight="1">
      <c r="A831" s="12"/>
      <c r="B831" s="235"/>
      <c r="C831" s="12"/>
      <c r="D831" s="12"/>
      <c r="E831" s="12"/>
      <c r="F831" s="236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</row>
    <row r="832" ht="15.75" customHeight="1">
      <c r="A832" s="12"/>
      <c r="B832" s="235"/>
      <c r="C832" s="12"/>
      <c r="D832" s="12"/>
      <c r="E832" s="12"/>
      <c r="F832" s="236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</row>
    <row r="833" ht="15.75" customHeight="1">
      <c r="A833" s="12"/>
      <c r="B833" s="235"/>
      <c r="C833" s="12"/>
      <c r="D833" s="12"/>
      <c r="E833" s="12"/>
      <c r="F833" s="236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</row>
    <row r="834" ht="15.75" customHeight="1">
      <c r="A834" s="12"/>
      <c r="B834" s="235"/>
      <c r="C834" s="12"/>
      <c r="D834" s="12"/>
      <c r="E834" s="12"/>
      <c r="F834" s="236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</row>
    <row r="835" ht="15.75" customHeight="1">
      <c r="A835" s="12"/>
      <c r="B835" s="235"/>
      <c r="C835" s="12"/>
      <c r="D835" s="12"/>
      <c r="E835" s="12"/>
      <c r="F835" s="236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</row>
    <row r="836" ht="15.75" customHeight="1">
      <c r="A836" s="12"/>
      <c r="B836" s="235"/>
      <c r="C836" s="12"/>
      <c r="D836" s="12"/>
      <c r="E836" s="12"/>
      <c r="F836" s="236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</row>
    <row r="837" ht="15.75" customHeight="1">
      <c r="A837" s="12"/>
      <c r="B837" s="235"/>
      <c r="C837" s="12"/>
      <c r="D837" s="12"/>
      <c r="E837" s="12"/>
      <c r="F837" s="236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</row>
    <row r="838" ht="15.75" customHeight="1">
      <c r="A838" s="12"/>
      <c r="B838" s="235"/>
      <c r="C838" s="12"/>
      <c r="D838" s="12"/>
      <c r="E838" s="12"/>
      <c r="F838" s="236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</row>
    <row r="839" ht="15.75" customHeight="1">
      <c r="A839" s="12"/>
      <c r="B839" s="235"/>
      <c r="C839" s="12"/>
      <c r="D839" s="12"/>
      <c r="E839" s="12"/>
      <c r="F839" s="236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</row>
    <row r="840" ht="15.75" customHeight="1">
      <c r="A840" s="12"/>
      <c r="B840" s="235"/>
      <c r="C840" s="12"/>
      <c r="D840" s="12"/>
      <c r="E840" s="12"/>
      <c r="F840" s="236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</row>
    <row r="841" ht="15.75" customHeight="1">
      <c r="A841" s="12"/>
      <c r="B841" s="235"/>
      <c r="C841" s="12"/>
      <c r="D841" s="12"/>
      <c r="E841" s="12"/>
      <c r="F841" s="236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</row>
    <row r="842" ht="15.75" customHeight="1">
      <c r="A842" s="12"/>
      <c r="B842" s="235"/>
      <c r="C842" s="12"/>
      <c r="D842" s="12"/>
      <c r="E842" s="12"/>
      <c r="F842" s="236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</row>
    <row r="843" ht="15.75" customHeight="1">
      <c r="A843" s="12"/>
      <c r="B843" s="235"/>
      <c r="C843" s="12"/>
      <c r="D843" s="12"/>
      <c r="E843" s="12"/>
      <c r="F843" s="236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</row>
    <row r="844" ht="15.75" customHeight="1">
      <c r="A844" s="12"/>
      <c r="B844" s="235"/>
      <c r="C844" s="12"/>
      <c r="D844" s="12"/>
      <c r="E844" s="12"/>
      <c r="F844" s="236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</row>
    <row r="845" ht="15.75" customHeight="1">
      <c r="A845" s="12"/>
      <c r="B845" s="235"/>
      <c r="C845" s="12"/>
      <c r="D845" s="12"/>
      <c r="E845" s="12"/>
      <c r="F845" s="236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</row>
    <row r="846" ht="15.75" customHeight="1">
      <c r="A846" s="12"/>
      <c r="B846" s="235"/>
      <c r="C846" s="12"/>
      <c r="D846" s="12"/>
      <c r="E846" s="12"/>
      <c r="F846" s="236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</row>
    <row r="847" ht="15.75" customHeight="1">
      <c r="A847" s="12"/>
      <c r="B847" s="235"/>
      <c r="C847" s="12"/>
      <c r="D847" s="12"/>
      <c r="E847" s="12"/>
      <c r="F847" s="236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</row>
    <row r="848" ht="15.75" customHeight="1">
      <c r="A848" s="12"/>
      <c r="B848" s="235"/>
      <c r="C848" s="12"/>
      <c r="D848" s="12"/>
      <c r="E848" s="12"/>
      <c r="F848" s="236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</row>
    <row r="849" ht="15.75" customHeight="1">
      <c r="A849" s="12"/>
      <c r="B849" s="235"/>
      <c r="C849" s="12"/>
      <c r="D849" s="12"/>
      <c r="E849" s="12"/>
      <c r="F849" s="236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</row>
    <row r="850" ht="15.75" customHeight="1">
      <c r="A850" s="12"/>
      <c r="B850" s="235"/>
      <c r="C850" s="12"/>
      <c r="D850" s="12"/>
      <c r="E850" s="12"/>
      <c r="F850" s="236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</row>
    <row r="851" ht="15.75" customHeight="1">
      <c r="A851" s="12"/>
      <c r="B851" s="235"/>
      <c r="C851" s="12"/>
      <c r="D851" s="12"/>
      <c r="E851" s="12"/>
      <c r="F851" s="236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</row>
    <row r="852" ht="15.75" customHeight="1">
      <c r="A852" s="12"/>
      <c r="B852" s="235"/>
      <c r="C852" s="12"/>
      <c r="D852" s="12"/>
      <c r="E852" s="12"/>
      <c r="F852" s="236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</row>
    <row r="853" ht="15.75" customHeight="1">
      <c r="A853" s="12"/>
      <c r="B853" s="235"/>
      <c r="C853" s="12"/>
      <c r="D853" s="12"/>
      <c r="E853" s="12"/>
      <c r="F853" s="236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</row>
    <row r="854" ht="15.75" customHeight="1">
      <c r="A854" s="12"/>
      <c r="B854" s="235"/>
      <c r="C854" s="12"/>
      <c r="D854" s="12"/>
      <c r="E854" s="12"/>
      <c r="F854" s="236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</row>
    <row r="855" ht="15.75" customHeight="1">
      <c r="A855" s="12"/>
      <c r="B855" s="235"/>
      <c r="C855" s="12"/>
      <c r="D855" s="12"/>
      <c r="E855" s="12"/>
      <c r="F855" s="236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</row>
    <row r="856" ht="15.75" customHeight="1">
      <c r="A856" s="12"/>
      <c r="B856" s="235"/>
      <c r="C856" s="12"/>
      <c r="D856" s="12"/>
      <c r="E856" s="12"/>
      <c r="F856" s="236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</row>
    <row r="857" ht="15.75" customHeight="1">
      <c r="A857" s="12"/>
      <c r="B857" s="235"/>
      <c r="C857" s="12"/>
      <c r="D857" s="12"/>
      <c r="E857" s="12"/>
      <c r="F857" s="236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</row>
    <row r="858" ht="15.75" customHeight="1">
      <c r="A858" s="12"/>
      <c r="B858" s="235"/>
      <c r="C858" s="12"/>
      <c r="D858" s="12"/>
      <c r="E858" s="12"/>
      <c r="F858" s="236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</row>
    <row r="859" ht="15.75" customHeight="1">
      <c r="A859" s="12"/>
      <c r="B859" s="235"/>
      <c r="C859" s="12"/>
      <c r="D859" s="12"/>
      <c r="E859" s="12"/>
      <c r="F859" s="236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</row>
    <row r="860" ht="15.75" customHeight="1">
      <c r="A860" s="12"/>
      <c r="B860" s="235"/>
      <c r="C860" s="12"/>
      <c r="D860" s="12"/>
      <c r="E860" s="12"/>
      <c r="F860" s="236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</row>
    <row r="861" ht="15.75" customHeight="1">
      <c r="A861" s="12"/>
      <c r="B861" s="235"/>
      <c r="C861" s="12"/>
      <c r="D861" s="12"/>
      <c r="E861" s="12"/>
      <c r="F861" s="236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</row>
    <row r="862" ht="15.75" customHeight="1">
      <c r="A862" s="12"/>
      <c r="B862" s="235"/>
      <c r="C862" s="12"/>
      <c r="D862" s="12"/>
      <c r="E862" s="12"/>
      <c r="F862" s="236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</row>
    <row r="863" ht="15.75" customHeight="1">
      <c r="A863" s="12"/>
      <c r="B863" s="235"/>
      <c r="C863" s="12"/>
      <c r="D863" s="12"/>
      <c r="E863" s="12"/>
      <c r="F863" s="236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</row>
    <row r="864" ht="15.75" customHeight="1">
      <c r="A864" s="12"/>
      <c r="B864" s="235"/>
      <c r="C864" s="12"/>
      <c r="D864" s="12"/>
      <c r="E864" s="12"/>
      <c r="F864" s="236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</row>
    <row r="865" ht="15.75" customHeight="1">
      <c r="A865" s="12"/>
      <c r="B865" s="235"/>
      <c r="C865" s="12"/>
      <c r="D865" s="12"/>
      <c r="E865" s="12"/>
      <c r="F865" s="236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</row>
    <row r="866" ht="15.75" customHeight="1">
      <c r="A866" s="12"/>
      <c r="B866" s="235"/>
      <c r="C866" s="12"/>
      <c r="D866" s="12"/>
      <c r="E866" s="12"/>
      <c r="F866" s="236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</row>
    <row r="867" ht="15.75" customHeight="1">
      <c r="A867" s="12"/>
      <c r="B867" s="235"/>
      <c r="C867" s="12"/>
      <c r="D867" s="12"/>
      <c r="E867" s="12"/>
      <c r="F867" s="236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</row>
    <row r="868" ht="15.75" customHeight="1">
      <c r="A868" s="12"/>
      <c r="B868" s="235"/>
      <c r="C868" s="12"/>
      <c r="D868" s="12"/>
      <c r="E868" s="12"/>
      <c r="F868" s="236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</row>
    <row r="869" ht="15.75" customHeight="1">
      <c r="A869" s="12"/>
      <c r="B869" s="235"/>
      <c r="C869" s="12"/>
      <c r="D869" s="12"/>
      <c r="E869" s="12"/>
      <c r="F869" s="236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</row>
    <row r="870" ht="15.75" customHeight="1">
      <c r="A870" s="12"/>
      <c r="B870" s="235"/>
      <c r="C870" s="12"/>
      <c r="D870" s="12"/>
      <c r="E870" s="12"/>
      <c r="F870" s="236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</row>
    <row r="871" ht="15.75" customHeight="1">
      <c r="A871" s="12"/>
      <c r="B871" s="235"/>
      <c r="C871" s="12"/>
      <c r="D871" s="12"/>
      <c r="E871" s="12"/>
      <c r="F871" s="236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</row>
    <row r="872" ht="15.75" customHeight="1">
      <c r="A872" s="12"/>
      <c r="B872" s="235"/>
      <c r="C872" s="12"/>
      <c r="D872" s="12"/>
      <c r="E872" s="12"/>
      <c r="F872" s="236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</row>
    <row r="873" ht="15.75" customHeight="1">
      <c r="A873" s="12"/>
      <c r="B873" s="235"/>
      <c r="C873" s="12"/>
      <c r="D873" s="12"/>
      <c r="E873" s="12"/>
      <c r="F873" s="236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</row>
    <row r="874" ht="15.75" customHeight="1">
      <c r="A874" s="12"/>
      <c r="B874" s="235"/>
      <c r="C874" s="12"/>
      <c r="D874" s="12"/>
      <c r="E874" s="12"/>
      <c r="F874" s="236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</row>
    <row r="875" ht="15.75" customHeight="1">
      <c r="A875" s="12"/>
      <c r="B875" s="235"/>
      <c r="C875" s="12"/>
      <c r="D875" s="12"/>
      <c r="E875" s="12"/>
      <c r="F875" s="236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</row>
    <row r="876" ht="15.75" customHeight="1">
      <c r="A876" s="12"/>
      <c r="B876" s="235"/>
      <c r="C876" s="12"/>
      <c r="D876" s="12"/>
      <c r="E876" s="12"/>
      <c r="F876" s="236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</row>
    <row r="877" ht="15.75" customHeight="1">
      <c r="A877" s="12"/>
      <c r="B877" s="235"/>
      <c r="C877" s="12"/>
      <c r="D877" s="12"/>
      <c r="E877" s="12"/>
      <c r="F877" s="236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</row>
    <row r="878" ht="15.75" customHeight="1">
      <c r="A878" s="12"/>
      <c r="B878" s="235"/>
      <c r="C878" s="12"/>
      <c r="D878" s="12"/>
      <c r="E878" s="12"/>
      <c r="F878" s="236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</row>
    <row r="879" ht="15.75" customHeight="1">
      <c r="A879" s="12"/>
      <c r="B879" s="235"/>
      <c r="C879" s="12"/>
      <c r="D879" s="12"/>
      <c r="E879" s="12"/>
      <c r="F879" s="236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</row>
    <row r="880" ht="15.75" customHeight="1">
      <c r="A880" s="12"/>
      <c r="B880" s="235"/>
      <c r="C880" s="12"/>
      <c r="D880" s="12"/>
      <c r="E880" s="12"/>
      <c r="F880" s="236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</row>
    <row r="881" ht="15.75" customHeight="1">
      <c r="A881" s="12"/>
      <c r="B881" s="235"/>
      <c r="C881" s="12"/>
      <c r="D881" s="12"/>
      <c r="E881" s="12"/>
      <c r="F881" s="236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</row>
    <row r="882" ht="15.75" customHeight="1">
      <c r="A882" s="12"/>
      <c r="B882" s="235"/>
      <c r="C882" s="12"/>
      <c r="D882" s="12"/>
      <c r="E882" s="12"/>
      <c r="F882" s="236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</row>
    <row r="883" ht="15.75" customHeight="1">
      <c r="A883" s="12"/>
      <c r="B883" s="235"/>
      <c r="C883" s="12"/>
      <c r="D883" s="12"/>
      <c r="E883" s="12"/>
      <c r="F883" s="236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</row>
    <row r="884" ht="15.75" customHeight="1">
      <c r="A884" s="12"/>
      <c r="B884" s="235"/>
      <c r="C884" s="12"/>
      <c r="D884" s="12"/>
      <c r="E884" s="12"/>
      <c r="F884" s="236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</row>
    <row r="885" ht="15.75" customHeight="1">
      <c r="A885" s="12"/>
      <c r="B885" s="235"/>
      <c r="C885" s="12"/>
      <c r="D885" s="12"/>
      <c r="E885" s="12"/>
      <c r="F885" s="236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</row>
    <row r="886" ht="15.75" customHeight="1">
      <c r="A886" s="12"/>
      <c r="B886" s="235"/>
      <c r="C886" s="12"/>
      <c r="D886" s="12"/>
      <c r="E886" s="12"/>
      <c r="F886" s="236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</row>
    <row r="887" ht="15.75" customHeight="1">
      <c r="A887" s="12"/>
      <c r="B887" s="235"/>
      <c r="C887" s="12"/>
      <c r="D887" s="12"/>
      <c r="E887" s="12"/>
      <c r="F887" s="236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</row>
    <row r="888" ht="15.75" customHeight="1">
      <c r="A888" s="12"/>
      <c r="B888" s="235"/>
      <c r="C888" s="12"/>
      <c r="D888" s="12"/>
      <c r="E888" s="12"/>
      <c r="F888" s="236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</row>
    <row r="889" ht="15.75" customHeight="1">
      <c r="A889" s="12"/>
      <c r="B889" s="235"/>
      <c r="C889" s="12"/>
      <c r="D889" s="12"/>
      <c r="E889" s="12"/>
      <c r="F889" s="236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</row>
    <row r="890" ht="15.75" customHeight="1">
      <c r="A890" s="12"/>
      <c r="B890" s="235"/>
      <c r="C890" s="12"/>
      <c r="D890" s="12"/>
      <c r="E890" s="12"/>
      <c r="F890" s="236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</row>
    <row r="891" ht="15.75" customHeight="1">
      <c r="A891" s="12"/>
      <c r="B891" s="235"/>
      <c r="C891" s="12"/>
      <c r="D891" s="12"/>
      <c r="E891" s="12"/>
      <c r="F891" s="236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</row>
    <row r="892" ht="15.75" customHeight="1">
      <c r="A892" s="12"/>
      <c r="B892" s="235"/>
      <c r="C892" s="12"/>
      <c r="D892" s="12"/>
      <c r="E892" s="12"/>
      <c r="F892" s="236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</row>
    <row r="893" ht="15.75" customHeight="1">
      <c r="A893" s="12"/>
      <c r="B893" s="235"/>
      <c r="C893" s="12"/>
      <c r="D893" s="12"/>
      <c r="E893" s="12"/>
      <c r="F893" s="236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</row>
    <row r="894" ht="15.75" customHeight="1">
      <c r="A894" s="12"/>
      <c r="B894" s="235"/>
      <c r="C894" s="12"/>
      <c r="D894" s="12"/>
      <c r="E894" s="12"/>
      <c r="F894" s="236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</row>
    <row r="895" ht="15.75" customHeight="1">
      <c r="A895" s="12"/>
      <c r="B895" s="235"/>
      <c r="C895" s="12"/>
      <c r="D895" s="12"/>
      <c r="E895" s="12"/>
      <c r="F895" s="236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</row>
    <row r="896" ht="15.75" customHeight="1">
      <c r="A896" s="12"/>
      <c r="B896" s="235"/>
      <c r="C896" s="12"/>
      <c r="D896" s="12"/>
      <c r="E896" s="12"/>
      <c r="F896" s="236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</row>
    <row r="897" ht="15.75" customHeight="1">
      <c r="A897" s="12"/>
      <c r="B897" s="235"/>
      <c r="C897" s="12"/>
      <c r="D897" s="12"/>
      <c r="E897" s="12"/>
      <c r="F897" s="236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</row>
    <row r="898" ht="15.75" customHeight="1">
      <c r="A898" s="12"/>
      <c r="B898" s="235"/>
      <c r="C898" s="12"/>
      <c r="D898" s="12"/>
      <c r="E898" s="12"/>
      <c r="F898" s="236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</row>
    <row r="899" ht="15.75" customHeight="1">
      <c r="A899" s="12"/>
      <c r="B899" s="235"/>
      <c r="C899" s="12"/>
      <c r="D899" s="12"/>
      <c r="E899" s="12"/>
      <c r="F899" s="236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</row>
    <row r="900" ht="15.75" customHeight="1">
      <c r="A900" s="12"/>
      <c r="B900" s="235"/>
      <c r="C900" s="12"/>
      <c r="D900" s="12"/>
      <c r="E900" s="12"/>
      <c r="F900" s="236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</row>
    <row r="901" ht="15.75" customHeight="1">
      <c r="A901" s="12"/>
      <c r="B901" s="235"/>
      <c r="C901" s="12"/>
      <c r="D901" s="12"/>
      <c r="E901" s="12"/>
      <c r="F901" s="236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</row>
    <row r="902" ht="15.75" customHeight="1">
      <c r="A902" s="12"/>
      <c r="B902" s="235"/>
      <c r="C902" s="12"/>
      <c r="D902" s="12"/>
      <c r="E902" s="12"/>
      <c r="F902" s="236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</row>
    <row r="903" ht="15.75" customHeight="1">
      <c r="A903" s="12"/>
      <c r="B903" s="235"/>
      <c r="C903" s="12"/>
      <c r="D903" s="12"/>
      <c r="E903" s="12"/>
      <c r="F903" s="236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</row>
    <row r="904" ht="15.75" customHeight="1">
      <c r="A904" s="12"/>
      <c r="B904" s="235"/>
      <c r="C904" s="12"/>
      <c r="D904" s="12"/>
      <c r="E904" s="12"/>
      <c r="F904" s="236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</row>
    <row r="905" ht="15.75" customHeight="1">
      <c r="A905" s="12"/>
      <c r="B905" s="235"/>
      <c r="C905" s="12"/>
      <c r="D905" s="12"/>
      <c r="E905" s="12"/>
      <c r="F905" s="236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</row>
    <row r="906" ht="15.75" customHeight="1">
      <c r="A906" s="12"/>
      <c r="B906" s="235"/>
      <c r="C906" s="12"/>
      <c r="D906" s="12"/>
      <c r="E906" s="12"/>
      <c r="F906" s="236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</row>
    <row r="907" ht="15.75" customHeight="1">
      <c r="A907" s="12"/>
      <c r="B907" s="235"/>
      <c r="C907" s="12"/>
      <c r="D907" s="12"/>
      <c r="E907" s="12"/>
      <c r="F907" s="236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</row>
    <row r="908" ht="15.75" customHeight="1">
      <c r="A908" s="12"/>
      <c r="B908" s="235"/>
      <c r="C908" s="12"/>
      <c r="D908" s="12"/>
      <c r="E908" s="12"/>
      <c r="F908" s="236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</row>
    <row r="909" ht="15.75" customHeight="1">
      <c r="A909" s="12"/>
      <c r="B909" s="235"/>
      <c r="C909" s="12"/>
      <c r="D909" s="12"/>
      <c r="E909" s="12"/>
      <c r="F909" s="236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</row>
    <row r="910" ht="15.75" customHeight="1">
      <c r="A910" s="12"/>
      <c r="B910" s="235"/>
      <c r="C910" s="12"/>
      <c r="D910" s="12"/>
      <c r="E910" s="12"/>
      <c r="F910" s="236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</row>
    <row r="911" ht="15.75" customHeight="1">
      <c r="A911" s="12"/>
      <c r="B911" s="235"/>
      <c r="C911" s="12"/>
      <c r="D911" s="12"/>
      <c r="E911" s="12"/>
      <c r="F911" s="236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</row>
    <row r="912" ht="15.75" customHeight="1">
      <c r="A912" s="12"/>
      <c r="B912" s="235"/>
      <c r="C912" s="12"/>
      <c r="D912" s="12"/>
      <c r="E912" s="12"/>
      <c r="F912" s="236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</row>
    <row r="913" ht="15.75" customHeight="1">
      <c r="A913" s="12"/>
      <c r="B913" s="235"/>
      <c r="C913" s="12"/>
      <c r="D913" s="12"/>
      <c r="E913" s="12"/>
      <c r="F913" s="236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</row>
    <row r="914" ht="15.75" customHeight="1">
      <c r="A914" s="12"/>
      <c r="B914" s="235"/>
      <c r="C914" s="12"/>
      <c r="D914" s="12"/>
      <c r="E914" s="12"/>
      <c r="F914" s="236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</row>
    <row r="915" ht="15.75" customHeight="1">
      <c r="A915" s="12"/>
      <c r="B915" s="235"/>
      <c r="C915" s="12"/>
      <c r="D915" s="12"/>
      <c r="E915" s="12"/>
      <c r="F915" s="236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</row>
    <row r="916" ht="15.75" customHeight="1">
      <c r="A916" s="12"/>
      <c r="B916" s="235"/>
      <c r="C916" s="12"/>
      <c r="D916" s="12"/>
      <c r="E916" s="12"/>
      <c r="F916" s="236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</row>
    <row r="917" ht="15.75" customHeight="1">
      <c r="A917" s="12"/>
      <c r="B917" s="235"/>
      <c r="C917" s="12"/>
      <c r="D917" s="12"/>
      <c r="E917" s="12"/>
      <c r="F917" s="236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</row>
    <row r="918" ht="15.75" customHeight="1">
      <c r="A918" s="12"/>
      <c r="B918" s="235"/>
      <c r="C918" s="12"/>
      <c r="D918" s="12"/>
      <c r="E918" s="12"/>
      <c r="F918" s="236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</row>
    <row r="919" ht="15.75" customHeight="1">
      <c r="A919" s="12"/>
      <c r="B919" s="235"/>
      <c r="C919" s="12"/>
      <c r="D919" s="12"/>
      <c r="E919" s="12"/>
      <c r="F919" s="236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</row>
    <row r="920" ht="15.75" customHeight="1">
      <c r="A920" s="12"/>
      <c r="B920" s="235"/>
      <c r="C920" s="12"/>
      <c r="D920" s="12"/>
      <c r="E920" s="12"/>
      <c r="F920" s="236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</row>
    <row r="921" ht="15.75" customHeight="1">
      <c r="A921" s="12"/>
      <c r="B921" s="235"/>
      <c r="C921" s="12"/>
      <c r="D921" s="12"/>
      <c r="E921" s="12"/>
      <c r="F921" s="236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</row>
    <row r="922" ht="15.75" customHeight="1">
      <c r="A922" s="12"/>
      <c r="B922" s="235"/>
      <c r="C922" s="12"/>
      <c r="D922" s="12"/>
      <c r="E922" s="12"/>
      <c r="F922" s="236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</row>
    <row r="923" ht="15.75" customHeight="1">
      <c r="A923" s="12"/>
      <c r="B923" s="235"/>
      <c r="C923" s="12"/>
      <c r="D923" s="12"/>
      <c r="E923" s="12"/>
      <c r="F923" s="236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</row>
    <row r="924" ht="15.75" customHeight="1">
      <c r="A924" s="12"/>
      <c r="B924" s="235"/>
      <c r="C924" s="12"/>
      <c r="D924" s="12"/>
      <c r="E924" s="12"/>
      <c r="F924" s="236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</row>
    <row r="925" ht="15.75" customHeight="1">
      <c r="A925" s="12"/>
      <c r="B925" s="235"/>
      <c r="C925" s="12"/>
      <c r="D925" s="12"/>
      <c r="E925" s="12"/>
      <c r="F925" s="236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</row>
    <row r="926" ht="15.75" customHeight="1">
      <c r="A926" s="12"/>
      <c r="B926" s="235"/>
      <c r="C926" s="12"/>
      <c r="D926" s="12"/>
      <c r="E926" s="12"/>
      <c r="F926" s="236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</row>
    <row r="927" ht="15.75" customHeight="1">
      <c r="A927" s="12"/>
      <c r="B927" s="235"/>
      <c r="C927" s="12"/>
      <c r="D927" s="12"/>
      <c r="E927" s="12"/>
      <c r="F927" s="236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</row>
    <row r="928" ht="15.75" customHeight="1">
      <c r="A928" s="12"/>
      <c r="B928" s="235"/>
      <c r="C928" s="12"/>
      <c r="D928" s="12"/>
      <c r="E928" s="12"/>
      <c r="F928" s="236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</row>
    <row r="929" ht="15.75" customHeight="1">
      <c r="A929" s="12"/>
      <c r="B929" s="235"/>
      <c r="C929" s="12"/>
      <c r="D929" s="12"/>
      <c r="E929" s="12"/>
      <c r="F929" s="236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</row>
    <row r="930" ht="15.75" customHeight="1">
      <c r="A930" s="12"/>
      <c r="B930" s="235"/>
      <c r="C930" s="12"/>
      <c r="D930" s="12"/>
      <c r="E930" s="12"/>
      <c r="F930" s="236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</row>
    <row r="931" ht="15.75" customHeight="1">
      <c r="A931" s="12"/>
      <c r="B931" s="235"/>
      <c r="C931" s="12"/>
      <c r="D931" s="12"/>
      <c r="E931" s="12"/>
      <c r="F931" s="236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</row>
    <row r="932" ht="15.75" customHeight="1">
      <c r="A932" s="12"/>
      <c r="B932" s="235"/>
      <c r="C932" s="12"/>
      <c r="D932" s="12"/>
      <c r="E932" s="12"/>
      <c r="F932" s="236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</row>
    <row r="933" ht="15.75" customHeight="1">
      <c r="A933" s="12"/>
      <c r="B933" s="235"/>
      <c r="C933" s="12"/>
      <c r="D933" s="12"/>
      <c r="E933" s="12"/>
      <c r="F933" s="236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</row>
    <row r="934" ht="15.75" customHeight="1">
      <c r="A934" s="12"/>
      <c r="B934" s="235"/>
      <c r="C934" s="12"/>
      <c r="D934" s="12"/>
      <c r="E934" s="12"/>
      <c r="F934" s="236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</row>
    <row r="935" ht="15.75" customHeight="1">
      <c r="A935" s="12"/>
      <c r="B935" s="235"/>
      <c r="C935" s="12"/>
      <c r="D935" s="12"/>
      <c r="E935" s="12"/>
      <c r="F935" s="236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</row>
    <row r="936" ht="15.75" customHeight="1">
      <c r="A936" s="12"/>
      <c r="B936" s="235"/>
      <c r="C936" s="12"/>
      <c r="D936" s="12"/>
      <c r="E936" s="12"/>
      <c r="F936" s="236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</row>
    <row r="937" ht="15.75" customHeight="1">
      <c r="A937" s="12"/>
      <c r="B937" s="235"/>
      <c r="C937" s="12"/>
      <c r="D937" s="12"/>
      <c r="E937" s="12"/>
      <c r="F937" s="236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</row>
    <row r="938" ht="15.75" customHeight="1">
      <c r="A938" s="12"/>
      <c r="B938" s="235"/>
      <c r="C938" s="12"/>
      <c r="D938" s="12"/>
      <c r="E938" s="12"/>
      <c r="F938" s="236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</row>
    <row r="939" ht="15.75" customHeight="1">
      <c r="A939" s="12"/>
      <c r="B939" s="235"/>
      <c r="C939" s="12"/>
      <c r="D939" s="12"/>
      <c r="E939" s="12"/>
      <c r="F939" s="236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</row>
    <row r="940" ht="15.75" customHeight="1">
      <c r="A940" s="12"/>
      <c r="B940" s="235"/>
      <c r="C940" s="12"/>
      <c r="D940" s="12"/>
      <c r="E940" s="12"/>
      <c r="F940" s="236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</row>
    <row r="941" ht="15.75" customHeight="1">
      <c r="A941" s="12"/>
      <c r="B941" s="235"/>
      <c r="C941" s="12"/>
      <c r="D941" s="12"/>
      <c r="E941" s="12"/>
      <c r="F941" s="236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</row>
    <row r="942" ht="15.75" customHeight="1">
      <c r="A942" s="12"/>
      <c r="B942" s="235"/>
      <c r="C942" s="12"/>
      <c r="D942" s="12"/>
      <c r="E942" s="12"/>
      <c r="F942" s="236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</row>
    <row r="943" ht="15.75" customHeight="1">
      <c r="A943" s="12"/>
      <c r="B943" s="235"/>
      <c r="C943" s="12"/>
      <c r="D943" s="12"/>
      <c r="E943" s="12"/>
      <c r="F943" s="236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</row>
    <row r="944" ht="15.75" customHeight="1">
      <c r="A944" s="12"/>
      <c r="B944" s="235"/>
      <c r="C944" s="12"/>
      <c r="D944" s="12"/>
      <c r="E944" s="12"/>
      <c r="F944" s="236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</row>
    <row r="945" ht="15.75" customHeight="1">
      <c r="A945" s="12"/>
      <c r="B945" s="235"/>
      <c r="C945" s="12"/>
      <c r="D945" s="12"/>
      <c r="E945" s="12"/>
      <c r="F945" s="236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</row>
    <row r="946" ht="15.75" customHeight="1">
      <c r="A946" s="12"/>
      <c r="B946" s="235"/>
      <c r="C946" s="12"/>
      <c r="D946" s="12"/>
      <c r="E946" s="12"/>
      <c r="F946" s="236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</row>
    <row r="947" ht="15.75" customHeight="1">
      <c r="A947" s="12"/>
      <c r="B947" s="235"/>
      <c r="C947" s="12"/>
      <c r="D947" s="12"/>
      <c r="E947" s="12"/>
      <c r="F947" s="236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</row>
    <row r="948" ht="15.75" customHeight="1">
      <c r="A948" s="12"/>
      <c r="B948" s="235"/>
      <c r="C948" s="12"/>
      <c r="D948" s="12"/>
      <c r="E948" s="12"/>
      <c r="F948" s="236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</row>
    <row r="949" ht="15.75" customHeight="1">
      <c r="A949" s="12"/>
      <c r="B949" s="235"/>
      <c r="C949" s="12"/>
      <c r="D949" s="12"/>
      <c r="E949" s="12"/>
      <c r="F949" s="236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</row>
    <row r="950" ht="15.75" customHeight="1">
      <c r="A950" s="12"/>
      <c r="B950" s="235"/>
      <c r="C950" s="12"/>
      <c r="D950" s="12"/>
      <c r="E950" s="12"/>
      <c r="F950" s="236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</row>
    <row r="951" ht="15.75" customHeight="1">
      <c r="A951" s="12"/>
      <c r="B951" s="235"/>
      <c r="C951" s="12"/>
      <c r="D951" s="12"/>
      <c r="E951" s="12"/>
      <c r="F951" s="236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</row>
    <row r="952" ht="15.75" customHeight="1">
      <c r="A952" s="12"/>
      <c r="B952" s="235"/>
      <c r="C952" s="12"/>
      <c r="D952" s="12"/>
      <c r="E952" s="12"/>
      <c r="F952" s="236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</row>
    <row r="953" ht="15.75" customHeight="1">
      <c r="A953" s="12"/>
      <c r="B953" s="235"/>
      <c r="C953" s="12"/>
      <c r="D953" s="12"/>
      <c r="E953" s="12"/>
      <c r="F953" s="236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</row>
    <row r="954" ht="15.75" customHeight="1">
      <c r="A954" s="12"/>
      <c r="B954" s="235"/>
      <c r="C954" s="12"/>
      <c r="D954" s="12"/>
      <c r="E954" s="12"/>
      <c r="F954" s="236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</row>
    <row r="955" ht="15.75" customHeight="1">
      <c r="A955" s="12"/>
      <c r="B955" s="235"/>
      <c r="C955" s="12"/>
      <c r="D955" s="12"/>
      <c r="E955" s="12"/>
      <c r="F955" s="236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</row>
    <row r="956" ht="15.75" customHeight="1">
      <c r="A956" s="12"/>
      <c r="B956" s="235"/>
      <c r="C956" s="12"/>
      <c r="D956" s="12"/>
      <c r="E956" s="12"/>
      <c r="F956" s="236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</row>
    <row r="957" ht="15.75" customHeight="1">
      <c r="A957" s="12"/>
      <c r="B957" s="235"/>
      <c r="C957" s="12"/>
      <c r="D957" s="12"/>
      <c r="E957" s="12"/>
      <c r="F957" s="236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</row>
    <row r="958" ht="15.75" customHeight="1">
      <c r="A958" s="12"/>
      <c r="B958" s="235"/>
      <c r="C958" s="12"/>
      <c r="D958" s="12"/>
      <c r="E958" s="12"/>
      <c r="F958" s="236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</row>
    <row r="959" ht="15.75" customHeight="1">
      <c r="A959" s="12"/>
      <c r="B959" s="235"/>
      <c r="C959" s="12"/>
      <c r="D959" s="12"/>
      <c r="E959" s="12"/>
      <c r="F959" s="236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</row>
    <row r="960" ht="15.75" customHeight="1">
      <c r="A960" s="12"/>
      <c r="B960" s="235"/>
      <c r="C960" s="12"/>
      <c r="D960" s="12"/>
      <c r="E960" s="12"/>
      <c r="F960" s="236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</row>
    <row r="961" ht="15.75" customHeight="1">
      <c r="A961" s="12"/>
      <c r="B961" s="235"/>
      <c r="C961" s="12"/>
      <c r="D961" s="12"/>
      <c r="E961" s="12"/>
      <c r="F961" s="236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</row>
    <row r="962" ht="15.75" customHeight="1">
      <c r="A962" s="12"/>
      <c r="B962" s="235"/>
      <c r="C962" s="12"/>
      <c r="D962" s="12"/>
      <c r="E962" s="12"/>
      <c r="F962" s="236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</row>
    <row r="963" ht="15.75" customHeight="1">
      <c r="A963" s="12"/>
      <c r="B963" s="235"/>
      <c r="C963" s="12"/>
      <c r="D963" s="12"/>
      <c r="E963" s="12"/>
      <c r="F963" s="236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</row>
    <row r="964" ht="15.75" customHeight="1">
      <c r="A964" s="12"/>
      <c r="B964" s="235"/>
      <c r="C964" s="12"/>
      <c r="D964" s="12"/>
      <c r="E964" s="12"/>
      <c r="F964" s="236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</row>
    <row r="965" ht="15.75" customHeight="1">
      <c r="A965" s="12"/>
      <c r="B965" s="235"/>
      <c r="C965" s="12"/>
      <c r="D965" s="12"/>
      <c r="E965" s="12"/>
      <c r="F965" s="236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</row>
    <row r="966" ht="15.75" customHeight="1">
      <c r="A966" s="12"/>
      <c r="B966" s="235"/>
      <c r="C966" s="12"/>
      <c r="D966" s="12"/>
      <c r="E966" s="12"/>
      <c r="F966" s="236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</row>
    <row r="967" ht="15.75" customHeight="1">
      <c r="A967" s="12"/>
      <c r="B967" s="235"/>
      <c r="C967" s="12"/>
      <c r="D967" s="12"/>
      <c r="E967" s="12"/>
      <c r="F967" s="236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</row>
    <row r="968" ht="15.75" customHeight="1">
      <c r="A968" s="12"/>
      <c r="B968" s="235"/>
      <c r="C968" s="12"/>
      <c r="D968" s="12"/>
      <c r="E968" s="12"/>
      <c r="F968" s="236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</row>
    <row r="969" ht="15.75" customHeight="1">
      <c r="A969" s="12"/>
      <c r="B969" s="235"/>
      <c r="C969" s="12"/>
      <c r="D969" s="12"/>
      <c r="E969" s="12"/>
      <c r="F969" s="236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</row>
    <row r="970" ht="15.75" customHeight="1">
      <c r="A970" s="12"/>
      <c r="B970" s="235"/>
      <c r="C970" s="12"/>
      <c r="D970" s="12"/>
      <c r="E970" s="12"/>
      <c r="F970" s="236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</row>
    <row r="971" ht="15.75" customHeight="1">
      <c r="A971" s="12"/>
      <c r="B971" s="235"/>
      <c r="C971" s="12"/>
      <c r="D971" s="12"/>
      <c r="E971" s="12"/>
      <c r="F971" s="236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</row>
    <row r="972" ht="15.75" customHeight="1">
      <c r="A972" s="12"/>
      <c r="B972" s="235"/>
      <c r="C972" s="12"/>
      <c r="D972" s="12"/>
      <c r="E972" s="12"/>
      <c r="F972" s="236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</row>
    <row r="973" ht="15.75" customHeight="1">
      <c r="A973" s="12"/>
      <c r="B973" s="235"/>
      <c r="C973" s="12"/>
      <c r="D973" s="12"/>
      <c r="E973" s="12"/>
      <c r="F973" s="236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</row>
    <row r="974" ht="15.75" customHeight="1">
      <c r="A974" s="12"/>
      <c r="B974" s="235"/>
      <c r="C974" s="12"/>
      <c r="D974" s="12"/>
      <c r="E974" s="12"/>
      <c r="F974" s="236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</row>
    <row r="975" ht="15.75" customHeight="1">
      <c r="A975" s="12"/>
      <c r="B975" s="235"/>
      <c r="C975" s="12"/>
      <c r="D975" s="12"/>
      <c r="E975" s="12"/>
      <c r="F975" s="236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</row>
    <row r="976" ht="15.75" customHeight="1">
      <c r="A976" s="12"/>
      <c r="B976" s="235"/>
      <c r="C976" s="12"/>
      <c r="D976" s="12"/>
      <c r="E976" s="12"/>
      <c r="F976" s="236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</row>
    <row r="977" ht="15.75" customHeight="1">
      <c r="A977" s="12"/>
      <c r="B977" s="235"/>
      <c r="C977" s="12"/>
      <c r="D977" s="12"/>
      <c r="E977" s="12"/>
      <c r="F977" s="236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</row>
    <row r="978" ht="15.75" customHeight="1">
      <c r="A978" s="12"/>
      <c r="B978" s="235"/>
      <c r="C978" s="12"/>
      <c r="D978" s="12"/>
      <c r="E978" s="12"/>
      <c r="F978" s="236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</row>
    <row r="979" ht="15.75" customHeight="1">
      <c r="A979" s="12"/>
      <c r="B979" s="235"/>
      <c r="C979" s="12"/>
      <c r="D979" s="12"/>
      <c r="E979" s="12"/>
      <c r="F979" s="236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</row>
    <row r="980" ht="15.75" customHeight="1">
      <c r="A980" s="12"/>
      <c r="B980" s="235"/>
      <c r="C980" s="12"/>
      <c r="D980" s="12"/>
      <c r="E980" s="12"/>
      <c r="F980" s="236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</row>
    <row r="981" ht="15.75" customHeight="1">
      <c r="A981" s="12"/>
      <c r="B981" s="235"/>
      <c r="C981" s="12"/>
      <c r="D981" s="12"/>
      <c r="E981" s="12"/>
      <c r="F981" s="236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</row>
    <row r="982" ht="15.75" customHeight="1">
      <c r="A982" s="12"/>
      <c r="B982" s="235"/>
      <c r="C982" s="12"/>
      <c r="D982" s="12"/>
      <c r="E982" s="12"/>
      <c r="F982" s="236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</row>
    <row r="983" ht="15.75" customHeight="1">
      <c r="A983" s="12"/>
      <c r="B983" s="235"/>
      <c r="C983" s="12"/>
      <c r="D983" s="12"/>
      <c r="E983" s="12"/>
      <c r="F983" s="236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</row>
    <row r="984" ht="15.75" customHeight="1">
      <c r="A984" s="12"/>
      <c r="B984" s="235"/>
      <c r="C984" s="12"/>
      <c r="D984" s="12"/>
      <c r="E984" s="12"/>
      <c r="F984" s="236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</row>
    <row r="985" ht="15.75" customHeight="1">
      <c r="A985" s="12"/>
      <c r="B985" s="235"/>
      <c r="C985" s="12"/>
      <c r="D985" s="12"/>
      <c r="E985" s="12"/>
      <c r="F985" s="236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</row>
    <row r="986" ht="15.75" customHeight="1">
      <c r="A986" s="12"/>
      <c r="B986" s="235"/>
      <c r="C986" s="12"/>
      <c r="D986" s="12"/>
      <c r="E986" s="12"/>
      <c r="F986" s="236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</row>
    <row r="987" ht="15.75" customHeight="1">
      <c r="A987" s="12"/>
      <c r="B987" s="235"/>
      <c r="C987" s="12"/>
      <c r="D987" s="12"/>
      <c r="E987" s="12"/>
      <c r="F987" s="236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</row>
    <row r="988" ht="15.75" customHeight="1">
      <c r="A988" s="12"/>
      <c r="B988" s="235"/>
      <c r="C988" s="12"/>
      <c r="D988" s="12"/>
      <c r="E988" s="12"/>
      <c r="F988" s="236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</row>
    <row r="989" ht="15.75" customHeight="1">
      <c r="A989" s="12"/>
      <c r="B989" s="235"/>
      <c r="C989" s="12"/>
      <c r="D989" s="12"/>
      <c r="E989" s="12"/>
      <c r="F989" s="236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</row>
    <row r="990" ht="15.75" customHeight="1">
      <c r="A990" s="12"/>
      <c r="B990" s="235"/>
      <c r="C990" s="12"/>
      <c r="D990" s="12"/>
      <c r="E990" s="12"/>
      <c r="F990" s="236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</row>
    <row r="991" ht="15.75" customHeight="1">
      <c r="A991" s="12"/>
      <c r="B991" s="235"/>
      <c r="C991" s="12"/>
      <c r="D991" s="12"/>
      <c r="E991" s="12"/>
      <c r="F991" s="236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</row>
    <row r="992" ht="15.75" customHeight="1">
      <c r="A992" s="12"/>
      <c r="B992" s="235"/>
      <c r="C992" s="12"/>
      <c r="D992" s="12"/>
      <c r="E992" s="12"/>
      <c r="F992" s="236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</row>
    <row r="993" ht="15.75" customHeight="1">
      <c r="A993" s="12"/>
      <c r="B993" s="235"/>
      <c r="C993" s="12"/>
      <c r="D993" s="12"/>
      <c r="E993" s="12"/>
      <c r="F993" s="236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</row>
    <row r="994" ht="15.75" customHeight="1">
      <c r="A994" s="12"/>
      <c r="B994" s="235"/>
      <c r="C994" s="12"/>
      <c r="D994" s="12"/>
      <c r="E994" s="12"/>
      <c r="F994" s="236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</row>
    <row r="995" ht="15.75" customHeight="1">
      <c r="A995" s="12"/>
      <c r="B995" s="235"/>
      <c r="C995" s="12"/>
      <c r="D995" s="12"/>
      <c r="E995" s="12"/>
      <c r="F995" s="236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</row>
    <row r="996" ht="15.75" customHeight="1">
      <c r="A996" s="12"/>
      <c r="B996" s="235"/>
      <c r="C996" s="12"/>
      <c r="D996" s="12"/>
      <c r="E996" s="12"/>
      <c r="F996" s="236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</row>
    <row r="997" ht="15.75" customHeight="1">
      <c r="A997" s="12"/>
      <c r="B997" s="235"/>
      <c r="C997" s="12"/>
      <c r="D997" s="12"/>
      <c r="E997" s="12"/>
      <c r="F997" s="236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</row>
    <row r="998" ht="15.75" customHeight="1">
      <c r="A998" s="12"/>
      <c r="B998" s="235"/>
      <c r="C998" s="12"/>
      <c r="D998" s="12"/>
      <c r="E998" s="12"/>
      <c r="F998" s="236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</row>
    <row r="999" ht="15.75" customHeight="1">
      <c r="A999" s="12"/>
      <c r="B999" s="235"/>
      <c r="C999" s="12"/>
      <c r="D999" s="12"/>
      <c r="E999" s="12"/>
      <c r="F999" s="236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</row>
    <row r="1000" ht="15.75" customHeight="1">
      <c r="A1000" s="12"/>
      <c r="B1000" s="235"/>
      <c r="C1000" s="12"/>
      <c r="D1000" s="12"/>
      <c r="E1000" s="12"/>
      <c r="F1000" s="236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</row>
    <row r="1001" ht="15.75" customHeight="1">
      <c r="A1001" s="12"/>
      <c r="B1001" s="235"/>
      <c r="C1001" s="12"/>
      <c r="D1001" s="12"/>
      <c r="E1001" s="12"/>
      <c r="F1001" s="236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</row>
    <row r="1002" ht="15.75" customHeight="1">
      <c r="A1002" s="12"/>
      <c r="B1002" s="235"/>
      <c r="C1002" s="12"/>
      <c r="D1002" s="12"/>
      <c r="E1002" s="12"/>
      <c r="F1002" s="236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</row>
    <row r="1003" ht="15.75" customHeight="1">
      <c r="A1003" s="12"/>
      <c r="B1003" s="235"/>
      <c r="C1003" s="12"/>
      <c r="D1003" s="12"/>
      <c r="E1003" s="12"/>
      <c r="F1003" s="236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</row>
    <row r="1004" ht="15.75" customHeight="1">
      <c r="A1004" s="12"/>
      <c r="B1004" s="235"/>
      <c r="C1004" s="12"/>
      <c r="D1004" s="12"/>
      <c r="E1004" s="12"/>
      <c r="F1004" s="236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</row>
    <row r="1005" ht="15.75" customHeight="1">
      <c r="A1005" s="12"/>
      <c r="B1005" s="235"/>
      <c r="C1005" s="12"/>
      <c r="D1005" s="12"/>
      <c r="E1005" s="12"/>
      <c r="F1005" s="236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</row>
  </sheetData>
  <mergeCells count="31">
    <mergeCell ref="P4:T4"/>
    <mergeCell ref="U4:Y4"/>
    <mergeCell ref="Z4:AD4"/>
    <mergeCell ref="AE4:AI4"/>
    <mergeCell ref="AK4:AO4"/>
    <mergeCell ref="AQ4:AQ5"/>
    <mergeCell ref="AR4:AR5"/>
    <mergeCell ref="AT4:AT5"/>
    <mergeCell ref="AU4:AU5"/>
    <mergeCell ref="AV4:AV5"/>
    <mergeCell ref="A1:A3"/>
    <mergeCell ref="B1:AO2"/>
    <mergeCell ref="AR1:AT2"/>
    <mergeCell ref="AV1:AV2"/>
    <mergeCell ref="AK3:AO3"/>
    <mergeCell ref="AR3:AT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conditionalFormatting sqref="AK3 AK4:AP4">
    <cfRule type="cellIs" dxfId="1" priority="1" operator="equal">
      <formula>3</formula>
    </cfRule>
  </conditionalFormatting>
  <conditionalFormatting sqref="AK3">
    <cfRule type="cellIs" dxfId="1" priority="2" operator="greaterThan">
      <formula>3</formula>
    </cfRule>
  </conditionalFormatting>
  <conditionalFormatting sqref="AK3">
    <cfRule type="cellIs" dxfId="2" priority="3" operator="equal">
      <formula>0</formula>
    </cfRule>
  </conditionalFormatting>
  <conditionalFormatting sqref="AK3">
    <cfRule type="cellIs" dxfId="3" priority="4" operator="between">
      <formula>1</formula>
      <formula>2</formula>
    </cfRule>
  </conditionalFormatting>
  <conditionalFormatting sqref="AK6:AP276 AK278:AP1005">
    <cfRule type="cellIs" dxfId="1" priority="5" operator="equal">
      <formula>3</formula>
    </cfRule>
  </conditionalFormatting>
  <conditionalFormatting sqref="AK6:AP276 AK278:AP1005">
    <cfRule type="cellIs" dxfId="1" priority="6" operator="greaterThan">
      <formula>3</formula>
    </cfRule>
  </conditionalFormatting>
  <conditionalFormatting sqref="AK6:AP276 AK278:AP1005">
    <cfRule type="cellIs" dxfId="2" priority="7" operator="equal">
      <formula>0</formula>
    </cfRule>
  </conditionalFormatting>
  <conditionalFormatting sqref="AK6:AP276 AK278:AP1005">
    <cfRule type="cellIs" dxfId="3" priority="8" operator="between">
      <formula>1</formula>
      <formula>2</formula>
    </cfRule>
  </conditionalFormatting>
  <conditionalFormatting sqref="AQ14:AQ85 AQ216">
    <cfRule type="cellIs" dxfId="0" priority="9" operator="lessThan">
      <formula>2</formula>
    </cfRule>
  </conditionalFormatting>
  <conditionalFormatting sqref="AQ87:AQ90">
    <cfRule type="cellIs" dxfId="0" priority="10" operator="lessThan">
      <formula>2</formula>
    </cfRule>
  </conditionalFormatting>
  <printOptions/>
  <pageMargins bottom="0.75" footer="0.0" header="0.0" left="0.25" right="0.25" top="0.75"/>
  <pageSetup fitToHeight="0" paperSize="9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0.71"/>
    <col customWidth="1" min="2" max="2" width="78.86"/>
    <col customWidth="1" min="3" max="3" width="11.29"/>
    <col customWidth="1" min="4" max="4" width="21.14"/>
    <col customWidth="1" min="5" max="5" width="21.57"/>
    <col customWidth="1" min="6" max="6" width="23.0"/>
    <col customWidth="1" hidden="1" min="7" max="7" width="21.0"/>
    <col customWidth="1" hidden="1" min="8" max="8" width="52.14"/>
    <col customWidth="1" hidden="1" min="9" max="9" width="65.71"/>
    <col customWidth="1" hidden="1" min="10" max="10" width="64.0"/>
    <col customWidth="1" hidden="1" min="11" max="11" width="34.86"/>
    <col customWidth="1" hidden="1" min="12" max="12" width="131.71"/>
    <col customWidth="1" min="13" max="13" width="37.29"/>
    <col customWidth="1" min="14" max="14" width="35.71"/>
    <col customWidth="1" min="15" max="15" width="14.14"/>
    <col customWidth="1" min="16" max="20" width="8.43"/>
    <col customWidth="1" min="21" max="22" width="7.14"/>
    <col customWidth="1" min="23" max="23" width="7.0"/>
    <col customWidth="1" min="24" max="24" width="7.57"/>
    <col customWidth="1" min="25" max="25" width="7.14"/>
    <col customWidth="1" min="26" max="26" width="5.71"/>
    <col customWidth="1" min="27" max="27" width="6.0"/>
    <col customWidth="1" min="28" max="28" width="5.57"/>
    <col customWidth="1" min="29" max="29" width="6.86"/>
    <col customWidth="1" min="30" max="30" width="4.86"/>
    <col customWidth="1" min="31" max="31" width="4.71"/>
    <col customWidth="1" min="32" max="32" width="4.0"/>
    <col customWidth="1" min="33" max="33" width="5.14"/>
    <col customWidth="1" min="34" max="34" width="4.43"/>
    <col customWidth="1" min="35" max="35" width="4.86"/>
    <col customWidth="1" hidden="1" min="36" max="36" width="9.0"/>
    <col customWidth="1" min="37" max="41" width="8.43"/>
    <col customWidth="1" min="42" max="42" width="9.29"/>
    <col customWidth="1" min="43" max="43" width="15.14"/>
    <col customWidth="1" min="44" max="44" width="24.0"/>
    <col customWidth="1" min="45" max="45" width="15.29"/>
    <col customWidth="1" min="46" max="46" width="18.14"/>
    <col customWidth="1" hidden="1" min="47" max="47" width="19.0"/>
    <col customWidth="1" hidden="1" min="48" max="48" width="28.14"/>
    <col customWidth="1" min="49" max="49" width="15.0"/>
  </cols>
  <sheetData>
    <row r="1" ht="15.75" customHeight="1">
      <c r="A1" s="2"/>
      <c r="B1" s="1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5"/>
      <c r="AP1" s="6"/>
      <c r="AQ1" s="7"/>
      <c r="AR1" s="8" t="s">
        <v>1</v>
      </c>
      <c r="AS1" s="3"/>
      <c r="AT1" s="9"/>
      <c r="AU1" s="10"/>
      <c r="AV1" s="11" t="s">
        <v>1</v>
      </c>
      <c r="AW1" s="12"/>
      <c r="AX1" s="12"/>
    </row>
    <row r="2" ht="15.75" customHeight="1">
      <c r="A2" s="13"/>
      <c r="B2" s="14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7"/>
      <c r="AP2" s="18"/>
      <c r="AQ2" s="19"/>
      <c r="AR2" s="15"/>
      <c r="AS2" s="15"/>
      <c r="AT2" s="20"/>
      <c r="AU2" s="21"/>
      <c r="AV2" s="22"/>
      <c r="AW2" s="12"/>
      <c r="AX2" s="12"/>
    </row>
    <row r="3" ht="26.25" customHeight="1">
      <c r="A3" s="23"/>
      <c r="B3" s="24" t="s">
        <v>2</v>
      </c>
      <c r="C3" s="25"/>
      <c r="D3" s="26"/>
      <c r="E3" s="26"/>
      <c r="F3" s="28"/>
      <c r="G3" s="28"/>
      <c r="H3" s="28"/>
      <c r="I3" s="30"/>
      <c r="J3" s="30"/>
      <c r="K3" s="31"/>
      <c r="L3" s="32"/>
      <c r="M3" s="32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7"/>
      <c r="AJ3" s="39"/>
      <c r="AK3" s="41" t="s">
        <v>5</v>
      </c>
      <c r="AL3" s="34"/>
      <c r="AM3" s="34"/>
      <c r="AN3" s="34"/>
      <c r="AO3" s="44"/>
      <c r="AP3" s="46"/>
      <c r="AQ3" s="47"/>
      <c r="AR3" s="36" t="s">
        <v>4</v>
      </c>
      <c r="AS3" s="34"/>
      <c r="AT3" s="35"/>
      <c r="AU3" s="38"/>
      <c r="AV3" s="40" t="s">
        <v>4</v>
      </c>
      <c r="AW3" s="12"/>
      <c r="AX3" s="12"/>
    </row>
    <row r="4" ht="70.5" customHeight="1">
      <c r="A4" s="43" t="s">
        <v>7</v>
      </c>
      <c r="B4" s="51" t="s">
        <v>8</v>
      </c>
      <c r="C4" s="48" t="s">
        <v>10</v>
      </c>
      <c r="D4" s="49" t="s">
        <v>11</v>
      </c>
      <c r="E4" s="50" t="s">
        <v>12</v>
      </c>
      <c r="F4" s="49" t="s">
        <v>13</v>
      </c>
      <c r="G4" s="49" t="s">
        <v>14</v>
      </c>
      <c r="H4" s="49" t="s">
        <v>15</v>
      </c>
      <c r="I4" s="50" t="s">
        <v>16</v>
      </c>
      <c r="J4" s="50" t="s">
        <v>17</v>
      </c>
      <c r="K4" s="50" t="s">
        <v>18</v>
      </c>
      <c r="L4" s="52" t="s">
        <v>19</v>
      </c>
      <c r="M4" s="52" t="s">
        <v>20</v>
      </c>
      <c r="N4" s="50" t="s">
        <v>21</v>
      </c>
      <c r="O4" s="53" t="s">
        <v>22</v>
      </c>
      <c r="P4" s="54" t="s">
        <v>23</v>
      </c>
      <c r="Q4" s="34"/>
      <c r="R4" s="34"/>
      <c r="S4" s="34"/>
      <c r="T4" s="55"/>
      <c r="U4" s="56" t="s">
        <v>24</v>
      </c>
      <c r="V4" s="34"/>
      <c r="W4" s="34"/>
      <c r="X4" s="34"/>
      <c r="Y4" s="57"/>
      <c r="Z4" s="56" t="s">
        <v>25</v>
      </c>
      <c r="AA4" s="34"/>
      <c r="AB4" s="34"/>
      <c r="AC4" s="34"/>
      <c r="AD4" s="57"/>
      <c r="AE4" s="58" t="s">
        <v>26</v>
      </c>
      <c r="AF4" s="34"/>
      <c r="AG4" s="34"/>
      <c r="AH4" s="34"/>
      <c r="AI4" s="57"/>
      <c r="AJ4" s="59" t="s">
        <v>27</v>
      </c>
      <c r="AK4" s="60" t="s">
        <v>28</v>
      </c>
      <c r="AL4" s="34"/>
      <c r="AM4" s="34"/>
      <c r="AN4" s="34"/>
      <c r="AO4" s="44"/>
      <c r="AP4" s="61" t="s">
        <v>29</v>
      </c>
      <c r="AQ4" s="53" t="s">
        <v>30</v>
      </c>
      <c r="AR4" s="50" t="s">
        <v>31</v>
      </c>
      <c r="AS4" s="62" t="s">
        <v>32</v>
      </c>
      <c r="AT4" s="50" t="s">
        <v>33</v>
      </c>
      <c r="AU4" s="63" t="s">
        <v>34</v>
      </c>
      <c r="AV4" s="63" t="s">
        <v>35</v>
      </c>
      <c r="AW4" s="64"/>
      <c r="AX4" s="12"/>
    </row>
    <row r="5" ht="17.25" customHeight="1">
      <c r="A5" s="65"/>
      <c r="B5" s="66"/>
      <c r="C5" s="67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9">
        <v>1.0</v>
      </c>
      <c r="Q5" s="69">
        <v>2.0</v>
      </c>
      <c r="R5" s="69">
        <v>3.0</v>
      </c>
      <c r="S5" s="69">
        <v>4.0</v>
      </c>
      <c r="T5" s="70">
        <v>5.0</v>
      </c>
      <c r="U5" s="71">
        <v>1.0</v>
      </c>
      <c r="V5" s="72">
        <v>2.0</v>
      </c>
      <c r="W5" s="72">
        <v>3.0</v>
      </c>
      <c r="X5" s="72">
        <v>4.0</v>
      </c>
      <c r="Y5" s="73">
        <v>5.0</v>
      </c>
      <c r="Z5" s="71">
        <v>1.0</v>
      </c>
      <c r="AA5" s="72">
        <v>2.0</v>
      </c>
      <c r="AB5" s="72">
        <v>3.0</v>
      </c>
      <c r="AC5" s="72">
        <v>4.0</v>
      </c>
      <c r="AD5" s="73">
        <v>5.0</v>
      </c>
      <c r="AE5" s="71">
        <v>1.0</v>
      </c>
      <c r="AF5" s="72">
        <v>2.0</v>
      </c>
      <c r="AG5" s="72">
        <v>3.0</v>
      </c>
      <c r="AH5" s="72">
        <v>4.0</v>
      </c>
      <c r="AI5" s="73">
        <v>5.0</v>
      </c>
      <c r="AJ5" s="74"/>
      <c r="AK5" s="75">
        <v>1.0</v>
      </c>
      <c r="AL5" s="69">
        <v>2.0</v>
      </c>
      <c r="AM5" s="69">
        <v>3.0</v>
      </c>
      <c r="AN5" s="69">
        <v>4.0</v>
      </c>
      <c r="AO5" s="69">
        <v>5.0</v>
      </c>
      <c r="AP5" s="76"/>
      <c r="AQ5" s="68"/>
      <c r="AR5" s="68"/>
      <c r="AS5" s="77"/>
      <c r="AT5" s="68"/>
      <c r="AU5" s="68"/>
      <c r="AV5" s="68"/>
      <c r="AW5" s="64"/>
      <c r="AX5" s="12"/>
    </row>
    <row r="6" ht="90.0" customHeight="1">
      <c r="A6" s="78">
        <v>1.0</v>
      </c>
      <c r="B6" s="79" t="s">
        <v>37</v>
      </c>
      <c r="C6" s="80" t="s">
        <v>38</v>
      </c>
      <c r="D6" s="80" t="s">
        <v>39</v>
      </c>
      <c r="E6" s="81" t="s">
        <v>40</v>
      </c>
      <c r="F6" s="80" t="s">
        <v>41</v>
      </c>
      <c r="G6" s="82" t="s">
        <v>42</v>
      </c>
      <c r="H6" s="83">
        <v>395.0</v>
      </c>
      <c r="I6" s="84" t="s">
        <v>43</v>
      </c>
      <c r="J6" s="80" t="s">
        <v>44</v>
      </c>
      <c r="K6" s="85">
        <v>45666.0</v>
      </c>
      <c r="L6" s="86" t="s">
        <v>45</v>
      </c>
      <c r="M6" s="86">
        <v>118.0</v>
      </c>
      <c r="N6" s="87" t="s">
        <v>46</v>
      </c>
      <c r="O6" s="86">
        <f>'EQUIPO MARZO 2025  1'!AQ6</f>
        <v>43</v>
      </c>
      <c r="P6" s="88">
        <f t="shared" ref="P6:P277" si="3">O6</f>
        <v>43</v>
      </c>
      <c r="Q6" s="89">
        <f t="shared" ref="Q6:T6" si="1">AK6</f>
        <v>43</v>
      </c>
      <c r="R6" s="89">
        <f t="shared" si="1"/>
        <v>43</v>
      </c>
      <c r="S6" s="89">
        <f t="shared" si="1"/>
        <v>41</v>
      </c>
      <c r="T6" s="90">
        <f t="shared" si="1"/>
        <v>40</v>
      </c>
      <c r="U6" s="91"/>
      <c r="V6" s="80"/>
      <c r="W6" s="80"/>
      <c r="X6" s="80"/>
      <c r="Y6" s="92"/>
      <c r="Z6" s="93"/>
      <c r="AA6" s="80"/>
      <c r="AB6" s="80">
        <v>2.0</v>
      </c>
      <c r="AC6" s="80">
        <v>1.0</v>
      </c>
      <c r="AD6" s="92"/>
      <c r="AE6" s="93"/>
      <c r="AF6" s="80"/>
      <c r="AG6" s="80"/>
      <c r="AH6" s="80"/>
      <c r="AI6" s="92"/>
      <c r="AJ6" s="94">
        <f>'EQUIPO ENERO 2025'!AP6</f>
        <v>47</v>
      </c>
      <c r="AK6" s="95">
        <f t="shared" ref="AK6:AO6" si="2">P6-Z6+AE6+U6</f>
        <v>43</v>
      </c>
      <c r="AL6" s="89">
        <f t="shared" si="2"/>
        <v>43</v>
      </c>
      <c r="AM6" s="89">
        <f t="shared" si="2"/>
        <v>41</v>
      </c>
      <c r="AN6" s="89">
        <f t="shared" si="2"/>
        <v>40</v>
      </c>
      <c r="AO6" s="89">
        <f t="shared" si="2"/>
        <v>40</v>
      </c>
      <c r="AP6" s="80"/>
      <c r="AQ6" s="86">
        <f t="shared" ref="AQ6:AQ277" si="6">AO6</f>
        <v>40</v>
      </c>
      <c r="AR6" s="96" t="s">
        <v>48</v>
      </c>
      <c r="AS6" s="96">
        <v>397.0</v>
      </c>
      <c r="AT6" s="96"/>
      <c r="AU6" s="97"/>
      <c r="AV6" s="97"/>
      <c r="AW6" s="64"/>
      <c r="AX6" s="12"/>
    </row>
    <row r="7" ht="90.0" customHeight="1">
      <c r="A7" s="78">
        <f t="shared" ref="A7:A276" si="7">A6+1</f>
        <v>2</v>
      </c>
      <c r="B7" s="79" t="s">
        <v>51</v>
      </c>
      <c r="C7" s="80" t="s">
        <v>52</v>
      </c>
      <c r="D7" s="80" t="s">
        <v>53</v>
      </c>
      <c r="E7" s="81"/>
      <c r="F7" s="80" t="s">
        <v>54</v>
      </c>
      <c r="G7" s="82"/>
      <c r="H7" s="83"/>
      <c r="I7" s="84"/>
      <c r="J7" s="80"/>
      <c r="K7" s="85">
        <v>45712.0</v>
      </c>
      <c r="L7" s="86"/>
      <c r="M7" s="86">
        <v>162.0</v>
      </c>
      <c r="N7" s="87" t="s">
        <v>55</v>
      </c>
      <c r="O7" s="86">
        <f>'EQUIPO MARZO 2025  1'!AQ7</f>
        <v>9</v>
      </c>
      <c r="P7" s="88">
        <f t="shared" si="3"/>
        <v>9</v>
      </c>
      <c r="Q7" s="89">
        <f t="shared" ref="Q7:T7" si="4">AK7</f>
        <v>9</v>
      </c>
      <c r="R7" s="89">
        <f t="shared" si="4"/>
        <v>9</v>
      </c>
      <c r="S7" s="89">
        <f t="shared" si="4"/>
        <v>9</v>
      </c>
      <c r="T7" s="90">
        <f t="shared" si="4"/>
        <v>8</v>
      </c>
      <c r="U7" s="91"/>
      <c r="V7" s="80"/>
      <c r="W7" s="80"/>
      <c r="X7" s="80"/>
      <c r="Y7" s="92"/>
      <c r="Z7" s="93"/>
      <c r="AA7" s="80"/>
      <c r="AB7" s="80"/>
      <c r="AC7" s="80">
        <v>1.0</v>
      </c>
      <c r="AD7" s="92"/>
      <c r="AE7" s="93"/>
      <c r="AF7" s="80"/>
      <c r="AG7" s="80"/>
      <c r="AH7" s="80"/>
      <c r="AI7" s="92"/>
      <c r="AJ7" s="94"/>
      <c r="AK7" s="95">
        <f t="shared" ref="AK7:AO7" si="5">P7-Z7+AE7+U7</f>
        <v>9</v>
      </c>
      <c r="AL7" s="89">
        <f t="shared" si="5"/>
        <v>9</v>
      </c>
      <c r="AM7" s="89">
        <f t="shared" si="5"/>
        <v>9</v>
      </c>
      <c r="AN7" s="89">
        <f t="shared" si="5"/>
        <v>8</v>
      </c>
      <c r="AO7" s="89">
        <f t="shared" si="5"/>
        <v>8</v>
      </c>
      <c r="AP7" s="80"/>
      <c r="AQ7" s="86">
        <f t="shared" si="6"/>
        <v>8</v>
      </c>
      <c r="AR7" s="96">
        <v>3.499117857E9</v>
      </c>
      <c r="AS7" s="96">
        <v>400.0</v>
      </c>
      <c r="AT7" s="96"/>
      <c r="AU7" s="97"/>
      <c r="AV7" s="97"/>
      <c r="AW7" s="64"/>
      <c r="AX7" s="12"/>
    </row>
    <row r="8" ht="90.0" customHeight="1">
      <c r="A8" s="78">
        <f t="shared" si="7"/>
        <v>3</v>
      </c>
      <c r="B8" s="98" t="s">
        <v>57</v>
      </c>
      <c r="C8" s="80" t="s">
        <v>38</v>
      </c>
      <c r="D8" s="99" t="s">
        <v>58</v>
      </c>
      <c r="E8" s="100" t="s">
        <v>59</v>
      </c>
      <c r="F8" s="101"/>
      <c r="G8" s="102" t="s">
        <v>42</v>
      </c>
      <c r="H8" s="103"/>
      <c r="I8" s="104" t="s">
        <v>60</v>
      </c>
      <c r="J8" s="83" t="s">
        <v>58</v>
      </c>
      <c r="K8" s="105">
        <v>44592.0</v>
      </c>
      <c r="L8" s="86"/>
      <c r="M8" s="86"/>
      <c r="N8" s="96"/>
      <c r="O8" s="86">
        <f>'EQUIPO MARZO 2025  1'!AQ8</f>
        <v>2</v>
      </c>
      <c r="P8" s="88">
        <f t="shared" si="3"/>
        <v>2</v>
      </c>
      <c r="Q8" s="89">
        <f t="shared" ref="Q8:T8" si="8">AK8</f>
        <v>2</v>
      </c>
      <c r="R8" s="89">
        <f t="shared" si="8"/>
        <v>2</v>
      </c>
      <c r="S8" s="89">
        <f t="shared" si="8"/>
        <v>2</v>
      </c>
      <c r="T8" s="90">
        <f t="shared" si="8"/>
        <v>2</v>
      </c>
      <c r="U8" s="91"/>
      <c r="V8" s="80"/>
      <c r="W8" s="80"/>
      <c r="X8" s="80"/>
      <c r="Y8" s="92"/>
      <c r="Z8" s="93"/>
      <c r="AA8" s="80"/>
      <c r="AB8" s="80"/>
      <c r="AC8" s="80"/>
      <c r="AD8" s="92"/>
      <c r="AE8" s="93"/>
      <c r="AF8" s="80"/>
      <c r="AG8" s="80"/>
      <c r="AH8" s="80"/>
      <c r="AI8" s="92"/>
      <c r="AJ8" s="94">
        <f>'EQUIPO ENERO 2025'!AP8</f>
        <v>2</v>
      </c>
      <c r="AK8" s="95">
        <f t="shared" ref="AK8:AO8" si="9">P8-Z8+AE8+U8</f>
        <v>2</v>
      </c>
      <c r="AL8" s="89">
        <f t="shared" si="9"/>
        <v>2</v>
      </c>
      <c r="AM8" s="89">
        <f t="shared" si="9"/>
        <v>2</v>
      </c>
      <c r="AN8" s="89">
        <f t="shared" si="9"/>
        <v>2</v>
      </c>
      <c r="AO8" s="89">
        <f t="shared" si="9"/>
        <v>2</v>
      </c>
      <c r="AP8" s="80"/>
      <c r="AQ8" s="86">
        <f t="shared" si="6"/>
        <v>2</v>
      </c>
      <c r="AR8" s="84"/>
      <c r="AS8" s="84"/>
      <c r="AT8" s="96"/>
      <c r="AU8" s="97"/>
      <c r="AV8" s="97"/>
      <c r="AW8" s="64"/>
      <c r="AX8" s="12"/>
    </row>
    <row r="9" ht="90.0" customHeight="1">
      <c r="A9" s="78">
        <f t="shared" si="7"/>
        <v>4</v>
      </c>
      <c r="B9" s="98" t="s">
        <v>62</v>
      </c>
      <c r="C9" s="80" t="s">
        <v>38</v>
      </c>
      <c r="D9" s="106" t="s">
        <v>63</v>
      </c>
      <c r="E9" s="100" t="s">
        <v>64</v>
      </c>
      <c r="F9" s="107"/>
      <c r="G9" s="98" t="s">
        <v>42</v>
      </c>
      <c r="H9" s="108">
        <v>550.0</v>
      </c>
      <c r="I9" s="104" t="s">
        <v>65</v>
      </c>
      <c r="J9" s="106" t="s">
        <v>63</v>
      </c>
      <c r="K9" s="109">
        <v>44592.0</v>
      </c>
      <c r="L9" s="86"/>
      <c r="M9" s="86"/>
      <c r="N9" s="84"/>
      <c r="O9" s="86">
        <f>'EQUIPO MARZO 2025  1'!AQ9</f>
        <v>8</v>
      </c>
      <c r="P9" s="88">
        <f t="shared" si="3"/>
        <v>8</v>
      </c>
      <c r="Q9" s="89">
        <f t="shared" ref="Q9:T9" si="10">AK9</f>
        <v>8</v>
      </c>
      <c r="R9" s="89">
        <f t="shared" si="10"/>
        <v>8</v>
      </c>
      <c r="S9" s="89">
        <f t="shared" si="10"/>
        <v>8</v>
      </c>
      <c r="T9" s="90">
        <f t="shared" si="10"/>
        <v>8</v>
      </c>
      <c r="U9" s="91"/>
      <c r="V9" s="80"/>
      <c r="W9" s="80"/>
      <c r="X9" s="80"/>
      <c r="Y9" s="92"/>
      <c r="Z9" s="93"/>
      <c r="AA9" s="80"/>
      <c r="AB9" s="80"/>
      <c r="AC9" s="80"/>
      <c r="AD9" s="92"/>
      <c r="AE9" s="93"/>
      <c r="AF9" s="80"/>
      <c r="AG9" s="80"/>
      <c r="AH9" s="80"/>
      <c r="AI9" s="92"/>
      <c r="AJ9" s="94">
        <f>'EQUIPO ENERO 2025'!AP9</f>
        <v>8</v>
      </c>
      <c r="AK9" s="95">
        <f t="shared" ref="AK9:AO9" si="11">P9-Z9+AE9+U9</f>
        <v>8</v>
      </c>
      <c r="AL9" s="89">
        <f t="shared" si="11"/>
        <v>8</v>
      </c>
      <c r="AM9" s="89">
        <f t="shared" si="11"/>
        <v>8</v>
      </c>
      <c r="AN9" s="89">
        <f t="shared" si="11"/>
        <v>8</v>
      </c>
      <c r="AO9" s="89">
        <f t="shared" si="11"/>
        <v>8</v>
      </c>
      <c r="AP9" s="80"/>
      <c r="AQ9" s="86">
        <f t="shared" si="6"/>
        <v>8</v>
      </c>
      <c r="AR9" s="84"/>
      <c r="AS9" s="84"/>
      <c r="AT9" s="96"/>
      <c r="AU9" s="97"/>
      <c r="AV9" s="97"/>
      <c r="AW9" s="64"/>
      <c r="AX9" s="12"/>
    </row>
    <row r="10" ht="90.0" customHeight="1">
      <c r="A10" s="78">
        <f t="shared" si="7"/>
        <v>5</v>
      </c>
      <c r="B10" s="98" t="s">
        <v>66</v>
      </c>
      <c r="C10" s="80" t="s">
        <v>38</v>
      </c>
      <c r="D10" s="99" t="s">
        <v>58</v>
      </c>
      <c r="E10" s="100" t="s">
        <v>67</v>
      </c>
      <c r="F10" s="101" t="s">
        <v>68</v>
      </c>
      <c r="G10" s="102" t="s">
        <v>42</v>
      </c>
      <c r="H10" s="101"/>
      <c r="I10" s="104" t="s">
        <v>69</v>
      </c>
      <c r="J10" s="83" t="s">
        <v>58</v>
      </c>
      <c r="K10" s="105">
        <v>44592.0</v>
      </c>
      <c r="L10" s="86"/>
      <c r="M10" s="86"/>
      <c r="N10" s="84"/>
      <c r="O10" s="86">
        <f>'EQUIPO MARZO 2025  1'!AQ10</f>
        <v>1</v>
      </c>
      <c r="P10" s="88">
        <f t="shared" si="3"/>
        <v>1</v>
      </c>
      <c r="Q10" s="89">
        <f t="shared" ref="Q10:T10" si="12">AK10</f>
        <v>1</v>
      </c>
      <c r="R10" s="89">
        <f t="shared" si="12"/>
        <v>1</v>
      </c>
      <c r="S10" s="89">
        <f t="shared" si="12"/>
        <v>1</v>
      </c>
      <c r="T10" s="90">
        <f t="shared" si="12"/>
        <v>1</v>
      </c>
      <c r="U10" s="91"/>
      <c r="V10" s="80"/>
      <c r="W10" s="80"/>
      <c r="X10" s="80"/>
      <c r="Y10" s="92"/>
      <c r="Z10" s="93"/>
      <c r="AA10" s="80"/>
      <c r="AB10" s="80"/>
      <c r="AC10" s="80"/>
      <c r="AD10" s="92"/>
      <c r="AE10" s="93"/>
      <c r="AF10" s="80"/>
      <c r="AG10" s="80"/>
      <c r="AH10" s="80"/>
      <c r="AI10" s="92"/>
      <c r="AJ10" s="94">
        <f>'EQUIPO ENERO 2025'!AP10</f>
        <v>1</v>
      </c>
      <c r="AK10" s="95">
        <f t="shared" ref="AK10:AO10" si="13">P10-Z10+AE10+U10</f>
        <v>1</v>
      </c>
      <c r="AL10" s="89">
        <f t="shared" si="13"/>
        <v>1</v>
      </c>
      <c r="AM10" s="89">
        <f t="shared" si="13"/>
        <v>1</v>
      </c>
      <c r="AN10" s="89">
        <f t="shared" si="13"/>
        <v>1</v>
      </c>
      <c r="AO10" s="89">
        <f t="shared" si="13"/>
        <v>1</v>
      </c>
      <c r="AP10" s="80"/>
      <c r="AQ10" s="86">
        <f t="shared" si="6"/>
        <v>1</v>
      </c>
      <c r="AR10" s="84"/>
      <c r="AS10" s="84"/>
      <c r="AT10" s="96"/>
      <c r="AU10" s="97"/>
      <c r="AV10" s="97"/>
      <c r="AW10" s="12"/>
      <c r="AX10" s="12"/>
    </row>
    <row r="11" ht="90.0" customHeight="1">
      <c r="A11" s="78">
        <f t="shared" si="7"/>
        <v>6</v>
      </c>
      <c r="B11" s="98" t="s">
        <v>70</v>
      </c>
      <c r="C11" s="80" t="s">
        <v>52</v>
      </c>
      <c r="D11" s="99"/>
      <c r="E11" s="100" t="s">
        <v>71</v>
      </c>
      <c r="F11" s="101"/>
      <c r="G11" s="102" t="s">
        <v>42</v>
      </c>
      <c r="H11" s="101"/>
      <c r="I11" s="104"/>
      <c r="J11" s="80" t="s">
        <v>72</v>
      </c>
      <c r="K11" s="105">
        <v>45464.0</v>
      </c>
      <c r="L11" s="86"/>
      <c r="M11" s="86">
        <v>87.0</v>
      </c>
      <c r="N11" s="84"/>
      <c r="O11" s="86">
        <f>'EQUIPO MARZO 2025  1'!AQ11</f>
        <v>2</v>
      </c>
      <c r="P11" s="88">
        <f t="shared" si="3"/>
        <v>2</v>
      </c>
      <c r="Q11" s="89">
        <f t="shared" ref="Q11:T11" si="14">AK11</f>
        <v>2</v>
      </c>
      <c r="R11" s="89">
        <f t="shared" si="14"/>
        <v>2</v>
      </c>
      <c r="S11" s="89">
        <f t="shared" si="14"/>
        <v>2</v>
      </c>
      <c r="T11" s="90">
        <f t="shared" si="14"/>
        <v>2</v>
      </c>
      <c r="U11" s="91"/>
      <c r="V11" s="80"/>
      <c r="W11" s="80"/>
      <c r="X11" s="80"/>
      <c r="Y11" s="92"/>
      <c r="Z11" s="93"/>
      <c r="AA11" s="80"/>
      <c r="AB11" s="80"/>
      <c r="AC11" s="80"/>
      <c r="AD11" s="92"/>
      <c r="AE11" s="93"/>
      <c r="AF11" s="80"/>
      <c r="AG11" s="80"/>
      <c r="AH11" s="80"/>
      <c r="AI11" s="92"/>
      <c r="AJ11" s="94">
        <f>'EQUIPO ENERO 2025'!AP11</f>
        <v>2</v>
      </c>
      <c r="AK11" s="95">
        <f t="shared" ref="AK11:AO11" si="15">P11-Z11+AE11+U11</f>
        <v>2</v>
      </c>
      <c r="AL11" s="89">
        <f t="shared" si="15"/>
        <v>2</v>
      </c>
      <c r="AM11" s="89">
        <f t="shared" si="15"/>
        <v>2</v>
      </c>
      <c r="AN11" s="89">
        <f t="shared" si="15"/>
        <v>2</v>
      </c>
      <c r="AO11" s="89">
        <f t="shared" si="15"/>
        <v>2</v>
      </c>
      <c r="AP11" s="80"/>
      <c r="AQ11" s="86">
        <f t="shared" si="6"/>
        <v>2</v>
      </c>
      <c r="AR11" s="84"/>
      <c r="AS11" s="84"/>
      <c r="AT11" s="96"/>
      <c r="AU11" s="97"/>
      <c r="AV11" s="97"/>
      <c r="AW11" s="12"/>
      <c r="AX11" s="12"/>
    </row>
    <row r="12" ht="90.0" customHeight="1">
      <c r="A12" s="78">
        <f t="shared" si="7"/>
        <v>7</v>
      </c>
      <c r="B12" s="98" t="s">
        <v>73</v>
      </c>
      <c r="C12" s="80" t="s">
        <v>74</v>
      </c>
      <c r="D12" s="99" t="s">
        <v>39</v>
      </c>
      <c r="E12" s="100" t="s">
        <v>75</v>
      </c>
      <c r="F12" s="101" t="s">
        <v>76</v>
      </c>
      <c r="G12" s="102"/>
      <c r="H12" s="101"/>
      <c r="I12" s="104" t="s">
        <v>77</v>
      </c>
      <c r="J12" s="80" t="s">
        <v>72</v>
      </c>
      <c r="K12" s="105"/>
      <c r="L12" s="86"/>
      <c r="M12" s="86">
        <v>113.0</v>
      </c>
      <c r="N12" s="84"/>
      <c r="O12" s="86">
        <f>'EQUIPO MARZO 2025  1'!AQ12</f>
        <v>1</v>
      </c>
      <c r="P12" s="88">
        <f t="shared" si="3"/>
        <v>1</v>
      </c>
      <c r="Q12" s="89">
        <f t="shared" ref="Q12:T12" si="16">AK12</f>
        <v>1</v>
      </c>
      <c r="R12" s="89">
        <f t="shared" si="16"/>
        <v>1</v>
      </c>
      <c r="S12" s="89">
        <f t="shared" si="16"/>
        <v>1</v>
      </c>
      <c r="T12" s="90">
        <f t="shared" si="16"/>
        <v>1</v>
      </c>
      <c r="U12" s="91"/>
      <c r="V12" s="80"/>
      <c r="W12" s="80"/>
      <c r="X12" s="80"/>
      <c r="Y12" s="92"/>
      <c r="Z12" s="93"/>
      <c r="AA12" s="80"/>
      <c r="AB12" s="80"/>
      <c r="AC12" s="80"/>
      <c r="AD12" s="92"/>
      <c r="AE12" s="93"/>
      <c r="AF12" s="80"/>
      <c r="AG12" s="80"/>
      <c r="AH12" s="80"/>
      <c r="AI12" s="92"/>
      <c r="AJ12" s="94">
        <f>'EQUIPO ENERO 2025'!AP12</f>
        <v>1</v>
      </c>
      <c r="AK12" s="95">
        <f t="shared" ref="AK12:AO12" si="17">P12-Z12+AE12+U12</f>
        <v>1</v>
      </c>
      <c r="AL12" s="89">
        <f t="shared" si="17"/>
        <v>1</v>
      </c>
      <c r="AM12" s="89">
        <f t="shared" si="17"/>
        <v>1</v>
      </c>
      <c r="AN12" s="89">
        <f t="shared" si="17"/>
        <v>1</v>
      </c>
      <c r="AO12" s="89">
        <f t="shared" si="17"/>
        <v>1</v>
      </c>
      <c r="AP12" s="80"/>
      <c r="AQ12" s="86">
        <f t="shared" si="6"/>
        <v>1</v>
      </c>
      <c r="AR12" s="84"/>
      <c r="AS12" s="84"/>
      <c r="AT12" s="96"/>
      <c r="AU12" s="97"/>
      <c r="AV12" s="97"/>
      <c r="AW12" s="12"/>
      <c r="AX12" s="12"/>
    </row>
    <row r="13" ht="90.0" customHeight="1">
      <c r="A13" s="78">
        <f t="shared" si="7"/>
        <v>8</v>
      </c>
      <c r="B13" s="98" t="s">
        <v>78</v>
      </c>
      <c r="C13" s="80" t="s">
        <v>74</v>
      </c>
      <c r="D13" s="99" t="s">
        <v>59</v>
      </c>
      <c r="E13" s="100" t="s">
        <v>79</v>
      </c>
      <c r="F13" s="101" t="s">
        <v>80</v>
      </c>
      <c r="G13" s="102" t="s">
        <v>42</v>
      </c>
      <c r="H13" s="101"/>
      <c r="I13" s="104" t="s">
        <v>81</v>
      </c>
      <c r="J13" s="80" t="s">
        <v>72</v>
      </c>
      <c r="K13" s="105">
        <v>45582.0</v>
      </c>
      <c r="L13" s="86"/>
      <c r="M13" s="86">
        <v>81.0</v>
      </c>
      <c r="N13" s="96"/>
      <c r="O13" s="86">
        <f>'EQUIPO MARZO 2025  1'!AQ13</f>
        <v>2</v>
      </c>
      <c r="P13" s="88">
        <f t="shared" si="3"/>
        <v>2</v>
      </c>
      <c r="Q13" s="89">
        <f t="shared" ref="Q13:T13" si="18">AK13</f>
        <v>2</v>
      </c>
      <c r="R13" s="89">
        <f t="shared" si="18"/>
        <v>2</v>
      </c>
      <c r="S13" s="89">
        <f t="shared" si="18"/>
        <v>2</v>
      </c>
      <c r="T13" s="90">
        <f t="shared" si="18"/>
        <v>2</v>
      </c>
      <c r="U13" s="91"/>
      <c r="V13" s="80"/>
      <c r="W13" s="80"/>
      <c r="X13" s="80"/>
      <c r="Y13" s="92"/>
      <c r="Z13" s="93"/>
      <c r="AA13" s="80"/>
      <c r="AB13" s="80"/>
      <c r="AC13" s="80"/>
      <c r="AD13" s="92"/>
      <c r="AE13" s="93"/>
      <c r="AF13" s="80"/>
      <c r="AG13" s="80"/>
      <c r="AH13" s="80"/>
      <c r="AI13" s="92"/>
      <c r="AJ13" s="94">
        <f>'EQUIPO ENERO 2025'!AP13</f>
        <v>2</v>
      </c>
      <c r="AK13" s="95">
        <f t="shared" ref="AK13:AO13" si="19">P13-Z13+AE13+U13</f>
        <v>2</v>
      </c>
      <c r="AL13" s="89">
        <f t="shared" si="19"/>
        <v>2</v>
      </c>
      <c r="AM13" s="89">
        <f t="shared" si="19"/>
        <v>2</v>
      </c>
      <c r="AN13" s="89">
        <f t="shared" si="19"/>
        <v>2</v>
      </c>
      <c r="AO13" s="89">
        <f t="shared" si="19"/>
        <v>2</v>
      </c>
      <c r="AP13" s="80"/>
      <c r="AQ13" s="86">
        <f t="shared" si="6"/>
        <v>2</v>
      </c>
      <c r="AR13" s="84"/>
      <c r="AS13" s="84"/>
      <c r="AT13" s="96"/>
      <c r="AU13" s="97"/>
      <c r="AV13" s="97"/>
      <c r="AW13" s="12"/>
      <c r="AX13" s="12"/>
    </row>
    <row r="14" ht="90.0" customHeight="1">
      <c r="A14" s="78">
        <f t="shared" si="7"/>
        <v>9</v>
      </c>
      <c r="B14" s="98" t="s">
        <v>82</v>
      </c>
      <c r="C14" s="80" t="s">
        <v>38</v>
      </c>
      <c r="D14" s="99" t="s">
        <v>58</v>
      </c>
      <c r="E14" s="100" t="s">
        <v>83</v>
      </c>
      <c r="F14" s="101"/>
      <c r="G14" s="102" t="s">
        <v>42</v>
      </c>
      <c r="H14" s="101"/>
      <c r="I14" s="104" t="s">
        <v>84</v>
      </c>
      <c r="J14" s="83" t="s">
        <v>58</v>
      </c>
      <c r="K14" s="109">
        <v>44592.0</v>
      </c>
      <c r="L14" s="86"/>
      <c r="M14" s="86"/>
      <c r="N14" s="84"/>
      <c r="O14" s="86">
        <f>'EQUIPO MARZO 2025  1'!AQ14</f>
        <v>3</v>
      </c>
      <c r="P14" s="88">
        <f t="shared" si="3"/>
        <v>3</v>
      </c>
      <c r="Q14" s="89">
        <f t="shared" ref="Q14:T14" si="20">AK14</f>
        <v>3</v>
      </c>
      <c r="R14" s="89">
        <f t="shared" si="20"/>
        <v>3</v>
      </c>
      <c r="S14" s="89">
        <f t="shared" si="20"/>
        <v>3</v>
      </c>
      <c r="T14" s="90">
        <f t="shared" si="20"/>
        <v>3</v>
      </c>
      <c r="U14" s="91"/>
      <c r="V14" s="80"/>
      <c r="W14" s="80"/>
      <c r="X14" s="80"/>
      <c r="Y14" s="92"/>
      <c r="Z14" s="93"/>
      <c r="AA14" s="80"/>
      <c r="AB14" s="80"/>
      <c r="AC14" s="80"/>
      <c r="AD14" s="92"/>
      <c r="AE14" s="93"/>
      <c r="AF14" s="80"/>
      <c r="AG14" s="80"/>
      <c r="AH14" s="80"/>
      <c r="AI14" s="92"/>
      <c r="AJ14" s="94">
        <f>'EQUIPO ENERO 2025'!AP14</f>
        <v>3</v>
      </c>
      <c r="AK14" s="95">
        <f t="shared" ref="AK14:AO14" si="21">P14-Z14+AE14+U14</f>
        <v>3</v>
      </c>
      <c r="AL14" s="89">
        <f t="shared" si="21"/>
        <v>3</v>
      </c>
      <c r="AM14" s="89">
        <f t="shared" si="21"/>
        <v>3</v>
      </c>
      <c r="AN14" s="89">
        <f t="shared" si="21"/>
        <v>3</v>
      </c>
      <c r="AO14" s="89">
        <f t="shared" si="21"/>
        <v>3</v>
      </c>
      <c r="AP14" s="80"/>
      <c r="AQ14" s="86">
        <f t="shared" si="6"/>
        <v>3</v>
      </c>
      <c r="AR14" s="84"/>
      <c r="AS14" s="84"/>
      <c r="AT14" s="96"/>
      <c r="AU14" s="97"/>
      <c r="AV14" s="97"/>
      <c r="AW14" s="12"/>
      <c r="AX14" s="12"/>
    </row>
    <row r="15" ht="90.0" customHeight="1">
      <c r="A15" s="78">
        <f t="shared" si="7"/>
        <v>10</v>
      </c>
      <c r="B15" s="98" t="s">
        <v>85</v>
      </c>
      <c r="C15" s="80" t="s">
        <v>74</v>
      </c>
      <c r="D15" s="99" t="s">
        <v>59</v>
      </c>
      <c r="E15" s="100" t="s">
        <v>86</v>
      </c>
      <c r="F15" s="101" t="s">
        <v>87</v>
      </c>
      <c r="G15" s="102" t="s">
        <v>42</v>
      </c>
      <c r="H15" s="101"/>
      <c r="I15" s="104" t="s">
        <v>88</v>
      </c>
      <c r="J15" s="83" t="s">
        <v>72</v>
      </c>
      <c r="K15" s="105">
        <v>45673.0</v>
      </c>
      <c r="L15" s="86" t="s">
        <v>89</v>
      </c>
      <c r="M15" s="86">
        <v>131.0</v>
      </c>
      <c r="N15" s="84"/>
      <c r="O15" s="86">
        <f>'EQUIPO MARZO 2025  1'!AQ15</f>
        <v>0</v>
      </c>
      <c r="P15" s="88">
        <f t="shared" si="3"/>
        <v>0</v>
      </c>
      <c r="Q15" s="89">
        <f t="shared" ref="Q15:T15" si="22">AK15</f>
        <v>0</v>
      </c>
      <c r="R15" s="89">
        <f t="shared" si="22"/>
        <v>0</v>
      </c>
      <c r="S15" s="89">
        <f t="shared" si="22"/>
        <v>0</v>
      </c>
      <c r="T15" s="90">
        <f t="shared" si="22"/>
        <v>0</v>
      </c>
      <c r="U15" s="91"/>
      <c r="V15" s="80"/>
      <c r="W15" s="80"/>
      <c r="X15" s="80"/>
      <c r="Y15" s="92"/>
      <c r="Z15" s="93"/>
      <c r="AA15" s="80"/>
      <c r="AB15" s="80"/>
      <c r="AC15" s="80"/>
      <c r="AD15" s="92"/>
      <c r="AE15" s="93"/>
      <c r="AF15" s="80"/>
      <c r="AG15" s="80"/>
      <c r="AH15" s="80"/>
      <c r="AI15" s="92"/>
      <c r="AJ15" s="94">
        <f>'EQUIPO ENERO 2025'!AP15</f>
        <v>0</v>
      </c>
      <c r="AK15" s="95">
        <f t="shared" ref="AK15:AO15" si="23">P15-Z15+AE15+U15</f>
        <v>0</v>
      </c>
      <c r="AL15" s="89">
        <f t="shared" si="23"/>
        <v>0</v>
      </c>
      <c r="AM15" s="89">
        <f t="shared" si="23"/>
        <v>0</v>
      </c>
      <c r="AN15" s="89">
        <f t="shared" si="23"/>
        <v>0</v>
      </c>
      <c r="AO15" s="89">
        <f t="shared" si="23"/>
        <v>0</v>
      </c>
      <c r="AP15" s="80"/>
      <c r="AQ15" s="86">
        <f t="shared" si="6"/>
        <v>0</v>
      </c>
      <c r="AR15" s="84"/>
      <c r="AS15" s="84"/>
      <c r="AT15" s="96"/>
      <c r="AU15" s="97"/>
      <c r="AV15" s="97"/>
      <c r="AW15" s="12"/>
      <c r="AX15" s="12"/>
    </row>
    <row r="16" ht="90.0" customHeight="1">
      <c r="A16" s="78">
        <f t="shared" si="7"/>
        <v>11</v>
      </c>
      <c r="B16" s="110" t="s">
        <v>90</v>
      </c>
      <c r="C16" s="111" t="s">
        <v>91</v>
      </c>
      <c r="D16" s="80"/>
      <c r="E16" s="84" t="s">
        <v>92</v>
      </c>
      <c r="F16" s="111" t="s">
        <v>93</v>
      </c>
      <c r="G16" s="112" t="s">
        <v>42</v>
      </c>
      <c r="H16" s="113">
        <v>150.0</v>
      </c>
      <c r="I16" s="84" t="s">
        <v>94</v>
      </c>
      <c r="J16" s="82"/>
      <c r="K16" s="85">
        <v>44592.0</v>
      </c>
      <c r="L16" s="86"/>
      <c r="M16" s="86"/>
      <c r="N16" s="87"/>
      <c r="O16" s="86">
        <f>'EQUIPO MARZO 2025  1'!AQ16</f>
        <v>5</v>
      </c>
      <c r="P16" s="88">
        <f t="shared" si="3"/>
        <v>5</v>
      </c>
      <c r="Q16" s="89">
        <f t="shared" ref="Q16:T16" si="24">AK16</f>
        <v>5</v>
      </c>
      <c r="R16" s="89">
        <f t="shared" si="24"/>
        <v>5</v>
      </c>
      <c r="S16" s="89">
        <f t="shared" si="24"/>
        <v>5</v>
      </c>
      <c r="T16" s="90">
        <f t="shared" si="24"/>
        <v>5</v>
      </c>
      <c r="U16" s="91"/>
      <c r="V16" s="80"/>
      <c r="W16" s="80"/>
      <c r="X16" s="80"/>
      <c r="Y16" s="92"/>
      <c r="Z16" s="93"/>
      <c r="AA16" s="80"/>
      <c r="AB16" s="80"/>
      <c r="AC16" s="80"/>
      <c r="AD16" s="92"/>
      <c r="AE16" s="93"/>
      <c r="AF16" s="80"/>
      <c r="AG16" s="80"/>
      <c r="AH16" s="80"/>
      <c r="AI16" s="92"/>
      <c r="AJ16" s="94">
        <f>'EQUIPO ENERO 2025'!AP16</f>
        <v>5</v>
      </c>
      <c r="AK16" s="95">
        <f t="shared" ref="AK16:AO16" si="25">P16-Z16+AE16+U16</f>
        <v>5</v>
      </c>
      <c r="AL16" s="89">
        <f t="shared" si="25"/>
        <v>5</v>
      </c>
      <c r="AM16" s="89">
        <f t="shared" si="25"/>
        <v>5</v>
      </c>
      <c r="AN16" s="89">
        <f t="shared" si="25"/>
        <v>5</v>
      </c>
      <c r="AO16" s="89">
        <f t="shared" si="25"/>
        <v>5</v>
      </c>
      <c r="AP16" s="80"/>
      <c r="AQ16" s="86">
        <f t="shared" si="6"/>
        <v>5</v>
      </c>
      <c r="AR16" s="84"/>
      <c r="AS16" s="84"/>
      <c r="AT16" s="96"/>
      <c r="AU16" s="97"/>
      <c r="AV16" s="97"/>
      <c r="AW16" s="12"/>
      <c r="AX16" s="12"/>
    </row>
    <row r="17" ht="90.0" customHeight="1">
      <c r="A17" s="78">
        <f t="shared" si="7"/>
        <v>12</v>
      </c>
      <c r="B17" s="110" t="s">
        <v>96</v>
      </c>
      <c r="C17" s="84" t="s">
        <v>97</v>
      </c>
      <c r="D17" s="80" t="s">
        <v>98</v>
      </c>
      <c r="E17" s="84" t="s">
        <v>99</v>
      </c>
      <c r="F17" s="80" t="s">
        <v>100</v>
      </c>
      <c r="G17" s="81" t="s">
        <v>42</v>
      </c>
      <c r="H17" s="83">
        <v>9180.0</v>
      </c>
      <c r="I17" s="84" t="s">
        <v>101</v>
      </c>
      <c r="J17" s="80" t="s">
        <v>72</v>
      </c>
      <c r="K17" s="85">
        <v>45316.0</v>
      </c>
      <c r="L17" s="86"/>
      <c r="M17" s="86">
        <v>15.0</v>
      </c>
      <c r="N17" s="87"/>
      <c r="O17" s="86">
        <f>'EQUIPO MARZO 2025  1'!AQ17</f>
        <v>0</v>
      </c>
      <c r="P17" s="88">
        <f t="shared" si="3"/>
        <v>0</v>
      </c>
      <c r="Q17" s="89">
        <f t="shared" ref="Q17:T17" si="26">AK17</f>
        <v>0</v>
      </c>
      <c r="R17" s="89">
        <f t="shared" si="26"/>
        <v>0</v>
      </c>
      <c r="S17" s="89">
        <f t="shared" si="26"/>
        <v>0</v>
      </c>
      <c r="T17" s="90">
        <f t="shared" si="26"/>
        <v>0</v>
      </c>
      <c r="U17" s="91"/>
      <c r="V17" s="80"/>
      <c r="W17" s="80"/>
      <c r="X17" s="80"/>
      <c r="Y17" s="92"/>
      <c r="Z17" s="93"/>
      <c r="AA17" s="80"/>
      <c r="AB17" s="80"/>
      <c r="AC17" s="80"/>
      <c r="AD17" s="92"/>
      <c r="AE17" s="93"/>
      <c r="AF17" s="80"/>
      <c r="AG17" s="80"/>
      <c r="AH17" s="80"/>
      <c r="AI17" s="92"/>
      <c r="AJ17" s="94">
        <f>'EQUIPO ENERO 2025'!AP17</f>
        <v>0</v>
      </c>
      <c r="AK17" s="95">
        <f t="shared" ref="AK17:AO17" si="27">P17-Z17+AE17+U17</f>
        <v>0</v>
      </c>
      <c r="AL17" s="89">
        <f t="shared" si="27"/>
        <v>0</v>
      </c>
      <c r="AM17" s="89">
        <f t="shared" si="27"/>
        <v>0</v>
      </c>
      <c r="AN17" s="89">
        <f t="shared" si="27"/>
        <v>0</v>
      </c>
      <c r="AO17" s="89">
        <f t="shared" si="27"/>
        <v>0</v>
      </c>
      <c r="AP17" s="80"/>
      <c r="AQ17" s="86">
        <f t="shared" si="6"/>
        <v>0</v>
      </c>
      <c r="AR17" s="84"/>
      <c r="AS17" s="84"/>
      <c r="AT17" s="96"/>
      <c r="AU17" s="97"/>
      <c r="AV17" s="97"/>
      <c r="AW17" s="12"/>
      <c r="AX17" s="12"/>
    </row>
    <row r="18" ht="90.0" customHeight="1">
      <c r="A18" s="78">
        <f t="shared" si="7"/>
        <v>13</v>
      </c>
      <c r="B18" s="110" t="s">
        <v>102</v>
      </c>
      <c r="C18" s="111" t="s">
        <v>91</v>
      </c>
      <c r="D18" s="80" t="s">
        <v>98</v>
      </c>
      <c r="E18" s="84" t="s">
        <v>103</v>
      </c>
      <c r="F18" s="80" t="s">
        <v>104</v>
      </c>
      <c r="G18" s="81" t="s">
        <v>42</v>
      </c>
      <c r="H18" s="83">
        <v>4600.0</v>
      </c>
      <c r="I18" s="84" t="s">
        <v>103</v>
      </c>
      <c r="J18" s="80" t="s">
        <v>72</v>
      </c>
      <c r="K18" s="85">
        <v>45216.0</v>
      </c>
      <c r="L18" s="86">
        <v>2015.0</v>
      </c>
      <c r="M18" s="86">
        <v>451.0</v>
      </c>
      <c r="N18" s="87"/>
      <c r="O18" s="86">
        <f>'EQUIPO MARZO 2025  1'!AQ18</f>
        <v>0</v>
      </c>
      <c r="P18" s="88">
        <f t="shared" si="3"/>
        <v>0</v>
      </c>
      <c r="Q18" s="89">
        <f t="shared" ref="Q18:T18" si="28">AK18</f>
        <v>0</v>
      </c>
      <c r="R18" s="89">
        <f t="shared" si="28"/>
        <v>0</v>
      </c>
      <c r="S18" s="89">
        <f t="shared" si="28"/>
        <v>0</v>
      </c>
      <c r="T18" s="90">
        <f t="shared" si="28"/>
        <v>0</v>
      </c>
      <c r="U18" s="91"/>
      <c r="V18" s="80"/>
      <c r="W18" s="80"/>
      <c r="X18" s="80"/>
      <c r="Y18" s="92"/>
      <c r="Z18" s="93"/>
      <c r="AA18" s="80"/>
      <c r="AB18" s="80"/>
      <c r="AC18" s="80"/>
      <c r="AD18" s="92"/>
      <c r="AE18" s="93"/>
      <c r="AF18" s="80"/>
      <c r="AG18" s="80"/>
      <c r="AH18" s="80"/>
      <c r="AI18" s="92"/>
      <c r="AJ18" s="94">
        <f>'EQUIPO ENERO 2025'!AP18</f>
        <v>0</v>
      </c>
      <c r="AK18" s="95">
        <f t="shared" ref="AK18:AO18" si="29">P18-Z18+AE18+U18</f>
        <v>0</v>
      </c>
      <c r="AL18" s="89">
        <f t="shared" si="29"/>
        <v>0</v>
      </c>
      <c r="AM18" s="89">
        <f t="shared" si="29"/>
        <v>0</v>
      </c>
      <c r="AN18" s="89">
        <f t="shared" si="29"/>
        <v>0</v>
      </c>
      <c r="AO18" s="89">
        <f t="shared" si="29"/>
        <v>0</v>
      </c>
      <c r="AP18" s="80"/>
      <c r="AQ18" s="86">
        <f t="shared" si="6"/>
        <v>0</v>
      </c>
      <c r="AR18" s="84"/>
      <c r="AS18" s="84"/>
      <c r="AT18" s="96"/>
      <c r="AU18" s="97"/>
      <c r="AV18" s="97"/>
      <c r="AW18" s="12"/>
      <c r="AX18" s="12"/>
    </row>
    <row r="19" ht="90.0" customHeight="1">
      <c r="A19" s="78">
        <f t="shared" si="7"/>
        <v>14</v>
      </c>
      <c r="B19" s="110" t="s">
        <v>105</v>
      </c>
      <c r="C19" s="84" t="s">
        <v>97</v>
      </c>
      <c r="D19" s="80" t="s">
        <v>98</v>
      </c>
      <c r="E19" s="84" t="s">
        <v>106</v>
      </c>
      <c r="F19" s="80" t="s">
        <v>107</v>
      </c>
      <c r="G19" s="81" t="s">
        <v>42</v>
      </c>
      <c r="H19" s="83">
        <v>2800.0</v>
      </c>
      <c r="I19" s="84" t="s">
        <v>108</v>
      </c>
      <c r="J19" s="80" t="s">
        <v>72</v>
      </c>
      <c r="K19" s="85">
        <v>45107.0</v>
      </c>
      <c r="L19" s="86" t="s">
        <v>109</v>
      </c>
      <c r="M19" s="86">
        <v>393.0</v>
      </c>
      <c r="N19" s="84"/>
      <c r="O19" s="86">
        <f>'EQUIPO MARZO 2025  1'!AQ19</f>
        <v>5</v>
      </c>
      <c r="P19" s="88">
        <f t="shared" si="3"/>
        <v>5</v>
      </c>
      <c r="Q19" s="89">
        <f t="shared" ref="Q19:T19" si="30">AK19</f>
        <v>5</v>
      </c>
      <c r="R19" s="89">
        <f t="shared" si="30"/>
        <v>5</v>
      </c>
      <c r="S19" s="89">
        <f t="shared" si="30"/>
        <v>5</v>
      </c>
      <c r="T19" s="90">
        <f t="shared" si="30"/>
        <v>5</v>
      </c>
      <c r="U19" s="91"/>
      <c r="V19" s="80"/>
      <c r="W19" s="80"/>
      <c r="X19" s="80"/>
      <c r="Y19" s="92"/>
      <c r="Z19" s="93"/>
      <c r="AA19" s="80"/>
      <c r="AB19" s="80"/>
      <c r="AC19" s="80"/>
      <c r="AD19" s="92"/>
      <c r="AE19" s="93"/>
      <c r="AF19" s="80"/>
      <c r="AG19" s="80"/>
      <c r="AH19" s="80"/>
      <c r="AI19" s="92"/>
      <c r="AJ19" s="94">
        <f>'EQUIPO ENERO 2025'!AP19</f>
        <v>5</v>
      </c>
      <c r="AK19" s="95">
        <f t="shared" ref="AK19:AO19" si="31">P19-Z19+AE19+U19</f>
        <v>5</v>
      </c>
      <c r="AL19" s="89">
        <f t="shared" si="31"/>
        <v>5</v>
      </c>
      <c r="AM19" s="89">
        <f t="shared" si="31"/>
        <v>5</v>
      </c>
      <c r="AN19" s="89">
        <f t="shared" si="31"/>
        <v>5</v>
      </c>
      <c r="AO19" s="89">
        <f t="shared" si="31"/>
        <v>5</v>
      </c>
      <c r="AP19" s="80"/>
      <c r="AQ19" s="86">
        <f t="shared" si="6"/>
        <v>5</v>
      </c>
      <c r="AR19" s="84"/>
      <c r="AS19" s="84"/>
      <c r="AT19" s="96"/>
      <c r="AU19" s="97"/>
      <c r="AV19" s="97"/>
      <c r="AW19" s="12"/>
      <c r="AX19" s="12"/>
    </row>
    <row r="20" ht="90.0" customHeight="1">
      <c r="A20" s="78">
        <f t="shared" si="7"/>
        <v>15</v>
      </c>
      <c r="B20" s="110" t="s">
        <v>110</v>
      </c>
      <c r="C20" s="111" t="s">
        <v>91</v>
      </c>
      <c r="D20" s="80" t="s">
        <v>98</v>
      </c>
      <c r="E20" s="84" t="s">
        <v>111</v>
      </c>
      <c r="F20" s="80" t="s">
        <v>112</v>
      </c>
      <c r="G20" s="114" t="s">
        <v>42</v>
      </c>
      <c r="H20" s="83">
        <v>9180.0</v>
      </c>
      <c r="I20" s="84" t="s">
        <v>113</v>
      </c>
      <c r="J20" s="80" t="s">
        <v>72</v>
      </c>
      <c r="K20" s="115">
        <v>45316.0</v>
      </c>
      <c r="L20" s="86"/>
      <c r="M20" s="86">
        <v>15.0</v>
      </c>
      <c r="N20" s="87"/>
      <c r="O20" s="86">
        <f>'EQUIPO MARZO 2025  1'!AQ20</f>
        <v>0</v>
      </c>
      <c r="P20" s="88">
        <f t="shared" si="3"/>
        <v>0</v>
      </c>
      <c r="Q20" s="89">
        <f t="shared" ref="Q20:T20" si="32">AK20</f>
        <v>0</v>
      </c>
      <c r="R20" s="89">
        <f t="shared" si="32"/>
        <v>0</v>
      </c>
      <c r="S20" s="89">
        <f t="shared" si="32"/>
        <v>0</v>
      </c>
      <c r="T20" s="90">
        <f t="shared" si="32"/>
        <v>0</v>
      </c>
      <c r="U20" s="91"/>
      <c r="V20" s="80"/>
      <c r="W20" s="80"/>
      <c r="X20" s="80"/>
      <c r="Y20" s="92"/>
      <c r="Z20" s="93"/>
      <c r="AA20" s="80"/>
      <c r="AB20" s="80"/>
      <c r="AC20" s="80"/>
      <c r="AD20" s="92"/>
      <c r="AE20" s="93"/>
      <c r="AF20" s="80"/>
      <c r="AG20" s="80"/>
      <c r="AH20" s="80"/>
      <c r="AI20" s="92"/>
      <c r="AJ20" s="94">
        <f>'EQUIPO ENERO 2025'!AP20</f>
        <v>0</v>
      </c>
      <c r="AK20" s="95">
        <f t="shared" ref="AK20:AO20" si="33">P20-Z20+AE20+U20</f>
        <v>0</v>
      </c>
      <c r="AL20" s="89">
        <f t="shared" si="33"/>
        <v>0</v>
      </c>
      <c r="AM20" s="89">
        <f t="shared" si="33"/>
        <v>0</v>
      </c>
      <c r="AN20" s="89">
        <f t="shared" si="33"/>
        <v>0</v>
      </c>
      <c r="AO20" s="89">
        <f t="shared" si="33"/>
        <v>0</v>
      </c>
      <c r="AP20" s="80"/>
      <c r="AQ20" s="86">
        <f t="shared" si="6"/>
        <v>0</v>
      </c>
      <c r="AR20" s="84"/>
      <c r="AS20" s="84"/>
      <c r="AT20" s="96"/>
      <c r="AU20" s="97"/>
      <c r="AV20" s="97"/>
      <c r="AW20" s="12"/>
      <c r="AX20" s="12"/>
    </row>
    <row r="21" ht="90.0" customHeight="1">
      <c r="A21" s="78">
        <f t="shared" si="7"/>
        <v>16</v>
      </c>
      <c r="B21" s="116" t="s">
        <v>114</v>
      </c>
      <c r="C21" s="84" t="s">
        <v>97</v>
      </c>
      <c r="D21" s="84" t="s">
        <v>98</v>
      </c>
      <c r="E21" s="84" t="s">
        <v>115</v>
      </c>
      <c r="F21" s="84" t="s">
        <v>116</v>
      </c>
      <c r="G21" s="87" t="s">
        <v>42</v>
      </c>
      <c r="H21" s="117">
        <v>36300.0</v>
      </c>
      <c r="I21" s="84" t="s">
        <v>117</v>
      </c>
      <c r="J21" s="80" t="s">
        <v>72</v>
      </c>
      <c r="K21" s="115">
        <v>45299.0</v>
      </c>
      <c r="L21" s="86"/>
      <c r="M21" s="86">
        <v>6.0</v>
      </c>
      <c r="N21" s="87"/>
      <c r="O21" s="86">
        <f>'EQUIPO MARZO 2025  1'!AQ21</f>
        <v>0</v>
      </c>
      <c r="P21" s="88">
        <f t="shared" si="3"/>
        <v>0</v>
      </c>
      <c r="Q21" s="89">
        <f t="shared" ref="Q21:T21" si="34">AK21</f>
        <v>0</v>
      </c>
      <c r="R21" s="89">
        <f t="shared" si="34"/>
        <v>0</v>
      </c>
      <c r="S21" s="89">
        <f t="shared" si="34"/>
        <v>0</v>
      </c>
      <c r="T21" s="90">
        <f t="shared" si="34"/>
        <v>0</v>
      </c>
      <c r="U21" s="91"/>
      <c r="V21" s="80"/>
      <c r="W21" s="80"/>
      <c r="X21" s="80"/>
      <c r="Y21" s="92"/>
      <c r="Z21" s="93"/>
      <c r="AA21" s="80"/>
      <c r="AB21" s="80"/>
      <c r="AC21" s="80"/>
      <c r="AD21" s="92"/>
      <c r="AE21" s="93"/>
      <c r="AF21" s="80"/>
      <c r="AG21" s="80"/>
      <c r="AH21" s="80"/>
      <c r="AI21" s="92"/>
      <c r="AJ21" s="94">
        <f>'EQUIPO ENERO 2025'!AP21</f>
        <v>0</v>
      </c>
      <c r="AK21" s="95">
        <f t="shared" ref="AK21:AO21" si="35">P21-Z21+AE21+U21</f>
        <v>0</v>
      </c>
      <c r="AL21" s="89">
        <f t="shared" si="35"/>
        <v>0</v>
      </c>
      <c r="AM21" s="89">
        <f t="shared" si="35"/>
        <v>0</v>
      </c>
      <c r="AN21" s="89">
        <f t="shared" si="35"/>
        <v>0</v>
      </c>
      <c r="AO21" s="89">
        <f t="shared" si="35"/>
        <v>0</v>
      </c>
      <c r="AP21" s="80"/>
      <c r="AQ21" s="86">
        <f t="shared" si="6"/>
        <v>0</v>
      </c>
      <c r="AR21" s="96"/>
      <c r="AS21" s="96"/>
      <c r="AT21" s="96"/>
      <c r="AU21" s="97"/>
      <c r="AV21" s="97"/>
      <c r="AW21" s="12"/>
      <c r="AX21" s="12"/>
    </row>
    <row r="22" ht="90.0" customHeight="1">
      <c r="A22" s="78">
        <f t="shared" si="7"/>
        <v>17</v>
      </c>
      <c r="B22" s="116" t="s">
        <v>118</v>
      </c>
      <c r="C22" s="84" t="s">
        <v>97</v>
      </c>
      <c r="D22" s="84" t="s">
        <v>98</v>
      </c>
      <c r="E22" s="84" t="s">
        <v>119</v>
      </c>
      <c r="F22" s="84" t="s">
        <v>120</v>
      </c>
      <c r="G22" s="87" t="s">
        <v>42</v>
      </c>
      <c r="H22" s="117"/>
      <c r="I22" s="84" t="s">
        <v>121</v>
      </c>
      <c r="J22" s="80" t="s">
        <v>72</v>
      </c>
      <c r="K22" s="85">
        <v>45336.0</v>
      </c>
      <c r="L22" s="118" t="s">
        <v>122</v>
      </c>
      <c r="M22" s="86">
        <v>37.0</v>
      </c>
      <c r="N22" s="87"/>
      <c r="O22" s="86">
        <f>'EQUIPO MARZO 2025  1'!AQ22</f>
        <v>0</v>
      </c>
      <c r="P22" s="88">
        <f t="shared" si="3"/>
        <v>0</v>
      </c>
      <c r="Q22" s="89">
        <f t="shared" ref="Q22:T22" si="36">AK22</f>
        <v>0</v>
      </c>
      <c r="R22" s="89">
        <f t="shared" si="36"/>
        <v>0</v>
      </c>
      <c r="S22" s="89">
        <f t="shared" si="36"/>
        <v>0</v>
      </c>
      <c r="T22" s="90">
        <f t="shared" si="36"/>
        <v>0</v>
      </c>
      <c r="U22" s="91"/>
      <c r="V22" s="80"/>
      <c r="W22" s="80"/>
      <c r="X22" s="80"/>
      <c r="Y22" s="92"/>
      <c r="Z22" s="93"/>
      <c r="AA22" s="80"/>
      <c r="AB22" s="80"/>
      <c r="AC22" s="80"/>
      <c r="AD22" s="92"/>
      <c r="AE22" s="93"/>
      <c r="AF22" s="80"/>
      <c r="AG22" s="80"/>
      <c r="AH22" s="80"/>
      <c r="AI22" s="92"/>
      <c r="AJ22" s="94">
        <f>'EQUIPO ENERO 2025'!AP22</f>
        <v>0</v>
      </c>
      <c r="AK22" s="95">
        <f t="shared" ref="AK22:AO22" si="37">P22-Z22+AE22+U22</f>
        <v>0</v>
      </c>
      <c r="AL22" s="89">
        <f t="shared" si="37"/>
        <v>0</v>
      </c>
      <c r="AM22" s="89">
        <f t="shared" si="37"/>
        <v>0</v>
      </c>
      <c r="AN22" s="89">
        <f t="shared" si="37"/>
        <v>0</v>
      </c>
      <c r="AO22" s="89">
        <f t="shared" si="37"/>
        <v>0</v>
      </c>
      <c r="AP22" s="80"/>
      <c r="AQ22" s="86">
        <f t="shared" si="6"/>
        <v>0</v>
      </c>
      <c r="AR22" s="96"/>
      <c r="AS22" s="96"/>
      <c r="AT22" s="96"/>
      <c r="AU22" s="97"/>
      <c r="AV22" s="97"/>
      <c r="AW22" s="12"/>
      <c r="AX22" s="12"/>
    </row>
    <row r="23" ht="90.0" customHeight="1">
      <c r="A23" s="78">
        <f t="shared" si="7"/>
        <v>18</v>
      </c>
      <c r="B23" s="116" t="s">
        <v>123</v>
      </c>
      <c r="C23" s="84" t="s">
        <v>97</v>
      </c>
      <c r="D23" s="84" t="s">
        <v>98</v>
      </c>
      <c r="E23" s="84" t="s">
        <v>124</v>
      </c>
      <c r="F23" s="84" t="s">
        <v>125</v>
      </c>
      <c r="G23" s="87" t="s">
        <v>42</v>
      </c>
      <c r="H23" s="117"/>
      <c r="I23" s="84" t="s">
        <v>126</v>
      </c>
      <c r="J23" s="80" t="s">
        <v>72</v>
      </c>
      <c r="K23" s="85">
        <v>45336.0</v>
      </c>
      <c r="L23" s="118" t="s">
        <v>122</v>
      </c>
      <c r="M23" s="86">
        <v>37.0</v>
      </c>
      <c r="N23" s="87"/>
      <c r="O23" s="86">
        <f>'EQUIPO MARZO 2025  1'!AQ23</f>
        <v>0</v>
      </c>
      <c r="P23" s="88">
        <f t="shared" si="3"/>
        <v>0</v>
      </c>
      <c r="Q23" s="89">
        <f t="shared" ref="Q23:T23" si="38">AK23</f>
        <v>0</v>
      </c>
      <c r="R23" s="89">
        <f t="shared" si="38"/>
        <v>0</v>
      </c>
      <c r="S23" s="89">
        <f t="shared" si="38"/>
        <v>0</v>
      </c>
      <c r="T23" s="90">
        <f t="shared" si="38"/>
        <v>0</v>
      </c>
      <c r="U23" s="91"/>
      <c r="V23" s="80"/>
      <c r="W23" s="80"/>
      <c r="X23" s="80"/>
      <c r="Y23" s="92"/>
      <c r="Z23" s="93"/>
      <c r="AA23" s="80"/>
      <c r="AB23" s="80"/>
      <c r="AC23" s="80"/>
      <c r="AD23" s="92"/>
      <c r="AE23" s="93"/>
      <c r="AF23" s="80"/>
      <c r="AG23" s="80"/>
      <c r="AH23" s="80"/>
      <c r="AI23" s="92"/>
      <c r="AJ23" s="94">
        <f>'EQUIPO ENERO 2025'!AP23</f>
        <v>0</v>
      </c>
      <c r="AK23" s="95">
        <f t="shared" ref="AK23:AO23" si="39">P23-Z23+AE23+U23</f>
        <v>0</v>
      </c>
      <c r="AL23" s="89">
        <f t="shared" si="39"/>
        <v>0</v>
      </c>
      <c r="AM23" s="89">
        <f t="shared" si="39"/>
        <v>0</v>
      </c>
      <c r="AN23" s="89">
        <f t="shared" si="39"/>
        <v>0</v>
      </c>
      <c r="AO23" s="89">
        <f t="shared" si="39"/>
        <v>0</v>
      </c>
      <c r="AP23" s="80"/>
      <c r="AQ23" s="86">
        <f t="shared" si="6"/>
        <v>0</v>
      </c>
      <c r="AR23" s="96"/>
      <c r="AS23" s="96"/>
      <c r="AT23" s="96"/>
      <c r="AU23" s="97"/>
      <c r="AV23" s="97"/>
      <c r="AW23" s="12"/>
      <c r="AX23" s="12"/>
    </row>
    <row r="24" ht="90.0" customHeight="1">
      <c r="A24" s="78">
        <f t="shared" si="7"/>
        <v>19</v>
      </c>
      <c r="B24" s="116" t="s">
        <v>127</v>
      </c>
      <c r="C24" s="84" t="s">
        <v>97</v>
      </c>
      <c r="D24" s="84" t="s">
        <v>98</v>
      </c>
      <c r="E24" s="84" t="s">
        <v>128</v>
      </c>
      <c r="F24" s="84" t="s">
        <v>129</v>
      </c>
      <c r="G24" s="87" t="s">
        <v>42</v>
      </c>
      <c r="H24" s="117"/>
      <c r="I24" s="84" t="s">
        <v>130</v>
      </c>
      <c r="J24" s="80" t="s">
        <v>72</v>
      </c>
      <c r="K24" s="85">
        <v>45336.0</v>
      </c>
      <c r="L24" s="118" t="s">
        <v>122</v>
      </c>
      <c r="M24" s="86">
        <v>38.0</v>
      </c>
      <c r="N24" s="87"/>
      <c r="O24" s="86">
        <f>'EQUIPO MARZO 2025  1'!AQ24</f>
        <v>0</v>
      </c>
      <c r="P24" s="88">
        <f t="shared" si="3"/>
        <v>0</v>
      </c>
      <c r="Q24" s="89">
        <f t="shared" ref="Q24:T24" si="40">AK24</f>
        <v>0</v>
      </c>
      <c r="R24" s="89">
        <f t="shared" si="40"/>
        <v>0</v>
      </c>
      <c r="S24" s="89">
        <f t="shared" si="40"/>
        <v>0</v>
      </c>
      <c r="T24" s="90">
        <f t="shared" si="40"/>
        <v>0</v>
      </c>
      <c r="U24" s="91"/>
      <c r="V24" s="80"/>
      <c r="W24" s="80"/>
      <c r="X24" s="80"/>
      <c r="Y24" s="92"/>
      <c r="Z24" s="93"/>
      <c r="AA24" s="80"/>
      <c r="AB24" s="80"/>
      <c r="AC24" s="80"/>
      <c r="AD24" s="92"/>
      <c r="AE24" s="93"/>
      <c r="AF24" s="80"/>
      <c r="AG24" s="80"/>
      <c r="AH24" s="80"/>
      <c r="AI24" s="92"/>
      <c r="AJ24" s="94">
        <f>'EQUIPO ENERO 2025'!AP24</f>
        <v>0</v>
      </c>
      <c r="AK24" s="95">
        <f t="shared" ref="AK24:AO24" si="41">P24-Z24+AE24+U24</f>
        <v>0</v>
      </c>
      <c r="AL24" s="89">
        <f t="shared" si="41"/>
        <v>0</v>
      </c>
      <c r="AM24" s="89">
        <f t="shared" si="41"/>
        <v>0</v>
      </c>
      <c r="AN24" s="89">
        <f t="shared" si="41"/>
        <v>0</v>
      </c>
      <c r="AO24" s="89">
        <f t="shared" si="41"/>
        <v>0</v>
      </c>
      <c r="AP24" s="80"/>
      <c r="AQ24" s="86">
        <f t="shared" si="6"/>
        <v>0</v>
      </c>
      <c r="AR24" s="96"/>
      <c r="AS24" s="96"/>
      <c r="AT24" s="96"/>
      <c r="AU24" s="97"/>
      <c r="AV24" s="97"/>
      <c r="AW24" s="12"/>
      <c r="AX24" s="12"/>
    </row>
    <row r="25" ht="90.0" customHeight="1">
      <c r="A25" s="78">
        <f t="shared" si="7"/>
        <v>20</v>
      </c>
      <c r="B25" s="116" t="s">
        <v>131</v>
      </c>
      <c r="C25" s="80" t="s">
        <v>132</v>
      </c>
      <c r="D25" s="84"/>
      <c r="E25" s="84" t="s">
        <v>133</v>
      </c>
      <c r="F25" s="84" t="s">
        <v>134</v>
      </c>
      <c r="G25" s="87" t="s">
        <v>42</v>
      </c>
      <c r="H25" s="117"/>
      <c r="I25" s="84" t="s">
        <v>135</v>
      </c>
      <c r="J25" s="80" t="s">
        <v>136</v>
      </c>
      <c r="K25" s="85">
        <v>45454.0</v>
      </c>
      <c r="L25" s="118" t="s">
        <v>137</v>
      </c>
      <c r="M25" s="86">
        <v>76.0</v>
      </c>
      <c r="N25" s="87"/>
      <c r="O25" s="86">
        <f>'EQUIPO MARZO 2025  1'!AQ25</f>
        <v>0</v>
      </c>
      <c r="P25" s="88">
        <f t="shared" si="3"/>
        <v>0</v>
      </c>
      <c r="Q25" s="89">
        <f t="shared" ref="Q25:T25" si="42">AK25</f>
        <v>0</v>
      </c>
      <c r="R25" s="89">
        <f t="shared" si="42"/>
        <v>0</v>
      </c>
      <c r="S25" s="89">
        <f t="shared" si="42"/>
        <v>0</v>
      </c>
      <c r="T25" s="90">
        <f t="shared" si="42"/>
        <v>0</v>
      </c>
      <c r="U25" s="91"/>
      <c r="V25" s="80"/>
      <c r="W25" s="80"/>
      <c r="X25" s="80"/>
      <c r="Y25" s="92"/>
      <c r="Z25" s="93"/>
      <c r="AA25" s="80"/>
      <c r="AB25" s="80"/>
      <c r="AC25" s="80"/>
      <c r="AD25" s="92"/>
      <c r="AE25" s="93"/>
      <c r="AF25" s="80"/>
      <c r="AG25" s="80"/>
      <c r="AH25" s="80"/>
      <c r="AI25" s="92"/>
      <c r="AJ25" s="94">
        <f>'EQUIPO ENERO 2025'!AP25</f>
        <v>0</v>
      </c>
      <c r="AK25" s="95">
        <f t="shared" ref="AK25:AO25" si="43">P25-Z25+AE25+U25</f>
        <v>0</v>
      </c>
      <c r="AL25" s="89">
        <f t="shared" si="43"/>
        <v>0</v>
      </c>
      <c r="AM25" s="89">
        <f t="shared" si="43"/>
        <v>0</v>
      </c>
      <c r="AN25" s="89">
        <f t="shared" si="43"/>
        <v>0</v>
      </c>
      <c r="AO25" s="89">
        <f t="shared" si="43"/>
        <v>0</v>
      </c>
      <c r="AP25" s="80"/>
      <c r="AQ25" s="86">
        <f t="shared" si="6"/>
        <v>0</v>
      </c>
      <c r="AR25" s="96"/>
      <c r="AS25" s="96"/>
      <c r="AT25" s="96"/>
      <c r="AU25" s="97"/>
      <c r="AV25" s="97"/>
      <c r="AW25" s="12"/>
      <c r="AX25" s="12"/>
    </row>
    <row r="26" ht="90.0" customHeight="1">
      <c r="A26" s="78">
        <f t="shared" si="7"/>
        <v>21</v>
      </c>
      <c r="B26" s="119" t="s">
        <v>138</v>
      </c>
      <c r="C26" s="111" t="s">
        <v>91</v>
      </c>
      <c r="D26" s="84" t="s">
        <v>58</v>
      </c>
      <c r="E26" s="84" t="s">
        <v>139</v>
      </c>
      <c r="F26" s="84" t="s">
        <v>140</v>
      </c>
      <c r="G26" s="96" t="s">
        <v>42</v>
      </c>
      <c r="H26" s="117">
        <v>2800.0</v>
      </c>
      <c r="I26" s="84" t="s">
        <v>141</v>
      </c>
      <c r="J26" s="84" t="s">
        <v>72</v>
      </c>
      <c r="K26" s="85">
        <v>45574.0</v>
      </c>
      <c r="L26" s="86" t="s">
        <v>142</v>
      </c>
      <c r="M26" s="86">
        <v>71.0</v>
      </c>
      <c r="N26" s="96"/>
      <c r="O26" s="86">
        <f>'EQUIPO MARZO 2025  1'!AQ26</f>
        <v>8</v>
      </c>
      <c r="P26" s="88">
        <f t="shared" si="3"/>
        <v>8</v>
      </c>
      <c r="Q26" s="89">
        <f t="shared" ref="Q26:T26" si="44">AK26</f>
        <v>8</v>
      </c>
      <c r="R26" s="89">
        <f t="shared" si="44"/>
        <v>8</v>
      </c>
      <c r="S26" s="89">
        <f t="shared" si="44"/>
        <v>8</v>
      </c>
      <c r="T26" s="90">
        <f t="shared" si="44"/>
        <v>8</v>
      </c>
      <c r="U26" s="91"/>
      <c r="V26" s="80"/>
      <c r="W26" s="80"/>
      <c r="X26" s="80"/>
      <c r="Y26" s="92"/>
      <c r="Z26" s="93"/>
      <c r="AA26" s="80"/>
      <c r="AB26" s="80"/>
      <c r="AC26" s="80"/>
      <c r="AD26" s="92"/>
      <c r="AE26" s="93"/>
      <c r="AF26" s="80"/>
      <c r="AG26" s="80"/>
      <c r="AH26" s="80"/>
      <c r="AI26" s="92"/>
      <c r="AJ26" s="94">
        <f>'EQUIPO ENERO 2025'!AP26</f>
        <v>8</v>
      </c>
      <c r="AK26" s="95">
        <f t="shared" ref="AK26:AO26" si="45">P26-Z26+AE26+U26</f>
        <v>8</v>
      </c>
      <c r="AL26" s="89">
        <f t="shared" si="45"/>
        <v>8</v>
      </c>
      <c r="AM26" s="89">
        <f t="shared" si="45"/>
        <v>8</v>
      </c>
      <c r="AN26" s="89">
        <f t="shared" si="45"/>
        <v>8</v>
      </c>
      <c r="AO26" s="89">
        <f t="shared" si="45"/>
        <v>8</v>
      </c>
      <c r="AP26" s="80"/>
      <c r="AQ26" s="86">
        <f t="shared" si="6"/>
        <v>8</v>
      </c>
      <c r="AR26" s="84"/>
      <c r="AS26" s="84"/>
      <c r="AT26" s="96"/>
      <c r="AU26" s="97"/>
      <c r="AV26" s="97"/>
      <c r="AW26" s="12"/>
      <c r="AX26" s="12"/>
    </row>
    <row r="27" ht="90.0" customHeight="1">
      <c r="A27" s="78">
        <f t="shared" si="7"/>
        <v>22</v>
      </c>
      <c r="B27" s="120" t="s">
        <v>138</v>
      </c>
      <c r="C27" s="111" t="s">
        <v>91</v>
      </c>
      <c r="D27" s="80" t="s">
        <v>58</v>
      </c>
      <c r="E27" s="84" t="s">
        <v>139</v>
      </c>
      <c r="F27" s="80" t="s">
        <v>143</v>
      </c>
      <c r="G27" s="81" t="s">
        <v>42</v>
      </c>
      <c r="H27" s="83">
        <v>2800.0</v>
      </c>
      <c r="I27" s="84" t="s">
        <v>144</v>
      </c>
      <c r="J27" s="80" t="s">
        <v>72</v>
      </c>
      <c r="K27" s="85">
        <v>45574.0</v>
      </c>
      <c r="L27" s="86" t="s">
        <v>142</v>
      </c>
      <c r="M27" s="86">
        <v>71.0</v>
      </c>
      <c r="N27" s="84" t="s">
        <v>179</v>
      </c>
      <c r="O27" s="86">
        <f>'EQUIPO MARZO 2025  1'!AQ27</f>
        <v>10</v>
      </c>
      <c r="P27" s="88">
        <f t="shared" si="3"/>
        <v>10</v>
      </c>
      <c r="Q27" s="89">
        <f t="shared" ref="Q27:T27" si="46">AK27</f>
        <v>10</v>
      </c>
      <c r="R27" s="89">
        <f t="shared" si="46"/>
        <v>10</v>
      </c>
      <c r="S27" s="89">
        <f t="shared" si="46"/>
        <v>10</v>
      </c>
      <c r="T27" s="90">
        <f t="shared" si="46"/>
        <v>10</v>
      </c>
      <c r="U27" s="91"/>
      <c r="V27" s="80"/>
      <c r="W27" s="80"/>
      <c r="X27" s="80"/>
      <c r="Y27" s="92"/>
      <c r="Z27" s="93"/>
      <c r="AA27" s="80"/>
      <c r="AB27" s="80"/>
      <c r="AC27" s="80"/>
      <c r="AD27" s="92">
        <v>1.0</v>
      </c>
      <c r="AE27" s="93"/>
      <c r="AF27" s="80"/>
      <c r="AG27" s="80"/>
      <c r="AH27" s="80"/>
      <c r="AI27" s="92"/>
      <c r="AJ27" s="94">
        <f>'EQUIPO ENERO 2025'!AP27</f>
        <v>10</v>
      </c>
      <c r="AK27" s="95">
        <f t="shared" ref="AK27:AO27" si="47">P27-Z27+AE27+U27</f>
        <v>10</v>
      </c>
      <c r="AL27" s="89">
        <f t="shared" si="47"/>
        <v>10</v>
      </c>
      <c r="AM27" s="89">
        <f t="shared" si="47"/>
        <v>10</v>
      </c>
      <c r="AN27" s="89">
        <f t="shared" si="47"/>
        <v>10</v>
      </c>
      <c r="AO27" s="89">
        <f t="shared" si="47"/>
        <v>9</v>
      </c>
      <c r="AP27" s="80"/>
      <c r="AQ27" s="86">
        <f t="shared" si="6"/>
        <v>9</v>
      </c>
      <c r="AR27" s="84">
        <v>2.522433885E9</v>
      </c>
      <c r="AS27" s="84">
        <v>405.0</v>
      </c>
      <c r="AT27" s="96"/>
      <c r="AU27" s="97"/>
      <c r="AV27" s="97"/>
      <c r="AW27" s="12"/>
      <c r="AX27" s="12"/>
    </row>
    <row r="28" ht="90.0" customHeight="1">
      <c r="A28" s="78">
        <f t="shared" si="7"/>
        <v>23</v>
      </c>
      <c r="B28" s="119" t="s">
        <v>138</v>
      </c>
      <c r="C28" s="121" t="s">
        <v>91</v>
      </c>
      <c r="D28" s="122" t="s">
        <v>58</v>
      </c>
      <c r="E28" s="123" t="s">
        <v>139</v>
      </c>
      <c r="F28" s="122" t="s">
        <v>145</v>
      </c>
      <c r="G28" s="124" t="s">
        <v>42</v>
      </c>
      <c r="H28" s="125">
        <v>2800.0</v>
      </c>
      <c r="I28" s="123" t="s">
        <v>146</v>
      </c>
      <c r="J28" s="122" t="s">
        <v>72</v>
      </c>
      <c r="K28" s="126">
        <v>45574.0</v>
      </c>
      <c r="L28" s="127" t="s">
        <v>142</v>
      </c>
      <c r="M28" s="127">
        <v>71.0</v>
      </c>
      <c r="N28" s="128"/>
      <c r="O28" s="86">
        <f>'EQUIPO MARZO 2025  1'!AQ28</f>
        <v>6</v>
      </c>
      <c r="P28" s="88">
        <f t="shared" si="3"/>
        <v>6</v>
      </c>
      <c r="Q28" s="89">
        <f t="shared" ref="Q28:T28" si="48">AK28</f>
        <v>6</v>
      </c>
      <c r="R28" s="89">
        <f t="shared" si="48"/>
        <v>6</v>
      </c>
      <c r="S28" s="89">
        <f t="shared" si="48"/>
        <v>6</v>
      </c>
      <c r="T28" s="90">
        <f t="shared" si="48"/>
        <v>6</v>
      </c>
      <c r="U28" s="132"/>
      <c r="V28" s="133"/>
      <c r="W28" s="133"/>
      <c r="X28" s="133"/>
      <c r="Y28" s="134"/>
      <c r="Z28" s="135"/>
      <c r="AA28" s="133"/>
      <c r="AB28" s="133"/>
      <c r="AC28" s="133"/>
      <c r="AD28" s="134"/>
      <c r="AE28" s="135"/>
      <c r="AF28" s="133"/>
      <c r="AG28" s="133"/>
      <c r="AH28" s="133"/>
      <c r="AI28" s="134"/>
      <c r="AJ28" s="94">
        <f>'EQUIPO ENERO 2025'!AP28</f>
        <v>6</v>
      </c>
      <c r="AK28" s="95">
        <f t="shared" ref="AK28:AO28" si="49">P28-Z28+AE28+U28</f>
        <v>6</v>
      </c>
      <c r="AL28" s="89">
        <f t="shared" si="49"/>
        <v>6</v>
      </c>
      <c r="AM28" s="89">
        <f t="shared" si="49"/>
        <v>6</v>
      </c>
      <c r="AN28" s="89">
        <f t="shared" si="49"/>
        <v>6</v>
      </c>
      <c r="AO28" s="89">
        <f t="shared" si="49"/>
        <v>6</v>
      </c>
      <c r="AP28" s="122"/>
      <c r="AQ28" s="86">
        <f t="shared" si="6"/>
        <v>6</v>
      </c>
      <c r="AR28" s="138"/>
      <c r="AS28" s="138"/>
      <c r="AT28" s="139"/>
      <c r="AU28" s="140"/>
      <c r="AV28" s="140"/>
      <c r="AW28" s="141"/>
      <c r="AX28" s="141"/>
    </row>
    <row r="29" ht="90.0" customHeight="1">
      <c r="A29" s="78">
        <f t="shared" si="7"/>
        <v>24</v>
      </c>
      <c r="B29" s="110" t="s">
        <v>148</v>
      </c>
      <c r="C29" s="111" t="s">
        <v>91</v>
      </c>
      <c r="D29" s="99" t="s">
        <v>58</v>
      </c>
      <c r="E29" s="84" t="s">
        <v>139</v>
      </c>
      <c r="F29" s="80" t="s">
        <v>149</v>
      </c>
      <c r="G29" s="114" t="s">
        <v>42</v>
      </c>
      <c r="H29" s="83">
        <v>3000.0</v>
      </c>
      <c r="I29" s="84" t="s">
        <v>150</v>
      </c>
      <c r="J29" s="80" t="s">
        <v>72</v>
      </c>
      <c r="K29" s="85">
        <v>45107.0</v>
      </c>
      <c r="L29" s="86" t="s">
        <v>109</v>
      </c>
      <c r="M29" s="86">
        <v>390.0</v>
      </c>
      <c r="N29" s="87"/>
      <c r="O29" s="86">
        <f>'EQUIPO MARZO 2025  1'!AQ29</f>
        <v>5</v>
      </c>
      <c r="P29" s="88">
        <f t="shared" si="3"/>
        <v>5</v>
      </c>
      <c r="Q29" s="89">
        <f t="shared" ref="Q29:T29" si="50">AK29</f>
        <v>5</v>
      </c>
      <c r="R29" s="89">
        <f t="shared" si="50"/>
        <v>5</v>
      </c>
      <c r="S29" s="89">
        <f t="shared" si="50"/>
        <v>5</v>
      </c>
      <c r="T29" s="90">
        <f t="shared" si="50"/>
        <v>5</v>
      </c>
      <c r="U29" s="91"/>
      <c r="V29" s="80"/>
      <c r="W29" s="80"/>
      <c r="X29" s="80"/>
      <c r="Y29" s="92"/>
      <c r="Z29" s="93"/>
      <c r="AA29" s="80"/>
      <c r="AB29" s="80"/>
      <c r="AC29" s="80"/>
      <c r="AD29" s="92"/>
      <c r="AE29" s="93"/>
      <c r="AF29" s="80"/>
      <c r="AG29" s="80"/>
      <c r="AH29" s="80"/>
      <c r="AI29" s="92"/>
      <c r="AJ29" s="94">
        <f>'EQUIPO ENERO 2025'!AP29</f>
        <v>5</v>
      </c>
      <c r="AK29" s="95">
        <f t="shared" ref="AK29:AO29" si="51">P29-Z29+AE29+U29</f>
        <v>5</v>
      </c>
      <c r="AL29" s="89">
        <f t="shared" si="51"/>
        <v>5</v>
      </c>
      <c r="AM29" s="89">
        <f t="shared" si="51"/>
        <v>5</v>
      </c>
      <c r="AN29" s="89">
        <f t="shared" si="51"/>
        <v>5</v>
      </c>
      <c r="AO29" s="89">
        <f t="shared" si="51"/>
        <v>5</v>
      </c>
      <c r="AP29" s="80"/>
      <c r="AQ29" s="86">
        <f t="shared" si="6"/>
        <v>5</v>
      </c>
      <c r="AR29" s="84"/>
      <c r="AS29" s="84"/>
      <c r="AT29" s="96"/>
      <c r="AU29" s="97"/>
      <c r="AV29" s="97"/>
      <c r="AW29" s="12"/>
      <c r="AX29" s="12"/>
    </row>
    <row r="30" ht="90.0" customHeight="1">
      <c r="A30" s="78">
        <f t="shared" si="7"/>
        <v>25</v>
      </c>
      <c r="B30" s="110" t="s">
        <v>151</v>
      </c>
      <c r="C30" s="80" t="s">
        <v>97</v>
      </c>
      <c r="D30" s="80" t="s">
        <v>98</v>
      </c>
      <c r="E30" s="84" t="s">
        <v>152</v>
      </c>
      <c r="F30" s="80" t="s">
        <v>153</v>
      </c>
      <c r="G30" s="81" t="s">
        <v>42</v>
      </c>
      <c r="H30" s="83">
        <v>6300.0</v>
      </c>
      <c r="I30" s="84" t="s">
        <v>152</v>
      </c>
      <c r="J30" s="80" t="s">
        <v>72</v>
      </c>
      <c r="K30" s="115">
        <v>45139.0</v>
      </c>
      <c r="L30" s="86">
        <v>7.81781092133E11</v>
      </c>
      <c r="M30" s="86">
        <v>419.0</v>
      </c>
      <c r="N30" s="87"/>
      <c r="O30" s="86">
        <f>'EQUIPO MARZO 2025  1'!AQ30</f>
        <v>0</v>
      </c>
      <c r="P30" s="88">
        <f t="shared" si="3"/>
        <v>0</v>
      </c>
      <c r="Q30" s="89">
        <f t="shared" ref="Q30:T30" si="52">AK30</f>
        <v>0</v>
      </c>
      <c r="R30" s="89">
        <f t="shared" si="52"/>
        <v>0</v>
      </c>
      <c r="S30" s="89">
        <f t="shared" si="52"/>
        <v>0</v>
      </c>
      <c r="T30" s="90">
        <f t="shared" si="52"/>
        <v>0</v>
      </c>
      <c r="U30" s="91"/>
      <c r="V30" s="80"/>
      <c r="W30" s="80"/>
      <c r="X30" s="80"/>
      <c r="Y30" s="92"/>
      <c r="Z30" s="93"/>
      <c r="AA30" s="80"/>
      <c r="AB30" s="80"/>
      <c r="AC30" s="80"/>
      <c r="AD30" s="92"/>
      <c r="AE30" s="93"/>
      <c r="AF30" s="80"/>
      <c r="AG30" s="80"/>
      <c r="AH30" s="80"/>
      <c r="AI30" s="92"/>
      <c r="AJ30" s="94">
        <f>'EQUIPO ENERO 2025'!AP30</f>
        <v>0</v>
      </c>
      <c r="AK30" s="95">
        <f t="shared" ref="AK30:AO30" si="53">P30-Z30+AE30+U30</f>
        <v>0</v>
      </c>
      <c r="AL30" s="89">
        <f t="shared" si="53"/>
        <v>0</v>
      </c>
      <c r="AM30" s="89">
        <f t="shared" si="53"/>
        <v>0</v>
      </c>
      <c r="AN30" s="89">
        <f t="shared" si="53"/>
        <v>0</v>
      </c>
      <c r="AO30" s="89">
        <f t="shared" si="53"/>
        <v>0</v>
      </c>
      <c r="AP30" s="80"/>
      <c r="AQ30" s="86">
        <f t="shared" si="6"/>
        <v>0</v>
      </c>
      <c r="AR30" s="84"/>
      <c r="AS30" s="84"/>
      <c r="AT30" s="96"/>
      <c r="AU30" s="97"/>
      <c r="AV30" s="97"/>
      <c r="AW30" s="12"/>
      <c r="AX30" s="12"/>
    </row>
    <row r="31" ht="90.0" customHeight="1">
      <c r="A31" s="78">
        <f t="shared" si="7"/>
        <v>26</v>
      </c>
      <c r="B31" s="110" t="s">
        <v>154</v>
      </c>
      <c r="C31" s="80" t="s">
        <v>155</v>
      </c>
      <c r="D31" s="80" t="s">
        <v>59</v>
      </c>
      <c r="E31" s="84" t="s">
        <v>59</v>
      </c>
      <c r="F31" s="80"/>
      <c r="G31" s="81" t="s">
        <v>42</v>
      </c>
      <c r="H31" s="83"/>
      <c r="I31" s="84"/>
      <c r="J31" s="80"/>
      <c r="K31" s="85">
        <v>45568.0</v>
      </c>
      <c r="L31" s="86"/>
      <c r="M31" s="86">
        <v>62.0</v>
      </c>
      <c r="N31" s="87"/>
      <c r="O31" s="86">
        <f>'EQUIPO MARZO 2025  1'!AQ31</f>
        <v>2</v>
      </c>
      <c r="P31" s="88">
        <f t="shared" si="3"/>
        <v>2</v>
      </c>
      <c r="Q31" s="89">
        <f t="shared" ref="Q31:T31" si="54">AK31</f>
        <v>2</v>
      </c>
      <c r="R31" s="89">
        <f t="shared" si="54"/>
        <v>2</v>
      </c>
      <c r="S31" s="89">
        <f t="shared" si="54"/>
        <v>2</v>
      </c>
      <c r="T31" s="90">
        <f t="shared" si="54"/>
        <v>2</v>
      </c>
      <c r="U31" s="91"/>
      <c r="V31" s="80"/>
      <c r="W31" s="80"/>
      <c r="X31" s="80"/>
      <c r="Y31" s="92"/>
      <c r="Z31" s="93"/>
      <c r="AA31" s="80"/>
      <c r="AB31" s="80"/>
      <c r="AC31" s="80"/>
      <c r="AD31" s="92"/>
      <c r="AE31" s="93"/>
      <c r="AF31" s="80"/>
      <c r="AG31" s="80"/>
      <c r="AH31" s="80"/>
      <c r="AI31" s="92"/>
      <c r="AJ31" s="94">
        <f>'EQUIPO ENERO 2025'!AP31</f>
        <v>2</v>
      </c>
      <c r="AK31" s="95">
        <f t="shared" ref="AK31:AO31" si="55">P31-Z31+AE31+U31</f>
        <v>2</v>
      </c>
      <c r="AL31" s="89">
        <f t="shared" si="55"/>
        <v>2</v>
      </c>
      <c r="AM31" s="89">
        <f t="shared" si="55"/>
        <v>2</v>
      </c>
      <c r="AN31" s="89">
        <f t="shared" si="55"/>
        <v>2</v>
      </c>
      <c r="AO31" s="89">
        <f t="shared" si="55"/>
        <v>2</v>
      </c>
      <c r="AP31" s="80"/>
      <c r="AQ31" s="86">
        <f t="shared" si="6"/>
        <v>2</v>
      </c>
      <c r="AR31" s="84"/>
      <c r="AS31" s="84"/>
      <c r="AT31" s="96"/>
      <c r="AU31" s="97"/>
      <c r="AV31" s="97"/>
      <c r="AW31" s="12"/>
      <c r="AX31" s="12"/>
    </row>
    <row r="32" ht="90.0" customHeight="1">
      <c r="A32" s="78">
        <f t="shared" si="7"/>
        <v>27</v>
      </c>
      <c r="B32" s="110" t="s">
        <v>156</v>
      </c>
      <c r="C32" s="80" t="s">
        <v>74</v>
      </c>
      <c r="D32" s="142" t="s">
        <v>58</v>
      </c>
      <c r="E32" s="84" t="s">
        <v>157</v>
      </c>
      <c r="F32" s="80" t="s">
        <v>158</v>
      </c>
      <c r="G32" s="81" t="s">
        <v>42</v>
      </c>
      <c r="H32" s="83">
        <v>9500.0</v>
      </c>
      <c r="I32" s="84" t="s">
        <v>159</v>
      </c>
      <c r="J32" s="80" t="s">
        <v>160</v>
      </c>
      <c r="K32" s="85">
        <v>45666.0</v>
      </c>
      <c r="L32" s="86" t="s">
        <v>45</v>
      </c>
      <c r="M32" s="86">
        <v>117.0</v>
      </c>
      <c r="N32" s="87"/>
      <c r="O32" s="86">
        <f>'EQUIPO MARZO 2025  1'!AQ32</f>
        <v>1</v>
      </c>
      <c r="P32" s="88">
        <f t="shared" si="3"/>
        <v>1</v>
      </c>
      <c r="Q32" s="89">
        <f t="shared" ref="Q32:T32" si="56">AK32</f>
        <v>1</v>
      </c>
      <c r="R32" s="89">
        <f t="shared" si="56"/>
        <v>1</v>
      </c>
      <c r="S32" s="89">
        <f t="shared" si="56"/>
        <v>1</v>
      </c>
      <c r="T32" s="90">
        <f t="shared" si="56"/>
        <v>1</v>
      </c>
      <c r="U32" s="91"/>
      <c r="V32" s="80"/>
      <c r="W32" s="80"/>
      <c r="X32" s="80"/>
      <c r="Y32" s="92"/>
      <c r="Z32" s="93"/>
      <c r="AA32" s="80"/>
      <c r="AB32" s="80"/>
      <c r="AC32" s="80"/>
      <c r="AD32" s="92"/>
      <c r="AE32" s="93"/>
      <c r="AF32" s="80"/>
      <c r="AG32" s="80"/>
      <c r="AH32" s="80"/>
      <c r="AI32" s="92"/>
      <c r="AJ32" s="94">
        <f>'EQUIPO ENERO 2025'!AP32</f>
        <v>1</v>
      </c>
      <c r="AK32" s="95">
        <f t="shared" ref="AK32:AO32" si="57">P32-Z32+AE32+U32</f>
        <v>1</v>
      </c>
      <c r="AL32" s="89">
        <f t="shared" si="57"/>
        <v>1</v>
      </c>
      <c r="AM32" s="89">
        <f t="shared" si="57"/>
        <v>1</v>
      </c>
      <c r="AN32" s="89">
        <f t="shared" si="57"/>
        <v>1</v>
      </c>
      <c r="AO32" s="89">
        <f t="shared" si="57"/>
        <v>1</v>
      </c>
      <c r="AP32" s="80"/>
      <c r="AQ32" s="86">
        <f t="shared" si="6"/>
        <v>1</v>
      </c>
      <c r="AR32" s="84"/>
      <c r="AS32" s="84"/>
      <c r="AT32" s="96"/>
      <c r="AU32" s="97"/>
      <c r="AV32" s="97"/>
      <c r="AW32" s="12"/>
      <c r="AX32" s="12"/>
    </row>
    <row r="33" ht="90.0" customHeight="1">
      <c r="A33" s="78">
        <f t="shared" si="7"/>
        <v>28</v>
      </c>
      <c r="B33" s="110" t="s">
        <v>161</v>
      </c>
      <c r="C33" s="80" t="s">
        <v>38</v>
      </c>
      <c r="D33" s="143" t="s">
        <v>58</v>
      </c>
      <c r="E33" s="84" t="s">
        <v>157</v>
      </c>
      <c r="F33" s="80" t="s">
        <v>162</v>
      </c>
      <c r="G33" s="81" t="s">
        <v>42</v>
      </c>
      <c r="H33" s="81" t="s">
        <v>163</v>
      </c>
      <c r="I33" s="84" t="s">
        <v>164</v>
      </c>
      <c r="J33" s="80" t="s">
        <v>72</v>
      </c>
      <c r="K33" s="85">
        <v>45107.0</v>
      </c>
      <c r="L33" s="86" t="s">
        <v>109</v>
      </c>
      <c r="M33" s="86">
        <v>393.0</v>
      </c>
      <c r="N33" s="87"/>
      <c r="O33" s="86">
        <f>'EQUIPO MARZO 2025  1'!AQ33</f>
        <v>1</v>
      </c>
      <c r="P33" s="88">
        <f t="shared" si="3"/>
        <v>1</v>
      </c>
      <c r="Q33" s="89">
        <f t="shared" ref="Q33:T33" si="58">AK33</f>
        <v>1</v>
      </c>
      <c r="R33" s="89">
        <f t="shared" si="58"/>
        <v>1</v>
      </c>
      <c r="S33" s="89">
        <f t="shared" si="58"/>
        <v>1</v>
      </c>
      <c r="T33" s="90">
        <f t="shared" si="58"/>
        <v>1</v>
      </c>
      <c r="U33" s="91"/>
      <c r="V33" s="80"/>
      <c r="W33" s="80"/>
      <c r="X33" s="80"/>
      <c r="Y33" s="92"/>
      <c r="Z33" s="93"/>
      <c r="AA33" s="80"/>
      <c r="AB33" s="80"/>
      <c r="AC33" s="80"/>
      <c r="AD33" s="92"/>
      <c r="AE33" s="93"/>
      <c r="AF33" s="80"/>
      <c r="AG33" s="80"/>
      <c r="AH33" s="80"/>
      <c r="AI33" s="92"/>
      <c r="AJ33" s="94">
        <f>'EQUIPO ENERO 2025'!AP33</f>
        <v>1</v>
      </c>
      <c r="AK33" s="95">
        <f t="shared" ref="AK33:AO33" si="59">P33-Z33+AE33+U33</f>
        <v>1</v>
      </c>
      <c r="AL33" s="89">
        <f t="shared" si="59"/>
        <v>1</v>
      </c>
      <c r="AM33" s="89">
        <f t="shared" si="59"/>
        <v>1</v>
      </c>
      <c r="AN33" s="89">
        <f t="shared" si="59"/>
        <v>1</v>
      </c>
      <c r="AO33" s="89">
        <f t="shared" si="59"/>
        <v>1</v>
      </c>
      <c r="AP33" s="80"/>
      <c r="AQ33" s="86">
        <f t="shared" si="6"/>
        <v>1</v>
      </c>
      <c r="AR33" s="84"/>
      <c r="AS33" s="84"/>
      <c r="AT33" s="96"/>
      <c r="AU33" s="97"/>
      <c r="AV33" s="97"/>
      <c r="AW33" s="12"/>
      <c r="AX33" s="12"/>
    </row>
    <row r="34" ht="90.0" customHeight="1">
      <c r="A34" s="78">
        <f t="shared" si="7"/>
        <v>29</v>
      </c>
      <c r="B34" s="116" t="s">
        <v>165</v>
      </c>
      <c r="C34" s="111" t="s">
        <v>91</v>
      </c>
      <c r="D34" s="84" t="s">
        <v>58</v>
      </c>
      <c r="E34" s="84" t="s">
        <v>166</v>
      </c>
      <c r="F34" s="84" t="s">
        <v>167</v>
      </c>
      <c r="G34" s="87" t="s">
        <v>42</v>
      </c>
      <c r="H34" s="117">
        <v>650.0</v>
      </c>
      <c r="I34" s="84" t="s">
        <v>168</v>
      </c>
      <c r="J34" s="84" t="s">
        <v>72</v>
      </c>
      <c r="K34" s="85">
        <v>45107.0</v>
      </c>
      <c r="L34" s="86" t="s">
        <v>109</v>
      </c>
      <c r="M34" s="86">
        <v>389.0</v>
      </c>
      <c r="N34" s="87"/>
      <c r="O34" s="86">
        <f>'EQUIPO MARZO 2025  1'!AQ34</f>
        <v>11</v>
      </c>
      <c r="P34" s="88">
        <f t="shared" si="3"/>
        <v>11</v>
      </c>
      <c r="Q34" s="89">
        <f t="shared" ref="Q34:T34" si="60">AK34</f>
        <v>11</v>
      </c>
      <c r="R34" s="89">
        <f t="shared" si="60"/>
        <v>11</v>
      </c>
      <c r="S34" s="89">
        <f t="shared" si="60"/>
        <v>11</v>
      </c>
      <c r="T34" s="90">
        <f t="shared" si="60"/>
        <v>11</v>
      </c>
      <c r="U34" s="91"/>
      <c r="V34" s="80"/>
      <c r="W34" s="80"/>
      <c r="X34" s="80"/>
      <c r="Y34" s="92"/>
      <c r="Z34" s="93"/>
      <c r="AA34" s="80"/>
      <c r="AB34" s="80"/>
      <c r="AC34" s="80"/>
      <c r="AD34" s="92"/>
      <c r="AE34" s="93"/>
      <c r="AF34" s="80"/>
      <c r="AG34" s="80"/>
      <c r="AH34" s="80"/>
      <c r="AI34" s="92"/>
      <c r="AJ34" s="94">
        <f>'EQUIPO ENERO 2025'!AP34</f>
        <v>11</v>
      </c>
      <c r="AK34" s="95">
        <f t="shared" ref="AK34:AO34" si="61">P34-Z34+AE34+U34</f>
        <v>11</v>
      </c>
      <c r="AL34" s="89">
        <f t="shared" si="61"/>
        <v>11</v>
      </c>
      <c r="AM34" s="89">
        <f t="shared" si="61"/>
        <v>11</v>
      </c>
      <c r="AN34" s="89">
        <f t="shared" si="61"/>
        <v>11</v>
      </c>
      <c r="AO34" s="89">
        <f t="shared" si="61"/>
        <v>11</v>
      </c>
      <c r="AP34" s="80"/>
      <c r="AQ34" s="86">
        <f t="shared" si="6"/>
        <v>11</v>
      </c>
      <c r="AR34" s="84"/>
      <c r="AS34" s="84"/>
      <c r="AT34" s="96"/>
      <c r="AU34" s="97"/>
      <c r="AV34" s="97"/>
      <c r="AW34" s="12"/>
      <c r="AX34" s="12"/>
    </row>
    <row r="35" ht="90.0" customHeight="1">
      <c r="A35" s="78">
        <f t="shared" si="7"/>
        <v>30</v>
      </c>
      <c r="B35" s="110" t="s">
        <v>169</v>
      </c>
      <c r="C35" s="111" t="s">
        <v>91</v>
      </c>
      <c r="D35" s="80" t="s">
        <v>58</v>
      </c>
      <c r="E35" s="84" t="s">
        <v>170</v>
      </c>
      <c r="F35" s="80" t="s">
        <v>167</v>
      </c>
      <c r="G35" s="81" t="s">
        <v>42</v>
      </c>
      <c r="H35" s="83">
        <v>1800.0</v>
      </c>
      <c r="I35" s="84" t="s">
        <v>171</v>
      </c>
      <c r="J35" s="80" t="s">
        <v>72</v>
      </c>
      <c r="K35" s="105">
        <v>44592.0</v>
      </c>
      <c r="L35" s="86"/>
      <c r="M35" s="86"/>
      <c r="N35" s="96"/>
      <c r="O35" s="86">
        <f>'EQUIPO MARZO 2025  1'!AQ35</f>
        <v>6</v>
      </c>
      <c r="P35" s="88">
        <f t="shared" si="3"/>
        <v>6</v>
      </c>
      <c r="Q35" s="89">
        <f t="shared" ref="Q35:T35" si="62">AK35</f>
        <v>6</v>
      </c>
      <c r="R35" s="89">
        <f t="shared" si="62"/>
        <v>6</v>
      </c>
      <c r="S35" s="89">
        <f t="shared" si="62"/>
        <v>6</v>
      </c>
      <c r="T35" s="90">
        <f t="shared" si="62"/>
        <v>6</v>
      </c>
      <c r="U35" s="91"/>
      <c r="V35" s="80"/>
      <c r="W35" s="80"/>
      <c r="X35" s="80"/>
      <c r="Y35" s="92"/>
      <c r="Z35" s="93"/>
      <c r="AA35" s="80"/>
      <c r="AB35" s="80"/>
      <c r="AC35" s="80"/>
      <c r="AD35" s="92"/>
      <c r="AE35" s="93"/>
      <c r="AF35" s="80"/>
      <c r="AG35" s="80"/>
      <c r="AH35" s="80"/>
      <c r="AI35" s="92"/>
      <c r="AJ35" s="94">
        <f>'EQUIPO ENERO 2025'!AP35</f>
        <v>6</v>
      </c>
      <c r="AK35" s="95">
        <f t="shared" ref="AK35:AO35" si="63">P35-Z35+AE35+U35</f>
        <v>6</v>
      </c>
      <c r="AL35" s="89">
        <f t="shared" si="63"/>
        <v>6</v>
      </c>
      <c r="AM35" s="89">
        <f t="shared" si="63"/>
        <v>6</v>
      </c>
      <c r="AN35" s="89">
        <f t="shared" si="63"/>
        <v>6</v>
      </c>
      <c r="AO35" s="89">
        <f t="shared" si="63"/>
        <v>6</v>
      </c>
      <c r="AP35" s="80"/>
      <c r="AQ35" s="86">
        <f t="shared" si="6"/>
        <v>6</v>
      </c>
      <c r="AR35" s="84"/>
      <c r="AS35" s="84"/>
      <c r="AT35" s="96"/>
      <c r="AU35" s="97"/>
      <c r="AV35" s="97"/>
      <c r="AW35" s="12"/>
      <c r="AX35" s="12"/>
    </row>
    <row r="36" ht="90.0" customHeight="1">
      <c r="A36" s="78">
        <f t="shared" si="7"/>
        <v>31</v>
      </c>
      <c r="B36" s="110" t="s">
        <v>172</v>
      </c>
      <c r="C36" s="111" t="s">
        <v>91</v>
      </c>
      <c r="D36" s="96" t="s">
        <v>98</v>
      </c>
      <c r="E36" s="84" t="s">
        <v>173</v>
      </c>
      <c r="F36" s="84" t="s">
        <v>174</v>
      </c>
      <c r="G36" s="114" t="s">
        <v>42</v>
      </c>
      <c r="H36" s="117">
        <v>3400.0</v>
      </c>
      <c r="I36" s="84" t="s">
        <v>173</v>
      </c>
      <c r="J36" s="84" t="s">
        <v>72</v>
      </c>
      <c r="K36" s="85">
        <v>45107.0</v>
      </c>
      <c r="L36" s="86" t="s">
        <v>109</v>
      </c>
      <c r="M36" s="86">
        <v>393.0</v>
      </c>
      <c r="N36" s="87"/>
      <c r="O36" s="86">
        <f>'EQUIPO MARZO 2025  1'!AQ36</f>
        <v>4</v>
      </c>
      <c r="P36" s="88">
        <f t="shared" si="3"/>
        <v>4</v>
      </c>
      <c r="Q36" s="89">
        <f t="shared" ref="Q36:T36" si="64">AK36</f>
        <v>4</v>
      </c>
      <c r="R36" s="89">
        <f t="shared" si="64"/>
        <v>4</v>
      </c>
      <c r="S36" s="89">
        <f t="shared" si="64"/>
        <v>4</v>
      </c>
      <c r="T36" s="90">
        <f t="shared" si="64"/>
        <v>4</v>
      </c>
      <c r="U36" s="91"/>
      <c r="V36" s="80"/>
      <c r="W36" s="80"/>
      <c r="X36" s="80"/>
      <c r="Y36" s="92"/>
      <c r="Z36" s="93"/>
      <c r="AA36" s="80"/>
      <c r="AB36" s="80"/>
      <c r="AC36" s="80"/>
      <c r="AD36" s="92"/>
      <c r="AE36" s="93"/>
      <c r="AF36" s="80"/>
      <c r="AG36" s="80"/>
      <c r="AH36" s="80"/>
      <c r="AI36" s="92"/>
      <c r="AJ36" s="94">
        <f>'EQUIPO ENERO 2025'!AP36</f>
        <v>4</v>
      </c>
      <c r="AK36" s="95">
        <f t="shared" ref="AK36:AO36" si="65">P36-Z36+AE36+U36</f>
        <v>4</v>
      </c>
      <c r="AL36" s="89">
        <f t="shared" si="65"/>
        <v>4</v>
      </c>
      <c r="AM36" s="89">
        <f t="shared" si="65"/>
        <v>4</v>
      </c>
      <c r="AN36" s="89">
        <f t="shared" si="65"/>
        <v>4</v>
      </c>
      <c r="AO36" s="89">
        <f t="shared" si="65"/>
        <v>4</v>
      </c>
      <c r="AP36" s="80"/>
      <c r="AQ36" s="86">
        <f t="shared" si="6"/>
        <v>4</v>
      </c>
      <c r="AR36" s="84"/>
      <c r="AS36" s="84"/>
      <c r="AT36" s="96"/>
      <c r="AU36" s="97"/>
      <c r="AV36" s="97"/>
      <c r="AW36" s="12"/>
      <c r="AX36" s="12"/>
    </row>
    <row r="37" ht="90.0" customHeight="1">
      <c r="A37" s="78">
        <f t="shared" si="7"/>
        <v>32</v>
      </c>
      <c r="B37" s="110" t="s">
        <v>175</v>
      </c>
      <c r="C37" s="111" t="s">
        <v>91</v>
      </c>
      <c r="D37" s="99" t="s">
        <v>176</v>
      </c>
      <c r="E37" s="84" t="s">
        <v>177</v>
      </c>
      <c r="F37" s="80" t="s">
        <v>178</v>
      </c>
      <c r="G37" s="114" t="s">
        <v>42</v>
      </c>
      <c r="H37" s="83">
        <v>550.0</v>
      </c>
      <c r="I37" s="84" t="s">
        <v>177</v>
      </c>
      <c r="J37" s="80" t="s">
        <v>72</v>
      </c>
      <c r="K37" s="85">
        <v>45328.0</v>
      </c>
      <c r="L37" s="86" t="s">
        <v>109</v>
      </c>
      <c r="M37" s="86">
        <v>32.0</v>
      </c>
      <c r="N37" s="87"/>
      <c r="O37" s="86">
        <f>'EQUIPO MARZO 2025  1'!AQ37</f>
        <v>12</v>
      </c>
      <c r="P37" s="88">
        <f t="shared" si="3"/>
        <v>12</v>
      </c>
      <c r="Q37" s="89">
        <f t="shared" ref="Q37:T37" si="66">AK37</f>
        <v>12</v>
      </c>
      <c r="R37" s="89">
        <f t="shared" si="66"/>
        <v>12</v>
      </c>
      <c r="S37" s="89">
        <f t="shared" si="66"/>
        <v>12</v>
      </c>
      <c r="T37" s="90">
        <f t="shared" si="66"/>
        <v>12</v>
      </c>
      <c r="U37" s="91"/>
      <c r="V37" s="80"/>
      <c r="W37" s="80"/>
      <c r="X37" s="80"/>
      <c r="Y37" s="92"/>
      <c r="Z37" s="93"/>
      <c r="AA37" s="80"/>
      <c r="AB37" s="80"/>
      <c r="AC37" s="80"/>
      <c r="AD37" s="92"/>
      <c r="AE37" s="93"/>
      <c r="AF37" s="80"/>
      <c r="AG37" s="80"/>
      <c r="AH37" s="80"/>
      <c r="AI37" s="92"/>
      <c r="AJ37" s="94">
        <f>'EQUIPO ENERO 2025'!AP37</f>
        <v>14</v>
      </c>
      <c r="AK37" s="95">
        <f t="shared" ref="AK37:AO37" si="67">P37-Z37+AE37+U37</f>
        <v>12</v>
      </c>
      <c r="AL37" s="89">
        <f t="shared" si="67"/>
        <v>12</v>
      </c>
      <c r="AM37" s="89">
        <f t="shared" si="67"/>
        <v>12</v>
      </c>
      <c r="AN37" s="89">
        <f t="shared" si="67"/>
        <v>12</v>
      </c>
      <c r="AO37" s="89">
        <f t="shared" si="67"/>
        <v>12</v>
      </c>
      <c r="AP37" s="80"/>
      <c r="AQ37" s="86">
        <f t="shared" si="6"/>
        <v>12</v>
      </c>
      <c r="AR37" s="84"/>
      <c r="AS37" s="84"/>
      <c r="AT37" s="96"/>
      <c r="AU37" s="97"/>
      <c r="AV37" s="97"/>
      <c r="AW37" s="12"/>
      <c r="AX37" s="12"/>
    </row>
    <row r="38" ht="90.0" customHeight="1">
      <c r="A38" s="78">
        <f t="shared" si="7"/>
        <v>33</v>
      </c>
      <c r="B38" s="110" t="s">
        <v>181</v>
      </c>
      <c r="C38" s="111" t="s">
        <v>91</v>
      </c>
      <c r="D38" s="99" t="s">
        <v>58</v>
      </c>
      <c r="E38" s="84" t="s">
        <v>182</v>
      </c>
      <c r="F38" s="80" t="s">
        <v>183</v>
      </c>
      <c r="G38" s="81" t="s">
        <v>42</v>
      </c>
      <c r="H38" s="83">
        <v>7500.0</v>
      </c>
      <c r="I38" s="84" t="s">
        <v>184</v>
      </c>
      <c r="J38" s="80" t="s">
        <v>72</v>
      </c>
      <c r="K38" s="85">
        <v>45107.0</v>
      </c>
      <c r="L38" s="86" t="s">
        <v>109</v>
      </c>
      <c r="M38" s="86">
        <v>392.0</v>
      </c>
      <c r="N38" s="87"/>
      <c r="O38" s="86">
        <f>'EQUIPO MARZO 2025  1'!AQ38</f>
        <v>5</v>
      </c>
      <c r="P38" s="88">
        <f t="shared" si="3"/>
        <v>5</v>
      </c>
      <c r="Q38" s="89">
        <f t="shared" ref="Q38:T38" si="68">AK38</f>
        <v>5</v>
      </c>
      <c r="R38" s="89">
        <f t="shared" si="68"/>
        <v>5</v>
      </c>
      <c r="S38" s="89">
        <f t="shared" si="68"/>
        <v>5</v>
      </c>
      <c r="T38" s="90">
        <f t="shared" si="68"/>
        <v>5</v>
      </c>
      <c r="U38" s="91"/>
      <c r="V38" s="80"/>
      <c r="W38" s="80"/>
      <c r="X38" s="80"/>
      <c r="Y38" s="92"/>
      <c r="Z38" s="93"/>
      <c r="AA38" s="80"/>
      <c r="AB38" s="80"/>
      <c r="AC38" s="80"/>
      <c r="AD38" s="92"/>
      <c r="AE38" s="93"/>
      <c r="AF38" s="80"/>
      <c r="AG38" s="80"/>
      <c r="AH38" s="80"/>
      <c r="AI38" s="92"/>
      <c r="AJ38" s="94">
        <f>'EQUIPO ENERO 2025'!AP38</f>
        <v>5</v>
      </c>
      <c r="AK38" s="95">
        <f t="shared" ref="AK38:AO38" si="69">P38-Z38+AE38+U38</f>
        <v>5</v>
      </c>
      <c r="AL38" s="89">
        <f t="shared" si="69"/>
        <v>5</v>
      </c>
      <c r="AM38" s="89">
        <f t="shared" si="69"/>
        <v>5</v>
      </c>
      <c r="AN38" s="89">
        <f t="shared" si="69"/>
        <v>5</v>
      </c>
      <c r="AO38" s="89">
        <f t="shared" si="69"/>
        <v>5</v>
      </c>
      <c r="AP38" s="80">
        <v>1.0</v>
      </c>
      <c r="AQ38" s="86">
        <f t="shared" si="6"/>
        <v>5</v>
      </c>
      <c r="AR38" s="84"/>
      <c r="AS38" s="84"/>
      <c r="AT38" s="96"/>
      <c r="AU38" s="97"/>
      <c r="AV38" s="97"/>
      <c r="AW38" s="12"/>
      <c r="AX38" s="12"/>
    </row>
    <row r="39" ht="90.0" customHeight="1">
      <c r="A39" s="78">
        <f t="shared" si="7"/>
        <v>34</v>
      </c>
      <c r="B39" s="110" t="s">
        <v>189</v>
      </c>
      <c r="C39" s="111" t="s">
        <v>190</v>
      </c>
      <c r="D39" s="99" t="s">
        <v>58</v>
      </c>
      <c r="E39" s="84" t="s">
        <v>191</v>
      </c>
      <c r="F39" s="80" t="s">
        <v>183</v>
      </c>
      <c r="G39" s="81" t="s">
        <v>42</v>
      </c>
      <c r="H39" s="83">
        <v>10800.0</v>
      </c>
      <c r="I39" s="84" t="s">
        <v>192</v>
      </c>
      <c r="J39" s="80" t="s">
        <v>72</v>
      </c>
      <c r="K39" s="85">
        <v>45673.0</v>
      </c>
      <c r="L39" s="86" t="s">
        <v>89</v>
      </c>
      <c r="M39" s="86">
        <v>126.0</v>
      </c>
      <c r="N39" s="87"/>
      <c r="O39" s="86">
        <f>'EQUIPO MARZO 2025  1'!AQ39</f>
        <v>5</v>
      </c>
      <c r="P39" s="88">
        <f t="shared" si="3"/>
        <v>5</v>
      </c>
      <c r="Q39" s="89">
        <f t="shared" ref="Q39:T39" si="70">AK39</f>
        <v>5</v>
      </c>
      <c r="R39" s="89">
        <f t="shared" si="70"/>
        <v>5</v>
      </c>
      <c r="S39" s="89">
        <f t="shared" si="70"/>
        <v>5</v>
      </c>
      <c r="T39" s="90">
        <f t="shared" si="70"/>
        <v>5</v>
      </c>
      <c r="U39" s="91"/>
      <c r="V39" s="80"/>
      <c r="W39" s="80"/>
      <c r="X39" s="80"/>
      <c r="Y39" s="92"/>
      <c r="Z39" s="93"/>
      <c r="AA39" s="80"/>
      <c r="AB39" s="80"/>
      <c r="AC39" s="80"/>
      <c r="AD39" s="92"/>
      <c r="AE39" s="93"/>
      <c r="AF39" s="80"/>
      <c r="AG39" s="80"/>
      <c r="AH39" s="80"/>
      <c r="AI39" s="92"/>
      <c r="AJ39" s="94">
        <f>'EQUIPO ENERO 2025'!AP39</f>
        <v>5</v>
      </c>
      <c r="AK39" s="95">
        <f t="shared" ref="AK39:AO39" si="71">P39-Z39+AE39+U39</f>
        <v>5</v>
      </c>
      <c r="AL39" s="89">
        <f t="shared" si="71"/>
        <v>5</v>
      </c>
      <c r="AM39" s="89">
        <f t="shared" si="71"/>
        <v>5</v>
      </c>
      <c r="AN39" s="89">
        <f t="shared" si="71"/>
        <v>5</v>
      </c>
      <c r="AO39" s="89">
        <f t="shared" si="71"/>
        <v>5</v>
      </c>
      <c r="AP39" s="80">
        <v>1.0</v>
      </c>
      <c r="AQ39" s="86">
        <f t="shared" si="6"/>
        <v>5</v>
      </c>
      <c r="AR39" s="84"/>
      <c r="AS39" s="84"/>
      <c r="AT39" s="96"/>
      <c r="AU39" s="97"/>
      <c r="AV39" s="97"/>
      <c r="AW39" s="12"/>
      <c r="AX39" s="12"/>
    </row>
    <row r="40" ht="90.0" customHeight="1">
      <c r="A40" s="78">
        <f t="shared" si="7"/>
        <v>35</v>
      </c>
      <c r="B40" s="120" t="s">
        <v>193</v>
      </c>
      <c r="C40" s="111" t="s">
        <v>91</v>
      </c>
      <c r="D40" s="99" t="s">
        <v>58</v>
      </c>
      <c r="E40" s="84" t="s">
        <v>194</v>
      </c>
      <c r="F40" s="80" t="s">
        <v>149</v>
      </c>
      <c r="G40" s="81" t="s">
        <v>42</v>
      </c>
      <c r="H40" s="83">
        <v>2800.0</v>
      </c>
      <c r="I40" s="84" t="s">
        <v>195</v>
      </c>
      <c r="J40" s="80" t="s">
        <v>72</v>
      </c>
      <c r="K40" s="85">
        <v>45574.0</v>
      </c>
      <c r="L40" s="86" t="s">
        <v>142</v>
      </c>
      <c r="M40" s="86">
        <v>71.0</v>
      </c>
      <c r="N40" s="87" t="s">
        <v>240</v>
      </c>
      <c r="O40" s="86">
        <f>'EQUIPO MARZO 2025  1'!AQ40</f>
        <v>6</v>
      </c>
      <c r="P40" s="88">
        <f t="shared" si="3"/>
        <v>6</v>
      </c>
      <c r="Q40" s="89">
        <f t="shared" ref="Q40:T40" si="72">AK40</f>
        <v>5</v>
      </c>
      <c r="R40" s="89">
        <f t="shared" si="72"/>
        <v>5</v>
      </c>
      <c r="S40" s="89">
        <f t="shared" si="72"/>
        <v>5</v>
      </c>
      <c r="T40" s="90">
        <f t="shared" si="72"/>
        <v>5</v>
      </c>
      <c r="U40" s="91"/>
      <c r="V40" s="80"/>
      <c r="W40" s="80"/>
      <c r="X40" s="80"/>
      <c r="Y40" s="92"/>
      <c r="Z40" s="93">
        <v>1.0</v>
      </c>
      <c r="AA40" s="80"/>
      <c r="AB40" s="80"/>
      <c r="AC40" s="80"/>
      <c r="AD40" s="92">
        <v>1.0</v>
      </c>
      <c r="AE40" s="93"/>
      <c r="AF40" s="80"/>
      <c r="AG40" s="80"/>
      <c r="AH40" s="80"/>
      <c r="AI40" s="92"/>
      <c r="AJ40" s="94">
        <f>'EQUIPO ENERO 2025'!AP40</f>
        <v>8</v>
      </c>
      <c r="AK40" s="95">
        <f t="shared" ref="AK40:AO40" si="73">P40-Z40+AE40+U40</f>
        <v>5</v>
      </c>
      <c r="AL40" s="89">
        <f t="shared" si="73"/>
        <v>5</v>
      </c>
      <c r="AM40" s="89">
        <f t="shared" si="73"/>
        <v>5</v>
      </c>
      <c r="AN40" s="89">
        <f t="shared" si="73"/>
        <v>5</v>
      </c>
      <c r="AO40" s="89">
        <f t="shared" si="73"/>
        <v>4</v>
      </c>
      <c r="AP40" s="80">
        <v>1.0</v>
      </c>
      <c r="AQ40" s="86">
        <f t="shared" si="6"/>
        <v>4</v>
      </c>
      <c r="AR40" s="84" t="s">
        <v>247</v>
      </c>
      <c r="AS40" s="84" t="s">
        <v>248</v>
      </c>
      <c r="AT40" s="96"/>
      <c r="AU40" s="97"/>
      <c r="AV40" s="97"/>
      <c r="AW40" s="12"/>
      <c r="AX40" s="12"/>
    </row>
    <row r="41" ht="90.0" customHeight="1">
      <c r="A41" s="78">
        <f t="shared" si="7"/>
        <v>36</v>
      </c>
      <c r="B41" s="110" t="s">
        <v>198</v>
      </c>
      <c r="C41" s="111" t="s">
        <v>91</v>
      </c>
      <c r="D41" s="99" t="s">
        <v>58</v>
      </c>
      <c r="E41" s="84" t="s">
        <v>194</v>
      </c>
      <c r="F41" s="80" t="s">
        <v>199</v>
      </c>
      <c r="G41" s="81" t="s">
        <v>42</v>
      </c>
      <c r="H41" s="83">
        <v>2800.0</v>
      </c>
      <c r="I41" s="84" t="s">
        <v>200</v>
      </c>
      <c r="J41" s="80" t="s">
        <v>72</v>
      </c>
      <c r="K41" s="85">
        <v>45574.0</v>
      </c>
      <c r="L41" s="86" t="s">
        <v>142</v>
      </c>
      <c r="M41" s="86">
        <v>71.0</v>
      </c>
      <c r="N41" s="96"/>
      <c r="O41" s="86">
        <f>'EQUIPO MARZO 2025  1'!AQ41</f>
        <v>2</v>
      </c>
      <c r="P41" s="88">
        <f t="shared" si="3"/>
        <v>2</v>
      </c>
      <c r="Q41" s="89">
        <f t="shared" ref="Q41:T41" si="74">AK41</f>
        <v>2</v>
      </c>
      <c r="R41" s="89">
        <f t="shared" si="74"/>
        <v>2</v>
      </c>
      <c r="S41" s="89">
        <f t="shared" si="74"/>
        <v>2</v>
      </c>
      <c r="T41" s="90">
        <f t="shared" si="74"/>
        <v>2</v>
      </c>
      <c r="U41" s="91"/>
      <c r="V41" s="80"/>
      <c r="W41" s="80"/>
      <c r="X41" s="80"/>
      <c r="Y41" s="92"/>
      <c r="Z41" s="93"/>
      <c r="AA41" s="80"/>
      <c r="AB41" s="80"/>
      <c r="AC41" s="80"/>
      <c r="AD41" s="92"/>
      <c r="AE41" s="93"/>
      <c r="AF41" s="80"/>
      <c r="AG41" s="80"/>
      <c r="AH41" s="80"/>
      <c r="AI41" s="92"/>
      <c r="AJ41" s="94">
        <f>'EQUIPO ENERO 2025'!AP41</f>
        <v>2</v>
      </c>
      <c r="AK41" s="95">
        <f t="shared" ref="AK41:AO41" si="75">P41-Z41+AE41+U41</f>
        <v>2</v>
      </c>
      <c r="AL41" s="89">
        <f t="shared" si="75"/>
        <v>2</v>
      </c>
      <c r="AM41" s="89">
        <f t="shared" si="75"/>
        <v>2</v>
      </c>
      <c r="AN41" s="89">
        <f t="shared" si="75"/>
        <v>2</v>
      </c>
      <c r="AO41" s="89">
        <f t="shared" si="75"/>
        <v>2</v>
      </c>
      <c r="AP41" s="80">
        <v>0.0</v>
      </c>
      <c r="AQ41" s="86">
        <f t="shared" si="6"/>
        <v>2</v>
      </c>
      <c r="AR41" s="96"/>
      <c r="AS41" s="96"/>
      <c r="AT41" s="96"/>
      <c r="AU41" s="97"/>
      <c r="AV41" s="97"/>
      <c r="AW41" s="12"/>
      <c r="AX41" s="12"/>
    </row>
    <row r="42" ht="90.0" customHeight="1">
      <c r="A42" s="78">
        <f t="shared" si="7"/>
        <v>37</v>
      </c>
      <c r="B42" s="120" t="s">
        <v>201</v>
      </c>
      <c r="C42" s="111" t="s">
        <v>91</v>
      </c>
      <c r="D42" s="80" t="s">
        <v>58</v>
      </c>
      <c r="E42" s="84" t="s">
        <v>203</v>
      </c>
      <c r="F42" s="80" t="s">
        <v>204</v>
      </c>
      <c r="G42" s="81" t="s">
        <v>42</v>
      </c>
      <c r="H42" s="83">
        <v>5500.0</v>
      </c>
      <c r="I42" s="84" t="s">
        <v>205</v>
      </c>
      <c r="J42" s="80" t="s">
        <v>72</v>
      </c>
      <c r="K42" s="105">
        <v>45673.0</v>
      </c>
      <c r="L42" s="86" t="s">
        <v>89</v>
      </c>
      <c r="M42" s="86">
        <v>127.0</v>
      </c>
      <c r="N42" s="96" t="s">
        <v>253</v>
      </c>
      <c r="O42" s="86">
        <f>'EQUIPO MARZO 2025  1'!AQ42</f>
        <v>9</v>
      </c>
      <c r="P42" s="88">
        <f t="shared" si="3"/>
        <v>9</v>
      </c>
      <c r="Q42" s="89">
        <f t="shared" ref="Q42:T42" si="76">AK42</f>
        <v>7</v>
      </c>
      <c r="R42" s="89">
        <f t="shared" si="76"/>
        <v>7</v>
      </c>
      <c r="S42" s="89">
        <f t="shared" si="76"/>
        <v>7</v>
      </c>
      <c r="T42" s="90">
        <f t="shared" si="76"/>
        <v>7</v>
      </c>
      <c r="U42" s="91"/>
      <c r="V42" s="80"/>
      <c r="W42" s="80"/>
      <c r="X42" s="80"/>
      <c r="Y42" s="92"/>
      <c r="Z42" s="93">
        <v>2.0</v>
      </c>
      <c r="AA42" s="80"/>
      <c r="AB42" s="80"/>
      <c r="AC42" s="80"/>
      <c r="AD42" s="92"/>
      <c r="AE42" s="93"/>
      <c r="AF42" s="80"/>
      <c r="AG42" s="80"/>
      <c r="AH42" s="80"/>
      <c r="AI42" s="92"/>
      <c r="AJ42" s="94">
        <f>'EQUIPO ENERO 2025'!AP42</f>
        <v>10</v>
      </c>
      <c r="AK42" s="95">
        <f t="shared" ref="AK42:AO42" si="77">P42-Z42+AE42+U42</f>
        <v>7</v>
      </c>
      <c r="AL42" s="89">
        <f t="shared" si="77"/>
        <v>7</v>
      </c>
      <c r="AM42" s="89">
        <f t="shared" si="77"/>
        <v>7</v>
      </c>
      <c r="AN42" s="89">
        <f t="shared" si="77"/>
        <v>7</v>
      </c>
      <c r="AO42" s="89">
        <f t="shared" si="77"/>
        <v>7</v>
      </c>
      <c r="AP42" s="80">
        <v>1.0</v>
      </c>
      <c r="AQ42" s="86">
        <f t="shared" si="6"/>
        <v>7</v>
      </c>
      <c r="AR42" s="84">
        <v>9.96035683E8</v>
      </c>
      <c r="AS42" s="84">
        <v>392.0</v>
      </c>
      <c r="AT42" s="96"/>
      <c r="AU42" s="97"/>
      <c r="AV42" s="97"/>
      <c r="AW42" s="12"/>
      <c r="AX42" s="12"/>
    </row>
    <row r="43" ht="90.0" customHeight="1">
      <c r="A43" s="78">
        <f t="shared" si="7"/>
        <v>38</v>
      </c>
      <c r="B43" s="110" t="s">
        <v>211</v>
      </c>
      <c r="C43" s="111" t="s">
        <v>212</v>
      </c>
      <c r="D43" s="80" t="s">
        <v>58</v>
      </c>
      <c r="E43" s="84" t="s">
        <v>213</v>
      </c>
      <c r="F43" s="80" t="s">
        <v>214</v>
      </c>
      <c r="G43" s="81" t="s">
        <v>42</v>
      </c>
      <c r="H43" s="83"/>
      <c r="I43" s="84" t="s">
        <v>215</v>
      </c>
      <c r="J43" s="80" t="s">
        <v>72</v>
      </c>
      <c r="K43" s="105">
        <v>45673.0</v>
      </c>
      <c r="L43" s="86" t="s">
        <v>89</v>
      </c>
      <c r="M43" s="86">
        <v>128.0</v>
      </c>
      <c r="N43" s="96"/>
      <c r="O43" s="86">
        <f>'EQUIPO MARZO 2025  1'!AQ43</f>
        <v>10</v>
      </c>
      <c r="P43" s="88">
        <f t="shared" si="3"/>
        <v>10</v>
      </c>
      <c r="Q43" s="89">
        <f t="shared" ref="Q43:T43" si="78">AK43</f>
        <v>10</v>
      </c>
      <c r="R43" s="89">
        <f t="shared" si="78"/>
        <v>10</v>
      </c>
      <c r="S43" s="89">
        <f t="shared" si="78"/>
        <v>10</v>
      </c>
      <c r="T43" s="90">
        <f t="shared" si="78"/>
        <v>10</v>
      </c>
      <c r="U43" s="91"/>
      <c r="V43" s="80"/>
      <c r="W43" s="80"/>
      <c r="X43" s="80"/>
      <c r="Y43" s="92"/>
      <c r="Z43" s="93"/>
      <c r="AA43" s="80"/>
      <c r="AB43" s="80"/>
      <c r="AC43" s="80"/>
      <c r="AD43" s="92"/>
      <c r="AE43" s="93"/>
      <c r="AF43" s="80"/>
      <c r="AG43" s="80"/>
      <c r="AH43" s="80"/>
      <c r="AI43" s="92"/>
      <c r="AJ43" s="94">
        <f>'EQUIPO ENERO 2025'!AP43</f>
        <v>10</v>
      </c>
      <c r="AK43" s="95">
        <f t="shared" ref="AK43:AO43" si="79">P43-Z43+AE43+U43</f>
        <v>10</v>
      </c>
      <c r="AL43" s="89">
        <f t="shared" si="79"/>
        <v>10</v>
      </c>
      <c r="AM43" s="89">
        <f t="shared" si="79"/>
        <v>10</v>
      </c>
      <c r="AN43" s="89">
        <f t="shared" si="79"/>
        <v>10</v>
      </c>
      <c r="AO43" s="89">
        <f t="shared" si="79"/>
        <v>10</v>
      </c>
      <c r="AP43" s="80">
        <v>1.0</v>
      </c>
      <c r="AQ43" s="86">
        <f t="shared" si="6"/>
        <v>10</v>
      </c>
      <c r="AR43" s="84"/>
      <c r="AS43" s="84"/>
      <c r="AT43" s="96"/>
      <c r="AU43" s="97"/>
      <c r="AV43" s="97"/>
      <c r="AW43" s="12"/>
      <c r="AX43" s="12"/>
    </row>
    <row r="44" ht="90.0" customHeight="1">
      <c r="A44" s="78">
        <f t="shared" si="7"/>
        <v>39</v>
      </c>
      <c r="B44" s="110" t="s">
        <v>217</v>
      </c>
      <c r="C44" s="111" t="s">
        <v>91</v>
      </c>
      <c r="D44" s="80" t="s">
        <v>218</v>
      </c>
      <c r="E44" s="84" t="s">
        <v>219</v>
      </c>
      <c r="F44" s="80" t="s">
        <v>220</v>
      </c>
      <c r="G44" s="81" t="s">
        <v>42</v>
      </c>
      <c r="H44" s="83">
        <v>2000.0</v>
      </c>
      <c r="I44" s="84" t="s">
        <v>221</v>
      </c>
      <c r="J44" s="80" t="s">
        <v>218</v>
      </c>
      <c r="K44" s="85">
        <v>44592.0</v>
      </c>
      <c r="L44" s="86"/>
      <c r="M44" s="86"/>
      <c r="N44" s="87"/>
      <c r="O44" s="86">
        <f>'EQUIPO MARZO 2025  1'!AQ44</f>
        <v>1</v>
      </c>
      <c r="P44" s="88">
        <f t="shared" si="3"/>
        <v>1</v>
      </c>
      <c r="Q44" s="89">
        <f t="shared" ref="Q44:T44" si="80">AK44</f>
        <v>1</v>
      </c>
      <c r="R44" s="89">
        <f t="shared" si="80"/>
        <v>1</v>
      </c>
      <c r="S44" s="89">
        <f t="shared" si="80"/>
        <v>1</v>
      </c>
      <c r="T44" s="90">
        <f t="shared" si="80"/>
        <v>1</v>
      </c>
      <c r="U44" s="91"/>
      <c r="V44" s="80"/>
      <c r="W44" s="80"/>
      <c r="X44" s="80"/>
      <c r="Y44" s="92"/>
      <c r="Z44" s="93"/>
      <c r="AA44" s="80"/>
      <c r="AB44" s="80"/>
      <c r="AC44" s="80"/>
      <c r="AD44" s="92"/>
      <c r="AE44" s="93"/>
      <c r="AF44" s="80"/>
      <c r="AG44" s="80"/>
      <c r="AH44" s="80"/>
      <c r="AI44" s="92"/>
      <c r="AJ44" s="94">
        <f>'EQUIPO ENERO 2025'!AP44</f>
        <v>1</v>
      </c>
      <c r="AK44" s="95">
        <f t="shared" ref="AK44:AO44" si="81">P44-Z44+AE44+U44</f>
        <v>1</v>
      </c>
      <c r="AL44" s="89">
        <f t="shared" si="81"/>
        <v>1</v>
      </c>
      <c r="AM44" s="89">
        <f t="shared" si="81"/>
        <v>1</v>
      </c>
      <c r="AN44" s="89">
        <f t="shared" si="81"/>
        <v>1</v>
      </c>
      <c r="AO44" s="89">
        <f t="shared" si="81"/>
        <v>1</v>
      </c>
      <c r="AP44" s="80"/>
      <c r="AQ44" s="86">
        <f t="shared" si="6"/>
        <v>1</v>
      </c>
      <c r="AR44" s="84"/>
      <c r="AS44" s="84"/>
      <c r="AT44" s="96"/>
      <c r="AU44" s="97"/>
      <c r="AV44" s="97"/>
      <c r="AW44" s="12"/>
      <c r="AX44" s="12"/>
    </row>
    <row r="45" ht="90.0" customHeight="1">
      <c r="A45" s="78">
        <f t="shared" si="7"/>
        <v>40</v>
      </c>
      <c r="B45" s="98" t="s">
        <v>225</v>
      </c>
      <c r="C45" s="111" t="s">
        <v>91</v>
      </c>
      <c r="D45" s="99" t="s">
        <v>58</v>
      </c>
      <c r="E45" s="100" t="s">
        <v>226</v>
      </c>
      <c r="F45" s="101" t="s">
        <v>145</v>
      </c>
      <c r="G45" s="102" t="s">
        <v>42</v>
      </c>
      <c r="H45" s="103">
        <v>1500.0</v>
      </c>
      <c r="I45" s="104" t="s">
        <v>227</v>
      </c>
      <c r="J45" s="83" t="s">
        <v>58</v>
      </c>
      <c r="K45" s="105">
        <v>44592.0</v>
      </c>
      <c r="L45" s="86"/>
      <c r="M45" s="86"/>
      <c r="N45" s="84"/>
      <c r="O45" s="86">
        <f>'EQUIPO MARZO 2025  1'!AQ45</f>
        <v>1</v>
      </c>
      <c r="P45" s="88">
        <f t="shared" si="3"/>
        <v>1</v>
      </c>
      <c r="Q45" s="89">
        <f t="shared" ref="Q45:T45" si="82">AK45</f>
        <v>1</v>
      </c>
      <c r="R45" s="89">
        <f t="shared" si="82"/>
        <v>1</v>
      </c>
      <c r="S45" s="89">
        <f t="shared" si="82"/>
        <v>1</v>
      </c>
      <c r="T45" s="90">
        <f t="shared" si="82"/>
        <v>1</v>
      </c>
      <c r="U45" s="91"/>
      <c r="V45" s="80"/>
      <c r="W45" s="80"/>
      <c r="X45" s="80"/>
      <c r="Y45" s="92"/>
      <c r="Z45" s="93"/>
      <c r="AA45" s="80"/>
      <c r="AB45" s="80"/>
      <c r="AC45" s="80"/>
      <c r="AD45" s="92"/>
      <c r="AE45" s="93"/>
      <c r="AF45" s="80"/>
      <c r="AG45" s="80"/>
      <c r="AH45" s="80"/>
      <c r="AI45" s="92"/>
      <c r="AJ45" s="94">
        <f>'EQUIPO ENERO 2025'!AP45</f>
        <v>1</v>
      </c>
      <c r="AK45" s="95">
        <f t="shared" ref="AK45:AO45" si="83">P45-Z45+AE45+U45</f>
        <v>1</v>
      </c>
      <c r="AL45" s="89">
        <f t="shared" si="83"/>
        <v>1</v>
      </c>
      <c r="AM45" s="89">
        <f t="shared" si="83"/>
        <v>1</v>
      </c>
      <c r="AN45" s="89">
        <f t="shared" si="83"/>
        <v>1</v>
      </c>
      <c r="AO45" s="89">
        <f t="shared" si="83"/>
        <v>1</v>
      </c>
      <c r="AP45" s="80"/>
      <c r="AQ45" s="86">
        <f t="shared" si="6"/>
        <v>1</v>
      </c>
      <c r="AR45" s="84"/>
      <c r="AS45" s="84"/>
      <c r="AT45" s="96"/>
      <c r="AU45" s="97"/>
      <c r="AV45" s="97"/>
      <c r="AW45" s="12"/>
      <c r="AX45" s="12"/>
    </row>
    <row r="46" ht="90.0" customHeight="1">
      <c r="A46" s="78">
        <f t="shared" si="7"/>
        <v>41</v>
      </c>
      <c r="B46" s="98" t="s">
        <v>229</v>
      </c>
      <c r="C46" s="111" t="s">
        <v>91</v>
      </c>
      <c r="D46" s="106" t="s">
        <v>58</v>
      </c>
      <c r="E46" s="100" t="s">
        <v>230</v>
      </c>
      <c r="F46" s="107" t="s">
        <v>143</v>
      </c>
      <c r="G46" s="98" t="s">
        <v>42</v>
      </c>
      <c r="H46" s="108">
        <v>3200.0</v>
      </c>
      <c r="I46" s="104" t="s">
        <v>231</v>
      </c>
      <c r="J46" s="83" t="s">
        <v>58</v>
      </c>
      <c r="K46" s="105">
        <v>44592.0</v>
      </c>
      <c r="L46" s="86"/>
      <c r="M46" s="86"/>
      <c r="N46" s="84"/>
      <c r="O46" s="86">
        <f>'EQUIPO MARZO 2025  1'!AQ46</f>
        <v>0</v>
      </c>
      <c r="P46" s="88">
        <f t="shared" si="3"/>
        <v>0</v>
      </c>
      <c r="Q46" s="89">
        <f t="shared" ref="Q46:T46" si="84">AK46</f>
        <v>0</v>
      </c>
      <c r="R46" s="89">
        <f t="shared" si="84"/>
        <v>0</v>
      </c>
      <c r="S46" s="89">
        <f t="shared" si="84"/>
        <v>0</v>
      </c>
      <c r="T46" s="90">
        <f t="shared" si="84"/>
        <v>0</v>
      </c>
      <c r="U46" s="91"/>
      <c r="V46" s="80"/>
      <c r="W46" s="80"/>
      <c r="X46" s="80"/>
      <c r="Y46" s="92"/>
      <c r="Z46" s="93"/>
      <c r="AA46" s="80"/>
      <c r="AB46" s="80"/>
      <c r="AC46" s="80"/>
      <c r="AD46" s="92"/>
      <c r="AE46" s="93"/>
      <c r="AF46" s="80"/>
      <c r="AG46" s="80"/>
      <c r="AH46" s="80"/>
      <c r="AI46" s="92"/>
      <c r="AJ46" s="94">
        <f>'EQUIPO ENERO 2025'!AP46</f>
        <v>0</v>
      </c>
      <c r="AK46" s="95">
        <f t="shared" ref="AK46:AO46" si="85">P46-Z46+AE46+U46</f>
        <v>0</v>
      </c>
      <c r="AL46" s="89">
        <f t="shared" si="85"/>
        <v>0</v>
      </c>
      <c r="AM46" s="89">
        <f t="shared" si="85"/>
        <v>0</v>
      </c>
      <c r="AN46" s="89">
        <f t="shared" si="85"/>
        <v>0</v>
      </c>
      <c r="AO46" s="89">
        <f t="shared" si="85"/>
        <v>0</v>
      </c>
      <c r="AP46" s="80"/>
      <c r="AQ46" s="86">
        <f t="shared" si="6"/>
        <v>0</v>
      </c>
      <c r="AR46" s="84"/>
      <c r="AS46" s="84"/>
      <c r="AT46" s="96"/>
      <c r="AU46" s="97"/>
      <c r="AV46" s="97"/>
      <c r="AW46" s="12"/>
      <c r="AX46" s="12"/>
    </row>
    <row r="47" ht="90.0" customHeight="1">
      <c r="A47" s="78">
        <f t="shared" si="7"/>
        <v>42</v>
      </c>
      <c r="B47" s="98" t="s">
        <v>232</v>
      </c>
      <c r="C47" s="111" t="s">
        <v>91</v>
      </c>
      <c r="D47" s="106" t="s">
        <v>58</v>
      </c>
      <c r="E47" s="100" t="s">
        <v>230</v>
      </c>
      <c r="F47" s="107" t="s">
        <v>143</v>
      </c>
      <c r="G47" s="98" t="s">
        <v>42</v>
      </c>
      <c r="H47" s="108">
        <v>3200.0</v>
      </c>
      <c r="I47" s="145" t="s">
        <v>233</v>
      </c>
      <c r="J47" s="83" t="s">
        <v>58</v>
      </c>
      <c r="K47" s="105">
        <v>44592.0</v>
      </c>
      <c r="L47" s="86"/>
      <c r="M47" s="86"/>
      <c r="N47" s="84"/>
      <c r="O47" s="86">
        <f>'EQUIPO MARZO 2025  1'!AQ47</f>
        <v>1</v>
      </c>
      <c r="P47" s="88">
        <f t="shared" si="3"/>
        <v>1</v>
      </c>
      <c r="Q47" s="89">
        <f t="shared" ref="Q47:T47" si="86">AK47</f>
        <v>1</v>
      </c>
      <c r="R47" s="89">
        <f t="shared" si="86"/>
        <v>1</v>
      </c>
      <c r="S47" s="89">
        <f t="shared" si="86"/>
        <v>1</v>
      </c>
      <c r="T47" s="90">
        <f t="shared" si="86"/>
        <v>1</v>
      </c>
      <c r="U47" s="91"/>
      <c r="V47" s="80"/>
      <c r="W47" s="80"/>
      <c r="X47" s="80"/>
      <c r="Y47" s="92"/>
      <c r="Z47" s="93"/>
      <c r="AA47" s="80"/>
      <c r="AB47" s="80"/>
      <c r="AC47" s="80"/>
      <c r="AD47" s="92"/>
      <c r="AE47" s="93"/>
      <c r="AF47" s="80"/>
      <c r="AG47" s="80"/>
      <c r="AH47" s="80"/>
      <c r="AI47" s="92"/>
      <c r="AJ47" s="94">
        <f>'EQUIPO ENERO 2025'!AP47</f>
        <v>1</v>
      </c>
      <c r="AK47" s="95">
        <f t="shared" ref="AK47:AO47" si="87">P47-Z47+AE47+U47</f>
        <v>1</v>
      </c>
      <c r="AL47" s="89">
        <f t="shared" si="87"/>
        <v>1</v>
      </c>
      <c r="AM47" s="89">
        <f t="shared" si="87"/>
        <v>1</v>
      </c>
      <c r="AN47" s="89">
        <f t="shared" si="87"/>
        <v>1</v>
      </c>
      <c r="AO47" s="89">
        <f t="shared" si="87"/>
        <v>1</v>
      </c>
      <c r="AP47" s="80">
        <v>1.0</v>
      </c>
      <c r="AQ47" s="86">
        <f t="shared" si="6"/>
        <v>1</v>
      </c>
      <c r="AR47" s="115"/>
      <c r="AS47" s="115"/>
      <c r="AT47" s="146"/>
      <c r="AU47" s="147"/>
      <c r="AV47" s="147"/>
      <c r="AW47" s="12"/>
      <c r="AX47" s="12"/>
    </row>
    <row r="48" ht="90.0" customHeight="1">
      <c r="A48" s="78">
        <f t="shared" si="7"/>
        <v>43</v>
      </c>
      <c r="B48" s="98" t="s">
        <v>234</v>
      </c>
      <c r="C48" s="111" t="s">
        <v>91</v>
      </c>
      <c r="D48" s="99" t="s">
        <v>58</v>
      </c>
      <c r="E48" s="100" t="s">
        <v>235</v>
      </c>
      <c r="F48" s="101" t="s">
        <v>236</v>
      </c>
      <c r="G48" s="102" t="s">
        <v>42</v>
      </c>
      <c r="H48" s="103">
        <v>1725.0</v>
      </c>
      <c r="I48" s="104" t="s">
        <v>237</v>
      </c>
      <c r="J48" s="83" t="s">
        <v>58</v>
      </c>
      <c r="K48" s="85">
        <v>45693.0</v>
      </c>
      <c r="L48" s="86">
        <v>2130012.0</v>
      </c>
      <c r="M48" s="86">
        <v>153.0</v>
      </c>
      <c r="N48" s="84"/>
      <c r="O48" s="86">
        <f>'EQUIPO MARZO 2025  1'!AQ48</f>
        <v>3</v>
      </c>
      <c r="P48" s="88">
        <f t="shared" si="3"/>
        <v>3</v>
      </c>
      <c r="Q48" s="89">
        <f t="shared" ref="Q48:T48" si="88">AK48</f>
        <v>3</v>
      </c>
      <c r="R48" s="89">
        <f t="shared" si="88"/>
        <v>3</v>
      </c>
      <c r="S48" s="89">
        <f t="shared" si="88"/>
        <v>3</v>
      </c>
      <c r="T48" s="90">
        <f t="shared" si="88"/>
        <v>3</v>
      </c>
      <c r="U48" s="91"/>
      <c r="V48" s="80"/>
      <c r="W48" s="80"/>
      <c r="X48" s="80"/>
      <c r="Y48" s="92"/>
      <c r="Z48" s="93"/>
      <c r="AA48" s="80"/>
      <c r="AB48" s="80"/>
      <c r="AC48" s="80"/>
      <c r="AD48" s="92"/>
      <c r="AE48" s="93"/>
      <c r="AF48" s="80"/>
      <c r="AG48" s="80"/>
      <c r="AH48" s="80"/>
      <c r="AI48" s="92"/>
      <c r="AJ48" s="94">
        <f>'EQUIPO ENERO 2025'!AP48</f>
        <v>1</v>
      </c>
      <c r="AK48" s="95">
        <f t="shared" ref="AK48:AO48" si="89">P48-Z48+AE48+U48</f>
        <v>3</v>
      </c>
      <c r="AL48" s="89">
        <f t="shared" si="89"/>
        <v>3</v>
      </c>
      <c r="AM48" s="89">
        <f t="shared" si="89"/>
        <v>3</v>
      </c>
      <c r="AN48" s="89">
        <f t="shared" si="89"/>
        <v>3</v>
      </c>
      <c r="AO48" s="89">
        <f t="shared" si="89"/>
        <v>3</v>
      </c>
      <c r="AP48" s="80"/>
      <c r="AQ48" s="86">
        <f t="shared" si="6"/>
        <v>3</v>
      </c>
      <c r="AR48" s="84"/>
      <c r="AS48" s="84"/>
      <c r="AT48" s="96"/>
      <c r="AU48" s="97"/>
      <c r="AV48" s="97"/>
      <c r="AW48" s="12"/>
      <c r="AX48" s="12"/>
    </row>
    <row r="49" ht="90.0" customHeight="1">
      <c r="A49" s="78">
        <f t="shared" si="7"/>
        <v>44</v>
      </c>
      <c r="B49" s="110" t="s">
        <v>243</v>
      </c>
      <c r="C49" s="111" t="s">
        <v>91</v>
      </c>
      <c r="D49" s="84" t="s">
        <v>218</v>
      </c>
      <c r="E49" s="84" t="s">
        <v>244</v>
      </c>
      <c r="F49" s="84" t="s">
        <v>245</v>
      </c>
      <c r="G49" s="96" t="s">
        <v>42</v>
      </c>
      <c r="H49" s="117">
        <v>1500.0</v>
      </c>
      <c r="I49" s="84" t="s">
        <v>246</v>
      </c>
      <c r="J49" s="80" t="s">
        <v>218</v>
      </c>
      <c r="K49" s="85">
        <v>44592.0</v>
      </c>
      <c r="L49" s="86"/>
      <c r="M49" s="86"/>
      <c r="N49" s="87"/>
      <c r="O49" s="86">
        <f>'EQUIPO MARZO 2025  1'!AQ49</f>
        <v>1</v>
      </c>
      <c r="P49" s="88">
        <f t="shared" si="3"/>
        <v>1</v>
      </c>
      <c r="Q49" s="89">
        <f t="shared" ref="Q49:T49" si="90">AK49</f>
        <v>1</v>
      </c>
      <c r="R49" s="89">
        <f t="shared" si="90"/>
        <v>1</v>
      </c>
      <c r="S49" s="89">
        <f t="shared" si="90"/>
        <v>1</v>
      </c>
      <c r="T49" s="90">
        <f t="shared" si="90"/>
        <v>1</v>
      </c>
      <c r="U49" s="91"/>
      <c r="V49" s="80"/>
      <c r="W49" s="80"/>
      <c r="X49" s="80"/>
      <c r="Y49" s="92"/>
      <c r="Z49" s="93"/>
      <c r="AA49" s="80"/>
      <c r="AB49" s="80"/>
      <c r="AC49" s="80"/>
      <c r="AD49" s="92"/>
      <c r="AE49" s="93"/>
      <c r="AF49" s="80"/>
      <c r="AG49" s="80"/>
      <c r="AH49" s="80"/>
      <c r="AI49" s="92"/>
      <c r="AJ49" s="94">
        <f>'EQUIPO ENERO 2025'!AP49</f>
        <v>1</v>
      </c>
      <c r="AK49" s="95">
        <f t="shared" ref="AK49:AO49" si="91">P49-Z49+AE49+U49</f>
        <v>1</v>
      </c>
      <c r="AL49" s="89">
        <f t="shared" si="91"/>
        <v>1</v>
      </c>
      <c r="AM49" s="89">
        <f t="shared" si="91"/>
        <v>1</v>
      </c>
      <c r="AN49" s="89">
        <f t="shared" si="91"/>
        <v>1</v>
      </c>
      <c r="AO49" s="89">
        <f t="shared" si="91"/>
        <v>1</v>
      </c>
      <c r="AP49" s="80"/>
      <c r="AQ49" s="86">
        <f t="shared" si="6"/>
        <v>1</v>
      </c>
      <c r="AR49" s="84"/>
      <c r="AS49" s="84"/>
      <c r="AT49" s="96"/>
      <c r="AU49" s="97"/>
      <c r="AV49" s="97"/>
      <c r="AW49" s="12"/>
      <c r="AX49" s="12"/>
    </row>
    <row r="50" ht="90.0" customHeight="1">
      <c r="A50" s="78">
        <f t="shared" si="7"/>
        <v>45</v>
      </c>
      <c r="B50" s="110" t="s">
        <v>249</v>
      </c>
      <c r="C50" s="111" t="s">
        <v>91</v>
      </c>
      <c r="D50" s="84" t="s">
        <v>218</v>
      </c>
      <c r="E50" s="84" t="s">
        <v>250</v>
      </c>
      <c r="F50" s="84" t="s">
        <v>251</v>
      </c>
      <c r="G50" s="96" t="s">
        <v>42</v>
      </c>
      <c r="H50" s="117">
        <v>1500.0</v>
      </c>
      <c r="I50" s="84" t="s">
        <v>252</v>
      </c>
      <c r="J50" s="80" t="s">
        <v>218</v>
      </c>
      <c r="K50" s="85">
        <v>44592.0</v>
      </c>
      <c r="L50" s="86"/>
      <c r="M50" s="86"/>
      <c r="N50" s="87"/>
      <c r="O50" s="86">
        <f>'EQUIPO MARZO 2025  1'!AQ50</f>
        <v>1</v>
      </c>
      <c r="P50" s="88">
        <f t="shared" si="3"/>
        <v>1</v>
      </c>
      <c r="Q50" s="89">
        <f t="shared" ref="Q50:T50" si="92">AK50</f>
        <v>1</v>
      </c>
      <c r="R50" s="89">
        <f t="shared" si="92"/>
        <v>1</v>
      </c>
      <c r="S50" s="89">
        <f t="shared" si="92"/>
        <v>1</v>
      </c>
      <c r="T50" s="90">
        <f t="shared" si="92"/>
        <v>1</v>
      </c>
      <c r="U50" s="91"/>
      <c r="V50" s="80"/>
      <c r="W50" s="80"/>
      <c r="X50" s="80"/>
      <c r="Y50" s="92"/>
      <c r="Z50" s="93"/>
      <c r="AA50" s="80"/>
      <c r="AB50" s="80"/>
      <c r="AC50" s="80"/>
      <c r="AD50" s="92"/>
      <c r="AE50" s="93"/>
      <c r="AF50" s="80"/>
      <c r="AG50" s="80"/>
      <c r="AH50" s="80"/>
      <c r="AI50" s="92"/>
      <c r="AJ50" s="94">
        <f>'EQUIPO ENERO 2025'!AP50</f>
        <v>1</v>
      </c>
      <c r="AK50" s="95">
        <f t="shared" ref="AK50:AO50" si="93">P50-Z50+AE50+U50</f>
        <v>1</v>
      </c>
      <c r="AL50" s="89">
        <f t="shared" si="93"/>
        <v>1</v>
      </c>
      <c r="AM50" s="89">
        <f t="shared" si="93"/>
        <v>1</v>
      </c>
      <c r="AN50" s="89">
        <f t="shared" si="93"/>
        <v>1</v>
      </c>
      <c r="AO50" s="89">
        <f t="shared" si="93"/>
        <v>1</v>
      </c>
      <c r="AP50" s="80"/>
      <c r="AQ50" s="86">
        <f t="shared" si="6"/>
        <v>1</v>
      </c>
      <c r="AR50" s="84"/>
      <c r="AS50" s="84"/>
      <c r="AT50" s="96"/>
      <c r="AU50" s="97"/>
      <c r="AV50" s="97"/>
      <c r="AW50" s="12"/>
      <c r="AX50" s="12"/>
    </row>
    <row r="51" ht="90.0" customHeight="1">
      <c r="A51" s="78">
        <f t="shared" si="7"/>
        <v>46</v>
      </c>
      <c r="B51" s="110" t="s">
        <v>254</v>
      </c>
      <c r="C51" s="84" t="s">
        <v>97</v>
      </c>
      <c r="D51" s="148" t="s">
        <v>255</v>
      </c>
      <c r="E51" s="84" t="s">
        <v>256</v>
      </c>
      <c r="F51" s="84" t="s">
        <v>257</v>
      </c>
      <c r="G51" s="96" t="s">
        <v>42</v>
      </c>
      <c r="H51" s="117">
        <v>9800.0</v>
      </c>
      <c r="I51" s="84" t="s">
        <v>258</v>
      </c>
      <c r="J51" s="80" t="s">
        <v>259</v>
      </c>
      <c r="K51" s="85">
        <v>45315.0</v>
      </c>
      <c r="L51" s="86">
        <v>3.673178618E9</v>
      </c>
      <c r="M51" s="86">
        <v>11.0</v>
      </c>
      <c r="N51" s="87"/>
      <c r="O51" s="86">
        <f>'EQUIPO MARZO 2025  1'!AQ51</f>
        <v>0</v>
      </c>
      <c r="P51" s="88">
        <f t="shared" si="3"/>
        <v>0</v>
      </c>
      <c r="Q51" s="89">
        <f t="shared" ref="Q51:T51" si="94">AK51</f>
        <v>0</v>
      </c>
      <c r="R51" s="89">
        <f t="shared" si="94"/>
        <v>0</v>
      </c>
      <c r="S51" s="89">
        <f t="shared" si="94"/>
        <v>0</v>
      </c>
      <c r="T51" s="90">
        <f t="shared" si="94"/>
        <v>0</v>
      </c>
      <c r="U51" s="91"/>
      <c r="V51" s="80"/>
      <c r="W51" s="80"/>
      <c r="X51" s="80"/>
      <c r="Y51" s="92"/>
      <c r="Z51" s="93"/>
      <c r="AA51" s="80"/>
      <c r="AB51" s="80"/>
      <c r="AC51" s="80"/>
      <c r="AD51" s="92"/>
      <c r="AE51" s="93"/>
      <c r="AF51" s="80"/>
      <c r="AG51" s="80"/>
      <c r="AH51" s="80"/>
      <c r="AI51" s="92"/>
      <c r="AJ51" s="94">
        <f>'EQUIPO ENERO 2025'!AP51</f>
        <v>0</v>
      </c>
      <c r="AK51" s="95">
        <f t="shared" ref="AK51:AO51" si="95">P51-Z51+AE51+U51</f>
        <v>0</v>
      </c>
      <c r="AL51" s="89">
        <f t="shared" si="95"/>
        <v>0</v>
      </c>
      <c r="AM51" s="89">
        <f t="shared" si="95"/>
        <v>0</v>
      </c>
      <c r="AN51" s="89">
        <f t="shared" si="95"/>
        <v>0</v>
      </c>
      <c r="AO51" s="89">
        <f t="shared" si="95"/>
        <v>0</v>
      </c>
      <c r="AP51" s="80"/>
      <c r="AQ51" s="86">
        <f t="shared" si="6"/>
        <v>0</v>
      </c>
      <c r="AR51" s="84"/>
      <c r="AS51" s="84"/>
      <c r="AT51" s="96"/>
      <c r="AU51" s="97"/>
      <c r="AV51" s="97"/>
      <c r="AW51" s="12"/>
      <c r="AX51" s="12"/>
    </row>
    <row r="52" ht="90.0" customHeight="1">
      <c r="A52" s="78">
        <f t="shared" si="7"/>
        <v>47</v>
      </c>
      <c r="B52" s="149" t="s">
        <v>261</v>
      </c>
      <c r="C52" s="84" t="s">
        <v>38</v>
      </c>
      <c r="D52" s="84" t="s">
        <v>262</v>
      </c>
      <c r="E52" s="84" t="s">
        <v>263</v>
      </c>
      <c r="F52" s="84" t="s">
        <v>149</v>
      </c>
      <c r="G52" s="87" t="s">
        <v>42</v>
      </c>
      <c r="H52" s="117">
        <v>4800.0</v>
      </c>
      <c r="I52" s="84" t="s">
        <v>264</v>
      </c>
      <c r="J52" s="80" t="s">
        <v>72</v>
      </c>
      <c r="K52" s="85">
        <v>45107.0</v>
      </c>
      <c r="L52" s="86" t="s">
        <v>109</v>
      </c>
      <c r="M52" s="86">
        <v>393.0</v>
      </c>
      <c r="N52" s="87"/>
      <c r="O52" s="86">
        <f>'EQUIPO MARZO 2025  1'!AQ52</f>
        <v>-1</v>
      </c>
      <c r="P52" s="88">
        <f t="shared" si="3"/>
        <v>-1</v>
      </c>
      <c r="Q52" s="89">
        <f t="shared" ref="Q52:T52" si="96">AK52</f>
        <v>-1</v>
      </c>
      <c r="R52" s="89">
        <f t="shared" si="96"/>
        <v>-1</v>
      </c>
      <c r="S52" s="89">
        <f t="shared" si="96"/>
        <v>-1</v>
      </c>
      <c r="T52" s="90">
        <f t="shared" si="96"/>
        <v>3</v>
      </c>
      <c r="U52" s="91"/>
      <c r="V52" s="80"/>
      <c r="W52" s="80"/>
      <c r="X52" s="80">
        <v>4.0</v>
      </c>
      <c r="Y52" s="92"/>
      <c r="Z52" s="93"/>
      <c r="AA52" s="80"/>
      <c r="AB52" s="80"/>
      <c r="AC52" s="80"/>
      <c r="AD52" s="92"/>
      <c r="AE52" s="93"/>
      <c r="AF52" s="80"/>
      <c r="AG52" s="80"/>
      <c r="AH52" s="80"/>
      <c r="AI52" s="92"/>
      <c r="AJ52" s="94">
        <f>'EQUIPO ENERO 2025'!AP52</f>
        <v>1</v>
      </c>
      <c r="AK52" s="95">
        <f t="shared" ref="AK52:AO52" si="97">P52-Z52+AE52+U52</f>
        <v>-1</v>
      </c>
      <c r="AL52" s="89">
        <f t="shared" si="97"/>
        <v>-1</v>
      </c>
      <c r="AM52" s="89">
        <f t="shared" si="97"/>
        <v>-1</v>
      </c>
      <c r="AN52" s="89">
        <f t="shared" si="97"/>
        <v>3</v>
      </c>
      <c r="AO52" s="89">
        <f t="shared" si="97"/>
        <v>3</v>
      </c>
      <c r="AP52" s="80"/>
      <c r="AQ52" s="86">
        <f t="shared" si="6"/>
        <v>3</v>
      </c>
      <c r="AR52" s="84"/>
      <c r="AS52" s="84"/>
      <c r="AT52" s="96"/>
      <c r="AU52" s="97"/>
      <c r="AV52" s="97"/>
      <c r="AW52" s="12"/>
      <c r="AX52" s="12"/>
    </row>
    <row r="53" ht="90.0" customHeight="1">
      <c r="A53" s="78">
        <f t="shared" si="7"/>
        <v>48</v>
      </c>
      <c r="B53" s="110" t="s">
        <v>266</v>
      </c>
      <c r="C53" s="84" t="s">
        <v>38</v>
      </c>
      <c r="D53" s="84" t="s">
        <v>262</v>
      </c>
      <c r="E53" s="84"/>
      <c r="F53" s="84" t="s">
        <v>267</v>
      </c>
      <c r="G53" s="96" t="s">
        <v>42</v>
      </c>
      <c r="H53" s="117">
        <v>4800.0</v>
      </c>
      <c r="I53" s="84" t="s">
        <v>268</v>
      </c>
      <c r="J53" s="80" t="s">
        <v>72</v>
      </c>
      <c r="K53" s="85">
        <v>44592.0</v>
      </c>
      <c r="L53" s="86"/>
      <c r="M53" s="86"/>
      <c r="N53" s="87"/>
      <c r="O53" s="86">
        <f>'EQUIPO MARZO 2025  1'!AQ53</f>
        <v>1</v>
      </c>
      <c r="P53" s="88">
        <f t="shared" si="3"/>
        <v>1</v>
      </c>
      <c r="Q53" s="89">
        <f t="shared" ref="Q53:T53" si="98">AK53</f>
        <v>1</v>
      </c>
      <c r="R53" s="89">
        <f t="shared" si="98"/>
        <v>1</v>
      </c>
      <c r="S53" s="89">
        <f t="shared" si="98"/>
        <v>1</v>
      </c>
      <c r="T53" s="90">
        <f t="shared" si="98"/>
        <v>1</v>
      </c>
      <c r="U53" s="91"/>
      <c r="V53" s="80"/>
      <c r="W53" s="80"/>
      <c r="X53" s="80"/>
      <c r="Y53" s="92"/>
      <c r="Z53" s="93"/>
      <c r="AA53" s="80"/>
      <c r="AB53" s="80"/>
      <c r="AC53" s="80"/>
      <c r="AD53" s="92"/>
      <c r="AE53" s="93"/>
      <c r="AF53" s="80"/>
      <c r="AG53" s="80"/>
      <c r="AH53" s="80"/>
      <c r="AI53" s="92"/>
      <c r="AJ53" s="94">
        <f>'EQUIPO ENERO 2025'!AP53</f>
        <v>1</v>
      </c>
      <c r="AK53" s="95">
        <f t="shared" ref="AK53:AO53" si="99">P53-Z53+AE53+U53</f>
        <v>1</v>
      </c>
      <c r="AL53" s="89">
        <f t="shared" si="99"/>
        <v>1</v>
      </c>
      <c r="AM53" s="89">
        <f t="shared" si="99"/>
        <v>1</v>
      </c>
      <c r="AN53" s="89">
        <f t="shared" si="99"/>
        <v>1</v>
      </c>
      <c r="AO53" s="89">
        <f t="shared" si="99"/>
        <v>1</v>
      </c>
      <c r="AP53" s="80"/>
      <c r="AQ53" s="86">
        <f t="shared" si="6"/>
        <v>1</v>
      </c>
      <c r="AR53" s="84"/>
      <c r="AS53" s="84"/>
      <c r="AT53" s="96"/>
      <c r="AU53" s="97"/>
      <c r="AV53" s="97"/>
      <c r="AW53" s="12"/>
      <c r="AX53" s="12"/>
    </row>
    <row r="54" ht="90.0" customHeight="1">
      <c r="A54" s="78">
        <f t="shared" si="7"/>
        <v>49</v>
      </c>
      <c r="B54" s="110" t="s">
        <v>269</v>
      </c>
      <c r="C54" s="84" t="s">
        <v>212</v>
      </c>
      <c r="D54" s="96" t="s">
        <v>176</v>
      </c>
      <c r="E54" s="84" t="s">
        <v>270</v>
      </c>
      <c r="F54" s="84" t="s">
        <v>271</v>
      </c>
      <c r="G54" s="96" t="s">
        <v>42</v>
      </c>
      <c r="H54" s="117"/>
      <c r="I54" s="84" t="s">
        <v>272</v>
      </c>
      <c r="J54" s="80" t="s">
        <v>72</v>
      </c>
      <c r="K54" s="85">
        <v>45687.0</v>
      </c>
      <c r="L54" s="86" t="s">
        <v>89</v>
      </c>
      <c r="M54" s="86">
        <v>144.0</v>
      </c>
      <c r="N54" s="87"/>
      <c r="O54" s="86">
        <f>'EQUIPO MARZO 2025  1'!AQ54</f>
        <v>4</v>
      </c>
      <c r="P54" s="88">
        <f t="shared" si="3"/>
        <v>4</v>
      </c>
      <c r="Q54" s="89">
        <f t="shared" ref="Q54:T54" si="100">AK54</f>
        <v>4</v>
      </c>
      <c r="R54" s="89">
        <f t="shared" si="100"/>
        <v>4</v>
      </c>
      <c r="S54" s="89">
        <f t="shared" si="100"/>
        <v>4</v>
      </c>
      <c r="T54" s="90">
        <f t="shared" si="100"/>
        <v>4</v>
      </c>
      <c r="U54" s="91"/>
      <c r="V54" s="80"/>
      <c r="W54" s="80"/>
      <c r="X54" s="80"/>
      <c r="Y54" s="92"/>
      <c r="Z54" s="93"/>
      <c r="AA54" s="80"/>
      <c r="AB54" s="80"/>
      <c r="AC54" s="80"/>
      <c r="AD54" s="92"/>
      <c r="AE54" s="93"/>
      <c r="AF54" s="80"/>
      <c r="AG54" s="80"/>
      <c r="AH54" s="80"/>
      <c r="AI54" s="92"/>
      <c r="AJ54" s="94">
        <f>'EQUIPO ENERO 2025'!AP54</f>
        <v>4</v>
      </c>
      <c r="AK54" s="95">
        <f t="shared" ref="AK54:AO54" si="101">P54-Z54+AE54+U54</f>
        <v>4</v>
      </c>
      <c r="AL54" s="89">
        <f t="shared" si="101"/>
        <v>4</v>
      </c>
      <c r="AM54" s="89">
        <f t="shared" si="101"/>
        <v>4</v>
      </c>
      <c r="AN54" s="89">
        <f t="shared" si="101"/>
        <v>4</v>
      </c>
      <c r="AO54" s="89">
        <f t="shared" si="101"/>
        <v>4</v>
      </c>
      <c r="AP54" s="80"/>
      <c r="AQ54" s="86">
        <f t="shared" si="6"/>
        <v>4</v>
      </c>
      <c r="AR54" s="150"/>
      <c r="AS54" s="150"/>
      <c r="AT54" s="96"/>
      <c r="AU54" s="97"/>
      <c r="AV54" s="97"/>
      <c r="AW54" s="12"/>
      <c r="AX54" s="12"/>
    </row>
    <row r="55" ht="90.0" customHeight="1">
      <c r="A55" s="78">
        <f t="shared" si="7"/>
        <v>50</v>
      </c>
      <c r="B55" s="110" t="s">
        <v>273</v>
      </c>
      <c r="C55" s="84" t="s">
        <v>132</v>
      </c>
      <c r="D55" s="96" t="s">
        <v>176</v>
      </c>
      <c r="E55" s="84" t="s">
        <v>274</v>
      </c>
      <c r="F55" s="84" t="s">
        <v>275</v>
      </c>
      <c r="G55" s="96" t="s">
        <v>42</v>
      </c>
      <c r="H55" s="117"/>
      <c r="I55" s="84" t="s">
        <v>276</v>
      </c>
      <c r="J55" s="80" t="s">
        <v>72</v>
      </c>
      <c r="K55" s="85">
        <v>45566.0</v>
      </c>
      <c r="L55" s="86" t="s">
        <v>277</v>
      </c>
      <c r="M55" s="86">
        <v>68.0</v>
      </c>
      <c r="N55" s="150"/>
      <c r="O55" s="86">
        <f>'EQUIPO MARZO 2025  1'!AQ55</f>
        <v>1</v>
      </c>
      <c r="P55" s="88">
        <f t="shared" si="3"/>
        <v>1</v>
      </c>
      <c r="Q55" s="89">
        <f t="shared" ref="Q55:T55" si="102">AK55</f>
        <v>1</v>
      </c>
      <c r="R55" s="89">
        <f t="shared" si="102"/>
        <v>1</v>
      </c>
      <c r="S55" s="89">
        <f t="shared" si="102"/>
        <v>1</v>
      </c>
      <c r="T55" s="90">
        <f t="shared" si="102"/>
        <v>1</v>
      </c>
      <c r="U55" s="91"/>
      <c r="V55" s="80"/>
      <c r="W55" s="80"/>
      <c r="X55" s="80"/>
      <c r="Y55" s="92"/>
      <c r="Z55" s="93"/>
      <c r="AA55" s="80"/>
      <c r="AB55" s="80"/>
      <c r="AC55" s="80"/>
      <c r="AD55" s="92"/>
      <c r="AE55" s="93"/>
      <c r="AF55" s="80"/>
      <c r="AG55" s="80"/>
      <c r="AH55" s="80"/>
      <c r="AI55" s="92"/>
      <c r="AJ55" s="94">
        <f>'EQUIPO ENERO 2025'!AP55</f>
        <v>0</v>
      </c>
      <c r="AK55" s="95">
        <f t="shared" ref="AK55:AO55" si="103">P55-Z55+AE55+U55</f>
        <v>1</v>
      </c>
      <c r="AL55" s="89">
        <f t="shared" si="103"/>
        <v>1</v>
      </c>
      <c r="AM55" s="89">
        <f t="shared" si="103"/>
        <v>1</v>
      </c>
      <c r="AN55" s="89">
        <f t="shared" si="103"/>
        <v>1</v>
      </c>
      <c r="AO55" s="89">
        <f t="shared" si="103"/>
        <v>1</v>
      </c>
      <c r="AP55" s="80"/>
      <c r="AQ55" s="86">
        <f t="shared" si="6"/>
        <v>1</v>
      </c>
      <c r="AR55" s="84"/>
      <c r="AS55" s="84"/>
      <c r="AT55" s="96"/>
      <c r="AU55" s="97"/>
      <c r="AV55" s="97"/>
      <c r="AW55" s="12"/>
      <c r="AX55" s="12"/>
    </row>
    <row r="56" ht="90.0" customHeight="1">
      <c r="A56" s="78">
        <f t="shared" si="7"/>
        <v>51</v>
      </c>
      <c r="B56" s="110" t="s">
        <v>279</v>
      </c>
      <c r="C56" s="84" t="s">
        <v>132</v>
      </c>
      <c r="D56" s="96" t="s">
        <v>58</v>
      </c>
      <c r="E56" s="84" t="s">
        <v>280</v>
      </c>
      <c r="F56" s="84" t="s">
        <v>281</v>
      </c>
      <c r="G56" s="96" t="s">
        <v>42</v>
      </c>
      <c r="H56" s="117"/>
      <c r="I56" s="84" t="s">
        <v>282</v>
      </c>
      <c r="J56" s="80" t="s">
        <v>72</v>
      </c>
      <c r="K56" s="85">
        <v>45566.0</v>
      </c>
      <c r="L56" s="86" t="s">
        <v>277</v>
      </c>
      <c r="M56" s="86">
        <v>75.0</v>
      </c>
      <c r="N56" s="87" t="s">
        <v>338</v>
      </c>
      <c r="O56" s="86">
        <f>'EQUIPO MARZO 2025  1'!AQ56</f>
        <v>2</v>
      </c>
      <c r="P56" s="88">
        <f t="shared" si="3"/>
        <v>2</v>
      </c>
      <c r="Q56" s="89">
        <f t="shared" ref="Q56:T56" si="104">AK56</f>
        <v>2</v>
      </c>
      <c r="R56" s="89">
        <f t="shared" si="104"/>
        <v>2</v>
      </c>
      <c r="S56" s="89">
        <f t="shared" si="104"/>
        <v>2</v>
      </c>
      <c r="T56" s="90">
        <f t="shared" si="104"/>
        <v>2</v>
      </c>
      <c r="U56" s="91"/>
      <c r="V56" s="80"/>
      <c r="W56" s="80"/>
      <c r="X56" s="80"/>
      <c r="Y56" s="92"/>
      <c r="Z56" s="93"/>
      <c r="AA56" s="80"/>
      <c r="AB56" s="80"/>
      <c r="AC56" s="80">
        <v>1.0</v>
      </c>
      <c r="AD56" s="92"/>
      <c r="AE56" s="93"/>
      <c r="AF56" s="80"/>
      <c r="AG56" s="80"/>
      <c r="AH56" s="80">
        <v>1.0</v>
      </c>
      <c r="AI56" s="92"/>
      <c r="AJ56" s="94">
        <f>'EQUIPO ENERO 2025'!AP56</f>
        <v>2</v>
      </c>
      <c r="AK56" s="95">
        <f t="shared" ref="AK56:AO56" si="105">P56-Z56+AE56+U56</f>
        <v>2</v>
      </c>
      <c r="AL56" s="89">
        <f t="shared" si="105"/>
        <v>2</v>
      </c>
      <c r="AM56" s="89">
        <f t="shared" si="105"/>
        <v>2</v>
      </c>
      <c r="AN56" s="89">
        <f t="shared" si="105"/>
        <v>2</v>
      </c>
      <c r="AO56" s="89">
        <f t="shared" si="105"/>
        <v>2</v>
      </c>
      <c r="AP56" s="80"/>
      <c r="AQ56" s="86">
        <f t="shared" si="6"/>
        <v>2</v>
      </c>
      <c r="AR56" s="84">
        <v>5.67561408E8</v>
      </c>
      <c r="AS56" s="84">
        <v>394.0</v>
      </c>
      <c r="AT56" s="96"/>
      <c r="AU56" s="97"/>
      <c r="AV56" s="97"/>
      <c r="AW56" s="12"/>
      <c r="AX56" s="12"/>
    </row>
    <row r="57" ht="90.0" customHeight="1">
      <c r="A57" s="78">
        <f t="shared" si="7"/>
        <v>52</v>
      </c>
      <c r="B57" s="110" t="s">
        <v>283</v>
      </c>
      <c r="C57" s="84" t="s">
        <v>132</v>
      </c>
      <c r="D57" s="96" t="s">
        <v>58</v>
      </c>
      <c r="E57" s="84" t="s">
        <v>280</v>
      </c>
      <c r="F57" s="84" t="s">
        <v>284</v>
      </c>
      <c r="G57" s="96" t="s">
        <v>42</v>
      </c>
      <c r="H57" s="117"/>
      <c r="I57" s="84" t="s">
        <v>285</v>
      </c>
      <c r="J57" s="80" t="s">
        <v>72</v>
      </c>
      <c r="K57" s="85">
        <v>45566.0</v>
      </c>
      <c r="L57" s="86" t="s">
        <v>277</v>
      </c>
      <c r="M57" s="86">
        <v>75.0</v>
      </c>
      <c r="N57" s="87"/>
      <c r="O57" s="86">
        <f>'EQUIPO MARZO 2025  1'!AQ57</f>
        <v>7</v>
      </c>
      <c r="P57" s="88">
        <f t="shared" si="3"/>
        <v>7</v>
      </c>
      <c r="Q57" s="89">
        <f t="shared" ref="Q57:T57" si="106">AK57</f>
        <v>7</v>
      </c>
      <c r="R57" s="89">
        <f t="shared" si="106"/>
        <v>7</v>
      </c>
      <c r="S57" s="89">
        <f t="shared" si="106"/>
        <v>7</v>
      </c>
      <c r="T57" s="90">
        <f t="shared" si="106"/>
        <v>7</v>
      </c>
      <c r="U57" s="91"/>
      <c r="V57" s="80"/>
      <c r="W57" s="80"/>
      <c r="X57" s="80"/>
      <c r="Y57" s="92"/>
      <c r="Z57" s="93"/>
      <c r="AA57" s="80"/>
      <c r="AB57" s="80"/>
      <c r="AC57" s="80"/>
      <c r="AD57" s="92"/>
      <c r="AE57" s="93"/>
      <c r="AF57" s="80"/>
      <c r="AG57" s="80"/>
      <c r="AH57" s="80"/>
      <c r="AI57" s="92"/>
      <c r="AJ57" s="94">
        <f>'EQUIPO ENERO 2025'!AP57</f>
        <v>7</v>
      </c>
      <c r="AK57" s="95">
        <f t="shared" ref="AK57:AO57" si="107">P57-Z57+AE57+U57</f>
        <v>7</v>
      </c>
      <c r="AL57" s="89">
        <f t="shared" si="107"/>
        <v>7</v>
      </c>
      <c r="AM57" s="89">
        <f t="shared" si="107"/>
        <v>7</v>
      </c>
      <c r="AN57" s="89">
        <f t="shared" si="107"/>
        <v>7</v>
      </c>
      <c r="AO57" s="89">
        <f t="shared" si="107"/>
        <v>7</v>
      </c>
      <c r="AP57" s="80"/>
      <c r="AQ57" s="86">
        <f t="shared" si="6"/>
        <v>7</v>
      </c>
      <c r="AR57" s="84"/>
      <c r="AS57" s="84"/>
      <c r="AT57" s="96"/>
      <c r="AU57" s="97"/>
      <c r="AV57" s="97"/>
      <c r="AW57" s="12"/>
      <c r="AX57" s="12"/>
    </row>
    <row r="58" ht="90.0" customHeight="1">
      <c r="A58" s="78">
        <f t="shared" si="7"/>
        <v>53</v>
      </c>
      <c r="B58" s="153" t="s">
        <v>286</v>
      </c>
      <c r="C58" s="84"/>
      <c r="D58" s="148" t="s">
        <v>287</v>
      </c>
      <c r="E58" s="84" t="s">
        <v>288</v>
      </c>
      <c r="F58" s="84" t="s">
        <v>281</v>
      </c>
      <c r="G58" s="96"/>
      <c r="H58" s="117"/>
      <c r="I58" s="84"/>
      <c r="J58" s="80" t="s">
        <v>289</v>
      </c>
      <c r="K58" s="85">
        <v>45687.0</v>
      </c>
      <c r="L58" s="86" t="s">
        <v>290</v>
      </c>
      <c r="M58" s="86">
        <v>141.0</v>
      </c>
      <c r="N58" s="152"/>
      <c r="O58" s="86">
        <f>'EQUIPO MARZO 2025  1'!AQ58</f>
        <v>1</v>
      </c>
      <c r="P58" s="88">
        <f t="shared" si="3"/>
        <v>1</v>
      </c>
      <c r="Q58" s="89">
        <f t="shared" ref="Q58:T58" si="108">AK58</f>
        <v>1</v>
      </c>
      <c r="R58" s="89">
        <f t="shared" si="108"/>
        <v>1</v>
      </c>
      <c r="S58" s="89">
        <f t="shared" si="108"/>
        <v>1</v>
      </c>
      <c r="T58" s="90">
        <f t="shared" si="108"/>
        <v>1</v>
      </c>
      <c r="U58" s="91"/>
      <c r="V58" s="80"/>
      <c r="W58" s="80"/>
      <c r="X58" s="80"/>
      <c r="Y58" s="92"/>
      <c r="Z58" s="93"/>
      <c r="AA58" s="80"/>
      <c r="AB58" s="80"/>
      <c r="AC58" s="80"/>
      <c r="AD58" s="92"/>
      <c r="AE58" s="93"/>
      <c r="AF58" s="80"/>
      <c r="AG58" s="80"/>
      <c r="AH58" s="80"/>
      <c r="AI58" s="92"/>
      <c r="AJ58" s="94">
        <f>'EQUIPO ENERO 2025'!AP58</f>
        <v>1</v>
      </c>
      <c r="AK58" s="95">
        <f t="shared" ref="AK58:AO58" si="109">P58-Z58+AE58+U58</f>
        <v>1</v>
      </c>
      <c r="AL58" s="89">
        <f t="shared" si="109"/>
        <v>1</v>
      </c>
      <c r="AM58" s="89">
        <f t="shared" si="109"/>
        <v>1</v>
      </c>
      <c r="AN58" s="89">
        <f t="shared" si="109"/>
        <v>1</v>
      </c>
      <c r="AO58" s="89">
        <f t="shared" si="109"/>
        <v>1</v>
      </c>
      <c r="AP58" s="80"/>
      <c r="AQ58" s="86">
        <f t="shared" si="6"/>
        <v>1</v>
      </c>
      <c r="AR58" s="84"/>
      <c r="AS58" s="84"/>
      <c r="AT58" s="96"/>
      <c r="AU58" s="97"/>
      <c r="AV58" s="97"/>
      <c r="AW58" s="12"/>
      <c r="AX58" s="12"/>
    </row>
    <row r="59" ht="90.0" customHeight="1">
      <c r="A59" s="78">
        <f t="shared" si="7"/>
        <v>54</v>
      </c>
      <c r="B59" s="153" t="s">
        <v>291</v>
      </c>
      <c r="C59" s="84"/>
      <c r="D59" s="148" t="s">
        <v>292</v>
      </c>
      <c r="E59" s="84" t="s">
        <v>293</v>
      </c>
      <c r="F59" s="84" t="s">
        <v>294</v>
      </c>
      <c r="G59" s="96"/>
      <c r="H59" s="117"/>
      <c r="I59" s="84"/>
      <c r="J59" s="80"/>
      <c r="K59" s="85">
        <v>45689.0</v>
      </c>
      <c r="L59" s="86"/>
      <c r="M59" s="86">
        <v>151.0</v>
      </c>
      <c r="N59" s="152"/>
      <c r="O59" s="86">
        <f>'EQUIPO MARZO 2025  1'!AQ59</f>
        <v>1</v>
      </c>
      <c r="P59" s="88">
        <f t="shared" si="3"/>
        <v>1</v>
      </c>
      <c r="Q59" s="89">
        <f t="shared" ref="Q59:T59" si="110">AK59</f>
        <v>1</v>
      </c>
      <c r="R59" s="89">
        <f t="shared" si="110"/>
        <v>1</v>
      </c>
      <c r="S59" s="89">
        <f t="shared" si="110"/>
        <v>1</v>
      </c>
      <c r="T59" s="90">
        <f t="shared" si="110"/>
        <v>1</v>
      </c>
      <c r="U59" s="91"/>
      <c r="V59" s="80"/>
      <c r="W59" s="80"/>
      <c r="X59" s="80"/>
      <c r="Y59" s="92"/>
      <c r="Z59" s="93"/>
      <c r="AA59" s="80"/>
      <c r="AB59" s="80"/>
      <c r="AC59" s="80"/>
      <c r="AD59" s="92"/>
      <c r="AE59" s="93"/>
      <c r="AF59" s="80"/>
      <c r="AG59" s="80"/>
      <c r="AH59" s="80"/>
      <c r="AI59" s="92"/>
      <c r="AJ59" s="94">
        <f>'EQUIPO ENERO 2025'!AP60</f>
        <v>34</v>
      </c>
      <c r="AK59" s="95">
        <f t="shared" ref="AK59:AO59" si="111">P59-Z59+AE59+U59</f>
        <v>1</v>
      </c>
      <c r="AL59" s="89">
        <f t="shared" si="111"/>
        <v>1</v>
      </c>
      <c r="AM59" s="89">
        <f t="shared" si="111"/>
        <v>1</v>
      </c>
      <c r="AN59" s="89">
        <f t="shared" si="111"/>
        <v>1</v>
      </c>
      <c r="AO59" s="89">
        <f t="shared" si="111"/>
        <v>1</v>
      </c>
      <c r="AP59" s="80"/>
      <c r="AQ59" s="86">
        <f t="shared" si="6"/>
        <v>1</v>
      </c>
      <c r="AR59" s="84"/>
      <c r="AS59" s="84"/>
      <c r="AT59" s="96"/>
      <c r="AU59" s="97"/>
      <c r="AV59" s="97"/>
      <c r="AW59" s="12"/>
      <c r="AX59" s="12"/>
    </row>
    <row r="60" ht="90.0" customHeight="1">
      <c r="A60" s="78">
        <f t="shared" si="7"/>
        <v>55</v>
      </c>
      <c r="B60" s="116" t="s">
        <v>296</v>
      </c>
      <c r="C60" s="84" t="s">
        <v>38</v>
      </c>
      <c r="D60" s="84" t="s">
        <v>59</v>
      </c>
      <c r="E60" s="84" t="s">
        <v>59</v>
      </c>
      <c r="F60" s="84" t="s">
        <v>297</v>
      </c>
      <c r="G60" s="87" t="s">
        <v>42</v>
      </c>
      <c r="H60" s="117">
        <v>300.0</v>
      </c>
      <c r="I60" s="84" t="s">
        <v>298</v>
      </c>
      <c r="J60" s="80" t="s">
        <v>72</v>
      </c>
      <c r="K60" s="85">
        <v>45107.0</v>
      </c>
      <c r="L60" s="86" t="s">
        <v>109</v>
      </c>
      <c r="M60" s="86">
        <v>387.0</v>
      </c>
      <c r="N60" s="87"/>
      <c r="O60" s="86">
        <f>'EQUIPO MARZO 2025  1'!AQ60</f>
        <v>30</v>
      </c>
      <c r="P60" s="88">
        <f t="shared" si="3"/>
        <v>30</v>
      </c>
      <c r="Q60" s="89">
        <f t="shared" ref="Q60:T60" si="112">AK60</f>
        <v>30</v>
      </c>
      <c r="R60" s="89">
        <f t="shared" si="112"/>
        <v>30</v>
      </c>
      <c r="S60" s="89">
        <f t="shared" si="112"/>
        <v>30</v>
      </c>
      <c r="T60" s="90">
        <f t="shared" si="112"/>
        <v>30</v>
      </c>
      <c r="U60" s="91"/>
      <c r="V60" s="80"/>
      <c r="W60" s="80"/>
      <c r="X60" s="80"/>
      <c r="Y60" s="92"/>
      <c r="Z60" s="93"/>
      <c r="AA60" s="80"/>
      <c r="AB60" s="80"/>
      <c r="AC60" s="80"/>
      <c r="AD60" s="92"/>
      <c r="AE60" s="93"/>
      <c r="AF60" s="80"/>
      <c r="AG60" s="80"/>
      <c r="AH60" s="80"/>
      <c r="AI60" s="92"/>
      <c r="AJ60" s="94">
        <f>'EQUIPO ENERO 2025'!AP60</f>
        <v>34</v>
      </c>
      <c r="AK60" s="95">
        <f t="shared" ref="AK60:AO60" si="113">P60-Z60+AE60+U60</f>
        <v>30</v>
      </c>
      <c r="AL60" s="89">
        <f t="shared" si="113"/>
        <v>30</v>
      </c>
      <c r="AM60" s="89">
        <f t="shared" si="113"/>
        <v>30</v>
      </c>
      <c r="AN60" s="89">
        <f t="shared" si="113"/>
        <v>30</v>
      </c>
      <c r="AO60" s="89">
        <f t="shared" si="113"/>
        <v>30</v>
      </c>
      <c r="AP60" s="80"/>
      <c r="AQ60" s="86">
        <f t="shared" si="6"/>
        <v>30</v>
      </c>
      <c r="AR60" s="84"/>
      <c r="AS60" s="84"/>
      <c r="AT60" s="96"/>
      <c r="AU60" s="97"/>
      <c r="AV60" s="97"/>
      <c r="AW60" s="12"/>
      <c r="AX60" s="12"/>
    </row>
    <row r="61" ht="90.0" customHeight="1">
      <c r="A61" s="78">
        <f t="shared" si="7"/>
        <v>56</v>
      </c>
      <c r="B61" s="116" t="s">
        <v>300</v>
      </c>
      <c r="C61" s="84" t="s">
        <v>38</v>
      </c>
      <c r="D61" s="84" t="s">
        <v>59</v>
      </c>
      <c r="E61" s="84" t="s">
        <v>59</v>
      </c>
      <c r="F61" s="84" t="s">
        <v>301</v>
      </c>
      <c r="G61" s="87" t="s">
        <v>42</v>
      </c>
      <c r="H61" s="117">
        <v>300.0</v>
      </c>
      <c r="I61" s="84" t="s">
        <v>302</v>
      </c>
      <c r="J61" s="80" t="s">
        <v>72</v>
      </c>
      <c r="K61" s="85">
        <v>45107.0</v>
      </c>
      <c r="L61" s="86" t="s">
        <v>109</v>
      </c>
      <c r="M61" s="86">
        <v>387.0</v>
      </c>
      <c r="N61" s="87" t="s">
        <v>353</v>
      </c>
      <c r="O61" s="86">
        <f>'EQUIPO MARZO 2025  1'!AQ61</f>
        <v>51</v>
      </c>
      <c r="P61" s="88">
        <f t="shared" si="3"/>
        <v>51</v>
      </c>
      <c r="Q61" s="89">
        <f t="shared" ref="Q61:T61" si="114">AK61</f>
        <v>49</v>
      </c>
      <c r="R61" s="89">
        <f t="shared" si="114"/>
        <v>49</v>
      </c>
      <c r="S61" s="89">
        <f t="shared" si="114"/>
        <v>49</v>
      </c>
      <c r="T61" s="90">
        <f t="shared" si="114"/>
        <v>48</v>
      </c>
      <c r="U61" s="91"/>
      <c r="V61" s="80"/>
      <c r="W61" s="80"/>
      <c r="X61" s="80"/>
      <c r="Y61" s="92"/>
      <c r="Z61" s="93">
        <v>2.0</v>
      </c>
      <c r="AA61" s="80"/>
      <c r="AB61" s="80"/>
      <c r="AC61" s="80">
        <v>1.0</v>
      </c>
      <c r="AD61" s="92"/>
      <c r="AE61" s="93"/>
      <c r="AF61" s="80"/>
      <c r="AG61" s="80"/>
      <c r="AH61" s="80"/>
      <c r="AI61" s="92"/>
      <c r="AJ61" s="94">
        <f>'EQUIPO ENERO 2025'!AP61</f>
        <v>58</v>
      </c>
      <c r="AK61" s="95">
        <f t="shared" ref="AK61:AO61" si="115">P61-Z61+AE61+U61</f>
        <v>49</v>
      </c>
      <c r="AL61" s="89">
        <f t="shared" si="115"/>
        <v>49</v>
      </c>
      <c r="AM61" s="89">
        <f t="shared" si="115"/>
        <v>49</v>
      </c>
      <c r="AN61" s="89">
        <f t="shared" si="115"/>
        <v>48</v>
      </c>
      <c r="AO61" s="89">
        <f t="shared" si="115"/>
        <v>48</v>
      </c>
      <c r="AP61" s="80"/>
      <c r="AQ61" s="86">
        <f t="shared" si="6"/>
        <v>48</v>
      </c>
      <c r="AR61" s="84" t="s">
        <v>358</v>
      </c>
      <c r="AS61" s="84" t="s">
        <v>359</v>
      </c>
      <c r="AT61" s="96"/>
      <c r="AU61" s="97"/>
      <c r="AV61" s="97"/>
      <c r="AW61" s="12"/>
      <c r="AX61" s="12"/>
    </row>
    <row r="62" ht="90.0" customHeight="1">
      <c r="A62" s="78">
        <f t="shared" si="7"/>
        <v>57</v>
      </c>
      <c r="B62" s="116" t="s">
        <v>306</v>
      </c>
      <c r="C62" s="84" t="s">
        <v>155</v>
      </c>
      <c r="D62" s="84"/>
      <c r="E62" s="84" t="s">
        <v>59</v>
      </c>
      <c r="F62" s="84" t="s">
        <v>301</v>
      </c>
      <c r="G62" s="87"/>
      <c r="H62" s="117"/>
      <c r="I62" s="84"/>
      <c r="J62" s="80"/>
      <c r="K62" s="85"/>
      <c r="L62" s="86"/>
      <c r="M62" s="86">
        <v>72.0</v>
      </c>
      <c r="N62" s="87"/>
      <c r="O62" s="86">
        <f>'EQUIPO MARZO 2025  1'!AQ62</f>
        <v>0</v>
      </c>
      <c r="P62" s="88">
        <f t="shared" si="3"/>
        <v>0</v>
      </c>
      <c r="Q62" s="89">
        <f t="shared" ref="Q62:T62" si="116">AK62</f>
        <v>0</v>
      </c>
      <c r="R62" s="89">
        <f t="shared" si="116"/>
        <v>0</v>
      </c>
      <c r="S62" s="89">
        <f t="shared" si="116"/>
        <v>0</v>
      </c>
      <c r="T62" s="90">
        <f t="shared" si="116"/>
        <v>0</v>
      </c>
      <c r="U62" s="91"/>
      <c r="V62" s="80"/>
      <c r="W62" s="80"/>
      <c r="X62" s="80"/>
      <c r="Y62" s="92"/>
      <c r="Z62" s="93"/>
      <c r="AA62" s="80"/>
      <c r="AB62" s="80"/>
      <c r="AC62" s="80"/>
      <c r="AD62" s="92"/>
      <c r="AE62" s="93"/>
      <c r="AF62" s="80"/>
      <c r="AG62" s="80"/>
      <c r="AH62" s="80"/>
      <c r="AI62" s="92"/>
      <c r="AJ62" s="94">
        <f>'EQUIPO ENERO 2025'!AP62</f>
        <v>0</v>
      </c>
      <c r="AK62" s="95">
        <f t="shared" ref="AK62:AO62" si="117">P62-Z62+AE62+U62</f>
        <v>0</v>
      </c>
      <c r="AL62" s="89">
        <f t="shared" si="117"/>
        <v>0</v>
      </c>
      <c r="AM62" s="89">
        <f t="shared" si="117"/>
        <v>0</v>
      </c>
      <c r="AN62" s="89">
        <f t="shared" si="117"/>
        <v>0</v>
      </c>
      <c r="AO62" s="89">
        <f t="shared" si="117"/>
        <v>0</v>
      </c>
      <c r="AP62" s="80"/>
      <c r="AQ62" s="86">
        <f t="shared" si="6"/>
        <v>0</v>
      </c>
      <c r="AR62" s="96"/>
      <c r="AS62" s="96"/>
      <c r="AT62" s="96"/>
      <c r="AU62" s="97"/>
      <c r="AV62" s="97"/>
      <c r="AW62" s="12"/>
      <c r="AX62" s="12"/>
    </row>
    <row r="63" ht="90.0" customHeight="1">
      <c r="A63" s="78">
        <f t="shared" si="7"/>
        <v>58</v>
      </c>
      <c r="B63" s="116" t="s">
        <v>307</v>
      </c>
      <c r="C63" s="84" t="s">
        <v>74</v>
      </c>
      <c r="D63" s="84" t="s">
        <v>59</v>
      </c>
      <c r="E63" s="96" t="s">
        <v>308</v>
      </c>
      <c r="F63" s="84" t="s">
        <v>309</v>
      </c>
      <c r="G63" s="87" t="s">
        <v>42</v>
      </c>
      <c r="H63" s="117"/>
      <c r="I63" s="84" t="s">
        <v>310</v>
      </c>
      <c r="J63" s="80" t="s">
        <v>72</v>
      </c>
      <c r="K63" s="85">
        <v>45574.0</v>
      </c>
      <c r="L63" s="86" t="s">
        <v>142</v>
      </c>
      <c r="M63" s="86">
        <v>75.0</v>
      </c>
      <c r="N63" s="87"/>
      <c r="O63" s="86">
        <f>'EQUIPO MARZO 2025  1'!AQ63</f>
        <v>24</v>
      </c>
      <c r="P63" s="88">
        <f t="shared" si="3"/>
        <v>24</v>
      </c>
      <c r="Q63" s="89">
        <f t="shared" ref="Q63:T63" si="118">AK63</f>
        <v>24</v>
      </c>
      <c r="R63" s="89">
        <f t="shared" si="118"/>
        <v>24</v>
      </c>
      <c r="S63" s="89">
        <f t="shared" si="118"/>
        <v>24</v>
      </c>
      <c r="T63" s="90">
        <f t="shared" si="118"/>
        <v>24</v>
      </c>
      <c r="U63" s="91"/>
      <c r="V63" s="80"/>
      <c r="W63" s="80"/>
      <c r="X63" s="80"/>
      <c r="Y63" s="92"/>
      <c r="Z63" s="93"/>
      <c r="AA63" s="80"/>
      <c r="AB63" s="80"/>
      <c r="AC63" s="80"/>
      <c r="AD63" s="92"/>
      <c r="AE63" s="93"/>
      <c r="AF63" s="80"/>
      <c r="AG63" s="80"/>
      <c r="AH63" s="80"/>
      <c r="AI63" s="92"/>
      <c r="AJ63" s="94">
        <f>'EQUIPO ENERO 2025'!AP63</f>
        <v>25</v>
      </c>
      <c r="AK63" s="95">
        <f t="shared" ref="AK63:AO63" si="119">P63-Z63+AE63+U63</f>
        <v>24</v>
      </c>
      <c r="AL63" s="89">
        <f t="shared" si="119"/>
        <v>24</v>
      </c>
      <c r="AM63" s="89">
        <f t="shared" si="119"/>
        <v>24</v>
      </c>
      <c r="AN63" s="89">
        <f t="shared" si="119"/>
        <v>24</v>
      </c>
      <c r="AO63" s="89">
        <f t="shared" si="119"/>
        <v>24</v>
      </c>
      <c r="AP63" s="80"/>
      <c r="AQ63" s="86">
        <f t="shared" si="6"/>
        <v>24</v>
      </c>
      <c r="AR63" s="96"/>
      <c r="AS63" s="96"/>
      <c r="AT63" s="96"/>
      <c r="AU63" s="97"/>
      <c r="AV63" s="97"/>
      <c r="AW63" s="12"/>
      <c r="AX63" s="12"/>
    </row>
    <row r="64" ht="90.0" customHeight="1">
      <c r="A64" s="78">
        <f t="shared" si="7"/>
        <v>59</v>
      </c>
      <c r="B64" s="116" t="s">
        <v>315</v>
      </c>
      <c r="C64" s="84" t="s">
        <v>74</v>
      </c>
      <c r="D64" s="84" t="s">
        <v>59</v>
      </c>
      <c r="E64" s="96" t="s">
        <v>316</v>
      </c>
      <c r="F64" s="84" t="s">
        <v>317</v>
      </c>
      <c r="G64" s="87" t="s">
        <v>42</v>
      </c>
      <c r="H64" s="117"/>
      <c r="I64" s="84" t="s">
        <v>318</v>
      </c>
      <c r="J64" s="80" t="s">
        <v>72</v>
      </c>
      <c r="K64" s="85">
        <v>45574.0</v>
      </c>
      <c r="L64" s="86" t="s">
        <v>142</v>
      </c>
      <c r="M64" s="86">
        <v>75.0</v>
      </c>
      <c r="N64" s="87"/>
      <c r="O64" s="86">
        <f>'EQUIPO MARZO 2025  1'!AQ64</f>
        <v>45</v>
      </c>
      <c r="P64" s="88">
        <f t="shared" si="3"/>
        <v>45</v>
      </c>
      <c r="Q64" s="89">
        <f t="shared" ref="Q64:T64" si="120">AK64</f>
        <v>45</v>
      </c>
      <c r="R64" s="89">
        <f t="shared" si="120"/>
        <v>45</v>
      </c>
      <c r="S64" s="89">
        <f t="shared" si="120"/>
        <v>45</v>
      </c>
      <c r="T64" s="90">
        <f t="shared" si="120"/>
        <v>45</v>
      </c>
      <c r="U64" s="91"/>
      <c r="V64" s="80"/>
      <c r="W64" s="80"/>
      <c r="X64" s="80"/>
      <c r="Y64" s="92"/>
      <c r="Z64" s="93"/>
      <c r="AA64" s="80"/>
      <c r="AB64" s="80"/>
      <c r="AC64" s="80"/>
      <c r="AD64" s="92"/>
      <c r="AE64" s="93"/>
      <c r="AF64" s="80"/>
      <c r="AG64" s="80"/>
      <c r="AH64" s="80"/>
      <c r="AI64" s="92"/>
      <c r="AJ64" s="94">
        <f>'EQUIPO ENERO 2025'!AP64</f>
        <v>45</v>
      </c>
      <c r="AK64" s="95">
        <f t="shared" ref="AK64:AO64" si="121">P64-Z64+AE64+U64</f>
        <v>45</v>
      </c>
      <c r="AL64" s="89">
        <f t="shared" si="121"/>
        <v>45</v>
      </c>
      <c r="AM64" s="89">
        <f t="shared" si="121"/>
        <v>45</v>
      </c>
      <c r="AN64" s="89">
        <f t="shared" si="121"/>
        <v>45</v>
      </c>
      <c r="AO64" s="89">
        <f t="shared" si="121"/>
        <v>45</v>
      </c>
      <c r="AP64" s="80"/>
      <c r="AQ64" s="86">
        <f t="shared" si="6"/>
        <v>45</v>
      </c>
      <c r="AR64" s="96"/>
      <c r="AS64" s="96"/>
      <c r="AT64" s="96"/>
      <c r="AU64" s="97"/>
      <c r="AV64" s="97"/>
      <c r="AW64" s="12"/>
      <c r="AX64" s="12"/>
    </row>
    <row r="65" ht="90.0" customHeight="1">
      <c r="A65" s="78">
        <f t="shared" si="7"/>
        <v>60</v>
      </c>
      <c r="B65" s="149" t="s">
        <v>322</v>
      </c>
      <c r="C65" s="84" t="s">
        <v>155</v>
      </c>
      <c r="D65" s="84" t="s">
        <v>59</v>
      </c>
      <c r="E65" s="84" t="s">
        <v>323</v>
      </c>
      <c r="F65" s="84" t="s">
        <v>324</v>
      </c>
      <c r="G65" s="87" t="s">
        <v>42</v>
      </c>
      <c r="H65" s="117"/>
      <c r="I65" s="84" t="s">
        <v>326</v>
      </c>
      <c r="J65" s="80" t="s">
        <v>72</v>
      </c>
      <c r="K65" s="85">
        <v>45673.0</v>
      </c>
      <c r="L65" s="86" t="s">
        <v>89</v>
      </c>
      <c r="M65" s="86">
        <v>130.0</v>
      </c>
      <c r="N65" s="87"/>
      <c r="O65" s="86">
        <f>'EQUIPO MARZO 2025  1'!AQ65</f>
        <v>2</v>
      </c>
      <c r="P65" s="88">
        <f t="shared" si="3"/>
        <v>2</v>
      </c>
      <c r="Q65" s="89">
        <f t="shared" ref="Q65:T65" si="122">AK65</f>
        <v>2</v>
      </c>
      <c r="R65" s="89">
        <f t="shared" si="122"/>
        <v>2</v>
      </c>
      <c r="S65" s="89">
        <f t="shared" si="122"/>
        <v>2</v>
      </c>
      <c r="T65" s="90">
        <f t="shared" si="122"/>
        <v>2</v>
      </c>
      <c r="U65" s="91"/>
      <c r="V65" s="80"/>
      <c r="W65" s="80"/>
      <c r="X65" s="80"/>
      <c r="Y65" s="92"/>
      <c r="Z65" s="93"/>
      <c r="AA65" s="80"/>
      <c r="AB65" s="80"/>
      <c r="AC65" s="80"/>
      <c r="AD65" s="92"/>
      <c r="AE65" s="93"/>
      <c r="AF65" s="80"/>
      <c r="AG65" s="80"/>
      <c r="AH65" s="80"/>
      <c r="AI65" s="92"/>
      <c r="AJ65" s="94">
        <f>'EQUIPO ENERO 2025'!AP65</f>
        <v>4</v>
      </c>
      <c r="AK65" s="95">
        <f t="shared" ref="AK65:AO65" si="123">P65-Z65+AE65+U65</f>
        <v>2</v>
      </c>
      <c r="AL65" s="89">
        <f t="shared" si="123"/>
        <v>2</v>
      </c>
      <c r="AM65" s="89">
        <f t="shared" si="123"/>
        <v>2</v>
      </c>
      <c r="AN65" s="89">
        <f t="shared" si="123"/>
        <v>2</v>
      </c>
      <c r="AO65" s="89">
        <f t="shared" si="123"/>
        <v>2</v>
      </c>
      <c r="AP65" s="80"/>
      <c r="AQ65" s="86">
        <f t="shared" si="6"/>
        <v>2</v>
      </c>
      <c r="AR65" s="96"/>
      <c r="AS65" s="96"/>
      <c r="AT65" s="96"/>
      <c r="AU65" s="97"/>
      <c r="AV65" s="97"/>
      <c r="AW65" s="12"/>
      <c r="AX65" s="12"/>
    </row>
    <row r="66" ht="90.0" customHeight="1">
      <c r="A66" s="78">
        <f t="shared" si="7"/>
        <v>61</v>
      </c>
      <c r="B66" s="116" t="s">
        <v>328</v>
      </c>
      <c r="C66" s="84" t="s">
        <v>155</v>
      </c>
      <c r="D66" s="84" t="s">
        <v>59</v>
      </c>
      <c r="E66" s="84" t="s">
        <v>329</v>
      </c>
      <c r="F66" s="84" t="s">
        <v>330</v>
      </c>
      <c r="G66" s="87" t="s">
        <v>42</v>
      </c>
      <c r="H66" s="117"/>
      <c r="I66" s="84" t="s">
        <v>331</v>
      </c>
      <c r="J66" s="80" t="s">
        <v>72</v>
      </c>
      <c r="K66" s="85">
        <v>45673.0</v>
      </c>
      <c r="L66" s="86" t="s">
        <v>89</v>
      </c>
      <c r="M66" s="86">
        <v>131.0</v>
      </c>
      <c r="N66" s="87"/>
      <c r="O66" s="86">
        <f>'EQUIPO MARZO 2025  1'!AQ66</f>
        <v>10</v>
      </c>
      <c r="P66" s="88">
        <f t="shared" si="3"/>
        <v>10</v>
      </c>
      <c r="Q66" s="89">
        <f t="shared" ref="Q66:T66" si="124">AK66</f>
        <v>10</v>
      </c>
      <c r="R66" s="89">
        <f t="shared" si="124"/>
        <v>10</v>
      </c>
      <c r="S66" s="89">
        <f t="shared" si="124"/>
        <v>10</v>
      </c>
      <c r="T66" s="90">
        <f t="shared" si="124"/>
        <v>10</v>
      </c>
      <c r="U66" s="91"/>
      <c r="V66" s="80"/>
      <c r="W66" s="80"/>
      <c r="X66" s="80"/>
      <c r="Y66" s="92"/>
      <c r="Z66" s="93"/>
      <c r="AA66" s="80"/>
      <c r="AB66" s="80"/>
      <c r="AC66" s="80"/>
      <c r="AD66" s="92"/>
      <c r="AE66" s="93"/>
      <c r="AF66" s="80"/>
      <c r="AG66" s="80"/>
      <c r="AH66" s="80"/>
      <c r="AI66" s="92"/>
      <c r="AJ66" s="94">
        <f>'EQUIPO ENERO 2025'!AP66</f>
        <v>10</v>
      </c>
      <c r="AK66" s="95">
        <f t="shared" ref="AK66:AO66" si="125">P66-Z66+AE66+U66</f>
        <v>10</v>
      </c>
      <c r="AL66" s="89">
        <f t="shared" si="125"/>
        <v>10</v>
      </c>
      <c r="AM66" s="89">
        <f t="shared" si="125"/>
        <v>10</v>
      </c>
      <c r="AN66" s="89">
        <f t="shared" si="125"/>
        <v>10</v>
      </c>
      <c r="AO66" s="89">
        <f t="shared" si="125"/>
        <v>10</v>
      </c>
      <c r="AP66" s="80"/>
      <c r="AQ66" s="86">
        <f t="shared" si="6"/>
        <v>10</v>
      </c>
      <c r="AR66" s="96"/>
      <c r="AS66" s="96"/>
      <c r="AT66" s="96"/>
      <c r="AU66" s="97"/>
      <c r="AV66" s="97"/>
      <c r="AW66" s="12"/>
      <c r="AX66" s="12"/>
    </row>
    <row r="67" ht="90.0" customHeight="1">
      <c r="A67" s="78">
        <f t="shared" si="7"/>
        <v>62</v>
      </c>
      <c r="B67" s="110" t="s">
        <v>333</v>
      </c>
      <c r="C67" s="84" t="s">
        <v>38</v>
      </c>
      <c r="D67" s="148" t="s">
        <v>334</v>
      </c>
      <c r="E67" s="84" t="s">
        <v>335</v>
      </c>
      <c r="F67" s="84"/>
      <c r="G67" s="96" t="s">
        <v>42</v>
      </c>
      <c r="H67" s="84"/>
      <c r="I67" s="84" t="s">
        <v>336</v>
      </c>
      <c r="J67" s="82"/>
      <c r="K67" s="85">
        <v>44592.0</v>
      </c>
      <c r="L67" s="86"/>
      <c r="M67" s="86"/>
      <c r="N67" s="87"/>
      <c r="O67" s="86">
        <f>'EQUIPO MARZO 2025  1'!AQ67</f>
        <v>0</v>
      </c>
      <c r="P67" s="88">
        <f t="shared" si="3"/>
        <v>0</v>
      </c>
      <c r="Q67" s="89">
        <f t="shared" ref="Q67:T67" si="126">AK67</f>
        <v>0</v>
      </c>
      <c r="R67" s="89">
        <f t="shared" si="126"/>
        <v>0</v>
      </c>
      <c r="S67" s="89">
        <f t="shared" si="126"/>
        <v>0</v>
      </c>
      <c r="T67" s="90">
        <f t="shared" si="126"/>
        <v>0</v>
      </c>
      <c r="U67" s="91"/>
      <c r="V67" s="80"/>
      <c r="W67" s="80"/>
      <c r="X67" s="80"/>
      <c r="Y67" s="92"/>
      <c r="Z67" s="93"/>
      <c r="AA67" s="80"/>
      <c r="AB67" s="80"/>
      <c r="AC67" s="80"/>
      <c r="AD67" s="92"/>
      <c r="AE67" s="93"/>
      <c r="AF67" s="80"/>
      <c r="AG67" s="80"/>
      <c r="AH67" s="80"/>
      <c r="AI67" s="92"/>
      <c r="AJ67" s="94">
        <f>'EQUIPO ENERO 2025'!AP67</f>
        <v>0</v>
      </c>
      <c r="AK67" s="95">
        <f t="shared" ref="AK67:AO67" si="127">P67-Z67+AE67+U67</f>
        <v>0</v>
      </c>
      <c r="AL67" s="89">
        <f t="shared" si="127"/>
        <v>0</v>
      </c>
      <c r="AM67" s="89">
        <f t="shared" si="127"/>
        <v>0</v>
      </c>
      <c r="AN67" s="89">
        <f t="shared" si="127"/>
        <v>0</v>
      </c>
      <c r="AO67" s="89">
        <f t="shared" si="127"/>
        <v>0</v>
      </c>
      <c r="AP67" s="80"/>
      <c r="AQ67" s="86">
        <f t="shared" si="6"/>
        <v>0</v>
      </c>
      <c r="AR67" s="84"/>
      <c r="AS67" s="84"/>
      <c r="AT67" s="96"/>
      <c r="AU67" s="97"/>
      <c r="AV67" s="97"/>
      <c r="AW67" s="12"/>
      <c r="AX67" s="12"/>
    </row>
    <row r="68" ht="90.0" customHeight="1">
      <c r="A68" s="78">
        <f t="shared" si="7"/>
        <v>63</v>
      </c>
      <c r="B68" s="110" t="s">
        <v>339</v>
      </c>
      <c r="C68" s="84" t="s">
        <v>38</v>
      </c>
      <c r="D68" s="148" t="s">
        <v>334</v>
      </c>
      <c r="E68" s="84" t="s">
        <v>340</v>
      </c>
      <c r="F68" s="84"/>
      <c r="G68" s="96" t="s">
        <v>42</v>
      </c>
      <c r="H68" s="84"/>
      <c r="I68" s="84" t="s">
        <v>341</v>
      </c>
      <c r="J68" s="87"/>
      <c r="K68" s="85">
        <v>44592.0</v>
      </c>
      <c r="L68" s="86"/>
      <c r="M68" s="86"/>
      <c r="N68" s="87"/>
      <c r="O68" s="86">
        <f>'EQUIPO MARZO 2025  1'!AQ68</f>
        <v>0</v>
      </c>
      <c r="P68" s="88">
        <f t="shared" si="3"/>
        <v>0</v>
      </c>
      <c r="Q68" s="89">
        <f t="shared" ref="Q68:T68" si="128">AK68</f>
        <v>0</v>
      </c>
      <c r="R68" s="89">
        <f t="shared" si="128"/>
        <v>0</v>
      </c>
      <c r="S68" s="89">
        <f t="shared" si="128"/>
        <v>0</v>
      </c>
      <c r="T68" s="90">
        <f t="shared" si="128"/>
        <v>0</v>
      </c>
      <c r="U68" s="91"/>
      <c r="V68" s="80"/>
      <c r="W68" s="80"/>
      <c r="X68" s="80"/>
      <c r="Y68" s="92"/>
      <c r="Z68" s="93"/>
      <c r="AA68" s="80"/>
      <c r="AB68" s="80"/>
      <c r="AC68" s="80"/>
      <c r="AD68" s="92"/>
      <c r="AE68" s="93"/>
      <c r="AF68" s="80"/>
      <c r="AG68" s="80"/>
      <c r="AH68" s="80"/>
      <c r="AI68" s="92"/>
      <c r="AJ68" s="94">
        <f>'EQUIPO ENERO 2025'!AP68</f>
        <v>0</v>
      </c>
      <c r="AK68" s="95">
        <f t="shared" ref="AK68:AO68" si="129">P68-Z68+AE68+U68</f>
        <v>0</v>
      </c>
      <c r="AL68" s="89">
        <f t="shared" si="129"/>
        <v>0</v>
      </c>
      <c r="AM68" s="89">
        <f t="shared" si="129"/>
        <v>0</v>
      </c>
      <c r="AN68" s="89">
        <f t="shared" si="129"/>
        <v>0</v>
      </c>
      <c r="AO68" s="89">
        <f t="shared" si="129"/>
        <v>0</v>
      </c>
      <c r="AP68" s="80"/>
      <c r="AQ68" s="86">
        <f t="shared" si="6"/>
        <v>0</v>
      </c>
      <c r="AR68" s="84"/>
      <c r="AS68" s="84"/>
      <c r="AT68" s="96"/>
      <c r="AU68" s="97"/>
      <c r="AV68" s="97"/>
      <c r="AW68" s="12"/>
      <c r="AX68" s="12"/>
    </row>
    <row r="69" ht="90.0" customHeight="1">
      <c r="A69" s="78">
        <f t="shared" si="7"/>
        <v>64</v>
      </c>
      <c r="B69" s="110" t="s">
        <v>344</v>
      </c>
      <c r="C69" s="80" t="s">
        <v>52</v>
      </c>
      <c r="D69" s="80"/>
      <c r="E69" s="84" t="s">
        <v>345</v>
      </c>
      <c r="F69" s="80"/>
      <c r="G69" s="81"/>
      <c r="H69" s="80"/>
      <c r="I69" s="84" t="s">
        <v>346</v>
      </c>
      <c r="J69" s="80" t="s">
        <v>72</v>
      </c>
      <c r="K69" s="85">
        <v>45279.0</v>
      </c>
      <c r="L69" s="86"/>
      <c r="M69" s="86">
        <v>481.0</v>
      </c>
      <c r="N69" s="87"/>
      <c r="O69" s="86">
        <f>'EQUIPO MARZO 2025  1'!AQ69</f>
        <v>12</v>
      </c>
      <c r="P69" s="88">
        <f t="shared" si="3"/>
        <v>12</v>
      </c>
      <c r="Q69" s="89">
        <f t="shared" ref="Q69:T69" si="130">AK69</f>
        <v>12</v>
      </c>
      <c r="R69" s="89">
        <f t="shared" si="130"/>
        <v>12</v>
      </c>
      <c r="S69" s="89">
        <f t="shared" si="130"/>
        <v>12</v>
      </c>
      <c r="T69" s="90">
        <f t="shared" si="130"/>
        <v>12</v>
      </c>
      <c r="U69" s="91"/>
      <c r="V69" s="80"/>
      <c r="W69" s="80"/>
      <c r="X69" s="80"/>
      <c r="Y69" s="92"/>
      <c r="Z69" s="93"/>
      <c r="AA69" s="80"/>
      <c r="AB69" s="80"/>
      <c r="AC69" s="80"/>
      <c r="AD69" s="92"/>
      <c r="AE69" s="93"/>
      <c r="AF69" s="80"/>
      <c r="AG69" s="80"/>
      <c r="AH69" s="80"/>
      <c r="AI69" s="92"/>
      <c r="AJ69" s="94">
        <f>'EQUIPO ENERO 2025'!AP69</f>
        <v>12</v>
      </c>
      <c r="AK69" s="95">
        <f t="shared" ref="AK69:AO69" si="131">P69-Z69+AE69+U69</f>
        <v>12</v>
      </c>
      <c r="AL69" s="89">
        <f t="shared" si="131"/>
        <v>12</v>
      </c>
      <c r="AM69" s="89">
        <f t="shared" si="131"/>
        <v>12</v>
      </c>
      <c r="AN69" s="89">
        <f t="shared" si="131"/>
        <v>12</v>
      </c>
      <c r="AO69" s="89">
        <f t="shared" si="131"/>
        <v>12</v>
      </c>
      <c r="AP69" s="80"/>
      <c r="AQ69" s="86">
        <f t="shared" si="6"/>
        <v>12</v>
      </c>
      <c r="AR69" s="84"/>
      <c r="AS69" s="84"/>
      <c r="AT69" s="96"/>
      <c r="AU69" s="97"/>
      <c r="AV69" s="97"/>
      <c r="AW69" s="12"/>
      <c r="AX69" s="12"/>
    </row>
    <row r="70" ht="90.0" customHeight="1">
      <c r="A70" s="78">
        <f t="shared" si="7"/>
        <v>65</v>
      </c>
      <c r="B70" s="110" t="s">
        <v>348</v>
      </c>
      <c r="C70" s="80" t="s">
        <v>155</v>
      </c>
      <c r="D70" s="80" t="s">
        <v>59</v>
      </c>
      <c r="E70" s="84" t="s">
        <v>59</v>
      </c>
      <c r="F70" s="80" t="s">
        <v>87</v>
      </c>
      <c r="G70" s="81" t="s">
        <v>42</v>
      </c>
      <c r="H70" s="80"/>
      <c r="I70" s="84" t="s">
        <v>349</v>
      </c>
      <c r="J70" s="80" t="s">
        <v>72</v>
      </c>
      <c r="K70" s="85">
        <v>45673.0</v>
      </c>
      <c r="L70" s="86" t="s">
        <v>89</v>
      </c>
      <c r="M70" s="86">
        <v>130.0</v>
      </c>
      <c r="N70" s="174"/>
      <c r="O70" s="86">
        <f>'EQUIPO MARZO 2025  1'!AQ70</f>
        <v>11</v>
      </c>
      <c r="P70" s="88">
        <f t="shared" si="3"/>
        <v>11</v>
      </c>
      <c r="Q70" s="89">
        <f t="shared" ref="Q70:T70" si="132">AK70</f>
        <v>11</v>
      </c>
      <c r="R70" s="89">
        <f t="shared" si="132"/>
        <v>11</v>
      </c>
      <c r="S70" s="89">
        <f t="shared" si="132"/>
        <v>11</v>
      </c>
      <c r="T70" s="90">
        <f t="shared" si="132"/>
        <v>11</v>
      </c>
      <c r="U70" s="91"/>
      <c r="V70" s="80"/>
      <c r="W70" s="80"/>
      <c r="X70" s="80"/>
      <c r="Y70" s="92"/>
      <c r="Z70" s="93"/>
      <c r="AA70" s="80"/>
      <c r="AB70" s="80"/>
      <c r="AC70" s="80"/>
      <c r="AD70" s="92"/>
      <c r="AE70" s="93"/>
      <c r="AF70" s="80"/>
      <c r="AG70" s="80"/>
      <c r="AH70" s="80"/>
      <c r="AI70" s="92"/>
      <c r="AJ70" s="94">
        <f>'EQUIPO ENERO 2025'!AP70</f>
        <v>11</v>
      </c>
      <c r="AK70" s="95">
        <f t="shared" ref="AK70:AO70" si="133">P70-Z70+AE70+U70</f>
        <v>11</v>
      </c>
      <c r="AL70" s="89">
        <f t="shared" si="133"/>
        <v>11</v>
      </c>
      <c r="AM70" s="89">
        <f t="shared" si="133"/>
        <v>11</v>
      </c>
      <c r="AN70" s="89">
        <f t="shared" si="133"/>
        <v>11</v>
      </c>
      <c r="AO70" s="89">
        <f t="shared" si="133"/>
        <v>11</v>
      </c>
      <c r="AP70" s="80"/>
      <c r="AQ70" s="86">
        <f t="shared" si="6"/>
        <v>11</v>
      </c>
      <c r="AR70" s="84"/>
      <c r="AS70" s="84"/>
      <c r="AT70" s="96"/>
      <c r="AU70" s="97"/>
      <c r="AV70" s="97"/>
      <c r="AW70" s="12"/>
      <c r="AX70" s="12"/>
    </row>
    <row r="71" ht="90.0" customHeight="1">
      <c r="A71" s="78">
        <f t="shared" si="7"/>
        <v>66</v>
      </c>
      <c r="B71" s="110" t="s">
        <v>350</v>
      </c>
      <c r="C71" s="84" t="s">
        <v>38</v>
      </c>
      <c r="D71" s="80"/>
      <c r="E71" s="84"/>
      <c r="F71" s="80"/>
      <c r="G71" s="81" t="s">
        <v>42</v>
      </c>
      <c r="H71" s="80"/>
      <c r="I71" s="84" t="s">
        <v>351</v>
      </c>
      <c r="J71" s="80"/>
      <c r="K71" s="85"/>
      <c r="L71" s="86"/>
      <c r="M71" s="86"/>
      <c r="N71" s="87"/>
      <c r="O71" s="86">
        <f>'EQUIPO MARZO 2025  1'!AQ71</f>
        <v>3</v>
      </c>
      <c r="P71" s="88">
        <f t="shared" si="3"/>
        <v>3</v>
      </c>
      <c r="Q71" s="89">
        <f t="shared" ref="Q71:T71" si="134">AK71</f>
        <v>3</v>
      </c>
      <c r="R71" s="89">
        <f t="shared" si="134"/>
        <v>3</v>
      </c>
      <c r="S71" s="89">
        <f t="shared" si="134"/>
        <v>3</v>
      </c>
      <c r="T71" s="90">
        <f t="shared" si="134"/>
        <v>3</v>
      </c>
      <c r="U71" s="91"/>
      <c r="V71" s="80"/>
      <c r="W71" s="80"/>
      <c r="X71" s="80"/>
      <c r="Y71" s="92"/>
      <c r="Z71" s="93"/>
      <c r="AA71" s="80"/>
      <c r="AB71" s="80"/>
      <c r="AC71" s="80"/>
      <c r="AD71" s="92"/>
      <c r="AE71" s="93"/>
      <c r="AF71" s="80"/>
      <c r="AG71" s="80"/>
      <c r="AH71" s="80"/>
      <c r="AI71" s="92"/>
      <c r="AJ71" s="94">
        <f>'EQUIPO ENERO 2025'!AP71</f>
        <v>3</v>
      </c>
      <c r="AK71" s="95">
        <f t="shared" ref="AK71:AO71" si="135">P71-Z71+AE71+U71</f>
        <v>3</v>
      </c>
      <c r="AL71" s="89">
        <f t="shared" si="135"/>
        <v>3</v>
      </c>
      <c r="AM71" s="89">
        <f t="shared" si="135"/>
        <v>3</v>
      </c>
      <c r="AN71" s="89">
        <f t="shared" si="135"/>
        <v>3</v>
      </c>
      <c r="AO71" s="89">
        <f t="shared" si="135"/>
        <v>3</v>
      </c>
      <c r="AP71" s="80"/>
      <c r="AQ71" s="86">
        <f t="shared" si="6"/>
        <v>3</v>
      </c>
      <c r="AR71" s="84"/>
      <c r="AS71" s="84"/>
      <c r="AT71" s="96"/>
      <c r="AU71" s="97"/>
      <c r="AV71" s="97"/>
      <c r="AW71" s="12"/>
      <c r="AX71" s="12"/>
    </row>
    <row r="72" ht="90.0" customHeight="1">
      <c r="A72" s="78">
        <f t="shared" si="7"/>
        <v>67</v>
      </c>
      <c r="B72" s="110" t="s">
        <v>352</v>
      </c>
      <c r="C72" s="84" t="s">
        <v>38</v>
      </c>
      <c r="D72" s="84" t="s">
        <v>59</v>
      </c>
      <c r="E72" s="84" t="s">
        <v>354</v>
      </c>
      <c r="F72" s="80" t="s">
        <v>355</v>
      </c>
      <c r="G72" s="96" t="s">
        <v>42</v>
      </c>
      <c r="H72" s="117">
        <v>1500.0</v>
      </c>
      <c r="I72" s="84" t="s">
        <v>356</v>
      </c>
      <c r="J72" s="84" t="s">
        <v>72</v>
      </c>
      <c r="K72" s="105">
        <v>45687.0</v>
      </c>
      <c r="L72" s="86" t="s">
        <v>109</v>
      </c>
      <c r="M72" s="86">
        <v>145.0</v>
      </c>
      <c r="N72" s="87" t="s">
        <v>429</v>
      </c>
      <c r="O72" s="86">
        <f>'EQUIPO MARZO 2025  1'!AQ72</f>
        <v>6</v>
      </c>
      <c r="P72" s="88">
        <f t="shared" si="3"/>
        <v>6</v>
      </c>
      <c r="Q72" s="89">
        <f t="shared" ref="Q72:T72" si="136">AK72</f>
        <v>5</v>
      </c>
      <c r="R72" s="89">
        <f t="shared" si="136"/>
        <v>5</v>
      </c>
      <c r="S72" s="89">
        <f t="shared" si="136"/>
        <v>5</v>
      </c>
      <c r="T72" s="90">
        <f t="shared" si="136"/>
        <v>5</v>
      </c>
      <c r="U72" s="91"/>
      <c r="V72" s="80"/>
      <c r="W72" s="80"/>
      <c r="X72" s="80"/>
      <c r="Y72" s="92"/>
      <c r="Z72" s="93">
        <v>1.0</v>
      </c>
      <c r="AA72" s="80"/>
      <c r="AB72" s="80"/>
      <c r="AC72" s="80"/>
      <c r="AD72" s="92"/>
      <c r="AE72" s="93"/>
      <c r="AF72" s="80"/>
      <c r="AG72" s="80"/>
      <c r="AH72" s="80"/>
      <c r="AI72" s="92"/>
      <c r="AJ72" s="94">
        <f>'EQUIPO ENERO 2025'!AP72</f>
        <v>6</v>
      </c>
      <c r="AK72" s="95">
        <f t="shared" ref="AK72:AO72" si="137">P72-Z72+AE72+U72</f>
        <v>5</v>
      </c>
      <c r="AL72" s="89">
        <f t="shared" si="137"/>
        <v>5</v>
      </c>
      <c r="AM72" s="89">
        <f t="shared" si="137"/>
        <v>5</v>
      </c>
      <c r="AN72" s="89">
        <f t="shared" si="137"/>
        <v>5</v>
      </c>
      <c r="AO72" s="89">
        <f t="shared" si="137"/>
        <v>5</v>
      </c>
      <c r="AP72" s="81" t="s">
        <v>360</v>
      </c>
      <c r="AQ72" s="86">
        <f t="shared" si="6"/>
        <v>5</v>
      </c>
      <c r="AR72" s="96">
        <v>2.835172828E9</v>
      </c>
      <c r="AS72" s="96">
        <v>378.0</v>
      </c>
      <c r="AT72" s="176"/>
      <c r="AU72" s="97"/>
      <c r="AV72" s="97"/>
      <c r="AW72" s="12"/>
      <c r="AX72" s="12"/>
    </row>
    <row r="73" ht="90.0" customHeight="1">
      <c r="A73" s="78">
        <f t="shared" si="7"/>
        <v>68</v>
      </c>
      <c r="B73" s="110" t="s">
        <v>361</v>
      </c>
      <c r="C73" s="84" t="s">
        <v>38</v>
      </c>
      <c r="D73" s="80" t="s">
        <v>362</v>
      </c>
      <c r="E73" s="84" t="s">
        <v>363</v>
      </c>
      <c r="F73" s="80"/>
      <c r="G73" s="81"/>
      <c r="H73" s="80"/>
      <c r="I73" s="84" t="s">
        <v>364</v>
      </c>
      <c r="J73" s="80" t="s">
        <v>362</v>
      </c>
      <c r="K73" s="85">
        <v>45062.0</v>
      </c>
      <c r="L73" s="86"/>
      <c r="M73" s="86">
        <v>352.0</v>
      </c>
      <c r="N73" s="87"/>
      <c r="O73" s="86">
        <f>'EQUIPO MARZO 2025  1'!AQ73</f>
        <v>0</v>
      </c>
      <c r="P73" s="88">
        <f t="shared" si="3"/>
        <v>0</v>
      </c>
      <c r="Q73" s="89">
        <f t="shared" ref="Q73:T73" si="138">AK73</f>
        <v>0</v>
      </c>
      <c r="R73" s="89">
        <f t="shared" si="138"/>
        <v>0</v>
      </c>
      <c r="S73" s="89">
        <f t="shared" si="138"/>
        <v>0</v>
      </c>
      <c r="T73" s="90">
        <f t="shared" si="138"/>
        <v>0</v>
      </c>
      <c r="U73" s="91"/>
      <c r="V73" s="80"/>
      <c r="W73" s="80"/>
      <c r="X73" s="80"/>
      <c r="Y73" s="92"/>
      <c r="Z73" s="93"/>
      <c r="AA73" s="80"/>
      <c r="AB73" s="80"/>
      <c r="AC73" s="80"/>
      <c r="AD73" s="92"/>
      <c r="AE73" s="93"/>
      <c r="AF73" s="80"/>
      <c r="AG73" s="80"/>
      <c r="AH73" s="80"/>
      <c r="AI73" s="92"/>
      <c r="AJ73" s="94">
        <f>'EQUIPO ENERO 2025'!AP73</f>
        <v>0</v>
      </c>
      <c r="AK73" s="95">
        <f t="shared" ref="AK73:AO73" si="139">P73-Z73+AE73+U73</f>
        <v>0</v>
      </c>
      <c r="AL73" s="89">
        <f t="shared" si="139"/>
        <v>0</v>
      </c>
      <c r="AM73" s="89">
        <f t="shared" si="139"/>
        <v>0</v>
      </c>
      <c r="AN73" s="89">
        <f t="shared" si="139"/>
        <v>0</v>
      </c>
      <c r="AO73" s="89">
        <f t="shared" si="139"/>
        <v>0</v>
      </c>
      <c r="AP73" s="80"/>
      <c r="AQ73" s="86">
        <f t="shared" si="6"/>
        <v>0</v>
      </c>
      <c r="AR73" s="84"/>
      <c r="AS73" s="84"/>
      <c r="AT73" s="96"/>
      <c r="AU73" s="97"/>
      <c r="AV73" s="97"/>
      <c r="AW73" s="12"/>
      <c r="AX73" s="12"/>
    </row>
    <row r="74" ht="90.0" customHeight="1">
      <c r="A74" s="78">
        <f t="shared" si="7"/>
        <v>69</v>
      </c>
      <c r="B74" s="98" t="s">
        <v>365</v>
      </c>
      <c r="C74" s="84" t="s">
        <v>38</v>
      </c>
      <c r="D74" s="99" t="s">
        <v>58</v>
      </c>
      <c r="E74" s="100" t="s">
        <v>366</v>
      </c>
      <c r="F74" s="101"/>
      <c r="G74" s="102" t="s">
        <v>42</v>
      </c>
      <c r="H74" s="103">
        <v>5500.0</v>
      </c>
      <c r="I74" s="104" t="s">
        <v>367</v>
      </c>
      <c r="J74" s="83" t="s">
        <v>58</v>
      </c>
      <c r="K74" s="85">
        <v>45391.0</v>
      </c>
      <c r="L74" s="86" t="s">
        <v>368</v>
      </c>
      <c r="M74" s="86">
        <v>55.0</v>
      </c>
      <c r="N74" s="96"/>
      <c r="O74" s="86">
        <f>'EQUIPO MARZO 2025  1'!AQ74</f>
        <v>1</v>
      </c>
      <c r="P74" s="88">
        <f t="shared" si="3"/>
        <v>1</v>
      </c>
      <c r="Q74" s="89">
        <f t="shared" ref="Q74:T74" si="140">AK74</f>
        <v>1</v>
      </c>
      <c r="R74" s="89">
        <f t="shared" si="140"/>
        <v>1</v>
      </c>
      <c r="S74" s="89">
        <f t="shared" si="140"/>
        <v>1</v>
      </c>
      <c r="T74" s="90">
        <f t="shared" si="140"/>
        <v>1</v>
      </c>
      <c r="U74" s="91"/>
      <c r="V74" s="80"/>
      <c r="W74" s="80"/>
      <c r="X74" s="80"/>
      <c r="Y74" s="92"/>
      <c r="Z74" s="93"/>
      <c r="AA74" s="80"/>
      <c r="AB74" s="80"/>
      <c r="AC74" s="80"/>
      <c r="AD74" s="92"/>
      <c r="AE74" s="93"/>
      <c r="AF74" s="80"/>
      <c r="AG74" s="80"/>
      <c r="AH74" s="80"/>
      <c r="AI74" s="92"/>
      <c r="AJ74" s="94">
        <f>'EQUIPO ENERO 2025'!AP74</f>
        <v>1</v>
      </c>
      <c r="AK74" s="95">
        <f t="shared" ref="AK74:AO74" si="141">P74-Z74+AE74+U74</f>
        <v>1</v>
      </c>
      <c r="AL74" s="89">
        <f t="shared" si="141"/>
        <v>1</v>
      </c>
      <c r="AM74" s="89">
        <f t="shared" si="141"/>
        <v>1</v>
      </c>
      <c r="AN74" s="89">
        <f t="shared" si="141"/>
        <v>1</v>
      </c>
      <c r="AO74" s="89">
        <f t="shared" si="141"/>
        <v>1</v>
      </c>
      <c r="AP74" s="80"/>
      <c r="AQ74" s="86">
        <f t="shared" si="6"/>
        <v>1</v>
      </c>
      <c r="AR74" s="84"/>
      <c r="AS74" s="84"/>
      <c r="AT74" s="96"/>
      <c r="AU74" s="97"/>
      <c r="AV74" s="97"/>
      <c r="AW74" s="12"/>
      <c r="AX74" s="12"/>
    </row>
    <row r="75" ht="90.0" customHeight="1">
      <c r="A75" s="78">
        <f t="shared" si="7"/>
        <v>70</v>
      </c>
      <c r="B75" s="98" t="s">
        <v>369</v>
      </c>
      <c r="C75" s="84" t="s">
        <v>38</v>
      </c>
      <c r="D75" s="99" t="s">
        <v>63</v>
      </c>
      <c r="E75" s="100" t="s">
        <v>371</v>
      </c>
      <c r="F75" s="101"/>
      <c r="G75" s="102" t="s">
        <v>42</v>
      </c>
      <c r="H75" s="103">
        <v>5500.0</v>
      </c>
      <c r="I75" s="104" t="s">
        <v>372</v>
      </c>
      <c r="J75" s="83" t="s">
        <v>63</v>
      </c>
      <c r="K75" s="85">
        <v>45013.0</v>
      </c>
      <c r="L75" s="86">
        <v>2103556.0</v>
      </c>
      <c r="M75" s="86">
        <v>321.0</v>
      </c>
      <c r="N75" s="84"/>
      <c r="O75" s="86">
        <f>'EQUIPO MARZO 2025  1'!AQ75</f>
        <v>4</v>
      </c>
      <c r="P75" s="88">
        <f t="shared" si="3"/>
        <v>4</v>
      </c>
      <c r="Q75" s="89">
        <f t="shared" ref="Q75:T75" si="142">AK75</f>
        <v>4</v>
      </c>
      <c r="R75" s="89">
        <f t="shared" si="142"/>
        <v>4</v>
      </c>
      <c r="S75" s="89">
        <f t="shared" si="142"/>
        <v>4</v>
      </c>
      <c r="T75" s="90">
        <f t="shared" si="142"/>
        <v>4</v>
      </c>
      <c r="U75" s="91"/>
      <c r="V75" s="80"/>
      <c r="W75" s="80"/>
      <c r="X75" s="80"/>
      <c r="Y75" s="92"/>
      <c r="Z75" s="93"/>
      <c r="AA75" s="80"/>
      <c r="AB75" s="80"/>
      <c r="AC75" s="80"/>
      <c r="AD75" s="92"/>
      <c r="AE75" s="93"/>
      <c r="AF75" s="80"/>
      <c r="AG75" s="80"/>
      <c r="AH75" s="80"/>
      <c r="AI75" s="92"/>
      <c r="AJ75" s="94">
        <f>'EQUIPO ENERO 2025'!AP75</f>
        <v>6</v>
      </c>
      <c r="AK75" s="95">
        <f t="shared" ref="AK75:AO75" si="143">P75-Z75+AE75+U75</f>
        <v>4</v>
      </c>
      <c r="AL75" s="89">
        <f t="shared" si="143"/>
        <v>4</v>
      </c>
      <c r="AM75" s="89">
        <f t="shared" si="143"/>
        <v>4</v>
      </c>
      <c r="AN75" s="89">
        <f t="shared" si="143"/>
        <v>4</v>
      </c>
      <c r="AO75" s="89">
        <f t="shared" si="143"/>
        <v>4</v>
      </c>
      <c r="AP75" s="80"/>
      <c r="AQ75" s="86">
        <f t="shared" si="6"/>
        <v>4</v>
      </c>
      <c r="AR75" s="84"/>
      <c r="AS75" s="84"/>
      <c r="AT75" s="96"/>
      <c r="AU75" s="97"/>
      <c r="AV75" s="97"/>
      <c r="AW75" s="12"/>
      <c r="AX75" s="12"/>
    </row>
    <row r="76" ht="90.0" customHeight="1">
      <c r="A76" s="78">
        <f t="shared" si="7"/>
        <v>71</v>
      </c>
      <c r="B76" s="110" t="s">
        <v>375</v>
      </c>
      <c r="C76" s="84" t="s">
        <v>38</v>
      </c>
      <c r="D76" s="80" t="s">
        <v>72</v>
      </c>
      <c r="E76" s="84" t="s">
        <v>376</v>
      </c>
      <c r="F76" s="80" t="s">
        <v>355</v>
      </c>
      <c r="G76" s="81" t="s">
        <v>42</v>
      </c>
      <c r="H76" s="83">
        <v>2500.0</v>
      </c>
      <c r="I76" s="84" t="s">
        <v>377</v>
      </c>
      <c r="J76" s="80" t="s">
        <v>72</v>
      </c>
      <c r="K76" s="105">
        <v>45328.0</v>
      </c>
      <c r="L76" s="86" t="s">
        <v>109</v>
      </c>
      <c r="M76" s="86">
        <v>32.0</v>
      </c>
      <c r="N76" s="84"/>
      <c r="O76" s="86">
        <f>'EQUIPO MARZO 2025  1'!AQ76</f>
        <v>12</v>
      </c>
      <c r="P76" s="88">
        <f t="shared" si="3"/>
        <v>12</v>
      </c>
      <c r="Q76" s="89">
        <f t="shared" ref="Q76:T76" si="144">AK76</f>
        <v>12</v>
      </c>
      <c r="R76" s="89">
        <f t="shared" si="144"/>
        <v>12</v>
      </c>
      <c r="S76" s="89">
        <f t="shared" si="144"/>
        <v>12</v>
      </c>
      <c r="T76" s="90">
        <f t="shared" si="144"/>
        <v>12</v>
      </c>
      <c r="U76" s="91"/>
      <c r="V76" s="80"/>
      <c r="W76" s="80"/>
      <c r="X76" s="80"/>
      <c r="Y76" s="92"/>
      <c r="Z76" s="93"/>
      <c r="AA76" s="80"/>
      <c r="AB76" s="80"/>
      <c r="AC76" s="80"/>
      <c r="AD76" s="92"/>
      <c r="AE76" s="93"/>
      <c r="AF76" s="80"/>
      <c r="AG76" s="80"/>
      <c r="AH76" s="80"/>
      <c r="AI76" s="92"/>
      <c r="AJ76" s="94">
        <f>'EQUIPO ENERO 2025'!AP76</f>
        <v>13</v>
      </c>
      <c r="AK76" s="95">
        <f t="shared" ref="AK76:AO76" si="145">P76-Z76+AE76+U76</f>
        <v>12</v>
      </c>
      <c r="AL76" s="89">
        <f t="shared" si="145"/>
        <v>12</v>
      </c>
      <c r="AM76" s="89">
        <f t="shared" si="145"/>
        <v>12</v>
      </c>
      <c r="AN76" s="89">
        <f t="shared" si="145"/>
        <v>12</v>
      </c>
      <c r="AO76" s="89">
        <f t="shared" si="145"/>
        <v>12</v>
      </c>
      <c r="AP76" s="80"/>
      <c r="AQ76" s="86">
        <f t="shared" si="6"/>
        <v>12</v>
      </c>
      <c r="AR76" s="84"/>
      <c r="AS76" s="84"/>
      <c r="AT76" s="96"/>
      <c r="AU76" s="97"/>
      <c r="AV76" s="97"/>
      <c r="AW76" s="12"/>
      <c r="AX76" s="12"/>
    </row>
    <row r="77" ht="90.0" customHeight="1">
      <c r="A77" s="78">
        <f t="shared" si="7"/>
        <v>72</v>
      </c>
      <c r="B77" s="120" t="s">
        <v>375</v>
      </c>
      <c r="C77" s="84" t="s">
        <v>155</v>
      </c>
      <c r="D77" s="80" t="s">
        <v>58</v>
      </c>
      <c r="E77" s="84" t="s">
        <v>379</v>
      </c>
      <c r="F77" s="80" t="s">
        <v>355</v>
      </c>
      <c r="G77" s="81" t="s">
        <v>42</v>
      </c>
      <c r="H77" s="83"/>
      <c r="I77" s="84" t="s">
        <v>380</v>
      </c>
      <c r="J77" s="80" t="s">
        <v>72</v>
      </c>
      <c r="K77" s="105">
        <v>45626.0</v>
      </c>
      <c r="L77" s="86" t="s">
        <v>48</v>
      </c>
      <c r="M77" s="86">
        <v>103.0</v>
      </c>
      <c r="N77" s="96"/>
      <c r="O77" s="86">
        <f>'EQUIPO MARZO 2025  1'!AQ77</f>
        <v>3</v>
      </c>
      <c r="P77" s="88">
        <f t="shared" si="3"/>
        <v>3</v>
      </c>
      <c r="Q77" s="89">
        <f t="shared" ref="Q77:T77" si="146">AK77</f>
        <v>3</v>
      </c>
      <c r="R77" s="89">
        <f t="shared" si="146"/>
        <v>3</v>
      </c>
      <c r="S77" s="89">
        <f t="shared" si="146"/>
        <v>3</v>
      </c>
      <c r="T77" s="90">
        <f t="shared" si="146"/>
        <v>3</v>
      </c>
      <c r="U77" s="91"/>
      <c r="V77" s="80"/>
      <c r="W77" s="80"/>
      <c r="X77" s="80"/>
      <c r="Y77" s="92"/>
      <c r="Z77" s="93"/>
      <c r="AA77" s="80"/>
      <c r="AB77" s="80"/>
      <c r="AC77" s="80"/>
      <c r="AD77" s="92"/>
      <c r="AE77" s="93"/>
      <c r="AF77" s="80"/>
      <c r="AG77" s="80"/>
      <c r="AH77" s="80"/>
      <c r="AI77" s="92"/>
      <c r="AJ77" s="94">
        <f>'EQUIPO ENERO 2025'!AP77</f>
        <v>3</v>
      </c>
      <c r="AK77" s="95">
        <f t="shared" ref="AK77:AO77" si="147">P77-Z77+AE77+U77</f>
        <v>3</v>
      </c>
      <c r="AL77" s="89">
        <f t="shared" si="147"/>
        <v>3</v>
      </c>
      <c r="AM77" s="89">
        <f t="shared" si="147"/>
        <v>3</v>
      </c>
      <c r="AN77" s="89">
        <f t="shared" si="147"/>
        <v>3</v>
      </c>
      <c r="AO77" s="89">
        <f t="shared" si="147"/>
        <v>3</v>
      </c>
      <c r="AP77" s="80"/>
      <c r="AQ77" s="86">
        <f t="shared" si="6"/>
        <v>3</v>
      </c>
      <c r="AR77" s="84"/>
      <c r="AS77" s="96"/>
      <c r="AT77" s="96"/>
      <c r="AU77" s="97"/>
      <c r="AV77" s="97"/>
      <c r="AW77" s="12"/>
      <c r="AX77" s="12"/>
    </row>
    <row r="78" ht="90.0" customHeight="1">
      <c r="A78" s="78">
        <f t="shared" si="7"/>
        <v>73</v>
      </c>
      <c r="B78" s="110" t="s">
        <v>381</v>
      </c>
      <c r="C78" s="84" t="s">
        <v>38</v>
      </c>
      <c r="D78" s="80" t="s">
        <v>58</v>
      </c>
      <c r="E78" s="84" t="s">
        <v>382</v>
      </c>
      <c r="F78" s="80" t="s">
        <v>383</v>
      </c>
      <c r="G78" s="81" t="s">
        <v>42</v>
      </c>
      <c r="H78" s="80"/>
      <c r="I78" s="84" t="s">
        <v>385</v>
      </c>
      <c r="J78" s="80" t="s">
        <v>386</v>
      </c>
      <c r="K78" s="85">
        <v>45126.0</v>
      </c>
      <c r="L78" s="86">
        <v>2023015.0</v>
      </c>
      <c r="M78" s="86">
        <v>409.0</v>
      </c>
      <c r="N78" s="87"/>
      <c r="O78" s="86">
        <f>'EQUIPO MARZO 2025  1'!AQ78</f>
        <v>0</v>
      </c>
      <c r="P78" s="88">
        <f t="shared" si="3"/>
        <v>0</v>
      </c>
      <c r="Q78" s="89">
        <f t="shared" ref="Q78:T78" si="148">AK78</f>
        <v>0</v>
      </c>
      <c r="R78" s="89">
        <f t="shared" si="148"/>
        <v>0</v>
      </c>
      <c r="S78" s="89">
        <f t="shared" si="148"/>
        <v>0</v>
      </c>
      <c r="T78" s="90">
        <f t="shared" si="148"/>
        <v>0</v>
      </c>
      <c r="U78" s="91"/>
      <c r="V78" s="80"/>
      <c r="W78" s="80"/>
      <c r="X78" s="80"/>
      <c r="Y78" s="92"/>
      <c r="Z78" s="93"/>
      <c r="AA78" s="80"/>
      <c r="AB78" s="80"/>
      <c r="AC78" s="80"/>
      <c r="AD78" s="92"/>
      <c r="AE78" s="93"/>
      <c r="AF78" s="80"/>
      <c r="AG78" s="80"/>
      <c r="AH78" s="80"/>
      <c r="AI78" s="92"/>
      <c r="AJ78" s="94">
        <f>'EQUIPO ENERO 2025'!AP78</f>
        <v>0</v>
      </c>
      <c r="AK78" s="95">
        <f t="shared" ref="AK78:AO78" si="149">P78-Z78+AE78+U78</f>
        <v>0</v>
      </c>
      <c r="AL78" s="89">
        <f t="shared" si="149"/>
        <v>0</v>
      </c>
      <c r="AM78" s="89">
        <f t="shared" si="149"/>
        <v>0</v>
      </c>
      <c r="AN78" s="89">
        <f t="shared" si="149"/>
        <v>0</v>
      </c>
      <c r="AO78" s="89">
        <f t="shared" si="149"/>
        <v>0</v>
      </c>
      <c r="AP78" s="80"/>
      <c r="AQ78" s="86">
        <f t="shared" si="6"/>
        <v>0</v>
      </c>
      <c r="AR78" s="84"/>
      <c r="AS78" s="84"/>
      <c r="AT78" s="96"/>
      <c r="AU78" s="97"/>
      <c r="AV78" s="97"/>
      <c r="AW78" s="12"/>
      <c r="AX78" s="12"/>
    </row>
    <row r="79" ht="90.0" customHeight="1">
      <c r="A79" s="78">
        <f t="shared" si="7"/>
        <v>74</v>
      </c>
      <c r="B79" s="110" t="s">
        <v>388</v>
      </c>
      <c r="C79" s="84" t="s">
        <v>155</v>
      </c>
      <c r="D79" s="80" t="s">
        <v>59</v>
      </c>
      <c r="E79" s="84" t="s">
        <v>59</v>
      </c>
      <c r="F79" s="80" t="s">
        <v>389</v>
      </c>
      <c r="G79" s="81"/>
      <c r="H79" s="80"/>
      <c r="I79" s="84" t="s">
        <v>87</v>
      </c>
      <c r="J79" s="80"/>
      <c r="K79" s="85">
        <v>45656.0</v>
      </c>
      <c r="L79" s="177" t="s">
        <v>390</v>
      </c>
      <c r="M79" s="86">
        <v>102.0</v>
      </c>
      <c r="N79" s="87"/>
      <c r="O79" s="86">
        <f>'EQUIPO MARZO 2025  1'!AQ79</f>
        <v>1</v>
      </c>
      <c r="P79" s="88">
        <f t="shared" si="3"/>
        <v>1</v>
      </c>
      <c r="Q79" s="89">
        <f t="shared" ref="Q79:T79" si="150">AK79</f>
        <v>1</v>
      </c>
      <c r="R79" s="89">
        <f t="shared" si="150"/>
        <v>1</v>
      </c>
      <c r="S79" s="89">
        <f t="shared" si="150"/>
        <v>1</v>
      </c>
      <c r="T79" s="90">
        <f t="shared" si="150"/>
        <v>1</v>
      </c>
      <c r="U79" s="91"/>
      <c r="V79" s="80"/>
      <c r="W79" s="80"/>
      <c r="X79" s="80"/>
      <c r="Y79" s="92"/>
      <c r="Z79" s="93"/>
      <c r="AA79" s="80"/>
      <c r="AB79" s="80"/>
      <c r="AC79" s="80"/>
      <c r="AD79" s="92"/>
      <c r="AE79" s="93"/>
      <c r="AF79" s="80"/>
      <c r="AG79" s="80"/>
      <c r="AH79" s="80"/>
      <c r="AI79" s="92"/>
      <c r="AJ79" s="94">
        <f>'EQUIPO ENERO 2025'!AP79</f>
        <v>1</v>
      </c>
      <c r="AK79" s="95">
        <f t="shared" ref="AK79:AO79" si="151">P79-Z79+AE79+U79</f>
        <v>1</v>
      </c>
      <c r="AL79" s="89">
        <f t="shared" si="151"/>
        <v>1</v>
      </c>
      <c r="AM79" s="89">
        <f t="shared" si="151"/>
        <v>1</v>
      </c>
      <c r="AN79" s="89">
        <f t="shared" si="151"/>
        <v>1</v>
      </c>
      <c r="AO79" s="89">
        <f t="shared" si="151"/>
        <v>1</v>
      </c>
      <c r="AP79" s="80"/>
      <c r="AQ79" s="86">
        <f t="shared" si="6"/>
        <v>1</v>
      </c>
      <c r="AR79" s="84"/>
      <c r="AS79" s="84"/>
      <c r="AT79" s="96"/>
      <c r="AU79" s="97"/>
      <c r="AV79" s="97"/>
      <c r="AW79" s="12"/>
      <c r="AX79" s="12"/>
    </row>
    <row r="80" ht="90.0" customHeight="1">
      <c r="A80" s="78">
        <f t="shared" si="7"/>
        <v>75</v>
      </c>
      <c r="B80" s="110" t="s">
        <v>391</v>
      </c>
      <c r="C80" s="84" t="s">
        <v>155</v>
      </c>
      <c r="D80" s="80" t="s">
        <v>392</v>
      </c>
      <c r="E80" s="96" t="s">
        <v>393</v>
      </c>
      <c r="F80" s="81" t="s">
        <v>394</v>
      </c>
      <c r="G80" s="81" t="s">
        <v>42</v>
      </c>
      <c r="H80" s="83">
        <v>4200.0</v>
      </c>
      <c r="I80" s="84" t="s">
        <v>396</v>
      </c>
      <c r="J80" s="111" t="s">
        <v>397</v>
      </c>
      <c r="K80" s="85">
        <v>45670.0</v>
      </c>
      <c r="L80" s="86">
        <v>1.31207285E8</v>
      </c>
      <c r="M80" s="86">
        <v>124.0</v>
      </c>
      <c r="N80" s="87"/>
      <c r="O80" s="86">
        <f>'EQUIPO MARZO 2025  1'!AQ80</f>
        <v>0</v>
      </c>
      <c r="P80" s="88">
        <f t="shared" si="3"/>
        <v>0</v>
      </c>
      <c r="Q80" s="89">
        <f t="shared" ref="Q80:T80" si="152">AK80</f>
        <v>0</v>
      </c>
      <c r="R80" s="89">
        <f t="shared" si="152"/>
        <v>0</v>
      </c>
      <c r="S80" s="89">
        <f t="shared" si="152"/>
        <v>0</v>
      </c>
      <c r="T80" s="90">
        <f t="shared" si="152"/>
        <v>0</v>
      </c>
      <c r="U80" s="91"/>
      <c r="V80" s="80"/>
      <c r="W80" s="80"/>
      <c r="X80" s="80"/>
      <c r="Y80" s="92"/>
      <c r="Z80" s="93"/>
      <c r="AA80" s="80"/>
      <c r="AB80" s="80"/>
      <c r="AC80" s="80"/>
      <c r="AD80" s="92"/>
      <c r="AE80" s="93"/>
      <c r="AF80" s="80"/>
      <c r="AG80" s="80"/>
      <c r="AH80" s="80"/>
      <c r="AI80" s="92"/>
      <c r="AJ80" s="94">
        <f>'EQUIPO ENERO 2025'!AP80</f>
        <v>0</v>
      </c>
      <c r="AK80" s="95">
        <f t="shared" ref="AK80:AO80" si="153">P80-Z80+AE80+U80</f>
        <v>0</v>
      </c>
      <c r="AL80" s="89">
        <f t="shared" si="153"/>
        <v>0</v>
      </c>
      <c r="AM80" s="89">
        <f t="shared" si="153"/>
        <v>0</v>
      </c>
      <c r="AN80" s="89">
        <f t="shared" si="153"/>
        <v>0</v>
      </c>
      <c r="AO80" s="89">
        <f t="shared" si="153"/>
        <v>0</v>
      </c>
      <c r="AP80" s="80"/>
      <c r="AQ80" s="86">
        <f t="shared" si="6"/>
        <v>0</v>
      </c>
      <c r="AR80" s="84"/>
      <c r="AS80" s="84"/>
      <c r="AT80" s="96"/>
      <c r="AU80" s="97"/>
      <c r="AV80" s="97"/>
      <c r="AW80" s="12"/>
      <c r="AX80" s="12"/>
    </row>
    <row r="81" ht="90.0" customHeight="1">
      <c r="A81" s="78">
        <f t="shared" si="7"/>
        <v>76</v>
      </c>
      <c r="B81" s="110" t="s">
        <v>398</v>
      </c>
      <c r="C81" s="84" t="s">
        <v>155</v>
      </c>
      <c r="D81" s="80" t="s">
        <v>392</v>
      </c>
      <c r="E81" s="96" t="s">
        <v>399</v>
      </c>
      <c r="F81" s="81" t="s">
        <v>400</v>
      </c>
      <c r="G81" s="81" t="s">
        <v>42</v>
      </c>
      <c r="H81" s="83">
        <v>4200.0</v>
      </c>
      <c r="I81" s="84" t="s">
        <v>396</v>
      </c>
      <c r="J81" s="111" t="s">
        <v>397</v>
      </c>
      <c r="K81" s="85">
        <v>45670.0</v>
      </c>
      <c r="L81" s="86">
        <v>1.31207285E8</v>
      </c>
      <c r="M81" s="86">
        <v>124.0</v>
      </c>
      <c r="N81" s="87"/>
      <c r="O81" s="86">
        <f>'EQUIPO MARZO 2025  1'!AQ81</f>
        <v>0</v>
      </c>
      <c r="P81" s="88">
        <f t="shared" si="3"/>
        <v>0</v>
      </c>
      <c r="Q81" s="89">
        <f t="shared" ref="Q81:T81" si="154">AK81</f>
        <v>0</v>
      </c>
      <c r="R81" s="89">
        <f t="shared" si="154"/>
        <v>0</v>
      </c>
      <c r="S81" s="89">
        <f t="shared" si="154"/>
        <v>0</v>
      </c>
      <c r="T81" s="90">
        <f t="shared" si="154"/>
        <v>0</v>
      </c>
      <c r="U81" s="91"/>
      <c r="V81" s="80"/>
      <c r="W81" s="80"/>
      <c r="X81" s="80"/>
      <c r="Y81" s="92"/>
      <c r="Z81" s="93"/>
      <c r="AA81" s="80"/>
      <c r="AB81" s="80"/>
      <c r="AC81" s="80"/>
      <c r="AD81" s="92"/>
      <c r="AE81" s="93"/>
      <c r="AF81" s="80"/>
      <c r="AG81" s="80"/>
      <c r="AH81" s="80"/>
      <c r="AI81" s="92"/>
      <c r="AJ81" s="94">
        <f>'EQUIPO ENERO 2025'!AP81</f>
        <v>0</v>
      </c>
      <c r="AK81" s="95">
        <f t="shared" ref="AK81:AO81" si="155">P81-Z81+AE81+U81</f>
        <v>0</v>
      </c>
      <c r="AL81" s="89">
        <f t="shared" si="155"/>
        <v>0</v>
      </c>
      <c r="AM81" s="89">
        <f t="shared" si="155"/>
        <v>0</v>
      </c>
      <c r="AN81" s="89">
        <f t="shared" si="155"/>
        <v>0</v>
      </c>
      <c r="AO81" s="89">
        <f t="shared" si="155"/>
        <v>0</v>
      </c>
      <c r="AP81" s="80"/>
      <c r="AQ81" s="86">
        <f t="shared" si="6"/>
        <v>0</v>
      </c>
      <c r="AR81" s="84"/>
      <c r="AS81" s="84"/>
      <c r="AT81" s="96"/>
      <c r="AU81" s="97"/>
      <c r="AV81" s="97"/>
      <c r="AW81" s="12"/>
      <c r="AX81" s="12"/>
    </row>
    <row r="82" ht="90.0" customHeight="1">
      <c r="A82" s="78">
        <f t="shared" si="7"/>
        <v>77</v>
      </c>
      <c r="B82" s="110" t="s">
        <v>401</v>
      </c>
      <c r="C82" s="84" t="s">
        <v>38</v>
      </c>
      <c r="D82" s="80" t="s">
        <v>58</v>
      </c>
      <c r="E82" s="84" t="s">
        <v>402</v>
      </c>
      <c r="F82" s="80"/>
      <c r="G82" s="81" t="s">
        <v>42</v>
      </c>
      <c r="H82" s="80"/>
      <c r="I82" s="84" t="s">
        <v>403</v>
      </c>
      <c r="J82" s="80" t="s">
        <v>72</v>
      </c>
      <c r="K82" s="85">
        <v>44592.0</v>
      </c>
      <c r="L82" s="86"/>
      <c r="M82" s="86"/>
      <c r="N82" s="87"/>
      <c r="O82" s="86">
        <f>'EQUIPO MARZO 2025  1'!AQ82</f>
        <v>1</v>
      </c>
      <c r="P82" s="88">
        <f t="shared" si="3"/>
        <v>1</v>
      </c>
      <c r="Q82" s="89">
        <f t="shared" ref="Q82:T82" si="156">AK82</f>
        <v>1</v>
      </c>
      <c r="R82" s="89">
        <f t="shared" si="156"/>
        <v>1</v>
      </c>
      <c r="S82" s="89">
        <f t="shared" si="156"/>
        <v>1</v>
      </c>
      <c r="T82" s="90">
        <f t="shared" si="156"/>
        <v>1</v>
      </c>
      <c r="U82" s="91"/>
      <c r="V82" s="80"/>
      <c r="W82" s="80"/>
      <c r="X82" s="80"/>
      <c r="Y82" s="92"/>
      <c r="Z82" s="93"/>
      <c r="AA82" s="80"/>
      <c r="AB82" s="80"/>
      <c r="AC82" s="80"/>
      <c r="AD82" s="92"/>
      <c r="AE82" s="93"/>
      <c r="AF82" s="80"/>
      <c r="AG82" s="80"/>
      <c r="AH82" s="80"/>
      <c r="AI82" s="92"/>
      <c r="AJ82" s="94">
        <f>'EQUIPO ENERO 2025'!AP82</f>
        <v>1</v>
      </c>
      <c r="AK82" s="95">
        <f t="shared" ref="AK82:AO82" si="157">P82-Z82+AE82+U82</f>
        <v>1</v>
      </c>
      <c r="AL82" s="89">
        <f t="shared" si="157"/>
        <v>1</v>
      </c>
      <c r="AM82" s="89">
        <f t="shared" si="157"/>
        <v>1</v>
      </c>
      <c r="AN82" s="89">
        <f t="shared" si="157"/>
        <v>1</v>
      </c>
      <c r="AO82" s="89">
        <f t="shared" si="157"/>
        <v>1</v>
      </c>
      <c r="AP82" s="80"/>
      <c r="AQ82" s="86">
        <f t="shared" si="6"/>
        <v>1</v>
      </c>
      <c r="AR82" s="84"/>
      <c r="AS82" s="84"/>
      <c r="AT82" s="96"/>
      <c r="AU82" s="97"/>
      <c r="AV82" s="97"/>
      <c r="AW82" s="12"/>
      <c r="AX82" s="12"/>
    </row>
    <row r="83" ht="90.0" customHeight="1">
      <c r="A83" s="78">
        <f t="shared" si="7"/>
        <v>78</v>
      </c>
      <c r="B83" s="110" t="s">
        <v>405</v>
      </c>
      <c r="C83" s="80" t="s">
        <v>74</v>
      </c>
      <c r="D83" s="80" t="s">
        <v>58</v>
      </c>
      <c r="E83" s="84" t="s">
        <v>406</v>
      </c>
      <c r="F83" s="80"/>
      <c r="G83" s="81"/>
      <c r="H83" s="80"/>
      <c r="I83" s="84" t="s">
        <v>407</v>
      </c>
      <c r="J83" s="80" t="s">
        <v>72</v>
      </c>
      <c r="K83" s="85">
        <v>45574.0</v>
      </c>
      <c r="L83" s="86" t="s">
        <v>142</v>
      </c>
      <c r="M83" s="86">
        <v>76.0</v>
      </c>
      <c r="N83" s="87"/>
      <c r="O83" s="86">
        <f>'EQUIPO MARZO 2025  1'!AQ83</f>
        <v>8</v>
      </c>
      <c r="P83" s="88">
        <f t="shared" si="3"/>
        <v>8</v>
      </c>
      <c r="Q83" s="89">
        <f t="shared" ref="Q83:T83" si="158">AK83</f>
        <v>8</v>
      </c>
      <c r="R83" s="89">
        <f t="shared" si="158"/>
        <v>8</v>
      </c>
      <c r="S83" s="89">
        <f t="shared" si="158"/>
        <v>8</v>
      </c>
      <c r="T83" s="90">
        <f t="shared" si="158"/>
        <v>8</v>
      </c>
      <c r="U83" s="91"/>
      <c r="V83" s="80"/>
      <c r="W83" s="80"/>
      <c r="X83" s="80"/>
      <c r="Y83" s="92"/>
      <c r="Z83" s="93"/>
      <c r="AA83" s="80"/>
      <c r="AB83" s="80"/>
      <c r="AC83" s="80"/>
      <c r="AD83" s="92"/>
      <c r="AE83" s="93"/>
      <c r="AF83" s="80"/>
      <c r="AG83" s="80"/>
      <c r="AH83" s="80"/>
      <c r="AI83" s="92"/>
      <c r="AJ83" s="94">
        <f>'EQUIPO ENERO 2025'!AP83</f>
        <v>8</v>
      </c>
      <c r="AK83" s="95">
        <f t="shared" ref="AK83:AO83" si="159">P83-Z83+AE83+U83</f>
        <v>8</v>
      </c>
      <c r="AL83" s="89">
        <f t="shared" si="159"/>
        <v>8</v>
      </c>
      <c r="AM83" s="89">
        <f t="shared" si="159"/>
        <v>8</v>
      </c>
      <c r="AN83" s="89">
        <f t="shared" si="159"/>
        <v>8</v>
      </c>
      <c r="AO83" s="89">
        <f t="shared" si="159"/>
        <v>8</v>
      </c>
      <c r="AP83" s="80"/>
      <c r="AQ83" s="86">
        <f t="shared" si="6"/>
        <v>8</v>
      </c>
      <c r="AR83" s="84"/>
      <c r="AS83" s="84"/>
      <c r="AT83" s="96"/>
      <c r="AU83" s="97"/>
      <c r="AV83" s="97"/>
      <c r="AW83" s="12"/>
      <c r="AX83" s="12"/>
    </row>
    <row r="84" ht="90.0" customHeight="1">
      <c r="A84" s="78">
        <f t="shared" si="7"/>
        <v>79</v>
      </c>
      <c r="B84" s="110" t="s">
        <v>409</v>
      </c>
      <c r="C84" s="80" t="s">
        <v>410</v>
      </c>
      <c r="D84" s="80" t="s">
        <v>411</v>
      </c>
      <c r="E84" s="84" t="s">
        <v>412</v>
      </c>
      <c r="F84" s="80"/>
      <c r="G84" s="81" t="s">
        <v>42</v>
      </c>
      <c r="H84" s="80"/>
      <c r="I84" s="84" t="s">
        <v>413</v>
      </c>
      <c r="J84" s="80" t="s">
        <v>72</v>
      </c>
      <c r="K84" s="105">
        <v>44592.0</v>
      </c>
      <c r="L84" s="86"/>
      <c r="M84" s="86"/>
      <c r="N84" s="87"/>
      <c r="O84" s="86">
        <f>'EQUIPO MARZO 2025  1'!AQ84</f>
        <v>1</v>
      </c>
      <c r="P84" s="88">
        <f t="shared" si="3"/>
        <v>1</v>
      </c>
      <c r="Q84" s="89">
        <f t="shared" ref="Q84:T84" si="160">AK84</f>
        <v>1</v>
      </c>
      <c r="R84" s="89">
        <f t="shared" si="160"/>
        <v>1</v>
      </c>
      <c r="S84" s="89">
        <f t="shared" si="160"/>
        <v>1</v>
      </c>
      <c r="T84" s="90">
        <f t="shared" si="160"/>
        <v>1</v>
      </c>
      <c r="U84" s="91"/>
      <c r="V84" s="80"/>
      <c r="W84" s="80"/>
      <c r="X84" s="80"/>
      <c r="Y84" s="92"/>
      <c r="Z84" s="93"/>
      <c r="AA84" s="80"/>
      <c r="AB84" s="80"/>
      <c r="AC84" s="80"/>
      <c r="AD84" s="92"/>
      <c r="AE84" s="93"/>
      <c r="AF84" s="80"/>
      <c r="AG84" s="80"/>
      <c r="AH84" s="80"/>
      <c r="AI84" s="92"/>
      <c r="AJ84" s="94">
        <f>'EQUIPO ENERO 2025'!AP84</f>
        <v>1</v>
      </c>
      <c r="AK84" s="95">
        <f t="shared" ref="AK84:AO84" si="161">P84-Z84+AE84+U84</f>
        <v>1</v>
      </c>
      <c r="AL84" s="89">
        <f t="shared" si="161"/>
        <v>1</v>
      </c>
      <c r="AM84" s="89">
        <f t="shared" si="161"/>
        <v>1</v>
      </c>
      <c r="AN84" s="89">
        <f t="shared" si="161"/>
        <v>1</v>
      </c>
      <c r="AO84" s="89">
        <f t="shared" si="161"/>
        <v>1</v>
      </c>
      <c r="AP84" s="80"/>
      <c r="AQ84" s="86">
        <f t="shared" si="6"/>
        <v>1</v>
      </c>
      <c r="AR84" s="84"/>
      <c r="AS84" s="84"/>
      <c r="AT84" s="96"/>
      <c r="AU84" s="97"/>
      <c r="AV84" s="97"/>
      <c r="AW84" s="12"/>
      <c r="AX84" s="12"/>
    </row>
    <row r="85" ht="90.0" customHeight="1">
      <c r="A85" s="78">
        <f t="shared" si="7"/>
        <v>80</v>
      </c>
      <c r="B85" s="110" t="s">
        <v>414</v>
      </c>
      <c r="C85" s="80" t="s">
        <v>155</v>
      </c>
      <c r="D85" s="80" t="s">
        <v>415</v>
      </c>
      <c r="E85" s="84" t="s">
        <v>416</v>
      </c>
      <c r="F85" s="80"/>
      <c r="G85" s="81"/>
      <c r="H85" s="80"/>
      <c r="I85" s="84" t="s">
        <v>417</v>
      </c>
      <c r="J85" s="80" t="s">
        <v>72</v>
      </c>
      <c r="K85" s="105">
        <v>45582.0</v>
      </c>
      <c r="L85" s="86"/>
      <c r="M85" s="86">
        <v>81.0</v>
      </c>
      <c r="N85" s="87"/>
      <c r="O85" s="86">
        <f>'EQUIPO MARZO 2025  1'!AQ85</f>
        <v>10</v>
      </c>
      <c r="P85" s="88">
        <f t="shared" si="3"/>
        <v>10</v>
      </c>
      <c r="Q85" s="89">
        <f t="shared" ref="Q85:T85" si="162">AK85</f>
        <v>10</v>
      </c>
      <c r="R85" s="89">
        <f t="shared" si="162"/>
        <v>10</v>
      </c>
      <c r="S85" s="89">
        <f t="shared" si="162"/>
        <v>10</v>
      </c>
      <c r="T85" s="90">
        <f t="shared" si="162"/>
        <v>10</v>
      </c>
      <c r="U85" s="91"/>
      <c r="V85" s="80"/>
      <c r="W85" s="80"/>
      <c r="X85" s="80"/>
      <c r="Y85" s="92"/>
      <c r="Z85" s="93"/>
      <c r="AA85" s="80"/>
      <c r="AB85" s="80"/>
      <c r="AC85" s="80"/>
      <c r="AD85" s="92"/>
      <c r="AE85" s="93"/>
      <c r="AF85" s="80"/>
      <c r="AG85" s="80"/>
      <c r="AH85" s="80"/>
      <c r="AI85" s="92"/>
      <c r="AJ85" s="94">
        <f>'EQUIPO ENERO 2025'!AP85</f>
        <v>10</v>
      </c>
      <c r="AK85" s="95">
        <f t="shared" ref="AK85:AO85" si="163">P85-Z85+AE85+U85</f>
        <v>10</v>
      </c>
      <c r="AL85" s="89">
        <f t="shared" si="163"/>
        <v>10</v>
      </c>
      <c r="AM85" s="89">
        <f t="shared" si="163"/>
        <v>10</v>
      </c>
      <c r="AN85" s="89">
        <f t="shared" si="163"/>
        <v>10</v>
      </c>
      <c r="AO85" s="89">
        <f t="shared" si="163"/>
        <v>10</v>
      </c>
      <c r="AP85" s="80"/>
      <c r="AQ85" s="86">
        <f t="shared" si="6"/>
        <v>10</v>
      </c>
      <c r="AR85" s="84"/>
      <c r="AS85" s="84"/>
      <c r="AT85" s="96"/>
      <c r="AU85" s="97"/>
      <c r="AV85" s="97"/>
      <c r="AW85" s="12"/>
      <c r="AX85" s="12"/>
    </row>
    <row r="86" ht="90.0" customHeight="1">
      <c r="A86" s="78">
        <f t="shared" si="7"/>
        <v>81</v>
      </c>
      <c r="B86" s="116" t="s">
        <v>419</v>
      </c>
      <c r="C86" s="84" t="s">
        <v>38</v>
      </c>
      <c r="D86" s="84" t="s">
        <v>59</v>
      </c>
      <c r="E86" s="84" t="s">
        <v>420</v>
      </c>
      <c r="F86" s="84" t="s">
        <v>421</v>
      </c>
      <c r="G86" s="87" t="s">
        <v>42</v>
      </c>
      <c r="H86" s="117">
        <v>2800.0</v>
      </c>
      <c r="I86" s="87" t="s">
        <v>422</v>
      </c>
      <c r="J86" s="80" t="s">
        <v>72</v>
      </c>
      <c r="K86" s="85">
        <v>45325.0</v>
      </c>
      <c r="L86" s="86"/>
      <c r="M86" s="86">
        <v>12.0</v>
      </c>
      <c r="N86" s="87"/>
      <c r="O86" s="86">
        <f>'EQUIPO MARZO 2025  1'!AQ86</f>
        <v>1</v>
      </c>
      <c r="P86" s="88">
        <f t="shared" si="3"/>
        <v>1</v>
      </c>
      <c r="Q86" s="89">
        <f t="shared" ref="Q86:T86" si="164">AK86</f>
        <v>1</v>
      </c>
      <c r="R86" s="89">
        <f t="shared" si="164"/>
        <v>1</v>
      </c>
      <c r="S86" s="89">
        <f t="shared" si="164"/>
        <v>1</v>
      </c>
      <c r="T86" s="90">
        <f t="shared" si="164"/>
        <v>1</v>
      </c>
      <c r="U86" s="91"/>
      <c r="V86" s="80"/>
      <c r="W86" s="80"/>
      <c r="X86" s="80"/>
      <c r="Y86" s="92"/>
      <c r="Z86" s="93"/>
      <c r="AA86" s="80"/>
      <c r="AB86" s="80"/>
      <c r="AC86" s="80"/>
      <c r="AD86" s="92"/>
      <c r="AE86" s="93"/>
      <c r="AF86" s="80"/>
      <c r="AG86" s="80"/>
      <c r="AH86" s="80"/>
      <c r="AI86" s="92"/>
      <c r="AJ86" s="94">
        <f>'EQUIPO ENERO 2025'!AP86</f>
        <v>1</v>
      </c>
      <c r="AK86" s="95">
        <f t="shared" ref="AK86:AO86" si="165">P86-Z86+AE86+U86</f>
        <v>1</v>
      </c>
      <c r="AL86" s="89">
        <f t="shared" si="165"/>
        <v>1</v>
      </c>
      <c r="AM86" s="89">
        <f t="shared" si="165"/>
        <v>1</v>
      </c>
      <c r="AN86" s="89">
        <f t="shared" si="165"/>
        <v>1</v>
      </c>
      <c r="AO86" s="89">
        <f t="shared" si="165"/>
        <v>1</v>
      </c>
      <c r="AP86" s="80"/>
      <c r="AQ86" s="86">
        <f t="shared" si="6"/>
        <v>1</v>
      </c>
      <c r="AR86" s="84"/>
      <c r="AS86" s="84"/>
      <c r="AT86" s="96"/>
      <c r="AU86" s="97"/>
      <c r="AV86" s="97"/>
      <c r="AW86" s="12"/>
      <c r="AX86" s="12"/>
    </row>
    <row r="87" ht="90.0" customHeight="1">
      <c r="A87" s="78">
        <f t="shared" si="7"/>
        <v>82</v>
      </c>
      <c r="B87" s="98" t="s">
        <v>424</v>
      </c>
      <c r="C87" s="84" t="s">
        <v>38</v>
      </c>
      <c r="D87" s="99" t="s">
        <v>58</v>
      </c>
      <c r="E87" s="100" t="s">
        <v>425</v>
      </c>
      <c r="F87" s="101" t="s">
        <v>426</v>
      </c>
      <c r="G87" s="102" t="s">
        <v>42</v>
      </c>
      <c r="H87" s="101" t="s">
        <v>427</v>
      </c>
      <c r="I87" s="104" t="s">
        <v>428</v>
      </c>
      <c r="J87" s="83" t="s">
        <v>58</v>
      </c>
      <c r="K87" s="109">
        <v>44592.0</v>
      </c>
      <c r="L87" s="86"/>
      <c r="M87" s="86"/>
      <c r="N87" s="84"/>
      <c r="O87" s="86">
        <f>'EQUIPO MARZO 2025  1'!AQ87</f>
        <v>2</v>
      </c>
      <c r="P87" s="88">
        <f t="shared" si="3"/>
        <v>2</v>
      </c>
      <c r="Q87" s="89">
        <f t="shared" ref="Q87:T87" si="166">AK87</f>
        <v>2</v>
      </c>
      <c r="R87" s="89">
        <f t="shared" si="166"/>
        <v>2</v>
      </c>
      <c r="S87" s="89">
        <f t="shared" si="166"/>
        <v>2</v>
      </c>
      <c r="T87" s="90">
        <f t="shared" si="166"/>
        <v>2</v>
      </c>
      <c r="U87" s="91"/>
      <c r="V87" s="80"/>
      <c r="W87" s="80"/>
      <c r="X87" s="80"/>
      <c r="Y87" s="92"/>
      <c r="Z87" s="93"/>
      <c r="AA87" s="80"/>
      <c r="AB87" s="80"/>
      <c r="AC87" s="80"/>
      <c r="AD87" s="92"/>
      <c r="AE87" s="93"/>
      <c r="AF87" s="80"/>
      <c r="AG87" s="80"/>
      <c r="AH87" s="80"/>
      <c r="AI87" s="92"/>
      <c r="AJ87" s="94">
        <f>'EQUIPO ENERO 2025'!AP87</f>
        <v>2</v>
      </c>
      <c r="AK87" s="95">
        <f t="shared" ref="AK87:AO87" si="167">P87-Z87+AE87+U87</f>
        <v>2</v>
      </c>
      <c r="AL87" s="89">
        <f t="shared" si="167"/>
        <v>2</v>
      </c>
      <c r="AM87" s="89">
        <f t="shared" si="167"/>
        <v>2</v>
      </c>
      <c r="AN87" s="89">
        <f t="shared" si="167"/>
        <v>2</v>
      </c>
      <c r="AO87" s="89">
        <f t="shared" si="167"/>
        <v>2</v>
      </c>
      <c r="AP87" s="80"/>
      <c r="AQ87" s="86">
        <f t="shared" si="6"/>
        <v>2</v>
      </c>
      <c r="AR87" s="84"/>
      <c r="AS87" s="84"/>
      <c r="AT87" s="96"/>
      <c r="AU87" s="97"/>
      <c r="AV87" s="97"/>
      <c r="AW87" s="12"/>
      <c r="AX87" s="12"/>
    </row>
    <row r="88" ht="90.0" customHeight="1">
      <c r="A88" s="78">
        <f t="shared" si="7"/>
        <v>83</v>
      </c>
      <c r="B88" s="98" t="s">
        <v>430</v>
      </c>
      <c r="C88" s="84" t="s">
        <v>38</v>
      </c>
      <c r="D88" s="99" t="s">
        <v>362</v>
      </c>
      <c r="E88" s="100" t="s">
        <v>431</v>
      </c>
      <c r="F88" s="101" t="s">
        <v>432</v>
      </c>
      <c r="G88" s="102" t="s">
        <v>42</v>
      </c>
      <c r="H88" s="101"/>
      <c r="I88" s="104" t="s">
        <v>433</v>
      </c>
      <c r="J88" s="83" t="s">
        <v>362</v>
      </c>
      <c r="K88" s="105">
        <v>44592.0</v>
      </c>
      <c r="L88" s="86"/>
      <c r="M88" s="86"/>
      <c r="N88" s="84"/>
      <c r="O88" s="86">
        <f>'EQUIPO MARZO 2025  1'!AQ88</f>
        <v>1</v>
      </c>
      <c r="P88" s="88">
        <f t="shared" si="3"/>
        <v>1</v>
      </c>
      <c r="Q88" s="89">
        <f t="shared" ref="Q88:T88" si="168">AK88</f>
        <v>1</v>
      </c>
      <c r="R88" s="89">
        <f t="shared" si="168"/>
        <v>1</v>
      </c>
      <c r="S88" s="89">
        <f t="shared" si="168"/>
        <v>1</v>
      </c>
      <c r="T88" s="90">
        <f t="shared" si="168"/>
        <v>1</v>
      </c>
      <c r="U88" s="91"/>
      <c r="V88" s="80"/>
      <c r="W88" s="80"/>
      <c r="X88" s="80"/>
      <c r="Y88" s="92"/>
      <c r="Z88" s="93"/>
      <c r="AA88" s="80"/>
      <c r="AB88" s="80"/>
      <c r="AC88" s="80"/>
      <c r="AD88" s="92"/>
      <c r="AE88" s="93"/>
      <c r="AF88" s="80"/>
      <c r="AG88" s="80"/>
      <c r="AH88" s="80"/>
      <c r="AI88" s="92"/>
      <c r="AJ88" s="94">
        <f>'EQUIPO ENERO 2025'!AP88</f>
        <v>1</v>
      </c>
      <c r="AK88" s="95">
        <f t="shared" ref="AK88:AO88" si="169">P88-Z88+AE88+U88</f>
        <v>1</v>
      </c>
      <c r="AL88" s="89">
        <f t="shared" si="169"/>
        <v>1</v>
      </c>
      <c r="AM88" s="89">
        <f t="shared" si="169"/>
        <v>1</v>
      </c>
      <c r="AN88" s="89">
        <f t="shared" si="169"/>
        <v>1</v>
      </c>
      <c r="AO88" s="89">
        <f t="shared" si="169"/>
        <v>1</v>
      </c>
      <c r="AP88" s="80"/>
      <c r="AQ88" s="86">
        <f t="shared" si="6"/>
        <v>1</v>
      </c>
      <c r="AR88" s="84"/>
      <c r="AS88" s="84"/>
      <c r="AT88" s="96"/>
      <c r="AU88" s="97"/>
      <c r="AV88" s="97"/>
      <c r="AW88" s="12"/>
      <c r="AX88" s="12"/>
    </row>
    <row r="89" ht="90.0" customHeight="1">
      <c r="A89" s="78">
        <f t="shared" si="7"/>
        <v>84</v>
      </c>
      <c r="B89" s="178" t="s">
        <v>435</v>
      </c>
      <c r="C89" s="84" t="s">
        <v>38</v>
      </c>
      <c r="D89" s="99" t="s">
        <v>72</v>
      </c>
      <c r="E89" s="100" t="s">
        <v>436</v>
      </c>
      <c r="F89" s="101" t="s">
        <v>437</v>
      </c>
      <c r="G89" s="102"/>
      <c r="H89" s="101"/>
      <c r="I89" s="104"/>
      <c r="J89" s="80" t="s">
        <v>72</v>
      </c>
      <c r="K89" s="105">
        <v>45416.0</v>
      </c>
      <c r="L89" s="86"/>
      <c r="M89" s="86">
        <v>59.0</v>
      </c>
      <c r="N89" s="84"/>
      <c r="O89" s="86">
        <f>'EQUIPO MARZO 2025  1'!AQ89</f>
        <v>1</v>
      </c>
      <c r="P89" s="88">
        <f t="shared" si="3"/>
        <v>1</v>
      </c>
      <c r="Q89" s="89">
        <f t="shared" ref="Q89:T89" si="170">AK89</f>
        <v>1</v>
      </c>
      <c r="R89" s="89">
        <f t="shared" si="170"/>
        <v>1</v>
      </c>
      <c r="S89" s="89">
        <f t="shared" si="170"/>
        <v>1</v>
      </c>
      <c r="T89" s="90">
        <f t="shared" si="170"/>
        <v>1</v>
      </c>
      <c r="U89" s="91"/>
      <c r="V89" s="80"/>
      <c r="W89" s="80"/>
      <c r="X89" s="80"/>
      <c r="Y89" s="92"/>
      <c r="Z89" s="93"/>
      <c r="AA89" s="80"/>
      <c r="AB89" s="80"/>
      <c r="AC89" s="80"/>
      <c r="AD89" s="92"/>
      <c r="AE89" s="93"/>
      <c r="AF89" s="80"/>
      <c r="AG89" s="80"/>
      <c r="AH89" s="80"/>
      <c r="AI89" s="92"/>
      <c r="AJ89" s="94">
        <f>'EQUIPO ENERO 2025'!AP89</f>
        <v>1</v>
      </c>
      <c r="AK89" s="95">
        <f t="shared" ref="AK89:AO89" si="171">P89-Z89+AE89+U89</f>
        <v>1</v>
      </c>
      <c r="AL89" s="89">
        <f t="shared" si="171"/>
        <v>1</v>
      </c>
      <c r="AM89" s="89">
        <f t="shared" si="171"/>
        <v>1</v>
      </c>
      <c r="AN89" s="89">
        <f t="shared" si="171"/>
        <v>1</v>
      </c>
      <c r="AO89" s="89">
        <f t="shared" si="171"/>
        <v>1</v>
      </c>
      <c r="AP89" s="80"/>
      <c r="AQ89" s="86">
        <f t="shared" si="6"/>
        <v>1</v>
      </c>
      <c r="AR89" s="96"/>
      <c r="AS89" s="96"/>
      <c r="AT89" s="96"/>
      <c r="AU89" s="97"/>
      <c r="AV89" s="97"/>
      <c r="AW89" s="12"/>
      <c r="AX89" s="12"/>
    </row>
    <row r="90" ht="90.0" customHeight="1">
      <c r="A90" s="78">
        <f t="shared" si="7"/>
        <v>85</v>
      </c>
      <c r="B90" s="110" t="s">
        <v>438</v>
      </c>
      <c r="C90" s="84" t="s">
        <v>38</v>
      </c>
      <c r="D90" s="80"/>
      <c r="E90" s="84"/>
      <c r="F90" s="80" t="s">
        <v>439</v>
      </c>
      <c r="G90" s="81"/>
      <c r="H90" s="80"/>
      <c r="I90" s="84" t="s">
        <v>440</v>
      </c>
      <c r="J90" s="80" t="s">
        <v>72</v>
      </c>
      <c r="K90" s="115">
        <v>44592.0</v>
      </c>
      <c r="L90" s="86"/>
      <c r="M90" s="86"/>
      <c r="N90" s="87"/>
      <c r="O90" s="86">
        <f>'EQUIPO MARZO 2025  1'!AQ90</f>
        <v>0</v>
      </c>
      <c r="P90" s="88">
        <f t="shared" si="3"/>
        <v>0</v>
      </c>
      <c r="Q90" s="89">
        <f t="shared" ref="Q90:T90" si="172">AK90</f>
        <v>0</v>
      </c>
      <c r="R90" s="89">
        <f t="shared" si="172"/>
        <v>0</v>
      </c>
      <c r="S90" s="89">
        <f t="shared" si="172"/>
        <v>0</v>
      </c>
      <c r="T90" s="90">
        <f t="shared" si="172"/>
        <v>0</v>
      </c>
      <c r="U90" s="91"/>
      <c r="V90" s="80"/>
      <c r="W90" s="80"/>
      <c r="X90" s="80"/>
      <c r="Y90" s="92"/>
      <c r="Z90" s="93"/>
      <c r="AA90" s="80"/>
      <c r="AB90" s="80"/>
      <c r="AC90" s="80"/>
      <c r="AD90" s="92"/>
      <c r="AE90" s="93"/>
      <c r="AF90" s="80"/>
      <c r="AG90" s="80"/>
      <c r="AH90" s="80"/>
      <c r="AI90" s="92"/>
      <c r="AJ90" s="94">
        <f>'EQUIPO ENERO 2025'!AP90</f>
        <v>0</v>
      </c>
      <c r="AK90" s="95">
        <f t="shared" ref="AK90:AO90" si="173">P90-Z90+AE90+U90</f>
        <v>0</v>
      </c>
      <c r="AL90" s="89">
        <f t="shared" si="173"/>
        <v>0</v>
      </c>
      <c r="AM90" s="89">
        <f t="shared" si="173"/>
        <v>0</v>
      </c>
      <c r="AN90" s="89">
        <f t="shared" si="173"/>
        <v>0</v>
      </c>
      <c r="AO90" s="89">
        <f t="shared" si="173"/>
        <v>0</v>
      </c>
      <c r="AP90" s="80"/>
      <c r="AQ90" s="86">
        <f t="shared" si="6"/>
        <v>0</v>
      </c>
      <c r="AR90" s="84"/>
      <c r="AS90" s="84"/>
      <c r="AT90" s="96"/>
      <c r="AU90" s="97"/>
      <c r="AV90" s="97"/>
      <c r="AW90" s="12"/>
      <c r="AX90" s="12"/>
    </row>
    <row r="91" ht="90.0" customHeight="1">
      <c r="A91" s="78">
        <f t="shared" si="7"/>
        <v>86</v>
      </c>
      <c r="B91" s="120" t="s">
        <v>441</v>
      </c>
      <c r="C91" s="84" t="s">
        <v>38</v>
      </c>
      <c r="D91" s="96" t="s">
        <v>442</v>
      </c>
      <c r="E91" s="84" t="s">
        <v>443</v>
      </c>
      <c r="F91" s="80" t="s">
        <v>444</v>
      </c>
      <c r="G91" s="81" t="s">
        <v>42</v>
      </c>
      <c r="H91" s="83">
        <v>7500.0</v>
      </c>
      <c r="I91" s="84" t="s">
        <v>445</v>
      </c>
      <c r="J91" s="84" t="s">
        <v>72</v>
      </c>
      <c r="K91" s="115">
        <v>45673.0</v>
      </c>
      <c r="L91" s="86" t="s">
        <v>89</v>
      </c>
      <c r="M91" s="86">
        <v>129.0</v>
      </c>
      <c r="N91" s="84"/>
      <c r="O91" s="86">
        <f>'EQUIPO MARZO 2025  1'!AQ91</f>
        <v>10</v>
      </c>
      <c r="P91" s="88">
        <f t="shared" si="3"/>
        <v>10</v>
      </c>
      <c r="Q91" s="89">
        <f t="shared" ref="Q91:T91" si="174">AK91</f>
        <v>10</v>
      </c>
      <c r="R91" s="89">
        <f t="shared" si="174"/>
        <v>10</v>
      </c>
      <c r="S91" s="89">
        <f t="shared" si="174"/>
        <v>10</v>
      </c>
      <c r="T91" s="90">
        <f t="shared" si="174"/>
        <v>10</v>
      </c>
      <c r="U91" s="91"/>
      <c r="V91" s="80"/>
      <c r="W91" s="80"/>
      <c r="X91" s="80"/>
      <c r="Y91" s="92"/>
      <c r="Z91" s="93"/>
      <c r="AA91" s="80"/>
      <c r="AB91" s="80"/>
      <c r="AC91" s="80"/>
      <c r="AD91" s="92"/>
      <c r="AE91" s="93"/>
      <c r="AF91" s="80"/>
      <c r="AG91" s="80"/>
      <c r="AH91" s="80"/>
      <c r="AI91" s="92"/>
      <c r="AJ91" s="94">
        <f>'EQUIPO ENERO 2025'!AP91</f>
        <v>14</v>
      </c>
      <c r="AK91" s="95">
        <f t="shared" ref="AK91:AO91" si="175">P91-Z91+AE91+U91</f>
        <v>10</v>
      </c>
      <c r="AL91" s="89">
        <f t="shared" si="175"/>
        <v>10</v>
      </c>
      <c r="AM91" s="89">
        <f t="shared" si="175"/>
        <v>10</v>
      </c>
      <c r="AN91" s="89">
        <f t="shared" si="175"/>
        <v>10</v>
      </c>
      <c r="AO91" s="89">
        <f t="shared" si="175"/>
        <v>10</v>
      </c>
      <c r="AP91" s="80"/>
      <c r="AQ91" s="86">
        <f t="shared" si="6"/>
        <v>10</v>
      </c>
      <c r="AR91" s="84"/>
      <c r="AS91" s="84"/>
      <c r="AT91" s="96"/>
      <c r="AU91" s="97"/>
      <c r="AV91" s="97"/>
      <c r="AW91" s="12"/>
      <c r="AX91" s="12"/>
    </row>
    <row r="92" ht="90.0" customHeight="1">
      <c r="A92" s="78">
        <f t="shared" si="7"/>
        <v>87</v>
      </c>
      <c r="B92" s="110" t="s">
        <v>450</v>
      </c>
      <c r="C92" s="84" t="s">
        <v>38</v>
      </c>
      <c r="D92" s="84"/>
      <c r="E92" s="84" t="s">
        <v>451</v>
      </c>
      <c r="F92" s="80" t="s">
        <v>452</v>
      </c>
      <c r="G92" s="81" t="s">
        <v>42</v>
      </c>
      <c r="H92" s="80"/>
      <c r="I92" s="84" t="s">
        <v>453</v>
      </c>
      <c r="J92" s="84" t="s">
        <v>72</v>
      </c>
      <c r="K92" s="115">
        <v>44592.0</v>
      </c>
      <c r="L92" s="86"/>
      <c r="M92" s="86"/>
      <c r="N92" s="179"/>
      <c r="O92" s="86">
        <f>'EQUIPO MARZO 2025  1'!AQ92</f>
        <v>0</v>
      </c>
      <c r="P92" s="88">
        <f t="shared" si="3"/>
        <v>0</v>
      </c>
      <c r="Q92" s="89">
        <f t="shared" ref="Q92:T92" si="176">AK92</f>
        <v>0</v>
      </c>
      <c r="R92" s="89">
        <f t="shared" si="176"/>
        <v>0</v>
      </c>
      <c r="S92" s="89">
        <f t="shared" si="176"/>
        <v>0</v>
      </c>
      <c r="T92" s="90">
        <f t="shared" si="176"/>
        <v>0</v>
      </c>
      <c r="U92" s="91"/>
      <c r="V92" s="80"/>
      <c r="W92" s="80"/>
      <c r="X92" s="80"/>
      <c r="Y92" s="92"/>
      <c r="Z92" s="93"/>
      <c r="AA92" s="80"/>
      <c r="AB92" s="80"/>
      <c r="AC92" s="80"/>
      <c r="AD92" s="92"/>
      <c r="AE92" s="93"/>
      <c r="AF92" s="80"/>
      <c r="AG92" s="80"/>
      <c r="AH92" s="80"/>
      <c r="AI92" s="92"/>
      <c r="AJ92" s="94">
        <f>'EQUIPO ENERO 2025'!AP92</f>
        <v>1</v>
      </c>
      <c r="AK92" s="95">
        <f t="shared" ref="AK92:AO92" si="177">P92-Z92+AE92+U92</f>
        <v>0</v>
      </c>
      <c r="AL92" s="89">
        <f t="shared" si="177"/>
        <v>0</v>
      </c>
      <c r="AM92" s="89">
        <f t="shared" si="177"/>
        <v>0</v>
      </c>
      <c r="AN92" s="89">
        <f t="shared" si="177"/>
        <v>0</v>
      </c>
      <c r="AO92" s="89">
        <f t="shared" si="177"/>
        <v>0</v>
      </c>
      <c r="AP92" s="80"/>
      <c r="AQ92" s="86">
        <f t="shared" si="6"/>
        <v>0</v>
      </c>
      <c r="AR92" s="84"/>
      <c r="AS92" s="84"/>
      <c r="AT92" s="96"/>
      <c r="AU92" s="97"/>
      <c r="AV92" s="97"/>
      <c r="AW92" s="12"/>
      <c r="AX92" s="12"/>
    </row>
    <row r="93" ht="90.0" customHeight="1">
      <c r="A93" s="78">
        <f t="shared" si="7"/>
        <v>88</v>
      </c>
      <c r="B93" s="98" t="s">
        <v>454</v>
      </c>
      <c r="C93" s="84" t="s">
        <v>38</v>
      </c>
      <c r="D93" s="106" t="s">
        <v>58</v>
      </c>
      <c r="E93" s="100" t="s">
        <v>455</v>
      </c>
      <c r="F93" s="101" t="s">
        <v>456</v>
      </c>
      <c r="G93" s="102" t="s">
        <v>42</v>
      </c>
      <c r="H93" s="101"/>
      <c r="I93" s="104" t="s">
        <v>457</v>
      </c>
      <c r="J93" s="117" t="s">
        <v>58</v>
      </c>
      <c r="K93" s="105">
        <v>44592.0</v>
      </c>
      <c r="L93" s="86"/>
      <c r="M93" s="86"/>
      <c r="N93" s="180"/>
      <c r="O93" s="86">
        <f>'EQUIPO MARZO 2025  1'!AQ93</f>
        <v>2</v>
      </c>
      <c r="P93" s="88">
        <f t="shared" si="3"/>
        <v>2</v>
      </c>
      <c r="Q93" s="89">
        <f t="shared" ref="Q93:T93" si="178">AK93</f>
        <v>2</v>
      </c>
      <c r="R93" s="89">
        <f t="shared" si="178"/>
        <v>2</v>
      </c>
      <c r="S93" s="89">
        <f t="shared" si="178"/>
        <v>2</v>
      </c>
      <c r="T93" s="90">
        <f t="shared" si="178"/>
        <v>2</v>
      </c>
      <c r="U93" s="91"/>
      <c r="V93" s="80"/>
      <c r="W93" s="80"/>
      <c r="X93" s="80"/>
      <c r="Y93" s="92"/>
      <c r="Z93" s="93"/>
      <c r="AA93" s="80"/>
      <c r="AB93" s="80"/>
      <c r="AC93" s="80"/>
      <c r="AD93" s="92"/>
      <c r="AE93" s="93"/>
      <c r="AF93" s="80"/>
      <c r="AG93" s="80"/>
      <c r="AH93" s="80"/>
      <c r="AI93" s="92"/>
      <c r="AJ93" s="94">
        <f>'EQUIPO ENERO 2025'!AP93</f>
        <v>2</v>
      </c>
      <c r="AK93" s="95">
        <f t="shared" ref="AK93:AO93" si="179">P93-Z93+AE93+U93</f>
        <v>2</v>
      </c>
      <c r="AL93" s="89">
        <f t="shared" si="179"/>
        <v>2</v>
      </c>
      <c r="AM93" s="89">
        <f t="shared" si="179"/>
        <v>2</v>
      </c>
      <c r="AN93" s="89">
        <f t="shared" si="179"/>
        <v>2</v>
      </c>
      <c r="AO93" s="89">
        <f t="shared" si="179"/>
        <v>2</v>
      </c>
      <c r="AP93" s="80"/>
      <c r="AQ93" s="86">
        <f t="shared" si="6"/>
        <v>2</v>
      </c>
      <c r="AR93" s="84"/>
      <c r="AS93" s="84"/>
      <c r="AT93" s="96"/>
      <c r="AU93" s="97"/>
      <c r="AV93" s="97"/>
      <c r="AW93" s="12"/>
      <c r="AX93" s="12"/>
    </row>
    <row r="94" ht="90.0" customHeight="1">
      <c r="A94" s="78">
        <f t="shared" si="7"/>
        <v>89</v>
      </c>
      <c r="B94" s="98" t="s">
        <v>458</v>
      </c>
      <c r="C94" s="84" t="s">
        <v>38</v>
      </c>
      <c r="D94" s="106" t="s">
        <v>58</v>
      </c>
      <c r="E94" s="100" t="s">
        <v>459</v>
      </c>
      <c r="F94" s="101" t="s">
        <v>460</v>
      </c>
      <c r="G94" s="102" t="s">
        <v>42</v>
      </c>
      <c r="H94" s="103">
        <v>5200.0</v>
      </c>
      <c r="I94" s="104" t="s">
        <v>461</v>
      </c>
      <c r="J94" s="117" t="s">
        <v>58</v>
      </c>
      <c r="K94" s="105">
        <v>44592.0</v>
      </c>
      <c r="L94" s="86"/>
      <c r="M94" s="86"/>
      <c r="N94" s="179"/>
      <c r="O94" s="86">
        <f>'EQUIPO MARZO 2025  1'!AQ94</f>
        <v>0</v>
      </c>
      <c r="P94" s="88">
        <f t="shared" si="3"/>
        <v>0</v>
      </c>
      <c r="Q94" s="89">
        <f t="shared" ref="Q94:T94" si="180">AK94</f>
        <v>0</v>
      </c>
      <c r="R94" s="89">
        <f t="shared" si="180"/>
        <v>0</v>
      </c>
      <c r="S94" s="89">
        <f t="shared" si="180"/>
        <v>0</v>
      </c>
      <c r="T94" s="90">
        <f t="shared" si="180"/>
        <v>0</v>
      </c>
      <c r="U94" s="91"/>
      <c r="V94" s="80"/>
      <c r="W94" s="80"/>
      <c r="X94" s="80"/>
      <c r="Y94" s="92"/>
      <c r="Z94" s="93"/>
      <c r="AA94" s="80"/>
      <c r="AB94" s="80"/>
      <c r="AC94" s="80"/>
      <c r="AD94" s="92"/>
      <c r="AE94" s="93"/>
      <c r="AF94" s="80"/>
      <c r="AG94" s="80"/>
      <c r="AH94" s="80"/>
      <c r="AI94" s="92"/>
      <c r="AJ94" s="94">
        <f>'EQUIPO ENERO 2025'!AP94</f>
        <v>0</v>
      </c>
      <c r="AK94" s="95">
        <f t="shared" ref="AK94:AO94" si="181">P94-Z94+AE94+U94</f>
        <v>0</v>
      </c>
      <c r="AL94" s="89">
        <f t="shared" si="181"/>
        <v>0</v>
      </c>
      <c r="AM94" s="89">
        <f t="shared" si="181"/>
        <v>0</v>
      </c>
      <c r="AN94" s="89">
        <f t="shared" si="181"/>
        <v>0</v>
      </c>
      <c r="AO94" s="89">
        <f t="shared" si="181"/>
        <v>0</v>
      </c>
      <c r="AP94" s="80"/>
      <c r="AQ94" s="86">
        <f t="shared" si="6"/>
        <v>0</v>
      </c>
      <c r="AR94" s="84"/>
      <c r="AS94" s="84"/>
      <c r="AT94" s="96"/>
      <c r="AU94" s="97"/>
      <c r="AV94" s="97"/>
      <c r="AW94" s="12"/>
      <c r="AX94" s="12"/>
    </row>
    <row r="95" ht="90.0" customHeight="1">
      <c r="A95" s="78">
        <f t="shared" si="7"/>
        <v>90</v>
      </c>
      <c r="B95" s="110" t="s">
        <v>464</v>
      </c>
      <c r="C95" s="84" t="s">
        <v>38</v>
      </c>
      <c r="D95" s="84" t="s">
        <v>59</v>
      </c>
      <c r="E95" s="84" t="s">
        <v>465</v>
      </c>
      <c r="F95" s="80" t="s">
        <v>466</v>
      </c>
      <c r="G95" s="81" t="s">
        <v>42</v>
      </c>
      <c r="H95" s="80"/>
      <c r="I95" s="84" t="s">
        <v>467</v>
      </c>
      <c r="J95" s="84" t="s">
        <v>72</v>
      </c>
      <c r="K95" s="85">
        <v>44592.0</v>
      </c>
      <c r="L95" s="86"/>
      <c r="M95" s="86"/>
      <c r="N95" s="179"/>
      <c r="O95" s="86">
        <f>'EQUIPO MARZO 2025  1'!AQ95</f>
        <v>1</v>
      </c>
      <c r="P95" s="88">
        <f t="shared" si="3"/>
        <v>1</v>
      </c>
      <c r="Q95" s="89">
        <f t="shared" ref="Q95:T95" si="182">AK95</f>
        <v>1</v>
      </c>
      <c r="R95" s="89">
        <f t="shared" si="182"/>
        <v>1</v>
      </c>
      <c r="S95" s="89">
        <f t="shared" si="182"/>
        <v>1</v>
      </c>
      <c r="T95" s="90">
        <f t="shared" si="182"/>
        <v>1</v>
      </c>
      <c r="U95" s="91"/>
      <c r="V95" s="80"/>
      <c r="W95" s="80"/>
      <c r="X95" s="80"/>
      <c r="Y95" s="92"/>
      <c r="Z95" s="93"/>
      <c r="AA95" s="80"/>
      <c r="AB95" s="80"/>
      <c r="AC95" s="80"/>
      <c r="AD95" s="92"/>
      <c r="AE95" s="93"/>
      <c r="AF95" s="80"/>
      <c r="AG95" s="80"/>
      <c r="AH95" s="80"/>
      <c r="AI95" s="92"/>
      <c r="AJ95" s="94">
        <f>'EQUIPO ENERO 2025'!AP95</f>
        <v>1</v>
      </c>
      <c r="AK95" s="95">
        <f t="shared" ref="AK95:AO95" si="183">P95-Z95+AE95+U95</f>
        <v>1</v>
      </c>
      <c r="AL95" s="89">
        <f t="shared" si="183"/>
        <v>1</v>
      </c>
      <c r="AM95" s="89">
        <f t="shared" si="183"/>
        <v>1</v>
      </c>
      <c r="AN95" s="89">
        <f t="shared" si="183"/>
        <v>1</v>
      </c>
      <c r="AO95" s="89">
        <f t="shared" si="183"/>
        <v>1</v>
      </c>
      <c r="AP95" s="80"/>
      <c r="AQ95" s="86">
        <f t="shared" si="6"/>
        <v>1</v>
      </c>
      <c r="AR95" s="84"/>
      <c r="AS95" s="84"/>
      <c r="AT95" s="96"/>
      <c r="AU95" s="97"/>
      <c r="AV95" s="97"/>
      <c r="AW95" s="12"/>
      <c r="AX95" s="12"/>
    </row>
    <row r="96" ht="90.0" customHeight="1">
      <c r="A96" s="78">
        <f t="shared" si="7"/>
        <v>91</v>
      </c>
      <c r="B96" s="110" t="s">
        <v>468</v>
      </c>
      <c r="C96" s="84"/>
      <c r="D96" s="84" t="s">
        <v>58</v>
      </c>
      <c r="E96" s="84" t="s">
        <v>203</v>
      </c>
      <c r="F96" s="84" t="s">
        <v>204</v>
      </c>
      <c r="G96" s="96" t="s">
        <v>42</v>
      </c>
      <c r="H96" s="117">
        <v>4500.0</v>
      </c>
      <c r="I96" s="84" t="s">
        <v>469</v>
      </c>
      <c r="J96" s="84" t="s">
        <v>72</v>
      </c>
      <c r="K96" s="105">
        <v>44592.0</v>
      </c>
      <c r="L96" s="86"/>
      <c r="M96" s="86"/>
      <c r="N96" s="114"/>
      <c r="O96" s="86">
        <f>'EQUIPO MARZO 2025  1'!AQ96</f>
        <v>0</v>
      </c>
      <c r="P96" s="88">
        <f t="shared" si="3"/>
        <v>0</v>
      </c>
      <c r="Q96" s="89">
        <f t="shared" ref="Q96:T96" si="184">AK96</f>
        <v>0</v>
      </c>
      <c r="R96" s="89">
        <f t="shared" si="184"/>
        <v>0</v>
      </c>
      <c r="S96" s="89">
        <f t="shared" si="184"/>
        <v>0</v>
      </c>
      <c r="T96" s="90">
        <f t="shared" si="184"/>
        <v>0</v>
      </c>
      <c r="U96" s="91"/>
      <c r="V96" s="80"/>
      <c r="W96" s="80"/>
      <c r="X96" s="80"/>
      <c r="Y96" s="92"/>
      <c r="Z96" s="181"/>
      <c r="AA96" s="182"/>
      <c r="AB96" s="80"/>
      <c r="AC96" s="80"/>
      <c r="AD96" s="92"/>
      <c r="AE96" s="93"/>
      <c r="AF96" s="80"/>
      <c r="AG96" s="80"/>
      <c r="AH96" s="80"/>
      <c r="AI96" s="92"/>
      <c r="AJ96" s="94">
        <f>'EQUIPO ENERO 2025'!AP96</f>
        <v>0</v>
      </c>
      <c r="AK96" s="95">
        <f t="shared" ref="AK96:AO96" si="185">P96-Z96+AE96+U96</f>
        <v>0</v>
      </c>
      <c r="AL96" s="89">
        <f t="shared" si="185"/>
        <v>0</v>
      </c>
      <c r="AM96" s="89">
        <f t="shared" si="185"/>
        <v>0</v>
      </c>
      <c r="AN96" s="89">
        <f t="shared" si="185"/>
        <v>0</v>
      </c>
      <c r="AO96" s="89">
        <f t="shared" si="185"/>
        <v>0</v>
      </c>
      <c r="AP96" s="80"/>
      <c r="AQ96" s="86">
        <f t="shared" si="6"/>
        <v>0</v>
      </c>
      <c r="AR96" s="84"/>
      <c r="AS96" s="84"/>
      <c r="AT96" s="96"/>
      <c r="AU96" s="97"/>
      <c r="AV96" s="97"/>
      <c r="AW96" s="12"/>
      <c r="AX96" s="12"/>
    </row>
    <row r="97" ht="90.0" customHeight="1">
      <c r="A97" s="78">
        <f t="shared" si="7"/>
        <v>92</v>
      </c>
      <c r="B97" s="116" t="s">
        <v>470</v>
      </c>
      <c r="C97" s="84" t="s">
        <v>38</v>
      </c>
      <c r="D97" s="106" t="s">
        <v>442</v>
      </c>
      <c r="E97" s="100" t="s">
        <v>471</v>
      </c>
      <c r="F97" s="84" t="s">
        <v>472</v>
      </c>
      <c r="G97" s="87" t="s">
        <v>42</v>
      </c>
      <c r="H97" s="84"/>
      <c r="I97" s="84" t="s">
        <v>473</v>
      </c>
      <c r="J97" s="117" t="s">
        <v>58</v>
      </c>
      <c r="K97" s="109">
        <v>44592.0</v>
      </c>
      <c r="L97" s="86"/>
      <c r="M97" s="86"/>
      <c r="N97" s="180"/>
      <c r="O97" s="86">
        <f>'EQUIPO MARZO 2025  1'!AQ97</f>
        <v>0</v>
      </c>
      <c r="P97" s="88">
        <f t="shared" si="3"/>
        <v>0</v>
      </c>
      <c r="Q97" s="89">
        <f t="shared" ref="Q97:T97" si="186">AK97</f>
        <v>0</v>
      </c>
      <c r="R97" s="89">
        <f t="shared" si="186"/>
        <v>0</v>
      </c>
      <c r="S97" s="89">
        <f t="shared" si="186"/>
        <v>0</v>
      </c>
      <c r="T97" s="90">
        <f t="shared" si="186"/>
        <v>0</v>
      </c>
      <c r="U97" s="91"/>
      <c r="V97" s="80"/>
      <c r="W97" s="80"/>
      <c r="X97" s="80"/>
      <c r="Y97" s="92"/>
      <c r="Z97" s="93"/>
      <c r="AA97" s="80"/>
      <c r="AB97" s="80"/>
      <c r="AC97" s="80"/>
      <c r="AD97" s="92"/>
      <c r="AE97" s="93"/>
      <c r="AF97" s="80"/>
      <c r="AG97" s="80"/>
      <c r="AH97" s="80"/>
      <c r="AI97" s="92"/>
      <c r="AJ97" s="94">
        <f>'EQUIPO ENERO 2025'!AP97</f>
        <v>0</v>
      </c>
      <c r="AK97" s="95">
        <f t="shared" ref="AK97:AO97" si="187">P97-Z97+AE97+U97</f>
        <v>0</v>
      </c>
      <c r="AL97" s="89">
        <f t="shared" si="187"/>
        <v>0</v>
      </c>
      <c r="AM97" s="89">
        <f t="shared" si="187"/>
        <v>0</v>
      </c>
      <c r="AN97" s="89">
        <f t="shared" si="187"/>
        <v>0</v>
      </c>
      <c r="AO97" s="89">
        <f t="shared" si="187"/>
        <v>0</v>
      </c>
      <c r="AP97" s="80"/>
      <c r="AQ97" s="86">
        <f t="shared" si="6"/>
        <v>0</v>
      </c>
      <c r="AR97" s="84"/>
      <c r="AS97" s="84"/>
      <c r="AT97" s="96"/>
      <c r="AU97" s="97"/>
      <c r="AV97" s="97"/>
      <c r="AW97" s="12"/>
      <c r="AX97" s="12"/>
    </row>
    <row r="98" ht="90.0" customHeight="1">
      <c r="A98" s="78">
        <f t="shared" si="7"/>
        <v>93</v>
      </c>
      <c r="B98" s="98" t="s">
        <v>475</v>
      </c>
      <c r="C98" s="84" t="s">
        <v>38</v>
      </c>
      <c r="D98" s="106" t="s">
        <v>58</v>
      </c>
      <c r="E98" s="100" t="s">
        <v>476</v>
      </c>
      <c r="F98" s="107" t="s">
        <v>472</v>
      </c>
      <c r="G98" s="98" t="s">
        <v>42</v>
      </c>
      <c r="H98" s="107"/>
      <c r="I98" s="104" t="s">
        <v>477</v>
      </c>
      <c r="J98" s="117" t="s">
        <v>58</v>
      </c>
      <c r="K98" s="105">
        <v>44592.0</v>
      </c>
      <c r="L98" s="86"/>
      <c r="M98" s="86"/>
      <c r="N98" s="180"/>
      <c r="O98" s="86">
        <f>'EQUIPO MARZO 2025  1'!AQ98</f>
        <v>3</v>
      </c>
      <c r="P98" s="88">
        <f t="shared" si="3"/>
        <v>3</v>
      </c>
      <c r="Q98" s="89">
        <f t="shared" ref="Q98:T98" si="188">AK98</f>
        <v>3</v>
      </c>
      <c r="R98" s="89">
        <f t="shared" si="188"/>
        <v>3</v>
      </c>
      <c r="S98" s="89">
        <f t="shared" si="188"/>
        <v>3</v>
      </c>
      <c r="T98" s="90">
        <f t="shared" si="188"/>
        <v>3</v>
      </c>
      <c r="U98" s="91"/>
      <c r="V98" s="80"/>
      <c r="W98" s="80"/>
      <c r="X98" s="80"/>
      <c r="Y98" s="92"/>
      <c r="Z98" s="93"/>
      <c r="AA98" s="80"/>
      <c r="AB98" s="80"/>
      <c r="AC98" s="80"/>
      <c r="AD98" s="92"/>
      <c r="AE98" s="93"/>
      <c r="AF98" s="80"/>
      <c r="AG98" s="80"/>
      <c r="AH98" s="80"/>
      <c r="AI98" s="92"/>
      <c r="AJ98" s="94">
        <f>'EQUIPO ENERO 2025'!AP98</f>
        <v>3</v>
      </c>
      <c r="AK98" s="95">
        <f t="shared" ref="AK98:AO98" si="189">P98-Z98+AE98+U98</f>
        <v>3</v>
      </c>
      <c r="AL98" s="89">
        <f t="shared" si="189"/>
        <v>3</v>
      </c>
      <c r="AM98" s="89">
        <f t="shared" si="189"/>
        <v>3</v>
      </c>
      <c r="AN98" s="89">
        <f t="shared" si="189"/>
        <v>3</v>
      </c>
      <c r="AO98" s="89">
        <f t="shared" si="189"/>
        <v>3</v>
      </c>
      <c r="AP98" s="80"/>
      <c r="AQ98" s="86">
        <f t="shared" si="6"/>
        <v>3</v>
      </c>
      <c r="AR98" s="84"/>
      <c r="AS98" s="84"/>
      <c r="AT98" s="96"/>
      <c r="AU98" s="97"/>
      <c r="AV98" s="97"/>
      <c r="AW98" s="12"/>
      <c r="AX98" s="12"/>
    </row>
    <row r="99" ht="90.0" customHeight="1">
      <c r="A99" s="78">
        <f t="shared" si="7"/>
        <v>94</v>
      </c>
      <c r="B99" s="98" t="s">
        <v>480</v>
      </c>
      <c r="C99" s="84" t="s">
        <v>38</v>
      </c>
      <c r="D99" s="106" t="s">
        <v>58</v>
      </c>
      <c r="E99" s="100" t="s">
        <v>481</v>
      </c>
      <c r="F99" s="107" t="s">
        <v>472</v>
      </c>
      <c r="G99" s="98" t="s">
        <v>42</v>
      </c>
      <c r="H99" s="107"/>
      <c r="I99" s="104" t="s">
        <v>482</v>
      </c>
      <c r="J99" s="117" t="s">
        <v>58</v>
      </c>
      <c r="K99" s="105">
        <v>44592.0</v>
      </c>
      <c r="L99" s="86"/>
      <c r="M99" s="86"/>
      <c r="N99" s="180"/>
      <c r="O99" s="86">
        <f>'EQUIPO MARZO 2025  1'!AQ99</f>
        <v>3</v>
      </c>
      <c r="P99" s="88">
        <f t="shared" si="3"/>
        <v>3</v>
      </c>
      <c r="Q99" s="89">
        <f t="shared" ref="Q99:T99" si="190">AK99</f>
        <v>3</v>
      </c>
      <c r="R99" s="89">
        <f t="shared" si="190"/>
        <v>3</v>
      </c>
      <c r="S99" s="89">
        <f t="shared" si="190"/>
        <v>3</v>
      </c>
      <c r="T99" s="90">
        <f t="shared" si="190"/>
        <v>3</v>
      </c>
      <c r="U99" s="91"/>
      <c r="V99" s="80"/>
      <c r="W99" s="80"/>
      <c r="X99" s="80"/>
      <c r="Y99" s="92"/>
      <c r="Z99" s="93"/>
      <c r="AA99" s="80"/>
      <c r="AB99" s="80"/>
      <c r="AC99" s="80"/>
      <c r="AD99" s="92"/>
      <c r="AE99" s="93"/>
      <c r="AF99" s="80"/>
      <c r="AG99" s="80"/>
      <c r="AH99" s="80"/>
      <c r="AI99" s="92"/>
      <c r="AJ99" s="94">
        <f>'EQUIPO ENERO 2025'!AP99</f>
        <v>3</v>
      </c>
      <c r="AK99" s="95">
        <f t="shared" ref="AK99:AO99" si="191">P99-Z99+AE99+U99</f>
        <v>3</v>
      </c>
      <c r="AL99" s="89">
        <f t="shared" si="191"/>
        <v>3</v>
      </c>
      <c r="AM99" s="89">
        <f t="shared" si="191"/>
        <v>3</v>
      </c>
      <c r="AN99" s="89">
        <f t="shared" si="191"/>
        <v>3</v>
      </c>
      <c r="AO99" s="89">
        <f t="shared" si="191"/>
        <v>3</v>
      </c>
      <c r="AP99" s="80"/>
      <c r="AQ99" s="86">
        <f t="shared" si="6"/>
        <v>3</v>
      </c>
      <c r="AR99" s="84"/>
      <c r="AS99" s="84"/>
      <c r="AT99" s="96"/>
      <c r="AU99" s="97"/>
      <c r="AV99" s="97"/>
      <c r="AW99" s="12"/>
      <c r="AX99" s="12"/>
    </row>
    <row r="100" ht="90.0" customHeight="1">
      <c r="A100" s="78">
        <f t="shared" si="7"/>
        <v>95</v>
      </c>
      <c r="B100" s="98" t="s">
        <v>483</v>
      </c>
      <c r="C100" s="84" t="s">
        <v>38</v>
      </c>
      <c r="D100" s="106" t="s">
        <v>442</v>
      </c>
      <c r="E100" s="100" t="s">
        <v>484</v>
      </c>
      <c r="F100" s="107" t="s">
        <v>426</v>
      </c>
      <c r="G100" s="98" t="s">
        <v>42</v>
      </c>
      <c r="H100" s="107" t="s">
        <v>427</v>
      </c>
      <c r="I100" s="104" t="s">
        <v>485</v>
      </c>
      <c r="J100" s="117" t="s">
        <v>486</v>
      </c>
      <c r="K100" s="115">
        <v>45505.0</v>
      </c>
      <c r="L100" s="86">
        <v>2.410004753E9</v>
      </c>
      <c r="M100" s="86">
        <v>17.0</v>
      </c>
      <c r="N100" s="180"/>
      <c r="O100" s="86">
        <f>'EQUIPO MARZO 2025  1'!AQ100</f>
        <v>2</v>
      </c>
      <c r="P100" s="88">
        <f t="shared" si="3"/>
        <v>2</v>
      </c>
      <c r="Q100" s="89">
        <f t="shared" ref="Q100:T100" si="192">AK100</f>
        <v>2</v>
      </c>
      <c r="R100" s="89">
        <f t="shared" si="192"/>
        <v>2</v>
      </c>
      <c r="S100" s="89">
        <f t="shared" si="192"/>
        <v>2</v>
      </c>
      <c r="T100" s="90">
        <f t="shared" si="192"/>
        <v>2</v>
      </c>
      <c r="U100" s="91"/>
      <c r="V100" s="80"/>
      <c r="W100" s="80"/>
      <c r="X100" s="80"/>
      <c r="Y100" s="92"/>
      <c r="Z100" s="93"/>
      <c r="AA100" s="80"/>
      <c r="AB100" s="80"/>
      <c r="AC100" s="80"/>
      <c r="AD100" s="92"/>
      <c r="AE100" s="93"/>
      <c r="AF100" s="80"/>
      <c r="AG100" s="80"/>
      <c r="AH100" s="80"/>
      <c r="AI100" s="92"/>
      <c r="AJ100" s="94">
        <f>'EQUIPO ENERO 2025'!AP100</f>
        <v>2</v>
      </c>
      <c r="AK100" s="95">
        <f t="shared" ref="AK100:AO100" si="193">P100-Z100+AE100+U100</f>
        <v>2</v>
      </c>
      <c r="AL100" s="89">
        <f t="shared" si="193"/>
        <v>2</v>
      </c>
      <c r="AM100" s="89">
        <f t="shared" si="193"/>
        <v>2</v>
      </c>
      <c r="AN100" s="89">
        <f t="shared" si="193"/>
        <v>2</v>
      </c>
      <c r="AO100" s="89">
        <f t="shared" si="193"/>
        <v>2</v>
      </c>
      <c r="AP100" s="80"/>
      <c r="AQ100" s="86">
        <f t="shared" si="6"/>
        <v>2</v>
      </c>
      <c r="AR100" s="84"/>
      <c r="AS100" s="84"/>
      <c r="AT100" s="96"/>
      <c r="AU100" s="97"/>
      <c r="AV100" s="97"/>
      <c r="AW100" s="12"/>
      <c r="AX100" s="12"/>
    </row>
    <row r="101" ht="90.0" customHeight="1">
      <c r="A101" s="78">
        <f t="shared" si="7"/>
        <v>96</v>
      </c>
      <c r="B101" s="98" t="s">
        <v>487</v>
      </c>
      <c r="C101" s="84" t="s">
        <v>38</v>
      </c>
      <c r="D101" s="106" t="s">
        <v>442</v>
      </c>
      <c r="E101" s="100" t="s">
        <v>488</v>
      </c>
      <c r="F101" s="101" t="s">
        <v>489</v>
      </c>
      <c r="G101" s="102" t="s">
        <v>42</v>
      </c>
      <c r="H101" s="101"/>
      <c r="I101" s="104"/>
      <c r="J101" s="117" t="s">
        <v>486</v>
      </c>
      <c r="K101" s="85">
        <v>45505.0</v>
      </c>
      <c r="L101" s="86">
        <v>2.410004752E9</v>
      </c>
      <c r="M101" s="86">
        <v>17.0</v>
      </c>
      <c r="N101" s="180"/>
      <c r="O101" s="86">
        <f>'EQUIPO MARZO 2025  1'!AQ101</f>
        <v>1</v>
      </c>
      <c r="P101" s="88">
        <f t="shared" si="3"/>
        <v>1</v>
      </c>
      <c r="Q101" s="89">
        <f t="shared" ref="Q101:T101" si="194">AK101</f>
        <v>1</v>
      </c>
      <c r="R101" s="89">
        <f t="shared" si="194"/>
        <v>1</v>
      </c>
      <c r="S101" s="89">
        <f t="shared" si="194"/>
        <v>1</v>
      </c>
      <c r="T101" s="90">
        <f t="shared" si="194"/>
        <v>1</v>
      </c>
      <c r="U101" s="91"/>
      <c r="V101" s="80"/>
      <c r="W101" s="80"/>
      <c r="X101" s="80"/>
      <c r="Y101" s="92"/>
      <c r="Z101" s="93"/>
      <c r="AA101" s="80"/>
      <c r="AB101" s="80"/>
      <c r="AC101" s="80"/>
      <c r="AD101" s="92"/>
      <c r="AE101" s="93"/>
      <c r="AF101" s="80"/>
      <c r="AG101" s="80"/>
      <c r="AH101" s="80"/>
      <c r="AI101" s="92"/>
      <c r="AJ101" s="94">
        <f>'EQUIPO ENERO 2025'!AP101</f>
        <v>0</v>
      </c>
      <c r="AK101" s="95">
        <f t="shared" ref="AK101:AO101" si="195">P101-Z101+AE101+U101</f>
        <v>1</v>
      </c>
      <c r="AL101" s="89">
        <f t="shared" si="195"/>
        <v>1</v>
      </c>
      <c r="AM101" s="89">
        <f t="shared" si="195"/>
        <v>1</v>
      </c>
      <c r="AN101" s="89">
        <f t="shared" si="195"/>
        <v>1</v>
      </c>
      <c r="AO101" s="89">
        <f t="shared" si="195"/>
        <v>1</v>
      </c>
      <c r="AP101" s="80"/>
      <c r="AQ101" s="86">
        <f t="shared" si="6"/>
        <v>1</v>
      </c>
      <c r="AR101" s="84"/>
      <c r="AS101" s="84"/>
      <c r="AT101" s="96"/>
      <c r="AU101" s="97"/>
      <c r="AV101" s="97"/>
      <c r="AW101" s="12"/>
      <c r="AX101" s="12"/>
    </row>
    <row r="102" ht="90.0" customHeight="1">
      <c r="A102" s="78">
        <f t="shared" si="7"/>
        <v>97</v>
      </c>
      <c r="B102" s="116" t="s">
        <v>491</v>
      </c>
      <c r="C102" s="84" t="s">
        <v>38</v>
      </c>
      <c r="D102" s="106" t="s">
        <v>442</v>
      </c>
      <c r="E102" s="100" t="s">
        <v>492</v>
      </c>
      <c r="F102" s="80" t="s">
        <v>493</v>
      </c>
      <c r="G102" s="82" t="s">
        <v>42</v>
      </c>
      <c r="H102" s="80"/>
      <c r="I102" s="84" t="s">
        <v>494</v>
      </c>
      <c r="J102" s="117" t="s">
        <v>58</v>
      </c>
      <c r="K102" s="85">
        <v>45279.0</v>
      </c>
      <c r="L102" s="86"/>
      <c r="M102" s="86">
        <v>481.0</v>
      </c>
      <c r="N102" s="180"/>
      <c r="O102" s="86">
        <f>'EQUIPO MARZO 2025  1'!AQ102</f>
        <v>0</v>
      </c>
      <c r="P102" s="88">
        <f t="shared" si="3"/>
        <v>0</v>
      </c>
      <c r="Q102" s="89">
        <f t="shared" ref="Q102:T102" si="196">AK102</f>
        <v>0</v>
      </c>
      <c r="R102" s="89">
        <f t="shared" si="196"/>
        <v>0</v>
      </c>
      <c r="S102" s="89">
        <f t="shared" si="196"/>
        <v>0</v>
      </c>
      <c r="T102" s="90">
        <f t="shared" si="196"/>
        <v>0</v>
      </c>
      <c r="U102" s="91"/>
      <c r="V102" s="80"/>
      <c r="W102" s="80"/>
      <c r="X102" s="80"/>
      <c r="Y102" s="92"/>
      <c r="Z102" s="93"/>
      <c r="AA102" s="80"/>
      <c r="AB102" s="80"/>
      <c r="AC102" s="80"/>
      <c r="AD102" s="92"/>
      <c r="AE102" s="93"/>
      <c r="AF102" s="80"/>
      <c r="AG102" s="80"/>
      <c r="AH102" s="80"/>
      <c r="AI102" s="92"/>
      <c r="AJ102" s="94">
        <f>'EQUIPO ENERO 2025'!AP102</f>
        <v>0</v>
      </c>
      <c r="AK102" s="95">
        <f t="shared" ref="AK102:AO102" si="197">P102-Z102+AE102+U102</f>
        <v>0</v>
      </c>
      <c r="AL102" s="89">
        <f t="shared" si="197"/>
        <v>0</v>
      </c>
      <c r="AM102" s="89">
        <f t="shared" si="197"/>
        <v>0</v>
      </c>
      <c r="AN102" s="89">
        <f t="shared" si="197"/>
        <v>0</v>
      </c>
      <c r="AO102" s="89">
        <f t="shared" si="197"/>
        <v>0</v>
      </c>
      <c r="AP102" s="80"/>
      <c r="AQ102" s="86">
        <f t="shared" si="6"/>
        <v>0</v>
      </c>
      <c r="AR102" s="84"/>
      <c r="AS102" s="84"/>
      <c r="AT102" s="96"/>
      <c r="AU102" s="97"/>
      <c r="AV102" s="97"/>
      <c r="AW102" s="12"/>
      <c r="AX102" s="12"/>
    </row>
    <row r="103" ht="90.0" customHeight="1">
      <c r="A103" s="78">
        <f t="shared" si="7"/>
        <v>98</v>
      </c>
      <c r="B103" s="98" t="s">
        <v>495</v>
      </c>
      <c r="C103" s="84" t="s">
        <v>38</v>
      </c>
      <c r="D103" s="106" t="s">
        <v>58</v>
      </c>
      <c r="E103" s="100" t="s">
        <v>496</v>
      </c>
      <c r="F103" s="101" t="s">
        <v>497</v>
      </c>
      <c r="G103" s="102" t="s">
        <v>42</v>
      </c>
      <c r="H103" s="103">
        <v>7500.0</v>
      </c>
      <c r="I103" s="104" t="s">
        <v>498</v>
      </c>
      <c r="J103" s="117" t="s">
        <v>58</v>
      </c>
      <c r="K103" s="105">
        <v>44592.0</v>
      </c>
      <c r="L103" s="86"/>
      <c r="M103" s="86"/>
      <c r="N103" s="180"/>
      <c r="O103" s="86">
        <f>'EQUIPO MARZO 2025  1'!AQ103</f>
        <v>2</v>
      </c>
      <c r="P103" s="88">
        <f t="shared" si="3"/>
        <v>2</v>
      </c>
      <c r="Q103" s="89">
        <f t="shared" ref="Q103:T103" si="198">AK103</f>
        <v>2</v>
      </c>
      <c r="R103" s="89">
        <f t="shared" si="198"/>
        <v>2</v>
      </c>
      <c r="S103" s="89">
        <f t="shared" si="198"/>
        <v>2</v>
      </c>
      <c r="T103" s="90">
        <f t="shared" si="198"/>
        <v>2</v>
      </c>
      <c r="U103" s="91"/>
      <c r="V103" s="80"/>
      <c r="W103" s="80"/>
      <c r="X103" s="80"/>
      <c r="Y103" s="92"/>
      <c r="Z103" s="93"/>
      <c r="AA103" s="80"/>
      <c r="AB103" s="80"/>
      <c r="AC103" s="80"/>
      <c r="AD103" s="92"/>
      <c r="AE103" s="93"/>
      <c r="AF103" s="80"/>
      <c r="AG103" s="80"/>
      <c r="AH103" s="80"/>
      <c r="AI103" s="92"/>
      <c r="AJ103" s="94">
        <f>'EQUIPO ENERO 2025'!AP103</f>
        <v>2</v>
      </c>
      <c r="AK103" s="95">
        <f t="shared" ref="AK103:AO103" si="199">P103-Z103+AE103+U103</f>
        <v>2</v>
      </c>
      <c r="AL103" s="89">
        <f t="shared" si="199"/>
        <v>2</v>
      </c>
      <c r="AM103" s="89">
        <f t="shared" si="199"/>
        <v>2</v>
      </c>
      <c r="AN103" s="89">
        <f t="shared" si="199"/>
        <v>2</v>
      </c>
      <c r="AO103" s="89">
        <f t="shared" si="199"/>
        <v>2</v>
      </c>
      <c r="AP103" s="80"/>
      <c r="AQ103" s="86">
        <f t="shared" si="6"/>
        <v>2</v>
      </c>
      <c r="AR103" s="84"/>
      <c r="AS103" s="84"/>
      <c r="AT103" s="96"/>
      <c r="AU103" s="97"/>
      <c r="AV103" s="97"/>
      <c r="AW103" s="12"/>
      <c r="AX103" s="12"/>
    </row>
    <row r="104" ht="90.0" customHeight="1">
      <c r="A104" s="78">
        <f t="shared" si="7"/>
        <v>99</v>
      </c>
      <c r="B104" s="116" t="s">
        <v>499</v>
      </c>
      <c r="C104" s="84" t="s">
        <v>38</v>
      </c>
      <c r="D104" s="106" t="s">
        <v>58</v>
      </c>
      <c r="E104" s="100" t="s">
        <v>500</v>
      </c>
      <c r="F104" s="80" t="s">
        <v>501</v>
      </c>
      <c r="G104" s="82" t="s">
        <v>42</v>
      </c>
      <c r="H104" s="80"/>
      <c r="I104" s="96" t="s">
        <v>502</v>
      </c>
      <c r="J104" s="117" t="s">
        <v>486</v>
      </c>
      <c r="K104" s="115">
        <v>45233.0</v>
      </c>
      <c r="L104" s="86">
        <v>3753.0</v>
      </c>
      <c r="M104" s="86">
        <v>459.0</v>
      </c>
      <c r="N104" s="180"/>
      <c r="O104" s="86">
        <f>'EQUIPO MARZO 2025  1'!AQ104</f>
        <v>0</v>
      </c>
      <c r="P104" s="88">
        <f t="shared" si="3"/>
        <v>0</v>
      </c>
      <c r="Q104" s="89">
        <f t="shared" ref="Q104:T104" si="200">AK104</f>
        <v>0</v>
      </c>
      <c r="R104" s="89">
        <f t="shared" si="200"/>
        <v>0</v>
      </c>
      <c r="S104" s="89">
        <f t="shared" si="200"/>
        <v>0</v>
      </c>
      <c r="T104" s="90">
        <f t="shared" si="200"/>
        <v>0</v>
      </c>
      <c r="U104" s="91"/>
      <c r="V104" s="80"/>
      <c r="W104" s="80"/>
      <c r="X104" s="80"/>
      <c r="Y104" s="92"/>
      <c r="Z104" s="93"/>
      <c r="AA104" s="80"/>
      <c r="AB104" s="80"/>
      <c r="AC104" s="80"/>
      <c r="AD104" s="92"/>
      <c r="AE104" s="93"/>
      <c r="AF104" s="80"/>
      <c r="AG104" s="80"/>
      <c r="AH104" s="80"/>
      <c r="AI104" s="92"/>
      <c r="AJ104" s="94">
        <f>'EQUIPO ENERO 2025'!AP104</f>
        <v>0</v>
      </c>
      <c r="AK104" s="95">
        <f t="shared" ref="AK104:AO104" si="201">P104-Z104+AE104+U104</f>
        <v>0</v>
      </c>
      <c r="AL104" s="89">
        <f t="shared" si="201"/>
        <v>0</v>
      </c>
      <c r="AM104" s="89">
        <f t="shared" si="201"/>
        <v>0</v>
      </c>
      <c r="AN104" s="89">
        <f t="shared" si="201"/>
        <v>0</v>
      </c>
      <c r="AO104" s="89">
        <f t="shared" si="201"/>
        <v>0</v>
      </c>
      <c r="AP104" s="80"/>
      <c r="AQ104" s="86">
        <f t="shared" si="6"/>
        <v>0</v>
      </c>
      <c r="AR104" s="84"/>
      <c r="AS104" s="84"/>
      <c r="AT104" s="96"/>
      <c r="AU104" s="97"/>
      <c r="AV104" s="97"/>
      <c r="AW104" s="12"/>
      <c r="AX104" s="12"/>
    </row>
    <row r="105" ht="90.0" customHeight="1">
      <c r="A105" s="78">
        <f t="shared" si="7"/>
        <v>100</v>
      </c>
      <c r="B105" s="98" t="s">
        <v>503</v>
      </c>
      <c r="C105" s="84" t="s">
        <v>38</v>
      </c>
      <c r="D105" s="106" t="s">
        <v>58</v>
      </c>
      <c r="E105" s="100" t="s">
        <v>504</v>
      </c>
      <c r="F105" s="183" t="s">
        <v>505</v>
      </c>
      <c r="G105" s="183" t="s">
        <v>42</v>
      </c>
      <c r="H105" s="183"/>
      <c r="I105" s="104" t="s">
        <v>506</v>
      </c>
      <c r="J105" s="117" t="s">
        <v>58</v>
      </c>
      <c r="K105" s="109">
        <v>44592.0</v>
      </c>
      <c r="L105" s="86"/>
      <c r="M105" s="86"/>
      <c r="N105" s="180"/>
      <c r="O105" s="86">
        <f>'EQUIPO MARZO 2025  1'!AQ105</f>
        <v>1</v>
      </c>
      <c r="P105" s="88">
        <f t="shared" si="3"/>
        <v>1</v>
      </c>
      <c r="Q105" s="89">
        <f t="shared" ref="Q105:T105" si="202">AK105</f>
        <v>1</v>
      </c>
      <c r="R105" s="89">
        <f t="shared" si="202"/>
        <v>1</v>
      </c>
      <c r="S105" s="89">
        <f t="shared" si="202"/>
        <v>1</v>
      </c>
      <c r="T105" s="90">
        <f t="shared" si="202"/>
        <v>1</v>
      </c>
      <c r="U105" s="91"/>
      <c r="V105" s="80"/>
      <c r="W105" s="80"/>
      <c r="X105" s="80"/>
      <c r="Y105" s="92"/>
      <c r="Z105" s="93"/>
      <c r="AA105" s="80"/>
      <c r="AB105" s="80"/>
      <c r="AC105" s="80"/>
      <c r="AD105" s="92"/>
      <c r="AE105" s="93"/>
      <c r="AF105" s="80"/>
      <c r="AG105" s="80"/>
      <c r="AH105" s="80"/>
      <c r="AI105" s="92"/>
      <c r="AJ105" s="94">
        <f>'EQUIPO ENERO 2025'!AP105</f>
        <v>1</v>
      </c>
      <c r="AK105" s="95">
        <f t="shared" ref="AK105:AO105" si="203">P105-Z105+AE105+U105</f>
        <v>1</v>
      </c>
      <c r="AL105" s="89">
        <f t="shared" si="203"/>
        <v>1</v>
      </c>
      <c r="AM105" s="89">
        <f t="shared" si="203"/>
        <v>1</v>
      </c>
      <c r="AN105" s="89">
        <f t="shared" si="203"/>
        <v>1</v>
      </c>
      <c r="AO105" s="89">
        <f t="shared" si="203"/>
        <v>1</v>
      </c>
      <c r="AP105" s="80"/>
      <c r="AQ105" s="86">
        <f t="shared" si="6"/>
        <v>1</v>
      </c>
      <c r="AR105" s="84"/>
      <c r="AS105" s="84"/>
      <c r="AT105" s="96"/>
      <c r="AU105" s="97"/>
      <c r="AV105" s="97"/>
      <c r="AW105" s="12"/>
      <c r="AX105" s="12"/>
    </row>
    <row r="106" ht="90.0" customHeight="1">
      <c r="A106" s="78">
        <f t="shared" si="7"/>
        <v>101</v>
      </c>
      <c r="B106" s="98" t="s">
        <v>507</v>
      </c>
      <c r="C106" s="84" t="s">
        <v>38</v>
      </c>
      <c r="D106" s="148" t="s">
        <v>508</v>
      </c>
      <c r="E106" s="100" t="s">
        <v>509</v>
      </c>
      <c r="F106" s="183" t="s">
        <v>510</v>
      </c>
      <c r="G106" s="183" t="s">
        <v>42</v>
      </c>
      <c r="H106" s="183"/>
      <c r="I106" s="104"/>
      <c r="J106" s="117"/>
      <c r="K106" s="109">
        <v>45608.0</v>
      </c>
      <c r="L106" s="86"/>
      <c r="M106" s="86">
        <v>93.0</v>
      </c>
      <c r="N106" s="180"/>
      <c r="O106" s="86">
        <f>'EQUIPO MARZO 2025  1'!AQ106</f>
        <v>4</v>
      </c>
      <c r="P106" s="88">
        <f t="shared" si="3"/>
        <v>4</v>
      </c>
      <c r="Q106" s="89">
        <f t="shared" ref="Q106:T106" si="204">AK106</f>
        <v>4</v>
      </c>
      <c r="R106" s="89">
        <f t="shared" si="204"/>
        <v>4</v>
      </c>
      <c r="S106" s="89">
        <f t="shared" si="204"/>
        <v>4</v>
      </c>
      <c r="T106" s="90">
        <f t="shared" si="204"/>
        <v>4</v>
      </c>
      <c r="U106" s="91"/>
      <c r="V106" s="80"/>
      <c r="W106" s="80"/>
      <c r="X106" s="80"/>
      <c r="Y106" s="92"/>
      <c r="Z106" s="93"/>
      <c r="AA106" s="80"/>
      <c r="AB106" s="80"/>
      <c r="AC106" s="80"/>
      <c r="AD106" s="92"/>
      <c r="AE106" s="93"/>
      <c r="AF106" s="80"/>
      <c r="AG106" s="80"/>
      <c r="AH106" s="80"/>
      <c r="AI106" s="92"/>
      <c r="AJ106" s="94">
        <f>'EQUIPO ENERO 2025'!AP106</f>
        <v>4</v>
      </c>
      <c r="AK106" s="95">
        <f t="shared" ref="AK106:AO106" si="205">P106-Z106+AE106+U106</f>
        <v>4</v>
      </c>
      <c r="AL106" s="89">
        <f t="shared" si="205"/>
        <v>4</v>
      </c>
      <c r="AM106" s="89">
        <f t="shared" si="205"/>
        <v>4</v>
      </c>
      <c r="AN106" s="89">
        <f t="shared" si="205"/>
        <v>4</v>
      </c>
      <c r="AO106" s="89">
        <f t="shared" si="205"/>
        <v>4</v>
      </c>
      <c r="AP106" s="80"/>
      <c r="AQ106" s="86">
        <f t="shared" si="6"/>
        <v>4</v>
      </c>
      <c r="AR106" s="96"/>
      <c r="AS106" s="96"/>
      <c r="AT106" s="96"/>
      <c r="AU106" s="97"/>
      <c r="AV106" s="97"/>
      <c r="AW106" s="12"/>
      <c r="AX106" s="12"/>
    </row>
    <row r="107" ht="90.0" customHeight="1">
      <c r="A107" s="78">
        <f t="shared" si="7"/>
        <v>102</v>
      </c>
      <c r="B107" s="110" t="s">
        <v>511</v>
      </c>
      <c r="C107" s="84" t="s">
        <v>38</v>
      </c>
      <c r="D107" s="148" t="s">
        <v>508</v>
      </c>
      <c r="E107" s="84" t="s">
        <v>512</v>
      </c>
      <c r="F107" s="80" t="s">
        <v>513</v>
      </c>
      <c r="G107" s="82" t="s">
        <v>42</v>
      </c>
      <c r="H107" s="80" t="s">
        <v>514</v>
      </c>
      <c r="I107" s="84" t="s">
        <v>515</v>
      </c>
      <c r="J107" s="84" t="s">
        <v>72</v>
      </c>
      <c r="K107" s="115">
        <v>45574.0</v>
      </c>
      <c r="L107" s="86" t="s">
        <v>142</v>
      </c>
      <c r="M107" s="86">
        <v>72.0</v>
      </c>
      <c r="N107" s="179"/>
      <c r="O107" s="86">
        <f>'EQUIPO MARZO 2025  1'!AQ107</f>
        <v>6</v>
      </c>
      <c r="P107" s="88">
        <f t="shared" si="3"/>
        <v>6</v>
      </c>
      <c r="Q107" s="89">
        <f t="shared" ref="Q107:T107" si="206">AK107</f>
        <v>6</v>
      </c>
      <c r="R107" s="89">
        <f t="shared" si="206"/>
        <v>6</v>
      </c>
      <c r="S107" s="89">
        <f t="shared" si="206"/>
        <v>6</v>
      </c>
      <c r="T107" s="90">
        <f t="shared" si="206"/>
        <v>6</v>
      </c>
      <c r="U107" s="91"/>
      <c r="V107" s="80"/>
      <c r="W107" s="80"/>
      <c r="X107" s="80"/>
      <c r="Y107" s="92"/>
      <c r="Z107" s="93"/>
      <c r="AA107" s="80"/>
      <c r="AB107" s="80"/>
      <c r="AC107" s="80"/>
      <c r="AD107" s="92"/>
      <c r="AE107" s="93"/>
      <c r="AF107" s="80"/>
      <c r="AG107" s="80"/>
      <c r="AH107" s="80"/>
      <c r="AI107" s="92"/>
      <c r="AJ107" s="94">
        <f>'EQUIPO ENERO 2025'!AP107</f>
        <v>6</v>
      </c>
      <c r="AK107" s="95">
        <f t="shared" ref="AK107:AO107" si="207">P107-Z107+AE107+U107</f>
        <v>6</v>
      </c>
      <c r="AL107" s="89">
        <f t="shared" si="207"/>
        <v>6</v>
      </c>
      <c r="AM107" s="89">
        <f t="shared" si="207"/>
        <v>6</v>
      </c>
      <c r="AN107" s="89">
        <f t="shared" si="207"/>
        <v>6</v>
      </c>
      <c r="AO107" s="89">
        <f t="shared" si="207"/>
        <v>6</v>
      </c>
      <c r="AP107" s="80"/>
      <c r="AQ107" s="86">
        <f t="shared" si="6"/>
        <v>6</v>
      </c>
      <c r="AR107" s="84"/>
      <c r="AS107" s="84"/>
      <c r="AT107" s="96"/>
      <c r="AU107" s="97"/>
      <c r="AV107" s="97"/>
      <c r="AW107" s="12"/>
      <c r="AX107" s="12"/>
    </row>
    <row r="108" ht="90.0" customHeight="1">
      <c r="A108" s="78">
        <f t="shared" si="7"/>
        <v>103</v>
      </c>
      <c r="B108" s="110" t="s">
        <v>516</v>
      </c>
      <c r="C108" s="84" t="s">
        <v>38</v>
      </c>
      <c r="D108" s="148" t="s">
        <v>508</v>
      </c>
      <c r="E108" s="84" t="s">
        <v>512</v>
      </c>
      <c r="F108" s="80" t="s">
        <v>517</v>
      </c>
      <c r="G108" s="82" t="s">
        <v>42</v>
      </c>
      <c r="H108" s="80" t="s">
        <v>514</v>
      </c>
      <c r="I108" s="84" t="s">
        <v>518</v>
      </c>
      <c r="J108" s="84" t="s">
        <v>72</v>
      </c>
      <c r="K108" s="115">
        <v>45574.0</v>
      </c>
      <c r="L108" s="86" t="s">
        <v>142</v>
      </c>
      <c r="M108" s="86">
        <v>72.0</v>
      </c>
      <c r="N108" s="179"/>
      <c r="O108" s="86">
        <f>'EQUIPO MARZO 2025  1'!AQ108</f>
        <v>0</v>
      </c>
      <c r="P108" s="88">
        <f t="shared" si="3"/>
        <v>0</v>
      </c>
      <c r="Q108" s="89">
        <f t="shared" ref="Q108:T108" si="208">AK108</f>
        <v>0</v>
      </c>
      <c r="R108" s="89">
        <f t="shared" si="208"/>
        <v>0</v>
      </c>
      <c r="S108" s="89">
        <f t="shared" si="208"/>
        <v>0</v>
      </c>
      <c r="T108" s="90">
        <f t="shared" si="208"/>
        <v>0</v>
      </c>
      <c r="U108" s="91"/>
      <c r="V108" s="80"/>
      <c r="W108" s="80"/>
      <c r="X108" s="80"/>
      <c r="Y108" s="92"/>
      <c r="Z108" s="93"/>
      <c r="AA108" s="80"/>
      <c r="AB108" s="80"/>
      <c r="AC108" s="80"/>
      <c r="AD108" s="92"/>
      <c r="AE108" s="93"/>
      <c r="AF108" s="80"/>
      <c r="AG108" s="80"/>
      <c r="AH108" s="80"/>
      <c r="AI108" s="92"/>
      <c r="AJ108" s="94">
        <f>'EQUIPO ENERO 2025'!AP108</f>
        <v>0</v>
      </c>
      <c r="AK108" s="95">
        <f t="shared" ref="AK108:AO108" si="209">P108-Z108+AE108+U108</f>
        <v>0</v>
      </c>
      <c r="AL108" s="89">
        <f t="shared" si="209"/>
        <v>0</v>
      </c>
      <c r="AM108" s="89">
        <f t="shared" si="209"/>
        <v>0</v>
      </c>
      <c r="AN108" s="89">
        <f t="shared" si="209"/>
        <v>0</v>
      </c>
      <c r="AO108" s="89">
        <f t="shared" si="209"/>
        <v>0</v>
      </c>
      <c r="AP108" s="80"/>
      <c r="AQ108" s="86">
        <f t="shared" si="6"/>
        <v>0</v>
      </c>
      <c r="AR108" s="84"/>
      <c r="AS108" s="84"/>
      <c r="AT108" s="96"/>
      <c r="AU108" s="97"/>
      <c r="AV108" s="97"/>
      <c r="AW108" s="12"/>
      <c r="AX108" s="12"/>
    </row>
    <row r="109" ht="90.0" customHeight="1">
      <c r="A109" s="78">
        <f t="shared" si="7"/>
        <v>104</v>
      </c>
      <c r="B109" s="149" t="s">
        <v>519</v>
      </c>
      <c r="C109" s="84" t="s">
        <v>38</v>
      </c>
      <c r="D109" s="84" t="s">
        <v>59</v>
      </c>
      <c r="E109" s="84" t="s">
        <v>520</v>
      </c>
      <c r="F109" s="80" t="s">
        <v>432</v>
      </c>
      <c r="G109" s="82" t="s">
        <v>42</v>
      </c>
      <c r="H109" s="83">
        <v>5200.0</v>
      </c>
      <c r="I109" s="84" t="s">
        <v>521</v>
      </c>
      <c r="J109" s="84" t="s">
        <v>72</v>
      </c>
      <c r="K109" s="115">
        <v>45328.0</v>
      </c>
      <c r="L109" s="86" t="s">
        <v>109</v>
      </c>
      <c r="M109" s="86">
        <v>31.0</v>
      </c>
      <c r="N109" s="179"/>
      <c r="O109" s="86">
        <f>'EQUIPO MARZO 2025  1'!AQ109</f>
        <v>17</v>
      </c>
      <c r="P109" s="88">
        <f t="shared" si="3"/>
        <v>17</v>
      </c>
      <c r="Q109" s="89">
        <f t="shared" ref="Q109:T109" si="210">AK109</f>
        <v>17</v>
      </c>
      <c r="R109" s="89">
        <f t="shared" si="210"/>
        <v>17</v>
      </c>
      <c r="S109" s="89">
        <f t="shared" si="210"/>
        <v>17</v>
      </c>
      <c r="T109" s="90">
        <f t="shared" si="210"/>
        <v>17</v>
      </c>
      <c r="U109" s="91"/>
      <c r="V109" s="80"/>
      <c r="W109" s="80"/>
      <c r="X109" s="80"/>
      <c r="Y109" s="92"/>
      <c r="Z109" s="93"/>
      <c r="AA109" s="80"/>
      <c r="AB109" s="80"/>
      <c r="AC109" s="80"/>
      <c r="AD109" s="92"/>
      <c r="AE109" s="93"/>
      <c r="AF109" s="80"/>
      <c r="AG109" s="80"/>
      <c r="AH109" s="80"/>
      <c r="AI109" s="92"/>
      <c r="AJ109" s="94">
        <f>'EQUIPO ENERO 2025'!AP109</f>
        <v>17</v>
      </c>
      <c r="AK109" s="95">
        <f t="shared" ref="AK109:AO109" si="211">P109-Z109+AE109+U109</f>
        <v>17</v>
      </c>
      <c r="AL109" s="89">
        <f t="shared" si="211"/>
        <v>17</v>
      </c>
      <c r="AM109" s="89">
        <f t="shared" si="211"/>
        <v>17</v>
      </c>
      <c r="AN109" s="89">
        <f t="shared" si="211"/>
        <v>17</v>
      </c>
      <c r="AO109" s="89">
        <f t="shared" si="211"/>
        <v>17</v>
      </c>
      <c r="AP109" s="80"/>
      <c r="AQ109" s="86">
        <f t="shared" si="6"/>
        <v>17</v>
      </c>
      <c r="AR109" s="84"/>
      <c r="AS109" s="84"/>
      <c r="AT109" s="96"/>
      <c r="AU109" s="97"/>
      <c r="AV109" s="97"/>
      <c r="AW109" s="12"/>
      <c r="AX109" s="12"/>
    </row>
    <row r="110" ht="90.0" customHeight="1">
      <c r="A110" s="78">
        <f t="shared" si="7"/>
        <v>105</v>
      </c>
      <c r="B110" s="110" t="s">
        <v>522</v>
      </c>
      <c r="C110" s="84" t="s">
        <v>38</v>
      </c>
      <c r="D110" s="96" t="s">
        <v>362</v>
      </c>
      <c r="E110" s="96" t="s">
        <v>523</v>
      </c>
      <c r="F110" s="80"/>
      <c r="G110" s="81"/>
      <c r="H110" s="80"/>
      <c r="I110" s="84" t="s">
        <v>524</v>
      </c>
      <c r="J110" s="84" t="s">
        <v>362</v>
      </c>
      <c r="K110" s="115">
        <v>45057.0</v>
      </c>
      <c r="L110" s="86"/>
      <c r="M110" s="86"/>
      <c r="N110" s="179"/>
      <c r="O110" s="86">
        <f>'EQUIPO MARZO 2025  1'!AQ110</f>
        <v>0</v>
      </c>
      <c r="P110" s="88">
        <f t="shared" si="3"/>
        <v>0</v>
      </c>
      <c r="Q110" s="89">
        <f t="shared" ref="Q110:T110" si="212">AK110</f>
        <v>0</v>
      </c>
      <c r="R110" s="89">
        <f t="shared" si="212"/>
        <v>0</v>
      </c>
      <c r="S110" s="89">
        <f t="shared" si="212"/>
        <v>0</v>
      </c>
      <c r="T110" s="90">
        <f t="shared" si="212"/>
        <v>0</v>
      </c>
      <c r="U110" s="91"/>
      <c r="V110" s="80"/>
      <c r="W110" s="80"/>
      <c r="X110" s="80"/>
      <c r="Y110" s="92"/>
      <c r="Z110" s="93"/>
      <c r="AA110" s="80"/>
      <c r="AB110" s="80"/>
      <c r="AC110" s="80"/>
      <c r="AD110" s="92"/>
      <c r="AE110" s="93"/>
      <c r="AF110" s="80"/>
      <c r="AG110" s="80"/>
      <c r="AH110" s="80"/>
      <c r="AI110" s="92"/>
      <c r="AJ110" s="94">
        <f>'EQUIPO ENERO 2025'!AP110</f>
        <v>0</v>
      </c>
      <c r="AK110" s="95">
        <f t="shared" ref="AK110:AO110" si="213">P110-Z110+AE110+U110</f>
        <v>0</v>
      </c>
      <c r="AL110" s="89">
        <f t="shared" si="213"/>
        <v>0</v>
      </c>
      <c r="AM110" s="89">
        <f t="shared" si="213"/>
        <v>0</v>
      </c>
      <c r="AN110" s="89">
        <f t="shared" si="213"/>
        <v>0</v>
      </c>
      <c r="AO110" s="89">
        <f t="shared" si="213"/>
        <v>0</v>
      </c>
      <c r="AP110" s="80"/>
      <c r="AQ110" s="86">
        <f t="shared" si="6"/>
        <v>0</v>
      </c>
      <c r="AR110" s="84"/>
      <c r="AS110" s="84"/>
      <c r="AT110" s="96"/>
      <c r="AU110" s="97"/>
      <c r="AV110" s="97"/>
      <c r="AW110" s="12"/>
      <c r="AX110" s="12"/>
    </row>
    <row r="111" ht="90.0" customHeight="1">
      <c r="A111" s="78">
        <f t="shared" si="7"/>
        <v>106</v>
      </c>
      <c r="B111" s="110" t="s">
        <v>525</v>
      </c>
      <c r="C111" s="84" t="s">
        <v>38</v>
      </c>
      <c r="D111" s="148" t="s">
        <v>508</v>
      </c>
      <c r="E111" s="84" t="s">
        <v>526</v>
      </c>
      <c r="F111" s="80" t="s">
        <v>527</v>
      </c>
      <c r="G111" s="183" t="s">
        <v>42</v>
      </c>
      <c r="H111" s="81" t="s">
        <v>528</v>
      </c>
      <c r="I111" s="84" t="s">
        <v>529</v>
      </c>
      <c r="J111" s="84" t="s">
        <v>72</v>
      </c>
      <c r="K111" s="85">
        <v>45574.0</v>
      </c>
      <c r="L111" s="86" t="s">
        <v>142</v>
      </c>
      <c r="M111" s="86">
        <v>72.0</v>
      </c>
      <c r="N111" s="179"/>
      <c r="O111" s="86">
        <f>'EQUIPO MARZO 2025  1'!AQ111</f>
        <v>10</v>
      </c>
      <c r="P111" s="88">
        <f t="shared" si="3"/>
        <v>10</v>
      </c>
      <c r="Q111" s="89">
        <f t="shared" ref="Q111:T111" si="214">AK111</f>
        <v>10</v>
      </c>
      <c r="R111" s="89">
        <f t="shared" si="214"/>
        <v>10</v>
      </c>
      <c r="S111" s="89">
        <f t="shared" si="214"/>
        <v>10</v>
      </c>
      <c r="T111" s="90">
        <f t="shared" si="214"/>
        <v>10</v>
      </c>
      <c r="U111" s="91"/>
      <c r="V111" s="80"/>
      <c r="W111" s="80"/>
      <c r="X111" s="80"/>
      <c r="Y111" s="92"/>
      <c r="Z111" s="93"/>
      <c r="AA111" s="80"/>
      <c r="AB111" s="80"/>
      <c r="AC111" s="80"/>
      <c r="AD111" s="92"/>
      <c r="AE111" s="93"/>
      <c r="AF111" s="80"/>
      <c r="AG111" s="80"/>
      <c r="AH111" s="80"/>
      <c r="AI111" s="92"/>
      <c r="AJ111" s="94">
        <f>'EQUIPO ENERO 2025'!AP111</f>
        <v>10</v>
      </c>
      <c r="AK111" s="95">
        <f t="shared" ref="AK111:AO111" si="215">P111-Z111+AE111+U111</f>
        <v>10</v>
      </c>
      <c r="AL111" s="89">
        <f t="shared" si="215"/>
        <v>10</v>
      </c>
      <c r="AM111" s="89">
        <f t="shared" si="215"/>
        <v>10</v>
      </c>
      <c r="AN111" s="89">
        <f t="shared" si="215"/>
        <v>10</v>
      </c>
      <c r="AO111" s="89">
        <f t="shared" si="215"/>
        <v>10</v>
      </c>
      <c r="AP111" s="80"/>
      <c r="AQ111" s="86">
        <f t="shared" si="6"/>
        <v>10</v>
      </c>
      <c r="AR111" s="84"/>
      <c r="AS111" s="84"/>
      <c r="AT111" s="96"/>
      <c r="AU111" s="97"/>
      <c r="AV111" s="97"/>
      <c r="AW111" s="12"/>
      <c r="AX111" s="12"/>
    </row>
    <row r="112" ht="90.0" customHeight="1">
      <c r="A112" s="78">
        <f t="shared" si="7"/>
        <v>107</v>
      </c>
      <c r="B112" s="110" t="s">
        <v>530</v>
      </c>
      <c r="C112" s="84" t="s">
        <v>38</v>
      </c>
      <c r="D112" s="84" t="s">
        <v>59</v>
      </c>
      <c r="E112" s="84" t="s">
        <v>531</v>
      </c>
      <c r="F112" s="84" t="s">
        <v>517</v>
      </c>
      <c r="G112" s="96" t="s">
        <v>42</v>
      </c>
      <c r="H112" s="84"/>
      <c r="I112" s="84" t="s">
        <v>532</v>
      </c>
      <c r="J112" s="84" t="s">
        <v>72</v>
      </c>
      <c r="K112" s="85">
        <v>45139.0</v>
      </c>
      <c r="L112" s="86">
        <v>7.81781092133E11</v>
      </c>
      <c r="M112" s="86">
        <v>419.0</v>
      </c>
      <c r="N112" s="179"/>
      <c r="O112" s="86">
        <f>'EQUIPO MARZO 2025  1'!AQ112</f>
        <v>4</v>
      </c>
      <c r="P112" s="88">
        <f t="shared" si="3"/>
        <v>4</v>
      </c>
      <c r="Q112" s="89">
        <f t="shared" ref="Q112:T112" si="216">AK112</f>
        <v>4</v>
      </c>
      <c r="R112" s="89">
        <f t="shared" si="216"/>
        <v>4</v>
      </c>
      <c r="S112" s="89">
        <f t="shared" si="216"/>
        <v>4</v>
      </c>
      <c r="T112" s="90">
        <f t="shared" si="216"/>
        <v>4</v>
      </c>
      <c r="U112" s="91"/>
      <c r="V112" s="80"/>
      <c r="W112" s="80"/>
      <c r="X112" s="80"/>
      <c r="Y112" s="92"/>
      <c r="Z112" s="93"/>
      <c r="AA112" s="80"/>
      <c r="AB112" s="80"/>
      <c r="AC112" s="80"/>
      <c r="AD112" s="92"/>
      <c r="AE112" s="93"/>
      <c r="AF112" s="80"/>
      <c r="AG112" s="80"/>
      <c r="AH112" s="80"/>
      <c r="AI112" s="92"/>
      <c r="AJ112" s="94">
        <f>'EQUIPO ENERO 2025'!AP112</f>
        <v>4</v>
      </c>
      <c r="AK112" s="95">
        <f t="shared" ref="AK112:AO112" si="217">P112-Z112+AE112+U112</f>
        <v>4</v>
      </c>
      <c r="AL112" s="89">
        <f t="shared" si="217"/>
        <v>4</v>
      </c>
      <c r="AM112" s="89">
        <f t="shared" si="217"/>
        <v>4</v>
      </c>
      <c r="AN112" s="89">
        <f t="shared" si="217"/>
        <v>4</v>
      </c>
      <c r="AO112" s="89">
        <f t="shared" si="217"/>
        <v>4</v>
      </c>
      <c r="AP112" s="80"/>
      <c r="AQ112" s="86">
        <f t="shared" si="6"/>
        <v>4</v>
      </c>
      <c r="AR112" s="84"/>
      <c r="AS112" s="96"/>
      <c r="AT112" s="96"/>
      <c r="AU112" s="97"/>
      <c r="AV112" s="97"/>
      <c r="AW112" s="12"/>
      <c r="AX112" s="12"/>
    </row>
    <row r="113" ht="90.0" customHeight="1">
      <c r="A113" s="78">
        <f t="shared" si="7"/>
        <v>108</v>
      </c>
      <c r="B113" s="110" t="s">
        <v>533</v>
      </c>
      <c r="C113" s="84" t="s">
        <v>132</v>
      </c>
      <c r="D113" s="84"/>
      <c r="E113" s="84"/>
      <c r="F113" s="84" t="s">
        <v>534</v>
      </c>
      <c r="G113" s="96" t="s">
        <v>42</v>
      </c>
      <c r="H113" s="84"/>
      <c r="I113" s="84" t="s">
        <v>536</v>
      </c>
      <c r="J113" s="84" t="s">
        <v>72</v>
      </c>
      <c r="K113" s="85">
        <v>44592.0</v>
      </c>
      <c r="L113" s="86"/>
      <c r="M113" s="86"/>
      <c r="N113" s="179"/>
      <c r="O113" s="86">
        <f>'EQUIPO MARZO 2025  1'!AQ113</f>
        <v>4</v>
      </c>
      <c r="P113" s="88">
        <f t="shared" si="3"/>
        <v>4</v>
      </c>
      <c r="Q113" s="89">
        <f t="shared" ref="Q113:T113" si="218">AK113</f>
        <v>4</v>
      </c>
      <c r="R113" s="89">
        <f t="shared" si="218"/>
        <v>4</v>
      </c>
      <c r="S113" s="89">
        <f t="shared" si="218"/>
        <v>4</v>
      </c>
      <c r="T113" s="90">
        <f t="shared" si="218"/>
        <v>4</v>
      </c>
      <c r="U113" s="91"/>
      <c r="V113" s="80"/>
      <c r="W113" s="80"/>
      <c r="X113" s="80"/>
      <c r="Y113" s="92"/>
      <c r="Z113" s="93"/>
      <c r="AA113" s="80"/>
      <c r="AB113" s="80"/>
      <c r="AC113" s="80"/>
      <c r="AD113" s="92"/>
      <c r="AE113" s="93"/>
      <c r="AF113" s="80"/>
      <c r="AG113" s="80"/>
      <c r="AH113" s="80"/>
      <c r="AI113" s="92"/>
      <c r="AJ113" s="94">
        <f>'EQUIPO ENERO 2025'!AP113</f>
        <v>4</v>
      </c>
      <c r="AK113" s="95">
        <f t="shared" ref="AK113:AO113" si="219">P113-Z113+AE113+U113</f>
        <v>4</v>
      </c>
      <c r="AL113" s="89">
        <f t="shared" si="219"/>
        <v>4</v>
      </c>
      <c r="AM113" s="89">
        <f t="shared" si="219"/>
        <v>4</v>
      </c>
      <c r="AN113" s="89">
        <f t="shared" si="219"/>
        <v>4</v>
      </c>
      <c r="AO113" s="89">
        <f t="shared" si="219"/>
        <v>4</v>
      </c>
      <c r="AP113" s="80"/>
      <c r="AQ113" s="86">
        <f t="shared" si="6"/>
        <v>4</v>
      </c>
      <c r="AR113" s="84"/>
      <c r="AS113" s="84"/>
      <c r="AT113" s="96"/>
      <c r="AU113" s="97"/>
      <c r="AV113" s="97"/>
      <c r="AW113" s="12"/>
      <c r="AX113" s="12"/>
    </row>
    <row r="114" ht="90.0" customHeight="1">
      <c r="A114" s="78">
        <f t="shared" si="7"/>
        <v>109</v>
      </c>
      <c r="B114" s="110" t="s">
        <v>537</v>
      </c>
      <c r="C114" s="84" t="s">
        <v>38</v>
      </c>
      <c r="D114" s="148" t="s">
        <v>334</v>
      </c>
      <c r="E114" s="84" t="s">
        <v>538</v>
      </c>
      <c r="F114" s="84" t="s">
        <v>426</v>
      </c>
      <c r="G114" s="96" t="s">
        <v>42</v>
      </c>
      <c r="H114" s="84"/>
      <c r="I114" s="84" t="s">
        <v>539</v>
      </c>
      <c r="J114" s="87"/>
      <c r="K114" s="85">
        <v>44592.0</v>
      </c>
      <c r="L114" s="86"/>
      <c r="M114" s="86"/>
      <c r="N114" s="179"/>
      <c r="O114" s="86">
        <f>'EQUIPO MARZO 2025  1'!AQ114</f>
        <v>0</v>
      </c>
      <c r="P114" s="88">
        <f t="shared" si="3"/>
        <v>0</v>
      </c>
      <c r="Q114" s="89">
        <f t="shared" ref="Q114:T114" si="220">AK114</f>
        <v>0</v>
      </c>
      <c r="R114" s="89">
        <f t="shared" si="220"/>
        <v>0</v>
      </c>
      <c r="S114" s="89">
        <f t="shared" si="220"/>
        <v>0</v>
      </c>
      <c r="T114" s="90">
        <f t="shared" si="220"/>
        <v>0</v>
      </c>
      <c r="U114" s="91"/>
      <c r="V114" s="80"/>
      <c r="W114" s="80"/>
      <c r="X114" s="80"/>
      <c r="Y114" s="92"/>
      <c r="Z114" s="93"/>
      <c r="AA114" s="80"/>
      <c r="AB114" s="80"/>
      <c r="AC114" s="80"/>
      <c r="AD114" s="92"/>
      <c r="AE114" s="93"/>
      <c r="AF114" s="80"/>
      <c r="AG114" s="80"/>
      <c r="AH114" s="80"/>
      <c r="AI114" s="92"/>
      <c r="AJ114" s="94">
        <f>'EQUIPO ENERO 2025'!AP114</f>
        <v>0</v>
      </c>
      <c r="AK114" s="95">
        <f t="shared" ref="AK114:AO114" si="221">P114-Z114+AE114+U114</f>
        <v>0</v>
      </c>
      <c r="AL114" s="89">
        <f t="shared" si="221"/>
        <v>0</v>
      </c>
      <c r="AM114" s="89">
        <f t="shared" si="221"/>
        <v>0</v>
      </c>
      <c r="AN114" s="89">
        <f t="shared" si="221"/>
        <v>0</v>
      </c>
      <c r="AO114" s="89">
        <f t="shared" si="221"/>
        <v>0</v>
      </c>
      <c r="AP114" s="80"/>
      <c r="AQ114" s="86">
        <f t="shared" si="6"/>
        <v>0</v>
      </c>
      <c r="AR114" s="84"/>
      <c r="AS114" s="84"/>
      <c r="AT114" s="96"/>
      <c r="AU114" s="97"/>
      <c r="AV114" s="97"/>
      <c r="AW114" s="12"/>
      <c r="AX114" s="12"/>
    </row>
    <row r="115" ht="90.0" customHeight="1">
      <c r="A115" s="78">
        <f t="shared" si="7"/>
        <v>110</v>
      </c>
      <c r="B115" s="110" t="s">
        <v>540</v>
      </c>
      <c r="C115" s="84"/>
      <c r="D115" s="84" t="s">
        <v>334</v>
      </c>
      <c r="E115" s="84" t="s">
        <v>335</v>
      </c>
      <c r="F115" s="80" t="s">
        <v>541</v>
      </c>
      <c r="G115" s="81"/>
      <c r="H115" s="80"/>
      <c r="I115" s="84"/>
      <c r="J115" s="84"/>
      <c r="K115" s="85"/>
      <c r="L115" s="86"/>
      <c r="M115" s="86"/>
      <c r="N115" s="179"/>
      <c r="O115" s="86">
        <f>'EQUIPO MARZO 2025  1'!AQ115</f>
        <v>-1</v>
      </c>
      <c r="P115" s="88">
        <f t="shared" si="3"/>
        <v>-1</v>
      </c>
      <c r="Q115" s="89">
        <f t="shared" ref="Q115:T115" si="222">AK115</f>
        <v>-1</v>
      </c>
      <c r="R115" s="89">
        <f t="shared" si="222"/>
        <v>-1</v>
      </c>
      <c r="S115" s="89">
        <f t="shared" si="222"/>
        <v>-1</v>
      </c>
      <c r="T115" s="90">
        <f t="shared" si="222"/>
        <v>-1</v>
      </c>
      <c r="U115" s="91"/>
      <c r="V115" s="80"/>
      <c r="W115" s="80"/>
      <c r="X115" s="80"/>
      <c r="Y115" s="92"/>
      <c r="Z115" s="93"/>
      <c r="AA115" s="80"/>
      <c r="AB115" s="80"/>
      <c r="AC115" s="80"/>
      <c r="AD115" s="92"/>
      <c r="AE115" s="93"/>
      <c r="AF115" s="80"/>
      <c r="AG115" s="80"/>
      <c r="AH115" s="80"/>
      <c r="AI115" s="92"/>
      <c r="AJ115" s="94"/>
      <c r="AK115" s="95">
        <f t="shared" ref="AK115:AO115" si="223">P115-Z115+AE115+U115</f>
        <v>-1</v>
      </c>
      <c r="AL115" s="89">
        <f t="shared" si="223"/>
        <v>-1</v>
      </c>
      <c r="AM115" s="89">
        <f t="shared" si="223"/>
        <v>-1</v>
      </c>
      <c r="AN115" s="89">
        <f t="shared" si="223"/>
        <v>-1</v>
      </c>
      <c r="AO115" s="89">
        <f t="shared" si="223"/>
        <v>-1</v>
      </c>
      <c r="AP115" s="80"/>
      <c r="AQ115" s="86">
        <f t="shared" si="6"/>
        <v>-1</v>
      </c>
      <c r="AR115" s="84"/>
      <c r="AS115" s="84"/>
      <c r="AT115" s="96"/>
      <c r="AU115" s="97"/>
      <c r="AV115" s="97"/>
      <c r="AW115" s="12"/>
      <c r="AX115" s="12"/>
    </row>
    <row r="116" ht="90.0" customHeight="1">
      <c r="A116" s="78">
        <f t="shared" si="7"/>
        <v>111</v>
      </c>
      <c r="B116" s="110" t="s">
        <v>543</v>
      </c>
      <c r="C116" s="84" t="s">
        <v>38</v>
      </c>
      <c r="D116" s="84" t="s">
        <v>386</v>
      </c>
      <c r="E116" s="84" t="s">
        <v>544</v>
      </c>
      <c r="F116" s="80" t="s">
        <v>545</v>
      </c>
      <c r="G116" s="81" t="s">
        <v>42</v>
      </c>
      <c r="H116" s="80"/>
      <c r="I116" s="84" t="s">
        <v>546</v>
      </c>
      <c r="J116" s="84" t="s">
        <v>386</v>
      </c>
      <c r="K116" s="85">
        <v>45126.0</v>
      </c>
      <c r="L116" s="86">
        <v>2023015.0</v>
      </c>
      <c r="M116" s="86">
        <v>409.0</v>
      </c>
      <c r="N116" s="179"/>
      <c r="O116" s="86">
        <f>'EQUIPO MARZO 2025  1'!AQ116</f>
        <v>12</v>
      </c>
      <c r="P116" s="88">
        <f t="shared" si="3"/>
        <v>12</v>
      </c>
      <c r="Q116" s="89">
        <f t="shared" ref="Q116:T116" si="224">AK116</f>
        <v>12</v>
      </c>
      <c r="R116" s="89">
        <f t="shared" si="224"/>
        <v>12</v>
      </c>
      <c r="S116" s="89">
        <f t="shared" si="224"/>
        <v>12</v>
      </c>
      <c r="T116" s="90">
        <f t="shared" si="224"/>
        <v>12</v>
      </c>
      <c r="U116" s="91"/>
      <c r="V116" s="80"/>
      <c r="W116" s="80"/>
      <c r="X116" s="80"/>
      <c r="Y116" s="92"/>
      <c r="Z116" s="93"/>
      <c r="AA116" s="80"/>
      <c r="AB116" s="80"/>
      <c r="AC116" s="80"/>
      <c r="AD116" s="92"/>
      <c r="AE116" s="93"/>
      <c r="AF116" s="80"/>
      <c r="AG116" s="80"/>
      <c r="AH116" s="80"/>
      <c r="AI116" s="92"/>
      <c r="AJ116" s="94">
        <f>'EQUIPO ENERO 2025'!AP116</f>
        <v>12</v>
      </c>
      <c r="AK116" s="95">
        <f t="shared" ref="AK116:AO116" si="225">P116-Z116+AE116+U116</f>
        <v>12</v>
      </c>
      <c r="AL116" s="89">
        <f t="shared" si="225"/>
        <v>12</v>
      </c>
      <c r="AM116" s="89">
        <f t="shared" si="225"/>
        <v>12</v>
      </c>
      <c r="AN116" s="89">
        <f t="shared" si="225"/>
        <v>12</v>
      </c>
      <c r="AO116" s="89">
        <f t="shared" si="225"/>
        <v>12</v>
      </c>
      <c r="AP116" s="80"/>
      <c r="AQ116" s="86">
        <f t="shared" si="6"/>
        <v>12</v>
      </c>
      <c r="AR116" s="84"/>
      <c r="AS116" s="84"/>
      <c r="AT116" s="96"/>
      <c r="AU116" s="97"/>
      <c r="AV116" s="97"/>
      <c r="AW116" s="12"/>
      <c r="AX116" s="12"/>
    </row>
    <row r="117" ht="90.0" customHeight="1">
      <c r="A117" s="78">
        <f t="shared" si="7"/>
        <v>112</v>
      </c>
      <c r="B117" s="116" t="s">
        <v>548</v>
      </c>
      <c r="C117" s="84" t="s">
        <v>38</v>
      </c>
      <c r="D117" s="84"/>
      <c r="E117" s="84"/>
      <c r="F117" s="111"/>
      <c r="G117" s="79" t="s">
        <v>42</v>
      </c>
      <c r="H117" s="111"/>
      <c r="I117" s="84" t="s">
        <v>549</v>
      </c>
      <c r="J117" s="87"/>
      <c r="K117" s="85">
        <v>44592.0</v>
      </c>
      <c r="L117" s="86"/>
      <c r="M117" s="86"/>
      <c r="N117" s="179"/>
      <c r="O117" s="86">
        <f>'EQUIPO MARZO 2025  1'!AQ117</f>
        <v>1</v>
      </c>
      <c r="P117" s="88">
        <f t="shared" si="3"/>
        <v>1</v>
      </c>
      <c r="Q117" s="89">
        <f t="shared" ref="Q117:T117" si="226">AK117</f>
        <v>1</v>
      </c>
      <c r="R117" s="89">
        <f t="shared" si="226"/>
        <v>1</v>
      </c>
      <c r="S117" s="89">
        <f t="shared" si="226"/>
        <v>1</v>
      </c>
      <c r="T117" s="90">
        <f t="shared" si="226"/>
        <v>1</v>
      </c>
      <c r="U117" s="91"/>
      <c r="V117" s="80"/>
      <c r="W117" s="80"/>
      <c r="X117" s="80"/>
      <c r="Y117" s="92"/>
      <c r="Z117" s="93"/>
      <c r="AA117" s="80"/>
      <c r="AB117" s="80"/>
      <c r="AC117" s="80"/>
      <c r="AD117" s="92"/>
      <c r="AE117" s="93"/>
      <c r="AF117" s="80"/>
      <c r="AG117" s="80"/>
      <c r="AH117" s="80"/>
      <c r="AI117" s="92"/>
      <c r="AJ117" s="94">
        <f>'EQUIPO ENERO 2025'!AP117</f>
        <v>1</v>
      </c>
      <c r="AK117" s="95">
        <f t="shared" ref="AK117:AO117" si="227">P117-Z117+AE117+U117</f>
        <v>1</v>
      </c>
      <c r="AL117" s="89">
        <f t="shared" si="227"/>
        <v>1</v>
      </c>
      <c r="AM117" s="89">
        <f t="shared" si="227"/>
        <v>1</v>
      </c>
      <c r="AN117" s="89">
        <f t="shared" si="227"/>
        <v>1</v>
      </c>
      <c r="AO117" s="89">
        <f t="shared" si="227"/>
        <v>1</v>
      </c>
      <c r="AP117" s="80"/>
      <c r="AQ117" s="86">
        <f t="shared" si="6"/>
        <v>1</v>
      </c>
      <c r="AR117" s="84"/>
      <c r="AS117" s="84"/>
      <c r="AT117" s="96"/>
      <c r="AU117" s="97"/>
      <c r="AV117" s="97"/>
      <c r="AW117" s="12"/>
      <c r="AX117" s="12"/>
    </row>
    <row r="118" ht="90.0" customHeight="1">
      <c r="A118" s="78">
        <f t="shared" si="7"/>
        <v>113</v>
      </c>
      <c r="B118" s="98" t="s">
        <v>551</v>
      </c>
      <c r="C118" s="84" t="s">
        <v>38</v>
      </c>
      <c r="D118" s="106" t="s">
        <v>218</v>
      </c>
      <c r="E118" s="100" t="s">
        <v>552</v>
      </c>
      <c r="F118" s="101"/>
      <c r="G118" s="102" t="s">
        <v>42</v>
      </c>
      <c r="H118" s="101"/>
      <c r="I118" s="104" t="s">
        <v>553</v>
      </c>
      <c r="J118" s="117" t="s">
        <v>58</v>
      </c>
      <c r="K118" s="109">
        <v>44592.0</v>
      </c>
      <c r="L118" s="86"/>
      <c r="M118" s="86"/>
      <c r="N118" s="180"/>
      <c r="O118" s="86">
        <f>'EQUIPO MARZO 2025  1'!AQ118</f>
        <v>1</v>
      </c>
      <c r="P118" s="88">
        <f t="shared" si="3"/>
        <v>1</v>
      </c>
      <c r="Q118" s="89">
        <f t="shared" ref="Q118:T118" si="228">AK118</f>
        <v>1</v>
      </c>
      <c r="R118" s="89">
        <f t="shared" si="228"/>
        <v>1</v>
      </c>
      <c r="S118" s="89">
        <f t="shared" si="228"/>
        <v>1</v>
      </c>
      <c r="T118" s="90">
        <f t="shared" si="228"/>
        <v>1</v>
      </c>
      <c r="U118" s="91"/>
      <c r="V118" s="80"/>
      <c r="W118" s="80"/>
      <c r="X118" s="80"/>
      <c r="Y118" s="92"/>
      <c r="Z118" s="93"/>
      <c r="AA118" s="80"/>
      <c r="AB118" s="80"/>
      <c r="AC118" s="80"/>
      <c r="AD118" s="92"/>
      <c r="AE118" s="93"/>
      <c r="AF118" s="80"/>
      <c r="AG118" s="80"/>
      <c r="AH118" s="80"/>
      <c r="AI118" s="92"/>
      <c r="AJ118" s="94">
        <f>'EQUIPO ENERO 2025'!AP118</f>
        <v>1</v>
      </c>
      <c r="AK118" s="95">
        <f t="shared" ref="AK118:AO118" si="229">P118-Z118+AE118+U118</f>
        <v>1</v>
      </c>
      <c r="AL118" s="89">
        <f t="shared" si="229"/>
        <v>1</v>
      </c>
      <c r="AM118" s="89">
        <f t="shared" si="229"/>
        <v>1</v>
      </c>
      <c r="AN118" s="89">
        <f t="shared" si="229"/>
        <v>1</v>
      </c>
      <c r="AO118" s="89">
        <f t="shared" si="229"/>
        <v>1</v>
      </c>
      <c r="AP118" s="80"/>
      <c r="AQ118" s="86">
        <f t="shared" si="6"/>
        <v>1</v>
      </c>
      <c r="AR118" s="84"/>
      <c r="AS118" s="84"/>
      <c r="AT118" s="96"/>
      <c r="AU118" s="97"/>
      <c r="AV118" s="97"/>
      <c r="AW118" s="12"/>
      <c r="AX118" s="12"/>
    </row>
    <row r="119" ht="90.0" customHeight="1">
      <c r="A119" s="78">
        <f t="shared" si="7"/>
        <v>114</v>
      </c>
      <c r="B119" s="98" t="s">
        <v>554</v>
      </c>
      <c r="C119" s="84"/>
      <c r="D119" s="106"/>
      <c r="E119" s="100"/>
      <c r="F119" s="101"/>
      <c r="G119" s="102"/>
      <c r="H119" s="101"/>
      <c r="I119" s="104"/>
      <c r="J119" s="117"/>
      <c r="K119" s="109"/>
      <c r="L119" s="86"/>
      <c r="M119" s="86"/>
      <c r="N119" s="180"/>
      <c r="O119" s="86">
        <f>'EQUIPO MARZO 2025  1'!AQ119</f>
        <v>4</v>
      </c>
      <c r="P119" s="88">
        <f t="shared" si="3"/>
        <v>4</v>
      </c>
      <c r="Q119" s="89">
        <f t="shared" ref="Q119:T119" si="230">AK119</f>
        <v>4</v>
      </c>
      <c r="R119" s="89">
        <f t="shared" si="230"/>
        <v>4</v>
      </c>
      <c r="S119" s="89">
        <f t="shared" si="230"/>
        <v>4</v>
      </c>
      <c r="T119" s="90">
        <f t="shared" si="230"/>
        <v>4</v>
      </c>
      <c r="U119" s="91"/>
      <c r="V119" s="80"/>
      <c r="W119" s="80"/>
      <c r="X119" s="80"/>
      <c r="Y119" s="92"/>
      <c r="Z119" s="93"/>
      <c r="AA119" s="80"/>
      <c r="AB119" s="80"/>
      <c r="AC119" s="80"/>
      <c r="AD119" s="92"/>
      <c r="AE119" s="93"/>
      <c r="AF119" s="80"/>
      <c r="AG119" s="80"/>
      <c r="AH119" s="80"/>
      <c r="AI119" s="92"/>
      <c r="AJ119" s="94">
        <f>'EQUIPO ENERO 2025'!AP119</f>
        <v>4</v>
      </c>
      <c r="AK119" s="95">
        <f t="shared" ref="AK119:AO119" si="231">P119-Z119+AE119+U119</f>
        <v>4</v>
      </c>
      <c r="AL119" s="89">
        <f t="shared" si="231"/>
        <v>4</v>
      </c>
      <c r="AM119" s="89">
        <f t="shared" si="231"/>
        <v>4</v>
      </c>
      <c r="AN119" s="89">
        <f t="shared" si="231"/>
        <v>4</v>
      </c>
      <c r="AO119" s="89">
        <f t="shared" si="231"/>
        <v>4</v>
      </c>
      <c r="AP119" s="80"/>
      <c r="AQ119" s="86">
        <f t="shared" si="6"/>
        <v>4</v>
      </c>
      <c r="AR119" s="84"/>
      <c r="AS119" s="84"/>
      <c r="AT119" s="96"/>
      <c r="AU119" s="97"/>
      <c r="AV119" s="97"/>
      <c r="AW119" s="12"/>
      <c r="AX119" s="12"/>
    </row>
    <row r="120" ht="90.0" customHeight="1">
      <c r="A120" s="78">
        <f t="shared" si="7"/>
        <v>115</v>
      </c>
      <c r="B120" s="110" t="s">
        <v>555</v>
      </c>
      <c r="C120" s="84" t="s">
        <v>38</v>
      </c>
      <c r="D120" s="148" t="s">
        <v>334</v>
      </c>
      <c r="E120" s="84" t="s">
        <v>340</v>
      </c>
      <c r="F120" s="80"/>
      <c r="G120" s="81" t="s">
        <v>42</v>
      </c>
      <c r="H120" s="80"/>
      <c r="I120" s="84" t="s">
        <v>556</v>
      </c>
      <c r="J120" s="87"/>
      <c r="K120" s="115">
        <v>44592.0</v>
      </c>
      <c r="L120" s="86"/>
      <c r="M120" s="86"/>
      <c r="N120" s="179"/>
      <c r="O120" s="86">
        <f>'EQUIPO MARZO 2025  1'!AQ120</f>
        <v>1</v>
      </c>
      <c r="P120" s="88">
        <f t="shared" si="3"/>
        <v>1</v>
      </c>
      <c r="Q120" s="89">
        <f t="shared" ref="Q120:T120" si="232">AK120</f>
        <v>1</v>
      </c>
      <c r="R120" s="89">
        <f t="shared" si="232"/>
        <v>1</v>
      </c>
      <c r="S120" s="89">
        <f t="shared" si="232"/>
        <v>1</v>
      </c>
      <c r="T120" s="90">
        <f t="shared" si="232"/>
        <v>1</v>
      </c>
      <c r="U120" s="91"/>
      <c r="V120" s="80"/>
      <c r="W120" s="80"/>
      <c r="X120" s="80"/>
      <c r="Y120" s="92"/>
      <c r="Z120" s="93"/>
      <c r="AA120" s="80"/>
      <c r="AB120" s="80"/>
      <c r="AC120" s="80"/>
      <c r="AD120" s="92"/>
      <c r="AE120" s="93"/>
      <c r="AF120" s="80"/>
      <c r="AG120" s="80"/>
      <c r="AH120" s="80"/>
      <c r="AI120" s="92"/>
      <c r="AJ120" s="94">
        <f>'EQUIPO ENERO 2025'!AP120</f>
        <v>1</v>
      </c>
      <c r="AK120" s="95">
        <f t="shared" ref="AK120:AO120" si="233">P120-Z120+AE120+U120</f>
        <v>1</v>
      </c>
      <c r="AL120" s="89">
        <f t="shared" si="233"/>
        <v>1</v>
      </c>
      <c r="AM120" s="89">
        <f t="shared" si="233"/>
        <v>1</v>
      </c>
      <c r="AN120" s="89">
        <f t="shared" si="233"/>
        <v>1</v>
      </c>
      <c r="AO120" s="89">
        <f t="shared" si="233"/>
        <v>1</v>
      </c>
      <c r="AP120" s="80"/>
      <c r="AQ120" s="86">
        <f t="shared" si="6"/>
        <v>1</v>
      </c>
      <c r="AR120" s="84"/>
      <c r="AS120" s="84"/>
      <c r="AT120" s="96"/>
      <c r="AU120" s="97"/>
      <c r="AV120" s="97"/>
      <c r="AW120" s="12"/>
      <c r="AX120" s="12"/>
    </row>
    <row r="121" ht="90.0" customHeight="1">
      <c r="A121" s="78">
        <f t="shared" si="7"/>
        <v>116</v>
      </c>
      <c r="B121" s="110" t="s">
        <v>557</v>
      </c>
      <c r="C121" s="84" t="s">
        <v>38</v>
      </c>
      <c r="D121" s="148" t="s">
        <v>334</v>
      </c>
      <c r="E121" s="96" t="s">
        <v>558</v>
      </c>
      <c r="F121" s="80" t="s">
        <v>559</v>
      </c>
      <c r="G121" s="81" t="s">
        <v>42</v>
      </c>
      <c r="H121" s="80"/>
      <c r="I121" s="84" t="s">
        <v>560</v>
      </c>
      <c r="J121" s="87"/>
      <c r="K121" s="115">
        <v>44592.0</v>
      </c>
      <c r="L121" s="86"/>
      <c r="M121" s="86"/>
      <c r="N121" s="179"/>
      <c r="O121" s="86">
        <f>'EQUIPO MARZO 2025  1'!AQ121</f>
        <v>3</v>
      </c>
      <c r="P121" s="88">
        <f t="shared" si="3"/>
        <v>3</v>
      </c>
      <c r="Q121" s="89">
        <f t="shared" ref="Q121:T121" si="234">AK121</f>
        <v>3</v>
      </c>
      <c r="R121" s="89">
        <f t="shared" si="234"/>
        <v>3</v>
      </c>
      <c r="S121" s="89">
        <f t="shared" si="234"/>
        <v>3</v>
      </c>
      <c r="T121" s="90">
        <f t="shared" si="234"/>
        <v>3</v>
      </c>
      <c r="U121" s="91"/>
      <c r="V121" s="80"/>
      <c r="W121" s="80"/>
      <c r="X121" s="80"/>
      <c r="Y121" s="92"/>
      <c r="Z121" s="93"/>
      <c r="AA121" s="80"/>
      <c r="AB121" s="80"/>
      <c r="AC121" s="80"/>
      <c r="AD121" s="92"/>
      <c r="AE121" s="93"/>
      <c r="AF121" s="80"/>
      <c r="AG121" s="80"/>
      <c r="AH121" s="80"/>
      <c r="AI121" s="92"/>
      <c r="AJ121" s="94">
        <f>'EQUIPO ENERO 2025'!AP121</f>
        <v>3</v>
      </c>
      <c r="AK121" s="95">
        <f t="shared" ref="AK121:AO121" si="235">P121-Z121+AE121+U121</f>
        <v>3</v>
      </c>
      <c r="AL121" s="89">
        <f t="shared" si="235"/>
        <v>3</v>
      </c>
      <c r="AM121" s="89">
        <f t="shared" si="235"/>
        <v>3</v>
      </c>
      <c r="AN121" s="89">
        <f t="shared" si="235"/>
        <v>3</v>
      </c>
      <c r="AO121" s="89">
        <f t="shared" si="235"/>
        <v>3</v>
      </c>
      <c r="AP121" s="80"/>
      <c r="AQ121" s="86">
        <f t="shared" si="6"/>
        <v>3</v>
      </c>
      <c r="AR121" s="84"/>
      <c r="AS121" s="84"/>
      <c r="AT121" s="96"/>
      <c r="AU121" s="97"/>
      <c r="AV121" s="97"/>
      <c r="AW121" s="12"/>
      <c r="AX121" s="12"/>
    </row>
    <row r="122" ht="90.0" customHeight="1">
      <c r="A122" s="78">
        <f t="shared" si="7"/>
        <v>117</v>
      </c>
      <c r="B122" s="110" t="s">
        <v>561</v>
      </c>
      <c r="C122" s="84" t="s">
        <v>38</v>
      </c>
      <c r="D122" s="84" t="s">
        <v>386</v>
      </c>
      <c r="E122" s="84" t="s">
        <v>562</v>
      </c>
      <c r="F122" s="80" t="s">
        <v>563</v>
      </c>
      <c r="G122" s="81" t="s">
        <v>42</v>
      </c>
      <c r="H122" s="80"/>
      <c r="I122" s="84" t="s">
        <v>564</v>
      </c>
      <c r="J122" s="84" t="s">
        <v>386</v>
      </c>
      <c r="K122" s="115">
        <v>45079.0</v>
      </c>
      <c r="L122" s="86"/>
      <c r="M122" s="86">
        <v>367.0</v>
      </c>
      <c r="N122" s="179"/>
      <c r="O122" s="86">
        <f>'EQUIPO MARZO 2025  1'!AQ122</f>
        <v>0</v>
      </c>
      <c r="P122" s="88">
        <f t="shared" si="3"/>
        <v>0</v>
      </c>
      <c r="Q122" s="89">
        <f t="shared" ref="Q122:T122" si="236">AK122</f>
        <v>0</v>
      </c>
      <c r="R122" s="89">
        <f t="shared" si="236"/>
        <v>0</v>
      </c>
      <c r="S122" s="89">
        <f t="shared" si="236"/>
        <v>0</v>
      </c>
      <c r="T122" s="90">
        <f t="shared" si="236"/>
        <v>0</v>
      </c>
      <c r="U122" s="185"/>
      <c r="V122" s="186"/>
      <c r="W122" s="186"/>
      <c r="X122" s="186"/>
      <c r="Y122" s="187"/>
      <c r="Z122" s="188"/>
      <c r="AA122" s="80"/>
      <c r="AB122" s="80"/>
      <c r="AC122" s="80"/>
      <c r="AD122" s="92"/>
      <c r="AE122" s="93"/>
      <c r="AF122" s="80"/>
      <c r="AG122" s="80"/>
      <c r="AH122" s="80"/>
      <c r="AI122" s="92"/>
      <c r="AJ122" s="94">
        <f>'EQUIPO ENERO 2025'!AP122</f>
        <v>0</v>
      </c>
      <c r="AK122" s="95">
        <f t="shared" ref="AK122:AO122" si="237">P122-Z122+AE122+U122</f>
        <v>0</v>
      </c>
      <c r="AL122" s="89">
        <f t="shared" si="237"/>
        <v>0</v>
      </c>
      <c r="AM122" s="89">
        <f t="shared" si="237"/>
        <v>0</v>
      </c>
      <c r="AN122" s="89">
        <f t="shared" si="237"/>
        <v>0</v>
      </c>
      <c r="AO122" s="89">
        <f t="shared" si="237"/>
        <v>0</v>
      </c>
      <c r="AP122" s="80"/>
      <c r="AQ122" s="86">
        <f t="shared" si="6"/>
        <v>0</v>
      </c>
      <c r="AR122" s="84"/>
      <c r="AS122" s="84"/>
      <c r="AT122" s="96"/>
      <c r="AU122" s="97"/>
      <c r="AV122" s="97"/>
      <c r="AW122" s="12"/>
      <c r="AX122" s="12"/>
    </row>
    <row r="123" ht="90.0" customHeight="1">
      <c r="A123" s="78">
        <f t="shared" si="7"/>
        <v>118</v>
      </c>
      <c r="B123" s="98" t="s">
        <v>565</v>
      </c>
      <c r="C123" s="84" t="s">
        <v>38</v>
      </c>
      <c r="D123" s="106" t="s">
        <v>58</v>
      </c>
      <c r="E123" s="189" t="s">
        <v>566</v>
      </c>
      <c r="F123" s="101" t="s">
        <v>567</v>
      </c>
      <c r="G123" s="102" t="s">
        <v>42</v>
      </c>
      <c r="H123" s="103">
        <v>2500.0</v>
      </c>
      <c r="I123" s="104" t="s">
        <v>568</v>
      </c>
      <c r="J123" s="117" t="s">
        <v>58</v>
      </c>
      <c r="K123" s="109">
        <v>44592.0</v>
      </c>
      <c r="L123" s="86"/>
      <c r="M123" s="86"/>
      <c r="N123" s="190"/>
      <c r="O123" s="86">
        <f>'EQUIPO MARZO 2025  1'!AQ123</f>
        <v>0</v>
      </c>
      <c r="P123" s="88">
        <f t="shared" si="3"/>
        <v>0</v>
      </c>
      <c r="Q123" s="89">
        <f t="shared" ref="Q123:T123" si="238">AK123</f>
        <v>0</v>
      </c>
      <c r="R123" s="89">
        <f t="shared" si="238"/>
        <v>0</v>
      </c>
      <c r="S123" s="89">
        <f t="shared" si="238"/>
        <v>0</v>
      </c>
      <c r="T123" s="90">
        <f t="shared" si="238"/>
        <v>0</v>
      </c>
      <c r="U123" s="192"/>
      <c r="V123" s="84"/>
      <c r="W123" s="84"/>
      <c r="X123" s="84"/>
      <c r="Y123" s="193"/>
      <c r="Z123" s="194"/>
      <c r="AA123" s="80"/>
      <c r="AB123" s="80"/>
      <c r="AC123" s="80"/>
      <c r="AD123" s="92"/>
      <c r="AE123" s="93"/>
      <c r="AF123" s="80"/>
      <c r="AG123" s="80"/>
      <c r="AH123" s="80"/>
      <c r="AI123" s="92"/>
      <c r="AJ123" s="94">
        <f>'EQUIPO ENERO 2025'!AP123</f>
        <v>0</v>
      </c>
      <c r="AK123" s="95">
        <f t="shared" ref="AK123:AO123" si="239">P123-Z123+AE123+U123</f>
        <v>0</v>
      </c>
      <c r="AL123" s="89">
        <f t="shared" si="239"/>
        <v>0</v>
      </c>
      <c r="AM123" s="89">
        <f t="shared" si="239"/>
        <v>0</v>
      </c>
      <c r="AN123" s="89">
        <f t="shared" si="239"/>
        <v>0</v>
      </c>
      <c r="AO123" s="89">
        <f t="shared" si="239"/>
        <v>0</v>
      </c>
      <c r="AP123" s="80"/>
      <c r="AQ123" s="86">
        <f t="shared" si="6"/>
        <v>0</v>
      </c>
      <c r="AR123" s="84"/>
      <c r="AS123" s="84"/>
      <c r="AT123" s="96"/>
      <c r="AU123" s="97"/>
      <c r="AV123" s="97"/>
      <c r="AW123" s="12"/>
      <c r="AX123" s="12"/>
    </row>
    <row r="124" ht="90.0" customHeight="1">
      <c r="A124" s="78">
        <f t="shared" si="7"/>
        <v>119</v>
      </c>
      <c r="B124" s="110" t="s">
        <v>569</v>
      </c>
      <c r="C124" s="84" t="s">
        <v>38</v>
      </c>
      <c r="D124" s="84" t="s">
        <v>442</v>
      </c>
      <c r="E124" s="84" t="s">
        <v>570</v>
      </c>
      <c r="F124" s="84" t="s">
        <v>567</v>
      </c>
      <c r="G124" s="96" t="s">
        <v>42</v>
      </c>
      <c r="H124" s="84"/>
      <c r="I124" s="84" t="s">
        <v>571</v>
      </c>
      <c r="J124" s="84" t="s">
        <v>72</v>
      </c>
      <c r="K124" s="115">
        <v>45574.0</v>
      </c>
      <c r="L124" s="86" t="s">
        <v>142</v>
      </c>
      <c r="M124" s="86">
        <v>74.0</v>
      </c>
      <c r="N124" s="179"/>
      <c r="O124" s="86">
        <f>'EQUIPO MARZO 2025  1'!AQ124</f>
        <v>6</v>
      </c>
      <c r="P124" s="88">
        <f t="shared" si="3"/>
        <v>6</v>
      </c>
      <c r="Q124" s="89">
        <f t="shared" ref="Q124:T124" si="240">AK124</f>
        <v>6</v>
      </c>
      <c r="R124" s="89">
        <f t="shared" si="240"/>
        <v>6</v>
      </c>
      <c r="S124" s="89">
        <f t="shared" si="240"/>
        <v>6</v>
      </c>
      <c r="T124" s="90">
        <f t="shared" si="240"/>
        <v>6</v>
      </c>
      <c r="U124" s="192"/>
      <c r="V124" s="84"/>
      <c r="W124" s="84"/>
      <c r="X124" s="84"/>
      <c r="Y124" s="193"/>
      <c r="Z124" s="196"/>
      <c r="AA124" s="182"/>
      <c r="AB124" s="80"/>
      <c r="AC124" s="80"/>
      <c r="AD124" s="92"/>
      <c r="AE124" s="93"/>
      <c r="AF124" s="80"/>
      <c r="AG124" s="80"/>
      <c r="AH124" s="80"/>
      <c r="AI124" s="92"/>
      <c r="AJ124" s="94">
        <f>'EQUIPO ENERO 2025'!AP124</f>
        <v>6</v>
      </c>
      <c r="AK124" s="95">
        <f t="shared" ref="AK124:AO124" si="241">P124-Z124+AE124+U124</f>
        <v>6</v>
      </c>
      <c r="AL124" s="89">
        <f t="shared" si="241"/>
        <v>6</v>
      </c>
      <c r="AM124" s="89">
        <f t="shared" si="241"/>
        <v>6</v>
      </c>
      <c r="AN124" s="89">
        <f t="shared" si="241"/>
        <v>6</v>
      </c>
      <c r="AO124" s="89">
        <f t="shared" si="241"/>
        <v>6</v>
      </c>
      <c r="AP124" s="80"/>
      <c r="AQ124" s="86">
        <f t="shared" si="6"/>
        <v>6</v>
      </c>
      <c r="AR124" s="84"/>
      <c r="AS124" s="84"/>
      <c r="AT124" s="96"/>
      <c r="AU124" s="97"/>
      <c r="AV124" s="97"/>
      <c r="AW124" s="12"/>
      <c r="AX124" s="12"/>
    </row>
    <row r="125" ht="90.0" customHeight="1">
      <c r="A125" s="78">
        <f t="shared" si="7"/>
        <v>120</v>
      </c>
      <c r="B125" s="120" t="s">
        <v>572</v>
      </c>
      <c r="C125" s="84" t="s">
        <v>38</v>
      </c>
      <c r="D125" s="84" t="s">
        <v>59</v>
      </c>
      <c r="E125" s="84" t="s">
        <v>573</v>
      </c>
      <c r="F125" s="84" t="s">
        <v>574</v>
      </c>
      <c r="G125" s="96" t="s">
        <v>42</v>
      </c>
      <c r="H125" s="117">
        <v>2500.0</v>
      </c>
      <c r="I125" s="84" t="s">
        <v>575</v>
      </c>
      <c r="J125" s="84" t="s">
        <v>72</v>
      </c>
      <c r="K125" s="115">
        <v>45107.0</v>
      </c>
      <c r="L125" s="86" t="s">
        <v>109</v>
      </c>
      <c r="M125" s="86">
        <v>387.0</v>
      </c>
      <c r="N125" s="87" t="s">
        <v>750</v>
      </c>
      <c r="O125" s="86">
        <f>'EQUIPO MARZO 2025  1'!AQ125</f>
        <v>0</v>
      </c>
      <c r="P125" s="88">
        <f t="shared" si="3"/>
        <v>0</v>
      </c>
      <c r="Q125" s="89">
        <f t="shared" ref="Q125:T125" si="242">AK125</f>
        <v>0</v>
      </c>
      <c r="R125" s="89">
        <f t="shared" si="242"/>
        <v>0</v>
      </c>
      <c r="S125" s="89">
        <f t="shared" si="242"/>
        <v>0</v>
      </c>
      <c r="T125" s="90">
        <f t="shared" si="242"/>
        <v>8</v>
      </c>
      <c r="U125" s="91"/>
      <c r="V125" s="80"/>
      <c r="W125" s="80"/>
      <c r="X125" s="80">
        <v>10.0</v>
      </c>
      <c r="Y125" s="92"/>
      <c r="Z125" s="181"/>
      <c r="AA125" s="182"/>
      <c r="AB125" s="80"/>
      <c r="AC125" s="80">
        <v>2.0</v>
      </c>
      <c r="AD125" s="92"/>
      <c r="AE125" s="93"/>
      <c r="AF125" s="80"/>
      <c r="AG125" s="80"/>
      <c r="AH125" s="80"/>
      <c r="AI125" s="92"/>
      <c r="AJ125" s="94">
        <f>'EQUIPO ENERO 2025'!AP125</f>
        <v>0</v>
      </c>
      <c r="AK125" s="95">
        <f t="shared" ref="AK125:AO125" si="243">P125-Z125+AE125+U125</f>
        <v>0</v>
      </c>
      <c r="AL125" s="89">
        <f t="shared" si="243"/>
        <v>0</v>
      </c>
      <c r="AM125" s="89">
        <f t="shared" si="243"/>
        <v>0</v>
      </c>
      <c r="AN125" s="89">
        <f t="shared" si="243"/>
        <v>8</v>
      </c>
      <c r="AO125" s="89">
        <f t="shared" si="243"/>
        <v>8</v>
      </c>
      <c r="AP125" s="80"/>
      <c r="AQ125" s="86">
        <f t="shared" si="6"/>
        <v>8</v>
      </c>
      <c r="AR125" s="84" t="s">
        <v>48</v>
      </c>
      <c r="AS125" s="84">
        <v>393.0</v>
      </c>
      <c r="AT125" s="96"/>
      <c r="AU125" s="97"/>
      <c r="AV125" s="97"/>
      <c r="AW125" s="12"/>
      <c r="AX125" s="12"/>
    </row>
    <row r="126" ht="90.0" customHeight="1">
      <c r="A126" s="78">
        <f t="shared" si="7"/>
        <v>121</v>
      </c>
      <c r="B126" s="197" t="s">
        <v>576</v>
      </c>
      <c r="C126" s="198"/>
      <c r="D126" s="84" t="s">
        <v>577</v>
      </c>
      <c r="E126" s="84" t="s">
        <v>578</v>
      </c>
      <c r="F126" s="84" t="s">
        <v>87</v>
      </c>
      <c r="G126" s="96"/>
      <c r="H126" s="117">
        <v>5500.0</v>
      </c>
      <c r="I126" s="84" t="s">
        <v>579</v>
      </c>
      <c r="J126" s="84" t="s">
        <v>72</v>
      </c>
      <c r="K126" s="105">
        <v>44592.0</v>
      </c>
      <c r="L126" s="86"/>
      <c r="M126" s="86"/>
      <c r="N126" s="87"/>
      <c r="O126" s="86">
        <f>'EQUIPO MARZO 2025  1'!AQ126</f>
        <v>4</v>
      </c>
      <c r="P126" s="88">
        <f t="shared" si="3"/>
        <v>4</v>
      </c>
      <c r="Q126" s="89">
        <f t="shared" ref="Q126:T126" si="244">AK126</f>
        <v>4</v>
      </c>
      <c r="R126" s="89">
        <f t="shared" si="244"/>
        <v>4</v>
      </c>
      <c r="S126" s="89">
        <f t="shared" si="244"/>
        <v>4</v>
      </c>
      <c r="T126" s="90">
        <f t="shared" si="244"/>
        <v>4</v>
      </c>
      <c r="U126" s="91"/>
      <c r="V126" s="80"/>
      <c r="W126" s="80"/>
      <c r="X126" s="80"/>
      <c r="Y126" s="92"/>
      <c r="Z126" s="181"/>
      <c r="AA126" s="182"/>
      <c r="AB126" s="80"/>
      <c r="AC126" s="80"/>
      <c r="AD126" s="92"/>
      <c r="AE126" s="93"/>
      <c r="AF126" s="80"/>
      <c r="AG126" s="80"/>
      <c r="AH126" s="80"/>
      <c r="AI126" s="92"/>
      <c r="AJ126" s="94">
        <f>'EQUIPO ENERO 2025'!AP126</f>
        <v>4</v>
      </c>
      <c r="AK126" s="95">
        <f t="shared" ref="AK126:AO126" si="245">P126-Z126+AE126+U126</f>
        <v>4</v>
      </c>
      <c r="AL126" s="89">
        <f t="shared" si="245"/>
        <v>4</v>
      </c>
      <c r="AM126" s="89">
        <f t="shared" si="245"/>
        <v>4</v>
      </c>
      <c r="AN126" s="89">
        <f t="shared" si="245"/>
        <v>4</v>
      </c>
      <c r="AO126" s="89">
        <f t="shared" si="245"/>
        <v>4</v>
      </c>
      <c r="AP126" s="80"/>
      <c r="AQ126" s="86">
        <f t="shared" si="6"/>
        <v>4</v>
      </c>
      <c r="AR126" s="84"/>
      <c r="AS126" s="84"/>
      <c r="AT126" s="96"/>
      <c r="AU126" s="97"/>
      <c r="AV126" s="97"/>
      <c r="AW126" s="12"/>
      <c r="AX126" s="12"/>
    </row>
    <row r="127" ht="90.0" customHeight="1">
      <c r="A127" s="78">
        <f t="shared" si="7"/>
        <v>122</v>
      </c>
      <c r="B127" s="110" t="s">
        <v>580</v>
      </c>
      <c r="C127" s="84"/>
      <c r="D127" s="84" t="s">
        <v>58</v>
      </c>
      <c r="E127" s="84" t="s">
        <v>581</v>
      </c>
      <c r="F127" s="84" t="s">
        <v>582</v>
      </c>
      <c r="G127" s="96" t="s">
        <v>42</v>
      </c>
      <c r="H127" s="84"/>
      <c r="I127" s="199" t="s">
        <v>413</v>
      </c>
      <c r="J127" s="84" t="s">
        <v>72</v>
      </c>
      <c r="K127" s="105">
        <v>44592.0</v>
      </c>
      <c r="L127" s="86"/>
      <c r="M127" s="86"/>
      <c r="N127" s="87"/>
      <c r="O127" s="86">
        <f>'EQUIPO MARZO 2025  1'!AQ127</f>
        <v>0</v>
      </c>
      <c r="P127" s="88">
        <f t="shared" si="3"/>
        <v>0</v>
      </c>
      <c r="Q127" s="89">
        <f t="shared" ref="Q127:T127" si="246">AK127</f>
        <v>0</v>
      </c>
      <c r="R127" s="89">
        <f t="shared" si="246"/>
        <v>0</v>
      </c>
      <c r="S127" s="89">
        <f t="shared" si="246"/>
        <v>0</v>
      </c>
      <c r="T127" s="90">
        <f t="shared" si="246"/>
        <v>0</v>
      </c>
      <c r="U127" s="91"/>
      <c r="V127" s="80"/>
      <c r="W127" s="80"/>
      <c r="X127" s="80"/>
      <c r="Y127" s="92"/>
      <c r="Z127" s="181"/>
      <c r="AA127" s="182"/>
      <c r="AB127" s="80"/>
      <c r="AC127" s="80"/>
      <c r="AD127" s="92"/>
      <c r="AE127" s="93"/>
      <c r="AF127" s="80"/>
      <c r="AG127" s="80"/>
      <c r="AH127" s="80"/>
      <c r="AI127" s="92"/>
      <c r="AJ127" s="94">
        <f>'EQUIPO ENERO 2025'!AP127</f>
        <v>0</v>
      </c>
      <c r="AK127" s="95">
        <f t="shared" ref="AK127:AO127" si="247">P127-Z127+AE127+U127</f>
        <v>0</v>
      </c>
      <c r="AL127" s="89">
        <f t="shared" si="247"/>
        <v>0</v>
      </c>
      <c r="AM127" s="89">
        <f t="shared" si="247"/>
        <v>0</v>
      </c>
      <c r="AN127" s="89">
        <f t="shared" si="247"/>
        <v>0</v>
      </c>
      <c r="AO127" s="89">
        <f t="shared" si="247"/>
        <v>0</v>
      </c>
      <c r="AP127" s="80"/>
      <c r="AQ127" s="86">
        <f t="shared" si="6"/>
        <v>0</v>
      </c>
      <c r="AR127" s="84"/>
      <c r="AS127" s="84"/>
      <c r="AT127" s="96"/>
      <c r="AU127" s="97"/>
      <c r="AV127" s="97"/>
      <c r="AW127" s="12"/>
      <c r="AX127" s="12"/>
    </row>
    <row r="128" ht="90.0" customHeight="1">
      <c r="A128" s="78">
        <f t="shared" si="7"/>
        <v>123</v>
      </c>
      <c r="B128" s="110" t="s">
        <v>583</v>
      </c>
      <c r="C128" s="84" t="s">
        <v>38</v>
      </c>
      <c r="D128" s="84" t="s">
        <v>59</v>
      </c>
      <c r="E128" s="84" t="s">
        <v>573</v>
      </c>
      <c r="F128" s="84" t="s">
        <v>584</v>
      </c>
      <c r="G128" s="96" t="s">
        <v>42</v>
      </c>
      <c r="H128" s="117">
        <v>2500.0</v>
      </c>
      <c r="I128" s="84" t="s">
        <v>585</v>
      </c>
      <c r="J128" s="84" t="s">
        <v>72</v>
      </c>
      <c r="K128" s="115">
        <v>45328.0</v>
      </c>
      <c r="L128" s="86" t="s">
        <v>109</v>
      </c>
      <c r="M128" s="86">
        <v>31.0</v>
      </c>
      <c r="N128" s="87"/>
      <c r="O128" s="86">
        <f>'EQUIPO MARZO 2025  1'!AQ128</f>
        <v>3</v>
      </c>
      <c r="P128" s="88">
        <f t="shared" si="3"/>
        <v>3</v>
      </c>
      <c r="Q128" s="89">
        <f t="shared" ref="Q128:T128" si="248">AK128</f>
        <v>3</v>
      </c>
      <c r="R128" s="89">
        <f t="shared" si="248"/>
        <v>3</v>
      </c>
      <c r="S128" s="89">
        <f t="shared" si="248"/>
        <v>3</v>
      </c>
      <c r="T128" s="90">
        <f t="shared" si="248"/>
        <v>3</v>
      </c>
      <c r="U128" s="91"/>
      <c r="V128" s="80"/>
      <c r="W128" s="80"/>
      <c r="X128" s="80"/>
      <c r="Y128" s="92"/>
      <c r="Z128" s="181"/>
      <c r="AA128" s="182"/>
      <c r="AB128" s="80"/>
      <c r="AC128" s="80"/>
      <c r="AD128" s="92"/>
      <c r="AE128" s="93"/>
      <c r="AF128" s="80"/>
      <c r="AG128" s="80"/>
      <c r="AH128" s="80"/>
      <c r="AI128" s="92"/>
      <c r="AJ128" s="94">
        <f>'EQUIPO ENERO 2025'!AP128</f>
        <v>5</v>
      </c>
      <c r="AK128" s="95">
        <f t="shared" ref="AK128:AO128" si="249">P128-Z128+AE128+U128</f>
        <v>3</v>
      </c>
      <c r="AL128" s="89">
        <f t="shared" si="249"/>
        <v>3</v>
      </c>
      <c r="AM128" s="89">
        <f t="shared" si="249"/>
        <v>3</v>
      </c>
      <c r="AN128" s="89">
        <f t="shared" si="249"/>
        <v>3</v>
      </c>
      <c r="AO128" s="89">
        <f t="shared" si="249"/>
        <v>3</v>
      </c>
      <c r="AP128" s="80"/>
      <c r="AQ128" s="86">
        <f t="shared" si="6"/>
        <v>3</v>
      </c>
      <c r="AR128" s="84"/>
      <c r="AS128" s="84"/>
      <c r="AT128" s="96"/>
      <c r="AU128" s="97"/>
      <c r="AV128" s="97"/>
      <c r="AW128" s="12"/>
      <c r="AX128" s="12"/>
    </row>
    <row r="129" ht="90.0" customHeight="1">
      <c r="A129" s="78">
        <f t="shared" si="7"/>
        <v>124</v>
      </c>
      <c r="B129" s="116" t="s">
        <v>587</v>
      </c>
      <c r="C129" s="84" t="s">
        <v>38</v>
      </c>
      <c r="D129" s="84" t="s">
        <v>59</v>
      </c>
      <c r="E129" s="84" t="s">
        <v>573</v>
      </c>
      <c r="F129" s="84" t="s">
        <v>456</v>
      </c>
      <c r="G129" s="87" t="s">
        <v>42</v>
      </c>
      <c r="H129" s="117">
        <v>2500.0</v>
      </c>
      <c r="I129" s="84" t="s">
        <v>588</v>
      </c>
      <c r="J129" s="84" t="s">
        <v>72</v>
      </c>
      <c r="K129" s="115">
        <v>45107.0</v>
      </c>
      <c r="L129" s="86" t="s">
        <v>109</v>
      </c>
      <c r="M129" s="86">
        <v>388.0</v>
      </c>
      <c r="N129" s="87"/>
      <c r="O129" s="86">
        <f>'EQUIPO MARZO 2025  1'!AQ129</f>
        <v>6</v>
      </c>
      <c r="P129" s="88">
        <f t="shared" si="3"/>
        <v>6</v>
      </c>
      <c r="Q129" s="89">
        <f t="shared" ref="Q129:T129" si="250">AK129</f>
        <v>6</v>
      </c>
      <c r="R129" s="89">
        <f t="shared" si="250"/>
        <v>6</v>
      </c>
      <c r="S129" s="89">
        <f t="shared" si="250"/>
        <v>6</v>
      </c>
      <c r="T129" s="90">
        <f t="shared" si="250"/>
        <v>6</v>
      </c>
      <c r="U129" s="91"/>
      <c r="V129" s="80"/>
      <c r="W129" s="80"/>
      <c r="X129" s="80"/>
      <c r="Y129" s="92"/>
      <c r="Z129" s="181"/>
      <c r="AA129" s="182"/>
      <c r="AB129" s="80"/>
      <c r="AC129" s="80"/>
      <c r="AD129" s="92"/>
      <c r="AE129" s="93"/>
      <c r="AF129" s="80"/>
      <c r="AG129" s="80"/>
      <c r="AH129" s="80"/>
      <c r="AI129" s="92"/>
      <c r="AJ129" s="94">
        <f>'EQUIPO ENERO 2025'!AP129</f>
        <v>6</v>
      </c>
      <c r="AK129" s="95">
        <f t="shared" ref="AK129:AO129" si="251">P129-Z129+AE129+U129</f>
        <v>6</v>
      </c>
      <c r="AL129" s="89">
        <f t="shared" si="251"/>
        <v>6</v>
      </c>
      <c r="AM129" s="89">
        <f t="shared" si="251"/>
        <v>6</v>
      </c>
      <c r="AN129" s="89">
        <f t="shared" si="251"/>
        <v>6</v>
      </c>
      <c r="AO129" s="89">
        <f t="shared" si="251"/>
        <v>6</v>
      </c>
      <c r="AP129" s="80"/>
      <c r="AQ129" s="86">
        <f t="shared" si="6"/>
        <v>6</v>
      </c>
      <c r="AR129" s="84"/>
      <c r="AS129" s="84"/>
      <c r="AT129" s="96"/>
      <c r="AU129" s="97"/>
      <c r="AV129" s="97"/>
      <c r="AW129" s="12"/>
      <c r="AX129" s="12"/>
    </row>
    <row r="130" ht="90.0" customHeight="1">
      <c r="A130" s="78">
        <f t="shared" si="7"/>
        <v>125</v>
      </c>
      <c r="B130" s="110" t="s">
        <v>590</v>
      </c>
      <c r="C130" s="84" t="s">
        <v>38</v>
      </c>
      <c r="D130" s="84" t="s">
        <v>386</v>
      </c>
      <c r="E130" s="84" t="s">
        <v>591</v>
      </c>
      <c r="F130" s="84" t="s">
        <v>592</v>
      </c>
      <c r="G130" s="96" t="s">
        <v>42</v>
      </c>
      <c r="H130" s="84"/>
      <c r="I130" s="84" t="s">
        <v>593</v>
      </c>
      <c r="J130" s="84" t="s">
        <v>386</v>
      </c>
      <c r="K130" s="115">
        <v>45126.0</v>
      </c>
      <c r="L130" s="86">
        <v>2023015.0</v>
      </c>
      <c r="M130" s="86">
        <v>409.0</v>
      </c>
      <c r="N130" s="87"/>
      <c r="O130" s="86">
        <f>'EQUIPO MARZO 2025  1'!AQ130</f>
        <v>5</v>
      </c>
      <c r="P130" s="88">
        <f t="shared" si="3"/>
        <v>5</v>
      </c>
      <c r="Q130" s="89">
        <f t="shared" ref="Q130:T130" si="252">AK130</f>
        <v>5</v>
      </c>
      <c r="R130" s="89">
        <f t="shared" si="252"/>
        <v>5</v>
      </c>
      <c r="S130" s="89">
        <f t="shared" si="252"/>
        <v>5</v>
      </c>
      <c r="T130" s="90">
        <f t="shared" si="252"/>
        <v>5</v>
      </c>
      <c r="U130" s="91"/>
      <c r="V130" s="80"/>
      <c r="W130" s="80"/>
      <c r="X130" s="80"/>
      <c r="Y130" s="92"/>
      <c r="Z130" s="181"/>
      <c r="AA130" s="182"/>
      <c r="AB130" s="80"/>
      <c r="AC130" s="80"/>
      <c r="AD130" s="92"/>
      <c r="AE130" s="93"/>
      <c r="AF130" s="80"/>
      <c r="AG130" s="80"/>
      <c r="AH130" s="80"/>
      <c r="AI130" s="92"/>
      <c r="AJ130" s="94">
        <f>'EQUIPO ENERO 2025'!AP130</f>
        <v>5</v>
      </c>
      <c r="AK130" s="95">
        <f t="shared" ref="AK130:AO130" si="253">P130-Z130+AE130+U130</f>
        <v>5</v>
      </c>
      <c r="AL130" s="89">
        <f t="shared" si="253"/>
        <v>5</v>
      </c>
      <c r="AM130" s="89">
        <f t="shared" si="253"/>
        <v>5</v>
      </c>
      <c r="AN130" s="89">
        <f t="shared" si="253"/>
        <v>5</v>
      </c>
      <c r="AO130" s="89">
        <f t="shared" si="253"/>
        <v>5</v>
      </c>
      <c r="AP130" s="80"/>
      <c r="AQ130" s="86">
        <f t="shared" si="6"/>
        <v>5</v>
      </c>
      <c r="AR130" s="84"/>
      <c r="AS130" s="84"/>
      <c r="AT130" s="96"/>
      <c r="AU130" s="97"/>
      <c r="AV130" s="97"/>
      <c r="AW130" s="12"/>
      <c r="AX130" s="12"/>
    </row>
    <row r="131" ht="90.0" customHeight="1">
      <c r="A131" s="78">
        <f t="shared" si="7"/>
        <v>126</v>
      </c>
      <c r="B131" s="110" t="s">
        <v>594</v>
      </c>
      <c r="C131" s="84" t="s">
        <v>38</v>
      </c>
      <c r="D131" s="84" t="s">
        <v>59</v>
      </c>
      <c r="E131" s="84" t="s">
        <v>595</v>
      </c>
      <c r="F131" s="84" t="s">
        <v>596</v>
      </c>
      <c r="G131" s="96" t="s">
        <v>42</v>
      </c>
      <c r="H131" s="117">
        <v>5500.0</v>
      </c>
      <c r="I131" s="84" t="s">
        <v>597</v>
      </c>
      <c r="J131" s="84" t="s">
        <v>72</v>
      </c>
      <c r="K131" s="115">
        <v>45107.0</v>
      </c>
      <c r="L131" s="86">
        <v>389.0</v>
      </c>
      <c r="M131" s="86"/>
      <c r="N131" s="87"/>
      <c r="O131" s="86">
        <f>'EQUIPO MARZO 2025  1'!AQ131</f>
        <v>12</v>
      </c>
      <c r="P131" s="88">
        <f t="shared" si="3"/>
        <v>12</v>
      </c>
      <c r="Q131" s="89">
        <f t="shared" ref="Q131:T131" si="254">AK131</f>
        <v>12</v>
      </c>
      <c r="R131" s="89">
        <f t="shared" si="254"/>
        <v>12</v>
      </c>
      <c r="S131" s="89">
        <f t="shared" si="254"/>
        <v>12</v>
      </c>
      <c r="T131" s="90">
        <f t="shared" si="254"/>
        <v>12</v>
      </c>
      <c r="U131" s="91"/>
      <c r="V131" s="80"/>
      <c r="W131" s="80"/>
      <c r="X131" s="80"/>
      <c r="Y131" s="92"/>
      <c r="Z131" s="181"/>
      <c r="AA131" s="182"/>
      <c r="AB131" s="80"/>
      <c r="AC131" s="80"/>
      <c r="AD131" s="92"/>
      <c r="AE131" s="93"/>
      <c r="AF131" s="80"/>
      <c r="AG131" s="80"/>
      <c r="AH131" s="80"/>
      <c r="AI131" s="92"/>
      <c r="AJ131" s="94">
        <f>'EQUIPO ENERO 2025'!AP131</f>
        <v>12</v>
      </c>
      <c r="AK131" s="95">
        <f t="shared" ref="AK131:AO131" si="255">P131-Z131+AE131+U131</f>
        <v>12</v>
      </c>
      <c r="AL131" s="89">
        <f t="shared" si="255"/>
        <v>12</v>
      </c>
      <c r="AM131" s="89">
        <f t="shared" si="255"/>
        <v>12</v>
      </c>
      <c r="AN131" s="89">
        <f t="shared" si="255"/>
        <v>12</v>
      </c>
      <c r="AO131" s="89">
        <f t="shared" si="255"/>
        <v>12</v>
      </c>
      <c r="AP131" s="80"/>
      <c r="AQ131" s="86">
        <f t="shared" si="6"/>
        <v>12</v>
      </c>
      <c r="AR131" s="84"/>
      <c r="AS131" s="84"/>
      <c r="AT131" s="96"/>
      <c r="AU131" s="97"/>
      <c r="AV131" s="97"/>
      <c r="AW131" s="12"/>
      <c r="AX131" s="12"/>
    </row>
    <row r="132" ht="90.0" customHeight="1">
      <c r="A132" s="78">
        <f t="shared" si="7"/>
        <v>127</v>
      </c>
      <c r="B132" s="110" t="s">
        <v>598</v>
      </c>
      <c r="C132" s="84" t="s">
        <v>38</v>
      </c>
      <c r="D132" s="84" t="s">
        <v>59</v>
      </c>
      <c r="E132" s="84" t="s">
        <v>595</v>
      </c>
      <c r="F132" s="84" t="s">
        <v>271</v>
      </c>
      <c r="G132" s="96" t="s">
        <v>42</v>
      </c>
      <c r="H132" s="117"/>
      <c r="I132" s="84" t="s">
        <v>599</v>
      </c>
      <c r="J132" s="84" t="s">
        <v>72</v>
      </c>
      <c r="K132" s="115">
        <v>45574.0</v>
      </c>
      <c r="L132" s="86" t="s">
        <v>142</v>
      </c>
      <c r="M132" s="86">
        <v>74.0</v>
      </c>
      <c r="N132" s="87"/>
      <c r="O132" s="86">
        <f>'EQUIPO MARZO 2025  1'!AQ132</f>
        <v>2</v>
      </c>
      <c r="P132" s="88">
        <f t="shared" si="3"/>
        <v>2</v>
      </c>
      <c r="Q132" s="89">
        <f t="shared" ref="Q132:T132" si="256">AK132</f>
        <v>2</v>
      </c>
      <c r="R132" s="89">
        <f t="shared" si="256"/>
        <v>2</v>
      </c>
      <c r="S132" s="89">
        <f t="shared" si="256"/>
        <v>2</v>
      </c>
      <c r="T132" s="90">
        <f t="shared" si="256"/>
        <v>2</v>
      </c>
      <c r="U132" s="91"/>
      <c r="V132" s="80"/>
      <c r="W132" s="80"/>
      <c r="X132" s="80"/>
      <c r="Y132" s="92"/>
      <c r="Z132" s="181"/>
      <c r="AA132" s="182"/>
      <c r="AB132" s="80"/>
      <c r="AC132" s="80"/>
      <c r="AD132" s="92"/>
      <c r="AE132" s="93"/>
      <c r="AF132" s="80"/>
      <c r="AG132" s="80"/>
      <c r="AH132" s="80"/>
      <c r="AI132" s="92"/>
      <c r="AJ132" s="94">
        <f>'EQUIPO ENERO 2025'!AP132</f>
        <v>2</v>
      </c>
      <c r="AK132" s="95">
        <f t="shared" ref="AK132:AO132" si="257">P132-Z132+AE132+U132</f>
        <v>2</v>
      </c>
      <c r="AL132" s="89">
        <f t="shared" si="257"/>
        <v>2</v>
      </c>
      <c r="AM132" s="89">
        <f t="shared" si="257"/>
        <v>2</v>
      </c>
      <c r="AN132" s="89">
        <f t="shared" si="257"/>
        <v>2</v>
      </c>
      <c r="AO132" s="89">
        <f t="shared" si="257"/>
        <v>2</v>
      </c>
      <c r="AP132" s="80"/>
      <c r="AQ132" s="86">
        <f t="shared" si="6"/>
        <v>2</v>
      </c>
      <c r="AR132" s="84"/>
      <c r="AS132" s="84"/>
      <c r="AT132" s="96"/>
      <c r="AU132" s="97"/>
      <c r="AV132" s="97"/>
      <c r="AW132" s="12"/>
      <c r="AX132" s="12"/>
    </row>
    <row r="133" ht="90.0" customHeight="1">
      <c r="A133" s="78">
        <f t="shared" si="7"/>
        <v>128</v>
      </c>
      <c r="B133" s="116" t="s">
        <v>600</v>
      </c>
      <c r="C133" s="84" t="s">
        <v>38</v>
      </c>
      <c r="D133" s="84" t="s">
        <v>59</v>
      </c>
      <c r="E133" s="84" t="s">
        <v>573</v>
      </c>
      <c r="F133" s="84" t="s">
        <v>601</v>
      </c>
      <c r="G133" s="87" t="s">
        <v>42</v>
      </c>
      <c r="H133" s="117">
        <v>2500.0</v>
      </c>
      <c r="I133" s="84" t="s">
        <v>602</v>
      </c>
      <c r="J133" s="84" t="s">
        <v>72</v>
      </c>
      <c r="K133" s="115"/>
      <c r="L133" s="86" t="s">
        <v>109</v>
      </c>
      <c r="M133" s="86">
        <v>388.0</v>
      </c>
      <c r="N133" s="87"/>
      <c r="O133" s="86">
        <f>'EQUIPO MARZO 2025  1'!AQ133</f>
        <v>5</v>
      </c>
      <c r="P133" s="88">
        <f t="shared" si="3"/>
        <v>5</v>
      </c>
      <c r="Q133" s="89">
        <f t="shared" ref="Q133:T133" si="258">AK133</f>
        <v>5</v>
      </c>
      <c r="R133" s="89">
        <f t="shared" si="258"/>
        <v>5</v>
      </c>
      <c r="S133" s="89">
        <f t="shared" si="258"/>
        <v>5</v>
      </c>
      <c r="T133" s="90">
        <f t="shared" si="258"/>
        <v>5</v>
      </c>
      <c r="U133" s="91"/>
      <c r="V133" s="80"/>
      <c r="W133" s="80"/>
      <c r="X133" s="80"/>
      <c r="Y133" s="92"/>
      <c r="Z133" s="181"/>
      <c r="AA133" s="182"/>
      <c r="AB133" s="80"/>
      <c r="AC133" s="80"/>
      <c r="AD133" s="92"/>
      <c r="AE133" s="93"/>
      <c r="AF133" s="80"/>
      <c r="AG133" s="80"/>
      <c r="AH133" s="80"/>
      <c r="AI133" s="92"/>
      <c r="AJ133" s="94">
        <f>'EQUIPO ENERO 2025'!AP133</f>
        <v>5</v>
      </c>
      <c r="AK133" s="95">
        <f t="shared" ref="AK133:AO133" si="259">P133-Z133+AE133+U133</f>
        <v>5</v>
      </c>
      <c r="AL133" s="89">
        <f t="shared" si="259"/>
        <v>5</v>
      </c>
      <c r="AM133" s="89">
        <f t="shared" si="259"/>
        <v>5</v>
      </c>
      <c r="AN133" s="89">
        <f t="shared" si="259"/>
        <v>5</v>
      </c>
      <c r="AO133" s="89">
        <f t="shared" si="259"/>
        <v>5</v>
      </c>
      <c r="AP133" s="80"/>
      <c r="AQ133" s="86">
        <f t="shared" si="6"/>
        <v>5</v>
      </c>
      <c r="AR133" s="84"/>
      <c r="AS133" s="84"/>
      <c r="AT133" s="96"/>
      <c r="AU133" s="97"/>
      <c r="AV133" s="97"/>
      <c r="AW133" s="12"/>
      <c r="AX133" s="12"/>
    </row>
    <row r="134" ht="90.0" customHeight="1">
      <c r="A134" s="78">
        <f t="shared" si="7"/>
        <v>129</v>
      </c>
      <c r="B134" s="116" t="s">
        <v>603</v>
      </c>
      <c r="C134" s="84" t="s">
        <v>38</v>
      </c>
      <c r="D134" s="84" t="s">
        <v>59</v>
      </c>
      <c r="E134" s="84" t="s">
        <v>604</v>
      </c>
      <c r="F134" s="84" t="s">
        <v>605</v>
      </c>
      <c r="G134" s="87" t="s">
        <v>42</v>
      </c>
      <c r="H134" s="117">
        <v>2500.0</v>
      </c>
      <c r="I134" s="84" t="s">
        <v>606</v>
      </c>
      <c r="J134" s="84" t="s">
        <v>72</v>
      </c>
      <c r="K134" s="115">
        <v>45216.0</v>
      </c>
      <c r="L134" s="86">
        <v>2015.0</v>
      </c>
      <c r="M134" s="86">
        <v>451.0</v>
      </c>
      <c r="N134" s="87"/>
      <c r="O134" s="86">
        <f>'EQUIPO MARZO 2025  1'!AQ134</f>
        <v>3</v>
      </c>
      <c r="P134" s="88">
        <f t="shared" si="3"/>
        <v>3</v>
      </c>
      <c r="Q134" s="89">
        <f t="shared" ref="Q134:T134" si="260">AK134</f>
        <v>3</v>
      </c>
      <c r="R134" s="89">
        <f t="shared" si="260"/>
        <v>3</v>
      </c>
      <c r="S134" s="89">
        <f t="shared" si="260"/>
        <v>3</v>
      </c>
      <c r="T134" s="90">
        <f t="shared" si="260"/>
        <v>3</v>
      </c>
      <c r="U134" s="91"/>
      <c r="V134" s="80"/>
      <c r="W134" s="80"/>
      <c r="X134" s="80"/>
      <c r="Y134" s="92"/>
      <c r="Z134" s="181"/>
      <c r="AA134" s="182"/>
      <c r="AB134" s="80"/>
      <c r="AC134" s="80"/>
      <c r="AD134" s="92"/>
      <c r="AE134" s="93"/>
      <c r="AF134" s="80"/>
      <c r="AG134" s="80"/>
      <c r="AH134" s="80"/>
      <c r="AI134" s="92"/>
      <c r="AJ134" s="94">
        <f>'EQUIPO ENERO 2025'!AP134</f>
        <v>3</v>
      </c>
      <c r="AK134" s="95">
        <f t="shared" ref="AK134:AO134" si="261">P134-Z134+AE134+U134</f>
        <v>3</v>
      </c>
      <c r="AL134" s="89">
        <f t="shared" si="261"/>
        <v>3</v>
      </c>
      <c r="AM134" s="89">
        <f t="shared" si="261"/>
        <v>3</v>
      </c>
      <c r="AN134" s="89">
        <f t="shared" si="261"/>
        <v>3</v>
      </c>
      <c r="AO134" s="89">
        <f t="shared" si="261"/>
        <v>3</v>
      </c>
      <c r="AP134" s="80"/>
      <c r="AQ134" s="86">
        <f t="shared" si="6"/>
        <v>3</v>
      </c>
      <c r="AR134" s="84"/>
      <c r="AS134" s="84"/>
      <c r="AT134" s="96"/>
      <c r="AU134" s="97"/>
      <c r="AV134" s="97"/>
      <c r="AW134" s="12"/>
      <c r="AX134" s="12"/>
    </row>
    <row r="135" ht="90.0" customHeight="1">
      <c r="A135" s="78">
        <f t="shared" si="7"/>
        <v>130</v>
      </c>
      <c r="B135" s="110" t="s">
        <v>607</v>
      </c>
      <c r="C135" s="84" t="s">
        <v>38</v>
      </c>
      <c r="D135" s="80" t="s">
        <v>59</v>
      </c>
      <c r="E135" s="84" t="s">
        <v>608</v>
      </c>
      <c r="F135" s="80" t="s">
        <v>609</v>
      </c>
      <c r="G135" s="81" t="s">
        <v>42</v>
      </c>
      <c r="H135" s="80"/>
      <c r="I135" s="84" t="s">
        <v>610</v>
      </c>
      <c r="J135" s="84" t="s">
        <v>72</v>
      </c>
      <c r="K135" s="109">
        <v>45682.0</v>
      </c>
      <c r="L135" s="86"/>
      <c r="M135" s="86">
        <v>140.0</v>
      </c>
      <c r="N135" s="176"/>
      <c r="O135" s="86">
        <f>'EQUIPO MARZO 2025  1'!AQ135</f>
        <v>5</v>
      </c>
      <c r="P135" s="88">
        <f t="shared" si="3"/>
        <v>5</v>
      </c>
      <c r="Q135" s="89">
        <f t="shared" ref="Q135:T135" si="262">AK135</f>
        <v>5</v>
      </c>
      <c r="R135" s="89">
        <f t="shared" si="262"/>
        <v>5</v>
      </c>
      <c r="S135" s="89">
        <f t="shared" si="262"/>
        <v>5</v>
      </c>
      <c r="T135" s="90">
        <f t="shared" si="262"/>
        <v>5</v>
      </c>
      <c r="U135" s="91"/>
      <c r="V135" s="80"/>
      <c r="W135" s="80"/>
      <c r="X135" s="80"/>
      <c r="Y135" s="92"/>
      <c r="Z135" s="181"/>
      <c r="AA135" s="182"/>
      <c r="AB135" s="80"/>
      <c r="AC135" s="80"/>
      <c r="AD135" s="92"/>
      <c r="AE135" s="93"/>
      <c r="AF135" s="80"/>
      <c r="AG135" s="80"/>
      <c r="AH135" s="80"/>
      <c r="AI135" s="92"/>
      <c r="AJ135" s="94">
        <f>'EQUIPO ENERO 2025'!AP135</f>
        <v>6</v>
      </c>
      <c r="AK135" s="95">
        <f t="shared" ref="AK135:AO135" si="263">P135-Z135+AE135+U135</f>
        <v>5</v>
      </c>
      <c r="AL135" s="89">
        <f t="shared" si="263"/>
        <v>5</v>
      </c>
      <c r="AM135" s="89">
        <f t="shared" si="263"/>
        <v>5</v>
      </c>
      <c r="AN135" s="89">
        <f t="shared" si="263"/>
        <v>5</v>
      </c>
      <c r="AO135" s="89">
        <f t="shared" si="263"/>
        <v>5</v>
      </c>
      <c r="AP135" s="80"/>
      <c r="AQ135" s="86">
        <f t="shared" si="6"/>
        <v>5</v>
      </c>
      <c r="AR135" s="84"/>
      <c r="AS135" s="84"/>
      <c r="AT135" s="96"/>
      <c r="AU135" s="97"/>
      <c r="AV135" s="97"/>
      <c r="AW135" s="12"/>
      <c r="AX135" s="12"/>
    </row>
    <row r="136" ht="90.0" customHeight="1">
      <c r="A136" s="78">
        <f t="shared" si="7"/>
        <v>131</v>
      </c>
      <c r="B136" s="98" t="s">
        <v>611</v>
      </c>
      <c r="C136" s="84" t="s">
        <v>38</v>
      </c>
      <c r="D136" s="99" t="s">
        <v>58</v>
      </c>
      <c r="E136" s="100" t="s">
        <v>608</v>
      </c>
      <c r="F136" s="101" t="s">
        <v>612</v>
      </c>
      <c r="G136" s="102" t="s">
        <v>42</v>
      </c>
      <c r="H136" s="101"/>
      <c r="I136" s="104" t="s">
        <v>613</v>
      </c>
      <c r="J136" s="117" t="s">
        <v>58</v>
      </c>
      <c r="K136" s="109">
        <v>44592.0</v>
      </c>
      <c r="L136" s="86"/>
      <c r="M136" s="86"/>
      <c r="N136" s="96"/>
      <c r="O136" s="86">
        <f>'EQUIPO MARZO 2025  1'!AQ136</f>
        <v>4</v>
      </c>
      <c r="P136" s="88">
        <f t="shared" si="3"/>
        <v>4</v>
      </c>
      <c r="Q136" s="89">
        <f t="shared" ref="Q136:T136" si="264">AK136</f>
        <v>4</v>
      </c>
      <c r="R136" s="89">
        <f t="shared" si="264"/>
        <v>4</v>
      </c>
      <c r="S136" s="89">
        <f t="shared" si="264"/>
        <v>4</v>
      </c>
      <c r="T136" s="90">
        <f t="shared" si="264"/>
        <v>4</v>
      </c>
      <c r="U136" s="91"/>
      <c r="V136" s="80"/>
      <c r="W136" s="80"/>
      <c r="X136" s="80"/>
      <c r="Y136" s="92"/>
      <c r="Z136" s="181"/>
      <c r="AA136" s="182"/>
      <c r="AB136" s="80"/>
      <c r="AC136" s="80"/>
      <c r="AD136" s="92"/>
      <c r="AE136" s="93"/>
      <c r="AF136" s="80"/>
      <c r="AG136" s="80"/>
      <c r="AH136" s="80"/>
      <c r="AI136" s="92"/>
      <c r="AJ136" s="94">
        <f>'EQUIPO ENERO 2025'!AP136</f>
        <v>4</v>
      </c>
      <c r="AK136" s="95">
        <f t="shared" ref="AK136:AO136" si="265">P136-Z136+AE136+U136</f>
        <v>4</v>
      </c>
      <c r="AL136" s="89">
        <f t="shared" si="265"/>
        <v>4</v>
      </c>
      <c r="AM136" s="89">
        <f t="shared" si="265"/>
        <v>4</v>
      </c>
      <c r="AN136" s="89">
        <f t="shared" si="265"/>
        <v>4</v>
      </c>
      <c r="AO136" s="89">
        <f t="shared" si="265"/>
        <v>4</v>
      </c>
      <c r="AP136" s="80"/>
      <c r="AQ136" s="86">
        <f t="shared" si="6"/>
        <v>4</v>
      </c>
      <c r="AR136" s="84"/>
      <c r="AS136" s="84"/>
      <c r="AT136" s="96"/>
      <c r="AU136" s="97"/>
      <c r="AV136" s="97"/>
      <c r="AW136" s="12"/>
      <c r="AX136" s="12"/>
    </row>
    <row r="137" ht="90.0" customHeight="1">
      <c r="A137" s="78">
        <f t="shared" si="7"/>
        <v>132</v>
      </c>
      <c r="B137" s="98" t="s">
        <v>614</v>
      </c>
      <c r="C137" s="84" t="s">
        <v>615</v>
      </c>
      <c r="D137" s="99" t="s">
        <v>59</v>
      </c>
      <c r="E137" s="100" t="s">
        <v>616</v>
      </c>
      <c r="F137" s="101" t="s">
        <v>617</v>
      </c>
      <c r="G137" s="102"/>
      <c r="H137" s="101"/>
      <c r="I137" s="104"/>
      <c r="J137" s="117" t="s">
        <v>72</v>
      </c>
      <c r="K137" s="109">
        <v>45433.0</v>
      </c>
      <c r="L137" s="86">
        <v>2.74441061489E11</v>
      </c>
      <c r="M137" s="86">
        <v>65.0</v>
      </c>
      <c r="N137" s="84"/>
      <c r="O137" s="86">
        <f>'EQUIPO MARZO 2025  1'!AQ137</f>
        <v>0</v>
      </c>
      <c r="P137" s="88">
        <f t="shared" si="3"/>
        <v>0</v>
      </c>
      <c r="Q137" s="89">
        <f t="shared" ref="Q137:T137" si="266">AK137</f>
        <v>0</v>
      </c>
      <c r="R137" s="89">
        <f t="shared" si="266"/>
        <v>0</v>
      </c>
      <c r="S137" s="89">
        <f t="shared" si="266"/>
        <v>0</v>
      </c>
      <c r="T137" s="90">
        <f t="shared" si="266"/>
        <v>0</v>
      </c>
      <c r="U137" s="91"/>
      <c r="V137" s="80"/>
      <c r="W137" s="80"/>
      <c r="X137" s="80"/>
      <c r="Y137" s="92"/>
      <c r="Z137" s="181"/>
      <c r="AA137" s="182"/>
      <c r="AB137" s="80"/>
      <c r="AC137" s="80"/>
      <c r="AD137" s="92"/>
      <c r="AE137" s="93"/>
      <c r="AF137" s="80"/>
      <c r="AG137" s="80"/>
      <c r="AH137" s="80"/>
      <c r="AI137" s="92"/>
      <c r="AJ137" s="94">
        <f>'EQUIPO ENERO 2025'!AP137</f>
        <v>0</v>
      </c>
      <c r="AK137" s="95">
        <f t="shared" ref="AK137:AO137" si="267">P137-Z137+AE137+U137</f>
        <v>0</v>
      </c>
      <c r="AL137" s="89">
        <f t="shared" si="267"/>
        <v>0</v>
      </c>
      <c r="AM137" s="89">
        <f t="shared" si="267"/>
        <v>0</v>
      </c>
      <c r="AN137" s="89">
        <f t="shared" si="267"/>
        <v>0</v>
      </c>
      <c r="AO137" s="89">
        <f t="shared" si="267"/>
        <v>0</v>
      </c>
      <c r="AP137" s="80"/>
      <c r="AQ137" s="86">
        <f t="shared" si="6"/>
        <v>0</v>
      </c>
      <c r="AR137" s="84"/>
      <c r="AS137" s="84"/>
      <c r="AT137" s="96"/>
      <c r="AU137" s="97"/>
      <c r="AV137" s="97"/>
      <c r="AW137" s="12"/>
      <c r="AX137" s="12"/>
    </row>
    <row r="138" ht="90.0" customHeight="1">
      <c r="A138" s="78">
        <f t="shared" si="7"/>
        <v>133</v>
      </c>
      <c r="B138" s="98" t="s">
        <v>619</v>
      </c>
      <c r="C138" s="84" t="s">
        <v>38</v>
      </c>
      <c r="D138" s="99" t="s">
        <v>59</v>
      </c>
      <c r="E138" s="100" t="s">
        <v>620</v>
      </c>
      <c r="F138" s="101" t="s">
        <v>621</v>
      </c>
      <c r="G138" s="102"/>
      <c r="H138" s="101"/>
      <c r="I138" s="104" t="s">
        <v>622</v>
      </c>
      <c r="J138" s="117" t="s">
        <v>72</v>
      </c>
      <c r="K138" s="109">
        <v>45574.0</v>
      </c>
      <c r="L138" s="86" t="s">
        <v>142</v>
      </c>
      <c r="M138" s="86">
        <v>74.0</v>
      </c>
      <c r="N138" s="96"/>
      <c r="O138" s="86">
        <f>'EQUIPO MARZO 2025  1'!AQ138</f>
        <v>9</v>
      </c>
      <c r="P138" s="88">
        <f t="shared" si="3"/>
        <v>9</v>
      </c>
      <c r="Q138" s="89">
        <f t="shared" ref="Q138:T138" si="268">AK138</f>
        <v>9</v>
      </c>
      <c r="R138" s="89">
        <f t="shared" si="268"/>
        <v>9</v>
      </c>
      <c r="S138" s="89">
        <f t="shared" si="268"/>
        <v>9</v>
      </c>
      <c r="T138" s="90">
        <f t="shared" si="268"/>
        <v>9</v>
      </c>
      <c r="U138" s="91"/>
      <c r="V138" s="80"/>
      <c r="W138" s="80"/>
      <c r="X138" s="80"/>
      <c r="Y138" s="92"/>
      <c r="Z138" s="181"/>
      <c r="AA138" s="182"/>
      <c r="AB138" s="80"/>
      <c r="AC138" s="80"/>
      <c r="AD138" s="92"/>
      <c r="AE138" s="93"/>
      <c r="AF138" s="80"/>
      <c r="AG138" s="80"/>
      <c r="AH138" s="80"/>
      <c r="AI138" s="92"/>
      <c r="AJ138" s="94">
        <f>'EQUIPO ENERO 2025'!AP138</f>
        <v>9</v>
      </c>
      <c r="AK138" s="95">
        <f t="shared" ref="AK138:AO138" si="269">P138-Z138+AE138+U138</f>
        <v>9</v>
      </c>
      <c r="AL138" s="89">
        <f t="shared" si="269"/>
        <v>9</v>
      </c>
      <c r="AM138" s="89">
        <f t="shared" si="269"/>
        <v>9</v>
      </c>
      <c r="AN138" s="89">
        <f t="shared" si="269"/>
        <v>9</v>
      </c>
      <c r="AO138" s="89">
        <f t="shared" si="269"/>
        <v>9</v>
      </c>
      <c r="AP138" s="80"/>
      <c r="AQ138" s="86">
        <f t="shared" si="6"/>
        <v>9</v>
      </c>
      <c r="AR138" s="84"/>
      <c r="AS138" s="84"/>
      <c r="AT138" s="96"/>
      <c r="AU138" s="97"/>
      <c r="AV138" s="97"/>
      <c r="AW138" s="12"/>
      <c r="AX138" s="12"/>
    </row>
    <row r="139" ht="90.0" customHeight="1">
      <c r="A139" s="78">
        <f t="shared" si="7"/>
        <v>134</v>
      </c>
      <c r="B139" s="98" t="s">
        <v>623</v>
      </c>
      <c r="C139" s="84" t="s">
        <v>155</v>
      </c>
      <c r="D139" s="99" t="s">
        <v>59</v>
      </c>
      <c r="E139" s="100" t="s">
        <v>624</v>
      </c>
      <c r="F139" s="101" t="s">
        <v>426</v>
      </c>
      <c r="G139" s="102"/>
      <c r="H139" s="101"/>
      <c r="I139" s="104"/>
      <c r="J139" s="117" t="s">
        <v>386</v>
      </c>
      <c r="K139" s="109">
        <v>45539.0</v>
      </c>
      <c r="L139" s="86" t="s">
        <v>625</v>
      </c>
      <c r="M139" s="86">
        <v>33.0</v>
      </c>
      <c r="N139" s="96"/>
      <c r="O139" s="86">
        <f>'EQUIPO MARZO 2025  1'!AQ139</f>
        <v>18</v>
      </c>
      <c r="P139" s="88">
        <f t="shared" si="3"/>
        <v>18</v>
      </c>
      <c r="Q139" s="89">
        <f t="shared" ref="Q139:T139" si="270">AK139</f>
        <v>18</v>
      </c>
      <c r="R139" s="89">
        <f t="shared" si="270"/>
        <v>18</v>
      </c>
      <c r="S139" s="89">
        <f t="shared" si="270"/>
        <v>18</v>
      </c>
      <c r="T139" s="90">
        <f t="shared" si="270"/>
        <v>18</v>
      </c>
      <c r="U139" s="91"/>
      <c r="V139" s="80"/>
      <c r="W139" s="80"/>
      <c r="X139" s="80"/>
      <c r="Y139" s="92"/>
      <c r="Z139" s="181"/>
      <c r="AA139" s="182"/>
      <c r="AB139" s="80"/>
      <c r="AC139" s="80"/>
      <c r="AD139" s="92"/>
      <c r="AE139" s="93"/>
      <c r="AF139" s="80"/>
      <c r="AG139" s="80"/>
      <c r="AH139" s="80"/>
      <c r="AI139" s="92"/>
      <c r="AJ139" s="94">
        <f>'EQUIPO ENERO 2025'!AP139</f>
        <v>18</v>
      </c>
      <c r="AK139" s="95">
        <f t="shared" ref="AK139:AO139" si="271">P139-Z139+AE139+U139</f>
        <v>18</v>
      </c>
      <c r="AL139" s="89">
        <f t="shared" si="271"/>
        <v>18</v>
      </c>
      <c r="AM139" s="89">
        <f t="shared" si="271"/>
        <v>18</v>
      </c>
      <c r="AN139" s="89">
        <f t="shared" si="271"/>
        <v>18</v>
      </c>
      <c r="AO139" s="89">
        <f t="shared" si="271"/>
        <v>18</v>
      </c>
      <c r="AP139" s="80"/>
      <c r="AQ139" s="86">
        <f t="shared" si="6"/>
        <v>18</v>
      </c>
      <c r="AR139" s="84"/>
      <c r="AS139" s="84"/>
      <c r="AT139" s="96"/>
      <c r="AU139" s="97"/>
      <c r="AV139" s="97"/>
      <c r="AW139" s="12"/>
      <c r="AX139" s="12"/>
    </row>
    <row r="140" ht="90.0" customHeight="1">
      <c r="A140" s="78">
        <f t="shared" si="7"/>
        <v>135</v>
      </c>
      <c r="B140" s="98" t="s">
        <v>626</v>
      </c>
      <c r="C140" s="84" t="s">
        <v>155</v>
      </c>
      <c r="D140" s="99" t="s">
        <v>59</v>
      </c>
      <c r="E140" s="100" t="s">
        <v>627</v>
      </c>
      <c r="F140" s="101" t="s">
        <v>534</v>
      </c>
      <c r="G140" s="102" t="s">
        <v>42</v>
      </c>
      <c r="H140" s="101"/>
      <c r="I140" s="104"/>
      <c r="J140" s="117" t="s">
        <v>386</v>
      </c>
      <c r="K140" s="109">
        <v>45539.0</v>
      </c>
      <c r="L140" s="86" t="s">
        <v>625</v>
      </c>
      <c r="M140" s="86">
        <v>33.0</v>
      </c>
      <c r="N140" s="96"/>
      <c r="O140" s="86">
        <f>'EQUIPO MARZO 2025  1'!AQ140</f>
        <v>8</v>
      </c>
      <c r="P140" s="88">
        <f t="shared" si="3"/>
        <v>8</v>
      </c>
      <c r="Q140" s="89">
        <f t="shared" ref="Q140:T140" si="272">AK140</f>
        <v>8</v>
      </c>
      <c r="R140" s="89">
        <f t="shared" si="272"/>
        <v>8</v>
      </c>
      <c r="S140" s="89">
        <f t="shared" si="272"/>
        <v>8</v>
      </c>
      <c r="T140" s="90">
        <f t="shared" si="272"/>
        <v>8</v>
      </c>
      <c r="U140" s="91"/>
      <c r="V140" s="80"/>
      <c r="W140" s="80"/>
      <c r="X140" s="80"/>
      <c r="Y140" s="92"/>
      <c r="Z140" s="181"/>
      <c r="AA140" s="182"/>
      <c r="AB140" s="80"/>
      <c r="AC140" s="80"/>
      <c r="AD140" s="92"/>
      <c r="AE140" s="93"/>
      <c r="AF140" s="80"/>
      <c r="AG140" s="80"/>
      <c r="AH140" s="80"/>
      <c r="AI140" s="92"/>
      <c r="AJ140" s="94">
        <f>'EQUIPO ENERO 2025'!AP140</f>
        <v>8</v>
      </c>
      <c r="AK140" s="95">
        <f t="shared" ref="AK140:AO140" si="273">P140-Z140+AE140+U140</f>
        <v>8</v>
      </c>
      <c r="AL140" s="89">
        <f t="shared" si="273"/>
        <v>8</v>
      </c>
      <c r="AM140" s="89">
        <f t="shared" si="273"/>
        <v>8</v>
      </c>
      <c r="AN140" s="89">
        <f t="shared" si="273"/>
        <v>8</v>
      </c>
      <c r="AO140" s="89">
        <f t="shared" si="273"/>
        <v>8</v>
      </c>
      <c r="AP140" s="80"/>
      <c r="AQ140" s="86">
        <f t="shared" si="6"/>
        <v>8</v>
      </c>
      <c r="AR140" s="84"/>
      <c r="AS140" s="84"/>
      <c r="AT140" s="96"/>
      <c r="AU140" s="97"/>
      <c r="AV140" s="97"/>
      <c r="AW140" s="12"/>
      <c r="AX140" s="12"/>
    </row>
    <row r="141" ht="90.0" customHeight="1">
      <c r="A141" s="78">
        <f t="shared" si="7"/>
        <v>136</v>
      </c>
      <c r="B141" s="98" t="s">
        <v>628</v>
      </c>
      <c r="C141" s="84" t="s">
        <v>155</v>
      </c>
      <c r="D141" s="99" t="s">
        <v>59</v>
      </c>
      <c r="E141" s="100" t="s">
        <v>629</v>
      </c>
      <c r="F141" s="101" t="s">
        <v>534</v>
      </c>
      <c r="G141" s="102" t="s">
        <v>42</v>
      </c>
      <c r="H141" s="101"/>
      <c r="I141" s="104"/>
      <c r="J141" s="117" t="s">
        <v>386</v>
      </c>
      <c r="K141" s="109">
        <v>45687.0</v>
      </c>
      <c r="L141" s="86" t="s">
        <v>625</v>
      </c>
      <c r="M141" s="86">
        <v>146.0</v>
      </c>
      <c r="N141" s="176"/>
      <c r="O141" s="86">
        <f>'EQUIPO MARZO 2025  1'!AQ141</f>
        <v>4</v>
      </c>
      <c r="P141" s="88">
        <f t="shared" si="3"/>
        <v>4</v>
      </c>
      <c r="Q141" s="89">
        <f t="shared" ref="Q141:T141" si="274">AK141</f>
        <v>4</v>
      </c>
      <c r="R141" s="89">
        <f t="shared" si="274"/>
        <v>4</v>
      </c>
      <c r="S141" s="89">
        <f t="shared" si="274"/>
        <v>4</v>
      </c>
      <c r="T141" s="90">
        <f t="shared" si="274"/>
        <v>4</v>
      </c>
      <c r="U141" s="91"/>
      <c r="V141" s="80"/>
      <c r="W141" s="80"/>
      <c r="X141" s="80"/>
      <c r="Y141" s="92"/>
      <c r="Z141" s="181"/>
      <c r="AA141" s="182"/>
      <c r="AB141" s="80"/>
      <c r="AC141" s="80"/>
      <c r="AD141" s="92"/>
      <c r="AE141" s="93"/>
      <c r="AF141" s="80"/>
      <c r="AG141" s="80"/>
      <c r="AH141" s="80"/>
      <c r="AI141" s="92"/>
      <c r="AJ141" s="94">
        <f>'EQUIPO ENERO 2025'!AP141</f>
        <v>4</v>
      </c>
      <c r="AK141" s="95">
        <f t="shared" ref="AK141:AO141" si="275">P141-Z141+AE141+U141</f>
        <v>4</v>
      </c>
      <c r="AL141" s="89">
        <f t="shared" si="275"/>
        <v>4</v>
      </c>
      <c r="AM141" s="89">
        <f t="shared" si="275"/>
        <v>4</v>
      </c>
      <c r="AN141" s="89">
        <f t="shared" si="275"/>
        <v>4</v>
      </c>
      <c r="AO141" s="89">
        <f t="shared" si="275"/>
        <v>4</v>
      </c>
      <c r="AP141" s="80"/>
      <c r="AQ141" s="86">
        <f t="shared" si="6"/>
        <v>4</v>
      </c>
      <c r="AR141" s="84"/>
      <c r="AS141" s="84"/>
      <c r="AT141" s="96"/>
      <c r="AU141" s="97"/>
      <c r="AV141" s="97"/>
      <c r="AW141" s="12"/>
      <c r="AX141" s="12"/>
    </row>
    <row r="142" ht="90.0" customHeight="1">
      <c r="A142" s="78">
        <f t="shared" si="7"/>
        <v>137</v>
      </c>
      <c r="B142" s="178" t="s">
        <v>630</v>
      </c>
      <c r="C142" s="84" t="s">
        <v>74</v>
      </c>
      <c r="D142" s="99" t="s">
        <v>59</v>
      </c>
      <c r="E142" s="100" t="s">
        <v>631</v>
      </c>
      <c r="F142" s="101" t="s">
        <v>632</v>
      </c>
      <c r="G142" s="102" t="s">
        <v>42</v>
      </c>
      <c r="H142" s="101"/>
      <c r="I142" s="104" t="s">
        <v>633</v>
      </c>
      <c r="J142" s="117" t="s">
        <v>72</v>
      </c>
      <c r="K142" s="109">
        <v>45574.0</v>
      </c>
      <c r="L142" s="86" t="s">
        <v>142</v>
      </c>
      <c r="M142" s="86">
        <v>72.0</v>
      </c>
      <c r="N142" s="96"/>
      <c r="O142" s="86">
        <f>'EQUIPO MARZO 2025  1'!AQ142</f>
        <v>15</v>
      </c>
      <c r="P142" s="88">
        <f t="shared" si="3"/>
        <v>15</v>
      </c>
      <c r="Q142" s="89">
        <f t="shared" ref="Q142:T142" si="276">AK142</f>
        <v>15</v>
      </c>
      <c r="R142" s="89">
        <f t="shared" si="276"/>
        <v>15</v>
      </c>
      <c r="S142" s="89">
        <f t="shared" si="276"/>
        <v>15</v>
      </c>
      <c r="T142" s="90">
        <f t="shared" si="276"/>
        <v>15</v>
      </c>
      <c r="U142" s="91"/>
      <c r="V142" s="80"/>
      <c r="W142" s="80"/>
      <c r="X142" s="80"/>
      <c r="Y142" s="92"/>
      <c r="Z142" s="181"/>
      <c r="AA142" s="182"/>
      <c r="AB142" s="80"/>
      <c r="AC142" s="80"/>
      <c r="AD142" s="92"/>
      <c r="AE142" s="93"/>
      <c r="AF142" s="80"/>
      <c r="AG142" s="80"/>
      <c r="AH142" s="80"/>
      <c r="AI142" s="92"/>
      <c r="AJ142" s="94">
        <f>'EQUIPO ENERO 2025'!AP142</f>
        <v>15</v>
      </c>
      <c r="AK142" s="95">
        <f t="shared" ref="AK142:AO142" si="277">P142-Z142+AE142+U142</f>
        <v>15</v>
      </c>
      <c r="AL142" s="89">
        <f t="shared" si="277"/>
        <v>15</v>
      </c>
      <c r="AM142" s="89">
        <f t="shared" si="277"/>
        <v>15</v>
      </c>
      <c r="AN142" s="89">
        <f t="shared" si="277"/>
        <v>15</v>
      </c>
      <c r="AO142" s="89">
        <f t="shared" si="277"/>
        <v>15</v>
      </c>
      <c r="AP142" s="80"/>
      <c r="AQ142" s="86">
        <f t="shared" si="6"/>
        <v>15</v>
      </c>
      <c r="AR142" s="84"/>
      <c r="AS142" s="84"/>
      <c r="AT142" s="96"/>
      <c r="AU142" s="97"/>
      <c r="AV142" s="97"/>
      <c r="AW142" s="12"/>
      <c r="AX142" s="12"/>
    </row>
    <row r="143" ht="90.0" customHeight="1">
      <c r="A143" s="78">
        <f t="shared" si="7"/>
        <v>138</v>
      </c>
      <c r="B143" s="98" t="s">
        <v>636</v>
      </c>
      <c r="C143" s="84" t="s">
        <v>155</v>
      </c>
      <c r="D143" s="99" t="s">
        <v>442</v>
      </c>
      <c r="E143" s="100" t="s">
        <v>637</v>
      </c>
      <c r="F143" s="101" t="s">
        <v>510</v>
      </c>
      <c r="G143" s="102" t="s">
        <v>42</v>
      </c>
      <c r="H143" s="101"/>
      <c r="I143" s="104" t="s">
        <v>638</v>
      </c>
      <c r="J143" s="117" t="s">
        <v>44</v>
      </c>
      <c r="K143" s="109">
        <v>45666.0</v>
      </c>
      <c r="L143" s="86" t="s">
        <v>45</v>
      </c>
      <c r="M143" s="86">
        <v>118.0</v>
      </c>
      <c r="N143" s="96"/>
      <c r="O143" s="86">
        <f>'EQUIPO MARZO 2025  1'!AQ143</f>
        <v>0</v>
      </c>
      <c r="P143" s="88">
        <f t="shared" si="3"/>
        <v>0</v>
      </c>
      <c r="Q143" s="89">
        <f t="shared" ref="Q143:T143" si="278">AK143</f>
        <v>0</v>
      </c>
      <c r="R143" s="89">
        <f t="shared" si="278"/>
        <v>0</v>
      </c>
      <c r="S143" s="89">
        <f t="shared" si="278"/>
        <v>0</v>
      </c>
      <c r="T143" s="90">
        <f t="shared" si="278"/>
        <v>0</v>
      </c>
      <c r="U143" s="91"/>
      <c r="V143" s="80"/>
      <c r="W143" s="80"/>
      <c r="X143" s="80"/>
      <c r="Y143" s="92"/>
      <c r="Z143" s="181"/>
      <c r="AA143" s="182"/>
      <c r="AB143" s="80"/>
      <c r="AC143" s="80"/>
      <c r="AD143" s="92"/>
      <c r="AE143" s="93"/>
      <c r="AF143" s="80"/>
      <c r="AG143" s="80"/>
      <c r="AH143" s="80"/>
      <c r="AI143" s="92"/>
      <c r="AJ143" s="94">
        <f>'EQUIPO ENERO 2025'!AP143</f>
        <v>0</v>
      </c>
      <c r="AK143" s="95">
        <f t="shared" ref="AK143:AO143" si="279">P143-Z143+AE143+U143</f>
        <v>0</v>
      </c>
      <c r="AL143" s="89">
        <f t="shared" si="279"/>
        <v>0</v>
      </c>
      <c r="AM143" s="89">
        <f t="shared" si="279"/>
        <v>0</v>
      </c>
      <c r="AN143" s="89">
        <f t="shared" si="279"/>
        <v>0</v>
      </c>
      <c r="AO143" s="89">
        <f t="shared" si="279"/>
        <v>0</v>
      </c>
      <c r="AP143" s="80"/>
      <c r="AQ143" s="86">
        <f t="shared" si="6"/>
        <v>0</v>
      </c>
      <c r="AR143" s="84"/>
      <c r="AS143" s="84"/>
      <c r="AT143" s="96"/>
      <c r="AU143" s="97"/>
      <c r="AV143" s="97"/>
      <c r="AW143" s="12"/>
      <c r="AX143" s="12"/>
    </row>
    <row r="144" ht="90.0" customHeight="1">
      <c r="A144" s="78">
        <f t="shared" si="7"/>
        <v>139</v>
      </c>
      <c r="B144" s="98" t="s">
        <v>639</v>
      </c>
      <c r="C144" s="84" t="s">
        <v>155</v>
      </c>
      <c r="D144" s="99" t="s">
        <v>442</v>
      </c>
      <c r="E144" s="100" t="s">
        <v>640</v>
      </c>
      <c r="F144" s="101" t="s">
        <v>641</v>
      </c>
      <c r="G144" s="102" t="s">
        <v>42</v>
      </c>
      <c r="H144" s="101"/>
      <c r="I144" s="104" t="s">
        <v>642</v>
      </c>
      <c r="J144" s="117" t="s">
        <v>72</v>
      </c>
      <c r="K144" s="109">
        <v>45673.0</v>
      </c>
      <c r="L144" s="86" t="s">
        <v>89</v>
      </c>
      <c r="M144" s="86">
        <v>129.0</v>
      </c>
      <c r="N144" s="96"/>
      <c r="O144" s="86">
        <f>'EQUIPO MARZO 2025  1'!AQ144</f>
        <v>10</v>
      </c>
      <c r="P144" s="88">
        <f t="shared" si="3"/>
        <v>10</v>
      </c>
      <c r="Q144" s="89">
        <f t="shared" ref="Q144:T144" si="280">AK144</f>
        <v>10</v>
      </c>
      <c r="R144" s="89">
        <f t="shared" si="280"/>
        <v>10</v>
      </c>
      <c r="S144" s="89">
        <f t="shared" si="280"/>
        <v>10</v>
      </c>
      <c r="T144" s="90">
        <f t="shared" si="280"/>
        <v>10</v>
      </c>
      <c r="U144" s="91"/>
      <c r="V144" s="80"/>
      <c r="W144" s="80"/>
      <c r="X144" s="80"/>
      <c r="Y144" s="92"/>
      <c r="Z144" s="181"/>
      <c r="AA144" s="182"/>
      <c r="AB144" s="80"/>
      <c r="AC144" s="80"/>
      <c r="AD144" s="92"/>
      <c r="AE144" s="93"/>
      <c r="AF144" s="80"/>
      <c r="AG144" s="80"/>
      <c r="AH144" s="80"/>
      <c r="AI144" s="92"/>
      <c r="AJ144" s="94">
        <f>'EQUIPO ENERO 2025'!AP144</f>
        <v>10</v>
      </c>
      <c r="AK144" s="95">
        <f t="shared" ref="AK144:AO144" si="281">P144-Z144+AE144+U144</f>
        <v>10</v>
      </c>
      <c r="AL144" s="89">
        <f t="shared" si="281"/>
        <v>10</v>
      </c>
      <c r="AM144" s="89">
        <f t="shared" si="281"/>
        <v>10</v>
      </c>
      <c r="AN144" s="89">
        <f t="shared" si="281"/>
        <v>10</v>
      </c>
      <c r="AO144" s="89">
        <f t="shared" si="281"/>
        <v>10</v>
      </c>
      <c r="AP144" s="80"/>
      <c r="AQ144" s="86">
        <f t="shared" si="6"/>
        <v>10</v>
      </c>
      <c r="AR144" s="84"/>
      <c r="AS144" s="84"/>
      <c r="AT144" s="96"/>
      <c r="AU144" s="97"/>
      <c r="AV144" s="97"/>
      <c r="AW144" s="12"/>
      <c r="AX144" s="12"/>
    </row>
    <row r="145" ht="90.0" customHeight="1">
      <c r="A145" s="78">
        <f t="shared" si="7"/>
        <v>140</v>
      </c>
      <c r="B145" s="110" t="s">
        <v>644</v>
      </c>
      <c r="C145" s="84" t="s">
        <v>38</v>
      </c>
      <c r="D145" s="80" t="s">
        <v>59</v>
      </c>
      <c r="E145" s="84" t="s">
        <v>59</v>
      </c>
      <c r="F145" s="80" t="s">
        <v>645</v>
      </c>
      <c r="G145" s="81" t="s">
        <v>42</v>
      </c>
      <c r="H145" s="80"/>
      <c r="I145" s="84" t="s">
        <v>646</v>
      </c>
      <c r="J145" s="84" t="s">
        <v>72</v>
      </c>
      <c r="K145" s="115">
        <v>45107.0</v>
      </c>
      <c r="L145" s="86" t="s">
        <v>109</v>
      </c>
      <c r="M145" s="86">
        <v>395.0</v>
      </c>
      <c r="N145" s="87" t="s">
        <v>886</v>
      </c>
      <c r="O145" s="86">
        <f>'EQUIPO MARZO 2025  1'!AQ145</f>
        <v>160</v>
      </c>
      <c r="P145" s="88">
        <f t="shared" si="3"/>
        <v>160</v>
      </c>
      <c r="Q145" s="89">
        <f t="shared" ref="Q145:T145" si="282">AK145</f>
        <v>160</v>
      </c>
      <c r="R145" s="89">
        <f t="shared" si="282"/>
        <v>160</v>
      </c>
      <c r="S145" s="89">
        <f t="shared" si="282"/>
        <v>160</v>
      </c>
      <c r="T145" s="90">
        <f t="shared" si="282"/>
        <v>156</v>
      </c>
      <c r="U145" s="91"/>
      <c r="V145" s="80"/>
      <c r="W145" s="80"/>
      <c r="X145" s="80"/>
      <c r="Y145" s="92"/>
      <c r="Z145" s="181"/>
      <c r="AA145" s="182"/>
      <c r="AB145" s="80"/>
      <c r="AC145" s="80">
        <v>4.0</v>
      </c>
      <c r="AD145" s="92"/>
      <c r="AE145" s="93"/>
      <c r="AF145" s="80"/>
      <c r="AG145" s="80"/>
      <c r="AH145" s="80"/>
      <c r="AI145" s="92"/>
      <c r="AJ145" s="94">
        <f>'EQUIPO ENERO 2025'!AP145</f>
        <v>165</v>
      </c>
      <c r="AK145" s="95">
        <f t="shared" ref="AK145:AO145" si="283">P145-Z145+AE145+U145</f>
        <v>160</v>
      </c>
      <c r="AL145" s="89">
        <f t="shared" si="283"/>
        <v>160</v>
      </c>
      <c r="AM145" s="89">
        <f t="shared" si="283"/>
        <v>160</v>
      </c>
      <c r="AN145" s="89">
        <f t="shared" si="283"/>
        <v>156</v>
      </c>
      <c r="AO145" s="89">
        <f t="shared" si="283"/>
        <v>156</v>
      </c>
      <c r="AP145" s="80"/>
      <c r="AQ145" s="86">
        <f t="shared" si="6"/>
        <v>156</v>
      </c>
      <c r="AR145" s="84"/>
      <c r="AS145" s="84"/>
      <c r="AT145" s="96"/>
      <c r="AU145" s="97"/>
      <c r="AV145" s="97"/>
      <c r="AW145" s="12"/>
      <c r="AX145" s="12"/>
    </row>
    <row r="146" ht="90.0" customHeight="1">
      <c r="A146" s="78">
        <f t="shared" si="7"/>
        <v>141</v>
      </c>
      <c r="B146" s="110" t="s">
        <v>648</v>
      </c>
      <c r="C146" s="84" t="s">
        <v>38</v>
      </c>
      <c r="D146" s="80" t="s">
        <v>59</v>
      </c>
      <c r="E146" s="84" t="s">
        <v>59</v>
      </c>
      <c r="F146" s="80" t="s">
        <v>645</v>
      </c>
      <c r="G146" s="81" t="s">
        <v>42</v>
      </c>
      <c r="H146" s="80"/>
      <c r="I146" s="84" t="s">
        <v>649</v>
      </c>
      <c r="J146" s="84" t="s">
        <v>72</v>
      </c>
      <c r="K146" s="115">
        <v>45107.0</v>
      </c>
      <c r="L146" s="86" t="s">
        <v>109</v>
      </c>
      <c r="M146" s="86">
        <v>395.0</v>
      </c>
      <c r="N146" s="87" t="s">
        <v>886</v>
      </c>
      <c r="O146" s="86">
        <f>'EQUIPO MARZO 2025  1'!AQ146</f>
        <v>160</v>
      </c>
      <c r="P146" s="88">
        <f t="shared" si="3"/>
        <v>160</v>
      </c>
      <c r="Q146" s="89">
        <f t="shared" ref="Q146:T146" si="284">AK146</f>
        <v>160</v>
      </c>
      <c r="R146" s="89">
        <f t="shared" si="284"/>
        <v>160</v>
      </c>
      <c r="S146" s="89">
        <f t="shared" si="284"/>
        <v>160</v>
      </c>
      <c r="T146" s="90">
        <f t="shared" si="284"/>
        <v>156</v>
      </c>
      <c r="U146" s="91"/>
      <c r="V146" s="80"/>
      <c r="W146" s="80"/>
      <c r="X146" s="80"/>
      <c r="Y146" s="92"/>
      <c r="Z146" s="181"/>
      <c r="AA146" s="182"/>
      <c r="AB146" s="80"/>
      <c r="AC146" s="80">
        <v>4.0</v>
      </c>
      <c r="AD146" s="92"/>
      <c r="AE146" s="93"/>
      <c r="AF146" s="80"/>
      <c r="AG146" s="80"/>
      <c r="AH146" s="80"/>
      <c r="AI146" s="92"/>
      <c r="AJ146" s="94">
        <f>'EQUIPO ENERO 2025'!AP146</f>
        <v>165</v>
      </c>
      <c r="AK146" s="95">
        <f t="shared" ref="AK146:AO146" si="285">P146-Z146+AE146+U146</f>
        <v>160</v>
      </c>
      <c r="AL146" s="89">
        <f t="shared" si="285"/>
        <v>160</v>
      </c>
      <c r="AM146" s="89">
        <f t="shared" si="285"/>
        <v>160</v>
      </c>
      <c r="AN146" s="89">
        <f t="shared" si="285"/>
        <v>156</v>
      </c>
      <c r="AO146" s="89">
        <f t="shared" si="285"/>
        <v>156</v>
      </c>
      <c r="AP146" s="80"/>
      <c r="AQ146" s="86">
        <f t="shared" si="6"/>
        <v>156</v>
      </c>
      <c r="AR146" s="84"/>
      <c r="AS146" s="84"/>
      <c r="AT146" s="96"/>
      <c r="AU146" s="97"/>
      <c r="AV146" s="97"/>
      <c r="AW146" s="12"/>
      <c r="AX146" s="12"/>
    </row>
    <row r="147" ht="90.0" customHeight="1">
      <c r="A147" s="78">
        <f t="shared" si="7"/>
        <v>142</v>
      </c>
      <c r="B147" s="110" t="s">
        <v>651</v>
      </c>
      <c r="C147" s="84" t="s">
        <v>38</v>
      </c>
      <c r="D147" s="80" t="s">
        <v>59</v>
      </c>
      <c r="E147" s="84" t="s">
        <v>59</v>
      </c>
      <c r="F147" s="80" t="s">
        <v>652</v>
      </c>
      <c r="G147" s="81" t="s">
        <v>42</v>
      </c>
      <c r="H147" s="80"/>
      <c r="I147" s="84" t="s">
        <v>653</v>
      </c>
      <c r="J147" s="84" t="s">
        <v>72</v>
      </c>
      <c r="K147" s="115">
        <v>45107.0</v>
      </c>
      <c r="L147" s="86" t="s">
        <v>109</v>
      </c>
      <c r="M147" s="86">
        <v>395.0</v>
      </c>
      <c r="N147" s="87" t="s">
        <v>886</v>
      </c>
      <c r="O147" s="86">
        <f>'EQUIPO MARZO 2025  1'!AQ147</f>
        <v>137</v>
      </c>
      <c r="P147" s="88">
        <f t="shared" si="3"/>
        <v>137</v>
      </c>
      <c r="Q147" s="89">
        <f t="shared" ref="Q147:T147" si="286">AK147</f>
        <v>137</v>
      </c>
      <c r="R147" s="89">
        <f t="shared" si="286"/>
        <v>137</v>
      </c>
      <c r="S147" s="89">
        <f t="shared" si="286"/>
        <v>137</v>
      </c>
      <c r="T147" s="90">
        <f t="shared" si="286"/>
        <v>132</v>
      </c>
      <c r="U147" s="91"/>
      <c r="V147" s="80"/>
      <c r="W147" s="80"/>
      <c r="X147" s="80"/>
      <c r="Y147" s="92"/>
      <c r="Z147" s="181"/>
      <c r="AA147" s="182"/>
      <c r="AB147" s="80"/>
      <c r="AC147" s="80">
        <v>5.0</v>
      </c>
      <c r="AD147" s="92"/>
      <c r="AE147" s="93"/>
      <c r="AF147" s="80"/>
      <c r="AG147" s="80"/>
      <c r="AH147" s="80"/>
      <c r="AI147" s="92"/>
      <c r="AJ147" s="94">
        <f>'EQUIPO ENERO 2025'!AP147</f>
        <v>142</v>
      </c>
      <c r="AK147" s="95">
        <f t="shared" ref="AK147:AO147" si="287">P147-Z147+AE147+U147</f>
        <v>137</v>
      </c>
      <c r="AL147" s="89">
        <f t="shared" si="287"/>
        <v>137</v>
      </c>
      <c r="AM147" s="89">
        <f t="shared" si="287"/>
        <v>137</v>
      </c>
      <c r="AN147" s="89">
        <f t="shared" si="287"/>
        <v>132</v>
      </c>
      <c r="AO147" s="89">
        <f t="shared" si="287"/>
        <v>132</v>
      </c>
      <c r="AP147" s="80"/>
      <c r="AQ147" s="86">
        <f t="shared" si="6"/>
        <v>132</v>
      </c>
      <c r="AR147" s="84"/>
      <c r="AS147" s="84"/>
      <c r="AT147" s="96"/>
      <c r="AU147" s="97"/>
      <c r="AV147" s="97"/>
      <c r="AW147" s="12"/>
      <c r="AX147" s="12"/>
    </row>
    <row r="148" ht="90.0" customHeight="1">
      <c r="A148" s="78">
        <f t="shared" si="7"/>
        <v>143</v>
      </c>
      <c r="B148" s="110" t="s">
        <v>654</v>
      </c>
      <c r="C148" s="84" t="s">
        <v>38</v>
      </c>
      <c r="D148" s="80" t="s">
        <v>59</v>
      </c>
      <c r="E148" s="84" t="s">
        <v>59</v>
      </c>
      <c r="F148" s="80" t="s">
        <v>652</v>
      </c>
      <c r="G148" s="81" t="s">
        <v>42</v>
      </c>
      <c r="H148" s="80"/>
      <c r="I148" s="84" t="s">
        <v>655</v>
      </c>
      <c r="J148" s="84" t="s">
        <v>72</v>
      </c>
      <c r="K148" s="115">
        <v>45107.0</v>
      </c>
      <c r="L148" s="86" t="s">
        <v>109</v>
      </c>
      <c r="M148" s="86">
        <v>395.0</v>
      </c>
      <c r="N148" s="87" t="s">
        <v>886</v>
      </c>
      <c r="O148" s="86">
        <f>'EQUIPO MARZO 2025  1'!AQ148</f>
        <v>137</v>
      </c>
      <c r="P148" s="88">
        <f t="shared" si="3"/>
        <v>137</v>
      </c>
      <c r="Q148" s="89">
        <f t="shared" ref="Q148:T148" si="288">AK148</f>
        <v>137</v>
      </c>
      <c r="R148" s="89">
        <f t="shared" si="288"/>
        <v>137</v>
      </c>
      <c r="S148" s="89">
        <f t="shared" si="288"/>
        <v>137</v>
      </c>
      <c r="T148" s="90">
        <f t="shared" si="288"/>
        <v>132</v>
      </c>
      <c r="U148" s="91"/>
      <c r="V148" s="80"/>
      <c r="W148" s="80"/>
      <c r="X148" s="80"/>
      <c r="Y148" s="92"/>
      <c r="Z148" s="181"/>
      <c r="AA148" s="182"/>
      <c r="AB148" s="80"/>
      <c r="AC148" s="80">
        <v>5.0</v>
      </c>
      <c r="AD148" s="92"/>
      <c r="AE148" s="93"/>
      <c r="AF148" s="80"/>
      <c r="AG148" s="80"/>
      <c r="AH148" s="80"/>
      <c r="AI148" s="92"/>
      <c r="AJ148" s="94">
        <f>'EQUIPO ENERO 2025'!AP148</f>
        <v>142</v>
      </c>
      <c r="AK148" s="95">
        <f t="shared" ref="AK148:AO148" si="289">P148-Z148+AE148+U148</f>
        <v>137</v>
      </c>
      <c r="AL148" s="89">
        <f t="shared" si="289"/>
        <v>137</v>
      </c>
      <c r="AM148" s="89">
        <f t="shared" si="289"/>
        <v>137</v>
      </c>
      <c r="AN148" s="89">
        <f t="shared" si="289"/>
        <v>132</v>
      </c>
      <c r="AO148" s="89">
        <f t="shared" si="289"/>
        <v>132</v>
      </c>
      <c r="AP148" s="80"/>
      <c r="AQ148" s="86">
        <f t="shared" si="6"/>
        <v>132</v>
      </c>
      <c r="AR148" s="84"/>
      <c r="AS148" s="84"/>
      <c r="AT148" s="96"/>
      <c r="AU148" s="97"/>
      <c r="AV148" s="97"/>
      <c r="AW148" s="12"/>
      <c r="AX148" s="12"/>
    </row>
    <row r="149" ht="90.0" customHeight="1">
      <c r="A149" s="78">
        <f t="shared" si="7"/>
        <v>144</v>
      </c>
      <c r="B149" s="110" t="s">
        <v>658</v>
      </c>
      <c r="C149" s="84" t="s">
        <v>38</v>
      </c>
      <c r="D149" s="80" t="s">
        <v>176</v>
      </c>
      <c r="E149" s="84" t="s">
        <v>659</v>
      </c>
      <c r="F149" s="80" t="s">
        <v>652</v>
      </c>
      <c r="G149" s="81" t="s">
        <v>42</v>
      </c>
      <c r="H149" s="80"/>
      <c r="I149" s="84" t="s">
        <v>660</v>
      </c>
      <c r="J149" s="84" t="s">
        <v>44</v>
      </c>
      <c r="K149" s="115">
        <v>45666.0</v>
      </c>
      <c r="L149" s="86" t="s">
        <v>45</v>
      </c>
      <c r="M149" s="86">
        <v>117.0</v>
      </c>
      <c r="N149" s="87" t="s">
        <v>887</v>
      </c>
      <c r="O149" s="86">
        <f>'EQUIPO MARZO 2025  1'!AQ149</f>
        <v>52</v>
      </c>
      <c r="P149" s="88">
        <f t="shared" si="3"/>
        <v>52</v>
      </c>
      <c r="Q149" s="89">
        <f t="shared" ref="Q149:T149" si="290">AK149</f>
        <v>52</v>
      </c>
      <c r="R149" s="89">
        <f t="shared" si="290"/>
        <v>52</v>
      </c>
      <c r="S149" s="89">
        <f t="shared" si="290"/>
        <v>52</v>
      </c>
      <c r="T149" s="90">
        <f t="shared" si="290"/>
        <v>42</v>
      </c>
      <c r="U149" s="91"/>
      <c r="V149" s="80"/>
      <c r="W149" s="80"/>
      <c r="X149" s="80"/>
      <c r="Y149" s="92"/>
      <c r="Z149" s="181"/>
      <c r="AA149" s="182"/>
      <c r="AB149" s="80"/>
      <c r="AC149" s="80">
        <v>10.0</v>
      </c>
      <c r="AD149" s="92"/>
      <c r="AE149" s="93"/>
      <c r="AF149" s="80"/>
      <c r="AG149" s="80"/>
      <c r="AH149" s="80"/>
      <c r="AI149" s="92"/>
      <c r="AJ149" s="94">
        <f>'EQUIPO ENERO 2025'!AP149</f>
        <v>52</v>
      </c>
      <c r="AK149" s="95">
        <f t="shared" ref="AK149:AO149" si="291">P149-Z149+AE149+U149</f>
        <v>52</v>
      </c>
      <c r="AL149" s="89">
        <f t="shared" si="291"/>
        <v>52</v>
      </c>
      <c r="AM149" s="89">
        <f t="shared" si="291"/>
        <v>52</v>
      </c>
      <c r="AN149" s="89">
        <f t="shared" si="291"/>
        <v>42</v>
      </c>
      <c r="AO149" s="89">
        <f t="shared" si="291"/>
        <v>42</v>
      </c>
      <c r="AP149" s="80"/>
      <c r="AQ149" s="86">
        <f t="shared" si="6"/>
        <v>42</v>
      </c>
      <c r="AR149" s="84"/>
      <c r="AS149" s="84">
        <v>403.0</v>
      </c>
      <c r="AT149" s="96"/>
      <c r="AU149" s="97"/>
      <c r="AV149" s="97"/>
      <c r="AW149" s="12"/>
      <c r="AX149" s="12"/>
    </row>
    <row r="150" ht="90.0" customHeight="1">
      <c r="A150" s="78">
        <f t="shared" si="7"/>
        <v>145</v>
      </c>
      <c r="B150" s="110" t="s">
        <v>662</v>
      </c>
      <c r="C150" s="84" t="s">
        <v>38</v>
      </c>
      <c r="D150" s="80" t="s">
        <v>176</v>
      </c>
      <c r="E150" s="84" t="s">
        <v>659</v>
      </c>
      <c r="F150" s="80" t="s">
        <v>652</v>
      </c>
      <c r="G150" s="150" t="s">
        <v>42</v>
      </c>
      <c r="H150" s="80"/>
      <c r="I150" s="84" t="s">
        <v>663</v>
      </c>
      <c r="J150" s="84" t="s">
        <v>44</v>
      </c>
      <c r="K150" s="115">
        <v>45328.0</v>
      </c>
      <c r="L150" s="86" t="s">
        <v>45</v>
      </c>
      <c r="M150" s="86">
        <v>117.0</v>
      </c>
      <c r="N150" s="87" t="s">
        <v>887</v>
      </c>
      <c r="O150" s="86">
        <f>'EQUIPO MARZO 2025  1'!AQ150</f>
        <v>42</v>
      </c>
      <c r="P150" s="88">
        <f t="shared" si="3"/>
        <v>42</v>
      </c>
      <c r="Q150" s="89">
        <f t="shared" ref="Q150:T150" si="292">AK150</f>
        <v>42</v>
      </c>
      <c r="R150" s="89">
        <f t="shared" si="292"/>
        <v>42</v>
      </c>
      <c r="S150" s="89">
        <f t="shared" si="292"/>
        <v>42</v>
      </c>
      <c r="T150" s="90">
        <f t="shared" si="292"/>
        <v>32</v>
      </c>
      <c r="U150" s="91"/>
      <c r="V150" s="80"/>
      <c r="W150" s="80"/>
      <c r="X150" s="80"/>
      <c r="Y150" s="92"/>
      <c r="Z150" s="181"/>
      <c r="AA150" s="182"/>
      <c r="AB150" s="80"/>
      <c r="AC150" s="80">
        <v>10.0</v>
      </c>
      <c r="AD150" s="92"/>
      <c r="AE150" s="93"/>
      <c r="AF150" s="80"/>
      <c r="AG150" s="80"/>
      <c r="AH150" s="80"/>
      <c r="AI150" s="92"/>
      <c r="AJ150" s="94">
        <f>'EQUIPO ENERO 2025'!AP150</f>
        <v>52</v>
      </c>
      <c r="AK150" s="95">
        <f t="shared" ref="AK150:AO150" si="293">P150-Z150+AE150+U150</f>
        <v>42</v>
      </c>
      <c r="AL150" s="89">
        <f t="shared" si="293"/>
        <v>42</v>
      </c>
      <c r="AM150" s="89">
        <f t="shared" si="293"/>
        <v>42</v>
      </c>
      <c r="AN150" s="89">
        <f t="shared" si="293"/>
        <v>32</v>
      </c>
      <c r="AO150" s="89">
        <f t="shared" si="293"/>
        <v>32</v>
      </c>
      <c r="AP150" s="80"/>
      <c r="AQ150" s="86">
        <f t="shared" si="6"/>
        <v>32</v>
      </c>
      <c r="AR150" s="84"/>
      <c r="AS150" s="84">
        <v>403.0</v>
      </c>
      <c r="AT150" s="96"/>
      <c r="AU150" s="97"/>
      <c r="AV150" s="97"/>
      <c r="AW150" s="12"/>
      <c r="AX150" s="12"/>
    </row>
    <row r="151" ht="90.0" customHeight="1">
      <c r="A151" s="78">
        <f t="shared" si="7"/>
        <v>146</v>
      </c>
      <c r="B151" s="110" t="s">
        <v>666</v>
      </c>
      <c r="C151" s="84" t="s">
        <v>155</v>
      </c>
      <c r="D151" s="80" t="s">
        <v>176</v>
      </c>
      <c r="E151" s="84" t="s">
        <v>667</v>
      </c>
      <c r="F151" s="80" t="s">
        <v>668</v>
      </c>
      <c r="G151" s="81" t="s">
        <v>42</v>
      </c>
      <c r="H151" s="80"/>
      <c r="I151" s="84"/>
      <c r="J151" s="84" t="s">
        <v>386</v>
      </c>
      <c r="K151" s="115">
        <v>45539.0</v>
      </c>
      <c r="L151" s="86" t="s">
        <v>625</v>
      </c>
      <c r="M151" s="86">
        <v>33.0</v>
      </c>
      <c r="N151" s="87"/>
      <c r="O151" s="86">
        <f>'EQUIPO MARZO 2025  1'!AQ151</f>
        <v>2</v>
      </c>
      <c r="P151" s="88">
        <f t="shared" si="3"/>
        <v>2</v>
      </c>
      <c r="Q151" s="89">
        <f t="shared" ref="Q151:T151" si="294">AK151</f>
        <v>2</v>
      </c>
      <c r="R151" s="89">
        <f t="shared" si="294"/>
        <v>2</v>
      </c>
      <c r="S151" s="89">
        <f t="shared" si="294"/>
        <v>2</v>
      </c>
      <c r="T151" s="90">
        <f t="shared" si="294"/>
        <v>2</v>
      </c>
      <c r="U151" s="91"/>
      <c r="V151" s="80"/>
      <c r="W151" s="80"/>
      <c r="X151" s="80"/>
      <c r="Y151" s="92"/>
      <c r="Z151" s="181"/>
      <c r="AA151" s="182"/>
      <c r="AB151" s="80"/>
      <c r="AC151" s="80"/>
      <c r="AD151" s="92"/>
      <c r="AE151" s="93"/>
      <c r="AF151" s="80"/>
      <c r="AG151" s="80"/>
      <c r="AH151" s="80"/>
      <c r="AI151" s="92"/>
      <c r="AJ151" s="94">
        <f>'EQUIPO ENERO 2025'!AP151</f>
        <v>2</v>
      </c>
      <c r="AK151" s="95">
        <f t="shared" ref="AK151:AO151" si="295">P151-Z151+AE151+U151</f>
        <v>2</v>
      </c>
      <c r="AL151" s="89">
        <f t="shared" si="295"/>
        <v>2</v>
      </c>
      <c r="AM151" s="89">
        <f t="shared" si="295"/>
        <v>2</v>
      </c>
      <c r="AN151" s="89">
        <f t="shared" si="295"/>
        <v>2</v>
      </c>
      <c r="AO151" s="89">
        <f t="shared" si="295"/>
        <v>2</v>
      </c>
      <c r="AP151" s="80"/>
      <c r="AQ151" s="86">
        <f t="shared" si="6"/>
        <v>2</v>
      </c>
      <c r="AR151" s="84"/>
      <c r="AS151" s="84"/>
      <c r="AT151" s="96"/>
      <c r="AU151" s="97"/>
      <c r="AV151" s="97"/>
      <c r="AW151" s="12"/>
      <c r="AX151" s="12"/>
    </row>
    <row r="152" ht="90.0" customHeight="1">
      <c r="A152" s="78">
        <f t="shared" si="7"/>
        <v>147</v>
      </c>
      <c r="B152" s="110" t="s">
        <v>669</v>
      </c>
      <c r="C152" s="84" t="s">
        <v>38</v>
      </c>
      <c r="D152" s="80" t="s">
        <v>59</v>
      </c>
      <c r="E152" s="84" t="s">
        <v>59</v>
      </c>
      <c r="F152" s="80"/>
      <c r="G152" s="81" t="s">
        <v>42</v>
      </c>
      <c r="H152" s="80"/>
      <c r="I152" s="84" t="s">
        <v>670</v>
      </c>
      <c r="J152" s="84" t="s">
        <v>72</v>
      </c>
      <c r="K152" s="109">
        <v>44592.0</v>
      </c>
      <c r="L152" s="86"/>
      <c r="M152" s="86"/>
      <c r="N152" s="84"/>
      <c r="O152" s="86">
        <f>'EQUIPO MARZO 2025  1'!AQ152</f>
        <v>14</v>
      </c>
      <c r="P152" s="88">
        <f t="shared" si="3"/>
        <v>14</v>
      </c>
      <c r="Q152" s="89">
        <f t="shared" ref="Q152:T152" si="296">AK152</f>
        <v>14</v>
      </c>
      <c r="R152" s="89">
        <f t="shared" si="296"/>
        <v>14</v>
      </c>
      <c r="S152" s="89">
        <f t="shared" si="296"/>
        <v>14</v>
      </c>
      <c r="T152" s="90">
        <f t="shared" si="296"/>
        <v>14</v>
      </c>
      <c r="U152" s="91"/>
      <c r="V152" s="80"/>
      <c r="W152" s="80"/>
      <c r="X152" s="80"/>
      <c r="Y152" s="92"/>
      <c r="Z152" s="181"/>
      <c r="AA152" s="182"/>
      <c r="AB152" s="80"/>
      <c r="AC152" s="80"/>
      <c r="AD152" s="92"/>
      <c r="AE152" s="93"/>
      <c r="AF152" s="80"/>
      <c r="AG152" s="80"/>
      <c r="AH152" s="80"/>
      <c r="AI152" s="92"/>
      <c r="AJ152" s="94">
        <f>'EQUIPO ENERO 2025'!AP152</f>
        <v>14</v>
      </c>
      <c r="AK152" s="95">
        <f t="shared" ref="AK152:AO152" si="297">P152-Z152+AE152+U152</f>
        <v>14</v>
      </c>
      <c r="AL152" s="89">
        <f t="shared" si="297"/>
        <v>14</v>
      </c>
      <c r="AM152" s="89">
        <f t="shared" si="297"/>
        <v>14</v>
      </c>
      <c r="AN152" s="89">
        <f t="shared" si="297"/>
        <v>14</v>
      </c>
      <c r="AO152" s="89">
        <f t="shared" si="297"/>
        <v>14</v>
      </c>
      <c r="AP152" s="80"/>
      <c r="AQ152" s="86">
        <f t="shared" si="6"/>
        <v>14</v>
      </c>
      <c r="AR152" s="84"/>
      <c r="AS152" s="84"/>
      <c r="AT152" s="96"/>
      <c r="AU152" s="97"/>
      <c r="AV152" s="97"/>
      <c r="AW152" s="12"/>
      <c r="AX152" s="12"/>
    </row>
    <row r="153" ht="90.0" customHeight="1">
      <c r="A153" s="78">
        <f t="shared" si="7"/>
        <v>148</v>
      </c>
      <c r="B153" s="110" t="s">
        <v>671</v>
      </c>
      <c r="C153" s="84" t="s">
        <v>91</v>
      </c>
      <c r="D153" s="84" t="s">
        <v>58</v>
      </c>
      <c r="E153" s="84" t="s">
        <v>672</v>
      </c>
      <c r="F153" s="84" t="s">
        <v>673</v>
      </c>
      <c r="G153" s="96" t="s">
        <v>42</v>
      </c>
      <c r="H153" s="117">
        <v>14720.0</v>
      </c>
      <c r="I153" s="84" t="s">
        <v>674</v>
      </c>
      <c r="J153" s="84" t="s">
        <v>72</v>
      </c>
      <c r="K153" s="115">
        <v>44943.0</v>
      </c>
      <c r="L153" s="86">
        <v>3.93169019786E11</v>
      </c>
      <c r="M153" s="86">
        <v>264.0</v>
      </c>
      <c r="N153" s="84"/>
      <c r="O153" s="86">
        <f>'EQUIPO MARZO 2025  1'!AQ153</f>
        <v>1</v>
      </c>
      <c r="P153" s="88">
        <f t="shared" si="3"/>
        <v>1</v>
      </c>
      <c r="Q153" s="89">
        <f t="shared" ref="Q153:T153" si="298">AK153</f>
        <v>1</v>
      </c>
      <c r="R153" s="89">
        <f t="shared" si="298"/>
        <v>1</v>
      </c>
      <c r="S153" s="89">
        <f t="shared" si="298"/>
        <v>1</v>
      </c>
      <c r="T153" s="90">
        <f t="shared" si="298"/>
        <v>1</v>
      </c>
      <c r="U153" s="91"/>
      <c r="V153" s="80"/>
      <c r="W153" s="80"/>
      <c r="X153" s="80"/>
      <c r="Y153" s="92"/>
      <c r="Z153" s="181"/>
      <c r="AA153" s="182"/>
      <c r="AB153" s="80"/>
      <c r="AC153" s="80"/>
      <c r="AD153" s="92"/>
      <c r="AE153" s="93"/>
      <c r="AF153" s="80"/>
      <c r="AG153" s="80"/>
      <c r="AH153" s="80"/>
      <c r="AI153" s="92"/>
      <c r="AJ153" s="94">
        <f>'EQUIPO ENERO 2025'!AP153</f>
        <v>1</v>
      </c>
      <c r="AK153" s="95">
        <f t="shared" ref="AK153:AO153" si="299">P153-Z153+AE153+U153</f>
        <v>1</v>
      </c>
      <c r="AL153" s="89">
        <f t="shared" si="299"/>
        <v>1</v>
      </c>
      <c r="AM153" s="89">
        <f t="shared" si="299"/>
        <v>1</v>
      </c>
      <c r="AN153" s="89">
        <f t="shared" si="299"/>
        <v>1</v>
      </c>
      <c r="AO153" s="89">
        <f t="shared" si="299"/>
        <v>1</v>
      </c>
      <c r="AP153" s="80"/>
      <c r="AQ153" s="86">
        <f t="shared" si="6"/>
        <v>1</v>
      </c>
      <c r="AR153" s="84"/>
      <c r="AS153" s="84"/>
      <c r="AT153" s="96"/>
      <c r="AU153" s="97"/>
      <c r="AV153" s="97"/>
      <c r="AW153" s="12"/>
      <c r="AX153" s="12"/>
    </row>
    <row r="154" ht="90.0" customHeight="1">
      <c r="A154" s="78">
        <f t="shared" si="7"/>
        <v>149</v>
      </c>
      <c r="B154" s="110" t="s">
        <v>675</v>
      </c>
      <c r="C154" s="84" t="s">
        <v>190</v>
      </c>
      <c r="D154" s="84" t="s">
        <v>176</v>
      </c>
      <c r="E154" s="84" t="s">
        <v>676</v>
      </c>
      <c r="F154" s="84" t="s">
        <v>677</v>
      </c>
      <c r="G154" s="96" t="s">
        <v>42</v>
      </c>
      <c r="H154" s="117"/>
      <c r="I154" s="84"/>
      <c r="J154" s="84" t="s">
        <v>678</v>
      </c>
      <c r="K154" s="115">
        <v>45559.0</v>
      </c>
      <c r="L154" s="86" t="s">
        <v>679</v>
      </c>
      <c r="M154" s="86">
        <v>55.0</v>
      </c>
      <c r="N154" s="96"/>
      <c r="O154" s="86">
        <f>'EQUIPO MARZO 2025  1'!AQ154</f>
        <v>0</v>
      </c>
      <c r="P154" s="88">
        <f t="shared" si="3"/>
        <v>0</v>
      </c>
      <c r="Q154" s="89">
        <f t="shared" ref="Q154:T154" si="300">AK154</f>
        <v>0</v>
      </c>
      <c r="R154" s="89">
        <f t="shared" si="300"/>
        <v>0</v>
      </c>
      <c r="S154" s="89">
        <f t="shared" si="300"/>
        <v>0</v>
      </c>
      <c r="T154" s="90">
        <f t="shared" si="300"/>
        <v>0</v>
      </c>
      <c r="U154" s="91"/>
      <c r="V154" s="80"/>
      <c r="W154" s="80"/>
      <c r="X154" s="80"/>
      <c r="Y154" s="92"/>
      <c r="Z154" s="93"/>
      <c r="AA154" s="182"/>
      <c r="AB154" s="80"/>
      <c r="AC154" s="80"/>
      <c r="AD154" s="92"/>
      <c r="AE154" s="93"/>
      <c r="AF154" s="80"/>
      <c r="AG154" s="80"/>
      <c r="AH154" s="80"/>
      <c r="AI154" s="92"/>
      <c r="AJ154" s="94">
        <f>'EQUIPO ENERO 2025'!AP154</f>
        <v>0</v>
      </c>
      <c r="AK154" s="95">
        <f t="shared" ref="AK154:AO154" si="301">P154-Z154+AE154+U154</f>
        <v>0</v>
      </c>
      <c r="AL154" s="89">
        <f t="shared" si="301"/>
        <v>0</v>
      </c>
      <c r="AM154" s="89">
        <f t="shared" si="301"/>
        <v>0</v>
      </c>
      <c r="AN154" s="89">
        <f t="shared" si="301"/>
        <v>0</v>
      </c>
      <c r="AO154" s="89">
        <f t="shared" si="301"/>
        <v>0</v>
      </c>
      <c r="AP154" s="80"/>
      <c r="AQ154" s="86">
        <f t="shared" si="6"/>
        <v>0</v>
      </c>
      <c r="AR154" s="84"/>
      <c r="AS154" s="84"/>
      <c r="AT154" s="96"/>
      <c r="AU154" s="97"/>
      <c r="AV154" s="97"/>
      <c r="AW154" s="12"/>
      <c r="AX154" s="12"/>
    </row>
    <row r="155" ht="90.0" customHeight="1">
      <c r="A155" s="78">
        <f t="shared" si="7"/>
        <v>150</v>
      </c>
      <c r="B155" s="110" t="s">
        <v>680</v>
      </c>
      <c r="C155" s="84" t="s">
        <v>74</v>
      </c>
      <c r="D155" s="84" t="s">
        <v>411</v>
      </c>
      <c r="E155" s="84" t="s">
        <v>681</v>
      </c>
      <c r="F155" s="84" t="s">
        <v>682</v>
      </c>
      <c r="G155" s="96" t="s">
        <v>42</v>
      </c>
      <c r="H155" s="117"/>
      <c r="I155" s="84" t="s">
        <v>681</v>
      </c>
      <c r="J155" s="84" t="s">
        <v>72</v>
      </c>
      <c r="K155" s="115">
        <v>45566.0</v>
      </c>
      <c r="L155" s="86" t="s">
        <v>277</v>
      </c>
      <c r="M155" s="86">
        <v>68.0</v>
      </c>
      <c r="N155" s="96"/>
      <c r="O155" s="86">
        <f>'EQUIPO MARZO 2025  1'!AQ155</f>
        <v>1</v>
      </c>
      <c r="P155" s="88">
        <f t="shared" si="3"/>
        <v>1</v>
      </c>
      <c r="Q155" s="89">
        <f t="shared" ref="Q155:T155" si="302">AK155</f>
        <v>1</v>
      </c>
      <c r="R155" s="89">
        <f t="shared" si="302"/>
        <v>1</v>
      </c>
      <c r="S155" s="89">
        <f t="shared" si="302"/>
        <v>1</v>
      </c>
      <c r="T155" s="90">
        <f t="shared" si="302"/>
        <v>1</v>
      </c>
      <c r="U155" s="91"/>
      <c r="V155" s="80"/>
      <c r="W155" s="80"/>
      <c r="X155" s="80"/>
      <c r="Y155" s="92"/>
      <c r="Z155" s="93"/>
      <c r="AA155" s="182"/>
      <c r="AB155" s="80"/>
      <c r="AC155" s="80"/>
      <c r="AD155" s="92"/>
      <c r="AE155" s="93"/>
      <c r="AF155" s="80"/>
      <c r="AG155" s="80"/>
      <c r="AH155" s="80"/>
      <c r="AI155" s="92"/>
      <c r="AJ155" s="94">
        <f>'EQUIPO ENERO 2025'!AP155</f>
        <v>1</v>
      </c>
      <c r="AK155" s="95">
        <f t="shared" ref="AK155:AO155" si="303">P155-Z155+AE155+U155</f>
        <v>1</v>
      </c>
      <c r="AL155" s="89">
        <f t="shared" si="303"/>
        <v>1</v>
      </c>
      <c r="AM155" s="89">
        <f t="shared" si="303"/>
        <v>1</v>
      </c>
      <c r="AN155" s="89">
        <f t="shared" si="303"/>
        <v>1</v>
      </c>
      <c r="AO155" s="89">
        <f t="shared" si="303"/>
        <v>1</v>
      </c>
      <c r="AP155" s="80"/>
      <c r="AQ155" s="86">
        <f t="shared" si="6"/>
        <v>1</v>
      </c>
      <c r="AR155" s="84"/>
      <c r="AS155" s="84"/>
      <c r="AT155" s="96"/>
      <c r="AU155" s="97"/>
      <c r="AV155" s="97"/>
      <c r="AW155" s="12"/>
      <c r="AX155" s="12"/>
    </row>
    <row r="156" ht="90.0" customHeight="1">
      <c r="A156" s="78">
        <f t="shared" si="7"/>
        <v>151</v>
      </c>
      <c r="B156" s="110" t="s">
        <v>683</v>
      </c>
      <c r="C156" s="84" t="s">
        <v>74</v>
      </c>
      <c r="D156" s="84" t="s">
        <v>411</v>
      </c>
      <c r="E156" s="84" t="s">
        <v>684</v>
      </c>
      <c r="F156" s="84" t="s">
        <v>685</v>
      </c>
      <c r="G156" s="96" t="s">
        <v>42</v>
      </c>
      <c r="H156" s="117"/>
      <c r="I156" s="84" t="s">
        <v>684</v>
      </c>
      <c r="J156" s="84" t="s">
        <v>72</v>
      </c>
      <c r="K156" s="115">
        <v>45566.0</v>
      </c>
      <c r="L156" s="86" t="s">
        <v>277</v>
      </c>
      <c r="M156" s="86">
        <v>68.0</v>
      </c>
      <c r="N156" s="96"/>
      <c r="O156" s="86">
        <f>'EQUIPO MARZO 2025  1'!AQ156</f>
        <v>1</v>
      </c>
      <c r="P156" s="88">
        <f t="shared" si="3"/>
        <v>1</v>
      </c>
      <c r="Q156" s="89">
        <f t="shared" ref="Q156:T156" si="304">AK156</f>
        <v>1</v>
      </c>
      <c r="R156" s="89">
        <f t="shared" si="304"/>
        <v>1</v>
      </c>
      <c r="S156" s="89">
        <f t="shared" si="304"/>
        <v>1</v>
      </c>
      <c r="T156" s="90">
        <f t="shared" si="304"/>
        <v>1</v>
      </c>
      <c r="U156" s="91"/>
      <c r="V156" s="80"/>
      <c r="W156" s="80"/>
      <c r="X156" s="80"/>
      <c r="Y156" s="92"/>
      <c r="Z156" s="93"/>
      <c r="AA156" s="182"/>
      <c r="AB156" s="80"/>
      <c r="AC156" s="80"/>
      <c r="AD156" s="92"/>
      <c r="AE156" s="93"/>
      <c r="AF156" s="80"/>
      <c r="AG156" s="80"/>
      <c r="AH156" s="80"/>
      <c r="AI156" s="92"/>
      <c r="AJ156" s="94">
        <f>'EQUIPO ENERO 2025'!AP156</f>
        <v>1</v>
      </c>
      <c r="AK156" s="95">
        <f t="shared" ref="AK156:AO156" si="305">P156-Z156+AE156+U156</f>
        <v>1</v>
      </c>
      <c r="AL156" s="89">
        <f t="shared" si="305"/>
        <v>1</v>
      </c>
      <c r="AM156" s="89">
        <f t="shared" si="305"/>
        <v>1</v>
      </c>
      <c r="AN156" s="89">
        <f t="shared" si="305"/>
        <v>1</v>
      </c>
      <c r="AO156" s="89">
        <f t="shared" si="305"/>
        <v>1</v>
      </c>
      <c r="AP156" s="80"/>
      <c r="AQ156" s="86">
        <f t="shared" si="6"/>
        <v>1</v>
      </c>
      <c r="AR156" s="84"/>
      <c r="AS156" s="84"/>
      <c r="AT156" s="96"/>
      <c r="AU156" s="97"/>
      <c r="AV156" s="97"/>
      <c r="AW156" s="12"/>
      <c r="AX156" s="12"/>
    </row>
    <row r="157" ht="90.0" customHeight="1">
      <c r="A157" s="78">
        <f t="shared" si="7"/>
        <v>152</v>
      </c>
      <c r="B157" s="116" t="s">
        <v>686</v>
      </c>
      <c r="C157" s="87" t="s">
        <v>155</v>
      </c>
      <c r="D157" s="84"/>
      <c r="E157" s="84" t="s">
        <v>687</v>
      </c>
      <c r="F157" s="84"/>
      <c r="G157" s="87"/>
      <c r="H157" s="84"/>
      <c r="I157" s="87"/>
      <c r="J157" s="84" t="s">
        <v>72</v>
      </c>
      <c r="K157" s="115"/>
      <c r="L157" s="86"/>
      <c r="M157" s="86"/>
      <c r="N157" s="87"/>
      <c r="O157" s="86">
        <f>'EQUIPO MARZO 2025  1'!AQ157</f>
        <v>49</v>
      </c>
      <c r="P157" s="88">
        <f t="shared" si="3"/>
        <v>49</v>
      </c>
      <c r="Q157" s="89">
        <f t="shared" ref="Q157:T157" si="306">AK157</f>
        <v>49</v>
      </c>
      <c r="R157" s="89">
        <f t="shared" si="306"/>
        <v>49</v>
      </c>
      <c r="S157" s="89">
        <f t="shared" si="306"/>
        <v>49</v>
      </c>
      <c r="T157" s="90">
        <f t="shared" si="306"/>
        <v>49</v>
      </c>
      <c r="U157" s="91"/>
      <c r="V157" s="80"/>
      <c r="W157" s="80"/>
      <c r="X157" s="80"/>
      <c r="Y157" s="92"/>
      <c r="Z157" s="93"/>
      <c r="AA157" s="80"/>
      <c r="AB157" s="80"/>
      <c r="AC157" s="80"/>
      <c r="AD157" s="92"/>
      <c r="AE157" s="93"/>
      <c r="AF157" s="80"/>
      <c r="AG157" s="80"/>
      <c r="AH157" s="80"/>
      <c r="AI157" s="92"/>
      <c r="AJ157" s="94">
        <f>'EQUIPO ENERO 2025'!AP157</f>
        <v>49</v>
      </c>
      <c r="AK157" s="95">
        <f t="shared" ref="AK157:AO157" si="307">P157-Z157+AE157+U157</f>
        <v>49</v>
      </c>
      <c r="AL157" s="89">
        <f t="shared" si="307"/>
        <v>49</v>
      </c>
      <c r="AM157" s="89">
        <f t="shared" si="307"/>
        <v>49</v>
      </c>
      <c r="AN157" s="89">
        <f t="shared" si="307"/>
        <v>49</v>
      </c>
      <c r="AO157" s="89">
        <f t="shared" si="307"/>
        <v>49</v>
      </c>
      <c r="AP157" s="80"/>
      <c r="AQ157" s="86">
        <f t="shared" si="6"/>
        <v>49</v>
      </c>
      <c r="AR157" s="84"/>
      <c r="AS157" s="84"/>
      <c r="AT157" s="96"/>
      <c r="AU157" s="97"/>
      <c r="AV157" s="97"/>
      <c r="AW157" s="12"/>
      <c r="AX157" s="12"/>
    </row>
    <row r="158" ht="90.0" customHeight="1">
      <c r="A158" s="78">
        <f t="shared" si="7"/>
        <v>153</v>
      </c>
      <c r="B158" s="116" t="s">
        <v>688</v>
      </c>
      <c r="C158" s="87" t="s">
        <v>155</v>
      </c>
      <c r="D158" s="84"/>
      <c r="E158" s="84" t="s">
        <v>689</v>
      </c>
      <c r="F158" s="84"/>
      <c r="G158" s="87"/>
      <c r="H158" s="84"/>
      <c r="I158" s="87"/>
      <c r="J158" s="84" t="s">
        <v>72</v>
      </c>
      <c r="K158" s="84"/>
      <c r="L158" s="86"/>
      <c r="M158" s="86">
        <v>88.0</v>
      </c>
      <c r="N158" s="87"/>
      <c r="O158" s="86">
        <f>'EQUIPO MARZO 2025  1'!AQ158</f>
        <v>4</v>
      </c>
      <c r="P158" s="88">
        <f t="shared" si="3"/>
        <v>4</v>
      </c>
      <c r="Q158" s="89">
        <f t="shared" ref="Q158:T158" si="308">AK158</f>
        <v>4</v>
      </c>
      <c r="R158" s="89">
        <f t="shared" si="308"/>
        <v>4</v>
      </c>
      <c r="S158" s="89">
        <f t="shared" si="308"/>
        <v>4</v>
      </c>
      <c r="T158" s="90">
        <f t="shared" si="308"/>
        <v>4</v>
      </c>
      <c r="U158" s="91"/>
      <c r="V158" s="80"/>
      <c r="W158" s="80"/>
      <c r="X158" s="80"/>
      <c r="Y158" s="92"/>
      <c r="Z158" s="93"/>
      <c r="AA158" s="80"/>
      <c r="AB158" s="80"/>
      <c r="AC158" s="80"/>
      <c r="AD158" s="92"/>
      <c r="AE158" s="93"/>
      <c r="AF158" s="80"/>
      <c r="AG158" s="80"/>
      <c r="AH158" s="80"/>
      <c r="AI158" s="92"/>
      <c r="AJ158" s="94">
        <f>'EQUIPO ENERO 2025'!AP158</f>
        <v>4</v>
      </c>
      <c r="AK158" s="95">
        <f t="shared" ref="AK158:AO158" si="309">P158-Z158+AE158+U158</f>
        <v>4</v>
      </c>
      <c r="AL158" s="89">
        <f t="shared" si="309"/>
        <v>4</v>
      </c>
      <c r="AM158" s="89">
        <f t="shared" si="309"/>
        <v>4</v>
      </c>
      <c r="AN158" s="89">
        <f t="shared" si="309"/>
        <v>4</v>
      </c>
      <c r="AO158" s="89">
        <f t="shared" si="309"/>
        <v>4</v>
      </c>
      <c r="AP158" s="80"/>
      <c r="AQ158" s="86">
        <f t="shared" si="6"/>
        <v>4</v>
      </c>
      <c r="AR158" s="84"/>
      <c r="AS158" s="84"/>
      <c r="AT158" s="96"/>
      <c r="AU158" s="97"/>
      <c r="AV158" s="97"/>
      <c r="AW158" s="12"/>
      <c r="AX158" s="12"/>
    </row>
    <row r="159" ht="90.0" customHeight="1">
      <c r="A159" s="78">
        <f t="shared" si="7"/>
        <v>154</v>
      </c>
      <c r="B159" s="116" t="s">
        <v>690</v>
      </c>
      <c r="C159" s="87"/>
      <c r="D159" s="84"/>
      <c r="E159" s="84" t="s">
        <v>689</v>
      </c>
      <c r="F159" s="84"/>
      <c r="G159" s="87"/>
      <c r="H159" s="84"/>
      <c r="I159" s="87"/>
      <c r="J159" s="84" t="s">
        <v>72</v>
      </c>
      <c r="K159" s="84"/>
      <c r="L159" s="86"/>
      <c r="M159" s="86">
        <v>88.0</v>
      </c>
      <c r="N159" s="87"/>
      <c r="O159" s="86">
        <f>'EQUIPO MARZO 2025  1'!AQ159</f>
        <v>0</v>
      </c>
      <c r="P159" s="88">
        <f t="shared" si="3"/>
        <v>0</v>
      </c>
      <c r="Q159" s="89">
        <f t="shared" ref="Q159:T159" si="310">AK159</f>
        <v>0</v>
      </c>
      <c r="R159" s="89">
        <f t="shared" si="310"/>
        <v>0</v>
      </c>
      <c r="S159" s="89">
        <f t="shared" si="310"/>
        <v>0</v>
      </c>
      <c r="T159" s="90">
        <f t="shared" si="310"/>
        <v>0</v>
      </c>
      <c r="U159" s="91"/>
      <c r="V159" s="80"/>
      <c r="W159" s="80"/>
      <c r="X159" s="80"/>
      <c r="Y159" s="92"/>
      <c r="Z159" s="93"/>
      <c r="AA159" s="80"/>
      <c r="AB159" s="80"/>
      <c r="AC159" s="80"/>
      <c r="AD159" s="92"/>
      <c r="AE159" s="93"/>
      <c r="AF159" s="80"/>
      <c r="AG159" s="80"/>
      <c r="AH159" s="80"/>
      <c r="AI159" s="92"/>
      <c r="AJ159" s="94">
        <f>'EQUIPO ENERO 2025'!AP159</f>
        <v>0</v>
      </c>
      <c r="AK159" s="95">
        <f t="shared" ref="AK159:AO159" si="311">P159-Z159+AE159+U159</f>
        <v>0</v>
      </c>
      <c r="AL159" s="89">
        <f t="shared" si="311"/>
        <v>0</v>
      </c>
      <c r="AM159" s="89">
        <f t="shared" si="311"/>
        <v>0</v>
      </c>
      <c r="AN159" s="89">
        <f t="shared" si="311"/>
        <v>0</v>
      </c>
      <c r="AO159" s="89">
        <f t="shared" si="311"/>
        <v>0</v>
      </c>
      <c r="AP159" s="80"/>
      <c r="AQ159" s="86">
        <f t="shared" si="6"/>
        <v>0</v>
      </c>
      <c r="AR159" s="84"/>
      <c r="AS159" s="84"/>
      <c r="AT159" s="96"/>
      <c r="AU159" s="97"/>
      <c r="AV159" s="97"/>
      <c r="AW159" s="12"/>
      <c r="AX159" s="12"/>
    </row>
    <row r="160" ht="90.0" customHeight="1">
      <c r="A160" s="78">
        <f t="shared" si="7"/>
        <v>155</v>
      </c>
      <c r="B160" s="110" t="s">
        <v>691</v>
      </c>
      <c r="C160" s="84" t="s">
        <v>38</v>
      </c>
      <c r="D160" s="84" t="s">
        <v>59</v>
      </c>
      <c r="E160" s="84" t="s">
        <v>692</v>
      </c>
      <c r="F160" s="84" t="s">
        <v>87</v>
      </c>
      <c r="G160" s="96"/>
      <c r="H160" s="117">
        <v>3800.0</v>
      </c>
      <c r="I160" s="84" t="s">
        <v>692</v>
      </c>
      <c r="J160" s="84" t="s">
        <v>72</v>
      </c>
      <c r="K160" s="115">
        <v>45139.0</v>
      </c>
      <c r="L160" s="86">
        <v>7.81781092133E11</v>
      </c>
      <c r="M160" s="86">
        <v>419.0</v>
      </c>
      <c r="N160" s="87"/>
      <c r="O160" s="86">
        <f>'EQUIPO MARZO 2025  1'!AQ160</f>
        <v>0</v>
      </c>
      <c r="P160" s="88">
        <f t="shared" si="3"/>
        <v>0</v>
      </c>
      <c r="Q160" s="89">
        <f t="shared" ref="Q160:T160" si="312">AK160</f>
        <v>0</v>
      </c>
      <c r="R160" s="89">
        <f t="shared" si="312"/>
        <v>0</v>
      </c>
      <c r="S160" s="89">
        <f t="shared" si="312"/>
        <v>0</v>
      </c>
      <c r="T160" s="90">
        <f t="shared" si="312"/>
        <v>0</v>
      </c>
      <c r="U160" s="91"/>
      <c r="V160" s="80"/>
      <c r="W160" s="80"/>
      <c r="X160" s="80"/>
      <c r="Y160" s="92"/>
      <c r="Z160" s="181"/>
      <c r="AA160" s="182"/>
      <c r="AB160" s="80"/>
      <c r="AC160" s="80"/>
      <c r="AD160" s="92"/>
      <c r="AE160" s="93"/>
      <c r="AF160" s="80"/>
      <c r="AG160" s="80"/>
      <c r="AH160" s="80"/>
      <c r="AI160" s="92"/>
      <c r="AJ160" s="94">
        <f>'EQUIPO ENERO 2025'!AP160</f>
        <v>0</v>
      </c>
      <c r="AK160" s="95">
        <f t="shared" ref="AK160:AO160" si="313">P160-Z160+AE160+U160</f>
        <v>0</v>
      </c>
      <c r="AL160" s="89">
        <f t="shared" si="313"/>
        <v>0</v>
      </c>
      <c r="AM160" s="89">
        <f t="shared" si="313"/>
        <v>0</v>
      </c>
      <c r="AN160" s="89">
        <f t="shared" si="313"/>
        <v>0</v>
      </c>
      <c r="AO160" s="89">
        <f t="shared" si="313"/>
        <v>0</v>
      </c>
      <c r="AP160" s="80"/>
      <c r="AQ160" s="86">
        <f t="shared" si="6"/>
        <v>0</v>
      </c>
      <c r="AR160" s="84"/>
      <c r="AS160" s="84"/>
      <c r="AT160" s="96"/>
      <c r="AU160" s="97"/>
      <c r="AV160" s="97"/>
      <c r="AW160" s="12"/>
      <c r="AX160" s="12"/>
    </row>
    <row r="161" ht="90.0" customHeight="1">
      <c r="A161" s="78">
        <f t="shared" si="7"/>
        <v>156</v>
      </c>
      <c r="B161" s="110" t="s">
        <v>693</v>
      </c>
      <c r="C161" s="84" t="s">
        <v>38</v>
      </c>
      <c r="D161" s="84" t="s">
        <v>411</v>
      </c>
      <c r="E161" s="84" t="s">
        <v>694</v>
      </c>
      <c r="F161" s="84"/>
      <c r="G161" s="96" t="s">
        <v>42</v>
      </c>
      <c r="H161" s="117">
        <v>3800.0</v>
      </c>
      <c r="I161" s="84" t="s">
        <v>694</v>
      </c>
      <c r="J161" s="84" t="s">
        <v>72</v>
      </c>
      <c r="K161" s="115">
        <v>45107.0</v>
      </c>
      <c r="L161" s="86" t="s">
        <v>109</v>
      </c>
      <c r="M161" s="86">
        <v>387.0</v>
      </c>
      <c r="N161" s="96"/>
      <c r="O161" s="86">
        <f>'EQUIPO MARZO 2025  1'!AQ161</f>
        <v>0</v>
      </c>
      <c r="P161" s="88">
        <f t="shared" si="3"/>
        <v>0</v>
      </c>
      <c r="Q161" s="89">
        <f t="shared" ref="Q161:T161" si="314">AK161</f>
        <v>0</v>
      </c>
      <c r="R161" s="89">
        <f t="shared" si="314"/>
        <v>0</v>
      </c>
      <c r="S161" s="89">
        <f t="shared" si="314"/>
        <v>0</v>
      </c>
      <c r="T161" s="90">
        <f t="shared" si="314"/>
        <v>0</v>
      </c>
      <c r="U161" s="91"/>
      <c r="V161" s="80"/>
      <c r="W161" s="80"/>
      <c r="X161" s="80"/>
      <c r="Y161" s="92"/>
      <c r="Z161" s="181"/>
      <c r="AA161" s="182"/>
      <c r="AB161" s="80"/>
      <c r="AC161" s="80"/>
      <c r="AD161" s="92"/>
      <c r="AE161" s="93"/>
      <c r="AF161" s="80"/>
      <c r="AG161" s="80"/>
      <c r="AH161" s="80"/>
      <c r="AI161" s="92"/>
      <c r="AJ161" s="94">
        <f>'EQUIPO ENERO 2025'!AP161</f>
        <v>0</v>
      </c>
      <c r="AK161" s="95">
        <f t="shared" ref="AK161:AO161" si="315">P161-Z161+AE161+U161</f>
        <v>0</v>
      </c>
      <c r="AL161" s="89">
        <f t="shared" si="315"/>
        <v>0</v>
      </c>
      <c r="AM161" s="89">
        <f t="shared" si="315"/>
        <v>0</v>
      </c>
      <c r="AN161" s="89">
        <f t="shared" si="315"/>
        <v>0</v>
      </c>
      <c r="AO161" s="89">
        <f t="shared" si="315"/>
        <v>0</v>
      </c>
      <c r="AP161" s="80"/>
      <c r="AQ161" s="86">
        <f t="shared" si="6"/>
        <v>0</v>
      </c>
      <c r="AR161" s="84"/>
      <c r="AS161" s="84"/>
      <c r="AT161" s="96"/>
      <c r="AU161" s="97"/>
      <c r="AV161" s="97"/>
      <c r="AW161" s="12"/>
      <c r="AX161" s="12"/>
    </row>
    <row r="162" ht="90.0" customHeight="1">
      <c r="A162" s="78">
        <f t="shared" si="7"/>
        <v>157</v>
      </c>
      <c r="B162" s="110" t="s">
        <v>695</v>
      </c>
      <c r="C162" s="84" t="s">
        <v>155</v>
      </c>
      <c r="D162" s="84" t="s">
        <v>58</v>
      </c>
      <c r="E162" s="84" t="s">
        <v>696</v>
      </c>
      <c r="F162" s="84" t="s">
        <v>87</v>
      </c>
      <c r="G162" s="96"/>
      <c r="H162" s="117"/>
      <c r="I162" s="84" t="s">
        <v>697</v>
      </c>
      <c r="J162" s="84" t="s">
        <v>72</v>
      </c>
      <c r="K162" s="115">
        <v>45673.0</v>
      </c>
      <c r="L162" s="86" t="s">
        <v>89</v>
      </c>
      <c r="M162" s="86">
        <v>130.0</v>
      </c>
      <c r="N162" s="96"/>
      <c r="O162" s="86">
        <f>'EQUIPO MARZO 2025  1'!AQ162</f>
        <v>3</v>
      </c>
      <c r="P162" s="88">
        <f t="shared" si="3"/>
        <v>3</v>
      </c>
      <c r="Q162" s="89">
        <f t="shared" ref="Q162:T162" si="316">AK162</f>
        <v>3</v>
      </c>
      <c r="R162" s="89">
        <f t="shared" si="316"/>
        <v>3</v>
      </c>
      <c r="S162" s="89">
        <f t="shared" si="316"/>
        <v>3</v>
      </c>
      <c r="T162" s="90">
        <f t="shared" si="316"/>
        <v>3</v>
      </c>
      <c r="U162" s="91"/>
      <c r="V162" s="80"/>
      <c r="W162" s="80"/>
      <c r="X162" s="80"/>
      <c r="Y162" s="92"/>
      <c r="Z162" s="181"/>
      <c r="AA162" s="182"/>
      <c r="AB162" s="80"/>
      <c r="AC162" s="80"/>
      <c r="AD162" s="92"/>
      <c r="AE162" s="93"/>
      <c r="AF162" s="80"/>
      <c r="AG162" s="80"/>
      <c r="AH162" s="80"/>
      <c r="AI162" s="92"/>
      <c r="AJ162" s="94">
        <f>'EQUIPO ENERO 2025'!AP162</f>
        <v>3</v>
      </c>
      <c r="AK162" s="95">
        <f t="shared" ref="AK162:AO162" si="317">P162-Z162+AE162+U162</f>
        <v>3</v>
      </c>
      <c r="AL162" s="89">
        <f t="shared" si="317"/>
        <v>3</v>
      </c>
      <c r="AM162" s="89">
        <f t="shared" si="317"/>
        <v>3</v>
      </c>
      <c r="AN162" s="89">
        <f t="shared" si="317"/>
        <v>3</v>
      </c>
      <c r="AO162" s="89">
        <f t="shared" si="317"/>
        <v>3</v>
      </c>
      <c r="AP162" s="80"/>
      <c r="AQ162" s="86">
        <f t="shared" si="6"/>
        <v>3</v>
      </c>
      <c r="AR162" s="84"/>
      <c r="AS162" s="84"/>
      <c r="AT162" s="96"/>
      <c r="AU162" s="97"/>
      <c r="AV162" s="97"/>
      <c r="AW162" s="12"/>
      <c r="AX162" s="12"/>
    </row>
    <row r="163" ht="90.0" customHeight="1">
      <c r="A163" s="78">
        <f t="shared" si="7"/>
        <v>158</v>
      </c>
      <c r="B163" s="120" t="s">
        <v>698</v>
      </c>
      <c r="C163" s="84" t="s">
        <v>91</v>
      </c>
      <c r="D163" s="84" t="s">
        <v>58</v>
      </c>
      <c r="E163" s="84" t="s">
        <v>699</v>
      </c>
      <c r="F163" s="84" t="s">
        <v>700</v>
      </c>
      <c r="G163" s="96" t="s">
        <v>42</v>
      </c>
      <c r="H163" s="117">
        <v>1600.0</v>
      </c>
      <c r="I163" s="84" t="s">
        <v>701</v>
      </c>
      <c r="J163" s="84" t="s">
        <v>72</v>
      </c>
      <c r="K163" s="115">
        <v>45687.0</v>
      </c>
      <c r="L163" s="86" t="s">
        <v>109</v>
      </c>
      <c r="M163" s="86">
        <v>142.0</v>
      </c>
      <c r="N163" s="87" t="s">
        <v>910</v>
      </c>
      <c r="O163" s="86">
        <f>'EQUIPO MARZO 2025  1'!AQ163</f>
        <v>12</v>
      </c>
      <c r="P163" s="88">
        <f t="shared" si="3"/>
        <v>12</v>
      </c>
      <c r="Q163" s="89">
        <f t="shared" ref="Q163:T163" si="318">AK163</f>
        <v>11</v>
      </c>
      <c r="R163" s="89">
        <f t="shared" si="318"/>
        <v>11</v>
      </c>
      <c r="S163" s="89">
        <f t="shared" si="318"/>
        <v>11</v>
      </c>
      <c r="T163" s="90">
        <f t="shared" si="318"/>
        <v>11</v>
      </c>
      <c r="U163" s="91"/>
      <c r="V163" s="80"/>
      <c r="W163" s="80"/>
      <c r="X163" s="80"/>
      <c r="Y163" s="92"/>
      <c r="Z163" s="181">
        <v>1.0</v>
      </c>
      <c r="AA163" s="182"/>
      <c r="AB163" s="80"/>
      <c r="AC163" s="80"/>
      <c r="AD163" s="92"/>
      <c r="AE163" s="93"/>
      <c r="AF163" s="80"/>
      <c r="AG163" s="80"/>
      <c r="AH163" s="80"/>
      <c r="AI163" s="92"/>
      <c r="AJ163" s="94">
        <f>'EQUIPO ENERO 2025'!AP163</f>
        <v>14</v>
      </c>
      <c r="AK163" s="95">
        <f t="shared" ref="AK163:AO163" si="319">P163-Z163+AE163+U163</f>
        <v>11</v>
      </c>
      <c r="AL163" s="89">
        <f t="shared" si="319"/>
        <v>11</v>
      </c>
      <c r="AM163" s="89">
        <f t="shared" si="319"/>
        <v>11</v>
      </c>
      <c r="AN163" s="89">
        <f t="shared" si="319"/>
        <v>11</v>
      </c>
      <c r="AO163" s="89">
        <f t="shared" si="319"/>
        <v>11</v>
      </c>
      <c r="AP163" s="81"/>
      <c r="AQ163" s="86">
        <f t="shared" si="6"/>
        <v>11</v>
      </c>
      <c r="AR163" s="96" t="s">
        <v>913</v>
      </c>
      <c r="AS163" s="96">
        <v>387.0</v>
      </c>
      <c r="AT163" s="96"/>
      <c r="AU163" s="97"/>
      <c r="AV163" s="97"/>
      <c r="AW163" s="96"/>
      <c r="AX163" s="12"/>
    </row>
    <row r="164" ht="90.0" customHeight="1">
      <c r="A164" s="78">
        <f t="shared" si="7"/>
        <v>159</v>
      </c>
      <c r="B164" s="120" t="s">
        <v>707</v>
      </c>
      <c r="C164" s="84" t="s">
        <v>91</v>
      </c>
      <c r="D164" s="84" t="s">
        <v>58</v>
      </c>
      <c r="E164" s="84" t="s">
        <v>708</v>
      </c>
      <c r="F164" s="84" t="s">
        <v>700</v>
      </c>
      <c r="G164" s="96" t="s">
        <v>42</v>
      </c>
      <c r="H164" s="84"/>
      <c r="I164" s="84" t="s">
        <v>708</v>
      </c>
      <c r="J164" s="84" t="s">
        <v>72</v>
      </c>
      <c r="K164" s="109">
        <v>45687.0</v>
      </c>
      <c r="L164" s="86"/>
      <c r="M164" s="86">
        <v>143.0</v>
      </c>
      <c r="N164" s="176" t="s">
        <v>914</v>
      </c>
      <c r="O164" s="86">
        <f>'EQUIPO MARZO 2025  1'!AQ164</f>
        <v>4</v>
      </c>
      <c r="P164" s="88">
        <f t="shared" si="3"/>
        <v>4</v>
      </c>
      <c r="Q164" s="89">
        <f t="shared" ref="Q164:T164" si="320">AK164</f>
        <v>6</v>
      </c>
      <c r="R164" s="89">
        <f t="shared" si="320"/>
        <v>6</v>
      </c>
      <c r="S164" s="89">
        <f t="shared" si="320"/>
        <v>6</v>
      </c>
      <c r="T164" s="90">
        <f t="shared" si="320"/>
        <v>6</v>
      </c>
      <c r="U164" s="91">
        <v>2.0</v>
      </c>
      <c r="V164" s="80"/>
      <c r="W164" s="80"/>
      <c r="X164" s="80"/>
      <c r="Y164" s="92"/>
      <c r="Z164" s="181"/>
      <c r="AA164" s="182"/>
      <c r="AB164" s="80"/>
      <c r="AC164" s="80"/>
      <c r="AD164" s="92"/>
      <c r="AE164" s="93"/>
      <c r="AF164" s="80"/>
      <c r="AG164" s="80"/>
      <c r="AH164" s="80"/>
      <c r="AI164" s="92"/>
      <c r="AJ164" s="94">
        <f>'EQUIPO ENERO 2025'!AP164</f>
        <v>2</v>
      </c>
      <c r="AK164" s="95">
        <f t="shared" ref="AK164:AO164" si="321">P164-Z164+AE164+U164</f>
        <v>6</v>
      </c>
      <c r="AL164" s="89">
        <f t="shared" si="321"/>
        <v>6</v>
      </c>
      <c r="AM164" s="89">
        <f t="shared" si="321"/>
        <v>6</v>
      </c>
      <c r="AN164" s="89">
        <f t="shared" si="321"/>
        <v>6</v>
      </c>
      <c r="AO164" s="89">
        <f t="shared" si="321"/>
        <v>6</v>
      </c>
      <c r="AP164" s="80"/>
      <c r="AQ164" s="86">
        <f t="shared" si="6"/>
        <v>6</v>
      </c>
      <c r="AR164" s="84"/>
      <c r="AS164" s="96"/>
      <c r="AT164" s="96"/>
      <c r="AU164" s="97"/>
      <c r="AV164" s="97"/>
      <c r="AW164" s="12"/>
      <c r="AX164" s="12"/>
    </row>
    <row r="165" ht="90.0" customHeight="1">
      <c r="A165" s="78">
        <f t="shared" si="7"/>
        <v>160</v>
      </c>
      <c r="B165" s="110" t="s">
        <v>712</v>
      </c>
      <c r="C165" s="84" t="s">
        <v>91</v>
      </c>
      <c r="D165" s="84" t="s">
        <v>58</v>
      </c>
      <c r="E165" s="84" t="s">
        <v>713</v>
      </c>
      <c r="F165" s="84" t="s">
        <v>700</v>
      </c>
      <c r="G165" s="96" t="s">
        <v>42</v>
      </c>
      <c r="H165" s="117">
        <v>5500.0</v>
      </c>
      <c r="I165" s="84" t="s">
        <v>714</v>
      </c>
      <c r="J165" s="84" t="s">
        <v>72</v>
      </c>
      <c r="K165" s="115">
        <v>45673.0</v>
      </c>
      <c r="L165" s="86" t="s">
        <v>89</v>
      </c>
      <c r="M165" s="86">
        <v>129.0</v>
      </c>
      <c r="N165" s="96"/>
      <c r="O165" s="86">
        <f>'EQUIPO MARZO 2025  1'!AQ165</f>
        <v>5</v>
      </c>
      <c r="P165" s="88">
        <f t="shared" si="3"/>
        <v>5</v>
      </c>
      <c r="Q165" s="89">
        <f t="shared" ref="Q165:T165" si="322">AK165</f>
        <v>5</v>
      </c>
      <c r="R165" s="89">
        <f t="shared" si="322"/>
        <v>5</v>
      </c>
      <c r="S165" s="89">
        <f t="shared" si="322"/>
        <v>5</v>
      </c>
      <c r="T165" s="90">
        <f t="shared" si="322"/>
        <v>5</v>
      </c>
      <c r="U165" s="91"/>
      <c r="V165" s="80"/>
      <c r="W165" s="80"/>
      <c r="X165" s="80"/>
      <c r="Y165" s="92"/>
      <c r="Z165" s="181"/>
      <c r="AA165" s="182"/>
      <c r="AB165" s="80"/>
      <c r="AC165" s="80"/>
      <c r="AD165" s="92"/>
      <c r="AE165" s="93"/>
      <c r="AF165" s="80"/>
      <c r="AG165" s="80"/>
      <c r="AH165" s="80"/>
      <c r="AI165" s="92"/>
      <c r="AJ165" s="94">
        <f>'EQUIPO ENERO 2025'!AP165</f>
        <v>3</v>
      </c>
      <c r="AK165" s="95">
        <f t="shared" ref="AK165:AO165" si="323">P165-Z165+AE165+U165</f>
        <v>5</v>
      </c>
      <c r="AL165" s="89">
        <f t="shared" si="323"/>
        <v>5</v>
      </c>
      <c r="AM165" s="89">
        <f t="shared" si="323"/>
        <v>5</v>
      </c>
      <c r="AN165" s="89">
        <f t="shared" si="323"/>
        <v>5</v>
      </c>
      <c r="AO165" s="89">
        <f t="shared" si="323"/>
        <v>5</v>
      </c>
      <c r="AP165" s="80"/>
      <c r="AQ165" s="86">
        <f t="shared" si="6"/>
        <v>5</v>
      </c>
      <c r="AR165" s="84"/>
      <c r="AS165" s="84"/>
      <c r="AT165" s="96"/>
      <c r="AU165" s="97"/>
      <c r="AV165" s="97"/>
      <c r="AW165" s="12"/>
      <c r="AX165" s="12"/>
    </row>
    <row r="166" ht="90.0" customHeight="1">
      <c r="A166" s="78">
        <f t="shared" si="7"/>
        <v>161</v>
      </c>
      <c r="B166" s="120" t="s">
        <v>715</v>
      </c>
      <c r="C166" s="84" t="s">
        <v>91</v>
      </c>
      <c r="D166" s="84" t="s">
        <v>58</v>
      </c>
      <c r="E166" s="84" t="s">
        <v>716</v>
      </c>
      <c r="F166" s="84" t="s">
        <v>700</v>
      </c>
      <c r="G166" s="96" t="s">
        <v>42</v>
      </c>
      <c r="H166" s="117">
        <v>4500.0</v>
      </c>
      <c r="I166" s="84" t="s">
        <v>716</v>
      </c>
      <c r="J166" s="84" t="s">
        <v>72</v>
      </c>
      <c r="K166" s="115">
        <v>45107.0</v>
      </c>
      <c r="L166" s="86" t="s">
        <v>109</v>
      </c>
      <c r="M166" s="86">
        <v>391.0</v>
      </c>
      <c r="N166" s="96" t="s">
        <v>921</v>
      </c>
      <c r="O166" s="86">
        <f>'EQUIPO MARZO 2025  1'!AQ166</f>
        <v>8</v>
      </c>
      <c r="P166" s="88">
        <f t="shared" si="3"/>
        <v>8</v>
      </c>
      <c r="Q166" s="89">
        <f t="shared" ref="Q166:T166" si="324">AK166</f>
        <v>7</v>
      </c>
      <c r="R166" s="89">
        <f t="shared" si="324"/>
        <v>7</v>
      </c>
      <c r="S166" s="89">
        <f t="shared" si="324"/>
        <v>7</v>
      </c>
      <c r="T166" s="90">
        <f t="shared" si="324"/>
        <v>7</v>
      </c>
      <c r="U166" s="91"/>
      <c r="V166" s="80"/>
      <c r="W166" s="80"/>
      <c r="X166" s="80"/>
      <c r="Y166" s="92"/>
      <c r="Z166" s="181">
        <v>1.0</v>
      </c>
      <c r="AA166" s="182"/>
      <c r="AB166" s="80"/>
      <c r="AC166" s="80"/>
      <c r="AD166" s="92"/>
      <c r="AE166" s="93"/>
      <c r="AF166" s="80"/>
      <c r="AG166" s="80"/>
      <c r="AH166" s="80"/>
      <c r="AI166" s="92"/>
      <c r="AJ166" s="94">
        <f>'EQUIPO ENERO 2025'!AP166</f>
        <v>8</v>
      </c>
      <c r="AK166" s="95">
        <f t="shared" ref="AK166:AO166" si="325">P166-Z166+AE166+U166</f>
        <v>7</v>
      </c>
      <c r="AL166" s="89">
        <f t="shared" si="325"/>
        <v>7</v>
      </c>
      <c r="AM166" s="89">
        <f t="shared" si="325"/>
        <v>7</v>
      </c>
      <c r="AN166" s="89">
        <f t="shared" si="325"/>
        <v>7</v>
      </c>
      <c r="AO166" s="89">
        <f t="shared" si="325"/>
        <v>7</v>
      </c>
      <c r="AP166" s="80"/>
      <c r="AQ166" s="86">
        <f t="shared" si="6"/>
        <v>7</v>
      </c>
      <c r="AR166" s="84">
        <v>4.20825819E8</v>
      </c>
      <c r="AS166" s="84">
        <v>385.0</v>
      </c>
      <c r="AT166" s="96"/>
      <c r="AU166" s="97"/>
      <c r="AV166" s="97"/>
      <c r="AW166" s="12"/>
      <c r="AX166" s="12"/>
    </row>
    <row r="167" ht="90.0" customHeight="1">
      <c r="A167" s="78">
        <f t="shared" si="7"/>
        <v>162</v>
      </c>
      <c r="B167" s="120" t="s">
        <v>925</v>
      </c>
      <c r="C167" s="84" t="s">
        <v>91</v>
      </c>
      <c r="D167" s="84" t="s">
        <v>58</v>
      </c>
      <c r="E167" s="84" t="s">
        <v>717</v>
      </c>
      <c r="F167" s="84" t="s">
        <v>700</v>
      </c>
      <c r="G167" s="96" t="s">
        <v>42</v>
      </c>
      <c r="H167" s="117">
        <v>3500.0</v>
      </c>
      <c r="I167" s="84" t="s">
        <v>717</v>
      </c>
      <c r="J167" s="84" t="s">
        <v>72</v>
      </c>
      <c r="K167" s="115">
        <v>45107.0</v>
      </c>
      <c r="L167" s="86" t="s">
        <v>109</v>
      </c>
      <c r="M167" s="86">
        <v>391.0</v>
      </c>
      <c r="N167" s="96" t="s">
        <v>927</v>
      </c>
      <c r="O167" s="86">
        <f>'EQUIPO MARZO 2025  1'!AQ167</f>
        <v>5</v>
      </c>
      <c r="P167" s="88">
        <f t="shared" si="3"/>
        <v>5</v>
      </c>
      <c r="Q167" s="89">
        <f t="shared" ref="Q167:T167" si="326">AK167</f>
        <v>5</v>
      </c>
      <c r="R167" s="89">
        <f t="shared" si="326"/>
        <v>5</v>
      </c>
      <c r="S167" s="89">
        <f t="shared" si="326"/>
        <v>5</v>
      </c>
      <c r="T167" s="90">
        <f t="shared" si="326"/>
        <v>5</v>
      </c>
      <c r="U167" s="91"/>
      <c r="V167" s="80"/>
      <c r="W167" s="80"/>
      <c r="X167" s="80"/>
      <c r="Y167" s="92"/>
      <c r="Z167" s="181"/>
      <c r="AA167" s="182"/>
      <c r="AB167" s="80"/>
      <c r="AC167" s="80"/>
      <c r="AD167" s="92">
        <v>2.0</v>
      </c>
      <c r="AE167" s="93"/>
      <c r="AF167" s="80"/>
      <c r="AG167" s="80"/>
      <c r="AH167" s="80"/>
      <c r="AI167" s="92">
        <v>1.0</v>
      </c>
      <c r="AJ167" s="94">
        <f>'EQUIPO ENERO 2025'!AP167</f>
        <v>5</v>
      </c>
      <c r="AK167" s="95">
        <f t="shared" ref="AK167:AO167" si="327">P167-Z167+AE167+U167</f>
        <v>5</v>
      </c>
      <c r="AL167" s="89">
        <f t="shared" si="327"/>
        <v>5</v>
      </c>
      <c r="AM167" s="89">
        <f t="shared" si="327"/>
        <v>5</v>
      </c>
      <c r="AN167" s="89">
        <f t="shared" si="327"/>
        <v>5</v>
      </c>
      <c r="AO167" s="89">
        <f t="shared" si="327"/>
        <v>4</v>
      </c>
      <c r="AP167" s="80"/>
      <c r="AQ167" s="86">
        <f t="shared" si="6"/>
        <v>4</v>
      </c>
      <c r="AR167" s="96">
        <v>9.86926294E8</v>
      </c>
      <c r="AS167" s="96">
        <v>409.0</v>
      </c>
      <c r="AT167" s="96"/>
      <c r="AU167" s="97"/>
      <c r="AV167" s="97"/>
      <c r="AW167" s="12"/>
      <c r="AX167" s="12"/>
    </row>
    <row r="168" ht="90.0" customHeight="1">
      <c r="A168" s="78">
        <f t="shared" si="7"/>
        <v>163</v>
      </c>
      <c r="B168" s="110" t="s">
        <v>719</v>
      </c>
      <c r="C168" s="84" t="s">
        <v>91</v>
      </c>
      <c r="D168" s="106" t="s">
        <v>58</v>
      </c>
      <c r="E168" s="84" t="s">
        <v>170</v>
      </c>
      <c r="F168" s="84" t="s">
        <v>700</v>
      </c>
      <c r="G168" s="96" t="s">
        <v>42</v>
      </c>
      <c r="H168" s="84"/>
      <c r="I168" s="84" t="s">
        <v>720</v>
      </c>
      <c r="J168" s="84" t="s">
        <v>72</v>
      </c>
      <c r="K168" s="115">
        <v>45673.0</v>
      </c>
      <c r="L168" s="86" t="s">
        <v>721</v>
      </c>
      <c r="M168" s="86">
        <v>131.0</v>
      </c>
      <c r="N168" s="87"/>
      <c r="O168" s="86">
        <f>'EQUIPO MARZO 2025  1'!AQ168</f>
        <v>3</v>
      </c>
      <c r="P168" s="88">
        <f t="shared" si="3"/>
        <v>3</v>
      </c>
      <c r="Q168" s="89">
        <f t="shared" ref="Q168:T168" si="328">AK168</f>
        <v>3</v>
      </c>
      <c r="R168" s="89">
        <f t="shared" si="328"/>
        <v>3</v>
      </c>
      <c r="S168" s="89">
        <f t="shared" si="328"/>
        <v>3</v>
      </c>
      <c r="T168" s="90">
        <f t="shared" si="328"/>
        <v>3</v>
      </c>
      <c r="U168" s="91"/>
      <c r="V168" s="80"/>
      <c r="W168" s="80"/>
      <c r="X168" s="80"/>
      <c r="Y168" s="92"/>
      <c r="Z168" s="181"/>
      <c r="AA168" s="182"/>
      <c r="AB168" s="80"/>
      <c r="AC168" s="80"/>
      <c r="AD168" s="92"/>
      <c r="AE168" s="93"/>
      <c r="AF168" s="80"/>
      <c r="AG168" s="80"/>
      <c r="AH168" s="80"/>
      <c r="AI168" s="92"/>
      <c r="AJ168" s="94">
        <f>'EQUIPO ENERO 2025'!AP168</f>
        <v>3</v>
      </c>
      <c r="AK168" s="95">
        <f t="shared" ref="AK168:AO168" si="329">P168-Z168+AE168+U168</f>
        <v>3</v>
      </c>
      <c r="AL168" s="89">
        <f t="shared" si="329"/>
        <v>3</v>
      </c>
      <c r="AM168" s="89">
        <f t="shared" si="329"/>
        <v>3</v>
      </c>
      <c r="AN168" s="89">
        <f t="shared" si="329"/>
        <v>3</v>
      </c>
      <c r="AO168" s="89">
        <f t="shared" si="329"/>
        <v>3</v>
      </c>
      <c r="AP168" s="80"/>
      <c r="AQ168" s="86">
        <f t="shared" si="6"/>
        <v>3</v>
      </c>
      <c r="AR168" s="84"/>
      <c r="AS168" s="84"/>
      <c r="AT168" s="96"/>
      <c r="AU168" s="97"/>
      <c r="AV168" s="97"/>
      <c r="AW168" s="12"/>
      <c r="AX168" s="12"/>
    </row>
    <row r="169" ht="90.0" customHeight="1">
      <c r="A169" s="78">
        <f t="shared" si="7"/>
        <v>164</v>
      </c>
      <c r="B169" s="120" t="s">
        <v>933</v>
      </c>
      <c r="C169" s="84" t="s">
        <v>91</v>
      </c>
      <c r="D169" s="106" t="s">
        <v>58</v>
      </c>
      <c r="E169" s="84" t="s">
        <v>726</v>
      </c>
      <c r="F169" s="84" t="s">
        <v>700</v>
      </c>
      <c r="G169" s="96" t="s">
        <v>42</v>
      </c>
      <c r="H169" s="84"/>
      <c r="I169" s="84" t="s">
        <v>724</v>
      </c>
      <c r="J169" s="84" t="s">
        <v>72</v>
      </c>
      <c r="K169" s="115">
        <v>45687.0</v>
      </c>
      <c r="L169" s="86"/>
      <c r="M169" s="86">
        <v>144.0</v>
      </c>
      <c r="N169" s="200" t="s">
        <v>936</v>
      </c>
      <c r="O169" s="86">
        <f>'EQUIPO MARZO 2025  1'!AQ169</f>
        <v>10</v>
      </c>
      <c r="P169" s="88">
        <f t="shared" si="3"/>
        <v>10</v>
      </c>
      <c r="Q169" s="89">
        <f t="shared" ref="Q169:T169" si="330">AK169</f>
        <v>10</v>
      </c>
      <c r="R169" s="89">
        <f t="shared" si="330"/>
        <v>10</v>
      </c>
      <c r="S169" s="89">
        <f t="shared" si="330"/>
        <v>10</v>
      </c>
      <c r="T169" s="90">
        <f t="shared" si="330"/>
        <v>10</v>
      </c>
      <c r="U169" s="91"/>
      <c r="V169" s="80"/>
      <c r="W169" s="80"/>
      <c r="X169" s="80"/>
      <c r="Y169" s="92"/>
      <c r="Z169" s="181"/>
      <c r="AA169" s="182"/>
      <c r="AB169" s="80"/>
      <c r="AC169" s="80"/>
      <c r="AD169" s="92">
        <v>2.0</v>
      </c>
      <c r="AE169" s="93"/>
      <c r="AF169" s="80"/>
      <c r="AG169" s="80"/>
      <c r="AH169" s="80"/>
      <c r="AI169" s="92"/>
      <c r="AJ169" s="94">
        <f>'EQUIPO ENERO 2025'!AP169</f>
        <v>9</v>
      </c>
      <c r="AK169" s="95">
        <f t="shared" ref="AK169:AO169" si="331">P169-Z169+AE169+U169</f>
        <v>10</v>
      </c>
      <c r="AL169" s="89">
        <f t="shared" si="331"/>
        <v>10</v>
      </c>
      <c r="AM169" s="89">
        <f t="shared" si="331"/>
        <v>10</v>
      </c>
      <c r="AN169" s="89">
        <f t="shared" si="331"/>
        <v>10</v>
      </c>
      <c r="AO169" s="89">
        <f t="shared" si="331"/>
        <v>8</v>
      </c>
      <c r="AP169" s="80">
        <v>1.0</v>
      </c>
      <c r="AQ169" s="86">
        <f t="shared" si="6"/>
        <v>8</v>
      </c>
      <c r="AR169" s="84">
        <v>9.96035683E8</v>
      </c>
      <c r="AS169" s="84">
        <v>392.0</v>
      </c>
      <c r="AT169" s="96"/>
      <c r="AU169" s="97"/>
      <c r="AV169" s="97"/>
      <c r="AW169" s="12"/>
      <c r="AX169" s="12"/>
    </row>
    <row r="170" ht="90.0" customHeight="1">
      <c r="A170" s="78">
        <f t="shared" si="7"/>
        <v>165</v>
      </c>
      <c r="B170" s="110" t="s">
        <v>729</v>
      </c>
      <c r="C170" s="84" t="s">
        <v>52</v>
      </c>
      <c r="D170" s="148" t="s">
        <v>334</v>
      </c>
      <c r="E170" s="84">
        <v>310.0</v>
      </c>
      <c r="F170" s="84"/>
      <c r="G170" s="96" t="s">
        <v>42</v>
      </c>
      <c r="H170" s="84"/>
      <c r="I170" s="84" t="s">
        <v>730</v>
      </c>
      <c r="J170" s="87"/>
      <c r="K170" s="115">
        <v>44592.0</v>
      </c>
      <c r="L170" s="86"/>
      <c r="M170" s="86"/>
      <c r="N170" s="87"/>
      <c r="O170" s="86">
        <f>'EQUIPO MARZO 2025  1'!AQ170</f>
        <v>1</v>
      </c>
      <c r="P170" s="88">
        <f t="shared" si="3"/>
        <v>1</v>
      </c>
      <c r="Q170" s="89">
        <f t="shared" ref="Q170:T170" si="332">AK170</f>
        <v>1</v>
      </c>
      <c r="R170" s="89">
        <f t="shared" si="332"/>
        <v>1</v>
      </c>
      <c r="S170" s="89">
        <f t="shared" si="332"/>
        <v>1</v>
      </c>
      <c r="T170" s="90">
        <f t="shared" si="332"/>
        <v>1</v>
      </c>
      <c r="U170" s="91"/>
      <c r="V170" s="80"/>
      <c r="W170" s="80"/>
      <c r="X170" s="80"/>
      <c r="Y170" s="92"/>
      <c r="Z170" s="181"/>
      <c r="AA170" s="182"/>
      <c r="AB170" s="80"/>
      <c r="AC170" s="80"/>
      <c r="AD170" s="92"/>
      <c r="AE170" s="93"/>
      <c r="AF170" s="80"/>
      <c r="AG170" s="80"/>
      <c r="AH170" s="80"/>
      <c r="AI170" s="92"/>
      <c r="AJ170" s="94">
        <f>'EQUIPO ENERO 2025'!AP170</f>
        <v>1</v>
      </c>
      <c r="AK170" s="95">
        <f t="shared" ref="AK170:AO170" si="333">P170-Z170+AE170+U170</f>
        <v>1</v>
      </c>
      <c r="AL170" s="89">
        <f t="shared" si="333"/>
        <v>1</v>
      </c>
      <c r="AM170" s="89">
        <f t="shared" si="333"/>
        <v>1</v>
      </c>
      <c r="AN170" s="89">
        <f t="shared" si="333"/>
        <v>1</v>
      </c>
      <c r="AO170" s="89">
        <f t="shared" si="333"/>
        <v>1</v>
      </c>
      <c r="AP170" s="80"/>
      <c r="AQ170" s="86">
        <f t="shared" si="6"/>
        <v>1</v>
      </c>
      <c r="AR170" s="84"/>
      <c r="AS170" s="84"/>
      <c r="AT170" s="96"/>
      <c r="AU170" s="97"/>
      <c r="AV170" s="97"/>
      <c r="AW170" s="12"/>
      <c r="AX170" s="12"/>
    </row>
    <row r="171" ht="90.0" customHeight="1">
      <c r="A171" s="78">
        <f t="shared" si="7"/>
        <v>166</v>
      </c>
      <c r="B171" s="110" t="s">
        <v>732</v>
      </c>
      <c r="C171" s="84" t="s">
        <v>52</v>
      </c>
      <c r="D171" s="111" t="s">
        <v>334</v>
      </c>
      <c r="E171" s="84">
        <v>780.0</v>
      </c>
      <c r="F171" s="80"/>
      <c r="G171" s="81" t="s">
        <v>42</v>
      </c>
      <c r="H171" s="80"/>
      <c r="I171" s="84" t="s">
        <v>733</v>
      </c>
      <c r="J171" s="87"/>
      <c r="K171" s="115">
        <v>44592.0</v>
      </c>
      <c r="L171" s="86"/>
      <c r="M171" s="86"/>
      <c r="N171" s="87"/>
      <c r="O171" s="86">
        <f>'EQUIPO MARZO 2025  1'!AQ171</f>
        <v>1</v>
      </c>
      <c r="P171" s="88">
        <f t="shared" si="3"/>
        <v>1</v>
      </c>
      <c r="Q171" s="89">
        <f t="shared" ref="Q171:T171" si="334">AK171</f>
        <v>1</v>
      </c>
      <c r="R171" s="89">
        <f t="shared" si="334"/>
        <v>1</v>
      </c>
      <c r="S171" s="89">
        <f t="shared" si="334"/>
        <v>1</v>
      </c>
      <c r="T171" s="90">
        <f t="shared" si="334"/>
        <v>1</v>
      </c>
      <c r="U171" s="91"/>
      <c r="V171" s="80"/>
      <c r="W171" s="80"/>
      <c r="X171" s="80"/>
      <c r="Y171" s="92"/>
      <c r="Z171" s="181"/>
      <c r="AA171" s="182"/>
      <c r="AB171" s="80"/>
      <c r="AC171" s="80"/>
      <c r="AD171" s="92"/>
      <c r="AE171" s="93"/>
      <c r="AF171" s="80"/>
      <c r="AG171" s="80"/>
      <c r="AH171" s="80"/>
      <c r="AI171" s="92"/>
      <c r="AJ171" s="94">
        <f>'EQUIPO ENERO 2025'!AP171</f>
        <v>1</v>
      </c>
      <c r="AK171" s="95">
        <f t="shared" ref="AK171:AO171" si="335">P171-Z171+AE171+U171</f>
        <v>1</v>
      </c>
      <c r="AL171" s="89">
        <f t="shared" si="335"/>
        <v>1</v>
      </c>
      <c r="AM171" s="89">
        <f t="shared" si="335"/>
        <v>1</v>
      </c>
      <c r="AN171" s="89">
        <f t="shared" si="335"/>
        <v>1</v>
      </c>
      <c r="AO171" s="89">
        <f t="shared" si="335"/>
        <v>1</v>
      </c>
      <c r="AP171" s="80"/>
      <c r="AQ171" s="86">
        <f t="shared" si="6"/>
        <v>1</v>
      </c>
      <c r="AR171" s="84"/>
      <c r="AS171" s="84"/>
      <c r="AT171" s="96"/>
      <c r="AU171" s="97"/>
      <c r="AV171" s="97"/>
      <c r="AW171" s="12"/>
      <c r="AX171" s="12"/>
    </row>
    <row r="172" ht="90.0" customHeight="1">
      <c r="A172" s="78">
        <f t="shared" si="7"/>
        <v>167</v>
      </c>
      <c r="B172" s="110" t="s">
        <v>734</v>
      </c>
      <c r="C172" s="84" t="s">
        <v>91</v>
      </c>
      <c r="D172" s="84" t="s">
        <v>386</v>
      </c>
      <c r="E172" s="84" t="s">
        <v>735</v>
      </c>
      <c r="F172" s="84" t="s">
        <v>736</v>
      </c>
      <c r="G172" s="96" t="s">
        <v>42</v>
      </c>
      <c r="H172" s="84"/>
      <c r="I172" s="84" t="s">
        <v>737</v>
      </c>
      <c r="J172" s="84" t="s">
        <v>386</v>
      </c>
      <c r="K172" s="115">
        <v>45126.0</v>
      </c>
      <c r="L172" s="86">
        <v>2023015.0</v>
      </c>
      <c r="M172" s="86">
        <v>409.0</v>
      </c>
      <c r="N172" s="87"/>
      <c r="O172" s="86">
        <f>'EQUIPO MARZO 2025  1'!AQ172</f>
        <v>0</v>
      </c>
      <c r="P172" s="88">
        <f t="shared" si="3"/>
        <v>0</v>
      </c>
      <c r="Q172" s="89">
        <f t="shared" ref="Q172:T172" si="336">AK172</f>
        <v>0</v>
      </c>
      <c r="R172" s="89">
        <f t="shared" si="336"/>
        <v>0</v>
      </c>
      <c r="S172" s="89">
        <f t="shared" si="336"/>
        <v>0</v>
      </c>
      <c r="T172" s="90">
        <f t="shared" si="336"/>
        <v>0</v>
      </c>
      <c r="U172" s="91"/>
      <c r="V172" s="80"/>
      <c r="W172" s="80"/>
      <c r="X172" s="80"/>
      <c r="Y172" s="92"/>
      <c r="Z172" s="181"/>
      <c r="AA172" s="182"/>
      <c r="AB172" s="80"/>
      <c r="AC172" s="80"/>
      <c r="AD172" s="92"/>
      <c r="AE172" s="93"/>
      <c r="AF172" s="80"/>
      <c r="AG172" s="80"/>
      <c r="AH172" s="80"/>
      <c r="AI172" s="92"/>
      <c r="AJ172" s="94">
        <f>'EQUIPO ENERO 2025'!AP172</f>
        <v>0</v>
      </c>
      <c r="AK172" s="95">
        <f t="shared" ref="AK172:AO172" si="337">P172-Z172+AE172+U172</f>
        <v>0</v>
      </c>
      <c r="AL172" s="89">
        <f t="shared" si="337"/>
        <v>0</v>
      </c>
      <c r="AM172" s="89">
        <f t="shared" si="337"/>
        <v>0</v>
      </c>
      <c r="AN172" s="89">
        <f t="shared" si="337"/>
        <v>0</v>
      </c>
      <c r="AO172" s="89">
        <f t="shared" si="337"/>
        <v>0</v>
      </c>
      <c r="AP172" s="80"/>
      <c r="AQ172" s="86">
        <f t="shared" si="6"/>
        <v>0</v>
      </c>
      <c r="AR172" s="84"/>
      <c r="AS172" s="84"/>
      <c r="AT172" s="96"/>
      <c r="AU172" s="97"/>
      <c r="AV172" s="97"/>
      <c r="AW172" s="12"/>
      <c r="AX172" s="12"/>
    </row>
    <row r="173" ht="90.0" customHeight="1">
      <c r="A173" s="78">
        <f t="shared" si="7"/>
        <v>168</v>
      </c>
      <c r="B173" s="110" t="s">
        <v>738</v>
      </c>
      <c r="C173" s="84" t="s">
        <v>91</v>
      </c>
      <c r="D173" s="80" t="s">
        <v>739</v>
      </c>
      <c r="E173" s="84" t="s">
        <v>740</v>
      </c>
      <c r="F173" s="80" t="s">
        <v>741</v>
      </c>
      <c r="G173" s="81" t="s">
        <v>42</v>
      </c>
      <c r="H173" s="80"/>
      <c r="I173" s="84" t="s">
        <v>742</v>
      </c>
      <c r="J173" s="84" t="s">
        <v>743</v>
      </c>
      <c r="K173" s="115">
        <v>45241.0</v>
      </c>
      <c r="L173" s="86">
        <v>2.590526372E9</v>
      </c>
      <c r="M173" s="86">
        <v>465.0</v>
      </c>
      <c r="N173" s="87"/>
      <c r="O173" s="86">
        <f>'EQUIPO MARZO 2025  1'!AQ173</f>
        <v>0</v>
      </c>
      <c r="P173" s="88">
        <f t="shared" si="3"/>
        <v>0</v>
      </c>
      <c r="Q173" s="89">
        <f t="shared" ref="Q173:T173" si="338">AK173</f>
        <v>0</v>
      </c>
      <c r="R173" s="89">
        <f t="shared" si="338"/>
        <v>0</v>
      </c>
      <c r="S173" s="89">
        <f t="shared" si="338"/>
        <v>0</v>
      </c>
      <c r="T173" s="90">
        <f t="shared" si="338"/>
        <v>0</v>
      </c>
      <c r="U173" s="91"/>
      <c r="V173" s="80"/>
      <c r="W173" s="80"/>
      <c r="X173" s="80"/>
      <c r="Y173" s="92"/>
      <c r="Z173" s="181"/>
      <c r="AA173" s="182"/>
      <c r="AB173" s="80"/>
      <c r="AC173" s="80"/>
      <c r="AD173" s="92"/>
      <c r="AE173" s="93"/>
      <c r="AF173" s="80"/>
      <c r="AG173" s="80"/>
      <c r="AH173" s="80"/>
      <c r="AI173" s="92"/>
      <c r="AJ173" s="94">
        <f>'EQUIPO ENERO 2025'!AP173</f>
        <v>0</v>
      </c>
      <c r="AK173" s="95">
        <f t="shared" ref="AK173:AO173" si="339">P173-Z173+AE173+U173</f>
        <v>0</v>
      </c>
      <c r="AL173" s="89">
        <f t="shared" si="339"/>
        <v>0</v>
      </c>
      <c r="AM173" s="89">
        <f t="shared" si="339"/>
        <v>0</v>
      </c>
      <c r="AN173" s="89">
        <f t="shared" si="339"/>
        <v>0</v>
      </c>
      <c r="AO173" s="89">
        <f t="shared" si="339"/>
        <v>0</v>
      </c>
      <c r="AP173" s="80"/>
      <c r="AQ173" s="86">
        <f t="shared" si="6"/>
        <v>0</v>
      </c>
      <c r="AR173" s="84"/>
      <c r="AS173" s="84"/>
      <c r="AT173" s="96"/>
      <c r="AU173" s="97"/>
      <c r="AV173" s="97"/>
      <c r="AW173" s="12"/>
      <c r="AX173" s="12"/>
    </row>
    <row r="174" ht="90.0" customHeight="1">
      <c r="A174" s="78">
        <f t="shared" si="7"/>
        <v>169</v>
      </c>
      <c r="B174" s="110" t="s">
        <v>744</v>
      </c>
      <c r="C174" s="84" t="s">
        <v>91</v>
      </c>
      <c r="D174" s="84" t="s">
        <v>58</v>
      </c>
      <c r="E174" s="84" t="s">
        <v>745</v>
      </c>
      <c r="F174" s="84" t="s">
        <v>700</v>
      </c>
      <c r="G174" s="96" t="s">
        <v>42</v>
      </c>
      <c r="H174" s="117">
        <v>7500.0</v>
      </c>
      <c r="I174" s="84" t="s">
        <v>746</v>
      </c>
      <c r="J174" s="84" t="s">
        <v>72</v>
      </c>
      <c r="K174" s="109">
        <v>45328.0</v>
      </c>
      <c r="L174" s="86" t="s">
        <v>109</v>
      </c>
      <c r="M174" s="86">
        <v>31.0</v>
      </c>
      <c r="N174" s="84"/>
      <c r="O174" s="86">
        <f>'EQUIPO MARZO 2025  1'!AQ174</f>
        <v>5</v>
      </c>
      <c r="P174" s="88">
        <f t="shared" si="3"/>
        <v>5</v>
      </c>
      <c r="Q174" s="89">
        <f t="shared" ref="Q174:T174" si="340">AK174</f>
        <v>5</v>
      </c>
      <c r="R174" s="89">
        <f t="shared" si="340"/>
        <v>5</v>
      </c>
      <c r="S174" s="89">
        <f t="shared" si="340"/>
        <v>5</v>
      </c>
      <c r="T174" s="90">
        <f t="shared" si="340"/>
        <v>5</v>
      </c>
      <c r="U174" s="91"/>
      <c r="V174" s="80"/>
      <c r="W174" s="80"/>
      <c r="X174" s="80"/>
      <c r="Y174" s="92"/>
      <c r="Z174" s="181"/>
      <c r="AA174" s="182"/>
      <c r="AB174" s="80"/>
      <c r="AC174" s="80"/>
      <c r="AD174" s="92"/>
      <c r="AE174" s="93"/>
      <c r="AF174" s="80"/>
      <c r="AG174" s="80"/>
      <c r="AH174" s="80"/>
      <c r="AI174" s="92"/>
      <c r="AJ174" s="94">
        <f>'EQUIPO ENERO 2025'!AP174</f>
        <v>5</v>
      </c>
      <c r="AK174" s="95">
        <f t="shared" ref="AK174:AO174" si="341">P174-Z174+AE174+U174</f>
        <v>5</v>
      </c>
      <c r="AL174" s="89">
        <f t="shared" si="341"/>
        <v>5</v>
      </c>
      <c r="AM174" s="89">
        <f t="shared" si="341"/>
        <v>5</v>
      </c>
      <c r="AN174" s="89">
        <f t="shared" si="341"/>
        <v>5</v>
      </c>
      <c r="AO174" s="89">
        <f t="shared" si="341"/>
        <v>5</v>
      </c>
      <c r="AP174" s="80"/>
      <c r="AQ174" s="86">
        <f t="shared" si="6"/>
        <v>5</v>
      </c>
      <c r="AR174" s="84"/>
      <c r="AS174" s="84"/>
      <c r="AT174" s="96"/>
      <c r="AU174" s="97"/>
      <c r="AV174" s="97"/>
      <c r="AW174" s="12"/>
      <c r="AX174" s="12"/>
    </row>
    <row r="175" ht="90.0" customHeight="1">
      <c r="A175" s="78">
        <f t="shared" si="7"/>
        <v>170</v>
      </c>
      <c r="B175" s="110" t="s">
        <v>747</v>
      </c>
      <c r="C175" s="84" t="s">
        <v>190</v>
      </c>
      <c r="D175" s="84" t="s">
        <v>58</v>
      </c>
      <c r="E175" s="96" t="s">
        <v>748</v>
      </c>
      <c r="F175" s="84" t="s">
        <v>700</v>
      </c>
      <c r="G175" s="96" t="s">
        <v>42</v>
      </c>
      <c r="H175" s="117"/>
      <c r="I175" s="84" t="s">
        <v>749</v>
      </c>
      <c r="J175" s="84" t="s">
        <v>72</v>
      </c>
      <c r="K175" s="109">
        <v>45673.0</v>
      </c>
      <c r="L175" s="86" t="s">
        <v>89</v>
      </c>
      <c r="M175" s="86">
        <v>129.0</v>
      </c>
      <c r="N175" s="84"/>
      <c r="O175" s="86">
        <f>'EQUIPO MARZO 2025  1'!AQ175</f>
        <v>3</v>
      </c>
      <c r="P175" s="88">
        <f t="shared" si="3"/>
        <v>3</v>
      </c>
      <c r="Q175" s="89">
        <f t="shared" ref="Q175:T175" si="342">AK175</f>
        <v>3</v>
      </c>
      <c r="R175" s="89">
        <f t="shared" si="342"/>
        <v>3</v>
      </c>
      <c r="S175" s="89">
        <f t="shared" si="342"/>
        <v>3</v>
      </c>
      <c r="T175" s="90">
        <f t="shared" si="342"/>
        <v>3</v>
      </c>
      <c r="U175" s="91"/>
      <c r="V175" s="80"/>
      <c r="W175" s="80"/>
      <c r="X175" s="80"/>
      <c r="Y175" s="92"/>
      <c r="Z175" s="181"/>
      <c r="AA175" s="182"/>
      <c r="AB175" s="80"/>
      <c r="AC175" s="80"/>
      <c r="AD175" s="92"/>
      <c r="AE175" s="93"/>
      <c r="AF175" s="80"/>
      <c r="AG175" s="80"/>
      <c r="AH175" s="80"/>
      <c r="AI175" s="92"/>
      <c r="AJ175" s="94">
        <f>'EQUIPO ENERO 2025'!AP175</f>
        <v>3</v>
      </c>
      <c r="AK175" s="95">
        <f t="shared" ref="AK175:AO175" si="343">P175-Z175+AE175+U175</f>
        <v>3</v>
      </c>
      <c r="AL175" s="89">
        <f t="shared" si="343"/>
        <v>3</v>
      </c>
      <c r="AM175" s="89">
        <f t="shared" si="343"/>
        <v>3</v>
      </c>
      <c r="AN175" s="89">
        <f t="shared" si="343"/>
        <v>3</v>
      </c>
      <c r="AO175" s="89">
        <f t="shared" si="343"/>
        <v>3</v>
      </c>
      <c r="AP175" s="80"/>
      <c r="AQ175" s="86">
        <f t="shared" si="6"/>
        <v>3</v>
      </c>
      <c r="AR175" s="84"/>
      <c r="AS175" s="84"/>
      <c r="AT175" s="96"/>
      <c r="AU175" s="97"/>
      <c r="AV175" s="97"/>
      <c r="AW175" s="12"/>
      <c r="AX175" s="12"/>
    </row>
    <row r="176" ht="90.0" customHeight="1">
      <c r="A176" s="78">
        <f t="shared" si="7"/>
        <v>171</v>
      </c>
      <c r="B176" s="98" t="s">
        <v>751</v>
      </c>
      <c r="C176" s="84" t="s">
        <v>91</v>
      </c>
      <c r="D176" s="106" t="s">
        <v>63</v>
      </c>
      <c r="E176" s="100" t="s">
        <v>752</v>
      </c>
      <c r="F176" s="107" t="s">
        <v>700</v>
      </c>
      <c r="G176" s="98" t="s">
        <v>42</v>
      </c>
      <c r="H176" s="108">
        <v>17500.0</v>
      </c>
      <c r="I176" s="104" t="s">
        <v>753</v>
      </c>
      <c r="J176" s="106" t="s">
        <v>63</v>
      </c>
      <c r="K176" s="115">
        <v>45673.0</v>
      </c>
      <c r="L176" s="86">
        <v>2225338.0</v>
      </c>
      <c r="M176" s="86">
        <v>133.0</v>
      </c>
      <c r="N176" s="96"/>
      <c r="O176" s="86">
        <f>'EQUIPO MARZO 2025  1'!AQ176</f>
        <v>7</v>
      </c>
      <c r="P176" s="88">
        <f t="shared" si="3"/>
        <v>7</v>
      </c>
      <c r="Q176" s="89">
        <f t="shared" ref="Q176:T176" si="344">AK176</f>
        <v>7</v>
      </c>
      <c r="R176" s="89">
        <f t="shared" si="344"/>
        <v>7</v>
      </c>
      <c r="S176" s="89">
        <f t="shared" si="344"/>
        <v>7</v>
      </c>
      <c r="T176" s="90">
        <f t="shared" si="344"/>
        <v>7</v>
      </c>
      <c r="U176" s="91"/>
      <c r="V176" s="80"/>
      <c r="W176" s="80"/>
      <c r="X176" s="80"/>
      <c r="Y176" s="92"/>
      <c r="Z176" s="181"/>
      <c r="AA176" s="182"/>
      <c r="AB176" s="80"/>
      <c r="AC176" s="80"/>
      <c r="AD176" s="92"/>
      <c r="AE176" s="93"/>
      <c r="AF176" s="80"/>
      <c r="AG176" s="80"/>
      <c r="AH176" s="80"/>
      <c r="AI176" s="92"/>
      <c r="AJ176" s="94">
        <f>'EQUIPO ENERO 2025'!AP176</f>
        <v>8</v>
      </c>
      <c r="AK176" s="95">
        <f t="shared" ref="AK176:AO176" si="345">P176-Z176+AE176+U176</f>
        <v>7</v>
      </c>
      <c r="AL176" s="89">
        <f t="shared" si="345"/>
        <v>7</v>
      </c>
      <c r="AM176" s="89">
        <f t="shared" si="345"/>
        <v>7</v>
      </c>
      <c r="AN176" s="89">
        <f t="shared" si="345"/>
        <v>7</v>
      </c>
      <c r="AO176" s="89">
        <f t="shared" si="345"/>
        <v>7</v>
      </c>
      <c r="AP176" s="81" t="s">
        <v>755</v>
      </c>
      <c r="AQ176" s="86">
        <f t="shared" si="6"/>
        <v>7</v>
      </c>
      <c r="AR176" s="96"/>
      <c r="AS176" s="96"/>
      <c r="AT176" s="96"/>
      <c r="AU176" s="97"/>
      <c r="AV176" s="97"/>
      <c r="AW176" s="64"/>
      <c r="AX176" s="12"/>
    </row>
    <row r="177" ht="90.0" customHeight="1">
      <c r="A177" s="78">
        <f t="shared" si="7"/>
        <v>172</v>
      </c>
      <c r="B177" s="110" t="s">
        <v>756</v>
      </c>
      <c r="C177" s="84" t="s">
        <v>91</v>
      </c>
      <c r="D177" s="84" t="s">
        <v>58</v>
      </c>
      <c r="E177" s="84" t="s">
        <v>757</v>
      </c>
      <c r="F177" s="84" t="s">
        <v>700</v>
      </c>
      <c r="G177" s="96" t="s">
        <v>42</v>
      </c>
      <c r="H177" s="84" t="s">
        <v>97</v>
      </c>
      <c r="I177" s="84" t="s">
        <v>757</v>
      </c>
      <c r="J177" s="84" t="s">
        <v>72</v>
      </c>
      <c r="K177" s="109">
        <v>44592.0</v>
      </c>
      <c r="L177" s="86"/>
      <c r="M177" s="86"/>
      <c r="N177" s="84"/>
      <c r="O177" s="86">
        <f>'EQUIPO MARZO 2025  1'!AQ177</f>
        <v>0</v>
      </c>
      <c r="P177" s="88">
        <f t="shared" si="3"/>
        <v>0</v>
      </c>
      <c r="Q177" s="89">
        <f t="shared" ref="Q177:T177" si="346">AK177</f>
        <v>0</v>
      </c>
      <c r="R177" s="89">
        <f t="shared" si="346"/>
        <v>0</v>
      </c>
      <c r="S177" s="89">
        <f t="shared" si="346"/>
        <v>0</v>
      </c>
      <c r="T177" s="90">
        <f t="shared" si="346"/>
        <v>0</v>
      </c>
      <c r="U177" s="91"/>
      <c r="V177" s="80"/>
      <c r="W177" s="80"/>
      <c r="X177" s="80"/>
      <c r="Y177" s="92"/>
      <c r="Z177" s="181"/>
      <c r="AA177" s="182"/>
      <c r="AB177" s="80"/>
      <c r="AC177" s="80"/>
      <c r="AD177" s="92"/>
      <c r="AE177" s="93"/>
      <c r="AF177" s="80"/>
      <c r="AG177" s="80"/>
      <c r="AH177" s="80"/>
      <c r="AI177" s="92"/>
      <c r="AJ177" s="94">
        <f>'EQUIPO ENERO 2025'!AP177</f>
        <v>0</v>
      </c>
      <c r="AK177" s="95">
        <f t="shared" ref="AK177:AO177" si="347">P177-Z177+AE177+U177</f>
        <v>0</v>
      </c>
      <c r="AL177" s="89">
        <f t="shared" si="347"/>
        <v>0</v>
      </c>
      <c r="AM177" s="89">
        <f t="shared" si="347"/>
        <v>0</v>
      </c>
      <c r="AN177" s="89">
        <f t="shared" si="347"/>
        <v>0</v>
      </c>
      <c r="AO177" s="89">
        <f t="shared" si="347"/>
        <v>0</v>
      </c>
      <c r="AP177" s="80"/>
      <c r="AQ177" s="86">
        <f t="shared" si="6"/>
        <v>0</v>
      </c>
      <c r="AR177" s="84"/>
      <c r="AS177" s="84"/>
      <c r="AT177" s="96"/>
      <c r="AU177" s="97"/>
      <c r="AV177" s="97"/>
      <c r="AW177" s="12"/>
      <c r="AX177" s="12"/>
    </row>
    <row r="178" ht="90.0" customHeight="1">
      <c r="A178" s="78">
        <f t="shared" si="7"/>
        <v>173</v>
      </c>
      <c r="B178" s="110" t="s">
        <v>759</v>
      </c>
      <c r="C178" s="84" t="s">
        <v>91</v>
      </c>
      <c r="D178" s="106" t="s">
        <v>58</v>
      </c>
      <c r="E178" s="84" t="s">
        <v>406</v>
      </c>
      <c r="F178" s="84" t="s">
        <v>700</v>
      </c>
      <c r="G178" s="96" t="s">
        <v>42</v>
      </c>
      <c r="H178" s="117">
        <v>3800.0</v>
      </c>
      <c r="I178" s="84" t="s">
        <v>760</v>
      </c>
      <c r="J178" s="84" t="s">
        <v>72</v>
      </c>
      <c r="K178" s="115">
        <v>45687.0</v>
      </c>
      <c r="L178" s="86" t="s">
        <v>109</v>
      </c>
      <c r="M178" s="86">
        <v>150.0</v>
      </c>
      <c r="N178" s="223" t="s">
        <v>957</v>
      </c>
      <c r="O178" s="86">
        <f>'EQUIPO MARZO 2025  1'!AQ178</f>
        <v>7</v>
      </c>
      <c r="P178" s="88">
        <f t="shared" si="3"/>
        <v>7</v>
      </c>
      <c r="Q178" s="89">
        <f t="shared" ref="Q178:T178" si="348">AK178</f>
        <v>7</v>
      </c>
      <c r="R178" s="89">
        <f t="shared" si="348"/>
        <v>5</v>
      </c>
      <c r="S178" s="89">
        <f t="shared" si="348"/>
        <v>5</v>
      </c>
      <c r="T178" s="90">
        <f t="shared" si="348"/>
        <v>4</v>
      </c>
      <c r="U178" s="91"/>
      <c r="V178" s="80"/>
      <c r="W178" s="80"/>
      <c r="X178" s="80"/>
      <c r="Y178" s="92"/>
      <c r="Z178" s="181"/>
      <c r="AA178" s="182">
        <v>2.0</v>
      </c>
      <c r="AB178" s="80"/>
      <c r="AC178" s="80">
        <v>1.0</v>
      </c>
      <c r="AD178" s="92"/>
      <c r="AE178" s="93"/>
      <c r="AF178" s="80"/>
      <c r="AG178" s="80"/>
      <c r="AH178" s="80"/>
      <c r="AI178" s="92">
        <v>2.0</v>
      </c>
      <c r="AJ178" s="94">
        <f>'EQUIPO ENERO 2025'!AP178</f>
        <v>7</v>
      </c>
      <c r="AK178" s="95">
        <f t="shared" ref="AK178:AO178" si="349">P178-Z178+AE178+U178</f>
        <v>7</v>
      </c>
      <c r="AL178" s="89">
        <f t="shared" si="349"/>
        <v>5</v>
      </c>
      <c r="AM178" s="89">
        <f t="shared" si="349"/>
        <v>5</v>
      </c>
      <c r="AN178" s="89">
        <f t="shared" si="349"/>
        <v>4</v>
      </c>
      <c r="AO178" s="89">
        <f t="shared" si="349"/>
        <v>6</v>
      </c>
      <c r="AP178" s="80"/>
      <c r="AQ178" s="86">
        <f t="shared" si="6"/>
        <v>6</v>
      </c>
      <c r="AR178" s="96">
        <v>3.49911785711E11</v>
      </c>
      <c r="AS178" s="96">
        <v>400.0</v>
      </c>
      <c r="AT178" s="96"/>
      <c r="AU178" s="97"/>
      <c r="AV178" s="97"/>
      <c r="AW178" s="12"/>
      <c r="AX178" s="12"/>
    </row>
    <row r="179" ht="90.0" customHeight="1">
      <c r="A179" s="78">
        <f t="shared" si="7"/>
        <v>174</v>
      </c>
      <c r="B179" s="116" t="s">
        <v>762</v>
      </c>
      <c r="C179" s="87" t="s">
        <v>155</v>
      </c>
      <c r="D179" s="84"/>
      <c r="E179" s="84" t="s">
        <v>689</v>
      </c>
      <c r="F179" s="84" t="s">
        <v>700</v>
      </c>
      <c r="G179" s="87" t="s">
        <v>42</v>
      </c>
      <c r="H179" s="84"/>
      <c r="I179" s="87"/>
      <c r="J179" s="84" t="s">
        <v>72</v>
      </c>
      <c r="K179" s="115">
        <v>45464.0</v>
      </c>
      <c r="L179" s="86"/>
      <c r="M179" s="86">
        <v>87.0</v>
      </c>
      <c r="N179" s="87"/>
      <c r="O179" s="86">
        <f>'EQUIPO MARZO 2025  1'!AQ179</f>
        <v>0</v>
      </c>
      <c r="P179" s="88">
        <f t="shared" si="3"/>
        <v>0</v>
      </c>
      <c r="Q179" s="89">
        <f t="shared" ref="Q179:T179" si="350">AK179</f>
        <v>0</v>
      </c>
      <c r="R179" s="89">
        <f t="shared" si="350"/>
        <v>0</v>
      </c>
      <c r="S179" s="89">
        <f t="shared" si="350"/>
        <v>0</v>
      </c>
      <c r="T179" s="90">
        <f t="shared" si="350"/>
        <v>0</v>
      </c>
      <c r="U179" s="91"/>
      <c r="V179" s="80"/>
      <c r="W179" s="80"/>
      <c r="X179" s="80"/>
      <c r="Y179" s="92"/>
      <c r="Z179" s="93"/>
      <c r="AA179" s="80"/>
      <c r="AB179" s="80"/>
      <c r="AC179" s="80"/>
      <c r="AD179" s="92"/>
      <c r="AE179" s="93"/>
      <c r="AF179" s="80"/>
      <c r="AG179" s="80"/>
      <c r="AH179" s="80"/>
      <c r="AI179" s="92"/>
      <c r="AJ179" s="94">
        <f>'EQUIPO ENERO 2025'!AP179</f>
        <v>0</v>
      </c>
      <c r="AK179" s="95">
        <f t="shared" ref="AK179:AO179" si="351">P179-Z179+AE179+U179</f>
        <v>0</v>
      </c>
      <c r="AL179" s="89">
        <f t="shared" si="351"/>
        <v>0</v>
      </c>
      <c r="AM179" s="89">
        <f t="shared" si="351"/>
        <v>0</v>
      </c>
      <c r="AN179" s="89">
        <f t="shared" si="351"/>
        <v>0</v>
      </c>
      <c r="AO179" s="89">
        <f t="shared" si="351"/>
        <v>0</v>
      </c>
      <c r="AP179" s="80"/>
      <c r="AQ179" s="86">
        <f t="shared" si="6"/>
        <v>0</v>
      </c>
      <c r="AR179" s="84"/>
      <c r="AS179" s="84"/>
      <c r="AT179" s="96"/>
      <c r="AU179" s="97"/>
      <c r="AV179" s="97"/>
      <c r="AW179" s="12"/>
      <c r="AX179" s="12"/>
    </row>
    <row r="180" ht="90.0" customHeight="1">
      <c r="A180" s="78">
        <f t="shared" si="7"/>
        <v>175</v>
      </c>
      <c r="B180" s="116" t="s">
        <v>763</v>
      </c>
      <c r="C180" s="87" t="s">
        <v>132</v>
      </c>
      <c r="D180" s="84" t="s">
        <v>176</v>
      </c>
      <c r="E180" s="84" t="s">
        <v>764</v>
      </c>
      <c r="F180" s="84" t="s">
        <v>700</v>
      </c>
      <c r="G180" s="87" t="s">
        <v>42</v>
      </c>
      <c r="H180" s="84"/>
      <c r="I180" s="87"/>
      <c r="J180" s="84" t="s">
        <v>386</v>
      </c>
      <c r="K180" s="115">
        <v>45539.0</v>
      </c>
      <c r="L180" s="86" t="s">
        <v>625</v>
      </c>
      <c r="M180" s="86">
        <v>33.0</v>
      </c>
      <c r="N180" s="87"/>
      <c r="O180" s="86">
        <f>'EQUIPO MARZO 2025  1'!AQ180</f>
        <v>3</v>
      </c>
      <c r="P180" s="88">
        <f t="shared" si="3"/>
        <v>3</v>
      </c>
      <c r="Q180" s="89">
        <f t="shared" ref="Q180:T180" si="352">AK180</f>
        <v>3</v>
      </c>
      <c r="R180" s="89">
        <f t="shared" si="352"/>
        <v>3</v>
      </c>
      <c r="S180" s="89">
        <f t="shared" si="352"/>
        <v>3</v>
      </c>
      <c r="T180" s="90">
        <f t="shared" si="352"/>
        <v>3</v>
      </c>
      <c r="U180" s="91"/>
      <c r="V180" s="80"/>
      <c r="W180" s="80"/>
      <c r="X180" s="80"/>
      <c r="Y180" s="92"/>
      <c r="Z180" s="93"/>
      <c r="AA180" s="182"/>
      <c r="AB180" s="80"/>
      <c r="AC180" s="80"/>
      <c r="AD180" s="92"/>
      <c r="AE180" s="93"/>
      <c r="AF180" s="80"/>
      <c r="AG180" s="80"/>
      <c r="AH180" s="80"/>
      <c r="AI180" s="92"/>
      <c r="AJ180" s="94">
        <f>'EQUIPO ENERO 2025'!AP180</f>
        <v>3</v>
      </c>
      <c r="AK180" s="95">
        <f t="shared" ref="AK180:AO180" si="353">P180-Z180+AE180+U180</f>
        <v>3</v>
      </c>
      <c r="AL180" s="89">
        <f t="shared" si="353"/>
        <v>3</v>
      </c>
      <c r="AM180" s="89">
        <f t="shared" si="353"/>
        <v>3</v>
      </c>
      <c r="AN180" s="89">
        <f t="shared" si="353"/>
        <v>3</v>
      </c>
      <c r="AO180" s="89">
        <f t="shared" si="353"/>
        <v>3</v>
      </c>
      <c r="AP180" s="80"/>
      <c r="AQ180" s="86">
        <f t="shared" si="6"/>
        <v>3</v>
      </c>
      <c r="AR180" s="84"/>
      <c r="AS180" s="84"/>
      <c r="AT180" s="96"/>
      <c r="AU180" s="97"/>
      <c r="AV180" s="97"/>
      <c r="AW180" s="12"/>
      <c r="AX180" s="12"/>
    </row>
    <row r="181" ht="90.0" customHeight="1">
      <c r="A181" s="78">
        <f t="shared" si="7"/>
        <v>176</v>
      </c>
      <c r="B181" s="116" t="s">
        <v>765</v>
      </c>
      <c r="C181" s="87" t="s">
        <v>132</v>
      </c>
      <c r="D181" s="84" t="s">
        <v>58</v>
      </c>
      <c r="E181" s="84" t="s">
        <v>766</v>
      </c>
      <c r="F181" s="84" t="s">
        <v>700</v>
      </c>
      <c r="G181" s="87"/>
      <c r="H181" s="84"/>
      <c r="I181" s="84" t="s">
        <v>766</v>
      </c>
      <c r="J181" s="84" t="s">
        <v>72</v>
      </c>
      <c r="K181" s="115">
        <v>45574.0</v>
      </c>
      <c r="L181" s="86" t="s">
        <v>142</v>
      </c>
      <c r="M181" s="86">
        <v>74.0</v>
      </c>
      <c r="N181" s="87"/>
      <c r="O181" s="86">
        <f>'EQUIPO MARZO 2025  1'!AQ181</f>
        <v>4</v>
      </c>
      <c r="P181" s="88">
        <f t="shared" si="3"/>
        <v>4</v>
      </c>
      <c r="Q181" s="89">
        <f t="shared" ref="Q181:T181" si="354">AK181</f>
        <v>4</v>
      </c>
      <c r="R181" s="89">
        <f t="shared" si="354"/>
        <v>4</v>
      </c>
      <c r="S181" s="89">
        <f t="shared" si="354"/>
        <v>4</v>
      </c>
      <c r="T181" s="90">
        <f t="shared" si="354"/>
        <v>4</v>
      </c>
      <c r="U181" s="91"/>
      <c r="V181" s="80"/>
      <c r="W181" s="80"/>
      <c r="X181" s="80"/>
      <c r="Y181" s="92"/>
      <c r="Z181" s="93"/>
      <c r="AA181" s="182"/>
      <c r="AB181" s="80"/>
      <c r="AC181" s="80"/>
      <c r="AD181" s="92"/>
      <c r="AE181" s="93"/>
      <c r="AF181" s="80"/>
      <c r="AG181" s="80"/>
      <c r="AH181" s="80"/>
      <c r="AI181" s="92"/>
      <c r="AJ181" s="94">
        <f>'EQUIPO ENERO 2025'!AP181</f>
        <v>5</v>
      </c>
      <c r="AK181" s="95">
        <f t="shared" ref="AK181:AO181" si="355">P181-Z181+AE181+U181</f>
        <v>4</v>
      </c>
      <c r="AL181" s="89">
        <f t="shared" si="355"/>
        <v>4</v>
      </c>
      <c r="AM181" s="89">
        <f t="shared" si="355"/>
        <v>4</v>
      </c>
      <c r="AN181" s="89">
        <f t="shared" si="355"/>
        <v>4</v>
      </c>
      <c r="AO181" s="89">
        <f t="shared" si="355"/>
        <v>4</v>
      </c>
      <c r="AP181" s="80"/>
      <c r="AQ181" s="86">
        <f t="shared" si="6"/>
        <v>4</v>
      </c>
      <c r="AR181" s="84"/>
      <c r="AS181" s="84"/>
      <c r="AT181" s="96"/>
      <c r="AU181" s="97"/>
      <c r="AV181" s="97"/>
      <c r="AW181" s="12"/>
      <c r="AX181" s="12"/>
    </row>
    <row r="182" ht="90.0" customHeight="1">
      <c r="A182" s="78">
        <f t="shared" si="7"/>
        <v>177</v>
      </c>
      <c r="B182" s="116" t="s">
        <v>767</v>
      </c>
      <c r="C182" s="87" t="s">
        <v>132</v>
      </c>
      <c r="D182" s="84" t="s">
        <v>58</v>
      </c>
      <c r="E182" s="84" t="s">
        <v>768</v>
      </c>
      <c r="F182" s="84" t="s">
        <v>700</v>
      </c>
      <c r="G182" s="87"/>
      <c r="H182" s="84"/>
      <c r="I182" s="84" t="s">
        <v>768</v>
      </c>
      <c r="J182" s="84" t="s">
        <v>72</v>
      </c>
      <c r="K182" s="115">
        <v>45574.0</v>
      </c>
      <c r="L182" s="86" t="s">
        <v>142</v>
      </c>
      <c r="M182" s="86">
        <v>74.0</v>
      </c>
      <c r="N182" s="87"/>
      <c r="O182" s="86">
        <f>'EQUIPO MARZO 2025  1'!AQ182</f>
        <v>5</v>
      </c>
      <c r="P182" s="88">
        <f t="shared" si="3"/>
        <v>5</v>
      </c>
      <c r="Q182" s="89">
        <f t="shared" ref="Q182:T182" si="356">AK182</f>
        <v>5</v>
      </c>
      <c r="R182" s="89">
        <f t="shared" si="356"/>
        <v>5</v>
      </c>
      <c r="S182" s="89">
        <f t="shared" si="356"/>
        <v>5</v>
      </c>
      <c r="T182" s="90">
        <f t="shared" si="356"/>
        <v>5</v>
      </c>
      <c r="U182" s="91"/>
      <c r="V182" s="80"/>
      <c r="W182" s="80"/>
      <c r="X182" s="80"/>
      <c r="Y182" s="92"/>
      <c r="Z182" s="93"/>
      <c r="AA182" s="182"/>
      <c r="AB182" s="80"/>
      <c r="AC182" s="80"/>
      <c r="AD182" s="92"/>
      <c r="AE182" s="93"/>
      <c r="AF182" s="80"/>
      <c r="AG182" s="80"/>
      <c r="AH182" s="80"/>
      <c r="AI182" s="92"/>
      <c r="AJ182" s="94">
        <f>'EQUIPO ENERO 2025'!AP182</f>
        <v>5</v>
      </c>
      <c r="AK182" s="95">
        <f t="shared" ref="AK182:AO182" si="357">P182-Z182+AE182+U182</f>
        <v>5</v>
      </c>
      <c r="AL182" s="89">
        <f t="shared" si="357"/>
        <v>5</v>
      </c>
      <c r="AM182" s="89">
        <f t="shared" si="357"/>
        <v>5</v>
      </c>
      <c r="AN182" s="89">
        <f t="shared" si="357"/>
        <v>5</v>
      </c>
      <c r="AO182" s="89">
        <f t="shared" si="357"/>
        <v>5</v>
      </c>
      <c r="AP182" s="80"/>
      <c r="AQ182" s="86">
        <f t="shared" si="6"/>
        <v>5</v>
      </c>
      <c r="AR182" s="84"/>
      <c r="AS182" s="84"/>
      <c r="AT182" s="96"/>
      <c r="AU182" s="97"/>
      <c r="AV182" s="97"/>
      <c r="AW182" s="12"/>
      <c r="AX182" s="12"/>
    </row>
    <row r="183" ht="90.0" customHeight="1">
      <c r="A183" s="78">
        <f t="shared" si="7"/>
        <v>178</v>
      </c>
      <c r="B183" s="116" t="s">
        <v>770</v>
      </c>
      <c r="C183" s="87" t="s">
        <v>155</v>
      </c>
      <c r="D183" s="96" t="s">
        <v>176</v>
      </c>
      <c r="E183" s="84" t="s">
        <v>771</v>
      </c>
      <c r="F183" s="84" t="s">
        <v>700</v>
      </c>
      <c r="G183" s="87" t="s">
        <v>42</v>
      </c>
      <c r="H183" s="117">
        <v>9600.0</v>
      </c>
      <c r="I183" s="84" t="s">
        <v>771</v>
      </c>
      <c r="J183" s="84" t="s">
        <v>160</v>
      </c>
      <c r="K183" s="115">
        <v>45666.0</v>
      </c>
      <c r="L183" s="86" t="s">
        <v>45</v>
      </c>
      <c r="M183" s="86">
        <v>117.0</v>
      </c>
      <c r="N183" s="87"/>
      <c r="O183" s="86">
        <f>'EQUIPO MARZO 2025  1'!AQ183</f>
        <v>0</v>
      </c>
      <c r="P183" s="88">
        <f t="shared" si="3"/>
        <v>0</v>
      </c>
      <c r="Q183" s="89">
        <f t="shared" ref="Q183:T183" si="358">AK183</f>
        <v>0</v>
      </c>
      <c r="R183" s="89">
        <f t="shared" si="358"/>
        <v>0</v>
      </c>
      <c r="S183" s="89">
        <f t="shared" si="358"/>
        <v>0</v>
      </c>
      <c r="T183" s="90">
        <f t="shared" si="358"/>
        <v>0</v>
      </c>
      <c r="U183" s="91"/>
      <c r="V183" s="80"/>
      <c r="W183" s="80"/>
      <c r="X183" s="80"/>
      <c r="Y183" s="92"/>
      <c r="Z183" s="93"/>
      <c r="AA183" s="182"/>
      <c r="AB183" s="80"/>
      <c r="AC183" s="80"/>
      <c r="AD183" s="92"/>
      <c r="AE183" s="93"/>
      <c r="AF183" s="80"/>
      <c r="AG183" s="80"/>
      <c r="AH183" s="80"/>
      <c r="AI183" s="92"/>
      <c r="AJ183" s="94">
        <f>'EQUIPO ENERO 2025'!AP183</f>
        <v>0</v>
      </c>
      <c r="AK183" s="95">
        <f t="shared" ref="AK183:AO183" si="359">P183-Z183+AE183+U183</f>
        <v>0</v>
      </c>
      <c r="AL183" s="89">
        <f t="shared" si="359"/>
        <v>0</v>
      </c>
      <c r="AM183" s="89">
        <f t="shared" si="359"/>
        <v>0</v>
      </c>
      <c r="AN183" s="89">
        <f t="shared" si="359"/>
        <v>0</v>
      </c>
      <c r="AO183" s="89">
        <f t="shared" si="359"/>
        <v>0</v>
      </c>
      <c r="AP183" s="80"/>
      <c r="AQ183" s="86">
        <f t="shared" si="6"/>
        <v>0</v>
      </c>
      <c r="AR183" s="84"/>
      <c r="AS183" s="84"/>
      <c r="AT183" s="96"/>
      <c r="AU183" s="97"/>
      <c r="AV183" s="97"/>
      <c r="AW183" s="12"/>
      <c r="AX183" s="12"/>
    </row>
    <row r="184" ht="90.0" customHeight="1">
      <c r="A184" s="78">
        <f t="shared" si="7"/>
        <v>179</v>
      </c>
      <c r="B184" s="110" t="s">
        <v>775</v>
      </c>
      <c r="C184" s="84" t="s">
        <v>91</v>
      </c>
      <c r="D184" s="84" t="s">
        <v>58</v>
      </c>
      <c r="E184" s="84" t="s">
        <v>776</v>
      </c>
      <c r="F184" s="84" t="s">
        <v>700</v>
      </c>
      <c r="G184" s="84" t="s">
        <v>42</v>
      </c>
      <c r="H184" s="117">
        <v>3800.0</v>
      </c>
      <c r="I184" s="84" t="s">
        <v>777</v>
      </c>
      <c r="J184" s="84" t="s">
        <v>72</v>
      </c>
      <c r="K184" s="115">
        <v>45574.0</v>
      </c>
      <c r="L184" s="86" t="s">
        <v>142</v>
      </c>
      <c r="M184" s="86">
        <v>72.0</v>
      </c>
      <c r="N184" s="224" t="s">
        <v>972</v>
      </c>
      <c r="O184" s="86">
        <f>'EQUIPO MARZO 2025  1'!AQ184</f>
        <v>14</v>
      </c>
      <c r="P184" s="88">
        <f t="shared" si="3"/>
        <v>14</v>
      </c>
      <c r="Q184" s="89">
        <f t="shared" ref="Q184:T184" si="360">AK184</f>
        <v>13</v>
      </c>
      <c r="R184" s="89">
        <f t="shared" si="360"/>
        <v>13</v>
      </c>
      <c r="S184" s="89">
        <f t="shared" si="360"/>
        <v>13</v>
      </c>
      <c r="T184" s="90">
        <f t="shared" si="360"/>
        <v>13</v>
      </c>
      <c r="U184" s="91"/>
      <c r="V184" s="80"/>
      <c r="W184" s="80"/>
      <c r="X184" s="80"/>
      <c r="Y184" s="92"/>
      <c r="Z184" s="181">
        <v>1.0</v>
      </c>
      <c r="AA184" s="182"/>
      <c r="AB184" s="80"/>
      <c r="AC184" s="80"/>
      <c r="AD184" s="92"/>
      <c r="AE184" s="93"/>
      <c r="AF184" s="80"/>
      <c r="AG184" s="80"/>
      <c r="AH184" s="80"/>
      <c r="AI184" s="92"/>
      <c r="AJ184" s="94">
        <f>'EQUIPO ENERO 2025'!AP184</f>
        <v>14</v>
      </c>
      <c r="AK184" s="95">
        <f t="shared" ref="AK184:AO184" si="361">P184-Z184+AE184+U184</f>
        <v>13</v>
      </c>
      <c r="AL184" s="89">
        <f t="shared" si="361"/>
        <v>13</v>
      </c>
      <c r="AM184" s="89">
        <f t="shared" si="361"/>
        <v>13</v>
      </c>
      <c r="AN184" s="89">
        <f t="shared" si="361"/>
        <v>13</v>
      </c>
      <c r="AO184" s="89">
        <f t="shared" si="361"/>
        <v>13</v>
      </c>
      <c r="AP184" s="80"/>
      <c r="AQ184" s="86">
        <f t="shared" si="6"/>
        <v>13</v>
      </c>
      <c r="AR184" s="84" t="s">
        <v>913</v>
      </c>
      <c r="AS184" s="84">
        <v>387.0</v>
      </c>
      <c r="AT184" s="96"/>
      <c r="AU184" s="97"/>
      <c r="AV184" s="97"/>
      <c r="AW184" s="201"/>
      <c r="AX184" s="201"/>
    </row>
    <row r="185" ht="90.0" customHeight="1">
      <c r="A185" s="78">
        <f t="shared" si="7"/>
        <v>180</v>
      </c>
      <c r="B185" s="110" t="s">
        <v>781</v>
      </c>
      <c r="C185" s="84" t="s">
        <v>91</v>
      </c>
      <c r="D185" s="84" t="s">
        <v>411</v>
      </c>
      <c r="E185" s="84" t="s">
        <v>782</v>
      </c>
      <c r="F185" s="84" t="s">
        <v>472</v>
      </c>
      <c r="G185" s="96" t="s">
        <v>42</v>
      </c>
      <c r="H185" s="84"/>
      <c r="I185" s="84" t="s">
        <v>782</v>
      </c>
      <c r="J185" s="84" t="s">
        <v>72</v>
      </c>
      <c r="K185" s="115">
        <v>45139.0</v>
      </c>
      <c r="L185" s="86">
        <v>7.81781092133E11</v>
      </c>
      <c r="M185" s="86">
        <v>419.0</v>
      </c>
      <c r="N185" s="87"/>
      <c r="O185" s="86">
        <f>'EQUIPO MARZO 2025  1'!AQ185</f>
        <v>1</v>
      </c>
      <c r="P185" s="88">
        <f t="shared" si="3"/>
        <v>1</v>
      </c>
      <c r="Q185" s="89">
        <f t="shared" ref="Q185:T185" si="362">AK185</f>
        <v>1</v>
      </c>
      <c r="R185" s="89">
        <f t="shared" si="362"/>
        <v>1</v>
      </c>
      <c r="S185" s="89">
        <f t="shared" si="362"/>
        <v>1</v>
      </c>
      <c r="T185" s="90">
        <f t="shared" si="362"/>
        <v>1</v>
      </c>
      <c r="U185" s="91"/>
      <c r="V185" s="80"/>
      <c r="W185" s="80"/>
      <c r="X185" s="80"/>
      <c r="Y185" s="92"/>
      <c r="Z185" s="181"/>
      <c r="AA185" s="182"/>
      <c r="AB185" s="80"/>
      <c r="AC185" s="80"/>
      <c r="AD185" s="92"/>
      <c r="AE185" s="93"/>
      <c r="AF185" s="80"/>
      <c r="AG185" s="80"/>
      <c r="AH185" s="80"/>
      <c r="AI185" s="92"/>
      <c r="AJ185" s="94">
        <f>'EQUIPO ENERO 2025'!AP185</f>
        <v>1</v>
      </c>
      <c r="AK185" s="95">
        <f t="shared" ref="AK185:AO185" si="363">P185-Z185+AE185+U185</f>
        <v>1</v>
      </c>
      <c r="AL185" s="89">
        <f t="shared" si="363"/>
        <v>1</v>
      </c>
      <c r="AM185" s="89">
        <f t="shared" si="363"/>
        <v>1</v>
      </c>
      <c r="AN185" s="89">
        <f t="shared" si="363"/>
        <v>1</v>
      </c>
      <c r="AO185" s="89">
        <f t="shared" si="363"/>
        <v>1</v>
      </c>
      <c r="AP185" s="80"/>
      <c r="AQ185" s="86">
        <f t="shared" si="6"/>
        <v>1</v>
      </c>
      <c r="AR185" s="84"/>
      <c r="AS185" s="84"/>
      <c r="AT185" s="96"/>
      <c r="AU185" s="97"/>
      <c r="AV185" s="97"/>
      <c r="AW185" s="12"/>
      <c r="AX185" s="12"/>
    </row>
    <row r="186" ht="90.0" customHeight="1">
      <c r="A186" s="78">
        <f t="shared" si="7"/>
        <v>181</v>
      </c>
      <c r="B186" s="98" t="s">
        <v>784</v>
      </c>
      <c r="C186" s="101" t="s">
        <v>38</v>
      </c>
      <c r="D186" s="99" t="s">
        <v>58</v>
      </c>
      <c r="E186" s="100" t="s">
        <v>59</v>
      </c>
      <c r="F186" s="101" t="s">
        <v>439</v>
      </c>
      <c r="G186" s="102" t="s">
        <v>42</v>
      </c>
      <c r="H186" s="101"/>
      <c r="I186" s="104" t="s">
        <v>785</v>
      </c>
      <c r="J186" s="117" t="s">
        <v>58</v>
      </c>
      <c r="K186" s="109">
        <v>44592.0</v>
      </c>
      <c r="L186" s="86"/>
      <c r="M186" s="86"/>
      <c r="N186" s="84"/>
      <c r="O186" s="86">
        <f>'EQUIPO MARZO 2025  1'!AQ186</f>
        <v>1</v>
      </c>
      <c r="P186" s="88">
        <f t="shared" si="3"/>
        <v>1</v>
      </c>
      <c r="Q186" s="89">
        <f t="shared" ref="Q186:T186" si="364">AK186</f>
        <v>1</v>
      </c>
      <c r="R186" s="89">
        <f t="shared" si="364"/>
        <v>1</v>
      </c>
      <c r="S186" s="89">
        <f t="shared" si="364"/>
        <v>1</v>
      </c>
      <c r="T186" s="90">
        <f t="shared" si="364"/>
        <v>1</v>
      </c>
      <c r="U186" s="91"/>
      <c r="V186" s="80"/>
      <c r="W186" s="80"/>
      <c r="X186" s="80"/>
      <c r="Y186" s="92"/>
      <c r="Z186" s="181"/>
      <c r="AA186" s="182"/>
      <c r="AB186" s="80"/>
      <c r="AC186" s="80"/>
      <c r="AD186" s="92"/>
      <c r="AE186" s="93"/>
      <c r="AF186" s="80"/>
      <c r="AG186" s="80"/>
      <c r="AH186" s="80"/>
      <c r="AI186" s="92"/>
      <c r="AJ186" s="94">
        <f>'EQUIPO ENERO 2025'!AP186</f>
        <v>1</v>
      </c>
      <c r="AK186" s="95">
        <f t="shared" ref="AK186:AO186" si="365">P186-Z186+AE186+U186</f>
        <v>1</v>
      </c>
      <c r="AL186" s="89">
        <f t="shared" si="365"/>
        <v>1</v>
      </c>
      <c r="AM186" s="89">
        <f t="shared" si="365"/>
        <v>1</v>
      </c>
      <c r="AN186" s="89">
        <f t="shared" si="365"/>
        <v>1</v>
      </c>
      <c r="AO186" s="89">
        <f t="shared" si="365"/>
        <v>1</v>
      </c>
      <c r="AP186" s="80"/>
      <c r="AQ186" s="86">
        <f t="shared" si="6"/>
        <v>1</v>
      </c>
      <c r="AR186" s="84"/>
      <c r="AS186" s="84"/>
      <c r="AT186" s="96"/>
      <c r="AU186" s="97"/>
      <c r="AV186" s="97"/>
      <c r="AW186" s="12"/>
      <c r="AX186" s="12"/>
    </row>
    <row r="187" ht="90.0" customHeight="1">
      <c r="A187" s="78">
        <f t="shared" si="7"/>
        <v>182</v>
      </c>
      <c r="B187" s="98" t="s">
        <v>787</v>
      </c>
      <c r="C187" s="101" t="s">
        <v>38</v>
      </c>
      <c r="D187" s="106" t="s">
        <v>788</v>
      </c>
      <c r="E187" s="100" t="s">
        <v>788</v>
      </c>
      <c r="F187" s="107" t="s">
        <v>789</v>
      </c>
      <c r="G187" s="98" t="s">
        <v>42</v>
      </c>
      <c r="H187" s="107"/>
      <c r="I187" s="104" t="s">
        <v>790</v>
      </c>
      <c r="J187" s="106" t="s">
        <v>788</v>
      </c>
      <c r="K187" s="109">
        <v>44592.0</v>
      </c>
      <c r="L187" s="86"/>
      <c r="M187" s="86"/>
      <c r="N187" s="96"/>
      <c r="O187" s="86">
        <f>'EQUIPO MARZO 2025  1'!AQ187</f>
        <v>1</v>
      </c>
      <c r="P187" s="88">
        <f t="shared" si="3"/>
        <v>1</v>
      </c>
      <c r="Q187" s="89">
        <f t="shared" ref="Q187:T187" si="366">AK187</f>
        <v>1</v>
      </c>
      <c r="R187" s="89">
        <f t="shared" si="366"/>
        <v>1</v>
      </c>
      <c r="S187" s="89">
        <f t="shared" si="366"/>
        <v>1</v>
      </c>
      <c r="T187" s="90">
        <f t="shared" si="366"/>
        <v>1</v>
      </c>
      <c r="U187" s="91"/>
      <c r="V187" s="80"/>
      <c r="W187" s="80"/>
      <c r="X187" s="80"/>
      <c r="Y187" s="92"/>
      <c r="Z187" s="181"/>
      <c r="AA187" s="182"/>
      <c r="AB187" s="80"/>
      <c r="AC187" s="80"/>
      <c r="AD187" s="92"/>
      <c r="AE187" s="93"/>
      <c r="AF187" s="80"/>
      <c r="AG187" s="80"/>
      <c r="AH187" s="80"/>
      <c r="AI187" s="92"/>
      <c r="AJ187" s="94">
        <f>'EQUIPO ENERO 2025'!AP187</f>
        <v>1</v>
      </c>
      <c r="AK187" s="95">
        <f t="shared" ref="AK187:AO187" si="367">P187-Z187+AE187+U187</f>
        <v>1</v>
      </c>
      <c r="AL187" s="89">
        <f t="shared" si="367"/>
        <v>1</v>
      </c>
      <c r="AM187" s="89">
        <f t="shared" si="367"/>
        <v>1</v>
      </c>
      <c r="AN187" s="89">
        <f t="shared" si="367"/>
        <v>1</v>
      </c>
      <c r="AO187" s="89">
        <f t="shared" si="367"/>
        <v>1</v>
      </c>
      <c r="AP187" s="80"/>
      <c r="AQ187" s="86">
        <f t="shared" si="6"/>
        <v>1</v>
      </c>
      <c r="AR187" s="84"/>
      <c r="AS187" s="84"/>
      <c r="AT187" s="96"/>
      <c r="AU187" s="97"/>
      <c r="AV187" s="97"/>
      <c r="AW187" s="12"/>
      <c r="AX187" s="12"/>
    </row>
    <row r="188" ht="90.0" customHeight="1">
      <c r="A188" s="78">
        <f t="shared" si="7"/>
        <v>183</v>
      </c>
      <c r="B188" s="110" t="s">
        <v>791</v>
      </c>
      <c r="C188" s="84" t="s">
        <v>91</v>
      </c>
      <c r="D188" s="84" t="s">
        <v>72</v>
      </c>
      <c r="E188" s="84" t="s">
        <v>792</v>
      </c>
      <c r="F188" s="84" t="s">
        <v>793</v>
      </c>
      <c r="G188" s="96" t="s">
        <v>42</v>
      </c>
      <c r="H188" s="117">
        <v>1300.0</v>
      </c>
      <c r="I188" s="84" t="s">
        <v>794</v>
      </c>
      <c r="J188" s="84" t="s">
        <v>72</v>
      </c>
      <c r="K188" s="115">
        <v>45316.0</v>
      </c>
      <c r="L188" s="86"/>
      <c r="M188" s="86">
        <v>15.0</v>
      </c>
      <c r="N188" s="96"/>
      <c r="O188" s="86">
        <f>'EQUIPO MARZO 2025  1'!AQ188</f>
        <v>5</v>
      </c>
      <c r="P188" s="88">
        <f t="shared" si="3"/>
        <v>5</v>
      </c>
      <c r="Q188" s="89">
        <f t="shared" ref="Q188:T188" si="368">AK188</f>
        <v>5</v>
      </c>
      <c r="R188" s="89">
        <f t="shared" si="368"/>
        <v>5</v>
      </c>
      <c r="S188" s="89">
        <f t="shared" si="368"/>
        <v>5</v>
      </c>
      <c r="T188" s="90">
        <f t="shared" si="368"/>
        <v>5</v>
      </c>
      <c r="U188" s="91"/>
      <c r="V188" s="80"/>
      <c r="W188" s="80"/>
      <c r="X188" s="80"/>
      <c r="Y188" s="92"/>
      <c r="Z188" s="181"/>
      <c r="AA188" s="182"/>
      <c r="AB188" s="80"/>
      <c r="AC188" s="80"/>
      <c r="AD188" s="92"/>
      <c r="AE188" s="93"/>
      <c r="AF188" s="80"/>
      <c r="AG188" s="80"/>
      <c r="AH188" s="80"/>
      <c r="AI188" s="92"/>
      <c r="AJ188" s="94">
        <f>'EQUIPO ENERO 2025'!AP188</f>
        <v>5</v>
      </c>
      <c r="AK188" s="95">
        <f t="shared" ref="AK188:AO188" si="369">P188-Z188+AE188+U188</f>
        <v>5</v>
      </c>
      <c r="AL188" s="89">
        <f t="shared" si="369"/>
        <v>5</v>
      </c>
      <c r="AM188" s="89">
        <f t="shared" si="369"/>
        <v>5</v>
      </c>
      <c r="AN188" s="89">
        <f t="shared" si="369"/>
        <v>5</v>
      </c>
      <c r="AO188" s="89">
        <f t="shared" si="369"/>
        <v>5</v>
      </c>
      <c r="AP188" s="80"/>
      <c r="AQ188" s="86">
        <f t="shared" si="6"/>
        <v>5</v>
      </c>
      <c r="AR188" s="84"/>
      <c r="AS188" s="84"/>
      <c r="AT188" s="96"/>
      <c r="AU188" s="97"/>
      <c r="AV188" s="97"/>
      <c r="AW188" s="12"/>
      <c r="AX188" s="12"/>
    </row>
    <row r="189" ht="90.0" customHeight="1">
      <c r="A189" s="78">
        <f t="shared" si="7"/>
        <v>184</v>
      </c>
      <c r="B189" s="110" t="s">
        <v>795</v>
      </c>
      <c r="C189" s="84" t="s">
        <v>91</v>
      </c>
      <c r="D189" s="84" t="s">
        <v>72</v>
      </c>
      <c r="E189" s="84" t="s">
        <v>792</v>
      </c>
      <c r="F189" s="84" t="s">
        <v>796</v>
      </c>
      <c r="G189" s="96" t="s">
        <v>42</v>
      </c>
      <c r="H189" s="117">
        <v>2800.0</v>
      </c>
      <c r="I189" s="84" t="s">
        <v>797</v>
      </c>
      <c r="J189" s="84" t="s">
        <v>72</v>
      </c>
      <c r="K189" s="115">
        <v>45107.0</v>
      </c>
      <c r="L189" s="86" t="s">
        <v>109</v>
      </c>
      <c r="M189" s="86">
        <v>392.0</v>
      </c>
      <c r="N189" s="87"/>
      <c r="O189" s="86">
        <f>'EQUIPO MARZO 2025  1'!AQ189</f>
        <v>2</v>
      </c>
      <c r="P189" s="88">
        <f t="shared" si="3"/>
        <v>2</v>
      </c>
      <c r="Q189" s="89">
        <f t="shared" ref="Q189:T189" si="370">AK189</f>
        <v>2</v>
      </c>
      <c r="R189" s="89">
        <f t="shared" si="370"/>
        <v>2</v>
      </c>
      <c r="S189" s="89">
        <f t="shared" si="370"/>
        <v>2</v>
      </c>
      <c r="T189" s="90">
        <f t="shared" si="370"/>
        <v>2</v>
      </c>
      <c r="U189" s="91"/>
      <c r="V189" s="80"/>
      <c r="W189" s="80"/>
      <c r="X189" s="80"/>
      <c r="Y189" s="92"/>
      <c r="Z189" s="181"/>
      <c r="AA189" s="182"/>
      <c r="AB189" s="80"/>
      <c r="AC189" s="80"/>
      <c r="AD189" s="92"/>
      <c r="AE189" s="93"/>
      <c r="AF189" s="80"/>
      <c r="AG189" s="80"/>
      <c r="AH189" s="80"/>
      <c r="AI189" s="92"/>
      <c r="AJ189" s="94">
        <f>'EQUIPO ENERO 2025'!AP189</f>
        <v>2</v>
      </c>
      <c r="AK189" s="95">
        <f t="shared" ref="AK189:AO189" si="371">P189-Z189+AE189+U189</f>
        <v>2</v>
      </c>
      <c r="AL189" s="89">
        <f t="shared" si="371"/>
        <v>2</v>
      </c>
      <c r="AM189" s="89">
        <f t="shared" si="371"/>
        <v>2</v>
      </c>
      <c r="AN189" s="89">
        <f t="shared" si="371"/>
        <v>2</v>
      </c>
      <c r="AO189" s="89">
        <f t="shared" si="371"/>
        <v>2</v>
      </c>
      <c r="AP189" s="80"/>
      <c r="AQ189" s="86">
        <f t="shared" si="6"/>
        <v>2</v>
      </c>
      <c r="AR189" s="84"/>
      <c r="AS189" s="84"/>
      <c r="AT189" s="96"/>
      <c r="AU189" s="97"/>
      <c r="AV189" s="97"/>
      <c r="AW189" s="12"/>
      <c r="AX189" s="12"/>
    </row>
    <row r="190" ht="90.0" customHeight="1">
      <c r="A190" s="78">
        <f t="shared" si="7"/>
        <v>185</v>
      </c>
      <c r="B190" s="110" t="s">
        <v>798</v>
      </c>
      <c r="C190" s="84" t="s">
        <v>190</v>
      </c>
      <c r="D190" s="84" t="s">
        <v>72</v>
      </c>
      <c r="E190" s="84" t="s">
        <v>792</v>
      </c>
      <c r="F190" s="84" t="s">
        <v>799</v>
      </c>
      <c r="G190" s="96" t="s">
        <v>42</v>
      </c>
      <c r="H190" s="117"/>
      <c r="I190" s="84" t="s">
        <v>800</v>
      </c>
      <c r="J190" s="84" t="s">
        <v>72</v>
      </c>
      <c r="K190" s="115">
        <v>45566.0</v>
      </c>
      <c r="L190" s="86" t="s">
        <v>277</v>
      </c>
      <c r="M190" s="86">
        <v>68.0</v>
      </c>
      <c r="N190" s="87"/>
      <c r="O190" s="86">
        <f>'EQUIPO MARZO 2025  1'!AQ190</f>
        <v>2</v>
      </c>
      <c r="P190" s="88">
        <f t="shared" si="3"/>
        <v>2</v>
      </c>
      <c r="Q190" s="89">
        <f t="shared" ref="Q190:T190" si="372">AK190</f>
        <v>2</v>
      </c>
      <c r="R190" s="89">
        <f t="shared" si="372"/>
        <v>2</v>
      </c>
      <c r="S190" s="89">
        <f t="shared" si="372"/>
        <v>2</v>
      </c>
      <c r="T190" s="90">
        <f t="shared" si="372"/>
        <v>2</v>
      </c>
      <c r="U190" s="91"/>
      <c r="V190" s="80"/>
      <c r="W190" s="80"/>
      <c r="X190" s="80"/>
      <c r="Y190" s="92"/>
      <c r="Z190" s="181"/>
      <c r="AA190" s="182"/>
      <c r="AB190" s="80"/>
      <c r="AC190" s="80"/>
      <c r="AD190" s="92"/>
      <c r="AE190" s="93"/>
      <c r="AF190" s="80"/>
      <c r="AG190" s="80"/>
      <c r="AH190" s="80"/>
      <c r="AI190" s="92"/>
      <c r="AJ190" s="94">
        <f>'EQUIPO ENERO 2025'!AP190</f>
        <v>2</v>
      </c>
      <c r="AK190" s="95">
        <f t="shared" ref="AK190:AO190" si="373">P190-Z190+AE190+U190</f>
        <v>2</v>
      </c>
      <c r="AL190" s="89">
        <f t="shared" si="373"/>
        <v>2</v>
      </c>
      <c r="AM190" s="89">
        <f t="shared" si="373"/>
        <v>2</v>
      </c>
      <c r="AN190" s="89">
        <f t="shared" si="373"/>
        <v>2</v>
      </c>
      <c r="AO190" s="89">
        <f t="shared" si="373"/>
        <v>2</v>
      </c>
      <c r="AP190" s="80"/>
      <c r="AQ190" s="86">
        <f t="shared" si="6"/>
        <v>2</v>
      </c>
      <c r="AR190" s="84"/>
      <c r="AS190" s="84"/>
      <c r="AT190" s="96"/>
      <c r="AU190" s="97"/>
      <c r="AV190" s="97"/>
      <c r="AW190" s="12"/>
      <c r="AX190" s="12"/>
    </row>
    <row r="191" ht="90.0" customHeight="1">
      <c r="A191" s="78">
        <f t="shared" si="7"/>
        <v>186</v>
      </c>
      <c r="B191" s="110" t="s">
        <v>801</v>
      </c>
      <c r="C191" s="84" t="s">
        <v>91</v>
      </c>
      <c r="D191" s="84" t="s">
        <v>72</v>
      </c>
      <c r="E191" s="84" t="s">
        <v>792</v>
      </c>
      <c r="F191" s="84" t="s">
        <v>802</v>
      </c>
      <c r="G191" s="96" t="s">
        <v>42</v>
      </c>
      <c r="H191" s="202" t="s">
        <v>803</v>
      </c>
      <c r="I191" s="84" t="s">
        <v>804</v>
      </c>
      <c r="J191" s="84" t="s">
        <v>72</v>
      </c>
      <c r="K191" s="115">
        <v>45107.0</v>
      </c>
      <c r="L191" s="86" t="s">
        <v>109</v>
      </c>
      <c r="M191" s="86">
        <v>394.0</v>
      </c>
      <c r="N191" s="87"/>
      <c r="O191" s="86">
        <f>'EQUIPO MARZO 2025  1'!AQ191</f>
        <v>4</v>
      </c>
      <c r="P191" s="88">
        <f t="shared" si="3"/>
        <v>4</v>
      </c>
      <c r="Q191" s="89">
        <f t="shared" ref="Q191:T191" si="374">AK191</f>
        <v>4</v>
      </c>
      <c r="R191" s="89">
        <f t="shared" si="374"/>
        <v>4</v>
      </c>
      <c r="S191" s="89">
        <f t="shared" si="374"/>
        <v>4</v>
      </c>
      <c r="T191" s="90">
        <f t="shared" si="374"/>
        <v>4</v>
      </c>
      <c r="U191" s="91"/>
      <c r="V191" s="80"/>
      <c r="W191" s="80"/>
      <c r="X191" s="80"/>
      <c r="Y191" s="92"/>
      <c r="Z191" s="181"/>
      <c r="AA191" s="182"/>
      <c r="AB191" s="80"/>
      <c r="AC191" s="80"/>
      <c r="AD191" s="92"/>
      <c r="AE191" s="93"/>
      <c r="AF191" s="80"/>
      <c r="AG191" s="80"/>
      <c r="AH191" s="80"/>
      <c r="AI191" s="92"/>
      <c r="AJ191" s="94">
        <f>'EQUIPO ENERO 2025'!AP191</f>
        <v>4</v>
      </c>
      <c r="AK191" s="95">
        <f t="shared" ref="AK191:AO191" si="375">P191-Z191+AE191+U191</f>
        <v>4</v>
      </c>
      <c r="AL191" s="89">
        <f t="shared" si="375"/>
        <v>4</v>
      </c>
      <c r="AM191" s="89">
        <f t="shared" si="375"/>
        <v>4</v>
      </c>
      <c r="AN191" s="89">
        <f t="shared" si="375"/>
        <v>4</v>
      </c>
      <c r="AO191" s="89">
        <f t="shared" si="375"/>
        <v>4</v>
      </c>
      <c r="AP191" s="80"/>
      <c r="AQ191" s="86">
        <f t="shared" si="6"/>
        <v>4</v>
      </c>
      <c r="AR191" s="84"/>
      <c r="AS191" s="84"/>
      <c r="AT191" s="96"/>
      <c r="AU191" s="97"/>
      <c r="AV191" s="97"/>
      <c r="AW191" s="12"/>
      <c r="AX191" s="12"/>
    </row>
    <row r="192" ht="90.0" customHeight="1">
      <c r="A192" s="78">
        <f t="shared" si="7"/>
        <v>187</v>
      </c>
      <c r="B192" s="110" t="s">
        <v>805</v>
      </c>
      <c r="C192" s="84" t="s">
        <v>91</v>
      </c>
      <c r="D192" s="84" t="s">
        <v>392</v>
      </c>
      <c r="E192" s="84" t="s">
        <v>792</v>
      </c>
      <c r="F192" s="84" t="s">
        <v>806</v>
      </c>
      <c r="G192" s="96" t="s">
        <v>42</v>
      </c>
      <c r="H192" s="202" t="s">
        <v>807</v>
      </c>
      <c r="I192" s="84" t="s">
        <v>808</v>
      </c>
      <c r="J192" s="84" t="s">
        <v>392</v>
      </c>
      <c r="K192" s="115">
        <v>45324.0</v>
      </c>
      <c r="L192" s="86"/>
      <c r="M192" s="86">
        <v>24.0</v>
      </c>
      <c r="N192" s="87"/>
      <c r="O192" s="86">
        <f>'EQUIPO MARZO 2025  1'!AQ192</f>
        <v>0</v>
      </c>
      <c r="P192" s="88">
        <f t="shared" si="3"/>
        <v>0</v>
      </c>
      <c r="Q192" s="89">
        <f t="shared" ref="Q192:T192" si="376">AK192</f>
        <v>0</v>
      </c>
      <c r="R192" s="89">
        <f t="shared" si="376"/>
        <v>0</v>
      </c>
      <c r="S192" s="89">
        <f t="shared" si="376"/>
        <v>0</v>
      </c>
      <c r="T192" s="90">
        <f t="shared" si="376"/>
        <v>0</v>
      </c>
      <c r="U192" s="91"/>
      <c r="V192" s="80"/>
      <c r="W192" s="80"/>
      <c r="X192" s="80"/>
      <c r="Y192" s="92"/>
      <c r="Z192" s="181"/>
      <c r="AA192" s="182"/>
      <c r="AB192" s="80"/>
      <c r="AC192" s="80"/>
      <c r="AD192" s="92"/>
      <c r="AE192" s="93"/>
      <c r="AF192" s="80"/>
      <c r="AG192" s="80"/>
      <c r="AH192" s="80"/>
      <c r="AI192" s="92"/>
      <c r="AJ192" s="94">
        <f>'EQUIPO ENERO 2025'!AP192</f>
        <v>0</v>
      </c>
      <c r="AK192" s="95">
        <f t="shared" ref="AK192:AO192" si="377">P192-Z192+AE192+U192</f>
        <v>0</v>
      </c>
      <c r="AL192" s="89">
        <f t="shared" si="377"/>
        <v>0</v>
      </c>
      <c r="AM192" s="89">
        <f t="shared" si="377"/>
        <v>0</v>
      </c>
      <c r="AN192" s="89">
        <f t="shared" si="377"/>
        <v>0</v>
      </c>
      <c r="AO192" s="89">
        <f t="shared" si="377"/>
        <v>0</v>
      </c>
      <c r="AP192" s="80"/>
      <c r="AQ192" s="86">
        <f t="shared" si="6"/>
        <v>0</v>
      </c>
      <c r="AR192" s="84"/>
      <c r="AS192" s="84"/>
      <c r="AT192" s="96"/>
      <c r="AU192" s="97"/>
      <c r="AV192" s="97"/>
      <c r="AW192" s="12"/>
      <c r="AX192" s="12"/>
    </row>
    <row r="193" ht="90.0" customHeight="1">
      <c r="A193" s="78">
        <f t="shared" si="7"/>
        <v>188</v>
      </c>
      <c r="B193" s="110" t="s">
        <v>809</v>
      </c>
      <c r="C193" s="84" t="s">
        <v>91</v>
      </c>
      <c r="D193" s="84" t="s">
        <v>72</v>
      </c>
      <c r="E193" s="84" t="s">
        <v>792</v>
      </c>
      <c r="F193" s="84" t="s">
        <v>793</v>
      </c>
      <c r="G193" s="96" t="s">
        <v>42</v>
      </c>
      <c r="H193" s="96" t="s">
        <v>810</v>
      </c>
      <c r="I193" s="84" t="s">
        <v>811</v>
      </c>
      <c r="J193" s="84" t="s">
        <v>72</v>
      </c>
      <c r="K193" s="115">
        <v>45107.0</v>
      </c>
      <c r="L193" s="86" t="s">
        <v>109</v>
      </c>
      <c r="M193" s="86">
        <v>394.0</v>
      </c>
      <c r="N193" s="87"/>
      <c r="O193" s="86">
        <f>'EQUIPO MARZO 2025  1'!AQ193</f>
        <v>5</v>
      </c>
      <c r="P193" s="88">
        <f t="shared" si="3"/>
        <v>5</v>
      </c>
      <c r="Q193" s="89">
        <f t="shared" ref="Q193:T193" si="378">AK193</f>
        <v>5</v>
      </c>
      <c r="R193" s="89">
        <f t="shared" si="378"/>
        <v>5</v>
      </c>
      <c r="S193" s="89">
        <f t="shared" si="378"/>
        <v>5</v>
      </c>
      <c r="T193" s="90">
        <f t="shared" si="378"/>
        <v>5</v>
      </c>
      <c r="U193" s="91"/>
      <c r="V193" s="80"/>
      <c r="W193" s="80"/>
      <c r="X193" s="80"/>
      <c r="Y193" s="92"/>
      <c r="Z193" s="181"/>
      <c r="AA193" s="182"/>
      <c r="AB193" s="80"/>
      <c r="AC193" s="80"/>
      <c r="AD193" s="92"/>
      <c r="AE193" s="93"/>
      <c r="AF193" s="80"/>
      <c r="AG193" s="80"/>
      <c r="AH193" s="80"/>
      <c r="AI193" s="92"/>
      <c r="AJ193" s="94">
        <f>'EQUIPO ENERO 2025'!AP193</f>
        <v>5</v>
      </c>
      <c r="AK193" s="95">
        <f t="shared" ref="AK193:AO193" si="379">P193-Z193+AE193+U193</f>
        <v>5</v>
      </c>
      <c r="AL193" s="89">
        <f t="shared" si="379"/>
        <v>5</v>
      </c>
      <c r="AM193" s="89">
        <f t="shared" si="379"/>
        <v>5</v>
      </c>
      <c r="AN193" s="89">
        <f t="shared" si="379"/>
        <v>5</v>
      </c>
      <c r="AO193" s="89">
        <f t="shared" si="379"/>
        <v>5</v>
      </c>
      <c r="AP193" s="80"/>
      <c r="AQ193" s="86">
        <f t="shared" si="6"/>
        <v>5</v>
      </c>
      <c r="AR193" s="84"/>
      <c r="AS193" s="84"/>
      <c r="AT193" s="96"/>
      <c r="AU193" s="97"/>
      <c r="AV193" s="97"/>
      <c r="AW193" s="12"/>
      <c r="AX193" s="12"/>
    </row>
    <row r="194" ht="90.0" customHeight="1">
      <c r="A194" s="78">
        <f t="shared" si="7"/>
        <v>189</v>
      </c>
      <c r="B194" s="110" t="s">
        <v>812</v>
      </c>
      <c r="C194" s="84" t="s">
        <v>91</v>
      </c>
      <c r="D194" s="84" t="s">
        <v>392</v>
      </c>
      <c r="E194" s="84" t="s">
        <v>792</v>
      </c>
      <c r="F194" s="84" t="s">
        <v>793</v>
      </c>
      <c r="G194" s="96" t="s">
        <v>42</v>
      </c>
      <c r="H194" s="96" t="s">
        <v>813</v>
      </c>
      <c r="I194" s="84" t="s">
        <v>814</v>
      </c>
      <c r="J194" s="84" t="s">
        <v>392</v>
      </c>
      <c r="K194" s="115">
        <v>45324.0</v>
      </c>
      <c r="L194" s="86"/>
      <c r="M194" s="86">
        <v>24.0</v>
      </c>
      <c r="N194" s="87"/>
      <c r="O194" s="86">
        <f>'EQUIPO MARZO 2025  1'!AQ194</f>
        <v>0</v>
      </c>
      <c r="P194" s="88">
        <f t="shared" si="3"/>
        <v>0</v>
      </c>
      <c r="Q194" s="89">
        <f t="shared" ref="Q194:T194" si="380">AK194</f>
        <v>0</v>
      </c>
      <c r="R194" s="89">
        <f t="shared" si="380"/>
        <v>0</v>
      </c>
      <c r="S194" s="89">
        <f t="shared" si="380"/>
        <v>0</v>
      </c>
      <c r="T194" s="90">
        <f t="shared" si="380"/>
        <v>0</v>
      </c>
      <c r="U194" s="91"/>
      <c r="V194" s="80"/>
      <c r="W194" s="80"/>
      <c r="X194" s="80"/>
      <c r="Y194" s="92"/>
      <c r="Z194" s="181"/>
      <c r="AA194" s="182"/>
      <c r="AB194" s="80"/>
      <c r="AC194" s="80"/>
      <c r="AD194" s="92"/>
      <c r="AE194" s="93"/>
      <c r="AF194" s="80"/>
      <c r="AG194" s="80"/>
      <c r="AH194" s="80"/>
      <c r="AI194" s="92"/>
      <c r="AJ194" s="94">
        <f>'EQUIPO ENERO 2025'!AP194</f>
        <v>0</v>
      </c>
      <c r="AK194" s="95">
        <f t="shared" ref="AK194:AO194" si="381">P194-Z194+AE194+U194</f>
        <v>0</v>
      </c>
      <c r="AL194" s="89">
        <f t="shared" si="381"/>
        <v>0</v>
      </c>
      <c r="AM194" s="89">
        <f t="shared" si="381"/>
        <v>0</v>
      </c>
      <c r="AN194" s="89">
        <f t="shared" si="381"/>
        <v>0</v>
      </c>
      <c r="AO194" s="89">
        <f t="shared" si="381"/>
        <v>0</v>
      </c>
      <c r="AP194" s="80"/>
      <c r="AQ194" s="86">
        <f t="shared" si="6"/>
        <v>0</v>
      </c>
      <c r="AR194" s="84"/>
      <c r="AS194" s="84"/>
      <c r="AT194" s="96"/>
      <c r="AU194" s="97"/>
      <c r="AV194" s="97"/>
      <c r="AW194" s="12"/>
      <c r="AX194" s="12"/>
    </row>
    <row r="195" ht="90.0" customHeight="1">
      <c r="A195" s="78">
        <f t="shared" si="7"/>
        <v>190</v>
      </c>
      <c r="B195" s="110" t="s">
        <v>815</v>
      </c>
      <c r="C195" s="84" t="s">
        <v>91</v>
      </c>
      <c r="D195" s="84" t="s">
        <v>72</v>
      </c>
      <c r="E195" s="84" t="s">
        <v>792</v>
      </c>
      <c r="F195" s="84" t="s">
        <v>816</v>
      </c>
      <c r="G195" s="96" t="s">
        <v>42</v>
      </c>
      <c r="H195" s="96" t="s">
        <v>817</v>
      </c>
      <c r="I195" s="84" t="s">
        <v>818</v>
      </c>
      <c r="J195" s="84" t="s">
        <v>72</v>
      </c>
      <c r="K195" s="115">
        <v>45107.0</v>
      </c>
      <c r="L195" s="86" t="s">
        <v>109</v>
      </c>
      <c r="M195" s="86">
        <v>394.0</v>
      </c>
      <c r="N195" s="87"/>
      <c r="O195" s="86">
        <f>'EQUIPO MARZO 2025  1'!AQ195</f>
        <v>4</v>
      </c>
      <c r="P195" s="88">
        <f t="shared" si="3"/>
        <v>4</v>
      </c>
      <c r="Q195" s="89">
        <f t="shared" ref="Q195:T195" si="382">AK195</f>
        <v>4</v>
      </c>
      <c r="R195" s="89">
        <f t="shared" si="382"/>
        <v>4</v>
      </c>
      <c r="S195" s="89">
        <f t="shared" si="382"/>
        <v>4</v>
      </c>
      <c r="T195" s="90">
        <f t="shared" si="382"/>
        <v>4</v>
      </c>
      <c r="U195" s="91"/>
      <c r="V195" s="80"/>
      <c r="W195" s="80"/>
      <c r="X195" s="80"/>
      <c r="Y195" s="92"/>
      <c r="Z195" s="181"/>
      <c r="AA195" s="182"/>
      <c r="AB195" s="80"/>
      <c r="AC195" s="80"/>
      <c r="AD195" s="92"/>
      <c r="AE195" s="93"/>
      <c r="AF195" s="80"/>
      <c r="AG195" s="80"/>
      <c r="AH195" s="80"/>
      <c r="AI195" s="92"/>
      <c r="AJ195" s="94">
        <f>'EQUIPO ENERO 2025'!AP195</f>
        <v>4</v>
      </c>
      <c r="AK195" s="95">
        <f t="shared" ref="AK195:AO195" si="383">P195-Z195+AE195+U195</f>
        <v>4</v>
      </c>
      <c r="AL195" s="89">
        <f t="shared" si="383"/>
        <v>4</v>
      </c>
      <c r="AM195" s="89">
        <f t="shared" si="383"/>
        <v>4</v>
      </c>
      <c r="AN195" s="89">
        <f t="shared" si="383"/>
        <v>4</v>
      </c>
      <c r="AO195" s="89">
        <f t="shared" si="383"/>
        <v>4</v>
      </c>
      <c r="AP195" s="80"/>
      <c r="AQ195" s="86">
        <f t="shared" si="6"/>
        <v>4</v>
      </c>
      <c r="AR195" s="84"/>
      <c r="AS195" s="84"/>
      <c r="AT195" s="96"/>
      <c r="AU195" s="97"/>
      <c r="AV195" s="97"/>
      <c r="AW195" s="12"/>
      <c r="AX195" s="12"/>
    </row>
    <row r="196" ht="90.0" customHeight="1">
      <c r="A196" s="78">
        <f t="shared" si="7"/>
        <v>191</v>
      </c>
      <c r="B196" s="98" t="s">
        <v>819</v>
      </c>
      <c r="C196" s="107" t="s">
        <v>410</v>
      </c>
      <c r="D196" s="106" t="s">
        <v>58</v>
      </c>
      <c r="E196" s="84" t="s">
        <v>792</v>
      </c>
      <c r="F196" s="107" t="s">
        <v>214</v>
      </c>
      <c r="G196" s="98" t="s">
        <v>42</v>
      </c>
      <c r="H196" s="107"/>
      <c r="I196" s="104" t="s">
        <v>820</v>
      </c>
      <c r="J196" s="117" t="s">
        <v>58</v>
      </c>
      <c r="K196" s="109">
        <v>44592.0</v>
      </c>
      <c r="L196" s="86"/>
      <c r="M196" s="86"/>
      <c r="N196" s="96"/>
      <c r="O196" s="86">
        <f>'EQUIPO MARZO 2025  1'!AQ196</f>
        <v>4</v>
      </c>
      <c r="P196" s="88">
        <f t="shared" si="3"/>
        <v>4</v>
      </c>
      <c r="Q196" s="89">
        <f t="shared" ref="Q196:T196" si="384">AK196</f>
        <v>4</v>
      </c>
      <c r="R196" s="89">
        <f t="shared" si="384"/>
        <v>4</v>
      </c>
      <c r="S196" s="89">
        <f t="shared" si="384"/>
        <v>4</v>
      </c>
      <c r="T196" s="90">
        <f t="shared" si="384"/>
        <v>4</v>
      </c>
      <c r="U196" s="91"/>
      <c r="V196" s="80"/>
      <c r="W196" s="80"/>
      <c r="X196" s="80"/>
      <c r="Y196" s="92"/>
      <c r="Z196" s="181"/>
      <c r="AA196" s="182"/>
      <c r="AB196" s="80"/>
      <c r="AC196" s="80"/>
      <c r="AD196" s="92"/>
      <c r="AE196" s="93"/>
      <c r="AF196" s="80"/>
      <c r="AG196" s="80"/>
      <c r="AH196" s="80"/>
      <c r="AI196" s="92"/>
      <c r="AJ196" s="94">
        <f>'EQUIPO ENERO 2025'!AP196</f>
        <v>5</v>
      </c>
      <c r="AK196" s="95">
        <f t="shared" ref="AK196:AO196" si="385">P196-Z196+AE196+U196</f>
        <v>4</v>
      </c>
      <c r="AL196" s="89">
        <f t="shared" si="385"/>
        <v>4</v>
      </c>
      <c r="AM196" s="89">
        <f t="shared" si="385"/>
        <v>4</v>
      </c>
      <c r="AN196" s="89">
        <f t="shared" si="385"/>
        <v>4</v>
      </c>
      <c r="AO196" s="89">
        <f t="shared" si="385"/>
        <v>4</v>
      </c>
      <c r="AP196" s="80"/>
      <c r="AQ196" s="86">
        <f t="shared" si="6"/>
        <v>4</v>
      </c>
      <c r="AR196" s="84"/>
      <c r="AS196" s="84"/>
      <c r="AT196" s="96"/>
      <c r="AU196" s="97"/>
      <c r="AV196" s="97"/>
      <c r="AW196" s="12"/>
      <c r="AX196" s="12"/>
    </row>
    <row r="197" ht="90.0" customHeight="1">
      <c r="A197" s="78">
        <f t="shared" si="7"/>
        <v>192</v>
      </c>
      <c r="B197" s="110" t="s">
        <v>821</v>
      </c>
      <c r="C197" s="84" t="s">
        <v>91</v>
      </c>
      <c r="D197" s="84" t="s">
        <v>72</v>
      </c>
      <c r="E197" s="84" t="s">
        <v>792</v>
      </c>
      <c r="F197" s="107" t="s">
        <v>822</v>
      </c>
      <c r="G197" s="98" t="s">
        <v>42</v>
      </c>
      <c r="H197" s="107"/>
      <c r="I197" s="104"/>
      <c r="J197" s="84" t="s">
        <v>72</v>
      </c>
      <c r="K197" s="115">
        <v>45107.0</v>
      </c>
      <c r="L197" s="86" t="s">
        <v>109</v>
      </c>
      <c r="M197" s="86"/>
      <c r="N197" s="96"/>
      <c r="O197" s="86">
        <f>'EQUIPO MARZO 2025  1'!AQ197</f>
        <v>8</v>
      </c>
      <c r="P197" s="88">
        <f t="shared" si="3"/>
        <v>8</v>
      </c>
      <c r="Q197" s="89">
        <f t="shared" ref="Q197:T197" si="386">AK197</f>
        <v>8</v>
      </c>
      <c r="R197" s="89">
        <f t="shared" si="386"/>
        <v>8</v>
      </c>
      <c r="S197" s="89">
        <f t="shared" si="386"/>
        <v>8</v>
      </c>
      <c r="T197" s="90">
        <f t="shared" si="386"/>
        <v>8</v>
      </c>
      <c r="U197" s="91"/>
      <c r="V197" s="80"/>
      <c r="W197" s="80"/>
      <c r="X197" s="80"/>
      <c r="Y197" s="92"/>
      <c r="Z197" s="181"/>
      <c r="AA197" s="182"/>
      <c r="AB197" s="80"/>
      <c r="AC197" s="80"/>
      <c r="AD197" s="92"/>
      <c r="AE197" s="93"/>
      <c r="AF197" s="80"/>
      <c r="AG197" s="80"/>
      <c r="AH197" s="80"/>
      <c r="AI197" s="92"/>
      <c r="AJ197" s="94">
        <f>'EQUIPO ENERO 2025'!AP197</f>
        <v>8</v>
      </c>
      <c r="AK197" s="95">
        <f t="shared" ref="AK197:AO197" si="387">P197-Z197+AE197+U197</f>
        <v>8</v>
      </c>
      <c r="AL197" s="89">
        <f t="shared" si="387"/>
        <v>8</v>
      </c>
      <c r="AM197" s="89">
        <f t="shared" si="387"/>
        <v>8</v>
      </c>
      <c r="AN197" s="89">
        <f t="shared" si="387"/>
        <v>8</v>
      </c>
      <c r="AO197" s="89">
        <f t="shared" si="387"/>
        <v>8</v>
      </c>
      <c r="AP197" s="80"/>
      <c r="AQ197" s="86">
        <f t="shared" si="6"/>
        <v>8</v>
      </c>
      <c r="AR197" s="84"/>
      <c r="AS197" s="84"/>
      <c r="AT197" s="96"/>
      <c r="AU197" s="97"/>
      <c r="AV197" s="97"/>
      <c r="AW197" s="12"/>
      <c r="AX197" s="12"/>
    </row>
    <row r="198" ht="90.0" customHeight="1">
      <c r="A198" s="78">
        <f t="shared" si="7"/>
        <v>193</v>
      </c>
      <c r="B198" s="110" t="s">
        <v>823</v>
      </c>
      <c r="C198" s="84" t="s">
        <v>91</v>
      </c>
      <c r="D198" s="84" t="s">
        <v>392</v>
      </c>
      <c r="E198" s="84" t="s">
        <v>792</v>
      </c>
      <c r="F198" s="84" t="s">
        <v>822</v>
      </c>
      <c r="G198" s="96" t="s">
        <v>42</v>
      </c>
      <c r="H198" s="202" t="s">
        <v>824</v>
      </c>
      <c r="I198" s="84" t="s">
        <v>826</v>
      </c>
      <c r="J198" s="84" t="s">
        <v>392</v>
      </c>
      <c r="K198" s="115">
        <v>45099.0</v>
      </c>
      <c r="L198" s="86">
        <v>412323.0</v>
      </c>
      <c r="M198" s="86">
        <v>386.0</v>
      </c>
      <c r="N198" s="87"/>
      <c r="O198" s="86">
        <f>'EQUIPO MARZO 2025  1'!AQ198</f>
        <v>0</v>
      </c>
      <c r="P198" s="88">
        <f t="shared" si="3"/>
        <v>0</v>
      </c>
      <c r="Q198" s="89">
        <f t="shared" ref="Q198:T198" si="388">AK198</f>
        <v>0</v>
      </c>
      <c r="R198" s="89">
        <f t="shared" si="388"/>
        <v>0</v>
      </c>
      <c r="S198" s="89">
        <f t="shared" si="388"/>
        <v>0</v>
      </c>
      <c r="T198" s="90">
        <f t="shared" si="388"/>
        <v>0</v>
      </c>
      <c r="U198" s="91"/>
      <c r="V198" s="80"/>
      <c r="W198" s="80"/>
      <c r="X198" s="80"/>
      <c r="Y198" s="92"/>
      <c r="Z198" s="181"/>
      <c r="AA198" s="182"/>
      <c r="AB198" s="80"/>
      <c r="AC198" s="80"/>
      <c r="AD198" s="92"/>
      <c r="AE198" s="93"/>
      <c r="AF198" s="80"/>
      <c r="AG198" s="80"/>
      <c r="AH198" s="80"/>
      <c r="AI198" s="92"/>
      <c r="AJ198" s="94">
        <f>'EQUIPO ENERO 2025'!AP198</f>
        <v>0</v>
      </c>
      <c r="AK198" s="95">
        <f t="shared" ref="AK198:AO198" si="389">P198-Z198+AE198+U198</f>
        <v>0</v>
      </c>
      <c r="AL198" s="89">
        <f t="shared" si="389"/>
        <v>0</v>
      </c>
      <c r="AM198" s="89">
        <f t="shared" si="389"/>
        <v>0</v>
      </c>
      <c r="AN198" s="89">
        <f t="shared" si="389"/>
        <v>0</v>
      </c>
      <c r="AO198" s="89">
        <f t="shared" si="389"/>
        <v>0</v>
      </c>
      <c r="AP198" s="80"/>
      <c r="AQ198" s="86">
        <f t="shared" si="6"/>
        <v>0</v>
      </c>
      <c r="AR198" s="84"/>
      <c r="AS198" s="84"/>
      <c r="AT198" s="96"/>
      <c r="AU198" s="97"/>
      <c r="AV198" s="97"/>
      <c r="AW198" s="12"/>
      <c r="AX198" s="12"/>
    </row>
    <row r="199" ht="90.0" customHeight="1">
      <c r="A199" s="78">
        <f t="shared" si="7"/>
        <v>194</v>
      </c>
      <c r="B199" s="110" t="s">
        <v>827</v>
      </c>
      <c r="C199" s="84" t="s">
        <v>91</v>
      </c>
      <c r="D199" s="84" t="s">
        <v>392</v>
      </c>
      <c r="E199" s="84" t="s">
        <v>792</v>
      </c>
      <c r="F199" s="84" t="s">
        <v>822</v>
      </c>
      <c r="G199" s="96" t="s">
        <v>42</v>
      </c>
      <c r="H199" s="202" t="s">
        <v>828</v>
      </c>
      <c r="I199" s="84" t="s">
        <v>829</v>
      </c>
      <c r="J199" s="84" t="s">
        <v>392</v>
      </c>
      <c r="K199" s="115">
        <v>45324.0</v>
      </c>
      <c r="L199" s="86"/>
      <c r="M199" s="86">
        <v>24.0</v>
      </c>
      <c r="N199" s="87"/>
      <c r="O199" s="86">
        <f>'EQUIPO MARZO 2025  1'!AQ199</f>
        <v>0</v>
      </c>
      <c r="P199" s="88">
        <f t="shared" si="3"/>
        <v>0</v>
      </c>
      <c r="Q199" s="89">
        <f t="shared" ref="Q199:T199" si="390">AK199</f>
        <v>0</v>
      </c>
      <c r="R199" s="89">
        <f t="shared" si="390"/>
        <v>0</v>
      </c>
      <c r="S199" s="89">
        <f t="shared" si="390"/>
        <v>0</v>
      </c>
      <c r="T199" s="90">
        <f t="shared" si="390"/>
        <v>0</v>
      </c>
      <c r="U199" s="91"/>
      <c r="V199" s="80"/>
      <c r="W199" s="80"/>
      <c r="X199" s="80"/>
      <c r="Y199" s="92"/>
      <c r="Z199" s="181"/>
      <c r="AA199" s="182"/>
      <c r="AB199" s="80"/>
      <c r="AC199" s="80"/>
      <c r="AD199" s="92"/>
      <c r="AE199" s="93"/>
      <c r="AF199" s="80"/>
      <c r="AG199" s="80"/>
      <c r="AH199" s="80"/>
      <c r="AI199" s="92"/>
      <c r="AJ199" s="94">
        <f>'EQUIPO ENERO 2025'!AP199</f>
        <v>0</v>
      </c>
      <c r="AK199" s="95">
        <f t="shared" ref="AK199:AO199" si="391">P199-Z199+AE199+U199</f>
        <v>0</v>
      </c>
      <c r="AL199" s="89">
        <f t="shared" si="391"/>
        <v>0</v>
      </c>
      <c r="AM199" s="89">
        <f t="shared" si="391"/>
        <v>0</v>
      </c>
      <c r="AN199" s="89">
        <f t="shared" si="391"/>
        <v>0</v>
      </c>
      <c r="AO199" s="89">
        <f t="shared" si="391"/>
        <v>0</v>
      </c>
      <c r="AP199" s="80"/>
      <c r="AQ199" s="86">
        <f t="shared" si="6"/>
        <v>0</v>
      </c>
      <c r="AR199" s="84"/>
      <c r="AS199" s="84"/>
      <c r="AT199" s="96"/>
      <c r="AU199" s="97"/>
      <c r="AV199" s="97"/>
      <c r="AW199" s="12"/>
      <c r="AX199" s="12"/>
    </row>
    <row r="200" ht="90.0" customHeight="1">
      <c r="A200" s="78">
        <f t="shared" si="7"/>
        <v>195</v>
      </c>
      <c r="B200" s="110" t="s">
        <v>830</v>
      </c>
      <c r="C200" s="84" t="s">
        <v>91</v>
      </c>
      <c r="D200" s="84" t="s">
        <v>392</v>
      </c>
      <c r="E200" s="84" t="s">
        <v>792</v>
      </c>
      <c r="F200" s="84" t="s">
        <v>831</v>
      </c>
      <c r="G200" s="96" t="s">
        <v>42</v>
      </c>
      <c r="H200" s="202"/>
      <c r="I200" s="84" t="s">
        <v>832</v>
      </c>
      <c r="J200" s="84" t="s">
        <v>392</v>
      </c>
      <c r="K200" s="115">
        <v>45324.0</v>
      </c>
      <c r="L200" s="86"/>
      <c r="M200" s="86">
        <v>23.0</v>
      </c>
      <c r="N200" s="87"/>
      <c r="O200" s="86">
        <f>'EQUIPO MARZO 2025  1'!AQ200</f>
        <v>0</v>
      </c>
      <c r="P200" s="88">
        <f t="shared" si="3"/>
        <v>0</v>
      </c>
      <c r="Q200" s="89">
        <f t="shared" ref="Q200:T200" si="392">AK200</f>
        <v>0</v>
      </c>
      <c r="R200" s="89">
        <f t="shared" si="392"/>
        <v>0</v>
      </c>
      <c r="S200" s="89">
        <f t="shared" si="392"/>
        <v>0</v>
      </c>
      <c r="T200" s="90">
        <f t="shared" si="392"/>
        <v>0</v>
      </c>
      <c r="U200" s="91"/>
      <c r="V200" s="80"/>
      <c r="W200" s="80"/>
      <c r="X200" s="80"/>
      <c r="Y200" s="92"/>
      <c r="Z200" s="181"/>
      <c r="AA200" s="182"/>
      <c r="AB200" s="80"/>
      <c r="AC200" s="80"/>
      <c r="AD200" s="92"/>
      <c r="AE200" s="93"/>
      <c r="AF200" s="80"/>
      <c r="AG200" s="80"/>
      <c r="AH200" s="80"/>
      <c r="AI200" s="92"/>
      <c r="AJ200" s="94">
        <f>'EQUIPO ENERO 2025'!AP200</f>
        <v>0</v>
      </c>
      <c r="AK200" s="95">
        <f t="shared" ref="AK200:AO200" si="393">P200-Z200+AE200+U200</f>
        <v>0</v>
      </c>
      <c r="AL200" s="89">
        <f t="shared" si="393"/>
        <v>0</v>
      </c>
      <c r="AM200" s="89">
        <f t="shared" si="393"/>
        <v>0</v>
      </c>
      <c r="AN200" s="89">
        <f t="shared" si="393"/>
        <v>0</v>
      </c>
      <c r="AO200" s="89">
        <f t="shared" si="393"/>
        <v>0</v>
      </c>
      <c r="AP200" s="80"/>
      <c r="AQ200" s="86">
        <f t="shared" si="6"/>
        <v>0</v>
      </c>
      <c r="AR200" s="84"/>
      <c r="AS200" s="84"/>
      <c r="AT200" s="96"/>
      <c r="AU200" s="97"/>
      <c r="AV200" s="97"/>
      <c r="AW200" s="12"/>
      <c r="AX200" s="12"/>
    </row>
    <row r="201" ht="90.0" customHeight="1">
      <c r="A201" s="78">
        <f t="shared" si="7"/>
        <v>196</v>
      </c>
      <c r="B201" s="110" t="s">
        <v>833</v>
      </c>
      <c r="C201" s="84" t="s">
        <v>91</v>
      </c>
      <c r="D201" s="84" t="s">
        <v>392</v>
      </c>
      <c r="E201" s="84" t="s">
        <v>792</v>
      </c>
      <c r="F201" s="84" t="s">
        <v>834</v>
      </c>
      <c r="G201" s="96" t="s">
        <v>42</v>
      </c>
      <c r="H201" s="202"/>
      <c r="I201" s="84" t="s">
        <v>835</v>
      </c>
      <c r="J201" s="84" t="s">
        <v>392</v>
      </c>
      <c r="K201" s="115">
        <v>45324.0</v>
      </c>
      <c r="L201" s="86"/>
      <c r="M201" s="86">
        <v>25.0</v>
      </c>
      <c r="N201" s="87"/>
      <c r="O201" s="86">
        <f>'EQUIPO MARZO 2025  1'!AQ201</f>
        <v>1</v>
      </c>
      <c r="P201" s="88">
        <f t="shared" si="3"/>
        <v>1</v>
      </c>
      <c r="Q201" s="89">
        <f t="shared" ref="Q201:T201" si="394">AK201</f>
        <v>1</v>
      </c>
      <c r="R201" s="89">
        <f t="shared" si="394"/>
        <v>1</v>
      </c>
      <c r="S201" s="89">
        <f t="shared" si="394"/>
        <v>1</v>
      </c>
      <c r="T201" s="90">
        <f t="shared" si="394"/>
        <v>1</v>
      </c>
      <c r="U201" s="91"/>
      <c r="V201" s="80"/>
      <c r="W201" s="80"/>
      <c r="X201" s="80"/>
      <c r="Y201" s="92"/>
      <c r="Z201" s="181"/>
      <c r="AA201" s="182"/>
      <c r="AB201" s="80"/>
      <c r="AC201" s="80"/>
      <c r="AD201" s="92"/>
      <c r="AE201" s="93"/>
      <c r="AF201" s="80"/>
      <c r="AG201" s="80"/>
      <c r="AH201" s="80"/>
      <c r="AI201" s="92"/>
      <c r="AJ201" s="94">
        <f>'EQUIPO ENERO 2025'!AP201</f>
        <v>1</v>
      </c>
      <c r="AK201" s="95">
        <f t="shared" ref="AK201:AO201" si="395">P201-Z201+AE201+U201</f>
        <v>1</v>
      </c>
      <c r="AL201" s="89">
        <f t="shared" si="395"/>
        <v>1</v>
      </c>
      <c r="AM201" s="89">
        <f t="shared" si="395"/>
        <v>1</v>
      </c>
      <c r="AN201" s="89">
        <f t="shared" si="395"/>
        <v>1</v>
      </c>
      <c r="AO201" s="89">
        <f t="shared" si="395"/>
        <v>1</v>
      </c>
      <c r="AP201" s="80"/>
      <c r="AQ201" s="86">
        <f t="shared" si="6"/>
        <v>1</v>
      </c>
      <c r="AR201" s="84"/>
      <c r="AS201" s="84"/>
      <c r="AT201" s="96"/>
      <c r="AU201" s="97"/>
      <c r="AV201" s="97"/>
      <c r="AW201" s="12"/>
      <c r="AX201" s="12"/>
    </row>
    <row r="202" ht="90.0" customHeight="1">
      <c r="A202" s="78">
        <f t="shared" si="7"/>
        <v>197</v>
      </c>
      <c r="B202" s="110" t="s">
        <v>836</v>
      </c>
      <c r="C202" s="84" t="s">
        <v>91</v>
      </c>
      <c r="D202" s="84" t="s">
        <v>392</v>
      </c>
      <c r="E202" s="84" t="s">
        <v>792</v>
      </c>
      <c r="F202" s="84" t="s">
        <v>837</v>
      </c>
      <c r="G202" s="96" t="s">
        <v>42</v>
      </c>
      <c r="H202" s="202"/>
      <c r="I202" s="84" t="s">
        <v>838</v>
      </c>
      <c r="J202" s="84" t="s">
        <v>392</v>
      </c>
      <c r="K202" s="115">
        <v>45324.0</v>
      </c>
      <c r="L202" s="86"/>
      <c r="M202" s="86">
        <v>23.0</v>
      </c>
      <c r="N202" s="87"/>
      <c r="O202" s="86">
        <f>'EQUIPO MARZO 2025  1'!AQ202</f>
        <v>0</v>
      </c>
      <c r="P202" s="88">
        <f t="shared" si="3"/>
        <v>0</v>
      </c>
      <c r="Q202" s="89">
        <f t="shared" ref="Q202:T202" si="396">AK202</f>
        <v>0</v>
      </c>
      <c r="R202" s="89">
        <f t="shared" si="396"/>
        <v>0</v>
      </c>
      <c r="S202" s="89">
        <f t="shared" si="396"/>
        <v>0</v>
      </c>
      <c r="T202" s="90">
        <f t="shared" si="396"/>
        <v>0</v>
      </c>
      <c r="U202" s="91"/>
      <c r="V202" s="80"/>
      <c r="W202" s="80"/>
      <c r="X202" s="80"/>
      <c r="Y202" s="92"/>
      <c r="Z202" s="181"/>
      <c r="AA202" s="182"/>
      <c r="AB202" s="80"/>
      <c r="AC202" s="80"/>
      <c r="AD202" s="92"/>
      <c r="AE202" s="93"/>
      <c r="AF202" s="80"/>
      <c r="AG202" s="80"/>
      <c r="AH202" s="80"/>
      <c r="AI202" s="92"/>
      <c r="AJ202" s="94">
        <f>'EQUIPO ENERO 2025'!AP202</f>
        <v>0</v>
      </c>
      <c r="AK202" s="95">
        <f t="shared" ref="AK202:AO202" si="397">P202-Z202+AE202+U202</f>
        <v>0</v>
      </c>
      <c r="AL202" s="89">
        <f t="shared" si="397"/>
        <v>0</v>
      </c>
      <c r="AM202" s="89">
        <f t="shared" si="397"/>
        <v>0</v>
      </c>
      <c r="AN202" s="89">
        <f t="shared" si="397"/>
        <v>0</v>
      </c>
      <c r="AO202" s="89">
        <f t="shared" si="397"/>
        <v>0</v>
      </c>
      <c r="AP202" s="80"/>
      <c r="AQ202" s="86">
        <f t="shared" si="6"/>
        <v>0</v>
      </c>
      <c r="AR202" s="84"/>
      <c r="AS202" s="84"/>
      <c r="AT202" s="96"/>
      <c r="AU202" s="97"/>
      <c r="AV202" s="97"/>
      <c r="AW202" s="12"/>
      <c r="AX202" s="12"/>
    </row>
    <row r="203" ht="90.0" customHeight="1">
      <c r="A203" s="78">
        <f t="shared" si="7"/>
        <v>198</v>
      </c>
      <c r="B203" s="110" t="s">
        <v>839</v>
      </c>
      <c r="C203" s="84" t="s">
        <v>91</v>
      </c>
      <c r="D203" s="84" t="s">
        <v>392</v>
      </c>
      <c r="E203" s="84" t="s">
        <v>792</v>
      </c>
      <c r="F203" s="84" t="s">
        <v>840</v>
      </c>
      <c r="G203" s="96" t="s">
        <v>42</v>
      </c>
      <c r="H203" s="202"/>
      <c r="I203" s="84" t="s">
        <v>841</v>
      </c>
      <c r="J203" s="84" t="s">
        <v>392</v>
      </c>
      <c r="K203" s="115">
        <v>45324.0</v>
      </c>
      <c r="L203" s="86"/>
      <c r="M203" s="86">
        <v>23.0</v>
      </c>
      <c r="N203" s="87"/>
      <c r="O203" s="86">
        <f>'EQUIPO MARZO 2025  1'!AQ203</f>
        <v>0</v>
      </c>
      <c r="P203" s="88">
        <f t="shared" si="3"/>
        <v>0</v>
      </c>
      <c r="Q203" s="89">
        <f t="shared" ref="Q203:T203" si="398">AK203</f>
        <v>0</v>
      </c>
      <c r="R203" s="89">
        <f t="shared" si="398"/>
        <v>0</v>
      </c>
      <c r="S203" s="89">
        <f t="shared" si="398"/>
        <v>0</v>
      </c>
      <c r="T203" s="90">
        <f t="shared" si="398"/>
        <v>0</v>
      </c>
      <c r="U203" s="91"/>
      <c r="V203" s="80"/>
      <c r="W203" s="80"/>
      <c r="X203" s="80"/>
      <c r="Y203" s="92"/>
      <c r="Z203" s="181"/>
      <c r="AA203" s="182"/>
      <c r="AB203" s="80"/>
      <c r="AC203" s="80"/>
      <c r="AD203" s="92"/>
      <c r="AE203" s="93"/>
      <c r="AF203" s="80"/>
      <c r="AG203" s="80"/>
      <c r="AH203" s="80"/>
      <c r="AI203" s="92"/>
      <c r="AJ203" s="94">
        <f>'EQUIPO ENERO 2025'!AP203</f>
        <v>0</v>
      </c>
      <c r="AK203" s="95">
        <f t="shared" ref="AK203:AO203" si="399">P203-Z203+AE203+U203</f>
        <v>0</v>
      </c>
      <c r="AL203" s="89">
        <f t="shared" si="399"/>
        <v>0</v>
      </c>
      <c r="AM203" s="89">
        <f t="shared" si="399"/>
        <v>0</v>
      </c>
      <c r="AN203" s="89">
        <f t="shared" si="399"/>
        <v>0</v>
      </c>
      <c r="AO203" s="89">
        <f t="shared" si="399"/>
        <v>0</v>
      </c>
      <c r="AP203" s="80"/>
      <c r="AQ203" s="86">
        <f t="shared" si="6"/>
        <v>0</v>
      </c>
      <c r="AR203" s="84"/>
      <c r="AS203" s="84"/>
      <c r="AT203" s="96"/>
      <c r="AU203" s="97"/>
      <c r="AV203" s="97"/>
      <c r="AW203" s="12"/>
      <c r="AX203" s="12"/>
    </row>
    <row r="204" ht="90.0" customHeight="1">
      <c r="A204" s="78">
        <f t="shared" si="7"/>
        <v>199</v>
      </c>
      <c r="B204" s="110" t="s">
        <v>842</v>
      </c>
      <c r="C204" s="84" t="s">
        <v>91</v>
      </c>
      <c r="D204" s="84" t="s">
        <v>392</v>
      </c>
      <c r="E204" s="84" t="s">
        <v>792</v>
      </c>
      <c r="F204" s="84" t="s">
        <v>840</v>
      </c>
      <c r="G204" s="96" t="s">
        <v>42</v>
      </c>
      <c r="H204" s="96" t="s">
        <v>843</v>
      </c>
      <c r="I204" s="84" t="s">
        <v>844</v>
      </c>
      <c r="J204" s="84" t="s">
        <v>392</v>
      </c>
      <c r="K204" s="115">
        <v>45099.0</v>
      </c>
      <c r="L204" s="86">
        <v>412323.0</v>
      </c>
      <c r="M204" s="86">
        <v>386.0</v>
      </c>
      <c r="N204" s="87"/>
      <c r="O204" s="86">
        <f>'EQUIPO MARZO 2025  1'!AQ204</f>
        <v>0</v>
      </c>
      <c r="P204" s="88">
        <f t="shared" si="3"/>
        <v>0</v>
      </c>
      <c r="Q204" s="89">
        <f t="shared" ref="Q204:T204" si="400">AK204</f>
        <v>0</v>
      </c>
      <c r="R204" s="89">
        <f t="shared" si="400"/>
        <v>0</v>
      </c>
      <c r="S204" s="89">
        <f t="shared" si="400"/>
        <v>0</v>
      </c>
      <c r="T204" s="90">
        <f t="shared" si="400"/>
        <v>0</v>
      </c>
      <c r="U204" s="91"/>
      <c r="V204" s="80"/>
      <c r="W204" s="80"/>
      <c r="X204" s="80"/>
      <c r="Y204" s="92"/>
      <c r="Z204" s="181"/>
      <c r="AA204" s="182"/>
      <c r="AB204" s="80"/>
      <c r="AC204" s="80"/>
      <c r="AD204" s="92"/>
      <c r="AE204" s="93"/>
      <c r="AF204" s="80"/>
      <c r="AG204" s="80"/>
      <c r="AH204" s="80"/>
      <c r="AI204" s="92"/>
      <c r="AJ204" s="94">
        <f>'EQUIPO ENERO 2025'!AP204</f>
        <v>0</v>
      </c>
      <c r="AK204" s="95">
        <f t="shared" ref="AK204:AO204" si="401">P204-Z204+AE204+U204</f>
        <v>0</v>
      </c>
      <c r="AL204" s="89">
        <f t="shared" si="401"/>
        <v>0</v>
      </c>
      <c r="AM204" s="89">
        <f t="shared" si="401"/>
        <v>0</v>
      </c>
      <c r="AN204" s="89">
        <f t="shared" si="401"/>
        <v>0</v>
      </c>
      <c r="AO204" s="89">
        <f t="shared" si="401"/>
        <v>0</v>
      </c>
      <c r="AP204" s="80"/>
      <c r="AQ204" s="86">
        <f t="shared" si="6"/>
        <v>0</v>
      </c>
      <c r="AR204" s="84"/>
      <c r="AS204" s="84"/>
      <c r="AT204" s="96"/>
      <c r="AU204" s="97"/>
      <c r="AV204" s="97"/>
      <c r="AW204" s="12"/>
      <c r="AX204" s="12"/>
    </row>
    <row r="205" ht="90.0" customHeight="1">
      <c r="A205" s="78">
        <f t="shared" si="7"/>
        <v>200</v>
      </c>
      <c r="B205" s="110" t="s">
        <v>845</v>
      </c>
      <c r="C205" s="84" t="s">
        <v>91</v>
      </c>
      <c r="D205" s="84" t="s">
        <v>392</v>
      </c>
      <c r="E205" s="84" t="s">
        <v>792</v>
      </c>
      <c r="F205" s="84" t="s">
        <v>793</v>
      </c>
      <c r="G205" s="96" t="s">
        <v>42</v>
      </c>
      <c r="H205" s="203" t="s">
        <v>810</v>
      </c>
      <c r="I205" s="84" t="s">
        <v>846</v>
      </c>
      <c r="J205" s="84" t="s">
        <v>392</v>
      </c>
      <c r="K205" s="115">
        <v>45099.0</v>
      </c>
      <c r="L205" s="86">
        <v>412323.0</v>
      </c>
      <c r="M205" s="86">
        <v>386.0</v>
      </c>
      <c r="N205" s="87"/>
      <c r="O205" s="86">
        <f>'EQUIPO MARZO 2025  1'!AQ205</f>
        <v>1</v>
      </c>
      <c r="P205" s="88">
        <f t="shared" si="3"/>
        <v>1</v>
      </c>
      <c r="Q205" s="89">
        <f t="shared" ref="Q205:T205" si="402">AK205</f>
        <v>1</v>
      </c>
      <c r="R205" s="89">
        <f t="shared" si="402"/>
        <v>1</v>
      </c>
      <c r="S205" s="89">
        <f t="shared" si="402"/>
        <v>1</v>
      </c>
      <c r="T205" s="90">
        <f t="shared" si="402"/>
        <v>1</v>
      </c>
      <c r="U205" s="91"/>
      <c r="V205" s="80"/>
      <c r="W205" s="80"/>
      <c r="X205" s="80"/>
      <c r="Y205" s="92"/>
      <c r="Z205" s="181"/>
      <c r="AA205" s="182"/>
      <c r="AB205" s="80"/>
      <c r="AC205" s="80"/>
      <c r="AD205" s="92"/>
      <c r="AE205" s="93"/>
      <c r="AF205" s="80"/>
      <c r="AG205" s="80"/>
      <c r="AH205" s="80"/>
      <c r="AI205" s="92"/>
      <c r="AJ205" s="94">
        <f>'EQUIPO ENERO 2025'!AP205</f>
        <v>1</v>
      </c>
      <c r="AK205" s="95">
        <f t="shared" ref="AK205:AO205" si="403">P205-Z205+AE205+U205</f>
        <v>1</v>
      </c>
      <c r="AL205" s="89">
        <f t="shared" si="403"/>
        <v>1</v>
      </c>
      <c r="AM205" s="89">
        <f t="shared" si="403"/>
        <v>1</v>
      </c>
      <c r="AN205" s="89">
        <f t="shared" si="403"/>
        <v>1</v>
      </c>
      <c r="AO205" s="89">
        <f t="shared" si="403"/>
        <v>1</v>
      </c>
      <c r="AP205" s="80"/>
      <c r="AQ205" s="86">
        <f t="shared" si="6"/>
        <v>1</v>
      </c>
      <c r="AR205" s="84"/>
      <c r="AS205" s="84"/>
      <c r="AT205" s="96"/>
      <c r="AU205" s="97"/>
      <c r="AV205" s="97"/>
      <c r="AW205" s="12"/>
      <c r="AX205" s="12"/>
    </row>
    <row r="206" ht="90.0" customHeight="1">
      <c r="A206" s="78">
        <f t="shared" si="7"/>
        <v>201</v>
      </c>
      <c r="B206" s="110" t="s">
        <v>847</v>
      </c>
      <c r="C206" s="84" t="s">
        <v>91</v>
      </c>
      <c r="D206" s="84" t="s">
        <v>392</v>
      </c>
      <c r="E206" s="84" t="s">
        <v>792</v>
      </c>
      <c r="F206" s="84" t="s">
        <v>848</v>
      </c>
      <c r="G206" s="96" t="s">
        <v>42</v>
      </c>
      <c r="H206" s="84"/>
      <c r="I206" s="84" t="s">
        <v>849</v>
      </c>
      <c r="J206" s="84" t="s">
        <v>392</v>
      </c>
      <c r="K206" s="115">
        <v>45099.0</v>
      </c>
      <c r="L206" s="86">
        <v>412323.0</v>
      </c>
      <c r="M206" s="86">
        <v>386.0</v>
      </c>
      <c r="N206" s="87"/>
      <c r="O206" s="86">
        <f>'EQUIPO MARZO 2025  1'!AQ206</f>
        <v>7</v>
      </c>
      <c r="P206" s="88">
        <f t="shared" si="3"/>
        <v>7</v>
      </c>
      <c r="Q206" s="89">
        <f t="shared" ref="Q206:T206" si="404">AK206</f>
        <v>7</v>
      </c>
      <c r="R206" s="89">
        <f t="shared" si="404"/>
        <v>7</v>
      </c>
      <c r="S206" s="89">
        <f t="shared" si="404"/>
        <v>7</v>
      </c>
      <c r="T206" s="90">
        <f t="shared" si="404"/>
        <v>7</v>
      </c>
      <c r="U206" s="91"/>
      <c r="V206" s="80"/>
      <c r="W206" s="80"/>
      <c r="X206" s="80"/>
      <c r="Y206" s="92"/>
      <c r="Z206" s="181"/>
      <c r="AA206" s="182"/>
      <c r="AB206" s="80"/>
      <c r="AC206" s="80"/>
      <c r="AD206" s="92"/>
      <c r="AE206" s="93"/>
      <c r="AF206" s="80"/>
      <c r="AG206" s="80"/>
      <c r="AH206" s="80"/>
      <c r="AI206" s="92"/>
      <c r="AJ206" s="94">
        <f>'EQUIPO ENERO 2025'!AP206</f>
        <v>7</v>
      </c>
      <c r="AK206" s="95">
        <f t="shared" ref="AK206:AO206" si="405">P206-Z206+AE206+U206</f>
        <v>7</v>
      </c>
      <c r="AL206" s="89">
        <f t="shared" si="405"/>
        <v>7</v>
      </c>
      <c r="AM206" s="89">
        <f t="shared" si="405"/>
        <v>7</v>
      </c>
      <c r="AN206" s="89">
        <f t="shared" si="405"/>
        <v>7</v>
      </c>
      <c r="AO206" s="89">
        <f t="shared" si="405"/>
        <v>7</v>
      </c>
      <c r="AP206" s="80"/>
      <c r="AQ206" s="86">
        <f t="shared" si="6"/>
        <v>7</v>
      </c>
      <c r="AR206" s="84"/>
      <c r="AS206" s="84"/>
      <c r="AT206" s="96"/>
      <c r="AU206" s="97"/>
      <c r="AV206" s="97"/>
      <c r="AW206" s="12"/>
      <c r="AX206" s="12"/>
    </row>
    <row r="207" ht="90.0" customHeight="1">
      <c r="A207" s="78">
        <f t="shared" si="7"/>
        <v>202</v>
      </c>
      <c r="B207" s="116" t="s">
        <v>850</v>
      </c>
      <c r="C207" s="84" t="s">
        <v>91</v>
      </c>
      <c r="D207" s="84" t="s">
        <v>72</v>
      </c>
      <c r="E207" s="84" t="s">
        <v>792</v>
      </c>
      <c r="F207" s="84" t="s">
        <v>840</v>
      </c>
      <c r="G207" s="87" t="s">
        <v>42</v>
      </c>
      <c r="H207" s="84"/>
      <c r="I207" s="84" t="s">
        <v>851</v>
      </c>
      <c r="J207" s="84" t="s">
        <v>72</v>
      </c>
      <c r="K207" s="115">
        <v>45299.0</v>
      </c>
      <c r="L207" s="86"/>
      <c r="M207" s="86">
        <v>6.0</v>
      </c>
      <c r="N207" s="87"/>
      <c r="O207" s="86">
        <f>'EQUIPO MARZO 2025  1'!AQ207</f>
        <v>0</v>
      </c>
      <c r="P207" s="88">
        <f t="shared" si="3"/>
        <v>0</v>
      </c>
      <c r="Q207" s="89">
        <f t="shared" ref="Q207:T207" si="406">AK207</f>
        <v>0</v>
      </c>
      <c r="R207" s="89">
        <f t="shared" si="406"/>
        <v>0</v>
      </c>
      <c r="S207" s="89">
        <f t="shared" si="406"/>
        <v>0</v>
      </c>
      <c r="T207" s="90">
        <f t="shared" si="406"/>
        <v>0</v>
      </c>
      <c r="U207" s="91"/>
      <c r="V207" s="80"/>
      <c r="W207" s="80"/>
      <c r="X207" s="80"/>
      <c r="Y207" s="92"/>
      <c r="Z207" s="181"/>
      <c r="AA207" s="182"/>
      <c r="AB207" s="80"/>
      <c r="AC207" s="80"/>
      <c r="AD207" s="92"/>
      <c r="AE207" s="93"/>
      <c r="AF207" s="80"/>
      <c r="AG207" s="80"/>
      <c r="AH207" s="80"/>
      <c r="AI207" s="92"/>
      <c r="AJ207" s="94">
        <f>'EQUIPO ENERO 2025'!AP207</f>
        <v>0</v>
      </c>
      <c r="AK207" s="95">
        <f t="shared" ref="AK207:AO207" si="407">P207-Z207+AE207+U207</f>
        <v>0</v>
      </c>
      <c r="AL207" s="89">
        <f t="shared" si="407"/>
        <v>0</v>
      </c>
      <c r="AM207" s="89">
        <f t="shared" si="407"/>
        <v>0</v>
      </c>
      <c r="AN207" s="89">
        <f t="shared" si="407"/>
        <v>0</v>
      </c>
      <c r="AO207" s="89">
        <f t="shared" si="407"/>
        <v>0</v>
      </c>
      <c r="AP207" s="80"/>
      <c r="AQ207" s="86">
        <f t="shared" si="6"/>
        <v>0</v>
      </c>
      <c r="AR207" s="84"/>
      <c r="AS207" s="84"/>
      <c r="AT207" s="96"/>
      <c r="AU207" s="97"/>
      <c r="AV207" s="97"/>
      <c r="AW207" s="12"/>
      <c r="AX207" s="12"/>
    </row>
    <row r="208" ht="90.0" customHeight="1">
      <c r="A208" s="78">
        <f t="shared" si="7"/>
        <v>203</v>
      </c>
      <c r="B208" s="110" t="s">
        <v>852</v>
      </c>
      <c r="C208" s="84" t="s">
        <v>410</v>
      </c>
      <c r="D208" s="84" t="s">
        <v>72</v>
      </c>
      <c r="E208" s="84" t="s">
        <v>792</v>
      </c>
      <c r="F208" s="84" t="s">
        <v>437</v>
      </c>
      <c r="G208" s="96" t="s">
        <v>42</v>
      </c>
      <c r="H208" s="96" t="s">
        <v>853</v>
      </c>
      <c r="I208" s="84" t="s">
        <v>854</v>
      </c>
      <c r="J208" s="84" t="s">
        <v>72</v>
      </c>
      <c r="K208" s="115">
        <v>45574.0</v>
      </c>
      <c r="L208" s="86" t="s">
        <v>855</v>
      </c>
      <c r="M208" s="86">
        <v>78.0</v>
      </c>
      <c r="N208" s="87"/>
      <c r="O208" s="86">
        <f>'EQUIPO MARZO 2025  1'!AQ208</f>
        <v>22</v>
      </c>
      <c r="P208" s="88">
        <f t="shared" si="3"/>
        <v>22</v>
      </c>
      <c r="Q208" s="89">
        <f t="shared" ref="Q208:T208" si="408">AK208</f>
        <v>22</v>
      </c>
      <c r="R208" s="89">
        <f t="shared" si="408"/>
        <v>22</v>
      </c>
      <c r="S208" s="89">
        <f t="shared" si="408"/>
        <v>22</v>
      </c>
      <c r="T208" s="90">
        <f t="shared" si="408"/>
        <v>22</v>
      </c>
      <c r="U208" s="91"/>
      <c r="V208" s="80"/>
      <c r="W208" s="80"/>
      <c r="X208" s="80"/>
      <c r="Y208" s="92"/>
      <c r="Z208" s="181"/>
      <c r="AA208" s="182"/>
      <c r="AB208" s="80"/>
      <c r="AC208" s="80"/>
      <c r="AD208" s="92"/>
      <c r="AE208" s="93"/>
      <c r="AF208" s="80"/>
      <c r="AG208" s="80"/>
      <c r="AH208" s="80"/>
      <c r="AI208" s="92"/>
      <c r="AJ208" s="94">
        <f>'EQUIPO ENERO 2025'!AP208</f>
        <v>22</v>
      </c>
      <c r="AK208" s="95">
        <f t="shared" ref="AK208:AO208" si="409">P208-Z208+AE208+U208</f>
        <v>22</v>
      </c>
      <c r="AL208" s="89">
        <f t="shared" si="409"/>
        <v>22</v>
      </c>
      <c r="AM208" s="89">
        <f t="shared" si="409"/>
        <v>22</v>
      </c>
      <c r="AN208" s="89">
        <f t="shared" si="409"/>
        <v>22</v>
      </c>
      <c r="AO208" s="89">
        <f t="shared" si="409"/>
        <v>22</v>
      </c>
      <c r="AP208" s="80"/>
      <c r="AQ208" s="86">
        <f t="shared" si="6"/>
        <v>22</v>
      </c>
      <c r="AR208" s="84"/>
      <c r="AS208" s="84"/>
      <c r="AT208" s="96"/>
      <c r="AU208" s="97"/>
      <c r="AV208" s="97"/>
      <c r="AW208" s="12"/>
      <c r="AX208" s="12"/>
    </row>
    <row r="209" ht="90.0" customHeight="1">
      <c r="A209" s="78">
        <f t="shared" si="7"/>
        <v>204</v>
      </c>
      <c r="B209" s="110" t="s">
        <v>858</v>
      </c>
      <c r="C209" s="84" t="s">
        <v>410</v>
      </c>
      <c r="D209" s="84" t="s">
        <v>72</v>
      </c>
      <c r="E209" s="84" t="s">
        <v>792</v>
      </c>
      <c r="F209" s="84" t="s">
        <v>472</v>
      </c>
      <c r="G209" s="96" t="s">
        <v>42</v>
      </c>
      <c r="H209" s="117">
        <v>850.0</v>
      </c>
      <c r="I209" s="84" t="s">
        <v>859</v>
      </c>
      <c r="J209" s="84" t="s">
        <v>72</v>
      </c>
      <c r="K209" s="115">
        <v>45673.0</v>
      </c>
      <c r="L209" s="86" t="s">
        <v>89</v>
      </c>
      <c r="M209" s="86">
        <v>129.0</v>
      </c>
      <c r="N209" s="87"/>
      <c r="O209" s="86">
        <f>'EQUIPO MARZO 2025  1'!AQ209</f>
        <v>15</v>
      </c>
      <c r="P209" s="88">
        <f t="shared" si="3"/>
        <v>15</v>
      </c>
      <c r="Q209" s="89">
        <f t="shared" ref="Q209:T209" si="410">AK209</f>
        <v>15</v>
      </c>
      <c r="R209" s="89">
        <f t="shared" si="410"/>
        <v>15</v>
      </c>
      <c r="S209" s="89">
        <f t="shared" si="410"/>
        <v>15</v>
      </c>
      <c r="T209" s="90">
        <f t="shared" si="410"/>
        <v>15</v>
      </c>
      <c r="U209" s="91"/>
      <c r="V209" s="80"/>
      <c r="W209" s="80"/>
      <c r="X209" s="80"/>
      <c r="Y209" s="92"/>
      <c r="Z209" s="181"/>
      <c r="AA209" s="182"/>
      <c r="AB209" s="80"/>
      <c r="AC209" s="80"/>
      <c r="AD209" s="92"/>
      <c r="AE209" s="93"/>
      <c r="AF209" s="80"/>
      <c r="AG209" s="80"/>
      <c r="AH209" s="80"/>
      <c r="AI209" s="92"/>
      <c r="AJ209" s="94">
        <f>'EQUIPO ENERO 2025'!AP209</f>
        <v>15</v>
      </c>
      <c r="AK209" s="95">
        <f t="shared" ref="AK209:AO209" si="411">P209-Z209+AE209+U209</f>
        <v>15</v>
      </c>
      <c r="AL209" s="89">
        <f t="shared" si="411"/>
        <v>15</v>
      </c>
      <c r="AM209" s="89">
        <f t="shared" si="411"/>
        <v>15</v>
      </c>
      <c r="AN209" s="89">
        <f t="shared" si="411"/>
        <v>15</v>
      </c>
      <c r="AO209" s="89">
        <f t="shared" si="411"/>
        <v>15</v>
      </c>
      <c r="AP209" s="80"/>
      <c r="AQ209" s="86">
        <f t="shared" si="6"/>
        <v>15</v>
      </c>
      <c r="AR209" s="84"/>
      <c r="AS209" s="84"/>
      <c r="AT209" s="96"/>
      <c r="AU209" s="97"/>
      <c r="AV209" s="97"/>
      <c r="AW209" s="12"/>
      <c r="AX209" s="12"/>
    </row>
    <row r="210" ht="90.0" customHeight="1">
      <c r="A210" s="78">
        <f t="shared" si="7"/>
        <v>205</v>
      </c>
      <c r="B210" s="110" t="s">
        <v>860</v>
      </c>
      <c r="C210" s="84" t="s">
        <v>91</v>
      </c>
      <c r="D210" s="84" t="s">
        <v>72</v>
      </c>
      <c r="E210" s="84" t="s">
        <v>792</v>
      </c>
      <c r="F210" s="84" t="s">
        <v>799</v>
      </c>
      <c r="G210" s="96" t="s">
        <v>42</v>
      </c>
      <c r="H210" s="96" t="s">
        <v>861</v>
      </c>
      <c r="I210" s="84" t="s">
        <v>862</v>
      </c>
      <c r="J210" s="84" t="s">
        <v>72</v>
      </c>
      <c r="K210" s="115">
        <v>45574.0</v>
      </c>
      <c r="L210" s="86" t="s">
        <v>855</v>
      </c>
      <c r="M210" s="86">
        <v>78.0</v>
      </c>
      <c r="N210" s="87"/>
      <c r="O210" s="86">
        <f>'EQUIPO MARZO 2025  1'!AQ210</f>
        <v>3</v>
      </c>
      <c r="P210" s="88">
        <f t="shared" si="3"/>
        <v>3</v>
      </c>
      <c r="Q210" s="89">
        <f t="shared" ref="Q210:T210" si="412">AK210</f>
        <v>3</v>
      </c>
      <c r="R210" s="89">
        <f t="shared" si="412"/>
        <v>3</v>
      </c>
      <c r="S210" s="89">
        <f t="shared" si="412"/>
        <v>3</v>
      </c>
      <c r="T210" s="90">
        <f t="shared" si="412"/>
        <v>3</v>
      </c>
      <c r="U210" s="91"/>
      <c r="V210" s="80"/>
      <c r="W210" s="80"/>
      <c r="X210" s="80"/>
      <c r="Y210" s="92"/>
      <c r="Z210" s="181"/>
      <c r="AA210" s="182"/>
      <c r="AB210" s="80"/>
      <c r="AC210" s="80"/>
      <c r="AD210" s="92"/>
      <c r="AE210" s="93"/>
      <c r="AF210" s="80"/>
      <c r="AG210" s="80"/>
      <c r="AH210" s="80"/>
      <c r="AI210" s="92"/>
      <c r="AJ210" s="94">
        <f>'EQUIPO ENERO 2025'!AP210</f>
        <v>4</v>
      </c>
      <c r="AK210" s="95">
        <f t="shared" ref="AK210:AO210" si="413">P210-Z210+AE210+U210</f>
        <v>3</v>
      </c>
      <c r="AL210" s="89">
        <f t="shared" si="413"/>
        <v>3</v>
      </c>
      <c r="AM210" s="89">
        <f t="shared" si="413"/>
        <v>3</v>
      </c>
      <c r="AN210" s="89">
        <f t="shared" si="413"/>
        <v>3</v>
      </c>
      <c r="AO210" s="89">
        <f t="shared" si="413"/>
        <v>3</v>
      </c>
      <c r="AP210" s="80"/>
      <c r="AQ210" s="86">
        <f t="shared" si="6"/>
        <v>3</v>
      </c>
      <c r="AR210" s="84"/>
      <c r="AS210" s="84"/>
      <c r="AT210" s="96"/>
      <c r="AU210" s="97"/>
      <c r="AV210" s="97"/>
      <c r="AW210" s="12"/>
      <c r="AX210" s="12"/>
    </row>
    <row r="211" ht="90.0" customHeight="1">
      <c r="A211" s="78">
        <f t="shared" si="7"/>
        <v>206</v>
      </c>
      <c r="B211" s="110" t="s">
        <v>863</v>
      </c>
      <c r="C211" s="84" t="s">
        <v>212</v>
      </c>
      <c r="D211" s="84" t="s">
        <v>72</v>
      </c>
      <c r="E211" s="84" t="s">
        <v>792</v>
      </c>
      <c r="F211" s="84" t="s">
        <v>510</v>
      </c>
      <c r="G211" s="96"/>
      <c r="H211" s="96"/>
      <c r="I211" s="84" t="s">
        <v>864</v>
      </c>
      <c r="J211" s="84" t="s">
        <v>72</v>
      </c>
      <c r="K211" s="115">
        <v>45574.0</v>
      </c>
      <c r="L211" s="86" t="s">
        <v>855</v>
      </c>
      <c r="M211" s="86">
        <v>78.0</v>
      </c>
      <c r="N211" s="87"/>
      <c r="O211" s="86">
        <f>'EQUIPO MARZO 2025  1'!AQ211</f>
        <v>1</v>
      </c>
      <c r="P211" s="88">
        <f t="shared" si="3"/>
        <v>1</v>
      </c>
      <c r="Q211" s="89">
        <f t="shared" ref="Q211:T211" si="414">AK211</f>
        <v>1</v>
      </c>
      <c r="R211" s="89">
        <f t="shared" si="414"/>
        <v>1</v>
      </c>
      <c r="S211" s="89">
        <f t="shared" si="414"/>
        <v>1</v>
      </c>
      <c r="T211" s="90">
        <f t="shared" si="414"/>
        <v>1</v>
      </c>
      <c r="U211" s="91"/>
      <c r="V211" s="80"/>
      <c r="W211" s="80"/>
      <c r="X211" s="80"/>
      <c r="Y211" s="92"/>
      <c r="Z211" s="181"/>
      <c r="AA211" s="182"/>
      <c r="AB211" s="80"/>
      <c r="AC211" s="80"/>
      <c r="AD211" s="92"/>
      <c r="AE211" s="93"/>
      <c r="AF211" s="80"/>
      <c r="AG211" s="80"/>
      <c r="AH211" s="80"/>
      <c r="AI211" s="92"/>
      <c r="AJ211" s="94">
        <f>'EQUIPO ENERO 2025'!AP211</f>
        <v>1</v>
      </c>
      <c r="AK211" s="95">
        <f t="shared" ref="AK211:AO211" si="415">P211-Z211+AE211+U211</f>
        <v>1</v>
      </c>
      <c r="AL211" s="89">
        <f t="shared" si="415"/>
        <v>1</v>
      </c>
      <c r="AM211" s="89">
        <f t="shared" si="415"/>
        <v>1</v>
      </c>
      <c r="AN211" s="89">
        <f t="shared" si="415"/>
        <v>1</v>
      </c>
      <c r="AO211" s="89">
        <f t="shared" si="415"/>
        <v>1</v>
      </c>
      <c r="AP211" s="80"/>
      <c r="AQ211" s="86">
        <f t="shared" si="6"/>
        <v>1</v>
      </c>
      <c r="AR211" s="84"/>
      <c r="AS211" s="84"/>
      <c r="AT211" s="96"/>
      <c r="AU211" s="97"/>
      <c r="AV211" s="97"/>
      <c r="AW211" s="12"/>
      <c r="AX211" s="12"/>
    </row>
    <row r="212" ht="90.0" customHeight="1">
      <c r="A212" s="78">
        <f t="shared" si="7"/>
        <v>207</v>
      </c>
      <c r="B212" s="110" t="s">
        <v>865</v>
      </c>
      <c r="C212" s="84" t="s">
        <v>155</v>
      </c>
      <c r="D212" s="84" t="s">
        <v>58</v>
      </c>
      <c r="E212" s="96" t="s">
        <v>866</v>
      </c>
      <c r="F212" s="84"/>
      <c r="G212" s="96" t="s">
        <v>42</v>
      </c>
      <c r="H212" s="96"/>
      <c r="I212" s="84" t="s">
        <v>866</v>
      </c>
      <c r="J212" s="84" t="s">
        <v>44</v>
      </c>
      <c r="K212" s="115">
        <v>45666.0</v>
      </c>
      <c r="L212" s="86" t="s">
        <v>45</v>
      </c>
      <c r="M212" s="86">
        <v>118.0</v>
      </c>
      <c r="N212" s="87"/>
      <c r="O212" s="86">
        <f>'EQUIPO MARZO 2025  1'!AQ212</f>
        <v>6</v>
      </c>
      <c r="P212" s="88">
        <f t="shared" si="3"/>
        <v>6</v>
      </c>
      <c r="Q212" s="89">
        <f t="shared" ref="Q212:T212" si="416">AK212</f>
        <v>6</v>
      </c>
      <c r="R212" s="89">
        <f t="shared" si="416"/>
        <v>6</v>
      </c>
      <c r="S212" s="89">
        <f t="shared" si="416"/>
        <v>6</v>
      </c>
      <c r="T212" s="90">
        <f t="shared" si="416"/>
        <v>6</v>
      </c>
      <c r="U212" s="91"/>
      <c r="V212" s="80"/>
      <c r="W212" s="80"/>
      <c r="X212" s="80"/>
      <c r="Y212" s="92"/>
      <c r="Z212" s="181"/>
      <c r="AA212" s="182"/>
      <c r="AB212" s="80"/>
      <c r="AC212" s="80"/>
      <c r="AD212" s="92"/>
      <c r="AE212" s="93"/>
      <c r="AF212" s="80"/>
      <c r="AG212" s="80"/>
      <c r="AH212" s="80"/>
      <c r="AI212" s="92"/>
      <c r="AJ212" s="94">
        <f>'EQUIPO ENERO 2025'!AP212</f>
        <v>6</v>
      </c>
      <c r="AK212" s="95">
        <f t="shared" ref="AK212:AO212" si="417">P212-Z212+AE212+U212</f>
        <v>6</v>
      </c>
      <c r="AL212" s="89">
        <f t="shared" si="417"/>
        <v>6</v>
      </c>
      <c r="AM212" s="89">
        <f t="shared" si="417"/>
        <v>6</v>
      </c>
      <c r="AN212" s="89">
        <f t="shared" si="417"/>
        <v>6</v>
      </c>
      <c r="AO212" s="89">
        <f t="shared" si="417"/>
        <v>6</v>
      </c>
      <c r="AP212" s="80"/>
      <c r="AQ212" s="86">
        <f t="shared" si="6"/>
        <v>6</v>
      </c>
      <c r="AR212" s="84"/>
      <c r="AS212" s="84"/>
      <c r="AT212" s="96"/>
      <c r="AU212" s="97"/>
      <c r="AV212" s="97"/>
      <c r="AW212" s="12"/>
      <c r="AX212" s="12"/>
    </row>
    <row r="213" ht="90.0" customHeight="1">
      <c r="A213" s="78">
        <f t="shared" si="7"/>
        <v>208</v>
      </c>
      <c r="B213" s="153" t="s">
        <v>868</v>
      </c>
      <c r="C213" s="84" t="s">
        <v>190</v>
      </c>
      <c r="D213" s="84" t="s">
        <v>392</v>
      </c>
      <c r="E213" s="96" t="s">
        <v>869</v>
      </c>
      <c r="F213" s="96" t="s">
        <v>870</v>
      </c>
      <c r="G213" s="96" t="s">
        <v>42</v>
      </c>
      <c r="H213" s="117">
        <v>3640.0</v>
      </c>
      <c r="I213" s="84" t="s">
        <v>871</v>
      </c>
      <c r="J213" s="148" t="s">
        <v>397</v>
      </c>
      <c r="K213" s="115">
        <v>45670.0</v>
      </c>
      <c r="L213" s="86">
        <v>1.21307285E8</v>
      </c>
      <c r="M213" s="86">
        <v>124.0</v>
      </c>
      <c r="N213" s="87"/>
      <c r="O213" s="86">
        <f>'EQUIPO MARZO 2025  1'!AQ213</f>
        <v>0</v>
      </c>
      <c r="P213" s="88">
        <f t="shared" si="3"/>
        <v>0</v>
      </c>
      <c r="Q213" s="89">
        <f t="shared" ref="Q213:T213" si="418">AK213</f>
        <v>0</v>
      </c>
      <c r="R213" s="89">
        <f t="shared" si="418"/>
        <v>0</v>
      </c>
      <c r="S213" s="89">
        <f t="shared" si="418"/>
        <v>0</v>
      </c>
      <c r="T213" s="90">
        <f t="shared" si="418"/>
        <v>0</v>
      </c>
      <c r="U213" s="91"/>
      <c r="V213" s="80"/>
      <c r="W213" s="80"/>
      <c r="X213" s="80"/>
      <c r="Y213" s="92"/>
      <c r="Z213" s="181"/>
      <c r="AA213" s="182"/>
      <c r="AB213" s="80"/>
      <c r="AC213" s="80"/>
      <c r="AD213" s="92"/>
      <c r="AE213" s="93"/>
      <c r="AF213" s="80"/>
      <c r="AG213" s="80"/>
      <c r="AH213" s="80"/>
      <c r="AI213" s="92"/>
      <c r="AJ213" s="94">
        <f>'EQUIPO ENERO 2025'!AP213</f>
        <v>0</v>
      </c>
      <c r="AK213" s="95">
        <f t="shared" ref="AK213:AO213" si="419">P213-Z213+AE213+U213</f>
        <v>0</v>
      </c>
      <c r="AL213" s="89">
        <f t="shared" si="419"/>
        <v>0</v>
      </c>
      <c r="AM213" s="89">
        <f t="shared" si="419"/>
        <v>0</v>
      </c>
      <c r="AN213" s="89">
        <f t="shared" si="419"/>
        <v>0</v>
      </c>
      <c r="AO213" s="89">
        <f t="shared" si="419"/>
        <v>0</v>
      </c>
      <c r="AP213" s="80"/>
      <c r="AQ213" s="86">
        <f t="shared" si="6"/>
        <v>0</v>
      </c>
      <c r="AR213" s="84"/>
      <c r="AS213" s="84"/>
      <c r="AT213" s="96"/>
      <c r="AU213" s="97"/>
      <c r="AV213" s="97"/>
      <c r="AW213" s="12"/>
      <c r="AX213" s="12"/>
    </row>
    <row r="214" ht="90.0" customHeight="1">
      <c r="A214" s="78">
        <f t="shared" si="7"/>
        <v>209</v>
      </c>
      <c r="B214" s="110" t="s">
        <v>873</v>
      </c>
      <c r="C214" s="84" t="s">
        <v>91</v>
      </c>
      <c r="D214" s="106" t="s">
        <v>58</v>
      </c>
      <c r="E214" s="84" t="s">
        <v>689</v>
      </c>
      <c r="F214" s="84" t="s">
        <v>874</v>
      </c>
      <c r="G214" s="96" t="s">
        <v>42</v>
      </c>
      <c r="H214" s="96" t="s">
        <v>875</v>
      </c>
      <c r="I214" s="84" t="s">
        <v>876</v>
      </c>
      <c r="J214" s="84" t="s">
        <v>72</v>
      </c>
      <c r="K214" s="115">
        <v>45107.0</v>
      </c>
      <c r="L214" s="86" t="s">
        <v>109</v>
      </c>
      <c r="M214" s="86">
        <v>394.0</v>
      </c>
      <c r="N214" s="87"/>
      <c r="O214" s="86">
        <f>'EQUIPO MARZO 2025  1'!AQ214</f>
        <v>0</v>
      </c>
      <c r="P214" s="88">
        <f t="shared" si="3"/>
        <v>0</v>
      </c>
      <c r="Q214" s="89">
        <f t="shared" ref="Q214:T214" si="420">AK214</f>
        <v>0</v>
      </c>
      <c r="R214" s="89">
        <f t="shared" si="420"/>
        <v>0</v>
      </c>
      <c r="S214" s="89">
        <f t="shared" si="420"/>
        <v>0</v>
      </c>
      <c r="T214" s="90">
        <f t="shared" si="420"/>
        <v>0</v>
      </c>
      <c r="U214" s="91"/>
      <c r="V214" s="80"/>
      <c r="W214" s="80"/>
      <c r="X214" s="80"/>
      <c r="Y214" s="92"/>
      <c r="Z214" s="181"/>
      <c r="AA214" s="182"/>
      <c r="AB214" s="80"/>
      <c r="AC214" s="80"/>
      <c r="AD214" s="92"/>
      <c r="AE214" s="93"/>
      <c r="AF214" s="80"/>
      <c r="AG214" s="80"/>
      <c r="AH214" s="80"/>
      <c r="AI214" s="92"/>
      <c r="AJ214" s="94">
        <f>'EQUIPO ENERO 2025'!AP214</f>
        <v>0</v>
      </c>
      <c r="AK214" s="95">
        <f t="shared" ref="AK214:AO214" si="421">P214-Z214+AE214+U214</f>
        <v>0</v>
      </c>
      <c r="AL214" s="89">
        <f t="shared" si="421"/>
        <v>0</v>
      </c>
      <c r="AM214" s="89">
        <f t="shared" si="421"/>
        <v>0</v>
      </c>
      <c r="AN214" s="89">
        <f t="shared" si="421"/>
        <v>0</v>
      </c>
      <c r="AO214" s="89">
        <f t="shared" si="421"/>
        <v>0</v>
      </c>
      <c r="AP214" s="80"/>
      <c r="AQ214" s="86">
        <f t="shared" si="6"/>
        <v>0</v>
      </c>
      <c r="AR214" s="84"/>
      <c r="AS214" s="84"/>
      <c r="AT214" s="96"/>
      <c r="AU214" s="97"/>
      <c r="AV214" s="97"/>
      <c r="AW214" s="12"/>
      <c r="AX214" s="12"/>
    </row>
    <row r="215" ht="90.0" customHeight="1">
      <c r="A215" s="78">
        <f t="shared" si="7"/>
        <v>210</v>
      </c>
      <c r="B215" s="110" t="s">
        <v>878</v>
      </c>
      <c r="C215" s="84" t="s">
        <v>132</v>
      </c>
      <c r="D215" s="84" t="s">
        <v>72</v>
      </c>
      <c r="E215" s="84" t="s">
        <v>879</v>
      </c>
      <c r="F215" s="84" t="s">
        <v>880</v>
      </c>
      <c r="G215" s="96" t="s">
        <v>42</v>
      </c>
      <c r="H215" s="84"/>
      <c r="I215" s="84" t="s">
        <v>881</v>
      </c>
      <c r="J215" s="84"/>
      <c r="K215" s="115"/>
      <c r="L215" s="86"/>
      <c r="M215" s="86"/>
      <c r="N215" s="87"/>
      <c r="O215" s="86">
        <f>'EQUIPO MARZO 2025  1'!AQ215</f>
        <v>1</v>
      </c>
      <c r="P215" s="88">
        <f t="shared" si="3"/>
        <v>1</v>
      </c>
      <c r="Q215" s="89">
        <f t="shared" ref="Q215:T215" si="422">AK215</f>
        <v>1</v>
      </c>
      <c r="R215" s="89">
        <f t="shared" si="422"/>
        <v>1</v>
      </c>
      <c r="S215" s="89">
        <f t="shared" si="422"/>
        <v>1</v>
      </c>
      <c r="T215" s="90">
        <f t="shared" si="422"/>
        <v>1</v>
      </c>
      <c r="U215" s="91"/>
      <c r="V215" s="80"/>
      <c r="W215" s="80"/>
      <c r="X215" s="80"/>
      <c r="Y215" s="92"/>
      <c r="Z215" s="181"/>
      <c r="AA215" s="182"/>
      <c r="AB215" s="80"/>
      <c r="AC215" s="80"/>
      <c r="AD215" s="92"/>
      <c r="AE215" s="93"/>
      <c r="AF215" s="80"/>
      <c r="AG215" s="80"/>
      <c r="AH215" s="80"/>
      <c r="AI215" s="92"/>
      <c r="AJ215" s="94">
        <f>'EQUIPO ENERO 2025'!AP215</f>
        <v>1</v>
      </c>
      <c r="AK215" s="95">
        <f t="shared" ref="AK215:AO215" si="423">P215-Z215+AE215+U215</f>
        <v>1</v>
      </c>
      <c r="AL215" s="89">
        <f t="shared" si="423"/>
        <v>1</v>
      </c>
      <c r="AM215" s="89">
        <f t="shared" si="423"/>
        <v>1</v>
      </c>
      <c r="AN215" s="89">
        <f t="shared" si="423"/>
        <v>1</v>
      </c>
      <c r="AO215" s="89">
        <f t="shared" si="423"/>
        <v>1</v>
      </c>
      <c r="AP215" s="80"/>
      <c r="AQ215" s="86">
        <f t="shared" si="6"/>
        <v>1</v>
      </c>
      <c r="AR215" s="84"/>
      <c r="AS215" s="84"/>
      <c r="AT215" s="96"/>
      <c r="AU215" s="97"/>
      <c r="AV215" s="97"/>
      <c r="AW215" s="12"/>
      <c r="AX215" s="12"/>
    </row>
    <row r="216" ht="90.0" customHeight="1">
      <c r="A216" s="78">
        <f t="shared" si="7"/>
        <v>211</v>
      </c>
      <c r="B216" s="110" t="s">
        <v>882</v>
      </c>
      <c r="C216" s="84" t="s">
        <v>190</v>
      </c>
      <c r="D216" s="96" t="s">
        <v>176</v>
      </c>
      <c r="E216" s="84" t="s">
        <v>883</v>
      </c>
      <c r="F216" s="84" t="s">
        <v>884</v>
      </c>
      <c r="G216" s="96" t="s">
        <v>42</v>
      </c>
      <c r="H216" s="117"/>
      <c r="I216" s="84" t="s">
        <v>885</v>
      </c>
      <c r="J216" s="80" t="s">
        <v>72</v>
      </c>
      <c r="K216" s="85">
        <v>45566.0</v>
      </c>
      <c r="L216" s="86" t="s">
        <v>277</v>
      </c>
      <c r="M216" s="86">
        <v>69.0</v>
      </c>
      <c r="N216" s="87"/>
      <c r="O216" s="86">
        <f>'EQUIPO MARZO 2025  1'!AQ216</f>
        <v>1</v>
      </c>
      <c r="P216" s="88">
        <f t="shared" si="3"/>
        <v>1</v>
      </c>
      <c r="Q216" s="89">
        <f t="shared" ref="Q216:T216" si="424">AK216</f>
        <v>1</v>
      </c>
      <c r="R216" s="89">
        <f t="shared" si="424"/>
        <v>1</v>
      </c>
      <c r="S216" s="89">
        <f t="shared" si="424"/>
        <v>1</v>
      </c>
      <c r="T216" s="90">
        <f t="shared" si="424"/>
        <v>1</v>
      </c>
      <c r="U216" s="91"/>
      <c r="V216" s="80"/>
      <c r="W216" s="80"/>
      <c r="X216" s="80"/>
      <c r="Y216" s="92"/>
      <c r="Z216" s="93"/>
      <c r="AA216" s="80"/>
      <c r="AB216" s="80"/>
      <c r="AC216" s="80"/>
      <c r="AD216" s="92"/>
      <c r="AE216" s="93"/>
      <c r="AF216" s="80"/>
      <c r="AG216" s="80"/>
      <c r="AH216" s="80"/>
      <c r="AI216" s="92"/>
      <c r="AJ216" s="94">
        <f>'EQUIPO ENERO 2025'!AP216</f>
        <v>1</v>
      </c>
      <c r="AK216" s="95">
        <f t="shared" ref="AK216:AO216" si="425">P216-Z216+AE216+U216</f>
        <v>1</v>
      </c>
      <c r="AL216" s="89">
        <f t="shared" si="425"/>
        <v>1</v>
      </c>
      <c r="AM216" s="89">
        <f t="shared" si="425"/>
        <v>1</v>
      </c>
      <c r="AN216" s="89">
        <f t="shared" si="425"/>
        <v>1</v>
      </c>
      <c r="AO216" s="89">
        <f t="shared" si="425"/>
        <v>1</v>
      </c>
      <c r="AP216" s="80"/>
      <c r="AQ216" s="86">
        <f t="shared" si="6"/>
        <v>1</v>
      </c>
      <c r="AR216" s="84"/>
      <c r="AS216" s="84"/>
      <c r="AT216" s="96"/>
      <c r="AU216" s="97"/>
      <c r="AV216" s="97"/>
      <c r="AW216" s="12"/>
      <c r="AX216" s="12"/>
    </row>
    <row r="217" ht="90.0" customHeight="1">
      <c r="A217" s="78">
        <f t="shared" si="7"/>
        <v>212</v>
      </c>
      <c r="B217" s="204" t="s">
        <v>888</v>
      </c>
      <c r="C217" s="205" t="s">
        <v>97</v>
      </c>
      <c r="D217" s="205" t="s">
        <v>889</v>
      </c>
      <c r="E217" s="205" t="s">
        <v>890</v>
      </c>
      <c r="F217" s="205" t="s">
        <v>545</v>
      </c>
      <c r="G217" s="206" t="s">
        <v>42</v>
      </c>
      <c r="H217" s="205"/>
      <c r="I217" s="205" t="s">
        <v>891</v>
      </c>
      <c r="J217" s="205" t="s">
        <v>72</v>
      </c>
      <c r="K217" s="207">
        <v>44942.0</v>
      </c>
      <c r="L217" s="208" t="s">
        <v>892</v>
      </c>
      <c r="M217" s="209">
        <v>260.0</v>
      </c>
      <c r="N217" s="205"/>
      <c r="O217" s="86">
        <f>'EQUIPO MARZO 2025  1'!AQ217</f>
        <v>0</v>
      </c>
      <c r="P217" s="88">
        <f t="shared" si="3"/>
        <v>0</v>
      </c>
      <c r="Q217" s="89">
        <f t="shared" ref="Q217:T217" si="426">AK217</f>
        <v>0</v>
      </c>
      <c r="R217" s="89">
        <f t="shared" si="426"/>
        <v>0</v>
      </c>
      <c r="S217" s="89">
        <f t="shared" si="426"/>
        <v>0</v>
      </c>
      <c r="T217" s="90">
        <f t="shared" si="426"/>
        <v>0</v>
      </c>
      <c r="U217" s="213"/>
      <c r="V217" s="214"/>
      <c r="W217" s="214"/>
      <c r="X217" s="214"/>
      <c r="Y217" s="215"/>
      <c r="Z217" s="216"/>
      <c r="AA217" s="217"/>
      <c r="AB217" s="214"/>
      <c r="AC217" s="214"/>
      <c r="AD217" s="215"/>
      <c r="AE217" s="218"/>
      <c r="AF217" s="214"/>
      <c r="AG217" s="214"/>
      <c r="AH217" s="214"/>
      <c r="AI217" s="215"/>
      <c r="AJ217" s="94">
        <f>'EQUIPO ENERO 2025'!AP217</f>
        <v>0</v>
      </c>
      <c r="AK217" s="95">
        <f t="shared" ref="AK217:AO217" si="427">P217-Z217+AE217+U217</f>
        <v>0</v>
      </c>
      <c r="AL217" s="89">
        <f t="shared" si="427"/>
        <v>0</v>
      </c>
      <c r="AM217" s="89">
        <f t="shared" si="427"/>
        <v>0</v>
      </c>
      <c r="AN217" s="89">
        <f t="shared" si="427"/>
        <v>0</v>
      </c>
      <c r="AO217" s="89">
        <f t="shared" si="427"/>
        <v>0</v>
      </c>
      <c r="AP217" s="214"/>
      <c r="AQ217" s="86">
        <f t="shared" si="6"/>
        <v>0</v>
      </c>
      <c r="AR217" s="205"/>
      <c r="AS217" s="205"/>
      <c r="AT217" s="220"/>
      <c r="AU217" s="221"/>
      <c r="AV217" s="221"/>
      <c r="AW217" s="222"/>
      <c r="AX217" s="222"/>
    </row>
    <row r="218" ht="90.0" customHeight="1">
      <c r="A218" s="78">
        <f t="shared" si="7"/>
        <v>213</v>
      </c>
      <c r="B218" s="98" t="s">
        <v>893</v>
      </c>
      <c r="C218" s="107" t="s">
        <v>38</v>
      </c>
      <c r="D218" s="106" t="s">
        <v>58</v>
      </c>
      <c r="E218" s="100" t="s">
        <v>500</v>
      </c>
      <c r="F218" s="107" t="s">
        <v>799</v>
      </c>
      <c r="G218" s="98" t="s">
        <v>42</v>
      </c>
      <c r="H218" s="107"/>
      <c r="I218" s="104" t="s">
        <v>894</v>
      </c>
      <c r="J218" s="117" t="s">
        <v>58</v>
      </c>
      <c r="K218" s="109">
        <v>44592.0</v>
      </c>
      <c r="L218" s="86"/>
      <c r="M218" s="86"/>
      <c r="N218" s="84"/>
      <c r="O218" s="86">
        <f>'EQUIPO MARZO 2025  1'!AQ218</f>
        <v>8</v>
      </c>
      <c r="P218" s="88">
        <f t="shared" si="3"/>
        <v>8</v>
      </c>
      <c r="Q218" s="89">
        <f t="shared" ref="Q218:T218" si="428">AK218</f>
        <v>8</v>
      </c>
      <c r="R218" s="89">
        <f t="shared" si="428"/>
        <v>8</v>
      </c>
      <c r="S218" s="89">
        <f t="shared" si="428"/>
        <v>8</v>
      </c>
      <c r="T218" s="90">
        <f t="shared" si="428"/>
        <v>8</v>
      </c>
      <c r="U218" s="91"/>
      <c r="V218" s="80"/>
      <c r="W218" s="80"/>
      <c r="X218" s="80"/>
      <c r="Y218" s="92"/>
      <c r="Z218" s="181"/>
      <c r="AA218" s="182"/>
      <c r="AB218" s="80"/>
      <c r="AC218" s="80"/>
      <c r="AD218" s="92"/>
      <c r="AE218" s="93"/>
      <c r="AF218" s="80"/>
      <c r="AG218" s="80"/>
      <c r="AH218" s="80"/>
      <c r="AI218" s="92"/>
      <c r="AJ218" s="94">
        <f>'EQUIPO ENERO 2025'!AP218</f>
        <v>8</v>
      </c>
      <c r="AK218" s="95">
        <f t="shared" ref="AK218:AO218" si="429">P218-Z218+AE218+U218</f>
        <v>8</v>
      </c>
      <c r="AL218" s="89">
        <f t="shared" si="429"/>
        <v>8</v>
      </c>
      <c r="AM218" s="89">
        <f t="shared" si="429"/>
        <v>8</v>
      </c>
      <c r="AN218" s="89">
        <f t="shared" si="429"/>
        <v>8</v>
      </c>
      <c r="AO218" s="89">
        <f t="shared" si="429"/>
        <v>8</v>
      </c>
      <c r="AP218" s="80"/>
      <c r="AQ218" s="86">
        <f t="shared" si="6"/>
        <v>8</v>
      </c>
      <c r="AR218" s="84"/>
      <c r="AS218" s="84"/>
      <c r="AT218" s="96"/>
      <c r="AU218" s="97"/>
      <c r="AV218" s="97"/>
      <c r="AW218" s="12"/>
      <c r="AX218" s="12"/>
    </row>
    <row r="219" ht="90.0" customHeight="1">
      <c r="A219" s="78">
        <f t="shared" si="7"/>
        <v>214</v>
      </c>
      <c r="B219" s="116" t="s">
        <v>895</v>
      </c>
      <c r="C219" s="107" t="s">
        <v>38</v>
      </c>
      <c r="D219" s="106" t="s">
        <v>58</v>
      </c>
      <c r="E219" s="100" t="s">
        <v>59</v>
      </c>
      <c r="F219" s="84"/>
      <c r="G219" s="87" t="s">
        <v>42</v>
      </c>
      <c r="H219" s="84"/>
      <c r="I219" s="84" t="s">
        <v>896</v>
      </c>
      <c r="J219" s="117" t="s">
        <v>58</v>
      </c>
      <c r="K219" s="109">
        <v>44592.0</v>
      </c>
      <c r="L219" s="86"/>
      <c r="M219" s="86"/>
      <c r="N219" s="96"/>
      <c r="O219" s="86">
        <f>'EQUIPO MARZO 2025  1'!AQ219</f>
        <v>12</v>
      </c>
      <c r="P219" s="88">
        <f t="shared" si="3"/>
        <v>12</v>
      </c>
      <c r="Q219" s="89">
        <f t="shared" ref="Q219:T219" si="430">AK219</f>
        <v>12</v>
      </c>
      <c r="R219" s="89">
        <f t="shared" si="430"/>
        <v>12</v>
      </c>
      <c r="S219" s="89">
        <f t="shared" si="430"/>
        <v>12</v>
      </c>
      <c r="T219" s="90">
        <f t="shared" si="430"/>
        <v>12</v>
      </c>
      <c r="U219" s="91"/>
      <c r="V219" s="80"/>
      <c r="W219" s="80"/>
      <c r="X219" s="80"/>
      <c r="Y219" s="92"/>
      <c r="Z219" s="181"/>
      <c r="AA219" s="182"/>
      <c r="AB219" s="80"/>
      <c r="AC219" s="80"/>
      <c r="AD219" s="92"/>
      <c r="AE219" s="93"/>
      <c r="AF219" s="80"/>
      <c r="AG219" s="80"/>
      <c r="AH219" s="80"/>
      <c r="AI219" s="92"/>
      <c r="AJ219" s="94">
        <f>'EQUIPO ENERO 2025'!AP219</f>
        <v>12</v>
      </c>
      <c r="AK219" s="95">
        <f t="shared" ref="AK219:AO219" si="431">P219-Z219+AE219+U219</f>
        <v>12</v>
      </c>
      <c r="AL219" s="89">
        <f t="shared" si="431"/>
        <v>12</v>
      </c>
      <c r="AM219" s="89">
        <f t="shared" si="431"/>
        <v>12</v>
      </c>
      <c r="AN219" s="89">
        <f t="shared" si="431"/>
        <v>12</v>
      </c>
      <c r="AO219" s="89">
        <f t="shared" si="431"/>
        <v>12</v>
      </c>
      <c r="AP219" s="81" t="s">
        <v>755</v>
      </c>
      <c r="AQ219" s="86">
        <f t="shared" si="6"/>
        <v>12</v>
      </c>
      <c r="AR219" s="84"/>
      <c r="AS219" s="84"/>
      <c r="AT219" s="96"/>
      <c r="AU219" s="97"/>
      <c r="AV219" s="97"/>
      <c r="AW219" s="12"/>
      <c r="AX219" s="12"/>
    </row>
    <row r="220" ht="90.0" customHeight="1">
      <c r="A220" s="78">
        <f t="shared" si="7"/>
        <v>215</v>
      </c>
      <c r="B220" s="116" t="s">
        <v>897</v>
      </c>
      <c r="C220" s="107" t="s">
        <v>898</v>
      </c>
      <c r="D220" s="106" t="s">
        <v>176</v>
      </c>
      <c r="E220" s="100" t="s">
        <v>899</v>
      </c>
      <c r="F220" s="84" t="s">
        <v>510</v>
      </c>
      <c r="G220" s="87" t="s">
        <v>42</v>
      </c>
      <c r="H220" s="84"/>
      <c r="I220" s="84"/>
      <c r="J220" s="117" t="s">
        <v>72</v>
      </c>
      <c r="K220" s="109">
        <v>45566.0</v>
      </c>
      <c r="L220" s="86" t="s">
        <v>142</v>
      </c>
      <c r="M220" s="86">
        <v>76.0</v>
      </c>
      <c r="N220" s="96"/>
      <c r="O220" s="86">
        <f>'EQUIPO MARZO 2025  1'!AQ220</f>
        <v>0</v>
      </c>
      <c r="P220" s="88">
        <f t="shared" si="3"/>
        <v>0</v>
      </c>
      <c r="Q220" s="89">
        <f t="shared" ref="Q220:T220" si="432">AK220</f>
        <v>0</v>
      </c>
      <c r="R220" s="89">
        <f t="shared" si="432"/>
        <v>0</v>
      </c>
      <c r="S220" s="89">
        <f t="shared" si="432"/>
        <v>0</v>
      </c>
      <c r="T220" s="90">
        <f t="shared" si="432"/>
        <v>0</v>
      </c>
      <c r="U220" s="91"/>
      <c r="V220" s="80"/>
      <c r="W220" s="80"/>
      <c r="X220" s="80"/>
      <c r="Y220" s="92"/>
      <c r="Z220" s="181"/>
      <c r="AA220" s="182"/>
      <c r="AB220" s="80"/>
      <c r="AC220" s="80"/>
      <c r="AD220" s="92"/>
      <c r="AE220" s="93"/>
      <c r="AF220" s="80"/>
      <c r="AG220" s="80"/>
      <c r="AH220" s="80"/>
      <c r="AI220" s="92"/>
      <c r="AJ220" s="94">
        <f>'EQUIPO ENERO 2025'!AP220</f>
        <v>0</v>
      </c>
      <c r="AK220" s="95">
        <f t="shared" ref="AK220:AO220" si="433">P220-Z220+AE220+U220</f>
        <v>0</v>
      </c>
      <c r="AL220" s="89">
        <f t="shared" si="433"/>
        <v>0</v>
      </c>
      <c r="AM220" s="89">
        <f t="shared" si="433"/>
        <v>0</v>
      </c>
      <c r="AN220" s="89">
        <f t="shared" si="433"/>
        <v>0</v>
      </c>
      <c r="AO220" s="89">
        <f t="shared" si="433"/>
        <v>0</v>
      </c>
      <c r="AP220" s="81"/>
      <c r="AQ220" s="86">
        <f t="shared" si="6"/>
        <v>0</v>
      </c>
      <c r="AR220" s="84"/>
      <c r="AS220" s="84"/>
      <c r="AT220" s="96"/>
      <c r="AU220" s="97"/>
      <c r="AV220" s="97"/>
      <c r="AW220" s="12"/>
      <c r="AX220" s="12"/>
    </row>
    <row r="221" ht="90.0" customHeight="1">
      <c r="A221" s="78">
        <f t="shared" si="7"/>
        <v>216</v>
      </c>
      <c r="B221" s="116" t="s">
        <v>900</v>
      </c>
      <c r="C221" s="107" t="s">
        <v>38</v>
      </c>
      <c r="D221" s="106" t="s">
        <v>176</v>
      </c>
      <c r="E221" s="100" t="s">
        <v>899</v>
      </c>
      <c r="F221" s="84" t="s">
        <v>513</v>
      </c>
      <c r="G221" s="87" t="s">
        <v>42</v>
      </c>
      <c r="H221" s="84"/>
      <c r="I221" s="84" t="s">
        <v>901</v>
      </c>
      <c r="J221" s="117" t="s">
        <v>72</v>
      </c>
      <c r="K221" s="109">
        <v>45351.0</v>
      </c>
      <c r="L221" s="86" t="s">
        <v>902</v>
      </c>
      <c r="M221" s="86">
        <v>43.0</v>
      </c>
      <c r="N221" s="96"/>
      <c r="O221" s="86">
        <f>'EQUIPO MARZO 2025  1'!AQ221</f>
        <v>4</v>
      </c>
      <c r="P221" s="88">
        <f t="shared" si="3"/>
        <v>4</v>
      </c>
      <c r="Q221" s="89">
        <f t="shared" ref="Q221:T221" si="434">AK221</f>
        <v>4</v>
      </c>
      <c r="R221" s="89">
        <f t="shared" si="434"/>
        <v>4</v>
      </c>
      <c r="S221" s="89">
        <f t="shared" si="434"/>
        <v>4</v>
      </c>
      <c r="T221" s="90">
        <f t="shared" si="434"/>
        <v>4</v>
      </c>
      <c r="U221" s="91"/>
      <c r="V221" s="80"/>
      <c r="W221" s="80"/>
      <c r="X221" s="80"/>
      <c r="Y221" s="92"/>
      <c r="Z221" s="181"/>
      <c r="AA221" s="182"/>
      <c r="AB221" s="80"/>
      <c r="AC221" s="80"/>
      <c r="AD221" s="92"/>
      <c r="AE221" s="93"/>
      <c r="AF221" s="80"/>
      <c r="AG221" s="80"/>
      <c r="AH221" s="80"/>
      <c r="AI221" s="92"/>
      <c r="AJ221" s="94">
        <f>'EQUIPO ENERO 2025'!AP221</f>
        <v>4</v>
      </c>
      <c r="AK221" s="95">
        <f t="shared" ref="AK221:AO221" si="435">P221-Z221+AE221+U221</f>
        <v>4</v>
      </c>
      <c r="AL221" s="89">
        <f t="shared" si="435"/>
        <v>4</v>
      </c>
      <c r="AM221" s="89">
        <f t="shared" si="435"/>
        <v>4</v>
      </c>
      <c r="AN221" s="89">
        <f t="shared" si="435"/>
        <v>4</v>
      </c>
      <c r="AO221" s="89">
        <f t="shared" si="435"/>
        <v>4</v>
      </c>
      <c r="AP221" s="81"/>
      <c r="AQ221" s="86">
        <f t="shared" si="6"/>
        <v>4</v>
      </c>
      <c r="AR221" s="84"/>
      <c r="AS221" s="84"/>
      <c r="AT221" s="96"/>
      <c r="AU221" s="97"/>
      <c r="AV221" s="97"/>
      <c r="AW221" s="12"/>
      <c r="AX221" s="12"/>
    </row>
    <row r="222" ht="90.0" customHeight="1">
      <c r="A222" s="78">
        <f t="shared" si="7"/>
        <v>217</v>
      </c>
      <c r="B222" s="110" t="s">
        <v>903</v>
      </c>
      <c r="C222" s="107" t="s">
        <v>38</v>
      </c>
      <c r="D222" s="84"/>
      <c r="E222" s="84"/>
      <c r="F222" s="84"/>
      <c r="G222" s="96" t="s">
        <v>42</v>
      </c>
      <c r="H222" s="84"/>
      <c r="I222" s="84" t="s">
        <v>94</v>
      </c>
      <c r="J222" s="87"/>
      <c r="K222" s="115">
        <v>44592.0</v>
      </c>
      <c r="L222" s="86"/>
      <c r="M222" s="86"/>
      <c r="N222" s="87"/>
      <c r="O222" s="86">
        <f>'EQUIPO MARZO 2025  1'!AQ222</f>
        <v>0</v>
      </c>
      <c r="P222" s="88">
        <f t="shared" si="3"/>
        <v>0</v>
      </c>
      <c r="Q222" s="89">
        <f t="shared" ref="Q222:T222" si="436">AK222</f>
        <v>0</v>
      </c>
      <c r="R222" s="89">
        <f t="shared" si="436"/>
        <v>0</v>
      </c>
      <c r="S222" s="89">
        <f t="shared" si="436"/>
        <v>0</v>
      </c>
      <c r="T222" s="90">
        <f t="shared" si="436"/>
        <v>0</v>
      </c>
      <c r="U222" s="91"/>
      <c r="V222" s="80"/>
      <c r="W222" s="80"/>
      <c r="X222" s="80"/>
      <c r="Y222" s="92"/>
      <c r="Z222" s="181"/>
      <c r="AA222" s="182"/>
      <c r="AB222" s="80"/>
      <c r="AC222" s="80"/>
      <c r="AD222" s="92"/>
      <c r="AE222" s="93"/>
      <c r="AF222" s="80"/>
      <c r="AG222" s="80"/>
      <c r="AH222" s="80"/>
      <c r="AI222" s="92"/>
      <c r="AJ222" s="94">
        <f>'EQUIPO ENERO 2025'!AP222</f>
        <v>0</v>
      </c>
      <c r="AK222" s="95">
        <f t="shared" ref="AK222:AO222" si="437">P222-Z222+AE222+U222</f>
        <v>0</v>
      </c>
      <c r="AL222" s="89">
        <f t="shared" si="437"/>
        <v>0</v>
      </c>
      <c r="AM222" s="89">
        <f t="shared" si="437"/>
        <v>0</v>
      </c>
      <c r="AN222" s="89">
        <f t="shared" si="437"/>
        <v>0</v>
      </c>
      <c r="AO222" s="89">
        <f t="shared" si="437"/>
        <v>0</v>
      </c>
      <c r="AP222" s="80"/>
      <c r="AQ222" s="86">
        <f t="shared" si="6"/>
        <v>0</v>
      </c>
      <c r="AR222" s="84"/>
      <c r="AS222" s="84"/>
      <c r="AT222" s="96"/>
      <c r="AU222" s="97"/>
      <c r="AV222" s="97"/>
      <c r="AW222" s="12"/>
      <c r="AX222" s="12"/>
    </row>
    <row r="223" ht="90.0" customHeight="1">
      <c r="A223" s="78">
        <f t="shared" si="7"/>
        <v>218</v>
      </c>
      <c r="B223" s="116" t="s">
        <v>904</v>
      </c>
      <c r="C223" s="107" t="s">
        <v>38</v>
      </c>
      <c r="D223" s="84" t="s">
        <v>58</v>
      </c>
      <c r="E223" s="84" t="s">
        <v>905</v>
      </c>
      <c r="F223" s="84"/>
      <c r="G223" s="87" t="s">
        <v>42</v>
      </c>
      <c r="H223" s="84"/>
      <c r="I223" s="84" t="s">
        <v>906</v>
      </c>
      <c r="J223" s="84" t="s">
        <v>72</v>
      </c>
      <c r="K223" s="115">
        <v>44592.0</v>
      </c>
      <c r="L223" s="86"/>
      <c r="M223" s="86"/>
      <c r="N223" s="87"/>
      <c r="O223" s="86">
        <f>'EQUIPO MARZO 2025  1'!AQ223</f>
        <v>1</v>
      </c>
      <c r="P223" s="88">
        <f t="shared" si="3"/>
        <v>1</v>
      </c>
      <c r="Q223" s="89">
        <f t="shared" ref="Q223:T223" si="438">AK223</f>
        <v>1</v>
      </c>
      <c r="R223" s="89">
        <f t="shared" si="438"/>
        <v>1</v>
      </c>
      <c r="S223" s="89">
        <f t="shared" si="438"/>
        <v>1</v>
      </c>
      <c r="T223" s="90">
        <f t="shared" si="438"/>
        <v>1</v>
      </c>
      <c r="U223" s="91"/>
      <c r="V223" s="80"/>
      <c r="W223" s="80"/>
      <c r="X223" s="80"/>
      <c r="Y223" s="92"/>
      <c r="Z223" s="181"/>
      <c r="AA223" s="182"/>
      <c r="AB223" s="80"/>
      <c r="AC223" s="80"/>
      <c r="AD223" s="92"/>
      <c r="AE223" s="93"/>
      <c r="AF223" s="80"/>
      <c r="AG223" s="80"/>
      <c r="AH223" s="80"/>
      <c r="AI223" s="92"/>
      <c r="AJ223" s="94">
        <f>'EQUIPO ENERO 2025'!AP223</f>
        <v>1</v>
      </c>
      <c r="AK223" s="95">
        <f t="shared" ref="AK223:AO223" si="439">P223-Z223+AE223+U223</f>
        <v>1</v>
      </c>
      <c r="AL223" s="89">
        <f t="shared" si="439"/>
        <v>1</v>
      </c>
      <c r="AM223" s="89">
        <f t="shared" si="439"/>
        <v>1</v>
      </c>
      <c r="AN223" s="89">
        <f t="shared" si="439"/>
        <v>1</v>
      </c>
      <c r="AO223" s="89">
        <f t="shared" si="439"/>
        <v>1</v>
      </c>
      <c r="AP223" s="80"/>
      <c r="AQ223" s="86">
        <f t="shared" si="6"/>
        <v>1</v>
      </c>
      <c r="AR223" s="84"/>
      <c r="AS223" s="84"/>
      <c r="AT223" s="96"/>
      <c r="AU223" s="97"/>
      <c r="AV223" s="97"/>
      <c r="AW223" s="12"/>
      <c r="AX223" s="12"/>
    </row>
    <row r="224" ht="90.0" customHeight="1">
      <c r="A224" s="78">
        <f t="shared" si="7"/>
        <v>219</v>
      </c>
      <c r="B224" s="110" t="s">
        <v>907</v>
      </c>
      <c r="C224" s="107" t="s">
        <v>38</v>
      </c>
      <c r="D224" s="84" t="s">
        <v>58</v>
      </c>
      <c r="E224" s="84" t="s">
        <v>908</v>
      </c>
      <c r="F224" s="84"/>
      <c r="G224" s="96" t="s">
        <v>42</v>
      </c>
      <c r="H224" s="117">
        <v>8200.0</v>
      </c>
      <c r="I224" s="84" t="s">
        <v>909</v>
      </c>
      <c r="J224" s="84" t="s">
        <v>72</v>
      </c>
      <c r="K224" s="115">
        <v>45673.0</v>
      </c>
      <c r="L224" s="86" t="s">
        <v>89</v>
      </c>
      <c r="M224" s="86">
        <v>131.0</v>
      </c>
      <c r="N224" s="96"/>
      <c r="O224" s="86">
        <f>'EQUIPO MARZO 2025  1'!AQ224</f>
        <v>4</v>
      </c>
      <c r="P224" s="88">
        <f t="shared" si="3"/>
        <v>4</v>
      </c>
      <c r="Q224" s="89">
        <f t="shared" ref="Q224:T224" si="440">AK224</f>
        <v>4</v>
      </c>
      <c r="R224" s="89">
        <f t="shared" si="440"/>
        <v>4</v>
      </c>
      <c r="S224" s="89">
        <f t="shared" si="440"/>
        <v>4</v>
      </c>
      <c r="T224" s="90">
        <f t="shared" si="440"/>
        <v>4</v>
      </c>
      <c r="U224" s="91"/>
      <c r="V224" s="80"/>
      <c r="W224" s="80"/>
      <c r="X224" s="80"/>
      <c r="Y224" s="92"/>
      <c r="Z224" s="181"/>
      <c r="AA224" s="182"/>
      <c r="AB224" s="80"/>
      <c r="AC224" s="80"/>
      <c r="AD224" s="92"/>
      <c r="AE224" s="93"/>
      <c r="AF224" s="80"/>
      <c r="AG224" s="80"/>
      <c r="AH224" s="80"/>
      <c r="AI224" s="92"/>
      <c r="AJ224" s="94">
        <f>'EQUIPO ENERO 2025'!AP224</f>
        <v>4</v>
      </c>
      <c r="AK224" s="95">
        <f t="shared" ref="AK224:AO224" si="441">P224-Z224+AE224+U224</f>
        <v>4</v>
      </c>
      <c r="AL224" s="89">
        <f t="shared" si="441"/>
        <v>4</v>
      </c>
      <c r="AM224" s="89">
        <f t="shared" si="441"/>
        <v>4</v>
      </c>
      <c r="AN224" s="89">
        <f t="shared" si="441"/>
        <v>4</v>
      </c>
      <c r="AO224" s="89">
        <f t="shared" si="441"/>
        <v>4</v>
      </c>
      <c r="AP224" s="80"/>
      <c r="AQ224" s="86">
        <f t="shared" si="6"/>
        <v>4</v>
      </c>
      <c r="AR224" s="84"/>
      <c r="AS224" s="84"/>
      <c r="AT224" s="96"/>
      <c r="AU224" s="97"/>
      <c r="AV224" s="97"/>
      <c r="AW224" s="12"/>
      <c r="AX224" s="12"/>
    </row>
    <row r="225" ht="90.0" customHeight="1">
      <c r="A225" s="78">
        <f t="shared" si="7"/>
        <v>220</v>
      </c>
      <c r="B225" s="98" t="s">
        <v>911</v>
      </c>
      <c r="C225" s="107" t="s">
        <v>38</v>
      </c>
      <c r="D225" s="106" t="s">
        <v>58</v>
      </c>
      <c r="E225" s="100" t="s">
        <v>608</v>
      </c>
      <c r="F225" s="107" t="s">
        <v>612</v>
      </c>
      <c r="G225" s="98" t="s">
        <v>42</v>
      </c>
      <c r="H225" s="107"/>
      <c r="I225" s="104" t="s">
        <v>912</v>
      </c>
      <c r="J225" s="117" t="s">
        <v>58</v>
      </c>
      <c r="K225" s="109">
        <v>44592.0</v>
      </c>
      <c r="L225" s="86"/>
      <c r="M225" s="86"/>
      <c r="N225" s="96"/>
      <c r="O225" s="86">
        <f>'EQUIPO MARZO 2025  1'!AQ225</f>
        <v>12</v>
      </c>
      <c r="P225" s="88">
        <f t="shared" si="3"/>
        <v>12</v>
      </c>
      <c r="Q225" s="89">
        <f t="shared" ref="Q225:T225" si="442">AK225</f>
        <v>12</v>
      </c>
      <c r="R225" s="89">
        <f t="shared" si="442"/>
        <v>12</v>
      </c>
      <c r="S225" s="89">
        <f t="shared" si="442"/>
        <v>12</v>
      </c>
      <c r="T225" s="90">
        <f t="shared" si="442"/>
        <v>12</v>
      </c>
      <c r="U225" s="91"/>
      <c r="V225" s="80"/>
      <c r="W225" s="80"/>
      <c r="X225" s="80"/>
      <c r="Y225" s="92"/>
      <c r="Z225" s="181"/>
      <c r="AA225" s="182"/>
      <c r="AB225" s="80"/>
      <c r="AC225" s="80"/>
      <c r="AD225" s="92"/>
      <c r="AE225" s="93"/>
      <c r="AF225" s="80"/>
      <c r="AG225" s="80"/>
      <c r="AH225" s="80"/>
      <c r="AI225" s="92"/>
      <c r="AJ225" s="94">
        <f>'EQUIPO ENERO 2025'!AP225</f>
        <v>12</v>
      </c>
      <c r="AK225" s="95">
        <f t="shared" ref="AK225:AO225" si="443">P225-Z225+AE225+U225</f>
        <v>12</v>
      </c>
      <c r="AL225" s="89">
        <f t="shared" si="443"/>
        <v>12</v>
      </c>
      <c r="AM225" s="89">
        <f t="shared" si="443"/>
        <v>12</v>
      </c>
      <c r="AN225" s="89">
        <f t="shared" si="443"/>
        <v>12</v>
      </c>
      <c r="AO225" s="89">
        <f t="shared" si="443"/>
        <v>12</v>
      </c>
      <c r="AP225" s="80"/>
      <c r="AQ225" s="86">
        <f t="shared" si="6"/>
        <v>12</v>
      </c>
      <c r="AR225" s="84"/>
      <c r="AS225" s="84"/>
      <c r="AT225" s="96"/>
      <c r="AU225" s="97"/>
      <c r="AV225" s="97"/>
      <c r="AW225" s="12"/>
      <c r="AX225" s="12"/>
    </row>
    <row r="226" ht="90.0" customHeight="1">
      <c r="A226" s="78">
        <f t="shared" si="7"/>
        <v>221</v>
      </c>
      <c r="B226" s="98" t="s">
        <v>915</v>
      </c>
      <c r="C226" s="107" t="s">
        <v>38</v>
      </c>
      <c r="D226" s="106"/>
      <c r="E226" s="100"/>
      <c r="F226" s="107"/>
      <c r="G226" s="98"/>
      <c r="H226" s="107"/>
      <c r="I226" s="104"/>
      <c r="J226" s="117"/>
      <c r="K226" s="109"/>
      <c r="L226" s="86"/>
      <c r="M226" s="86"/>
      <c r="N226" s="176"/>
      <c r="O226" s="86">
        <f>'EQUIPO MARZO 2025  1'!AQ226</f>
        <v>0</v>
      </c>
      <c r="P226" s="88">
        <f t="shared" si="3"/>
        <v>0</v>
      </c>
      <c r="Q226" s="89">
        <f t="shared" ref="Q226:T226" si="444">AK226</f>
        <v>0</v>
      </c>
      <c r="R226" s="89">
        <f t="shared" si="444"/>
        <v>0</v>
      </c>
      <c r="S226" s="89">
        <f t="shared" si="444"/>
        <v>0</v>
      </c>
      <c r="T226" s="90">
        <f t="shared" si="444"/>
        <v>0</v>
      </c>
      <c r="U226" s="91"/>
      <c r="V226" s="80"/>
      <c r="W226" s="80"/>
      <c r="X226" s="80"/>
      <c r="Y226" s="92"/>
      <c r="Z226" s="181"/>
      <c r="AA226" s="182"/>
      <c r="AB226" s="80"/>
      <c r="AC226" s="80"/>
      <c r="AD226" s="92"/>
      <c r="AE226" s="93"/>
      <c r="AF226" s="80"/>
      <c r="AG226" s="80"/>
      <c r="AH226" s="80"/>
      <c r="AI226" s="92"/>
      <c r="AJ226" s="94"/>
      <c r="AK226" s="95">
        <f t="shared" ref="AK226:AO226" si="445">P226-Z226+AE226+U226</f>
        <v>0</v>
      </c>
      <c r="AL226" s="89">
        <f t="shared" si="445"/>
        <v>0</v>
      </c>
      <c r="AM226" s="89">
        <f t="shared" si="445"/>
        <v>0</v>
      </c>
      <c r="AN226" s="89">
        <f t="shared" si="445"/>
        <v>0</v>
      </c>
      <c r="AO226" s="89">
        <f t="shared" si="445"/>
        <v>0</v>
      </c>
      <c r="AP226" s="80"/>
      <c r="AQ226" s="86">
        <f t="shared" si="6"/>
        <v>0</v>
      </c>
      <c r="AR226" s="84"/>
      <c r="AS226" s="84"/>
      <c r="AT226" s="96"/>
      <c r="AU226" s="97"/>
      <c r="AV226" s="97"/>
      <c r="AW226" s="12"/>
      <c r="AX226" s="12"/>
    </row>
    <row r="227" ht="90.0" customHeight="1">
      <c r="A227" s="78">
        <f t="shared" si="7"/>
        <v>222</v>
      </c>
      <c r="B227" s="110" t="s">
        <v>917</v>
      </c>
      <c r="C227" s="107" t="s">
        <v>38</v>
      </c>
      <c r="D227" s="84" t="s">
        <v>59</v>
      </c>
      <c r="E227" s="84" t="s">
        <v>918</v>
      </c>
      <c r="F227" s="84" t="s">
        <v>609</v>
      </c>
      <c r="G227" s="96" t="s">
        <v>42</v>
      </c>
      <c r="H227" s="117">
        <v>300.0</v>
      </c>
      <c r="I227" s="84" t="s">
        <v>919</v>
      </c>
      <c r="J227" s="84" t="s">
        <v>72</v>
      </c>
      <c r="K227" s="109">
        <v>45574.0</v>
      </c>
      <c r="L227" s="86" t="s">
        <v>142</v>
      </c>
      <c r="M227" s="86">
        <v>74.0</v>
      </c>
      <c r="N227" s="96"/>
      <c r="O227" s="86">
        <f>'EQUIPO MARZO 2025  1'!AQ227</f>
        <v>48</v>
      </c>
      <c r="P227" s="88">
        <f t="shared" si="3"/>
        <v>48</v>
      </c>
      <c r="Q227" s="89">
        <f t="shared" ref="Q227:T227" si="446">AK227</f>
        <v>48</v>
      </c>
      <c r="R227" s="89">
        <f t="shared" si="446"/>
        <v>48</v>
      </c>
      <c r="S227" s="89">
        <f t="shared" si="446"/>
        <v>48</v>
      </c>
      <c r="T227" s="90">
        <f t="shared" si="446"/>
        <v>48</v>
      </c>
      <c r="U227" s="91"/>
      <c r="V227" s="80"/>
      <c r="W227" s="80"/>
      <c r="X227" s="80"/>
      <c r="Y227" s="92"/>
      <c r="Z227" s="181"/>
      <c r="AA227" s="182"/>
      <c r="AB227" s="80"/>
      <c r="AC227" s="80"/>
      <c r="AD227" s="92"/>
      <c r="AE227" s="93"/>
      <c r="AF227" s="80"/>
      <c r="AG227" s="80"/>
      <c r="AH227" s="80"/>
      <c r="AI227" s="92"/>
      <c r="AJ227" s="94">
        <f>'EQUIPO ENERO 2025'!AP227</f>
        <v>48</v>
      </c>
      <c r="AK227" s="95">
        <f t="shared" ref="AK227:AO227" si="447">P227-Z227+AE227+U227</f>
        <v>48</v>
      </c>
      <c r="AL227" s="89">
        <f t="shared" si="447"/>
        <v>48</v>
      </c>
      <c r="AM227" s="89">
        <f t="shared" si="447"/>
        <v>48</v>
      </c>
      <c r="AN227" s="89">
        <f t="shared" si="447"/>
        <v>48</v>
      </c>
      <c r="AO227" s="89">
        <f t="shared" si="447"/>
        <v>48</v>
      </c>
      <c r="AP227" s="80"/>
      <c r="AQ227" s="86">
        <f t="shared" si="6"/>
        <v>48</v>
      </c>
      <c r="AR227" s="84"/>
      <c r="AS227" s="96"/>
      <c r="AT227" s="96"/>
      <c r="AU227" s="97"/>
      <c r="AV227" s="97"/>
      <c r="AW227" s="12"/>
      <c r="AX227" s="12"/>
    </row>
    <row r="228" ht="90.0" customHeight="1">
      <c r="A228" s="78">
        <f t="shared" si="7"/>
        <v>223</v>
      </c>
      <c r="B228" s="110" t="s">
        <v>922</v>
      </c>
      <c r="C228" s="107" t="s">
        <v>38</v>
      </c>
      <c r="D228" s="84" t="s">
        <v>58</v>
      </c>
      <c r="E228" s="84" t="s">
        <v>923</v>
      </c>
      <c r="F228" s="84"/>
      <c r="G228" s="96"/>
      <c r="H228" s="84"/>
      <c r="I228" s="84" t="s">
        <v>924</v>
      </c>
      <c r="J228" s="84" t="s">
        <v>72</v>
      </c>
      <c r="K228" s="115">
        <v>45107.0</v>
      </c>
      <c r="L228" s="86" t="s">
        <v>109</v>
      </c>
      <c r="M228" s="86">
        <v>388.0</v>
      </c>
      <c r="N228" s="87"/>
      <c r="O228" s="86">
        <f>'EQUIPO MARZO 2025  1'!AQ228</f>
        <v>-2</v>
      </c>
      <c r="P228" s="88">
        <f t="shared" si="3"/>
        <v>-2</v>
      </c>
      <c r="Q228" s="89">
        <f t="shared" ref="Q228:T228" si="448">AK228</f>
        <v>-2</v>
      </c>
      <c r="R228" s="89">
        <f t="shared" si="448"/>
        <v>-2</v>
      </c>
      <c r="S228" s="89">
        <f t="shared" si="448"/>
        <v>-2</v>
      </c>
      <c r="T228" s="90">
        <f t="shared" si="448"/>
        <v>-2</v>
      </c>
      <c r="U228" s="91"/>
      <c r="V228" s="80"/>
      <c r="W228" s="80"/>
      <c r="X228" s="80"/>
      <c r="Y228" s="92"/>
      <c r="Z228" s="181"/>
      <c r="AA228" s="182"/>
      <c r="AB228" s="80"/>
      <c r="AC228" s="80"/>
      <c r="AD228" s="92"/>
      <c r="AE228" s="93"/>
      <c r="AF228" s="80"/>
      <c r="AG228" s="80"/>
      <c r="AH228" s="80"/>
      <c r="AI228" s="92"/>
      <c r="AJ228" s="94">
        <f>'EQUIPO ENERO 2025'!AP228</f>
        <v>0</v>
      </c>
      <c r="AK228" s="95">
        <f t="shared" ref="AK228:AO228" si="449">P228-Z228+AE228+U228</f>
        <v>-2</v>
      </c>
      <c r="AL228" s="89">
        <f t="shared" si="449"/>
        <v>-2</v>
      </c>
      <c r="AM228" s="89">
        <f t="shared" si="449"/>
        <v>-2</v>
      </c>
      <c r="AN228" s="89">
        <f t="shared" si="449"/>
        <v>-2</v>
      </c>
      <c r="AO228" s="89">
        <f t="shared" si="449"/>
        <v>-2</v>
      </c>
      <c r="AP228" s="80"/>
      <c r="AQ228" s="86">
        <f t="shared" si="6"/>
        <v>-2</v>
      </c>
      <c r="AR228" s="84"/>
      <c r="AS228" s="84"/>
      <c r="AT228" s="96"/>
      <c r="AU228" s="97"/>
      <c r="AV228" s="97"/>
      <c r="AW228" s="12"/>
      <c r="AX228" s="12"/>
    </row>
    <row r="229" ht="90.0" customHeight="1">
      <c r="A229" s="78">
        <f t="shared" si="7"/>
        <v>224</v>
      </c>
      <c r="B229" s="98" t="s">
        <v>929</v>
      </c>
      <c r="C229" s="107" t="s">
        <v>38</v>
      </c>
      <c r="D229" s="106" t="s">
        <v>58</v>
      </c>
      <c r="E229" s="100" t="s">
        <v>930</v>
      </c>
      <c r="F229" s="107" t="s">
        <v>609</v>
      </c>
      <c r="G229" s="98" t="s">
        <v>42</v>
      </c>
      <c r="H229" s="108">
        <v>300.0</v>
      </c>
      <c r="I229" s="84" t="s">
        <v>919</v>
      </c>
      <c r="J229" s="117" t="s">
        <v>58</v>
      </c>
      <c r="K229" s="109">
        <v>44592.0</v>
      </c>
      <c r="L229" s="86"/>
      <c r="M229" s="86"/>
      <c r="N229" s="84"/>
      <c r="O229" s="86">
        <f>'EQUIPO MARZO 2025  1'!AQ229</f>
        <v>47</v>
      </c>
      <c r="P229" s="88">
        <f t="shared" si="3"/>
        <v>47</v>
      </c>
      <c r="Q229" s="89">
        <f t="shared" ref="Q229:T229" si="450">AK229</f>
        <v>47</v>
      </c>
      <c r="R229" s="89">
        <f t="shared" si="450"/>
        <v>47</v>
      </c>
      <c r="S229" s="89">
        <f t="shared" si="450"/>
        <v>47</v>
      </c>
      <c r="T229" s="90">
        <f t="shared" si="450"/>
        <v>47</v>
      </c>
      <c r="U229" s="91"/>
      <c r="V229" s="80"/>
      <c r="W229" s="80"/>
      <c r="X229" s="80"/>
      <c r="Y229" s="92"/>
      <c r="Z229" s="181"/>
      <c r="AA229" s="182"/>
      <c r="AB229" s="80"/>
      <c r="AC229" s="80"/>
      <c r="AD229" s="92"/>
      <c r="AE229" s="93"/>
      <c r="AF229" s="80"/>
      <c r="AG229" s="80"/>
      <c r="AH229" s="80"/>
      <c r="AI229" s="92"/>
      <c r="AJ229" s="94">
        <f>'EQUIPO ENERO 2025'!AP229</f>
        <v>47</v>
      </c>
      <c r="AK229" s="95">
        <f t="shared" ref="AK229:AO229" si="451">P229-Z229+AE229+U229</f>
        <v>47</v>
      </c>
      <c r="AL229" s="89">
        <f t="shared" si="451"/>
        <v>47</v>
      </c>
      <c r="AM229" s="89">
        <f t="shared" si="451"/>
        <v>47</v>
      </c>
      <c r="AN229" s="89">
        <f t="shared" si="451"/>
        <v>47</v>
      </c>
      <c r="AO229" s="89">
        <f t="shared" si="451"/>
        <v>47</v>
      </c>
      <c r="AP229" s="80"/>
      <c r="AQ229" s="86">
        <f t="shared" si="6"/>
        <v>47</v>
      </c>
      <c r="AR229" s="84"/>
      <c r="AS229" s="84"/>
      <c r="AT229" s="96"/>
      <c r="AU229" s="97"/>
      <c r="AV229" s="97"/>
      <c r="AW229" s="12"/>
      <c r="AX229" s="12"/>
    </row>
    <row r="230" ht="90.0" customHeight="1">
      <c r="A230" s="78">
        <f t="shared" si="7"/>
        <v>225</v>
      </c>
      <c r="B230" s="98" t="s">
        <v>934</v>
      </c>
      <c r="C230" s="107" t="s">
        <v>38</v>
      </c>
      <c r="D230" s="106" t="s">
        <v>788</v>
      </c>
      <c r="E230" s="100" t="s">
        <v>788</v>
      </c>
      <c r="F230" s="107"/>
      <c r="G230" s="98" t="s">
        <v>42</v>
      </c>
      <c r="H230" s="107"/>
      <c r="I230" s="104" t="s">
        <v>935</v>
      </c>
      <c r="J230" s="106" t="s">
        <v>788</v>
      </c>
      <c r="K230" s="109">
        <v>44592.0</v>
      </c>
      <c r="L230" s="86"/>
      <c r="M230" s="86"/>
      <c r="N230" s="84"/>
      <c r="O230" s="86">
        <f>'EQUIPO MARZO 2025  1'!AQ230</f>
        <v>1</v>
      </c>
      <c r="P230" s="88">
        <f t="shared" si="3"/>
        <v>1</v>
      </c>
      <c r="Q230" s="89">
        <f t="shared" ref="Q230:T230" si="452">AK230</f>
        <v>1</v>
      </c>
      <c r="R230" s="89">
        <f t="shared" si="452"/>
        <v>1</v>
      </c>
      <c r="S230" s="89">
        <f t="shared" si="452"/>
        <v>1</v>
      </c>
      <c r="T230" s="90">
        <f t="shared" si="452"/>
        <v>1</v>
      </c>
      <c r="U230" s="91"/>
      <c r="V230" s="80"/>
      <c r="W230" s="80"/>
      <c r="X230" s="80"/>
      <c r="Y230" s="92"/>
      <c r="Z230" s="181"/>
      <c r="AA230" s="182"/>
      <c r="AB230" s="80"/>
      <c r="AC230" s="80"/>
      <c r="AD230" s="92"/>
      <c r="AE230" s="93"/>
      <c r="AF230" s="80"/>
      <c r="AG230" s="80"/>
      <c r="AH230" s="80"/>
      <c r="AI230" s="92"/>
      <c r="AJ230" s="94">
        <f>'EQUIPO ENERO 2025'!AP230</f>
        <v>1</v>
      </c>
      <c r="AK230" s="95">
        <f t="shared" ref="AK230:AO230" si="453">P230-Z230+AE230+U230</f>
        <v>1</v>
      </c>
      <c r="AL230" s="89">
        <f t="shared" si="453"/>
        <v>1</v>
      </c>
      <c r="AM230" s="89">
        <f t="shared" si="453"/>
        <v>1</v>
      </c>
      <c r="AN230" s="89">
        <f t="shared" si="453"/>
        <v>1</v>
      </c>
      <c r="AO230" s="89">
        <f t="shared" si="453"/>
        <v>1</v>
      </c>
      <c r="AP230" s="80"/>
      <c r="AQ230" s="86">
        <f t="shared" si="6"/>
        <v>1</v>
      </c>
      <c r="AR230" s="84"/>
      <c r="AS230" s="84"/>
      <c r="AT230" s="96"/>
      <c r="AU230" s="97"/>
      <c r="AV230" s="97"/>
      <c r="AW230" s="12"/>
      <c r="AX230" s="12"/>
    </row>
    <row r="231" ht="90.0" customHeight="1">
      <c r="A231" s="78">
        <f t="shared" si="7"/>
        <v>226</v>
      </c>
      <c r="B231" s="116" t="s">
        <v>937</v>
      </c>
      <c r="C231" s="84" t="s">
        <v>410</v>
      </c>
      <c r="D231" s="106" t="s">
        <v>58</v>
      </c>
      <c r="E231" s="100" t="s">
        <v>59</v>
      </c>
      <c r="F231" s="84"/>
      <c r="G231" s="87" t="s">
        <v>42</v>
      </c>
      <c r="H231" s="84"/>
      <c r="I231" s="84" t="s">
        <v>938</v>
      </c>
      <c r="J231" s="117" t="s">
        <v>58</v>
      </c>
      <c r="K231" s="109">
        <v>44592.0</v>
      </c>
      <c r="L231" s="86"/>
      <c r="M231" s="86"/>
      <c r="N231" s="96"/>
      <c r="O231" s="86">
        <f>'EQUIPO MARZO 2025  1'!AQ231</f>
        <v>1</v>
      </c>
      <c r="P231" s="88">
        <f t="shared" si="3"/>
        <v>1</v>
      </c>
      <c r="Q231" s="89">
        <f t="shared" ref="Q231:T231" si="454">AK231</f>
        <v>1</v>
      </c>
      <c r="R231" s="89">
        <f t="shared" si="454"/>
        <v>1</v>
      </c>
      <c r="S231" s="89">
        <f t="shared" si="454"/>
        <v>1</v>
      </c>
      <c r="T231" s="90">
        <f t="shared" si="454"/>
        <v>1</v>
      </c>
      <c r="U231" s="91"/>
      <c r="V231" s="80"/>
      <c r="W231" s="80"/>
      <c r="X231" s="80"/>
      <c r="Y231" s="92"/>
      <c r="Z231" s="181"/>
      <c r="AA231" s="182"/>
      <c r="AB231" s="80"/>
      <c r="AC231" s="80"/>
      <c r="AD231" s="92"/>
      <c r="AE231" s="93"/>
      <c r="AF231" s="80"/>
      <c r="AG231" s="80"/>
      <c r="AH231" s="80"/>
      <c r="AI231" s="92"/>
      <c r="AJ231" s="94">
        <f>'EQUIPO ENERO 2025'!AP231</f>
        <v>1</v>
      </c>
      <c r="AK231" s="95">
        <f t="shared" ref="AK231:AO231" si="455">P231-Z231+AE231+U231</f>
        <v>1</v>
      </c>
      <c r="AL231" s="89">
        <f t="shared" si="455"/>
        <v>1</v>
      </c>
      <c r="AM231" s="89">
        <f t="shared" si="455"/>
        <v>1</v>
      </c>
      <c r="AN231" s="89">
        <f t="shared" si="455"/>
        <v>1</v>
      </c>
      <c r="AO231" s="89">
        <f t="shared" si="455"/>
        <v>1</v>
      </c>
      <c r="AP231" s="81" t="s">
        <v>939</v>
      </c>
      <c r="AQ231" s="86">
        <f t="shared" si="6"/>
        <v>1</v>
      </c>
      <c r="AR231" s="96"/>
      <c r="AS231" s="96"/>
      <c r="AT231" s="96"/>
      <c r="AU231" s="97"/>
      <c r="AV231" s="97"/>
      <c r="AW231" s="12"/>
      <c r="AX231" s="12"/>
    </row>
    <row r="232" ht="90.0" customHeight="1">
      <c r="A232" s="78">
        <f t="shared" si="7"/>
        <v>227</v>
      </c>
      <c r="B232" s="116" t="s">
        <v>940</v>
      </c>
      <c r="C232" s="107" t="s">
        <v>410</v>
      </c>
      <c r="D232" s="106" t="s">
        <v>218</v>
      </c>
      <c r="E232" s="100" t="s">
        <v>218</v>
      </c>
      <c r="F232" s="84"/>
      <c r="G232" s="87" t="s">
        <v>42</v>
      </c>
      <c r="H232" s="84"/>
      <c r="I232" s="84" t="s">
        <v>941</v>
      </c>
      <c r="J232" s="117" t="s">
        <v>218</v>
      </c>
      <c r="K232" s="109">
        <v>44592.0</v>
      </c>
      <c r="L232" s="86"/>
      <c r="M232" s="86"/>
      <c r="N232" s="84"/>
      <c r="O232" s="86">
        <f>'EQUIPO MARZO 2025  1'!AQ232</f>
        <v>1</v>
      </c>
      <c r="P232" s="88">
        <f t="shared" si="3"/>
        <v>1</v>
      </c>
      <c r="Q232" s="89">
        <f t="shared" ref="Q232:T232" si="456">AK232</f>
        <v>1</v>
      </c>
      <c r="R232" s="89">
        <f t="shared" si="456"/>
        <v>1</v>
      </c>
      <c r="S232" s="89">
        <f t="shared" si="456"/>
        <v>1</v>
      </c>
      <c r="T232" s="90">
        <f t="shared" si="456"/>
        <v>1</v>
      </c>
      <c r="U232" s="91"/>
      <c r="V232" s="80"/>
      <c r="W232" s="80"/>
      <c r="X232" s="80"/>
      <c r="Y232" s="92"/>
      <c r="Z232" s="181"/>
      <c r="AA232" s="182"/>
      <c r="AB232" s="80"/>
      <c r="AC232" s="80"/>
      <c r="AD232" s="92"/>
      <c r="AE232" s="93"/>
      <c r="AF232" s="80"/>
      <c r="AG232" s="80"/>
      <c r="AH232" s="80"/>
      <c r="AI232" s="92"/>
      <c r="AJ232" s="94">
        <f>'EQUIPO ENERO 2025'!AP232</f>
        <v>1</v>
      </c>
      <c r="AK232" s="95">
        <f t="shared" ref="AK232:AO232" si="457">P232-Z232+AE232+U232</f>
        <v>1</v>
      </c>
      <c r="AL232" s="89">
        <f t="shared" si="457"/>
        <v>1</v>
      </c>
      <c r="AM232" s="89">
        <f t="shared" si="457"/>
        <v>1</v>
      </c>
      <c r="AN232" s="89">
        <f t="shared" si="457"/>
        <v>1</v>
      </c>
      <c r="AO232" s="89">
        <f t="shared" si="457"/>
        <v>1</v>
      </c>
      <c r="AP232" s="80">
        <v>1.0</v>
      </c>
      <c r="AQ232" s="86">
        <f t="shared" si="6"/>
        <v>1</v>
      </c>
      <c r="AR232" s="84"/>
      <c r="AS232" s="84"/>
      <c r="AT232" s="96"/>
      <c r="AU232" s="97"/>
      <c r="AV232" s="97"/>
      <c r="AW232" s="12"/>
      <c r="AX232" s="12"/>
    </row>
    <row r="233" ht="90.0" customHeight="1">
      <c r="A233" s="78">
        <f t="shared" si="7"/>
        <v>228</v>
      </c>
      <c r="B233" s="120" t="s">
        <v>942</v>
      </c>
      <c r="C233" s="84" t="s">
        <v>410</v>
      </c>
      <c r="D233" s="106" t="s">
        <v>58</v>
      </c>
      <c r="E233" s="84" t="s">
        <v>890</v>
      </c>
      <c r="F233" s="84" t="s">
        <v>943</v>
      </c>
      <c r="G233" s="96" t="s">
        <v>42</v>
      </c>
      <c r="H233" s="117">
        <v>9000.0</v>
      </c>
      <c r="I233" s="84" t="s">
        <v>944</v>
      </c>
      <c r="J233" s="84" t="s">
        <v>72</v>
      </c>
      <c r="K233" s="115"/>
      <c r="L233" s="86"/>
      <c r="M233" s="86"/>
      <c r="N233" s="87"/>
      <c r="O233" s="86">
        <f>'EQUIPO MARZO 2025  1'!AQ233</f>
        <v>2</v>
      </c>
      <c r="P233" s="88">
        <f t="shared" si="3"/>
        <v>2</v>
      </c>
      <c r="Q233" s="89">
        <f t="shared" ref="Q233:T233" si="458">AK233</f>
        <v>2</v>
      </c>
      <c r="R233" s="89">
        <f t="shared" si="458"/>
        <v>2</v>
      </c>
      <c r="S233" s="89">
        <f t="shared" si="458"/>
        <v>2</v>
      </c>
      <c r="T233" s="90">
        <f t="shared" si="458"/>
        <v>2</v>
      </c>
      <c r="U233" s="91"/>
      <c r="V233" s="80"/>
      <c r="W233" s="80"/>
      <c r="X233" s="80"/>
      <c r="Y233" s="92"/>
      <c r="Z233" s="181"/>
      <c r="AA233" s="182"/>
      <c r="AB233" s="80"/>
      <c r="AC233" s="80"/>
      <c r="AD233" s="92"/>
      <c r="AE233" s="93"/>
      <c r="AF233" s="80"/>
      <c r="AG233" s="80"/>
      <c r="AH233" s="80"/>
      <c r="AI233" s="92"/>
      <c r="AJ233" s="94">
        <f>'EQUIPO ENERO 2025'!AP233</f>
        <v>2</v>
      </c>
      <c r="AK233" s="95">
        <f t="shared" ref="AK233:AO233" si="459">P233-Z233+AE233+U233</f>
        <v>2</v>
      </c>
      <c r="AL233" s="89">
        <f t="shared" si="459"/>
        <v>2</v>
      </c>
      <c r="AM233" s="89">
        <f t="shared" si="459"/>
        <v>2</v>
      </c>
      <c r="AN233" s="89">
        <f t="shared" si="459"/>
        <v>2</v>
      </c>
      <c r="AO233" s="89">
        <f t="shared" si="459"/>
        <v>2</v>
      </c>
      <c r="AP233" s="80"/>
      <c r="AQ233" s="86">
        <f t="shared" si="6"/>
        <v>2</v>
      </c>
      <c r="AR233" s="84"/>
      <c r="AS233" s="84"/>
      <c r="AT233" s="96"/>
      <c r="AU233" s="97"/>
      <c r="AV233" s="97"/>
      <c r="AW233" s="12"/>
      <c r="AX233" s="12"/>
    </row>
    <row r="234" ht="90.0" customHeight="1">
      <c r="A234" s="78">
        <f t="shared" si="7"/>
        <v>229</v>
      </c>
      <c r="B234" s="110" t="s">
        <v>946</v>
      </c>
      <c r="C234" s="84"/>
      <c r="D234" s="106" t="s">
        <v>58</v>
      </c>
      <c r="E234" s="84" t="s">
        <v>182</v>
      </c>
      <c r="F234" s="84" t="s">
        <v>452</v>
      </c>
      <c r="G234" s="96" t="s">
        <v>42</v>
      </c>
      <c r="H234" s="84"/>
      <c r="I234" s="84" t="s">
        <v>949</v>
      </c>
      <c r="J234" s="84" t="s">
        <v>72</v>
      </c>
      <c r="K234" s="115">
        <v>44592.0</v>
      </c>
      <c r="L234" s="86"/>
      <c r="M234" s="86"/>
      <c r="N234" s="87"/>
      <c r="O234" s="86">
        <f>'EQUIPO MARZO 2025  1'!AQ234</f>
        <v>0</v>
      </c>
      <c r="P234" s="88">
        <f t="shared" si="3"/>
        <v>0</v>
      </c>
      <c r="Q234" s="89">
        <f t="shared" ref="Q234:T234" si="460">AK234</f>
        <v>0</v>
      </c>
      <c r="R234" s="89">
        <f t="shared" si="460"/>
        <v>0</v>
      </c>
      <c r="S234" s="89">
        <f t="shared" si="460"/>
        <v>0</v>
      </c>
      <c r="T234" s="90">
        <f t="shared" si="460"/>
        <v>0</v>
      </c>
      <c r="U234" s="91"/>
      <c r="V234" s="80"/>
      <c r="W234" s="80"/>
      <c r="X234" s="80"/>
      <c r="Y234" s="92"/>
      <c r="Z234" s="181"/>
      <c r="AA234" s="182"/>
      <c r="AB234" s="80"/>
      <c r="AC234" s="80"/>
      <c r="AD234" s="92"/>
      <c r="AE234" s="93"/>
      <c r="AF234" s="80"/>
      <c r="AG234" s="80"/>
      <c r="AH234" s="80"/>
      <c r="AI234" s="92"/>
      <c r="AJ234" s="94">
        <f>'EQUIPO ENERO 2025'!AP234</f>
        <v>0</v>
      </c>
      <c r="AK234" s="95">
        <f t="shared" ref="AK234:AO234" si="461">P234-Z234+AE234+U234</f>
        <v>0</v>
      </c>
      <c r="AL234" s="89">
        <f t="shared" si="461"/>
        <v>0</v>
      </c>
      <c r="AM234" s="89">
        <f t="shared" si="461"/>
        <v>0</v>
      </c>
      <c r="AN234" s="89">
        <f t="shared" si="461"/>
        <v>0</v>
      </c>
      <c r="AO234" s="89">
        <f t="shared" si="461"/>
        <v>0</v>
      </c>
      <c r="AP234" s="80"/>
      <c r="AQ234" s="86">
        <f t="shared" si="6"/>
        <v>0</v>
      </c>
      <c r="AR234" s="84"/>
      <c r="AS234" s="84"/>
      <c r="AT234" s="96"/>
      <c r="AU234" s="97"/>
      <c r="AV234" s="97"/>
      <c r="AW234" s="12"/>
      <c r="AX234" s="12"/>
    </row>
    <row r="235" ht="90.0" customHeight="1">
      <c r="A235" s="78">
        <f t="shared" si="7"/>
        <v>230</v>
      </c>
      <c r="B235" s="110" t="s">
        <v>950</v>
      </c>
      <c r="C235" s="84" t="s">
        <v>97</v>
      </c>
      <c r="D235" s="84"/>
      <c r="E235" s="84" t="s">
        <v>59</v>
      </c>
      <c r="F235" s="84"/>
      <c r="G235" s="96"/>
      <c r="H235" s="84"/>
      <c r="I235" s="84" t="s">
        <v>951</v>
      </c>
      <c r="J235" s="84" t="s">
        <v>743</v>
      </c>
      <c r="K235" s="115">
        <v>45241.0</v>
      </c>
      <c r="L235" s="86">
        <v>2.590526372E9</v>
      </c>
      <c r="M235" s="86">
        <v>465.0</v>
      </c>
      <c r="N235" s="87"/>
      <c r="O235" s="86">
        <f>'EQUIPO MARZO 2025  1'!AQ235</f>
        <v>0</v>
      </c>
      <c r="P235" s="88">
        <f t="shared" si="3"/>
        <v>0</v>
      </c>
      <c r="Q235" s="89">
        <f t="shared" ref="Q235:T235" si="462">AK235</f>
        <v>0</v>
      </c>
      <c r="R235" s="89">
        <f t="shared" si="462"/>
        <v>0</v>
      </c>
      <c r="S235" s="89">
        <f t="shared" si="462"/>
        <v>0</v>
      </c>
      <c r="T235" s="90">
        <f t="shared" si="462"/>
        <v>0</v>
      </c>
      <c r="U235" s="91"/>
      <c r="V235" s="80"/>
      <c r="W235" s="80"/>
      <c r="X235" s="80"/>
      <c r="Y235" s="92"/>
      <c r="Z235" s="181"/>
      <c r="AA235" s="182"/>
      <c r="AB235" s="80"/>
      <c r="AC235" s="80"/>
      <c r="AD235" s="92"/>
      <c r="AE235" s="93"/>
      <c r="AF235" s="80"/>
      <c r="AG235" s="80"/>
      <c r="AH235" s="80"/>
      <c r="AI235" s="92"/>
      <c r="AJ235" s="94">
        <f>'EQUIPO ENERO 2025'!AP235</f>
        <v>0</v>
      </c>
      <c r="AK235" s="95">
        <f t="shared" ref="AK235:AO235" si="463">P235-Z235+AE235+U235</f>
        <v>0</v>
      </c>
      <c r="AL235" s="89">
        <f t="shared" si="463"/>
        <v>0</v>
      </c>
      <c r="AM235" s="89">
        <f t="shared" si="463"/>
        <v>0</v>
      </c>
      <c r="AN235" s="89">
        <f t="shared" si="463"/>
        <v>0</v>
      </c>
      <c r="AO235" s="89">
        <f t="shared" si="463"/>
        <v>0</v>
      </c>
      <c r="AP235" s="80"/>
      <c r="AQ235" s="86">
        <f t="shared" si="6"/>
        <v>0</v>
      </c>
      <c r="AR235" s="84"/>
      <c r="AS235" s="84"/>
      <c r="AT235" s="96"/>
      <c r="AU235" s="97"/>
      <c r="AV235" s="97"/>
      <c r="AW235" s="12"/>
      <c r="AX235" s="12"/>
    </row>
    <row r="236" ht="90.0" customHeight="1">
      <c r="A236" s="78">
        <f t="shared" si="7"/>
        <v>231</v>
      </c>
      <c r="B236" s="98" t="s">
        <v>952</v>
      </c>
      <c r="C236" s="107" t="s">
        <v>410</v>
      </c>
      <c r="D236" s="106" t="s">
        <v>58</v>
      </c>
      <c r="E236" s="100" t="s">
        <v>953</v>
      </c>
      <c r="F236" s="107"/>
      <c r="G236" s="98" t="s">
        <v>42</v>
      </c>
      <c r="H236" s="107"/>
      <c r="I236" s="104" t="s">
        <v>954</v>
      </c>
      <c r="J236" s="117" t="s">
        <v>58</v>
      </c>
      <c r="K236" s="109">
        <v>44592.0</v>
      </c>
      <c r="L236" s="86"/>
      <c r="M236" s="86"/>
      <c r="N236" s="96"/>
      <c r="O236" s="86">
        <f>'EQUIPO MARZO 2025  1'!AQ236</f>
        <v>0</v>
      </c>
      <c r="P236" s="88">
        <f t="shared" si="3"/>
        <v>0</v>
      </c>
      <c r="Q236" s="89">
        <f t="shared" ref="Q236:T236" si="464">AK236</f>
        <v>0</v>
      </c>
      <c r="R236" s="89">
        <f t="shared" si="464"/>
        <v>0</v>
      </c>
      <c r="S236" s="89">
        <f t="shared" si="464"/>
        <v>0</v>
      </c>
      <c r="T236" s="90">
        <f t="shared" si="464"/>
        <v>0</v>
      </c>
      <c r="U236" s="91"/>
      <c r="V236" s="80"/>
      <c r="W236" s="80"/>
      <c r="X236" s="80"/>
      <c r="Y236" s="92"/>
      <c r="Z236" s="181"/>
      <c r="AA236" s="182"/>
      <c r="AB236" s="80"/>
      <c r="AC236" s="80"/>
      <c r="AD236" s="92"/>
      <c r="AE236" s="93"/>
      <c r="AF236" s="80"/>
      <c r="AG236" s="80"/>
      <c r="AH236" s="80"/>
      <c r="AI236" s="92"/>
      <c r="AJ236" s="94">
        <f>'EQUIPO ENERO 2025'!AP236</f>
        <v>0</v>
      </c>
      <c r="AK236" s="95">
        <f t="shared" ref="AK236:AO236" si="465">P236-Z236+AE236+U236</f>
        <v>0</v>
      </c>
      <c r="AL236" s="89">
        <f t="shared" si="465"/>
        <v>0</v>
      </c>
      <c r="AM236" s="89">
        <f t="shared" si="465"/>
        <v>0</v>
      </c>
      <c r="AN236" s="89">
        <f t="shared" si="465"/>
        <v>0</v>
      </c>
      <c r="AO236" s="89">
        <f t="shared" si="465"/>
        <v>0</v>
      </c>
      <c r="AP236" s="80"/>
      <c r="AQ236" s="86">
        <f t="shared" si="6"/>
        <v>0</v>
      </c>
      <c r="AR236" s="84"/>
      <c r="AS236" s="84"/>
      <c r="AT236" s="96"/>
      <c r="AU236" s="97"/>
      <c r="AV236" s="97"/>
      <c r="AW236" s="12"/>
      <c r="AX236" s="12"/>
    </row>
    <row r="237" ht="90.0" customHeight="1">
      <c r="A237" s="78">
        <f t="shared" si="7"/>
        <v>232</v>
      </c>
      <c r="B237" s="98" t="s">
        <v>955</v>
      </c>
      <c r="C237" s="107" t="s">
        <v>410</v>
      </c>
      <c r="D237" s="106" t="s">
        <v>58</v>
      </c>
      <c r="E237" s="100" t="s">
        <v>953</v>
      </c>
      <c r="F237" s="107"/>
      <c r="G237" s="98" t="s">
        <v>42</v>
      </c>
      <c r="H237" s="107"/>
      <c r="I237" s="104" t="s">
        <v>956</v>
      </c>
      <c r="J237" s="117" t="s">
        <v>58</v>
      </c>
      <c r="K237" s="109">
        <v>44592.0</v>
      </c>
      <c r="L237" s="86"/>
      <c r="M237" s="86"/>
      <c r="N237" s="87"/>
      <c r="O237" s="86">
        <f>'EQUIPO MARZO 2025  1'!AQ237</f>
        <v>0</v>
      </c>
      <c r="P237" s="88">
        <f t="shared" si="3"/>
        <v>0</v>
      </c>
      <c r="Q237" s="89">
        <f t="shared" ref="Q237:T237" si="466">AK237</f>
        <v>0</v>
      </c>
      <c r="R237" s="89">
        <f t="shared" si="466"/>
        <v>0</v>
      </c>
      <c r="S237" s="89">
        <f t="shared" si="466"/>
        <v>0</v>
      </c>
      <c r="T237" s="90">
        <f t="shared" si="466"/>
        <v>0</v>
      </c>
      <c r="U237" s="91"/>
      <c r="V237" s="80"/>
      <c r="W237" s="80"/>
      <c r="X237" s="80"/>
      <c r="Y237" s="92"/>
      <c r="Z237" s="181"/>
      <c r="AA237" s="182"/>
      <c r="AB237" s="80"/>
      <c r="AC237" s="80"/>
      <c r="AD237" s="92"/>
      <c r="AE237" s="93"/>
      <c r="AF237" s="80"/>
      <c r="AG237" s="80"/>
      <c r="AH237" s="80"/>
      <c r="AI237" s="92"/>
      <c r="AJ237" s="94">
        <f>'EQUIPO ENERO 2025'!AP237</f>
        <v>0</v>
      </c>
      <c r="AK237" s="95">
        <f t="shared" ref="AK237:AO237" si="467">P237-Z237+AE237+U237</f>
        <v>0</v>
      </c>
      <c r="AL237" s="89">
        <f t="shared" si="467"/>
        <v>0</v>
      </c>
      <c r="AM237" s="89">
        <f t="shared" si="467"/>
        <v>0</v>
      </c>
      <c r="AN237" s="89">
        <f t="shared" si="467"/>
        <v>0</v>
      </c>
      <c r="AO237" s="89">
        <f t="shared" si="467"/>
        <v>0</v>
      </c>
      <c r="AP237" s="80"/>
      <c r="AQ237" s="86">
        <f t="shared" si="6"/>
        <v>0</v>
      </c>
      <c r="AR237" s="84"/>
      <c r="AS237" s="84"/>
      <c r="AT237" s="96"/>
      <c r="AU237" s="97"/>
      <c r="AV237" s="97"/>
      <c r="AW237" s="12"/>
      <c r="AX237" s="12"/>
    </row>
    <row r="238" ht="90.0" customHeight="1">
      <c r="A238" s="78">
        <f t="shared" si="7"/>
        <v>233</v>
      </c>
      <c r="B238" s="110" t="s">
        <v>958</v>
      </c>
      <c r="C238" s="107" t="s">
        <v>190</v>
      </c>
      <c r="D238" s="106" t="s">
        <v>58</v>
      </c>
      <c r="E238" s="84" t="s">
        <v>959</v>
      </c>
      <c r="F238" s="84" t="s">
        <v>960</v>
      </c>
      <c r="G238" s="96" t="s">
        <v>42</v>
      </c>
      <c r="H238" s="84"/>
      <c r="I238" s="84" t="s">
        <v>961</v>
      </c>
      <c r="J238" s="84" t="s">
        <v>72</v>
      </c>
      <c r="K238" s="115">
        <v>45574.0</v>
      </c>
      <c r="L238" s="86" t="s">
        <v>142</v>
      </c>
      <c r="M238" s="86">
        <v>74.0</v>
      </c>
      <c r="N238" s="87"/>
      <c r="O238" s="86">
        <f>'EQUIPO MARZO 2025  1'!AQ238</f>
        <v>5</v>
      </c>
      <c r="P238" s="88">
        <f t="shared" si="3"/>
        <v>5</v>
      </c>
      <c r="Q238" s="89">
        <f t="shared" ref="Q238:T238" si="468">AK238</f>
        <v>5</v>
      </c>
      <c r="R238" s="89">
        <f t="shared" si="468"/>
        <v>5</v>
      </c>
      <c r="S238" s="89">
        <f t="shared" si="468"/>
        <v>5</v>
      </c>
      <c r="T238" s="90">
        <f t="shared" si="468"/>
        <v>5</v>
      </c>
      <c r="U238" s="91"/>
      <c r="V238" s="80"/>
      <c r="W238" s="80"/>
      <c r="X238" s="80"/>
      <c r="Y238" s="92"/>
      <c r="Z238" s="181"/>
      <c r="AA238" s="182"/>
      <c r="AB238" s="80"/>
      <c r="AC238" s="80"/>
      <c r="AD238" s="92"/>
      <c r="AE238" s="93"/>
      <c r="AF238" s="80"/>
      <c r="AG238" s="80"/>
      <c r="AH238" s="80"/>
      <c r="AI238" s="92"/>
      <c r="AJ238" s="94">
        <f>'EQUIPO ENERO 2025'!AP238</f>
        <v>5</v>
      </c>
      <c r="AK238" s="95">
        <f t="shared" ref="AK238:AO238" si="469">P238-Z238+AE238+U238</f>
        <v>5</v>
      </c>
      <c r="AL238" s="89">
        <f t="shared" si="469"/>
        <v>5</v>
      </c>
      <c r="AM238" s="89">
        <f t="shared" si="469"/>
        <v>5</v>
      </c>
      <c r="AN238" s="89">
        <f t="shared" si="469"/>
        <v>5</v>
      </c>
      <c r="AO238" s="89">
        <f t="shared" si="469"/>
        <v>5</v>
      </c>
      <c r="AP238" s="80"/>
      <c r="AQ238" s="86">
        <f t="shared" si="6"/>
        <v>5</v>
      </c>
      <c r="AR238" s="84"/>
      <c r="AS238" s="84"/>
      <c r="AT238" s="96"/>
      <c r="AU238" s="97"/>
      <c r="AV238" s="97"/>
      <c r="AW238" s="12"/>
      <c r="AX238" s="12"/>
    </row>
    <row r="239" ht="90.0" customHeight="1">
      <c r="A239" s="78">
        <f t="shared" si="7"/>
        <v>234</v>
      </c>
      <c r="B239" s="110" t="s">
        <v>962</v>
      </c>
      <c r="C239" s="84" t="s">
        <v>212</v>
      </c>
      <c r="D239" s="148" t="s">
        <v>963</v>
      </c>
      <c r="E239" s="84" t="s">
        <v>964</v>
      </c>
      <c r="F239" s="84" t="s">
        <v>965</v>
      </c>
      <c r="G239" s="96" t="s">
        <v>42</v>
      </c>
      <c r="H239" s="84"/>
      <c r="I239" s="84" t="s">
        <v>966</v>
      </c>
      <c r="J239" s="84" t="s">
        <v>72</v>
      </c>
      <c r="K239" s="115">
        <v>45574.0</v>
      </c>
      <c r="L239" s="86" t="s">
        <v>855</v>
      </c>
      <c r="M239" s="86">
        <v>78.0</v>
      </c>
      <c r="N239" s="87"/>
      <c r="O239" s="86">
        <f>'EQUIPO MARZO 2025  1'!AQ239</f>
        <v>2</v>
      </c>
      <c r="P239" s="88">
        <f t="shared" si="3"/>
        <v>2</v>
      </c>
      <c r="Q239" s="89">
        <f t="shared" ref="Q239:T239" si="470">AK239</f>
        <v>2</v>
      </c>
      <c r="R239" s="89">
        <f t="shared" si="470"/>
        <v>2</v>
      </c>
      <c r="S239" s="89">
        <f t="shared" si="470"/>
        <v>2</v>
      </c>
      <c r="T239" s="90">
        <f t="shared" si="470"/>
        <v>2</v>
      </c>
      <c r="U239" s="91"/>
      <c r="V239" s="80"/>
      <c r="W239" s="80"/>
      <c r="X239" s="80"/>
      <c r="Y239" s="92"/>
      <c r="Z239" s="181"/>
      <c r="AA239" s="182"/>
      <c r="AB239" s="80"/>
      <c r="AC239" s="80"/>
      <c r="AD239" s="92"/>
      <c r="AE239" s="93"/>
      <c r="AF239" s="80"/>
      <c r="AG239" s="80"/>
      <c r="AH239" s="80"/>
      <c r="AI239" s="92"/>
      <c r="AJ239" s="94">
        <f>'EQUIPO ENERO 2025'!AP239</f>
        <v>2</v>
      </c>
      <c r="AK239" s="95">
        <f t="shared" ref="AK239:AO239" si="471">P239-Z239+AE239+U239</f>
        <v>2</v>
      </c>
      <c r="AL239" s="89">
        <f t="shared" si="471"/>
        <v>2</v>
      </c>
      <c r="AM239" s="89">
        <f t="shared" si="471"/>
        <v>2</v>
      </c>
      <c r="AN239" s="89">
        <f t="shared" si="471"/>
        <v>2</v>
      </c>
      <c r="AO239" s="89">
        <f t="shared" si="471"/>
        <v>2</v>
      </c>
      <c r="AP239" s="80"/>
      <c r="AQ239" s="86">
        <f t="shared" si="6"/>
        <v>2</v>
      </c>
      <c r="AR239" s="84"/>
      <c r="AS239" s="84"/>
      <c r="AT239" s="96"/>
      <c r="AU239" s="97"/>
      <c r="AV239" s="97"/>
      <c r="AW239" s="12"/>
      <c r="AX239" s="12"/>
    </row>
    <row r="240" ht="90.0" customHeight="1">
      <c r="A240" s="78">
        <f t="shared" si="7"/>
        <v>235</v>
      </c>
      <c r="B240" s="110" t="s">
        <v>967</v>
      </c>
      <c r="C240" s="107" t="s">
        <v>410</v>
      </c>
      <c r="D240" s="84" t="s">
        <v>59</v>
      </c>
      <c r="E240" s="84" t="s">
        <v>890</v>
      </c>
      <c r="F240" s="84"/>
      <c r="G240" s="96" t="s">
        <v>42</v>
      </c>
      <c r="H240" s="84"/>
      <c r="I240" s="84" t="s">
        <v>890</v>
      </c>
      <c r="J240" s="84" t="s">
        <v>72</v>
      </c>
      <c r="K240" s="115">
        <v>44942.0</v>
      </c>
      <c r="L240" s="117" t="s">
        <v>892</v>
      </c>
      <c r="M240" s="86">
        <v>260.0</v>
      </c>
      <c r="N240" s="84"/>
      <c r="O240" s="86">
        <f>'EQUIPO MARZO 2025  1'!AQ240</f>
        <v>0</v>
      </c>
      <c r="P240" s="88">
        <f t="shared" si="3"/>
        <v>0</v>
      </c>
      <c r="Q240" s="89">
        <f t="shared" ref="Q240:T240" si="472">AK240</f>
        <v>0</v>
      </c>
      <c r="R240" s="89">
        <f t="shared" si="472"/>
        <v>0</v>
      </c>
      <c r="S240" s="89">
        <f t="shared" si="472"/>
        <v>0</v>
      </c>
      <c r="T240" s="90">
        <f t="shared" si="472"/>
        <v>0</v>
      </c>
      <c r="U240" s="91"/>
      <c r="V240" s="80"/>
      <c r="W240" s="80"/>
      <c r="X240" s="80"/>
      <c r="Y240" s="92"/>
      <c r="Z240" s="181"/>
      <c r="AA240" s="182"/>
      <c r="AB240" s="80"/>
      <c r="AC240" s="80"/>
      <c r="AD240" s="92"/>
      <c r="AE240" s="93"/>
      <c r="AF240" s="80"/>
      <c r="AG240" s="80"/>
      <c r="AH240" s="80"/>
      <c r="AI240" s="92"/>
      <c r="AJ240" s="94">
        <f>'EQUIPO ENERO 2025'!AP240</f>
        <v>0</v>
      </c>
      <c r="AK240" s="95">
        <f t="shared" ref="AK240:AO240" si="473">P240-Z240+AE240+U240</f>
        <v>0</v>
      </c>
      <c r="AL240" s="89">
        <f t="shared" si="473"/>
        <v>0</v>
      </c>
      <c r="AM240" s="89">
        <f t="shared" si="473"/>
        <v>0</v>
      </c>
      <c r="AN240" s="89">
        <f t="shared" si="473"/>
        <v>0</v>
      </c>
      <c r="AO240" s="89">
        <f t="shared" si="473"/>
        <v>0</v>
      </c>
      <c r="AP240" s="80"/>
      <c r="AQ240" s="86">
        <f t="shared" si="6"/>
        <v>0</v>
      </c>
      <c r="AR240" s="84"/>
      <c r="AS240" s="84"/>
      <c r="AT240" s="96"/>
      <c r="AU240" s="97"/>
      <c r="AV240" s="97"/>
      <c r="AW240" s="12"/>
      <c r="AX240" s="12"/>
    </row>
    <row r="241" ht="90.0" customHeight="1">
      <c r="A241" s="78">
        <f t="shared" si="7"/>
        <v>236</v>
      </c>
      <c r="B241" s="197" t="s">
        <v>968</v>
      </c>
      <c r="C241" s="198"/>
      <c r="D241" s="84"/>
      <c r="E241" s="84"/>
      <c r="F241" s="84"/>
      <c r="G241" s="96"/>
      <c r="H241" s="84"/>
      <c r="I241" s="84" t="s">
        <v>969</v>
      </c>
      <c r="J241" s="84" t="s">
        <v>72</v>
      </c>
      <c r="K241" s="115">
        <v>44592.0</v>
      </c>
      <c r="L241" s="86"/>
      <c r="M241" s="86"/>
      <c r="N241" s="87"/>
      <c r="O241" s="86">
        <f>'EQUIPO MARZO 2025  1'!AQ241</f>
        <v>4</v>
      </c>
      <c r="P241" s="88">
        <f t="shared" si="3"/>
        <v>4</v>
      </c>
      <c r="Q241" s="89">
        <f t="shared" ref="Q241:T241" si="474">AK241</f>
        <v>4</v>
      </c>
      <c r="R241" s="89">
        <f t="shared" si="474"/>
        <v>4</v>
      </c>
      <c r="S241" s="89">
        <f t="shared" si="474"/>
        <v>4</v>
      </c>
      <c r="T241" s="90">
        <f t="shared" si="474"/>
        <v>4</v>
      </c>
      <c r="U241" s="91"/>
      <c r="V241" s="80"/>
      <c r="W241" s="80"/>
      <c r="X241" s="80"/>
      <c r="Y241" s="92"/>
      <c r="Z241" s="181"/>
      <c r="AA241" s="182"/>
      <c r="AB241" s="80"/>
      <c r="AC241" s="80"/>
      <c r="AD241" s="92"/>
      <c r="AE241" s="93"/>
      <c r="AF241" s="80"/>
      <c r="AG241" s="80"/>
      <c r="AH241" s="80"/>
      <c r="AI241" s="92"/>
      <c r="AJ241" s="94">
        <f>'EQUIPO ENERO 2025'!AP241</f>
        <v>4</v>
      </c>
      <c r="AK241" s="95">
        <f t="shared" ref="AK241:AO241" si="475">P241-Z241+AE241+U241</f>
        <v>4</v>
      </c>
      <c r="AL241" s="89">
        <f t="shared" si="475"/>
        <v>4</v>
      </c>
      <c r="AM241" s="89">
        <f t="shared" si="475"/>
        <v>4</v>
      </c>
      <c r="AN241" s="89">
        <f t="shared" si="475"/>
        <v>4</v>
      </c>
      <c r="AO241" s="89">
        <f t="shared" si="475"/>
        <v>4</v>
      </c>
      <c r="AP241" s="80"/>
      <c r="AQ241" s="86">
        <f t="shared" si="6"/>
        <v>4</v>
      </c>
      <c r="AR241" s="84"/>
      <c r="AS241" s="84"/>
      <c r="AT241" s="96"/>
      <c r="AU241" s="97"/>
      <c r="AV241" s="97"/>
      <c r="AW241" s="12"/>
      <c r="AX241" s="12"/>
    </row>
    <row r="242" ht="90.0" customHeight="1">
      <c r="A242" s="78">
        <f t="shared" si="7"/>
        <v>237</v>
      </c>
      <c r="B242" s="197" t="s">
        <v>970</v>
      </c>
      <c r="C242" s="198"/>
      <c r="D242" s="84"/>
      <c r="E242" s="84"/>
      <c r="F242" s="84"/>
      <c r="G242" s="96"/>
      <c r="H242" s="84"/>
      <c r="I242" s="84" t="s">
        <v>971</v>
      </c>
      <c r="J242" s="84" t="s">
        <v>72</v>
      </c>
      <c r="K242" s="115">
        <v>44592.0</v>
      </c>
      <c r="L242" s="86"/>
      <c r="M242" s="86"/>
      <c r="N242" s="87"/>
      <c r="O242" s="86">
        <f>'EQUIPO MARZO 2025  1'!AQ242</f>
        <v>4</v>
      </c>
      <c r="P242" s="88">
        <f t="shared" si="3"/>
        <v>4</v>
      </c>
      <c r="Q242" s="89">
        <f t="shared" ref="Q242:T242" si="476">AK242</f>
        <v>4</v>
      </c>
      <c r="R242" s="89">
        <f t="shared" si="476"/>
        <v>4</v>
      </c>
      <c r="S242" s="89">
        <f t="shared" si="476"/>
        <v>4</v>
      </c>
      <c r="T242" s="90">
        <f t="shared" si="476"/>
        <v>4</v>
      </c>
      <c r="U242" s="91"/>
      <c r="V242" s="80"/>
      <c r="W242" s="80"/>
      <c r="X242" s="80"/>
      <c r="Y242" s="92"/>
      <c r="Z242" s="181"/>
      <c r="AA242" s="182"/>
      <c r="AB242" s="80"/>
      <c r="AC242" s="80"/>
      <c r="AD242" s="92"/>
      <c r="AE242" s="93"/>
      <c r="AF242" s="80"/>
      <c r="AG242" s="80"/>
      <c r="AH242" s="80"/>
      <c r="AI242" s="92"/>
      <c r="AJ242" s="94">
        <f>'EQUIPO ENERO 2025'!AP242</f>
        <v>4</v>
      </c>
      <c r="AK242" s="95">
        <f t="shared" ref="AK242:AO242" si="477">P242-Z242+AE242+U242</f>
        <v>4</v>
      </c>
      <c r="AL242" s="89">
        <f t="shared" si="477"/>
        <v>4</v>
      </c>
      <c r="AM242" s="89">
        <f t="shared" si="477"/>
        <v>4</v>
      </c>
      <c r="AN242" s="89">
        <f t="shared" si="477"/>
        <v>4</v>
      </c>
      <c r="AO242" s="89">
        <f t="shared" si="477"/>
        <v>4</v>
      </c>
      <c r="AP242" s="80"/>
      <c r="AQ242" s="86">
        <f t="shared" si="6"/>
        <v>4</v>
      </c>
      <c r="AR242" s="84"/>
      <c r="AS242" s="84"/>
      <c r="AT242" s="96"/>
      <c r="AU242" s="97"/>
      <c r="AV242" s="97"/>
      <c r="AW242" s="12"/>
      <c r="AX242" s="12"/>
    </row>
    <row r="243" ht="90.0" customHeight="1">
      <c r="A243" s="78">
        <f t="shared" si="7"/>
        <v>238</v>
      </c>
      <c r="B243" s="110" t="s">
        <v>973</v>
      </c>
      <c r="C243" s="84"/>
      <c r="D243" s="84"/>
      <c r="E243" s="84"/>
      <c r="F243" s="84"/>
      <c r="G243" s="96"/>
      <c r="H243" s="84"/>
      <c r="I243" s="84"/>
      <c r="J243" s="84"/>
      <c r="K243" s="115"/>
      <c r="L243" s="86"/>
      <c r="M243" s="86"/>
      <c r="N243" s="87"/>
      <c r="O243" s="86">
        <f>'EQUIPO MARZO 2025  1'!AQ243</f>
        <v>-30</v>
      </c>
      <c r="P243" s="88">
        <f t="shared" si="3"/>
        <v>-30</v>
      </c>
      <c r="Q243" s="89">
        <f t="shared" ref="Q243:T243" si="478">AK243</f>
        <v>-30</v>
      </c>
      <c r="R243" s="89">
        <f t="shared" si="478"/>
        <v>-30</v>
      </c>
      <c r="S243" s="89">
        <f t="shared" si="478"/>
        <v>-30</v>
      </c>
      <c r="T243" s="90">
        <f t="shared" si="478"/>
        <v>-30</v>
      </c>
      <c r="U243" s="91"/>
      <c r="V243" s="80"/>
      <c r="W243" s="80"/>
      <c r="X243" s="80"/>
      <c r="Y243" s="92"/>
      <c r="Z243" s="181"/>
      <c r="AA243" s="182"/>
      <c r="AB243" s="80"/>
      <c r="AC243" s="80"/>
      <c r="AD243" s="92"/>
      <c r="AE243" s="93"/>
      <c r="AF243" s="80"/>
      <c r="AG243" s="80"/>
      <c r="AH243" s="80"/>
      <c r="AI243" s="92"/>
      <c r="AJ243" s="94"/>
      <c r="AK243" s="95">
        <f t="shared" ref="AK243:AO243" si="479">P243-Z243+AE243+U243</f>
        <v>-30</v>
      </c>
      <c r="AL243" s="89">
        <f t="shared" si="479"/>
        <v>-30</v>
      </c>
      <c r="AM243" s="89">
        <f t="shared" si="479"/>
        <v>-30</v>
      </c>
      <c r="AN243" s="89">
        <f t="shared" si="479"/>
        <v>-30</v>
      </c>
      <c r="AO243" s="89">
        <f t="shared" si="479"/>
        <v>-30</v>
      </c>
      <c r="AP243" s="80"/>
      <c r="AQ243" s="86">
        <f t="shared" si="6"/>
        <v>-30</v>
      </c>
      <c r="AR243" s="84"/>
      <c r="AS243" s="84"/>
      <c r="AT243" s="96"/>
      <c r="AU243" s="97"/>
      <c r="AV243" s="97"/>
      <c r="AW243" s="12"/>
      <c r="AX243" s="12"/>
    </row>
    <row r="244" ht="90.0" customHeight="1">
      <c r="A244" s="78">
        <f t="shared" si="7"/>
        <v>239</v>
      </c>
      <c r="B244" s="110" t="s">
        <v>974</v>
      </c>
      <c r="C244" s="84" t="s">
        <v>52</v>
      </c>
      <c r="D244" s="84" t="s">
        <v>58</v>
      </c>
      <c r="E244" s="84" t="s">
        <v>975</v>
      </c>
      <c r="F244" s="84"/>
      <c r="G244" s="96" t="s">
        <v>42</v>
      </c>
      <c r="H244" s="84"/>
      <c r="I244" s="84" t="s">
        <v>976</v>
      </c>
      <c r="J244" s="84" t="s">
        <v>72</v>
      </c>
      <c r="K244" s="115">
        <v>44592.0</v>
      </c>
      <c r="L244" s="86"/>
      <c r="M244" s="86"/>
      <c r="N244" s="87"/>
      <c r="O244" s="86">
        <f>'EQUIPO MARZO 2025  1'!AQ244</f>
        <v>10</v>
      </c>
      <c r="P244" s="88">
        <f t="shared" si="3"/>
        <v>10</v>
      </c>
      <c r="Q244" s="89">
        <f t="shared" ref="Q244:T244" si="480">AK244</f>
        <v>10</v>
      </c>
      <c r="R244" s="89">
        <f t="shared" si="480"/>
        <v>10</v>
      </c>
      <c r="S244" s="89">
        <f t="shared" si="480"/>
        <v>10</v>
      </c>
      <c r="T244" s="90">
        <f t="shared" si="480"/>
        <v>10</v>
      </c>
      <c r="U244" s="91"/>
      <c r="V244" s="80"/>
      <c r="W244" s="80"/>
      <c r="X244" s="80"/>
      <c r="Y244" s="92"/>
      <c r="Z244" s="181"/>
      <c r="AA244" s="182"/>
      <c r="AB244" s="80"/>
      <c r="AC244" s="80"/>
      <c r="AD244" s="92"/>
      <c r="AE244" s="93"/>
      <c r="AF244" s="80"/>
      <c r="AG244" s="80"/>
      <c r="AH244" s="80"/>
      <c r="AI244" s="92"/>
      <c r="AJ244" s="94">
        <f>'EQUIPO ENERO 2025'!AP244</f>
        <v>10</v>
      </c>
      <c r="AK244" s="95">
        <f t="shared" ref="AK244:AO244" si="481">P244-Z244+AE244+U244</f>
        <v>10</v>
      </c>
      <c r="AL244" s="89">
        <f t="shared" si="481"/>
        <v>10</v>
      </c>
      <c r="AM244" s="89">
        <f t="shared" si="481"/>
        <v>10</v>
      </c>
      <c r="AN244" s="89">
        <f t="shared" si="481"/>
        <v>10</v>
      </c>
      <c r="AO244" s="89">
        <f t="shared" si="481"/>
        <v>10</v>
      </c>
      <c r="AP244" s="80"/>
      <c r="AQ244" s="86">
        <f t="shared" si="6"/>
        <v>10</v>
      </c>
      <c r="AR244" s="84"/>
      <c r="AS244" s="84"/>
      <c r="AT244" s="96"/>
      <c r="AU244" s="97"/>
      <c r="AV244" s="97"/>
      <c r="AW244" s="12"/>
      <c r="AX244" s="12"/>
    </row>
    <row r="245" ht="90.0" customHeight="1">
      <c r="A245" s="78">
        <f t="shared" si="7"/>
        <v>240</v>
      </c>
      <c r="B245" s="110" t="s">
        <v>977</v>
      </c>
      <c r="C245" s="84" t="s">
        <v>52</v>
      </c>
      <c r="D245" s="84"/>
      <c r="E245" s="84" t="s">
        <v>978</v>
      </c>
      <c r="F245" s="84" t="s">
        <v>979</v>
      </c>
      <c r="G245" s="96" t="s">
        <v>42</v>
      </c>
      <c r="H245" s="84"/>
      <c r="I245" s="84" t="s">
        <v>980</v>
      </c>
      <c r="J245" s="84" t="s">
        <v>72</v>
      </c>
      <c r="K245" s="115">
        <v>44592.0</v>
      </c>
      <c r="L245" s="86"/>
      <c r="M245" s="86"/>
      <c r="N245" s="87"/>
      <c r="O245" s="86">
        <f>'EQUIPO MARZO 2025  1'!AQ245</f>
        <v>-61</v>
      </c>
      <c r="P245" s="88">
        <f t="shared" si="3"/>
        <v>-61</v>
      </c>
      <c r="Q245" s="89">
        <f t="shared" ref="Q245:T245" si="482">AK245</f>
        <v>-61</v>
      </c>
      <c r="R245" s="89">
        <f t="shared" si="482"/>
        <v>-61</v>
      </c>
      <c r="S245" s="89">
        <f t="shared" si="482"/>
        <v>-61</v>
      </c>
      <c r="T245" s="90">
        <f t="shared" si="482"/>
        <v>-61</v>
      </c>
      <c r="U245" s="91"/>
      <c r="V245" s="80"/>
      <c r="W245" s="80"/>
      <c r="X245" s="80"/>
      <c r="Y245" s="92"/>
      <c r="Z245" s="181"/>
      <c r="AA245" s="182"/>
      <c r="AB245" s="80"/>
      <c r="AC245" s="80"/>
      <c r="AD245" s="92"/>
      <c r="AE245" s="93"/>
      <c r="AF245" s="80"/>
      <c r="AG245" s="80"/>
      <c r="AH245" s="80"/>
      <c r="AI245" s="92"/>
      <c r="AJ245" s="94">
        <f>'EQUIPO ENERO 2025'!AP245</f>
        <v>142</v>
      </c>
      <c r="AK245" s="95">
        <f t="shared" ref="AK245:AO245" si="483">P245-Z245+AE245+U245</f>
        <v>-61</v>
      </c>
      <c r="AL245" s="89">
        <f t="shared" si="483"/>
        <v>-61</v>
      </c>
      <c r="AM245" s="89">
        <f t="shared" si="483"/>
        <v>-61</v>
      </c>
      <c r="AN245" s="89">
        <f t="shared" si="483"/>
        <v>-61</v>
      </c>
      <c r="AO245" s="89">
        <f t="shared" si="483"/>
        <v>-61</v>
      </c>
      <c r="AP245" s="80"/>
      <c r="AQ245" s="86">
        <f t="shared" si="6"/>
        <v>-61</v>
      </c>
      <c r="AR245" s="84"/>
      <c r="AS245" s="84"/>
      <c r="AT245" s="96"/>
      <c r="AU245" s="97"/>
      <c r="AV245" s="97"/>
      <c r="AW245" s="12"/>
      <c r="AX245" s="12"/>
    </row>
    <row r="246" ht="90.0" customHeight="1">
      <c r="A246" s="78">
        <f t="shared" si="7"/>
        <v>241</v>
      </c>
      <c r="B246" s="110" t="s">
        <v>985</v>
      </c>
      <c r="C246" s="84" t="s">
        <v>52</v>
      </c>
      <c r="D246" s="84" t="s">
        <v>59</v>
      </c>
      <c r="E246" s="84" t="s">
        <v>986</v>
      </c>
      <c r="F246" s="84" t="s">
        <v>979</v>
      </c>
      <c r="G246" s="96" t="s">
        <v>42</v>
      </c>
      <c r="H246" s="117">
        <v>95.0</v>
      </c>
      <c r="I246" s="84" t="s">
        <v>986</v>
      </c>
      <c r="J246" s="84" t="s">
        <v>72</v>
      </c>
      <c r="K246" s="115">
        <v>45574.0</v>
      </c>
      <c r="L246" s="86" t="s">
        <v>142</v>
      </c>
      <c r="M246" s="86">
        <v>74.0</v>
      </c>
      <c r="N246" s="96"/>
      <c r="O246" s="86">
        <f>'EQUIPO MARZO 2025  1'!AQ246</f>
        <v>410</v>
      </c>
      <c r="P246" s="88">
        <f t="shared" si="3"/>
        <v>410</v>
      </c>
      <c r="Q246" s="89">
        <f t="shared" ref="Q246:T246" si="484">AK246</f>
        <v>410</v>
      </c>
      <c r="R246" s="89">
        <f t="shared" si="484"/>
        <v>410</v>
      </c>
      <c r="S246" s="89">
        <f t="shared" si="484"/>
        <v>410</v>
      </c>
      <c r="T246" s="90">
        <f t="shared" si="484"/>
        <v>410</v>
      </c>
      <c r="U246" s="91"/>
      <c r="V246" s="80"/>
      <c r="W246" s="80"/>
      <c r="X246" s="80"/>
      <c r="Y246" s="92"/>
      <c r="Z246" s="181"/>
      <c r="AA246" s="182"/>
      <c r="AB246" s="80"/>
      <c r="AC246" s="80"/>
      <c r="AD246" s="92"/>
      <c r="AE246" s="93"/>
      <c r="AF246" s="80"/>
      <c r="AG246" s="80"/>
      <c r="AH246" s="80"/>
      <c r="AI246" s="92"/>
      <c r="AJ246" s="94">
        <f>'EQUIPO ENERO 2025'!AP246</f>
        <v>410</v>
      </c>
      <c r="AK246" s="95">
        <f t="shared" ref="AK246:AO246" si="485">P246-Z246+AE246+U246</f>
        <v>410</v>
      </c>
      <c r="AL246" s="89">
        <f t="shared" si="485"/>
        <v>410</v>
      </c>
      <c r="AM246" s="89">
        <f t="shared" si="485"/>
        <v>410</v>
      </c>
      <c r="AN246" s="89">
        <f t="shared" si="485"/>
        <v>410</v>
      </c>
      <c r="AO246" s="89">
        <f t="shared" si="485"/>
        <v>410</v>
      </c>
      <c r="AP246" s="80"/>
      <c r="AQ246" s="86">
        <f t="shared" si="6"/>
        <v>410</v>
      </c>
      <c r="AR246" s="84"/>
      <c r="AS246" s="84"/>
      <c r="AT246" s="96"/>
      <c r="AU246" s="97"/>
      <c r="AV246" s="97"/>
      <c r="AW246" s="12"/>
      <c r="AX246" s="12"/>
    </row>
    <row r="247" ht="90.0" customHeight="1">
      <c r="A247" s="78">
        <f t="shared" si="7"/>
        <v>242</v>
      </c>
      <c r="B247" s="110" t="s">
        <v>988</v>
      </c>
      <c r="C247" s="84" t="s">
        <v>52</v>
      </c>
      <c r="D247" s="84" t="s">
        <v>59</v>
      </c>
      <c r="E247" s="84" t="s">
        <v>989</v>
      </c>
      <c r="F247" s="84" t="s">
        <v>979</v>
      </c>
      <c r="G247" s="96" t="s">
        <v>42</v>
      </c>
      <c r="H247" s="117">
        <v>85.0</v>
      </c>
      <c r="I247" s="84" t="s">
        <v>989</v>
      </c>
      <c r="J247" s="84" t="s">
        <v>72</v>
      </c>
      <c r="K247" s="109">
        <v>44592.0</v>
      </c>
      <c r="L247" s="86"/>
      <c r="M247" s="86"/>
      <c r="N247" s="96"/>
      <c r="O247" s="86">
        <f>'EQUIPO MARZO 2025  1'!AQ247</f>
        <v>755</v>
      </c>
      <c r="P247" s="88">
        <f t="shared" si="3"/>
        <v>755</v>
      </c>
      <c r="Q247" s="89">
        <f t="shared" ref="Q247:T247" si="486">AK247</f>
        <v>755</v>
      </c>
      <c r="R247" s="89">
        <f t="shared" si="486"/>
        <v>755</v>
      </c>
      <c r="S247" s="89">
        <f t="shared" si="486"/>
        <v>755</v>
      </c>
      <c r="T247" s="90">
        <f t="shared" si="486"/>
        <v>755</v>
      </c>
      <c r="U247" s="91"/>
      <c r="V247" s="80"/>
      <c r="W247" s="80"/>
      <c r="X247" s="80"/>
      <c r="Y247" s="92"/>
      <c r="Z247" s="181"/>
      <c r="AA247" s="182"/>
      <c r="AB247" s="80"/>
      <c r="AC247" s="80"/>
      <c r="AD247" s="92"/>
      <c r="AE247" s="93"/>
      <c r="AF247" s="80"/>
      <c r="AG247" s="80"/>
      <c r="AH247" s="80"/>
      <c r="AI247" s="92"/>
      <c r="AJ247" s="94">
        <f>'EQUIPO ENERO 2025'!AP247</f>
        <v>355</v>
      </c>
      <c r="AK247" s="95">
        <f t="shared" ref="AK247:AO247" si="487">P247-Z247+AE247+U247</f>
        <v>755</v>
      </c>
      <c r="AL247" s="89">
        <f t="shared" si="487"/>
        <v>755</v>
      </c>
      <c r="AM247" s="89">
        <f t="shared" si="487"/>
        <v>755</v>
      </c>
      <c r="AN247" s="89">
        <f t="shared" si="487"/>
        <v>755</v>
      </c>
      <c r="AO247" s="89">
        <f t="shared" si="487"/>
        <v>755</v>
      </c>
      <c r="AP247" s="80"/>
      <c r="AQ247" s="86">
        <f t="shared" si="6"/>
        <v>755</v>
      </c>
      <c r="AR247" s="84"/>
      <c r="AS247" s="84"/>
      <c r="AT247" s="96"/>
      <c r="AU247" s="97"/>
      <c r="AV247" s="97"/>
      <c r="AW247" s="12"/>
      <c r="AX247" s="12"/>
    </row>
    <row r="248" ht="90.0" customHeight="1">
      <c r="A248" s="78">
        <f t="shared" si="7"/>
        <v>243</v>
      </c>
      <c r="B248" s="110" t="s">
        <v>990</v>
      </c>
      <c r="C248" s="84" t="s">
        <v>52</v>
      </c>
      <c r="D248" s="84" t="s">
        <v>59</v>
      </c>
      <c r="E248" s="84"/>
      <c r="F248" s="84"/>
      <c r="G248" s="96"/>
      <c r="H248" s="117"/>
      <c r="I248" s="84"/>
      <c r="J248" s="84"/>
      <c r="K248" s="115"/>
      <c r="L248" s="86"/>
      <c r="M248" s="86">
        <v>157.0</v>
      </c>
      <c r="N248" s="174"/>
      <c r="O248" s="86">
        <f>'EQUIPO MARZO 2025  1'!AQ248</f>
        <v>200</v>
      </c>
      <c r="P248" s="88">
        <f t="shared" si="3"/>
        <v>200</v>
      </c>
      <c r="Q248" s="89">
        <f t="shared" ref="Q248:T248" si="488">AK248</f>
        <v>200</v>
      </c>
      <c r="R248" s="89">
        <f t="shared" si="488"/>
        <v>200</v>
      </c>
      <c r="S248" s="89">
        <f t="shared" si="488"/>
        <v>200</v>
      </c>
      <c r="T248" s="90">
        <f t="shared" si="488"/>
        <v>200</v>
      </c>
      <c r="U248" s="91"/>
      <c r="V248" s="80"/>
      <c r="W248" s="80"/>
      <c r="X248" s="80"/>
      <c r="Y248" s="92"/>
      <c r="Z248" s="181"/>
      <c r="AA248" s="182"/>
      <c r="AB248" s="80"/>
      <c r="AC248" s="80"/>
      <c r="AD248" s="92"/>
      <c r="AE248" s="93"/>
      <c r="AF248" s="80"/>
      <c r="AG248" s="80"/>
      <c r="AH248" s="80"/>
      <c r="AI248" s="92"/>
      <c r="AJ248" s="94"/>
      <c r="AK248" s="95">
        <f t="shared" ref="AK248:AO248" si="489">P248-Z248+AE248+U248</f>
        <v>200</v>
      </c>
      <c r="AL248" s="89">
        <f t="shared" si="489"/>
        <v>200</v>
      </c>
      <c r="AM248" s="89">
        <f t="shared" si="489"/>
        <v>200</v>
      </c>
      <c r="AN248" s="89">
        <f t="shared" si="489"/>
        <v>200</v>
      </c>
      <c r="AO248" s="89">
        <f t="shared" si="489"/>
        <v>200</v>
      </c>
      <c r="AP248" s="80"/>
      <c r="AQ248" s="86">
        <f t="shared" si="6"/>
        <v>200</v>
      </c>
      <c r="AR248" s="96"/>
      <c r="AS248" s="96"/>
      <c r="AT248" s="96"/>
      <c r="AU248" s="97"/>
      <c r="AV248" s="97"/>
      <c r="AW248" s="12"/>
      <c r="AX248" s="12"/>
    </row>
    <row r="249" ht="90.0" customHeight="1">
      <c r="A249" s="78">
        <f t="shared" si="7"/>
        <v>244</v>
      </c>
      <c r="B249" s="225" t="s">
        <v>991</v>
      </c>
      <c r="C249" s="84" t="s">
        <v>52</v>
      </c>
      <c r="D249" s="84" t="s">
        <v>59</v>
      </c>
      <c r="E249" s="84" t="s">
        <v>992</v>
      </c>
      <c r="F249" s="84" t="s">
        <v>993</v>
      </c>
      <c r="G249" s="96" t="s">
        <v>42</v>
      </c>
      <c r="H249" s="117">
        <v>22.0</v>
      </c>
      <c r="I249" s="84" t="s">
        <v>994</v>
      </c>
      <c r="J249" s="84" t="s">
        <v>72</v>
      </c>
      <c r="K249" s="115">
        <v>45107.0</v>
      </c>
      <c r="L249" s="86" t="s">
        <v>109</v>
      </c>
      <c r="M249" s="86">
        <v>387.0</v>
      </c>
      <c r="N249" s="174"/>
      <c r="O249" s="86">
        <f>'EQUIPO MARZO 2025  1'!AQ249</f>
        <v>398</v>
      </c>
      <c r="P249" s="88">
        <f t="shared" si="3"/>
        <v>398</v>
      </c>
      <c r="Q249" s="89">
        <f t="shared" ref="Q249:T249" si="490">AK249</f>
        <v>398</v>
      </c>
      <c r="R249" s="89">
        <f t="shared" si="490"/>
        <v>398</v>
      </c>
      <c r="S249" s="89">
        <f t="shared" si="490"/>
        <v>398</v>
      </c>
      <c r="T249" s="90">
        <f t="shared" si="490"/>
        <v>398</v>
      </c>
      <c r="U249" s="91"/>
      <c r="V249" s="80"/>
      <c r="W249" s="80"/>
      <c r="X249" s="80"/>
      <c r="Y249" s="92"/>
      <c r="Z249" s="181"/>
      <c r="AA249" s="182"/>
      <c r="AB249" s="80"/>
      <c r="AC249" s="80"/>
      <c r="AD249" s="92"/>
      <c r="AE249" s="93"/>
      <c r="AF249" s="80"/>
      <c r="AG249" s="80"/>
      <c r="AH249" s="80"/>
      <c r="AI249" s="92"/>
      <c r="AJ249" s="94">
        <f>'EQUIPO ENERO 2025'!AP249</f>
        <v>418</v>
      </c>
      <c r="AK249" s="95">
        <f t="shared" ref="AK249:AO249" si="491">P249-Z249+AE249+U249</f>
        <v>398</v>
      </c>
      <c r="AL249" s="89">
        <f t="shared" si="491"/>
        <v>398</v>
      </c>
      <c r="AM249" s="89">
        <f t="shared" si="491"/>
        <v>398</v>
      </c>
      <c r="AN249" s="89">
        <f t="shared" si="491"/>
        <v>398</v>
      </c>
      <c r="AO249" s="89">
        <f t="shared" si="491"/>
        <v>398</v>
      </c>
      <c r="AP249" s="80"/>
      <c r="AQ249" s="86">
        <f t="shared" si="6"/>
        <v>398</v>
      </c>
      <c r="AR249" s="96"/>
      <c r="AS249" s="96"/>
      <c r="AT249" s="96"/>
      <c r="AU249" s="97"/>
      <c r="AV249" s="97"/>
      <c r="AW249" s="12"/>
      <c r="AX249" s="12"/>
    </row>
    <row r="250" ht="90.0" customHeight="1">
      <c r="A250" s="78">
        <f t="shared" si="7"/>
        <v>245</v>
      </c>
      <c r="B250" s="110" t="s">
        <v>991</v>
      </c>
      <c r="C250" s="84" t="s">
        <v>52</v>
      </c>
      <c r="D250" s="84" t="s">
        <v>59</v>
      </c>
      <c r="E250" s="84" t="s">
        <v>997</v>
      </c>
      <c r="F250" s="84" t="s">
        <v>998</v>
      </c>
      <c r="G250" s="96" t="s">
        <v>42</v>
      </c>
      <c r="H250" s="117">
        <v>22.0</v>
      </c>
      <c r="I250" s="84" t="s">
        <v>999</v>
      </c>
      <c r="J250" s="84" t="s">
        <v>72</v>
      </c>
      <c r="K250" s="115">
        <v>44592.0</v>
      </c>
      <c r="L250" s="86"/>
      <c r="M250" s="86"/>
      <c r="N250" s="87"/>
      <c r="O250" s="86">
        <f>'EQUIPO MARZO 2025  1'!AQ250</f>
        <v>458</v>
      </c>
      <c r="P250" s="88">
        <f t="shared" si="3"/>
        <v>458</v>
      </c>
      <c r="Q250" s="89">
        <f t="shared" ref="Q250:T250" si="492">AK250</f>
        <v>458</v>
      </c>
      <c r="R250" s="89">
        <f t="shared" si="492"/>
        <v>458</v>
      </c>
      <c r="S250" s="89">
        <f t="shared" si="492"/>
        <v>458</v>
      </c>
      <c r="T250" s="90">
        <f t="shared" si="492"/>
        <v>458</v>
      </c>
      <c r="U250" s="91"/>
      <c r="V250" s="80"/>
      <c r="W250" s="80"/>
      <c r="X250" s="80"/>
      <c r="Y250" s="92"/>
      <c r="Z250" s="181"/>
      <c r="AA250" s="182"/>
      <c r="AB250" s="80"/>
      <c r="AC250" s="80"/>
      <c r="AD250" s="92"/>
      <c r="AE250" s="93"/>
      <c r="AF250" s="80"/>
      <c r="AG250" s="80"/>
      <c r="AH250" s="80"/>
      <c r="AI250" s="92"/>
      <c r="AJ250" s="94">
        <f>'EQUIPO ENERO 2025'!AP250</f>
        <v>468</v>
      </c>
      <c r="AK250" s="95">
        <f t="shared" ref="AK250:AO250" si="493">P250-Z250+AE250+U250</f>
        <v>458</v>
      </c>
      <c r="AL250" s="89">
        <f t="shared" si="493"/>
        <v>458</v>
      </c>
      <c r="AM250" s="89">
        <f t="shared" si="493"/>
        <v>458</v>
      </c>
      <c r="AN250" s="89">
        <f t="shared" si="493"/>
        <v>458</v>
      </c>
      <c r="AO250" s="89">
        <f t="shared" si="493"/>
        <v>458</v>
      </c>
      <c r="AP250" s="80"/>
      <c r="AQ250" s="86">
        <f t="shared" si="6"/>
        <v>458</v>
      </c>
      <c r="AR250" s="96"/>
      <c r="AS250" s="96"/>
      <c r="AT250" s="96"/>
      <c r="AU250" s="97"/>
      <c r="AV250" s="97"/>
      <c r="AW250" s="12"/>
      <c r="AX250" s="12"/>
    </row>
    <row r="251" ht="90.0" customHeight="1">
      <c r="A251" s="78">
        <f t="shared" si="7"/>
        <v>246</v>
      </c>
      <c r="B251" s="110" t="s">
        <v>1001</v>
      </c>
      <c r="C251" s="84" t="s">
        <v>155</v>
      </c>
      <c r="D251" s="84" t="s">
        <v>59</v>
      </c>
      <c r="E251" s="84" t="s">
        <v>1002</v>
      </c>
      <c r="F251" s="84" t="s">
        <v>979</v>
      </c>
      <c r="G251" s="96"/>
      <c r="H251" s="117"/>
      <c r="I251" s="84"/>
      <c r="J251" s="84" t="s">
        <v>386</v>
      </c>
      <c r="K251" s="115">
        <v>45539.0</v>
      </c>
      <c r="L251" s="86" t="s">
        <v>625</v>
      </c>
      <c r="M251" s="86">
        <v>33.0</v>
      </c>
      <c r="N251" s="87"/>
      <c r="O251" s="86">
        <f>'EQUIPO MARZO 2025  1'!AQ251</f>
        <v>100</v>
      </c>
      <c r="P251" s="88">
        <f t="shared" si="3"/>
        <v>100</v>
      </c>
      <c r="Q251" s="89">
        <f t="shared" ref="Q251:T251" si="494">AK251</f>
        <v>100</v>
      </c>
      <c r="R251" s="89">
        <f t="shared" si="494"/>
        <v>100</v>
      </c>
      <c r="S251" s="89">
        <f t="shared" si="494"/>
        <v>100</v>
      </c>
      <c r="T251" s="90">
        <f t="shared" si="494"/>
        <v>100</v>
      </c>
      <c r="U251" s="91"/>
      <c r="V251" s="80"/>
      <c r="W251" s="80"/>
      <c r="X251" s="80"/>
      <c r="Y251" s="92"/>
      <c r="Z251" s="181"/>
      <c r="AA251" s="182"/>
      <c r="AB251" s="80"/>
      <c r="AC251" s="80"/>
      <c r="AD251" s="92"/>
      <c r="AE251" s="93"/>
      <c r="AF251" s="80"/>
      <c r="AG251" s="80"/>
      <c r="AH251" s="80"/>
      <c r="AI251" s="92"/>
      <c r="AJ251" s="94">
        <f>'EQUIPO ENERO 2025'!AP251</f>
        <v>100</v>
      </c>
      <c r="AK251" s="95">
        <f t="shared" ref="AK251:AO251" si="495">P251-Z251+AE251+U251</f>
        <v>100</v>
      </c>
      <c r="AL251" s="89">
        <f t="shared" si="495"/>
        <v>100</v>
      </c>
      <c r="AM251" s="89">
        <f t="shared" si="495"/>
        <v>100</v>
      </c>
      <c r="AN251" s="89">
        <f t="shared" si="495"/>
        <v>100</v>
      </c>
      <c r="AO251" s="89">
        <f t="shared" si="495"/>
        <v>100</v>
      </c>
      <c r="AP251" s="80"/>
      <c r="AQ251" s="86">
        <f t="shared" si="6"/>
        <v>100</v>
      </c>
      <c r="AR251" s="84"/>
      <c r="AS251" s="84"/>
      <c r="AT251" s="96"/>
      <c r="AU251" s="97"/>
      <c r="AV251" s="97"/>
      <c r="AW251" s="12"/>
      <c r="AX251" s="12"/>
    </row>
    <row r="252" ht="90.0" customHeight="1">
      <c r="A252" s="78">
        <f t="shared" si="7"/>
        <v>247</v>
      </c>
      <c r="B252" s="110" t="s">
        <v>1003</v>
      </c>
      <c r="C252" s="84" t="s">
        <v>132</v>
      </c>
      <c r="D252" s="84" t="s">
        <v>72</v>
      </c>
      <c r="E252" s="84" t="s">
        <v>792</v>
      </c>
      <c r="F252" s="84" t="s">
        <v>1004</v>
      </c>
      <c r="G252" s="96" t="s">
        <v>42</v>
      </c>
      <c r="H252" s="117"/>
      <c r="I252" s="84" t="s">
        <v>1005</v>
      </c>
      <c r="J252" s="84" t="s">
        <v>72</v>
      </c>
      <c r="K252" s="115"/>
      <c r="L252" s="86" t="s">
        <v>142</v>
      </c>
      <c r="M252" s="86">
        <v>73.0</v>
      </c>
      <c r="N252" s="87"/>
      <c r="O252" s="86">
        <f>'EQUIPO MARZO 2025  1'!AQ252</f>
        <v>2</v>
      </c>
      <c r="P252" s="88">
        <f t="shared" si="3"/>
        <v>2</v>
      </c>
      <c r="Q252" s="89">
        <f t="shared" ref="Q252:T252" si="496">AK252</f>
        <v>2</v>
      </c>
      <c r="R252" s="89">
        <f t="shared" si="496"/>
        <v>2</v>
      </c>
      <c r="S252" s="89">
        <f t="shared" si="496"/>
        <v>2</v>
      </c>
      <c r="T252" s="90">
        <f t="shared" si="496"/>
        <v>2</v>
      </c>
      <c r="U252" s="91"/>
      <c r="V252" s="80"/>
      <c r="W252" s="80"/>
      <c r="X252" s="80"/>
      <c r="Y252" s="92"/>
      <c r="Z252" s="181"/>
      <c r="AA252" s="182"/>
      <c r="AB252" s="80"/>
      <c r="AC252" s="80"/>
      <c r="AD252" s="92"/>
      <c r="AE252" s="93"/>
      <c r="AF252" s="80"/>
      <c r="AG252" s="80"/>
      <c r="AH252" s="80"/>
      <c r="AI252" s="92"/>
      <c r="AJ252" s="94">
        <f>'EQUIPO ENERO 2025'!AP252</f>
        <v>2</v>
      </c>
      <c r="AK252" s="95">
        <f t="shared" ref="AK252:AO252" si="497">P252-Z252+AE252+U252</f>
        <v>2</v>
      </c>
      <c r="AL252" s="89">
        <f t="shared" si="497"/>
        <v>2</v>
      </c>
      <c r="AM252" s="89">
        <f t="shared" si="497"/>
        <v>2</v>
      </c>
      <c r="AN252" s="89">
        <f t="shared" si="497"/>
        <v>2</v>
      </c>
      <c r="AO252" s="89">
        <f t="shared" si="497"/>
        <v>2</v>
      </c>
      <c r="AP252" s="80"/>
      <c r="AQ252" s="86">
        <f t="shared" si="6"/>
        <v>2</v>
      </c>
      <c r="AR252" s="84"/>
      <c r="AS252" s="84"/>
      <c r="AT252" s="96"/>
      <c r="AU252" s="97"/>
      <c r="AV252" s="97"/>
      <c r="AW252" s="12"/>
      <c r="AX252" s="12"/>
    </row>
    <row r="253" ht="90.0" customHeight="1">
      <c r="A253" s="78">
        <f t="shared" si="7"/>
        <v>248</v>
      </c>
      <c r="B253" s="110" t="s">
        <v>1006</v>
      </c>
      <c r="C253" s="84" t="s">
        <v>132</v>
      </c>
      <c r="D253" s="84" t="s">
        <v>72</v>
      </c>
      <c r="E253" s="84" t="s">
        <v>792</v>
      </c>
      <c r="F253" s="84" t="s">
        <v>1004</v>
      </c>
      <c r="G253" s="96" t="s">
        <v>42</v>
      </c>
      <c r="H253" s="96" t="s">
        <v>1007</v>
      </c>
      <c r="I253" s="84" t="s">
        <v>1005</v>
      </c>
      <c r="J253" s="84" t="s">
        <v>72</v>
      </c>
      <c r="K253" s="115">
        <v>45574.0</v>
      </c>
      <c r="L253" s="86" t="s">
        <v>142</v>
      </c>
      <c r="M253" s="86">
        <v>73.0</v>
      </c>
      <c r="N253" s="87"/>
      <c r="O253" s="86">
        <f>'EQUIPO MARZO 2025  1'!AQ253</f>
        <v>1</v>
      </c>
      <c r="P253" s="88">
        <f t="shared" si="3"/>
        <v>1</v>
      </c>
      <c r="Q253" s="89">
        <f t="shared" ref="Q253:T253" si="498">AK253</f>
        <v>1</v>
      </c>
      <c r="R253" s="89">
        <f t="shared" si="498"/>
        <v>1</v>
      </c>
      <c r="S253" s="89">
        <f t="shared" si="498"/>
        <v>1</v>
      </c>
      <c r="T253" s="90">
        <f t="shared" si="498"/>
        <v>1</v>
      </c>
      <c r="U253" s="91"/>
      <c r="V253" s="80"/>
      <c r="W253" s="80"/>
      <c r="X253" s="80"/>
      <c r="Y253" s="92"/>
      <c r="Z253" s="181"/>
      <c r="AA253" s="182"/>
      <c r="AB253" s="80"/>
      <c r="AC253" s="80"/>
      <c r="AD253" s="92"/>
      <c r="AE253" s="93"/>
      <c r="AF253" s="80"/>
      <c r="AG253" s="80"/>
      <c r="AH253" s="80"/>
      <c r="AI253" s="92"/>
      <c r="AJ253" s="94">
        <f>'EQUIPO ENERO 2025'!AP253</f>
        <v>1</v>
      </c>
      <c r="AK253" s="95">
        <f t="shared" ref="AK253:AO253" si="499">P253-Z253+AE253+U253</f>
        <v>1</v>
      </c>
      <c r="AL253" s="89">
        <f t="shared" si="499"/>
        <v>1</v>
      </c>
      <c r="AM253" s="89">
        <f t="shared" si="499"/>
        <v>1</v>
      </c>
      <c r="AN253" s="89">
        <f t="shared" si="499"/>
        <v>1</v>
      </c>
      <c r="AO253" s="89">
        <f t="shared" si="499"/>
        <v>1</v>
      </c>
      <c r="AP253" s="80"/>
      <c r="AQ253" s="86">
        <f t="shared" si="6"/>
        <v>1</v>
      </c>
      <c r="AR253" s="84"/>
      <c r="AS253" s="84"/>
      <c r="AT253" s="96"/>
      <c r="AU253" s="97"/>
      <c r="AV253" s="97"/>
      <c r="AW253" s="12"/>
      <c r="AX253" s="12"/>
    </row>
    <row r="254" ht="90.0" customHeight="1">
      <c r="A254" s="78">
        <f t="shared" si="7"/>
        <v>249</v>
      </c>
      <c r="B254" s="110" t="s">
        <v>1008</v>
      </c>
      <c r="C254" s="84" t="s">
        <v>132</v>
      </c>
      <c r="D254" s="84" t="s">
        <v>72</v>
      </c>
      <c r="E254" s="84" t="s">
        <v>792</v>
      </c>
      <c r="F254" s="84" t="s">
        <v>1009</v>
      </c>
      <c r="G254" s="96" t="s">
        <v>42</v>
      </c>
      <c r="H254" s="96"/>
      <c r="I254" s="84" t="s">
        <v>1010</v>
      </c>
      <c r="J254" s="84" t="s">
        <v>72</v>
      </c>
      <c r="K254" s="115">
        <v>45574.0</v>
      </c>
      <c r="L254" s="86" t="s">
        <v>142</v>
      </c>
      <c r="M254" s="86">
        <v>73.0</v>
      </c>
      <c r="N254" s="87"/>
      <c r="O254" s="86">
        <f>'EQUIPO MARZO 2025  1'!AQ254</f>
        <v>1</v>
      </c>
      <c r="P254" s="88">
        <f t="shared" si="3"/>
        <v>1</v>
      </c>
      <c r="Q254" s="89">
        <f t="shared" ref="Q254:T254" si="500">AK254</f>
        <v>1</v>
      </c>
      <c r="R254" s="89">
        <f t="shared" si="500"/>
        <v>1</v>
      </c>
      <c r="S254" s="89">
        <f t="shared" si="500"/>
        <v>1</v>
      </c>
      <c r="T254" s="90">
        <f t="shared" si="500"/>
        <v>1</v>
      </c>
      <c r="U254" s="91"/>
      <c r="V254" s="80"/>
      <c r="W254" s="80"/>
      <c r="X254" s="80"/>
      <c r="Y254" s="92"/>
      <c r="Z254" s="181"/>
      <c r="AA254" s="182"/>
      <c r="AB254" s="80"/>
      <c r="AC254" s="80"/>
      <c r="AD254" s="92"/>
      <c r="AE254" s="93"/>
      <c r="AF254" s="80"/>
      <c r="AG254" s="80"/>
      <c r="AH254" s="80"/>
      <c r="AI254" s="92"/>
      <c r="AJ254" s="94">
        <f>'EQUIPO ENERO 2025'!AP254</f>
        <v>1</v>
      </c>
      <c r="AK254" s="95">
        <f t="shared" ref="AK254:AO254" si="501">P254-Z254+AE254+U254</f>
        <v>1</v>
      </c>
      <c r="AL254" s="89">
        <f t="shared" si="501"/>
        <v>1</v>
      </c>
      <c r="AM254" s="89">
        <f t="shared" si="501"/>
        <v>1</v>
      </c>
      <c r="AN254" s="89">
        <f t="shared" si="501"/>
        <v>1</v>
      </c>
      <c r="AO254" s="89">
        <f t="shared" si="501"/>
        <v>1</v>
      </c>
      <c r="AP254" s="80"/>
      <c r="AQ254" s="86">
        <f t="shared" si="6"/>
        <v>1</v>
      </c>
      <c r="AR254" s="84"/>
      <c r="AS254" s="84"/>
      <c r="AT254" s="96"/>
      <c r="AU254" s="97"/>
      <c r="AV254" s="97"/>
      <c r="AW254" s="12"/>
      <c r="AX254" s="12"/>
    </row>
    <row r="255" ht="90.0" customHeight="1">
      <c r="A255" s="78">
        <f t="shared" si="7"/>
        <v>250</v>
      </c>
      <c r="B255" s="110" t="s">
        <v>1011</v>
      </c>
      <c r="C255" s="84" t="s">
        <v>132</v>
      </c>
      <c r="D255" s="84" t="s">
        <v>72</v>
      </c>
      <c r="E255" s="84" t="s">
        <v>792</v>
      </c>
      <c r="F255" s="84" t="s">
        <v>1004</v>
      </c>
      <c r="G255" s="96" t="s">
        <v>42</v>
      </c>
      <c r="H255" s="96" t="s">
        <v>1012</v>
      </c>
      <c r="I255" s="84" t="s">
        <v>1013</v>
      </c>
      <c r="J255" s="84" t="s">
        <v>72</v>
      </c>
      <c r="K255" s="115">
        <v>45107.0</v>
      </c>
      <c r="L255" s="86" t="s">
        <v>109</v>
      </c>
      <c r="M255" s="86">
        <v>394.0</v>
      </c>
      <c r="N255" s="87"/>
      <c r="O255" s="86">
        <f>'EQUIPO MARZO 2025  1'!AQ255</f>
        <v>0</v>
      </c>
      <c r="P255" s="88">
        <f t="shared" si="3"/>
        <v>0</v>
      </c>
      <c r="Q255" s="89">
        <f t="shared" ref="Q255:T255" si="502">AK255</f>
        <v>0</v>
      </c>
      <c r="R255" s="89">
        <f t="shared" si="502"/>
        <v>0</v>
      </c>
      <c r="S255" s="89">
        <f t="shared" si="502"/>
        <v>0</v>
      </c>
      <c r="T255" s="90">
        <f t="shared" si="502"/>
        <v>0</v>
      </c>
      <c r="U255" s="91"/>
      <c r="V255" s="80"/>
      <c r="W255" s="80"/>
      <c r="X255" s="80"/>
      <c r="Y255" s="92"/>
      <c r="Z255" s="181"/>
      <c r="AA255" s="182"/>
      <c r="AB255" s="80"/>
      <c r="AC255" s="80"/>
      <c r="AD255" s="92"/>
      <c r="AE255" s="93"/>
      <c r="AF255" s="80"/>
      <c r="AG255" s="80"/>
      <c r="AH255" s="80"/>
      <c r="AI255" s="92"/>
      <c r="AJ255" s="94">
        <f>'EQUIPO ENERO 2025'!AP255</f>
        <v>0</v>
      </c>
      <c r="AK255" s="95">
        <f t="shared" ref="AK255:AO255" si="503">P255-Z255+AE255+U255</f>
        <v>0</v>
      </c>
      <c r="AL255" s="89">
        <f t="shared" si="503"/>
        <v>0</v>
      </c>
      <c r="AM255" s="89">
        <f t="shared" si="503"/>
        <v>0</v>
      </c>
      <c r="AN255" s="89">
        <f t="shared" si="503"/>
        <v>0</v>
      </c>
      <c r="AO255" s="89">
        <f t="shared" si="503"/>
        <v>0</v>
      </c>
      <c r="AP255" s="80"/>
      <c r="AQ255" s="86">
        <f t="shared" si="6"/>
        <v>0</v>
      </c>
      <c r="AR255" s="84"/>
      <c r="AS255" s="84"/>
      <c r="AT255" s="96"/>
      <c r="AU255" s="97"/>
      <c r="AV255" s="97"/>
      <c r="AW255" s="12"/>
      <c r="AX255" s="12"/>
    </row>
    <row r="256" ht="90.0" customHeight="1">
      <c r="A256" s="78">
        <f t="shared" si="7"/>
        <v>251</v>
      </c>
      <c r="B256" s="110" t="s">
        <v>1014</v>
      </c>
      <c r="C256" s="84" t="s">
        <v>190</v>
      </c>
      <c r="D256" s="84" t="s">
        <v>72</v>
      </c>
      <c r="E256" s="84" t="s">
        <v>792</v>
      </c>
      <c r="F256" s="84" t="s">
        <v>1015</v>
      </c>
      <c r="G256" s="96" t="s">
        <v>42</v>
      </c>
      <c r="H256" s="96"/>
      <c r="I256" s="84" t="s">
        <v>1016</v>
      </c>
      <c r="J256" s="84" t="s">
        <v>72</v>
      </c>
      <c r="K256" s="115">
        <v>45566.0</v>
      </c>
      <c r="L256" s="86" t="s">
        <v>277</v>
      </c>
      <c r="M256" s="86">
        <v>69.0</v>
      </c>
      <c r="N256" s="87"/>
      <c r="O256" s="86">
        <f>'EQUIPO MARZO 2025  1'!AQ256</f>
        <v>1</v>
      </c>
      <c r="P256" s="88">
        <f t="shared" si="3"/>
        <v>1</v>
      </c>
      <c r="Q256" s="89">
        <f t="shared" ref="Q256:T256" si="504">AK256</f>
        <v>1</v>
      </c>
      <c r="R256" s="89">
        <f t="shared" si="504"/>
        <v>1</v>
      </c>
      <c r="S256" s="89">
        <f t="shared" si="504"/>
        <v>1</v>
      </c>
      <c r="T256" s="90">
        <f t="shared" si="504"/>
        <v>1</v>
      </c>
      <c r="U256" s="91"/>
      <c r="V256" s="80"/>
      <c r="W256" s="80"/>
      <c r="X256" s="80"/>
      <c r="Y256" s="92"/>
      <c r="Z256" s="181"/>
      <c r="AA256" s="182"/>
      <c r="AB256" s="80"/>
      <c r="AC256" s="80"/>
      <c r="AD256" s="92"/>
      <c r="AE256" s="93"/>
      <c r="AF256" s="80"/>
      <c r="AG256" s="80"/>
      <c r="AH256" s="80"/>
      <c r="AI256" s="92"/>
      <c r="AJ256" s="94">
        <f>'EQUIPO ENERO 2025'!AP256</f>
        <v>1</v>
      </c>
      <c r="AK256" s="95">
        <f t="shared" ref="AK256:AO256" si="505">P256-Z256+AE256+U256</f>
        <v>1</v>
      </c>
      <c r="AL256" s="89">
        <f t="shared" si="505"/>
        <v>1</v>
      </c>
      <c r="AM256" s="89">
        <f t="shared" si="505"/>
        <v>1</v>
      </c>
      <c r="AN256" s="89">
        <f t="shared" si="505"/>
        <v>1</v>
      </c>
      <c r="AO256" s="89">
        <f t="shared" si="505"/>
        <v>1</v>
      </c>
      <c r="AP256" s="80"/>
      <c r="AQ256" s="86">
        <f t="shared" si="6"/>
        <v>1</v>
      </c>
      <c r="AR256" s="84"/>
      <c r="AS256" s="84"/>
      <c r="AT256" s="96"/>
      <c r="AU256" s="97"/>
      <c r="AV256" s="97"/>
      <c r="AW256" s="12"/>
      <c r="AX256" s="12"/>
    </row>
    <row r="257" ht="90.0" customHeight="1">
      <c r="A257" s="78">
        <f t="shared" si="7"/>
        <v>252</v>
      </c>
      <c r="B257" s="110" t="s">
        <v>1017</v>
      </c>
      <c r="C257" s="84" t="s">
        <v>155</v>
      </c>
      <c r="D257" s="84" t="s">
        <v>72</v>
      </c>
      <c r="E257" s="84" t="s">
        <v>1018</v>
      </c>
      <c r="F257" s="84" t="s">
        <v>97</v>
      </c>
      <c r="G257" s="96" t="s">
        <v>42</v>
      </c>
      <c r="H257" s="96"/>
      <c r="I257" s="84" t="s">
        <v>1018</v>
      </c>
      <c r="J257" s="84" t="s">
        <v>72</v>
      </c>
      <c r="K257" s="115">
        <v>45566.0</v>
      </c>
      <c r="L257" s="86" t="s">
        <v>277</v>
      </c>
      <c r="M257" s="86">
        <v>67.0</v>
      </c>
      <c r="N257" s="87"/>
      <c r="O257" s="86">
        <f>'EQUIPO MARZO 2025  1'!AQ257</f>
        <v>2</v>
      </c>
      <c r="P257" s="88">
        <f t="shared" si="3"/>
        <v>2</v>
      </c>
      <c r="Q257" s="89">
        <f t="shared" ref="Q257:T257" si="506">AK257</f>
        <v>2</v>
      </c>
      <c r="R257" s="89">
        <f t="shared" si="506"/>
        <v>2</v>
      </c>
      <c r="S257" s="89">
        <f t="shared" si="506"/>
        <v>2</v>
      </c>
      <c r="T257" s="90">
        <f t="shared" si="506"/>
        <v>2</v>
      </c>
      <c r="U257" s="91"/>
      <c r="V257" s="80"/>
      <c r="W257" s="80"/>
      <c r="X257" s="80"/>
      <c r="Y257" s="92"/>
      <c r="Z257" s="181"/>
      <c r="AA257" s="182"/>
      <c r="AB257" s="80"/>
      <c r="AC257" s="80"/>
      <c r="AD257" s="92"/>
      <c r="AE257" s="93"/>
      <c r="AF257" s="80"/>
      <c r="AG257" s="80"/>
      <c r="AH257" s="80"/>
      <c r="AI257" s="92"/>
      <c r="AJ257" s="94">
        <f>'EQUIPO ENERO 2025'!AP257</f>
        <v>2</v>
      </c>
      <c r="AK257" s="95">
        <f t="shared" ref="AK257:AO257" si="507">P257-Z257+AE257+U257</f>
        <v>2</v>
      </c>
      <c r="AL257" s="89">
        <f t="shared" si="507"/>
        <v>2</v>
      </c>
      <c r="AM257" s="89">
        <f t="shared" si="507"/>
        <v>2</v>
      </c>
      <c r="AN257" s="89">
        <f t="shared" si="507"/>
        <v>2</v>
      </c>
      <c r="AO257" s="89">
        <f t="shared" si="507"/>
        <v>2</v>
      </c>
      <c r="AP257" s="80"/>
      <c r="AQ257" s="86">
        <f t="shared" si="6"/>
        <v>2</v>
      </c>
      <c r="AR257" s="84"/>
      <c r="AS257" s="84"/>
      <c r="AT257" s="96"/>
      <c r="AU257" s="97"/>
      <c r="AV257" s="97"/>
      <c r="AW257" s="12"/>
      <c r="AX257" s="12"/>
    </row>
    <row r="258" ht="90.0" customHeight="1">
      <c r="A258" s="78">
        <f t="shared" si="7"/>
        <v>253</v>
      </c>
      <c r="B258" s="98" t="s">
        <v>1019</v>
      </c>
      <c r="C258" s="84" t="s">
        <v>52</v>
      </c>
      <c r="D258" s="106" t="s">
        <v>788</v>
      </c>
      <c r="E258" s="100" t="s">
        <v>788</v>
      </c>
      <c r="F258" s="107"/>
      <c r="G258" s="98" t="s">
        <v>42</v>
      </c>
      <c r="H258" s="107"/>
      <c r="I258" s="104" t="s">
        <v>1020</v>
      </c>
      <c r="J258" s="117" t="s">
        <v>788</v>
      </c>
      <c r="K258" s="109">
        <v>44592.0</v>
      </c>
      <c r="L258" s="86"/>
      <c r="M258" s="86"/>
      <c r="N258" s="84"/>
      <c r="O258" s="86">
        <f>'EQUIPO MARZO 2025  1'!AQ258</f>
        <v>1</v>
      </c>
      <c r="P258" s="88">
        <f t="shared" si="3"/>
        <v>1</v>
      </c>
      <c r="Q258" s="89">
        <f t="shared" ref="Q258:T258" si="508">AK258</f>
        <v>1</v>
      </c>
      <c r="R258" s="89">
        <f t="shared" si="508"/>
        <v>1</v>
      </c>
      <c r="S258" s="89">
        <f t="shared" si="508"/>
        <v>1</v>
      </c>
      <c r="T258" s="90">
        <f t="shared" si="508"/>
        <v>1</v>
      </c>
      <c r="U258" s="91"/>
      <c r="V258" s="80"/>
      <c r="W258" s="80"/>
      <c r="X258" s="80"/>
      <c r="Y258" s="92"/>
      <c r="Z258" s="181"/>
      <c r="AA258" s="182"/>
      <c r="AB258" s="80"/>
      <c r="AC258" s="80"/>
      <c r="AD258" s="92"/>
      <c r="AE258" s="93"/>
      <c r="AF258" s="80"/>
      <c r="AG258" s="80"/>
      <c r="AH258" s="80"/>
      <c r="AI258" s="92"/>
      <c r="AJ258" s="94">
        <f>'EQUIPO ENERO 2025'!AP258</f>
        <v>1</v>
      </c>
      <c r="AK258" s="95">
        <f t="shared" ref="AK258:AO258" si="509">P258-Z258+AE258+U258</f>
        <v>1</v>
      </c>
      <c r="AL258" s="89">
        <f t="shared" si="509"/>
        <v>1</v>
      </c>
      <c r="AM258" s="89">
        <f t="shared" si="509"/>
        <v>1</v>
      </c>
      <c r="AN258" s="89">
        <f t="shared" si="509"/>
        <v>1</v>
      </c>
      <c r="AO258" s="89">
        <f t="shared" si="509"/>
        <v>1</v>
      </c>
      <c r="AP258" s="80"/>
      <c r="AQ258" s="86">
        <f t="shared" si="6"/>
        <v>1</v>
      </c>
      <c r="AR258" s="84"/>
      <c r="AS258" s="84"/>
      <c r="AT258" s="96"/>
      <c r="AU258" s="97"/>
      <c r="AV258" s="97"/>
      <c r="AW258" s="12"/>
      <c r="AX258" s="12"/>
    </row>
    <row r="259" ht="90.0" customHeight="1">
      <c r="A259" s="78">
        <f t="shared" si="7"/>
        <v>254</v>
      </c>
      <c r="B259" s="116" t="s">
        <v>1021</v>
      </c>
      <c r="C259" s="84" t="s">
        <v>52</v>
      </c>
      <c r="D259" s="84" t="s">
        <v>176</v>
      </c>
      <c r="E259" s="84" t="s">
        <v>59</v>
      </c>
      <c r="F259" s="84"/>
      <c r="G259" s="87" t="s">
        <v>42</v>
      </c>
      <c r="H259" s="84"/>
      <c r="I259" s="84" t="s">
        <v>1022</v>
      </c>
      <c r="J259" s="84" t="s">
        <v>72</v>
      </c>
      <c r="K259" s="115">
        <v>45107.0</v>
      </c>
      <c r="L259" s="86" t="s">
        <v>109</v>
      </c>
      <c r="M259" s="86">
        <v>387.0</v>
      </c>
      <c r="N259" s="87"/>
      <c r="O259" s="86">
        <f>'EQUIPO MARZO 2025  1'!AQ259</f>
        <v>1</v>
      </c>
      <c r="P259" s="88">
        <f t="shared" si="3"/>
        <v>1</v>
      </c>
      <c r="Q259" s="89">
        <f t="shared" ref="Q259:T259" si="510">AK259</f>
        <v>1</v>
      </c>
      <c r="R259" s="89">
        <f t="shared" si="510"/>
        <v>1</v>
      </c>
      <c r="S259" s="89">
        <f t="shared" si="510"/>
        <v>1</v>
      </c>
      <c r="T259" s="90">
        <f t="shared" si="510"/>
        <v>1</v>
      </c>
      <c r="U259" s="91"/>
      <c r="V259" s="80"/>
      <c r="W259" s="80"/>
      <c r="X259" s="80"/>
      <c r="Y259" s="92"/>
      <c r="Z259" s="181"/>
      <c r="AA259" s="182"/>
      <c r="AB259" s="80"/>
      <c r="AC259" s="80"/>
      <c r="AD259" s="92"/>
      <c r="AE259" s="93"/>
      <c r="AF259" s="80"/>
      <c r="AG259" s="80"/>
      <c r="AH259" s="80"/>
      <c r="AI259" s="92"/>
      <c r="AJ259" s="94">
        <f>'EQUIPO ENERO 2025'!AP259</f>
        <v>1</v>
      </c>
      <c r="AK259" s="95">
        <f t="shared" ref="AK259:AO259" si="511">P259-Z259+AE259+U259</f>
        <v>1</v>
      </c>
      <c r="AL259" s="89">
        <f t="shared" si="511"/>
        <v>1</v>
      </c>
      <c r="AM259" s="89">
        <f t="shared" si="511"/>
        <v>1</v>
      </c>
      <c r="AN259" s="89">
        <f t="shared" si="511"/>
        <v>1</v>
      </c>
      <c r="AO259" s="89">
        <f t="shared" si="511"/>
        <v>1</v>
      </c>
      <c r="AP259" s="80"/>
      <c r="AQ259" s="86">
        <f t="shared" si="6"/>
        <v>1</v>
      </c>
      <c r="AR259" s="84"/>
      <c r="AS259" s="84"/>
      <c r="AT259" s="96"/>
      <c r="AU259" s="97"/>
      <c r="AV259" s="97"/>
      <c r="AW259" s="12"/>
      <c r="AX259" s="12"/>
    </row>
    <row r="260" ht="90.0" customHeight="1">
      <c r="A260" s="78">
        <f t="shared" si="7"/>
        <v>255</v>
      </c>
      <c r="B260" s="116" t="s">
        <v>1023</v>
      </c>
      <c r="C260" s="84" t="s">
        <v>52</v>
      </c>
      <c r="D260" s="84" t="s">
        <v>176</v>
      </c>
      <c r="E260" s="84" t="s">
        <v>59</v>
      </c>
      <c r="F260" s="84"/>
      <c r="G260" s="87" t="s">
        <v>42</v>
      </c>
      <c r="H260" s="84"/>
      <c r="I260" s="84" t="s">
        <v>1024</v>
      </c>
      <c r="J260" s="84" t="s">
        <v>72</v>
      </c>
      <c r="K260" s="84"/>
      <c r="L260" s="86"/>
      <c r="M260" s="86"/>
      <c r="N260" s="87"/>
      <c r="O260" s="86">
        <f>'EQUIPO MARZO 2025  1'!AQ260</f>
        <v>0</v>
      </c>
      <c r="P260" s="88">
        <f t="shared" si="3"/>
        <v>0</v>
      </c>
      <c r="Q260" s="89">
        <f t="shared" ref="Q260:T260" si="512">AK260</f>
        <v>0</v>
      </c>
      <c r="R260" s="89">
        <f t="shared" si="512"/>
        <v>0</v>
      </c>
      <c r="S260" s="89">
        <f t="shared" si="512"/>
        <v>0</v>
      </c>
      <c r="T260" s="90">
        <f t="shared" si="512"/>
        <v>0</v>
      </c>
      <c r="U260" s="91"/>
      <c r="V260" s="80"/>
      <c r="W260" s="80"/>
      <c r="X260" s="80"/>
      <c r="Y260" s="92"/>
      <c r="Z260" s="181"/>
      <c r="AA260" s="182"/>
      <c r="AB260" s="80"/>
      <c r="AC260" s="80"/>
      <c r="AD260" s="92"/>
      <c r="AE260" s="93"/>
      <c r="AF260" s="80"/>
      <c r="AG260" s="80"/>
      <c r="AH260" s="80"/>
      <c r="AI260" s="92"/>
      <c r="AJ260" s="94">
        <f>'EQUIPO ENERO 2025'!AP260</f>
        <v>0</v>
      </c>
      <c r="AK260" s="95">
        <f t="shared" ref="AK260:AO260" si="513">P260-Z260+AE260+U260</f>
        <v>0</v>
      </c>
      <c r="AL260" s="89">
        <f t="shared" si="513"/>
        <v>0</v>
      </c>
      <c r="AM260" s="89">
        <f t="shared" si="513"/>
        <v>0</v>
      </c>
      <c r="AN260" s="89">
        <f t="shared" si="513"/>
        <v>0</v>
      </c>
      <c r="AO260" s="89">
        <f t="shared" si="513"/>
        <v>0</v>
      </c>
      <c r="AP260" s="80"/>
      <c r="AQ260" s="86">
        <f t="shared" si="6"/>
        <v>0</v>
      </c>
      <c r="AR260" s="84"/>
      <c r="AS260" s="84"/>
      <c r="AT260" s="96"/>
      <c r="AU260" s="97"/>
      <c r="AV260" s="97"/>
      <c r="AW260" s="12"/>
      <c r="AX260" s="12"/>
    </row>
    <row r="261" ht="90.0" customHeight="1">
      <c r="A261" s="78">
        <f t="shared" si="7"/>
        <v>256</v>
      </c>
      <c r="B261" s="110" t="s">
        <v>1025</v>
      </c>
      <c r="C261" s="84" t="s">
        <v>52</v>
      </c>
      <c r="D261" s="148" t="s">
        <v>334</v>
      </c>
      <c r="E261" s="84" t="s">
        <v>1026</v>
      </c>
      <c r="F261" s="84"/>
      <c r="G261" s="96" t="s">
        <v>42</v>
      </c>
      <c r="H261" s="84"/>
      <c r="I261" s="84" t="s">
        <v>1027</v>
      </c>
      <c r="J261" s="87"/>
      <c r="K261" s="115">
        <v>44592.0</v>
      </c>
      <c r="L261" s="86"/>
      <c r="M261" s="86"/>
      <c r="N261" s="87"/>
      <c r="O261" s="86">
        <f>'EQUIPO MARZO 2025  1'!AQ261</f>
        <v>2</v>
      </c>
      <c r="P261" s="88">
        <f t="shared" si="3"/>
        <v>2</v>
      </c>
      <c r="Q261" s="89">
        <f t="shared" ref="Q261:T261" si="514">AK261</f>
        <v>2</v>
      </c>
      <c r="R261" s="89">
        <f t="shared" si="514"/>
        <v>2</v>
      </c>
      <c r="S261" s="89">
        <f t="shared" si="514"/>
        <v>2</v>
      </c>
      <c r="T261" s="90">
        <f t="shared" si="514"/>
        <v>2</v>
      </c>
      <c r="U261" s="91"/>
      <c r="V261" s="80"/>
      <c r="W261" s="80"/>
      <c r="X261" s="80"/>
      <c r="Y261" s="92"/>
      <c r="Z261" s="181"/>
      <c r="AA261" s="182"/>
      <c r="AB261" s="80"/>
      <c r="AC261" s="80"/>
      <c r="AD261" s="92"/>
      <c r="AE261" s="93"/>
      <c r="AF261" s="80"/>
      <c r="AG261" s="80"/>
      <c r="AH261" s="80"/>
      <c r="AI261" s="92"/>
      <c r="AJ261" s="94">
        <f>'EQUIPO ENERO 2025'!AP261</f>
        <v>2</v>
      </c>
      <c r="AK261" s="95">
        <f t="shared" ref="AK261:AO261" si="515">P261-Z261+AE261+U261</f>
        <v>2</v>
      </c>
      <c r="AL261" s="89">
        <f t="shared" si="515"/>
        <v>2</v>
      </c>
      <c r="AM261" s="89">
        <f t="shared" si="515"/>
        <v>2</v>
      </c>
      <c r="AN261" s="89">
        <f t="shared" si="515"/>
        <v>2</v>
      </c>
      <c r="AO261" s="89">
        <f t="shared" si="515"/>
        <v>2</v>
      </c>
      <c r="AP261" s="81"/>
      <c r="AQ261" s="86">
        <f t="shared" si="6"/>
        <v>2</v>
      </c>
      <c r="AR261" s="84"/>
      <c r="AS261" s="84"/>
      <c r="AT261" s="96"/>
      <c r="AU261" s="97"/>
      <c r="AV261" s="97"/>
      <c r="AW261" s="12"/>
      <c r="AX261" s="12"/>
    </row>
    <row r="262" ht="90.0" customHeight="1">
      <c r="A262" s="78">
        <f t="shared" si="7"/>
        <v>257</v>
      </c>
      <c r="B262" s="197" t="s">
        <v>1028</v>
      </c>
      <c r="C262" s="198"/>
      <c r="D262" s="148" t="s">
        <v>334</v>
      </c>
      <c r="E262" s="84"/>
      <c r="F262" s="84"/>
      <c r="G262" s="96"/>
      <c r="H262" s="84"/>
      <c r="I262" s="148" t="s">
        <v>1029</v>
      </c>
      <c r="J262" s="87"/>
      <c r="K262" s="115">
        <v>44592.0</v>
      </c>
      <c r="L262" s="86"/>
      <c r="M262" s="86"/>
      <c r="N262" s="87"/>
      <c r="O262" s="86">
        <f>'EQUIPO MARZO 2025  1'!AQ262</f>
        <v>0</v>
      </c>
      <c r="P262" s="88">
        <f t="shared" si="3"/>
        <v>0</v>
      </c>
      <c r="Q262" s="89">
        <f t="shared" ref="Q262:T262" si="516">AK262</f>
        <v>0</v>
      </c>
      <c r="R262" s="89">
        <f t="shared" si="516"/>
        <v>0</v>
      </c>
      <c r="S262" s="89">
        <f t="shared" si="516"/>
        <v>0</v>
      </c>
      <c r="T262" s="90">
        <f t="shared" si="516"/>
        <v>0</v>
      </c>
      <c r="U262" s="91"/>
      <c r="V262" s="80"/>
      <c r="W262" s="80"/>
      <c r="X262" s="80"/>
      <c r="Y262" s="92"/>
      <c r="Z262" s="181"/>
      <c r="AA262" s="182"/>
      <c r="AB262" s="80"/>
      <c r="AC262" s="80"/>
      <c r="AD262" s="92"/>
      <c r="AE262" s="93"/>
      <c r="AF262" s="80"/>
      <c r="AG262" s="80"/>
      <c r="AH262" s="80"/>
      <c r="AI262" s="92"/>
      <c r="AJ262" s="94">
        <f>'EQUIPO ENERO 2025'!AP262</f>
        <v>0</v>
      </c>
      <c r="AK262" s="95">
        <f t="shared" ref="AK262:AO262" si="517">P262-Z262+AE262+U262</f>
        <v>0</v>
      </c>
      <c r="AL262" s="89">
        <f t="shared" si="517"/>
        <v>0</v>
      </c>
      <c r="AM262" s="89">
        <f t="shared" si="517"/>
        <v>0</v>
      </c>
      <c r="AN262" s="89">
        <f t="shared" si="517"/>
        <v>0</v>
      </c>
      <c r="AO262" s="89">
        <f t="shared" si="517"/>
        <v>0</v>
      </c>
      <c r="AP262" s="80"/>
      <c r="AQ262" s="86">
        <f t="shared" si="6"/>
        <v>0</v>
      </c>
      <c r="AR262" s="84"/>
      <c r="AS262" s="84"/>
      <c r="AT262" s="96"/>
      <c r="AU262" s="97"/>
      <c r="AV262" s="97"/>
      <c r="AW262" s="12"/>
      <c r="AX262" s="12"/>
    </row>
    <row r="263" ht="90.0" customHeight="1">
      <c r="A263" s="78">
        <f t="shared" si="7"/>
        <v>258</v>
      </c>
      <c r="B263" s="197" t="s">
        <v>1030</v>
      </c>
      <c r="C263" s="198"/>
      <c r="D263" s="148" t="s">
        <v>334</v>
      </c>
      <c r="E263" s="84"/>
      <c r="F263" s="84"/>
      <c r="G263" s="96"/>
      <c r="H263" s="84"/>
      <c r="I263" s="148" t="s">
        <v>1029</v>
      </c>
      <c r="J263" s="87"/>
      <c r="K263" s="115">
        <v>44592.0</v>
      </c>
      <c r="L263" s="86"/>
      <c r="M263" s="86"/>
      <c r="N263" s="87"/>
      <c r="O263" s="86">
        <f>'EQUIPO MARZO 2025  1'!AQ263</f>
        <v>0</v>
      </c>
      <c r="P263" s="88">
        <f t="shared" si="3"/>
        <v>0</v>
      </c>
      <c r="Q263" s="89">
        <f t="shared" ref="Q263:T263" si="518">AK263</f>
        <v>0</v>
      </c>
      <c r="R263" s="89">
        <f t="shared" si="518"/>
        <v>0</v>
      </c>
      <c r="S263" s="89">
        <f t="shared" si="518"/>
        <v>0</v>
      </c>
      <c r="T263" s="90">
        <f t="shared" si="518"/>
        <v>0</v>
      </c>
      <c r="U263" s="91"/>
      <c r="V263" s="80"/>
      <c r="W263" s="80"/>
      <c r="X263" s="80"/>
      <c r="Y263" s="92"/>
      <c r="Z263" s="181"/>
      <c r="AA263" s="182"/>
      <c r="AB263" s="80"/>
      <c r="AC263" s="80"/>
      <c r="AD263" s="92"/>
      <c r="AE263" s="93"/>
      <c r="AF263" s="80"/>
      <c r="AG263" s="80"/>
      <c r="AH263" s="80"/>
      <c r="AI263" s="92"/>
      <c r="AJ263" s="94">
        <f>'EQUIPO ENERO 2025'!AP263</f>
        <v>0</v>
      </c>
      <c r="AK263" s="95">
        <f t="shared" ref="AK263:AO263" si="519">P263-Z263+AE263+U263</f>
        <v>0</v>
      </c>
      <c r="AL263" s="89">
        <f t="shared" si="519"/>
        <v>0</v>
      </c>
      <c r="AM263" s="89">
        <f t="shared" si="519"/>
        <v>0</v>
      </c>
      <c r="AN263" s="89">
        <f t="shared" si="519"/>
        <v>0</v>
      </c>
      <c r="AO263" s="89">
        <f t="shared" si="519"/>
        <v>0</v>
      </c>
      <c r="AP263" s="80"/>
      <c r="AQ263" s="86">
        <f t="shared" si="6"/>
        <v>0</v>
      </c>
      <c r="AR263" s="84"/>
      <c r="AS263" s="84"/>
      <c r="AT263" s="96"/>
      <c r="AU263" s="97"/>
      <c r="AV263" s="97"/>
      <c r="AW263" s="12"/>
      <c r="AX263" s="12"/>
    </row>
    <row r="264" ht="90.0" customHeight="1">
      <c r="A264" s="78">
        <f t="shared" si="7"/>
        <v>259</v>
      </c>
      <c r="B264" s="110" t="s">
        <v>1031</v>
      </c>
      <c r="C264" s="84" t="s">
        <v>52</v>
      </c>
      <c r="D264" s="148" t="s">
        <v>334</v>
      </c>
      <c r="E264" s="84" t="s">
        <v>1032</v>
      </c>
      <c r="F264" s="84"/>
      <c r="G264" s="96" t="s">
        <v>42</v>
      </c>
      <c r="H264" s="84"/>
      <c r="I264" s="84" t="s">
        <v>1033</v>
      </c>
      <c r="J264" s="87"/>
      <c r="K264" s="115">
        <v>44592.0</v>
      </c>
      <c r="L264" s="86"/>
      <c r="M264" s="86"/>
      <c r="N264" s="87"/>
      <c r="O264" s="86">
        <f>'EQUIPO MARZO 2025  1'!AQ264</f>
        <v>1</v>
      </c>
      <c r="P264" s="88">
        <f t="shared" si="3"/>
        <v>1</v>
      </c>
      <c r="Q264" s="89">
        <f t="shared" ref="Q264:T264" si="520">AK264</f>
        <v>1</v>
      </c>
      <c r="R264" s="89">
        <f t="shared" si="520"/>
        <v>1</v>
      </c>
      <c r="S264" s="89">
        <f t="shared" si="520"/>
        <v>1</v>
      </c>
      <c r="T264" s="90">
        <f t="shared" si="520"/>
        <v>1</v>
      </c>
      <c r="U264" s="91"/>
      <c r="V264" s="80"/>
      <c r="W264" s="80"/>
      <c r="X264" s="80"/>
      <c r="Y264" s="92"/>
      <c r="Z264" s="181"/>
      <c r="AA264" s="182"/>
      <c r="AB264" s="80"/>
      <c r="AC264" s="80"/>
      <c r="AD264" s="92"/>
      <c r="AE264" s="93"/>
      <c r="AF264" s="80"/>
      <c r="AG264" s="80"/>
      <c r="AH264" s="80"/>
      <c r="AI264" s="92"/>
      <c r="AJ264" s="94">
        <f>'EQUIPO ENERO 2025'!AP264</f>
        <v>1</v>
      </c>
      <c r="AK264" s="95">
        <f t="shared" ref="AK264:AO264" si="521">P264-Z264+AE264+U264</f>
        <v>1</v>
      </c>
      <c r="AL264" s="89">
        <f t="shared" si="521"/>
        <v>1</v>
      </c>
      <c r="AM264" s="89">
        <f t="shared" si="521"/>
        <v>1</v>
      </c>
      <c r="AN264" s="89">
        <f t="shared" si="521"/>
        <v>1</v>
      </c>
      <c r="AO264" s="89">
        <f t="shared" si="521"/>
        <v>1</v>
      </c>
      <c r="AP264" s="80"/>
      <c r="AQ264" s="86">
        <f t="shared" si="6"/>
        <v>1</v>
      </c>
      <c r="AR264" s="84"/>
      <c r="AS264" s="84"/>
      <c r="AT264" s="96"/>
      <c r="AU264" s="97"/>
      <c r="AV264" s="97"/>
      <c r="AW264" s="12"/>
      <c r="AX264" s="12"/>
    </row>
    <row r="265" ht="90.0" customHeight="1">
      <c r="A265" s="78">
        <f t="shared" si="7"/>
        <v>260</v>
      </c>
      <c r="B265" s="98" t="s">
        <v>1034</v>
      </c>
      <c r="C265" s="84" t="s">
        <v>52</v>
      </c>
      <c r="D265" s="106" t="s">
        <v>362</v>
      </c>
      <c r="E265" s="100" t="s">
        <v>1035</v>
      </c>
      <c r="F265" s="107"/>
      <c r="G265" s="98" t="s">
        <v>42</v>
      </c>
      <c r="H265" s="107"/>
      <c r="I265" s="104"/>
      <c r="J265" s="84" t="s">
        <v>362</v>
      </c>
      <c r="K265" s="109">
        <v>45391.0</v>
      </c>
      <c r="L265" s="86" t="s">
        <v>1036</v>
      </c>
      <c r="M265" s="86">
        <v>55.0</v>
      </c>
      <c r="N265" s="96"/>
      <c r="O265" s="86">
        <f>'EQUIPO MARZO 2025  1'!AQ265</f>
        <v>4</v>
      </c>
      <c r="P265" s="88">
        <f t="shared" si="3"/>
        <v>4</v>
      </c>
      <c r="Q265" s="89">
        <f t="shared" ref="Q265:T265" si="522">AK265</f>
        <v>4</v>
      </c>
      <c r="R265" s="89">
        <f t="shared" si="522"/>
        <v>4</v>
      </c>
      <c r="S265" s="89">
        <f t="shared" si="522"/>
        <v>4</v>
      </c>
      <c r="T265" s="90">
        <f t="shared" si="522"/>
        <v>4</v>
      </c>
      <c r="U265" s="91"/>
      <c r="V265" s="80"/>
      <c r="W265" s="80"/>
      <c r="X265" s="80"/>
      <c r="Y265" s="92"/>
      <c r="Z265" s="181"/>
      <c r="AA265" s="182"/>
      <c r="AB265" s="80"/>
      <c r="AC265" s="80"/>
      <c r="AD265" s="92"/>
      <c r="AE265" s="93"/>
      <c r="AF265" s="80"/>
      <c r="AG265" s="80"/>
      <c r="AH265" s="80"/>
      <c r="AI265" s="92"/>
      <c r="AJ265" s="94">
        <f>'EQUIPO ENERO 2025'!AP265</f>
        <v>4</v>
      </c>
      <c r="AK265" s="95">
        <f t="shared" ref="AK265:AO265" si="523">P265-Z265+AE265+U265</f>
        <v>4</v>
      </c>
      <c r="AL265" s="89">
        <f t="shared" si="523"/>
        <v>4</v>
      </c>
      <c r="AM265" s="89">
        <f t="shared" si="523"/>
        <v>4</v>
      </c>
      <c r="AN265" s="89">
        <f t="shared" si="523"/>
        <v>4</v>
      </c>
      <c r="AO265" s="89">
        <f t="shared" si="523"/>
        <v>4</v>
      </c>
      <c r="AP265" s="80"/>
      <c r="AQ265" s="86">
        <f t="shared" si="6"/>
        <v>4</v>
      </c>
      <c r="AR265" s="84"/>
      <c r="AS265" s="84"/>
      <c r="AT265" s="96"/>
      <c r="AU265" s="97"/>
      <c r="AV265" s="97"/>
      <c r="AW265" s="12"/>
      <c r="AX265" s="12"/>
    </row>
    <row r="266" ht="90.0" customHeight="1">
      <c r="A266" s="78">
        <f t="shared" si="7"/>
        <v>261</v>
      </c>
      <c r="B266" s="110" t="s">
        <v>1038</v>
      </c>
      <c r="C266" s="84" t="s">
        <v>52</v>
      </c>
      <c r="D266" s="84" t="s">
        <v>362</v>
      </c>
      <c r="E266" s="84">
        <v>1250.0</v>
      </c>
      <c r="F266" s="84"/>
      <c r="G266" s="96" t="s">
        <v>42</v>
      </c>
      <c r="H266" s="84"/>
      <c r="I266" s="84" t="s">
        <v>1039</v>
      </c>
      <c r="J266" s="84" t="s">
        <v>362</v>
      </c>
      <c r="K266" s="115">
        <v>44985.0</v>
      </c>
      <c r="L266" s="86">
        <v>375834.0</v>
      </c>
      <c r="M266" s="86">
        <v>285.0</v>
      </c>
      <c r="N266" s="87"/>
      <c r="O266" s="86">
        <f>'EQUIPO MARZO 2025  1'!AQ266</f>
        <v>1</v>
      </c>
      <c r="P266" s="88">
        <f t="shared" si="3"/>
        <v>1</v>
      </c>
      <c r="Q266" s="89">
        <f t="shared" ref="Q266:T266" si="524">AK266</f>
        <v>1</v>
      </c>
      <c r="R266" s="89">
        <f t="shared" si="524"/>
        <v>1</v>
      </c>
      <c r="S266" s="89">
        <f t="shared" si="524"/>
        <v>1</v>
      </c>
      <c r="T266" s="90">
        <f t="shared" si="524"/>
        <v>1</v>
      </c>
      <c r="U266" s="91"/>
      <c r="V266" s="80"/>
      <c r="W266" s="80"/>
      <c r="X266" s="80"/>
      <c r="Y266" s="92"/>
      <c r="Z266" s="181"/>
      <c r="AA266" s="182"/>
      <c r="AB266" s="80"/>
      <c r="AC266" s="80"/>
      <c r="AD266" s="92"/>
      <c r="AE266" s="93"/>
      <c r="AF266" s="80"/>
      <c r="AG266" s="80"/>
      <c r="AH266" s="80"/>
      <c r="AI266" s="92"/>
      <c r="AJ266" s="94">
        <f>'EQUIPO ENERO 2025'!AP266</f>
        <v>1</v>
      </c>
      <c r="AK266" s="95">
        <f t="shared" ref="AK266:AO266" si="525">P266-Z266+AE266+U266</f>
        <v>1</v>
      </c>
      <c r="AL266" s="89">
        <f t="shared" si="525"/>
        <v>1</v>
      </c>
      <c r="AM266" s="89">
        <f t="shared" si="525"/>
        <v>1</v>
      </c>
      <c r="AN266" s="89">
        <f t="shared" si="525"/>
        <v>1</v>
      </c>
      <c r="AO266" s="89">
        <f t="shared" si="525"/>
        <v>1</v>
      </c>
      <c r="AP266" s="80"/>
      <c r="AQ266" s="86">
        <f t="shared" si="6"/>
        <v>1</v>
      </c>
      <c r="AR266" s="84"/>
      <c r="AS266" s="84"/>
      <c r="AT266" s="96"/>
      <c r="AU266" s="97"/>
      <c r="AV266" s="97"/>
      <c r="AW266" s="12"/>
      <c r="AX266" s="12"/>
    </row>
    <row r="267" ht="90.0" customHeight="1">
      <c r="A267" s="78">
        <f t="shared" si="7"/>
        <v>262</v>
      </c>
      <c r="B267" s="98" t="s">
        <v>1040</v>
      </c>
      <c r="C267" s="84" t="s">
        <v>52</v>
      </c>
      <c r="D267" s="106" t="s">
        <v>63</v>
      </c>
      <c r="E267" s="100" t="s">
        <v>577</v>
      </c>
      <c r="F267" s="107"/>
      <c r="G267" s="98" t="s">
        <v>42</v>
      </c>
      <c r="H267" s="107"/>
      <c r="I267" s="104" t="s">
        <v>1041</v>
      </c>
      <c r="J267" s="106" t="s">
        <v>63</v>
      </c>
      <c r="K267" s="109">
        <v>44592.0</v>
      </c>
      <c r="L267" s="86"/>
      <c r="M267" s="86"/>
      <c r="N267" s="84"/>
      <c r="O267" s="86">
        <f>'EQUIPO MARZO 2025  1'!AQ267</f>
        <v>2</v>
      </c>
      <c r="P267" s="88">
        <f t="shared" si="3"/>
        <v>2</v>
      </c>
      <c r="Q267" s="89">
        <f t="shared" ref="Q267:T267" si="526">AK267</f>
        <v>2</v>
      </c>
      <c r="R267" s="89">
        <f t="shared" si="526"/>
        <v>2</v>
      </c>
      <c r="S267" s="89">
        <f t="shared" si="526"/>
        <v>2</v>
      </c>
      <c r="T267" s="90">
        <f t="shared" si="526"/>
        <v>2</v>
      </c>
      <c r="U267" s="91"/>
      <c r="V267" s="80"/>
      <c r="W267" s="80"/>
      <c r="X267" s="80"/>
      <c r="Y267" s="92"/>
      <c r="Z267" s="181"/>
      <c r="AA267" s="182"/>
      <c r="AB267" s="80"/>
      <c r="AC267" s="80"/>
      <c r="AD267" s="92"/>
      <c r="AE267" s="93"/>
      <c r="AF267" s="80"/>
      <c r="AG267" s="80"/>
      <c r="AH267" s="80"/>
      <c r="AI267" s="92"/>
      <c r="AJ267" s="94">
        <f>'EQUIPO ENERO 2025'!AP267</f>
        <v>2</v>
      </c>
      <c r="AK267" s="95">
        <f t="shared" ref="AK267:AO267" si="527">P267-Z267+AE267+U267</f>
        <v>2</v>
      </c>
      <c r="AL267" s="89">
        <f t="shared" si="527"/>
        <v>2</v>
      </c>
      <c r="AM267" s="89">
        <f t="shared" si="527"/>
        <v>2</v>
      </c>
      <c r="AN267" s="89">
        <f t="shared" si="527"/>
        <v>2</v>
      </c>
      <c r="AO267" s="89">
        <f t="shared" si="527"/>
        <v>2</v>
      </c>
      <c r="AP267" s="80"/>
      <c r="AQ267" s="86">
        <f t="shared" si="6"/>
        <v>2</v>
      </c>
      <c r="AR267" s="84"/>
      <c r="AS267" s="84"/>
      <c r="AT267" s="96"/>
      <c r="AU267" s="97"/>
      <c r="AV267" s="97"/>
      <c r="AW267" s="12"/>
      <c r="AX267" s="12"/>
    </row>
    <row r="268" ht="90.0" customHeight="1">
      <c r="A268" s="78">
        <f t="shared" si="7"/>
        <v>263</v>
      </c>
      <c r="B268" s="98" t="s">
        <v>1042</v>
      </c>
      <c r="C268" s="84" t="s">
        <v>52</v>
      </c>
      <c r="D268" s="106" t="s">
        <v>63</v>
      </c>
      <c r="E268" s="100" t="s">
        <v>1043</v>
      </c>
      <c r="F268" s="107"/>
      <c r="G268" s="98" t="s">
        <v>42</v>
      </c>
      <c r="H268" s="107"/>
      <c r="I268" s="104" t="s">
        <v>1044</v>
      </c>
      <c r="J268" s="106" t="s">
        <v>63</v>
      </c>
      <c r="K268" s="109">
        <v>44592.0</v>
      </c>
      <c r="L268" s="86"/>
      <c r="M268" s="86"/>
      <c r="N268" s="84"/>
      <c r="O268" s="86">
        <f>'EQUIPO MARZO 2025  1'!AQ268</f>
        <v>8</v>
      </c>
      <c r="P268" s="88">
        <f t="shared" si="3"/>
        <v>8</v>
      </c>
      <c r="Q268" s="89">
        <f t="shared" ref="Q268:T268" si="528">AK268</f>
        <v>8</v>
      </c>
      <c r="R268" s="89">
        <f t="shared" si="528"/>
        <v>8</v>
      </c>
      <c r="S268" s="89">
        <f t="shared" si="528"/>
        <v>8</v>
      </c>
      <c r="T268" s="90">
        <f t="shared" si="528"/>
        <v>8</v>
      </c>
      <c r="U268" s="91"/>
      <c r="V268" s="80"/>
      <c r="W268" s="80"/>
      <c r="X268" s="80"/>
      <c r="Y268" s="92"/>
      <c r="Z268" s="181"/>
      <c r="AA268" s="182"/>
      <c r="AB268" s="80"/>
      <c r="AC268" s="80"/>
      <c r="AD268" s="92"/>
      <c r="AE268" s="93"/>
      <c r="AF268" s="80"/>
      <c r="AG268" s="80"/>
      <c r="AH268" s="80"/>
      <c r="AI268" s="92"/>
      <c r="AJ268" s="94">
        <f>'EQUIPO ENERO 2025'!AP268</f>
        <v>8</v>
      </c>
      <c r="AK268" s="95">
        <f t="shared" ref="AK268:AO268" si="529">P268-Z268+AE268+U268</f>
        <v>8</v>
      </c>
      <c r="AL268" s="89">
        <f t="shared" si="529"/>
        <v>8</v>
      </c>
      <c r="AM268" s="89">
        <f t="shared" si="529"/>
        <v>8</v>
      </c>
      <c r="AN268" s="89">
        <f t="shared" si="529"/>
        <v>8</v>
      </c>
      <c r="AO268" s="89">
        <f t="shared" si="529"/>
        <v>8</v>
      </c>
      <c r="AP268" s="80"/>
      <c r="AQ268" s="86">
        <f t="shared" si="6"/>
        <v>8</v>
      </c>
      <c r="AR268" s="84"/>
      <c r="AS268" s="84"/>
      <c r="AT268" s="96"/>
      <c r="AU268" s="97"/>
      <c r="AV268" s="97"/>
      <c r="AW268" s="12"/>
      <c r="AX268" s="12"/>
    </row>
    <row r="269" ht="90.0" customHeight="1">
      <c r="A269" s="78">
        <f t="shared" si="7"/>
        <v>264</v>
      </c>
      <c r="B269" s="98" t="s">
        <v>1045</v>
      </c>
      <c r="C269" s="84" t="s">
        <v>52</v>
      </c>
      <c r="D269" s="226" t="s">
        <v>58</v>
      </c>
      <c r="E269" s="100" t="s">
        <v>1046</v>
      </c>
      <c r="F269" s="107" t="s">
        <v>1047</v>
      </c>
      <c r="G269" s="98" t="s">
        <v>42</v>
      </c>
      <c r="H269" s="107"/>
      <c r="I269" s="104" t="s">
        <v>1048</v>
      </c>
      <c r="J269" s="117" t="s">
        <v>58</v>
      </c>
      <c r="K269" s="109">
        <v>44592.0</v>
      </c>
      <c r="L269" s="86"/>
      <c r="M269" s="86"/>
      <c r="N269" s="84"/>
      <c r="O269" s="86">
        <f>'EQUIPO MARZO 2025  1'!AQ269</f>
        <v>1</v>
      </c>
      <c r="P269" s="88">
        <f t="shared" si="3"/>
        <v>1</v>
      </c>
      <c r="Q269" s="89">
        <f t="shared" ref="Q269:T269" si="530">AK269</f>
        <v>1</v>
      </c>
      <c r="R269" s="89">
        <f t="shared" si="530"/>
        <v>1</v>
      </c>
      <c r="S269" s="89">
        <f t="shared" si="530"/>
        <v>1</v>
      </c>
      <c r="T269" s="90">
        <f t="shared" si="530"/>
        <v>1</v>
      </c>
      <c r="U269" s="91"/>
      <c r="V269" s="80"/>
      <c r="W269" s="80"/>
      <c r="X269" s="80"/>
      <c r="Y269" s="92"/>
      <c r="Z269" s="181"/>
      <c r="AA269" s="182"/>
      <c r="AB269" s="80"/>
      <c r="AC269" s="80"/>
      <c r="AD269" s="92"/>
      <c r="AE269" s="93"/>
      <c r="AF269" s="80"/>
      <c r="AG269" s="80"/>
      <c r="AH269" s="80"/>
      <c r="AI269" s="92"/>
      <c r="AJ269" s="94">
        <f>'EQUIPO ENERO 2025'!AP269</f>
        <v>1</v>
      </c>
      <c r="AK269" s="95">
        <f t="shared" ref="AK269:AO269" si="531">P269-Z269+AE269+U269</f>
        <v>1</v>
      </c>
      <c r="AL269" s="89">
        <f t="shared" si="531"/>
        <v>1</v>
      </c>
      <c r="AM269" s="89">
        <f t="shared" si="531"/>
        <v>1</v>
      </c>
      <c r="AN269" s="89">
        <f t="shared" si="531"/>
        <v>1</v>
      </c>
      <c r="AO269" s="89">
        <f t="shared" si="531"/>
        <v>1</v>
      </c>
      <c r="AP269" s="80"/>
      <c r="AQ269" s="86">
        <f t="shared" si="6"/>
        <v>1</v>
      </c>
      <c r="AR269" s="84"/>
      <c r="AS269" s="84"/>
      <c r="AT269" s="96"/>
      <c r="AU269" s="97"/>
      <c r="AV269" s="97"/>
      <c r="AW269" s="12"/>
      <c r="AX269" s="12"/>
    </row>
    <row r="270" ht="90.0" customHeight="1">
      <c r="A270" s="78">
        <f t="shared" si="7"/>
        <v>265</v>
      </c>
      <c r="B270" s="98" t="s">
        <v>1049</v>
      </c>
      <c r="C270" s="84" t="s">
        <v>52</v>
      </c>
      <c r="D270" s="227" t="s">
        <v>58</v>
      </c>
      <c r="E270" s="100" t="s">
        <v>1050</v>
      </c>
      <c r="F270" s="107" t="s">
        <v>1051</v>
      </c>
      <c r="G270" s="98" t="s">
        <v>42</v>
      </c>
      <c r="H270" s="107"/>
      <c r="I270" s="104" t="s">
        <v>1052</v>
      </c>
      <c r="J270" s="117" t="s">
        <v>58</v>
      </c>
      <c r="K270" s="115">
        <v>45138.0</v>
      </c>
      <c r="L270" s="86">
        <v>2130012.0</v>
      </c>
      <c r="M270" s="86">
        <v>417.0</v>
      </c>
      <c r="N270" s="84"/>
      <c r="O270" s="86">
        <f>'EQUIPO MARZO 2025  1'!AQ270</f>
        <v>4</v>
      </c>
      <c r="P270" s="88">
        <f t="shared" si="3"/>
        <v>4</v>
      </c>
      <c r="Q270" s="89">
        <f t="shared" ref="Q270:T270" si="532">AK270</f>
        <v>4</v>
      </c>
      <c r="R270" s="89">
        <f t="shared" si="532"/>
        <v>4</v>
      </c>
      <c r="S270" s="89">
        <f t="shared" si="532"/>
        <v>4</v>
      </c>
      <c r="T270" s="90">
        <f t="shared" si="532"/>
        <v>4</v>
      </c>
      <c r="U270" s="91"/>
      <c r="V270" s="80"/>
      <c r="W270" s="80"/>
      <c r="X270" s="80"/>
      <c r="Y270" s="92"/>
      <c r="Z270" s="181"/>
      <c r="AA270" s="182"/>
      <c r="AB270" s="80"/>
      <c r="AC270" s="80"/>
      <c r="AD270" s="92"/>
      <c r="AE270" s="93"/>
      <c r="AF270" s="80"/>
      <c r="AG270" s="80"/>
      <c r="AH270" s="80"/>
      <c r="AI270" s="92"/>
      <c r="AJ270" s="94">
        <f>'EQUIPO ENERO 2025'!AP270</f>
        <v>4</v>
      </c>
      <c r="AK270" s="95">
        <f t="shared" ref="AK270:AO270" si="533">P270-Z270+AE270+U270</f>
        <v>4</v>
      </c>
      <c r="AL270" s="89">
        <f t="shared" si="533"/>
        <v>4</v>
      </c>
      <c r="AM270" s="89">
        <f t="shared" si="533"/>
        <v>4</v>
      </c>
      <c r="AN270" s="89">
        <f t="shared" si="533"/>
        <v>4</v>
      </c>
      <c r="AO270" s="89">
        <f t="shared" si="533"/>
        <v>4</v>
      </c>
      <c r="AP270" s="81" t="s">
        <v>1053</v>
      </c>
      <c r="AQ270" s="86">
        <f t="shared" si="6"/>
        <v>4</v>
      </c>
      <c r="AR270" s="84"/>
      <c r="AS270" s="84"/>
      <c r="AT270" s="96"/>
      <c r="AU270" s="97"/>
      <c r="AV270" s="97"/>
      <c r="AW270" s="12"/>
      <c r="AX270" s="12"/>
    </row>
    <row r="271" ht="90.0" customHeight="1">
      <c r="A271" s="78">
        <f t="shared" si="7"/>
        <v>266</v>
      </c>
      <c r="B271" s="112" t="s">
        <v>1054</v>
      </c>
      <c r="C271" s="84" t="s">
        <v>52</v>
      </c>
      <c r="D271" s="80" t="s">
        <v>59</v>
      </c>
      <c r="E271" s="80" t="s">
        <v>708</v>
      </c>
      <c r="F271" s="80"/>
      <c r="G271" s="81"/>
      <c r="H271" s="80"/>
      <c r="I271" s="80" t="s">
        <v>1055</v>
      </c>
      <c r="J271" s="80" t="s">
        <v>72</v>
      </c>
      <c r="K271" s="105">
        <v>44592.0</v>
      </c>
      <c r="L271" s="89"/>
      <c r="M271" s="89"/>
      <c r="N271" s="80"/>
      <c r="O271" s="86">
        <f>'EQUIPO MARZO 2025  1'!AQ271</f>
        <v>0</v>
      </c>
      <c r="P271" s="88">
        <f t="shared" si="3"/>
        <v>0</v>
      </c>
      <c r="Q271" s="89">
        <f t="shared" ref="Q271:T271" si="534">AK271</f>
        <v>0</v>
      </c>
      <c r="R271" s="89">
        <f t="shared" si="534"/>
        <v>0</v>
      </c>
      <c r="S271" s="89">
        <f t="shared" si="534"/>
        <v>0</v>
      </c>
      <c r="T271" s="90">
        <f t="shared" si="534"/>
        <v>0</v>
      </c>
      <c r="U271" s="91"/>
      <c r="V271" s="80"/>
      <c r="W271" s="80"/>
      <c r="X271" s="80"/>
      <c r="Y271" s="92"/>
      <c r="Z271" s="93"/>
      <c r="AA271" s="80"/>
      <c r="AB271" s="80"/>
      <c r="AC271" s="80"/>
      <c r="AD271" s="92"/>
      <c r="AE271" s="93"/>
      <c r="AF271" s="80"/>
      <c r="AG271" s="80"/>
      <c r="AH271" s="80"/>
      <c r="AI271" s="92"/>
      <c r="AJ271" s="94">
        <f>'EQUIPO ENERO 2025'!AP271</f>
        <v>0</v>
      </c>
      <c r="AK271" s="95">
        <f t="shared" ref="AK271:AO271" si="535">P271-Z271+AE271+U271</f>
        <v>0</v>
      </c>
      <c r="AL271" s="89">
        <f t="shared" si="535"/>
        <v>0</v>
      </c>
      <c r="AM271" s="89">
        <f t="shared" si="535"/>
        <v>0</v>
      </c>
      <c r="AN271" s="89">
        <f t="shared" si="535"/>
        <v>0</v>
      </c>
      <c r="AO271" s="89">
        <f t="shared" si="535"/>
        <v>0</v>
      </c>
      <c r="AP271" s="80"/>
      <c r="AQ271" s="86">
        <f t="shared" si="6"/>
        <v>0</v>
      </c>
      <c r="AR271" s="80"/>
      <c r="AS271" s="80"/>
      <c r="AT271" s="81"/>
      <c r="AU271" s="228"/>
      <c r="AV271" s="228"/>
      <c r="AW271" s="12"/>
      <c r="AX271" s="12"/>
    </row>
    <row r="272" ht="90.0" customHeight="1">
      <c r="A272" s="78">
        <f t="shared" si="7"/>
        <v>267</v>
      </c>
      <c r="B272" s="110" t="s">
        <v>1056</v>
      </c>
      <c r="C272" s="84" t="s">
        <v>52</v>
      </c>
      <c r="D272" s="148" t="s">
        <v>334</v>
      </c>
      <c r="E272" s="229" t="s">
        <v>1057</v>
      </c>
      <c r="F272" s="84"/>
      <c r="G272" s="96" t="s">
        <v>42</v>
      </c>
      <c r="H272" s="84"/>
      <c r="I272" s="84" t="s">
        <v>1058</v>
      </c>
      <c r="J272" s="230"/>
      <c r="K272" s="231">
        <v>44592.0</v>
      </c>
      <c r="L272" s="232"/>
      <c r="M272" s="232"/>
      <c r="N272" s="230"/>
      <c r="O272" s="86">
        <f>'EQUIPO MARZO 2025  1'!AQ272</f>
        <v>2</v>
      </c>
      <c r="P272" s="88">
        <f t="shared" si="3"/>
        <v>2</v>
      </c>
      <c r="Q272" s="89">
        <f t="shared" ref="Q272:T272" si="536">AK272</f>
        <v>2</v>
      </c>
      <c r="R272" s="89">
        <f t="shared" si="536"/>
        <v>2</v>
      </c>
      <c r="S272" s="89">
        <f t="shared" si="536"/>
        <v>2</v>
      </c>
      <c r="T272" s="90">
        <f t="shared" si="536"/>
        <v>2</v>
      </c>
      <c r="U272" s="91"/>
      <c r="V272" s="80"/>
      <c r="W272" s="80"/>
      <c r="X272" s="80"/>
      <c r="Y272" s="92"/>
      <c r="Z272" s="181"/>
      <c r="AA272" s="182"/>
      <c r="AB272" s="80"/>
      <c r="AC272" s="80"/>
      <c r="AD272" s="92"/>
      <c r="AE272" s="93"/>
      <c r="AF272" s="80"/>
      <c r="AG272" s="80"/>
      <c r="AH272" s="80"/>
      <c r="AI272" s="92"/>
      <c r="AJ272" s="94">
        <f>'EQUIPO ENERO 2025'!AP272</f>
        <v>2</v>
      </c>
      <c r="AK272" s="95">
        <f t="shared" ref="AK272:AO272" si="537">P272-Z272+AE272+U272</f>
        <v>2</v>
      </c>
      <c r="AL272" s="89">
        <f t="shared" si="537"/>
        <v>2</v>
      </c>
      <c r="AM272" s="89">
        <f t="shared" si="537"/>
        <v>2</v>
      </c>
      <c r="AN272" s="89">
        <f t="shared" si="537"/>
        <v>2</v>
      </c>
      <c r="AO272" s="89">
        <f t="shared" si="537"/>
        <v>2</v>
      </c>
      <c r="AP272" s="81" t="s">
        <v>1059</v>
      </c>
      <c r="AQ272" s="86">
        <f t="shared" si="6"/>
        <v>2</v>
      </c>
      <c r="AR272" s="84"/>
      <c r="AS272" s="84"/>
      <c r="AT272" s="96"/>
      <c r="AU272" s="97"/>
      <c r="AV272" s="97"/>
      <c r="AW272" s="12"/>
      <c r="AX272" s="12"/>
    </row>
    <row r="273" ht="90.0" customHeight="1">
      <c r="A273" s="78">
        <f t="shared" si="7"/>
        <v>268</v>
      </c>
      <c r="B273" s="116" t="s">
        <v>1060</v>
      </c>
      <c r="C273" s="84" t="s">
        <v>52</v>
      </c>
      <c r="D273" s="148" t="s">
        <v>334</v>
      </c>
      <c r="E273" s="84"/>
      <c r="F273" s="84"/>
      <c r="G273" s="87"/>
      <c r="H273" s="84"/>
      <c r="I273" s="87"/>
      <c r="J273" s="87"/>
      <c r="K273" s="84"/>
      <c r="L273" s="86"/>
      <c r="M273" s="86"/>
      <c r="N273" s="87"/>
      <c r="O273" s="86">
        <f>'EQUIPO MARZO 2025  1'!AQ273</f>
        <v>1</v>
      </c>
      <c r="P273" s="88">
        <f t="shared" si="3"/>
        <v>1</v>
      </c>
      <c r="Q273" s="89">
        <f t="shared" ref="Q273:T273" si="538">AK273</f>
        <v>1</v>
      </c>
      <c r="R273" s="89">
        <f t="shared" si="538"/>
        <v>1</v>
      </c>
      <c r="S273" s="89">
        <f t="shared" si="538"/>
        <v>1</v>
      </c>
      <c r="T273" s="90">
        <f t="shared" si="538"/>
        <v>1</v>
      </c>
      <c r="U273" s="91"/>
      <c r="V273" s="80"/>
      <c r="W273" s="80"/>
      <c r="X273" s="80"/>
      <c r="Y273" s="92"/>
      <c r="Z273" s="93"/>
      <c r="AA273" s="80"/>
      <c r="AB273" s="80"/>
      <c r="AC273" s="80"/>
      <c r="AD273" s="92"/>
      <c r="AE273" s="93"/>
      <c r="AF273" s="80"/>
      <c r="AG273" s="80"/>
      <c r="AH273" s="80"/>
      <c r="AI273" s="92"/>
      <c r="AJ273" s="94">
        <f>'EQUIPO ENERO 2025'!AP273</f>
        <v>1</v>
      </c>
      <c r="AK273" s="95">
        <f t="shared" ref="AK273:AO273" si="539">P273-Z273+AE273+U273</f>
        <v>1</v>
      </c>
      <c r="AL273" s="89">
        <f t="shared" si="539"/>
        <v>1</v>
      </c>
      <c r="AM273" s="89">
        <f t="shared" si="539"/>
        <v>1</v>
      </c>
      <c r="AN273" s="89">
        <f t="shared" si="539"/>
        <v>1</v>
      </c>
      <c r="AO273" s="89">
        <f t="shared" si="539"/>
        <v>1</v>
      </c>
      <c r="AP273" s="80"/>
      <c r="AQ273" s="86">
        <f t="shared" si="6"/>
        <v>1</v>
      </c>
      <c r="AR273" s="84"/>
      <c r="AS273" s="84"/>
      <c r="AT273" s="96"/>
      <c r="AU273" s="97"/>
      <c r="AV273" s="97"/>
      <c r="AW273" s="12"/>
      <c r="AX273" s="12"/>
    </row>
    <row r="274" ht="90.0" customHeight="1">
      <c r="A274" s="78">
        <f t="shared" si="7"/>
        <v>269</v>
      </c>
      <c r="B274" s="116" t="s">
        <v>1061</v>
      </c>
      <c r="C274" s="87" t="s">
        <v>74</v>
      </c>
      <c r="D274" s="84"/>
      <c r="E274" s="84" t="s">
        <v>1062</v>
      </c>
      <c r="F274" s="84"/>
      <c r="G274" s="87"/>
      <c r="H274" s="84"/>
      <c r="I274" s="87"/>
      <c r="J274" s="87"/>
      <c r="K274" s="84"/>
      <c r="L274" s="86"/>
      <c r="M274" s="86"/>
      <c r="N274" s="87"/>
      <c r="O274" s="86">
        <f>'EQUIPO MARZO 2025  1'!AQ274</f>
        <v>1</v>
      </c>
      <c r="P274" s="88">
        <f t="shared" si="3"/>
        <v>1</v>
      </c>
      <c r="Q274" s="89">
        <f t="shared" ref="Q274:T274" si="540">AK274</f>
        <v>1</v>
      </c>
      <c r="R274" s="89">
        <f t="shared" si="540"/>
        <v>1</v>
      </c>
      <c r="S274" s="89">
        <f t="shared" si="540"/>
        <v>1</v>
      </c>
      <c r="T274" s="90">
        <f t="shared" si="540"/>
        <v>1</v>
      </c>
      <c r="U274" s="91"/>
      <c r="V274" s="80"/>
      <c r="W274" s="80"/>
      <c r="X274" s="80"/>
      <c r="Y274" s="92"/>
      <c r="Z274" s="93"/>
      <c r="AA274" s="80"/>
      <c r="AB274" s="80"/>
      <c r="AC274" s="80"/>
      <c r="AD274" s="92"/>
      <c r="AE274" s="93"/>
      <c r="AF274" s="80"/>
      <c r="AG274" s="80"/>
      <c r="AH274" s="80"/>
      <c r="AI274" s="92"/>
      <c r="AJ274" s="94">
        <f>'EQUIPO ENERO 2025'!AP274</f>
        <v>1</v>
      </c>
      <c r="AK274" s="95">
        <f t="shared" ref="AK274:AO274" si="541">P274-Z274+AE274+U274</f>
        <v>1</v>
      </c>
      <c r="AL274" s="89">
        <f t="shared" si="541"/>
        <v>1</v>
      </c>
      <c r="AM274" s="89">
        <f t="shared" si="541"/>
        <v>1</v>
      </c>
      <c r="AN274" s="89">
        <f t="shared" si="541"/>
        <v>1</v>
      </c>
      <c r="AO274" s="89">
        <f t="shared" si="541"/>
        <v>1</v>
      </c>
      <c r="AP274" s="133" t="s">
        <v>1063</v>
      </c>
      <c r="AQ274" s="86">
        <f t="shared" si="6"/>
        <v>1</v>
      </c>
      <c r="AR274" s="84"/>
      <c r="AS274" s="84"/>
      <c r="AT274" s="96"/>
      <c r="AU274" s="97"/>
      <c r="AV274" s="97"/>
      <c r="AW274" s="12"/>
      <c r="AX274" s="12"/>
    </row>
    <row r="275" ht="90.0" customHeight="1">
      <c r="A275" s="78">
        <f t="shared" si="7"/>
        <v>270</v>
      </c>
      <c r="B275" s="110" t="s">
        <v>1064</v>
      </c>
      <c r="C275" s="84" t="s">
        <v>52</v>
      </c>
      <c r="D275" s="233" t="s">
        <v>334</v>
      </c>
      <c r="E275" s="229" t="s">
        <v>1065</v>
      </c>
      <c r="F275" s="84"/>
      <c r="G275" s="96" t="s">
        <v>42</v>
      </c>
      <c r="H275" s="84"/>
      <c r="I275" s="84" t="s">
        <v>1066</v>
      </c>
      <c r="J275" s="230"/>
      <c r="K275" s="231">
        <v>44592.0</v>
      </c>
      <c r="L275" s="232"/>
      <c r="M275" s="232"/>
      <c r="N275" s="230"/>
      <c r="O275" s="86">
        <f>'EQUIPO MARZO 2025  1'!AQ275</f>
        <v>1</v>
      </c>
      <c r="P275" s="88">
        <f t="shared" si="3"/>
        <v>1</v>
      </c>
      <c r="Q275" s="89">
        <f t="shared" ref="Q275:T275" si="542">AK275</f>
        <v>1</v>
      </c>
      <c r="R275" s="89">
        <f t="shared" si="542"/>
        <v>1</v>
      </c>
      <c r="S275" s="89">
        <f t="shared" si="542"/>
        <v>1</v>
      </c>
      <c r="T275" s="90">
        <f t="shared" si="542"/>
        <v>1</v>
      </c>
      <c r="U275" s="91"/>
      <c r="V275" s="80"/>
      <c r="W275" s="80"/>
      <c r="X275" s="80"/>
      <c r="Y275" s="92"/>
      <c r="Z275" s="181"/>
      <c r="AA275" s="182"/>
      <c r="AB275" s="80"/>
      <c r="AC275" s="80"/>
      <c r="AD275" s="92"/>
      <c r="AE275" s="93"/>
      <c r="AF275" s="80"/>
      <c r="AG275" s="80"/>
      <c r="AH275" s="80"/>
      <c r="AI275" s="92"/>
      <c r="AJ275" s="94">
        <f>'EQUIPO ENERO 2025'!AP275</f>
        <v>1</v>
      </c>
      <c r="AK275" s="95">
        <f t="shared" ref="AK275:AO275" si="543">P275-Z275+AE275+U275</f>
        <v>1</v>
      </c>
      <c r="AL275" s="89">
        <f t="shared" si="543"/>
        <v>1</v>
      </c>
      <c r="AM275" s="89">
        <f t="shared" si="543"/>
        <v>1</v>
      </c>
      <c r="AN275" s="89">
        <f t="shared" si="543"/>
        <v>1</v>
      </c>
      <c r="AO275" s="89">
        <f t="shared" si="543"/>
        <v>1</v>
      </c>
      <c r="AP275" s="133" t="s">
        <v>1063</v>
      </c>
      <c r="AQ275" s="86">
        <f t="shared" si="6"/>
        <v>1</v>
      </c>
      <c r="AR275" s="86"/>
      <c r="AS275" s="86"/>
      <c r="AT275" s="177"/>
      <c r="AU275" s="234"/>
      <c r="AV275" s="234"/>
      <c r="AW275" s="234"/>
      <c r="AX275" s="234"/>
    </row>
    <row r="276" ht="90.0" customHeight="1">
      <c r="A276" s="78">
        <f t="shared" si="7"/>
        <v>271</v>
      </c>
      <c r="B276" s="110" t="s">
        <v>1067</v>
      </c>
      <c r="C276" s="84" t="s">
        <v>38</v>
      </c>
      <c r="D276" s="233" t="s">
        <v>334</v>
      </c>
      <c r="E276" s="229" t="s">
        <v>1065</v>
      </c>
      <c r="F276" s="84"/>
      <c r="G276" s="96" t="s">
        <v>42</v>
      </c>
      <c r="H276" s="84"/>
      <c r="I276" s="84" t="s">
        <v>1068</v>
      </c>
      <c r="J276" s="230"/>
      <c r="K276" s="231">
        <v>44592.0</v>
      </c>
      <c r="L276" s="232"/>
      <c r="M276" s="232"/>
      <c r="N276" s="230"/>
      <c r="O276" s="86">
        <f>'EQUIPO MARZO 2025  1'!AQ276</f>
        <v>1</v>
      </c>
      <c r="P276" s="88">
        <f t="shared" si="3"/>
        <v>1</v>
      </c>
      <c r="Q276" s="89">
        <f t="shared" ref="Q276:T276" si="544">AK276</f>
        <v>1</v>
      </c>
      <c r="R276" s="89">
        <f t="shared" si="544"/>
        <v>1</v>
      </c>
      <c r="S276" s="89">
        <f t="shared" si="544"/>
        <v>1</v>
      </c>
      <c r="T276" s="90">
        <f t="shared" si="544"/>
        <v>1</v>
      </c>
      <c r="U276" s="91"/>
      <c r="V276" s="80"/>
      <c r="W276" s="80"/>
      <c r="X276" s="80"/>
      <c r="Y276" s="92"/>
      <c r="Z276" s="181"/>
      <c r="AA276" s="182"/>
      <c r="AB276" s="80"/>
      <c r="AC276" s="80"/>
      <c r="AD276" s="92"/>
      <c r="AE276" s="93"/>
      <c r="AF276" s="80"/>
      <c r="AG276" s="80"/>
      <c r="AH276" s="80"/>
      <c r="AI276" s="92"/>
      <c r="AJ276" s="94">
        <f>'EQUIPO ENERO 2025'!AP276</f>
        <v>1</v>
      </c>
      <c r="AK276" s="95">
        <f t="shared" ref="AK276:AO276" si="545">P276-Z276+AE276+U276</f>
        <v>1</v>
      </c>
      <c r="AL276" s="89">
        <f t="shared" si="545"/>
        <v>1</v>
      </c>
      <c r="AM276" s="89">
        <f t="shared" si="545"/>
        <v>1</v>
      </c>
      <c r="AN276" s="89">
        <f t="shared" si="545"/>
        <v>1</v>
      </c>
      <c r="AO276" s="89">
        <f t="shared" si="545"/>
        <v>1</v>
      </c>
      <c r="AP276" s="133" t="s">
        <v>1063</v>
      </c>
      <c r="AQ276" s="86">
        <f t="shared" si="6"/>
        <v>1</v>
      </c>
      <c r="AR276" s="86"/>
      <c r="AS276" s="86"/>
      <c r="AT276" s="177"/>
      <c r="AU276" s="234"/>
      <c r="AV276" s="234"/>
      <c r="AW276" s="234"/>
      <c r="AX276" s="234"/>
    </row>
    <row r="277" ht="90.0" customHeight="1">
      <c r="A277" s="257">
        <v>1.0</v>
      </c>
      <c r="B277" s="119" t="s">
        <v>1069</v>
      </c>
      <c r="C277" s="111"/>
      <c r="D277" s="84" t="s">
        <v>98</v>
      </c>
      <c r="E277" s="84" t="s">
        <v>1070</v>
      </c>
      <c r="F277" s="84" t="s">
        <v>1071</v>
      </c>
      <c r="G277" s="96"/>
      <c r="H277" s="117"/>
      <c r="I277" s="84"/>
      <c r="J277" s="80"/>
      <c r="K277" s="85"/>
      <c r="L277" s="86"/>
      <c r="M277" s="86">
        <v>187.0</v>
      </c>
      <c r="N277" s="96" t="s">
        <v>1072</v>
      </c>
      <c r="O277" s="86" t="str">
        <f>'EQUIPO MARZO 2025  1'!AQ277</f>
        <v/>
      </c>
      <c r="P277" s="88" t="str">
        <f t="shared" si="3"/>
        <v/>
      </c>
      <c r="Q277" s="89">
        <f t="shared" ref="Q277:T277" si="546">AK277</f>
        <v>0</v>
      </c>
      <c r="R277" s="89">
        <f t="shared" si="546"/>
        <v>0</v>
      </c>
      <c r="S277" s="89">
        <f t="shared" si="546"/>
        <v>0</v>
      </c>
      <c r="T277" s="90">
        <f t="shared" si="546"/>
        <v>0</v>
      </c>
      <c r="U277" s="91"/>
      <c r="V277" s="80"/>
      <c r="W277" s="80"/>
      <c r="X277" s="80"/>
      <c r="Y277" s="92">
        <v>1.0</v>
      </c>
      <c r="Z277" s="93"/>
      <c r="AA277" s="80"/>
      <c r="AB277" s="80"/>
      <c r="AC277" s="80"/>
      <c r="AD277" s="92">
        <v>1.0</v>
      </c>
      <c r="AE277" s="93"/>
      <c r="AF277" s="80"/>
      <c r="AG277" s="80"/>
      <c r="AH277" s="80"/>
      <c r="AI277" s="92"/>
      <c r="AJ277" s="94"/>
      <c r="AK277" s="95">
        <f t="shared" ref="AK277:AO277" si="547">P277-Z277+AE277+U277</f>
        <v>0</v>
      </c>
      <c r="AL277" s="89">
        <f t="shared" si="547"/>
        <v>0</v>
      </c>
      <c r="AM277" s="89">
        <f t="shared" si="547"/>
        <v>0</v>
      </c>
      <c r="AN277" s="89">
        <f t="shared" si="547"/>
        <v>0</v>
      </c>
      <c r="AO277" s="89">
        <f t="shared" si="547"/>
        <v>0</v>
      </c>
      <c r="AP277" s="80"/>
      <c r="AQ277" s="86">
        <f t="shared" si="6"/>
        <v>0</v>
      </c>
      <c r="AR277" s="84">
        <v>2.482651331E9</v>
      </c>
      <c r="AS277" s="84">
        <v>410.0</v>
      </c>
      <c r="AT277" s="96"/>
      <c r="AU277" s="97"/>
      <c r="AV277" s="97"/>
      <c r="AW277" s="12"/>
      <c r="AX277" s="12"/>
    </row>
    <row r="278" ht="90.0" customHeight="1">
      <c r="A278" s="12"/>
      <c r="B278" s="235"/>
      <c r="C278" s="12"/>
      <c r="D278" s="201"/>
      <c r="E278" s="201"/>
      <c r="F278" s="238"/>
      <c r="G278" s="12"/>
      <c r="H278" s="201"/>
      <c r="I278" s="12"/>
      <c r="J278" s="12"/>
      <c r="K278" s="201"/>
      <c r="L278" s="239"/>
      <c r="M278" s="239"/>
      <c r="N278" s="12"/>
      <c r="O278" s="237"/>
      <c r="P278" s="240"/>
      <c r="Q278" s="12"/>
      <c r="R278" s="12"/>
      <c r="S278" s="12"/>
      <c r="T278" s="12"/>
      <c r="U278" s="12"/>
      <c r="V278" s="12"/>
      <c r="W278" s="12"/>
      <c r="X278" s="12"/>
      <c r="Y278" s="12"/>
      <c r="Z278" s="241"/>
      <c r="AA278" s="12"/>
      <c r="AB278" s="12"/>
      <c r="AC278" s="12"/>
      <c r="AD278" s="12"/>
      <c r="AE278" s="12"/>
      <c r="AF278" s="12"/>
      <c r="AG278" s="12"/>
      <c r="AH278" s="12"/>
      <c r="AI278" s="12"/>
      <c r="AJ278" s="94" t="str">
        <f t="shared" ref="AJ278:AJ315" si="548">AQ278</f>
        <v/>
      </c>
      <c r="AK278" s="12"/>
      <c r="AL278" s="12"/>
      <c r="AM278" s="12"/>
      <c r="AN278" s="12"/>
      <c r="AO278" s="12"/>
      <c r="AP278" s="12"/>
      <c r="AQ278" s="86"/>
      <c r="AR278" s="12"/>
      <c r="AS278" s="12"/>
      <c r="AT278" s="12"/>
      <c r="AU278" s="12"/>
      <c r="AV278" s="12"/>
      <c r="AW278" s="12"/>
      <c r="AX278" s="12"/>
    </row>
    <row r="279" ht="15.75" customHeight="1">
      <c r="A279" s="12"/>
      <c r="B279" s="235"/>
      <c r="C279" s="12"/>
      <c r="D279" s="201"/>
      <c r="E279" s="201"/>
      <c r="F279" s="238"/>
      <c r="G279" s="12"/>
      <c r="H279" s="201"/>
      <c r="I279" s="12"/>
      <c r="J279" s="12"/>
      <c r="K279" s="201"/>
      <c r="L279" s="239"/>
      <c r="M279" s="239"/>
      <c r="N279" s="12"/>
      <c r="O279" s="237"/>
      <c r="P279" s="240"/>
      <c r="Q279" s="12"/>
      <c r="R279" s="12"/>
      <c r="S279" s="12"/>
      <c r="T279" s="12"/>
      <c r="U279" s="12"/>
      <c r="V279" s="12"/>
      <c r="W279" s="12"/>
      <c r="X279" s="12"/>
      <c r="Y279" s="12"/>
      <c r="Z279" s="241"/>
      <c r="AA279" s="12"/>
      <c r="AB279" s="12"/>
      <c r="AC279" s="12"/>
      <c r="AD279" s="12"/>
      <c r="AE279" s="12"/>
      <c r="AF279" s="12"/>
      <c r="AG279" s="12"/>
      <c r="AH279" s="12"/>
      <c r="AI279" s="12"/>
      <c r="AJ279" s="94" t="str">
        <f t="shared" si="548"/>
        <v/>
      </c>
      <c r="AK279" s="12"/>
      <c r="AL279" s="12"/>
      <c r="AM279" s="12"/>
      <c r="AN279" s="12"/>
      <c r="AO279" s="12"/>
      <c r="AP279" s="12"/>
      <c r="AQ279" s="237"/>
      <c r="AR279" s="12"/>
      <c r="AS279" s="12"/>
      <c r="AT279" s="12"/>
      <c r="AU279" s="12"/>
      <c r="AV279" s="12"/>
      <c r="AW279" s="12"/>
      <c r="AX279" s="12"/>
    </row>
    <row r="280" ht="15.75" customHeight="1">
      <c r="A280" s="12"/>
      <c r="B280" s="235"/>
      <c r="C280" s="12"/>
      <c r="D280" s="201"/>
      <c r="E280" s="201"/>
      <c r="F280" s="238"/>
      <c r="G280" s="12"/>
      <c r="H280" s="201"/>
      <c r="I280" s="12"/>
      <c r="J280" s="12"/>
      <c r="K280" s="201"/>
      <c r="L280" s="239"/>
      <c r="M280" s="239"/>
      <c r="N280" s="12"/>
      <c r="O280" s="237"/>
      <c r="P280" s="240"/>
      <c r="Q280" s="12"/>
      <c r="R280" s="12"/>
      <c r="S280" s="12"/>
      <c r="T280" s="12"/>
      <c r="U280" s="12"/>
      <c r="V280" s="12"/>
      <c r="W280" s="12"/>
      <c r="X280" s="12"/>
      <c r="Y280" s="12"/>
      <c r="Z280" s="241"/>
      <c r="AA280" s="12"/>
      <c r="AB280" s="12"/>
      <c r="AC280" s="12"/>
      <c r="AD280" s="12"/>
      <c r="AE280" s="12"/>
      <c r="AF280" s="12"/>
      <c r="AG280" s="12"/>
      <c r="AH280" s="12"/>
      <c r="AI280" s="12"/>
      <c r="AJ280" s="94" t="str">
        <f t="shared" si="548"/>
        <v/>
      </c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</row>
    <row r="281" ht="15.75" customHeight="1">
      <c r="A281" s="12"/>
      <c r="B281" s="235"/>
      <c r="C281" s="12"/>
      <c r="D281" s="201"/>
      <c r="E281" s="201"/>
      <c r="F281" s="238"/>
      <c r="G281" s="12"/>
      <c r="H281" s="201"/>
      <c r="I281" s="12"/>
      <c r="J281" s="12"/>
      <c r="K281" s="201"/>
      <c r="L281" s="239"/>
      <c r="M281" s="239"/>
      <c r="N281" s="12"/>
      <c r="O281" s="12"/>
      <c r="P281" s="240"/>
      <c r="Q281" s="12"/>
      <c r="R281" s="12"/>
      <c r="S281" s="12"/>
      <c r="T281" s="12"/>
      <c r="U281" s="12"/>
      <c r="V281" s="12"/>
      <c r="W281" s="12"/>
      <c r="X281" s="12"/>
      <c r="Y281" s="12"/>
      <c r="Z281" s="241"/>
      <c r="AA281" s="12"/>
      <c r="AB281" s="12"/>
      <c r="AC281" s="12"/>
      <c r="AD281" s="12"/>
      <c r="AE281" s="12"/>
      <c r="AF281" s="12"/>
      <c r="AG281" s="12"/>
      <c r="AH281" s="12"/>
      <c r="AI281" s="12"/>
      <c r="AJ281" s="94" t="str">
        <f t="shared" si="548"/>
        <v/>
      </c>
      <c r="AK281" s="12"/>
      <c r="AL281" s="12"/>
      <c r="AM281" s="12"/>
      <c r="AN281" s="12"/>
      <c r="AO281" s="12"/>
      <c r="AP281" s="12"/>
      <c r="AQ281" s="237"/>
      <c r="AR281" s="12"/>
      <c r="AS281" s="12"/>
      <c r="AT281" s="12"/>
      <c r="AU281" s="12"/>
      <c r="AV281" s="12"/>
      <c r="AW281" s="12"/>
      <c r="AX281" s="12"/>
    </row>
    <row r="282" ht="15.75" customHeight="1">
      <c r="A282" s="12"/>
      <c r="B282" s="235"/>
      <c r="C282" s="12"/>
      <c r="D282" s="201"/>
      <c r="E282" s="201"/>
      <c r="F282" s="238"/>
      <c r="G282" s="12"/>
      <c r="H282" s="201"/>
      <c r="I282" s="12"/>
      <c r="J282" s="12"/>
      <c r="K282" s="201"/>
      <c r="L282" s="239"/>
      <c r="M282" s="239"/>
      <c r="N282" s="12"/>
      <c r="O282" s="12"/>
      <c r="P282" s="240"/>
      <c r="Q282" s="12"/>
      <c r="R282" s="12"/>
      <c r="S282" s="12"/>
      <c r="T282" s="12"/>
      <c r="U282" s="12"/>
      <c r="V282" s="12"/>
      <c r="W282" s="12"/>
      <c r="X282" s="12"/>
      <c r="Y282" s="12"/>
      <c r="Z282" s="241"/>
      <c r="AA282" s="12"/>
      <c r="AB282" s="12"/>
      <c r="AC282" s="12"/>
      <c r="AD282" s="12"/>
      <c r="AE282" s="12"/>
      <c r="AF282" s="12"/>
      <c r="AG282" s="12"/>
      <c r="AH282" s="12"/>
      <c r="AI282" s="12"/>
      <c r="AJ282" s="94" t="str">
        <f t="shared" si="548"/>
        <v/>
      </c>
      <c r="AK282" s="12"/>
      <c r="AL282" s="12"/>
      <c r="AM282" s="12"/>
      <c r="AN282" s="12"/>
      <c r="AO282" s="12"/>
      <c r="AP282" s="12"/>
      <c r="AQ282" s="237"/>
      <c r="AR282" s="12"/>
      <c r="AS282" s="12"/>
      <c r="AT282" s="12"/>
      <c r="AU282" s="12"/>
      <c r="AV282" s="12"/>
      <c r="AW282" s="12"/>
      <c r="AX282" s="12"/>
    </row>
    <row r="283" ht="15.75" customHeight="1">
      <c r="A283" s="12"/>
      <c r="B283" s="235"/>
      <c r="C283" s="12"/>
      <c r="D283" s="201"/>
      <c r="E283" s="201"/>
      <c r="F283" s="238"/>
      <c r="G283" s="12"/>
      <c r="H283" s="201"/>
      <c r="I283" s="12"/>
      <c r="J283" s="12"/>
      <c r="K283" s="201"/>
      <c r="L283" s="239"/>
      <c r="M283" s="239"/>
      <c r="N283" s="12"/>
      <c r="O283" s="12"/>
      <c r="P283" s="240"/>
      <c r="Q283" s="12"/>
      <c r="R283" s="12"/>
      <c r="S283" s="12"/>
      <c r="T283" s="12"/>
      <c r="U283" s="12"/>
      <c r="V283" s="12"/>
      <c r="W283" s="12"/>
      <c r="X283" s="12"/>
      <c r="Y283" s="12"/>
      <c r="Z283" s="241"/>
      <c r="AA283" s="12"/>
      <c r="AB283" s="12"/>
      <c r="AC283" s="12"/>
      <c r="AD283" s="12"/>
      <c r="AE283" s="12"/>
      <c r="AF283" s="12"/>
      <c r="AG283" s="12"/>
      <c r="AH283" s="12"/>
      <c r="AI283" s="12"/>
      <c r="AJ283" s="94" t="str">
        <f t="shared" si="548"/>
        <v/>
      </c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</row>
    <row r="284" ht="15.75" customHeight="1">
      <c r="A284" s="12"/>
      <c r="B284" s="235"/>
      <c r="C284" s="12"/>
      <c r="D284" s="201"/>
      <c r="E284" s="201"/>
      <c r="F284" s="238"/>
      <c r="G284" s="12"/>
      <c r="H284" s="201"/>
      <c r="I284" s="12"/>
      <c r="J284" s="12"/>
      <c r="K284" s="201"/>
      <c r="L284" s="239"/>
      <c r="M284" s="239"/>
      <c r="N284" s="12"/>
      <c r="O284" s="12"/>
      <c r="P284" s="240"/>
      <c r="Q284" s="12"/>
      <c r="R284" s="12"/>
      <c r="S284" s="12"/>
      <c r="T284" s="12"/>
      <c r="U284" s="12"/>
      <c r="V284" s="12"/>
      <c r="W284" s="12"/>
      <c r="X284" s="12"/>
      <c r="Y284" s="12"/>
      <c r="Z284" s="241"/>
      <c r="AA284" s="12"/>
      <c r="AB284" s="12"/>
      <c r="AC284" s="12"/>
      <c r="AD284" s="12"/>
      <c r="AE284" s="12"/>
      <c r="AF284" s="12"/>
      <c r="AG284" s="12"/>
      <c r="AH284" s="12"/>
      <c r="AI284" s="12"/>
      <c r="AJ284" s="94" t="str">
        <f t="shared" si="548"/>
        <v/>
      </c>
      <c r="AK284" s="12"/>
      <c r="AL284" s="12"/>
      <c r="AM284" s="12"/>
      <c r="AN284" s="12"/>
      <c r="AO284" s="12"/>
      <c r="AP284" s="12"/>
      <c r="AQ284" s="237"/>
      <c r="AR284" s="12"/>
      <c r="AS284" s="12"/>
      <c r="AT284" s="12"/>
      <c r="AU284" s="12"/>
      <c r="AV284" s="12"/>
      <c r="AW284" s="12"/>
      <c r="AX284" s="12"/>
    </row>
    <row r="285" ht="15.75" customHeight="1">
      <c r="A285" s="12"/>
      <c r="B285" s="235"/>
      <c r="C285" s="12"/>
      <c r="D285" s="201"/>
      <c r="E285" s="201"/>
      <c r="F285" s="238"/>
      <c r="G285" s="12"/>
      <c r="H285" s="201"/>
      <c r="I285" s="12"/>
      <c r="J285" s="12"/>
      <c r="K285" s="201"/>
      <c r="L285" s="239"/>
      <c r="M285" s="239"/>
      <c r="N285" s="12"/>
      <c r="O285" s="12"/>
      <c r="P285" s="240"/>
      <c r="Q285" s="12"/>
      <c r="R285" s="12"/>
      <c r="S285" s="12"/>
      <c r="T285" s="12"/>
      <c r="U285" s="12"/>
      <c r="V285" s="12"/>
      <c r="W285" s="12"/>
      <c r="X285" s="12"/>
      <c r="Y285" s="12"/>
      <c r="Z285" s="241"/>
      <c r="AA285" s="12"/>
      <c r="AB285" s="12"/>
      <c r="AC285" s="12"/>
      <c r="AD285" s="12"/>
      <c r="AE285" s="12"/>
      <c r="AF285" s="12"/>
      <c r="AG285" s="12"/>
      <c r="AH285" s="12"/>
      <c r="AI285" s="12"/>
      <c r="AJ285" s="94" t="str">
        <f t="shared" si="548"/>
        <v/>
      </c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</row>
    <row r="286" ht="15.75" customHeight="1">
      <c r="A286" s="12"/>
      <c r="B286" s="235"/>
      <c r="C286" s="12"/>
      <c r="D286" s="201"/>
      <c r="E286" s="201"/>
      <c r="F286" s="238"/>
      <c r="G286" s="12"/>
      <c r="H286" s="201"/>
      <c r="I286" s="12"/>
      <c r="J286" s="12"/>
      <c r="K286" s="201"/>
      <c r="L286" s="239"/>
      <c r="M286" s="239"/>
      <c r="N286" s="12"/>
      <c r="O286" s="12"/>
      <c r="P286" s="240"/>
      <c r="Q286" s="12"/>
      <c r="R286" s="12"/>
      <c r="S286" s="12"/>
      <c r="T286" s="12"/>
      <c r="U286" s="12"/>
      <c r="V286" s="12"/>
      <c r="W286" s="12"/>
      <c r="X286" s="12"/>
      <c r="Y286" s="12"/>
      <c r="Z286" s="241"/>
      <c r="AA286" s="12"/>
      <c r="AB286" s="12"/>
      <c r="AC286" s="12"/>
      <c r="AD286" s="12"/>
      <c r="AE286" s="12"/>
      <c r="AF286" s="12"/>
      <c r="AG286" s="12"/>
      <c r="AH286" s="12"/>
      <c r="AI286" s="12"/>
      <c r="AJ286" s="94" t="str">
        <f t="shared" si="548"/>
        <v/>
      </c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</row>
    <row r="287" ht="15.75" customHeight="1">
      <c r="A287" s="12"/>
      <c r="B287" s="235"/>
      <c r="C287" s="12"/>
      <c r="D287" s="201"/>
      <c r="E287" s="201"/>
      <c r="F287" s="238"/>
      <c r="G287" s="12"/>
      <c r="H287" s="201"/>
      <c r="I287" s="12"/>
      <c r="J287" s="12"/>
      <c r="K287" s="201"/>
      <c r="L287" s="239"/>
      <c r="M287" s="239"/>
      <c r="N287" s="12"/>
      <c r="O287" s="12"/>
      <c r="P287" s="240"/>
      <c r="Q287" s="12"/>
      <c r="R287" s="12"/>
      <c r="S287" s="12"/>
      <c r="T287" s="12"/>
      <c r="U287" s="12"/>
      <c r="V287" s="12"/>
      <c r="W287" s="12"/>
      <c r="X287" s="12"/>
      <c r="Y287" s="12"/>
      <c r="Z287" s="241"/>
      <c r="AA287" s="12"/>
      <c r="AB287" s="12"/>
      <c r="AC287" s="12"/>
      <c r="AD287" s="12"/>
      <c r="AE287" s="12"/>
      <c r="AF287" s="12"/>
      <c r="AG287" s="12"/>
      <c r="AH287" s="12"/>
      <c r="AI287" s="12"/>
      <c r="AJ287" s="94" t="str">
        <f t="shared" si="548"/>
        <v/>
      </c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</row>
    <row r="288" ht="15.75" customHeight="1">
      <c r="A288" s="12"/>
      <c r="B288" s="235"/>
      <c r="C288" s="12"/>
      <c r="D288" s="201"/>
      <c r="E288" s="201"/>
      <c r="F288" s="238"/>
      <c r="G288" s="12"/>
      <c r="H288" s="201"/>
      <c r="I288" s="12"/>
      <c r="J288" s="12"/>
      <c r="K288" s="201"/>
      <c r="L288" s="239"/>
      <c r="M288" s="239"/>
      <c r="N288" s="12"/>
      <c r="O288" s="12"/>
      <c r="P288" s="240"/>
      <c r="Q288" s="12"/>
      <c r="R288" s="12"/>
      <c r="S288" s="12"/>
      <c r="T288" s="12"/>
      <c r="U288" s="12"/>
      <c r="V288" s="12"/>
      <c r="W288" s="12"/>
      <c r="X288" s="12"/>
      <c r="Y288" s="12"/>
      <c r="Z288" s="241"/>
      <c r="AA288" s="12"/>
      <c r="AB288" s="12"/>
      <c r="AC288" s="12"/>
      <c r="AD288" s="12"/>
      <c r="AE288" s="12"/>
      <c r="AF288" s="12"/>
      <c r="AG288" s="12"/>
      <c r="AH288" s="12"/>
      <c r="AI288" s="12"/>
      <c r="AJ288" s="94" t="str">
        <f t="shared" si="548"/>
        <v/>
      </c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</row>
    <row r="289" ht="15.75" customHeight="1">
      <c r="A289" s="12"/>
      <c r="B289" s="235"/>
      <c r="C289" s="12"/>
      <c r="D289" s="201"/>
      <c r="E289" s="201"/>
      <c r="F289" s="238"/>
      <c r="G289" s="12"/>
      <c r="H289" s="201"/>
      <c r="I289" s="12"/>
      <c r="J289" s="12"/>
      <c r="K289" s="201"/>
      <c r="L289" s="239"/>
      <c r="M289" s="239"/>
      <c r="N289" s="12"/>
      <c r="O289" s="12"/>
      <c r="P289" s="240"/>
      <c r="Q289" s="12"/>
      <c r="R289" s="12"/>
      <c r="S289" s="12"/>
      <c r="T289" s="12"/>
      <c r="U289" s="12"/>
      <c r="V289" s="12"/>
      <c r="W289" s="12"/>
      <c r="X289" s="12"/>
      <c r="Y289" s="12"/>
      <c r="Z289" s="241"/>
      <c r="AA289" s="12"/>
      <c r="AB289" s="12"/>
      <c r="AC289" s="12"/>
      <c r="AD289" s="12"/>
      <c r="AE289" s="12"/>
      <c r="AF289" s="12"/>
      <c r="AG289" s="12"/>
      <c r="AH289" s="12"/>
      <c r="AI289" s="12"/>
      <c r="AJ289" s="94" t="str">
        <f t="shared" si="548"/>
        <v/>
      </c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</row>
    <row r="290" ht="15.75" customHeight="1">
      <c r="A290" s="12"/>
      <c r="B290" s="235"/>
      <c r="C290" s="12"/>
      <c r="D290" s="201"/>
      <c r="E290" s="201"/>
      <c r="F290" s="238"/>
      <c r="G290" s="12"/>
      <c r="H290" s="201"/>
      <c r="I290" s="12"/>
      <c r="J290" s="12"/>
      <c r="K290" s="201"/>
      <c r="L290" s="239"/>
      <c r="M290" s="239"/>
      <c r="N290" s="12"/>
      <c r="O290" s="12"/>
      <c r="P290" s="240"/>
      <c r="Q290" s="12"/>
      <c r="R290" s="12"/>
      <c r="S290" s="12"/>
      <c r="T290" s="12"/>
      <c r="U290" s="12"/>
      <c r="V290" s="12"/>
      <c r="W290" s="12"/>
      <c r="X290" s="12"/>
      <c r="Y290" s="12"/>
      <c r="Z290" s="241"/>
      <c r="AA290" s="12"/>
      <c r="AB290" s="12"/>
      <c r="AC290" s="12"/>
      <c r="AD290" s="12"/>
      <c r="AE290" s="12"/>
      <c r="AF290" s="12"/>
      <c r="AG290" s="12"/>
      <c r="AH290" s="12"/>
      <c r="AI290" s="12"/>
      <c r="AJ290" s="94" t="str">
        <f t="shared" si="548"/>
        <v/>
      </c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</row>
    <row r="291" ht="15.75" customHeight="1">
      <c r="A291" s="12"/>
      <c r="B291" s="235"/>
      <c r="C291" s="12"/>
      <c r="D291" s="201"/>
      <c r="E291" s="201"/>
      <c r="F291" s="238"/>
      <c r="G291" s="12"/>
      <c r="H291" s="201"/>
      <c r="I291" s="12"/>
      <c r="J291" s="12"/>
      <c r="K291" s="201"/>
      <c r="L291" s="239"/>
      <c r="M291" s="239"/>
      <c r="N291" s="12"/>
      <c r="O291" s="12"/>
      <c r="P291" s="240"/>
      <c r="Q291" s="12"/>
      <c r="R291" s="12"/>
      <c r="S291" s="12"/>
      <c r="T291" s="12"/>
      <c r="U291" s="12"/>
      <c r="V291" s="12"/>
      <c r="W291" s="12"/>
      <c r="X291" s="12"/>
      <c r="Y291" s="12"/>
      <c r="Z291" s="241"/>
      <c r="AA291" s="12"/>
      <c r="AB291" s="12"/>
      <c r="AC291" s="12"/>
      <c r="AD291" s="12"/>
      <c r="AE291" s="12"/>
      <c r="AF291" s="12"/>
      <c r="AG291" s="12"/>
      <c r="AH291" s="12"/>
      <c r="AI291" s="12"/>
      <c r="AJ291" s="94" t="str">
        <f t="shared" si="548"/>
        <v/>
      </c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</row>
    <row r="292" ht="15.75" customHeight="1">
      <c r="A292" s="12"/>
      <c r="B292" s="235"/>
      <c r="C292" s="12"/>
      <c r="D292" s="201"/>
      <c r="E292" s="201"/>
      <c r="F292" s="238"/>
      <c r="G292" s="12"/>
      <c r="H292" s="201"/>
      <c r="I292" s="12"/>
      <c r="J292" s="12"/>
      <c r="K292" s="201"/>
      <c r="L292" s="239"/>
      <c r="M292" s="239"/>
      <c r="N292" s="12"/>
      <c r="O292" s="12"/>
      <c r="P292" s="240"/>
      <c r="Q292" s="12"/>
      <c r="R292" s="12"/>
      <c r="S292" s="12"/>
      <c r="T292" s="12"/>
      <c r="U292" s="12"/>
      <c r="V292" s="12"/>
      <c r="W292" s="12"/>
      <c r="X292" s="12"/>
      <c r="Y292" s="12"/>
      <c r="Z292" s="241"/>
      <c r="AA292" s="12"/>
      <c r="AB292" s="12"/>
      <c r="AC292" s="12"/>
      <c r="AD292" s="12"/>
      <c r="AE292" s="12"/>
      <c r="AF292" s="12"/>
      <c r="AG292" s="12"/>
      <c r="AH292" s="12"/>
      <c r="AI292" s="12"/>
      <c r="AJ292" s="94" t="str">
        <f t="shared" si="548"/>
        <v/>
      </c>
      <c r="AK292" s="12"/>
      <c r="AL292" s="12"/>
      <c r="AM292" s="12"/>
      <c r="AN292" s="12"/>
      <c r="AO292" s="12"/>
      <c r="AP292" s="12"/>
      <c r="AQ292" s="237"/>
      <c r="AR292" s="12"/>
      <c r="AS292" s="12"/>
      <c r="AT292" s="12"/>
      <c r="AU292" s="12"/>
      <c r="AV292" s="12"/>
      <c r="AW292" s="12"/>
      <c r="AX292" s="12"/>
    </row>
    <row r="293" ht="15.75" customHeight="1">
      <c r="A293" s="12"/>
      <c r="B293" s="235"/>
      <c r="C293" s="12"/>
      <c r="D293" s="201"/>
      <c r="E293" s="201"/>
      <c r="F293" s="238"/>
      <c r="G293" s="12"/>
      <c r="H293" s="201"/>
      <c r="I293" s="12"/>
      <c r="J293" s="12"/>
      <c r="K293" s="201"/>
      <c r="L293" s="239"/>
      <c r="M293" s="239"/>
      <c r="N293" s="12"/>
      <c r="O293" s="12"/>
      <c r="P293" s="240"/>
      <c r="Q293" s="12"/>
      <c r="R293" s="12"/>
      <c r="S293" s="12"/>
      <c r="T293" s="12"/>
      <c r="U293" s="12"/>
      <c r="V293" s="12"/>
      <c r="W293" s="12"/>
      <c r="X293" s="12"/>
      <c r="Y293" s="12"/>
      <c r="Z293" s="241"/>
      <c r="AA293" s="12"/>
      <c r="AB293" s="12"/>
      <c r="AC293" s="12"/>
      <c r="AD293" s="12"/>
      <c r="AE293" s="12"/>
      <c r="AF293" s="12"/>
      <c r="AG293" s="12"/>
      <c r="AH293" s="12"/>
      <c r="AI293" s="12"/>
      <c r="AJ293" s="94" t="str">
        <f t="shared" si="548"/>
        <v/>
      </c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</row>
    <row r="294" ht="15.75" customHeight="1">
      <c r="A294" s="12"/>
      <c r="B294" s="235"/>
      <c r="C294" s="12"/>
      <c r="D294" s="201"/>
      <c r="E294" s="201"/>
      <c r="F294" s="238"/>
      <c r="G294" s="12"/>
      <c r="H294" s="201"/>
      <c r="I294" s="12"/>
      <c r="J294" s="12"/>
      <c r="K294" s="201"/>
      <c r="L294" s="239"/>
      <c r="M294" s="239"/>
      <c r="N294" s="12"/>
      <c r="O294" s="12"/>
      <c r="P294" s="240"/>
      <c r="Q294" s="12"/>
      <c r="R294" s="12"/>
      <c r="S294" s="12"/>
      <c r="T294" s="12"/>
      <c r="U294" s="12"/>
      <c r="V294" s="12"/>
      <c r="W294" s="12"/>
      <c r="X294" s="12"/>
      <c r="Y294" s="12"/>
      <c r="Z294" s="241"/>
      <c r="AA294" s="12"/>
      <c r="AB294" s="12"/>
      <c r="AC294" s="12"/>
      <c r="AD294" s="12"/>
      <c r="AE294" s="12"/>
      <c r="AF294" s="12"/>
      <c r="AG294" s="12"/>
      <c r="AH294" s="12"/>
      <c r="AI294" s="12"/>
      <c r="AJ294" s="94" t="str">
        <f t="shared" si="548"/>
        <v/>
      </c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</row>
    <row r="295" ht="15.75" customHeight="1">
      <c r="A295" s="12"/>
      <c r="B295" s="235"/>
      <c r="C295" s="12"/>
      <c r="D295" s="201"/>
      <c r="E295" s="201"/>
      <c r="F295" s="238"/>
      <c r="G295" s="12"/>
      <c r="H295" s="201"/>
      <c r="I295" s="12"/>
      <c r="J295" s="12"/>
      <c r="K295" s="201"/>
      <c r="L295" s="239"/>
      <c r="M295" s="239"/>
      <c r="N295" s="12"/>
      <c r="O295" s="12"/>
      <c r="P295" s="240"/>
      <c r="Q295" s="12"/>
      <c r="R295" s="12"/>
      <c r="S295" s="12"/>
      <c r="T295" s="12"/>
      <c r="U295" s="12"/>
      <c r="V295" s="12"/>
      <c r="W295" s="12"/>
      <c r="X295" s="12"/>
      <c r="Y295" s="12"/>
      <c r="Z295" s="241"/>
      <c r="AA295" s="12"/>
      <c r="AB295" s="12"/>
      <c r="AC295" s="12"/>
      <c r="AD295" s="12"/>
      <c r="AE295" s="12"/>
      <c r="AF295" s="12"/>
      <c r="AG295" s="12"/>
      <c r="AH295" s="12"/>
      <c r="AI295" s="12"/>
      <c r="AJ295" s="94" t="str">
        <f t="shared" si="548"/>
        <v/>
      </c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</row>
    <row r="296" ht="15.75" customHeight="1">
      <c r="A296" s="12"/>
      <c r="B296" s="235"/>
      <c r="C296" s="12"/>
      <c r="D296" s="201"/>
      <c r="E296" s="201"/>
      <c r="F296" s="238"/>
      <c r="G296" s="12"/>
      <c r="H296" s="201"/>
      <c r="I296" s="12"/>
      <c r="J296" s="12"/>
      <c r="K296" s="201"/>
      <c r="L296" s="239"/>
      <c r="M296" s="239"/>
      <c r="N296" s="12"/>
      <c r="O296" s="12"/>
      <c r="P296" s="240"/>
      <c r="Q296" s="12"/>
      <c r="R296" s="12"/>
      <c r="S296" s="12"/>
      <c r="T296" s="12"/>
      <c r="U296" s="12"/>
      <c r="V296" s="12"/>
      <c r="W296" s="12"/>
      <c r="X296" s="12"/>
      <c r="Y296" s="12"/>
      <c r="Z296" s="241"/>
      <c r="AA296" s="12"/>
      <c r="AB296" s="12"/>
      <c r="AC296" s="12"/>
      <c r="AD296" s="12"/>
      <c r="AE296" s="12"/>
      <c r="AF296" s="12"/>
      <c r="AG296" s="12"/>
      <c r="AH296" s="12"/>
      <c r="AI296" s="12"/>
      <c r="AJ296" s="94" t="str">
        <f t="shared" si="548"/>
        <v/>
      </c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</row>
    <row r="297" ht="15.75" customHeight="1">
      <c r="A297" s="12"/>
      <c r="B297" s="235"/>
      <c r="C297" s="12"/>
      <c r="D297" s="201"/>
      <c r="E297" s="201"/>
      <c r="F297" s="238"/>
      <c r="G297" s="12"/>
      <c r="H297" s="201"/>
      <c r="I297" s="12"/>
      <c r="J297" s="12"/>
      <c r="K297" s="201"/>
      <c r="L297" s="239"/>
      <c r="M297" s="239"/>
      <c r="N297" s="12"/>
      <c r="O297" s="12"/>
      <c r="P297" s="240"/>
      <c r="Q297" s="12"/>
      <c r="R297" s="12"/>
      <c r="S297" s="12"/>
      <c r="T297" s="12"/>
      <c r="U297" s="12"/>
      <c r="V297" s="12"/>
      <c r="W297" s="12"/>
      <c r="X297" s="12"/>
      <c r="Y297" s="12"/>
      <c r="Z297" s="241"/>
      <c r="AA297" s="12"/>
      <c r="AB297" s="12"/>
      <c r="AC297" s="12"/>
      <c r="AD297" s="12"/>
      <c r="AE297" s="12"/>
      <c r="AF297" s="12"/>
      <c r="AG297" s="12"/>
      <c r="AH297" s="12"/>
      <c r="AI297" s="12"/>
      <c r="AJ297" s="94" t="str">
        <f t="shared" si="548"/>
        <v/>
      </c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</row>
    <row r="298" ht="15.75" customHeight="1">
      <c r="A298" s="12"/>
      <c r="B298" s="235"/>
      <c r="C298" s="12"/>
      <c r="D298" s="201"/>
      <c r="E298" s="201"/>
      <c r="F298" s="238"/>
      <c r="G298" s="12"/>
      <c r="H298" s="201"/>
      <c r="I298" s="12"/>
      <c r="J298" s="12"/>
      <c r="K298" s="201"/>
      <c r="L298" s="239"/>
      <c r="M298" s="239"/>
      <c r="N298" s="12"/>
      <c r="O298" s="12"/>
      <c r="P298" s="240"/>
      <c r="Q298" s="12"/>
      <c r="R298" s="12"/>
      <c r="S298" s="12"/>
      <c r="T298" s="12"/>
      <c r="U298" s="12"/>
      <c r="V298" s="12"/>
      <c r="W298" s="12"/>
      <c r="X298" s="12"/>
      <c r="Y298" s="12"/>
      <c r="Z298" s="241"/>
      <c r="AA298" s="12"/>
      <c r="AB298" s="12"/>
      <c r="AC298" s="12"/>
      <c r="AD298" s="12"/>
      <c r="AE298" s="12"/>
      <c r="AF298" s="12"/>
      <c r="AG298" s="12"/>
      <c r="AH298" s="12"/>
      <c r="AI298" s="12"/>
      <c r="AJ298" s="94" t="str">
        <f t="shared" si="548"/>
        <v/>
      </c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</row>
    <row r="299" ht="15.75" customHeight="1">
      <c r="A299" s="12"/>
      <c r="B299" s="235"/>
      <c r="C299" s="12"/>
      <c r="D299" s="201"/>
      <c r="E299" s="201"/>
      <c r="F299" s="236"/>
      <c r="G299" s="12"/>
      <c r="H299" s="201"/>
      <c r="I299" s="12"/>
      <c r="J299" s="12"/>
      <c r="K299" s="201"/>
      <c r="L299" s="239"/>
      <c r="M299" s="239"/>
      <c r="N299" s="12"/>
      <c r="O299" s="12"/>
      <c r="P299" s="240"/>
      <c r="Q299" s="12"/>
      <c r="R299" s="12"/>
      <c r="S299" s="12"/>
      <c r="T299" s="12"/>
      <c r="U299" s="12"/>
      <c r="V299" s="12"/>
      <c r="W299" s="12"/>
      <c r="X299" s="12"/>
      <c r="Y299" s="12"/>
      <c r="Z299" s="241"/>
      <c r="AA299" s="12"/>
      <c r="AB299" s="12"/>
      <c r="AC299" s="12"/>
      <c r="AD299" s="12"/>
      <c r="AE299" s="12"/>
      <c r="AF299" s="12"/>
      <c r="AG299" s="12"/>
      <c r="AH299" s="12"/>
      <c r="AI299" s="12"/>
      <c r="AJ299" s="94" t="str">
        <f t="shared" si="548"/>
        <v/>
      </c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</row>
    <row r="300" ht="15.75" customHeight="1">
      <c r="A300" s="12"/>
      <c r="B300" s="235"/>
      <c r="C300" s="12"/>
      <c r="D300" s="201"/>
      <c r="E300" s="201"/>
      <c r="F300" s="236"/>
      <c r="G300" s="12"/>
      <c r="H300" s="201"/>
      <c r="I300" s="12"/>
      <c r="J300" s="12"/>
      <c r="K300" s="201"/>
      <c r="L300" s="239"/>
      <c r="M300" s="239"/>
      <c r="N300" s="12"/>
      <c r="O300" s="12"/>
      <c r="P300" s="240"/>
      <c r="Q300" s="12"/>
      <c r="R300" s="12"/>
      <c r="S300" s="12"/>
      <c r="T300" s="12"/>
      <c r="U300" s="12"/>
      <c r="V300" s="12"/>
      <c r="W300" s="12"/>
      <c r="X300" s="12"/>
      <c r="Y300" s="12"/>
      <c r="Z300" s="241"/>
      <c r="AA300" s="12"/>
      <c r="AB300" s="12"/>
      <c r="AC300" s="12"/>
      <c r="AD300" s="12"/>
      <c r="AE300" s="12"/>
      <c r="AF300" s="12"/>
      <c r="AG300" s="12"/>
      <c r="AH300" s="12"/>
      <c r="AI300" s="12"/>
      <c r="AJ300" s="94" t="str">
        <f t="shared" si="548"/>
        <v/>
      </c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</row>
    <row r="301" ht="15.75" customHeight="1">
      <c r="A301" s="12"/>
      <c r="B301" s="235"/>
      <c r="C301" s="12"/>
      <c r="D301" s="201"/>
      <c r="E301" s="201"/>
      <c r="F301" s="236"/>
      <c r="G301" s="12"/>
      <c r="H301" s="201"/>
      <c r="I301" s="12"/>
      <c r="J301" s="12"/>
      <c r="K301" s="201"/>
      <c r="L301" s="239"/>
      <c r="M301" s="239"/>
      <c r="N301" s="12"/>
      <c r="O301" s="12"/>
      <c r="P301" s="240"/>
      <c r="Q301" s="12"/>
      <c r="R301" s="12"/>
      <c r="S301" s="12"/>
      <c r="T301" s="12"/>
      <c r="U301" s="12"/>
      <c r="V301" s="12"/>
      <c r="W301" s="12"/>
      <c r="X301" s="12"/>
      <c r="Y301" s="12"/>
      <c r="Z301" s="241"/>
      <c r="AA301" s="12"/>
      <c r="AB301" s="12"/>
      <c r="AC301" s="12"/>
      <c r="AD301" s="12"/>
      <c r="AE301" s="12"/>
      <c r="AF301" s="12"/>
      <c r="AG301" s="12"/>
      <c r="AH301" s="12"/>
      <c r="AI301" s="12"/>
      <c r="AJ301" s="94" t="str">
        <f t="shared" si="548"/>
        <v/>
      </c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</row>
    <row r="302" ht="15.75" customHeight="1">
      <c r="A302" s="12"/>
      <c r="B302" s="235"/>
      <c r="C302" s="12"/>
      <c r="D302" s="201"/>
      <c r="E302" s="201"/>
      <c r="F302" s="236"/>
      <c r="G302" s="12"/>
      <c r="H302" s="201"/>
      <c r="I302" s="12"/>
      <c r="J302" s="12"/>
      <c r="K302" s="201"/>
      <c r="L302" s="239"/>
      <c r="M302" s="239"/>
      <c r="N302" s="12"/>
      <c r="O302" s="12"/>
      <c r="P302" s="240"/>
      <c r="Q302" s="12"/>
      <c r="R302" s="12"/>
      <c r="S302" s="12"/>
      <c r="T302" s="12"/>
      <c r="U302" s="12"/>
      <c r="V302" s="12"/>
      <c r="W302" s="12"/>
      <c r="X302" s="12"/>
      <c r="Y302" s="12"/>
      <c r="Z302" s="241"/>
      <c r="AA302" s="12"/>
      <c r="AB302" s="12"/>
      <c r="AC302" s="12"/>
      <c r="AD302" s="12"/>
      <c r="AE302" s="12"/>
      <c r="AF302" s="12"/>
      <c r="AG302" s="12"/>
      <c r="AH302" s="12"/>
      <c r="AI302" s="12"/>
      <c r="AJ302" s="94" t="str">
        <f t="shared" si="548"/>
        <v/>
      </c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</row>
    <row r="303" ht="15.75" customHeight="1">
      <c r="A303" s="12"/>
      <c r="B303" s="235"/>
      <c r="C303" s="12"/>
      <c r="D303" s="201"/>
      <c r="E303" s="201"/>
      <c r="F303" s="236"/>
      <c r="G303" s="12"/>
      <c r="H303" s="201"/>
      <c r="I303" s="12"/>
      <c r="J303" s="12"/>
      <c r="K303" s="201"/>
      <c r="L303" s="239"/>
      <c r="M303" s="239"/>
      <c r="N303" s="12"/>
      <c r="O303" s="12"/>
      <c r="P303" s="240"/>
      <c r="Q303" s="12"/>
      <c r="R303" s="12"/>
      <c r="S303" s="12"/>
      <c r="T303" s="12"/>
      <c r="U303" s="12"/>
      <c r="V303" s="12"/>
      <c r="W303" s="12"/>
      <c r="X303" s="12"/>
      <c r="Y303" s="12"/>
      <c r="Z303" s="241"/>
      <c r="AA303" s="12"/>
      <c r="AB303" s="12"/>
      <c r="AC303" s="12"/>
      <c r="AD303" s="12"/>
      <c r="AE303" s="12"/>
      <c r="AF303" s="12"/>
      <c r="AG303" s="12"/>
      <c r="AH303" s="12"/>
      <c r="AI303" s="12"/>
      <c r="AJ303" s="94" t="str">
        <f t="shared" si="548"/>
        <v/>
      </c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</row>
    <row r="304" ht="15.75" customHeight="1">
      <c r="A304" s="12"/>
      <c r="B304" s="235"/>
      <c r="C304" s="12"/>
      <c r="D304" s="201"/>
      <c r="E304" s="201"/>
      <c r="F304" s="236"/>
      <c r="G304" s="12"/>
      <c r="H304" s="201"/>
      <c r="I304" s="12"/>
      <c r="J304" s="12"/>
      <c r="K304" s="201"/>
      <c r="L304" s="239"/>
      <c r="M304" s="239"/>
      <c r="N304" s="12"/>
      <c r="O304" s="12"/>
      <c r="P304" s="240"/>
      <c r="Q304" s="12"/>
      <c r="R304" s="12"/>
      <c r="S304" s="12"/>
      <c r="T304" s="12"/>
      <c r="U304" s="12"/>
      <c r="V304" s="12"/>
      <c r="W304" s="12"/>
      <c r="X304" s="12"/>
      <c r="Y304" s="12"/>
      <c r="Z304" s="241"/>
      <c r="AA304" s="12"/>
      <c r="AB304" s="12"/>
      <c r="AC304" s="12"/>
      <c r="AD304" s="12"/>
      <c r="AE304" s="12"/>
      <c r="AF304" s="12"/>
      <c r="AG304" s="12"/>
      <c r="AH304" s="12"/>
      <c r="AI304" s="12"/>
      <c r="AJ304" s="94" t="str">
        <f t="shared" si="548"/>
        <v/>
      </c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</row>
    <row r="305" ht="15.75" customHeight="1">
      <c r="A305" s="12"/>
      <c r="B305" s="235"/>
      <c r="C305" s="12"/>
      <c r="D305" s="201"/>
      <c r="E305" s="201"/>
      <c r="F305" s="236"/>
      <c r="G305" s="12"/>
      <c r="H305" s="201"/>
      <c r="I305" s="12"/>
      <c r="J305" s="12"/>
      <c r="K305" s="201"/>
      <c r="L305" s="239"/>
      <c r="M305" s="239"/>
      <c r="N305" s="12"/>
      <c r="O305" s="12"/>
      <c r="P305" s="240"/>
      <c r="Q305" s="12"/>
      <c r="R305" s="12"/>
      <c r="S305" s="12"/>
      <c r="T305" s="12"/>
      <c r="U305" s="12"/>
      <c r="V305" s="12"/>
      <c r="W305" s="12"/>
      <c r="X305" s="12"/>
      <c r="Y305" s="12"/>
      <c r="Z305" s="241"/>
      <c r="AA305" s="12"/>
      <c r="AB305" s="12"/>
      <c r="AC305" s="12"/>
      <c r="AD305" s="12"/>
      <c r="AE305" s="12"/>
      <c r="AF305" s="12"/>
      <c r="AG305" s="12"/>
      <c r="AH305" s="12"/>
      <c r="AI305" s="12"/>
      <c r="AJ305" s="94" t="str">
        <f t="shared" si="548"/>
        <v/>
      </c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</row>
    <row r="306" ht="15.75" customHeight="1">
      <c r="A306" s="12"/>
      <c r="B306" s="235"/>
      <c r="C306" s="12"/>
      <c r="D306" s="201"/>
      <c r="E306" s="201"/>
      <c r="F306" s="236"/>
      <c r="G306" s="12"/>
      <c r="H306" s="201"/>
      <c r="I306" s="12"/>
      <c r="J306" s="12"/>
      <c r="K306" s="201"/>
      <c r="L306" s="239"/>
      <c r="M306" s="239"/>
      <c r="N306" s="12"/>
      <c r="O306" s="12"/>
      <c r="P306" s="240"/>
      <c r="Q306" s="12"/>
      <c r="R306" s="12"/>
      <c r="S306" s="12"/>
      <c r="T306" s="12"/>
      <c r="U306" s="12"/>
      <c r="V306" s="12"/>
      <c r="W306" s="12"/>
      <c r="X306" s="12"/>
      <c r="Y306" s="12"/>
      <c r="Z306" s="241"/>
      <c r="AA306" s="12"/>
      <c r="AB306" s="12"/>
      <c r="AC306" s="12"/>
      <c r="AD306" s="12"/>
      <c r="AE306" s="12"/>
      <c r="AF306" s="12"/>
      <c r="AG306" s="12"/>
      <c r="AH306" s="12"/>
      <c r="AI306" s="12"/>
      <c r="AJ306" s="94" t="str">
        <f t="shared" si="548"/>
        <v/>
      </c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</row>
    <row r="307" ht="15.75" customHeight="1">
      <c r="A307" s="12"/>
      <c r="B307" s="235"/>
      <c r="C307" s="12"/>
      <c r="D307" s="201"/>
      <c r="E307" s="201"/>
      <c r="F307" s="236"/>
      <c r="G307" s="12"/>
      <c r="H307" s="201"/>
      <c r="I307" s="12"/>
      <c r="J307" s="12"/>
      <c r="K307" s="201"/>
      <c r="L307" s="239"/>
      <c r="M307" s="239"/>
      <c r="N307" s="12"/>
      <c r="O307" s="12"/>
      <c r="P307" s="240"/>
      <c r="Q307" s="12"/>
      <c r="R307" s="12"/>
      <c r="S307" s="12"/>
      <c r="T307" s="12"/>
      <c r="U307" s="12"/>
      <c r="V307" s="12"/>
      <c r="W307" s="12"/>
      <c r="X307" s="12"/>
      <c r="Y307" s="12"/>
      <c r="Z307" s="241"/>
      <c r="AA307" s="12"/>
      <c r="AB307" s="12"/>
      <c r="AC307" s="12"/>
      <c r="AD307" s="12"/>
      <c r="AE307" s="12"/>
      <c r="AF307" s="12"/>
      <c r="AG307" s="12"/>
      <c r="AH307" s="12"/>
      <c r="AI307" s="12"/>
      <c r="AJ307" s="94" t="str">
        <f t="shared" si="548"/>
        <v/>
      </c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</row>
    <row r="308" ht="15.75" customHeight="1">
      <c r="A308" s="12"/>
      <c r="B308" s="235"/>
      <c r="C308" s="12"/>
      <c r="D308" s="201"/>
      <c r="E308" s="201"/>
      <c r="F308" s="236"/>
      <c r="G308" s="12"/>
      <c r="H308" s="201"/>
      <c r="I308" s="12"/>
      <c r="J308" s="12"/>
      <c r="K308" s="201"/>
      <c r="L308" s="239"/>
      <c r="M308" s="239"/>
      <c r="N308" s="12"/>
      <c r="O308" s="12"/>
      <c r="P308" s="240"/>
      <c r="Q308" s="12"/>
      <c r="R308" s="12"/>
      <c r="S308" s="12"/>
      <c r="T308" s="12"/>
      <c r="U308" s="12"/>
      <c r="V308" s="12"/>
      <c r="W308" s="12"/>
      <c r="X308" s="12"/>
      <c r="Y308" s="12"/>
      <c r="Z308" s="241"/>
      <c r="AA308" s="12"/>
      <c r="AB308" s="12"/>
      <c r="AC308" s="12"/>
      <c r="AD308" s="12"/>
      <c r="AE308" s="12"/>
      <c r="AF308" s="12"/>
      <c r="AG308" s="12"/>
      <c r="AH308" s="12"/>
      <c r="AI308" s="12"/>
      <c r="AJ308" s="94" t="str">
        <f t="shared" si="548"/>
        <v/>
      </c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</row>
    <row r="309" ht="15.75" customHeight="1">
      <c r="A309" s="12"/>
      <c r="B309" s="235"/>
      <c r="C309" s="12"/>
      <c r="D309" s="201"/>
      <c r="E309" s="201"/>
      <c r="F309" s="236"/>
      <c r="G309" s="12"/>
      <c r="H309" s="201"/>
      <c r="I309" s="12"/>
      <c r="J309" s="12"/>
      <c r="K309" s="201"/>
      <c r="L309" s="239"/>
      <c r="M309" s="239"/>
      <c r="N309" s="12"/>
      <c r="O309" s="12"/>
      <c r="P309" s="240"/>
      <c r="Q309" s="12"/>
      <c r="R309" s="12"/>
      <c r="S309" s="12"/>
      <c r="T309" s="12"/>
      <c r="U309" s="12"/>
      <c r="V309" s="12"/>
      <c r="W309" s="12"/>
      <c r="X309" s="12"/>
      <c r="Y309" s="12"/>
      <c r="Z309" s="241"/>
      <c r="AA309" s="12"/>
      <c r="AB309" s="12"/>
      <c r="AC309" s="12"/>
      <c r="AD309" s="12"/>
      <c r="AE309" s="12"/>
      <c r="AF309" s="12"/>
      <c r="AG309" s="12"/>
      <c r="AH309" s="12"/>
      <c r="AI309" s="12"/>
      <c r="AJ309" s="94" t="str">
        <f t="shared" si="548"/>
        <v/>
      </c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</row>
    <row r="310" ht="15.75" customHeight="1">
      <c r="A310" s="12"/>
      <c r="B310" s="235"/>
      <c r="C310" s="12"/>
      <c r="D310" s="201"/>
      <c r="E310" s="201"/>
      <c r="F310" s="236"/>
      <c r="G310" s="12"/>
      <c r="H310" s="201"/>
      <c r="I310" s="12"/>
      <c r="J310" s="12"/>
      <c r="K310" s="201"/>
      <c r="L310" s="239"/>
      <c r="M310" s="239"/>
      <c r="N310" s="12"/>
      <c r="O310" s="12"/>
      <c r="P310" s="240"/>
      <c r="Q310" s="12"/>
      <c r="R310" s="12"/>
      <c r="S310" s="12"/>
      <c r="T310" s="12"/>
      <c r="U310" s="12"/>
      <c r="V310" s="12"/>
      <c r="W310" s="12"/>
      <c r="X310" s="12"/>
      <c r="Y310" s="12"/>
      <c r="Z310" s="241"/>
      <c r="AA310" s="12"/>
      <c r="AB310" s="12"/>
      <c r="AC310" s="12"/>
      <c r="AD310" s="12"/>
      <c r="AE310" s="12"/>
      <c r="AF310" s="12"/>
      <c r="AG310" s="12"/>
      <c r="AH310" s="12"/>
      <c r="AI310" s="12"/>
      <c r="AJ310" s="94" t="str">
        <f t="shared" si="548"/>
        <v/>
      </c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</row>
    <row r="311" ht="15.75" customHeight="1">
      <c r="A311" s="12"/>
      <c r="B311" s="235"/>
      <c r="C311" s="12"/>
      <c r="D311" s="201"/>
      <c r="E311" s="201"/>
      <c r="F311" s="236"/>
      <c r="G311" s="12"/>
      <c r="H311" s="201"/>
      <c r="I311" s="12"/>
      <c r="J311" s="12"/>
      <c r="K311" s="201"/>
      <c r="L311" s="239"/>
      <c r="M311" s="239"/>
      <c r="N311" s="12"/>
      <c r="O311" s="12"/>
      <c r="P311" s="240"/>
      <c r="Q311" s="12"/>
      <c r="R311" s="12"/>
      <c r="S311" s="12"/>
      <c r="T311" s="12"/>
      <c r="U311" s="12"/>
      <c r="V311" s="12"/>
      <c r="W311" s="12"/>
      <c r="X311" s="12"/>
      <c r="Y311" s="12"/>
      <c r="Z311" s="241"/>
      <c r="AA311" s="12"/>
      <c r="AB311" s="12"/>
      <c r="AC311" s="12"/>
      <c r="AD311" s="12"/>
      <c r="AE311" s="12"/>
      <c r="AF311" s="12"/>
      <c r="AG311" s="12"/>
      <c r="AH311" s="12"/>
      <c r="AI311" s="12"/>
      <c r="AJ311" s="94" t="str">
        <f t="shared" si="548"/>
        <v/>
      </c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</row>
    <row r="312" ht="15.75" customHeight="1">
      <c r="A312" s="12"/>
      <c r="B312" s="235"/>
      <c r="C312" s="12"/>
      <c r="D312" s="201"/>
      <c r="E312" s="201"/>
      <c r="F312" s="236"/>
      <c r="G312" s="12"/>
      <c r="H312" s="201"/>
      <c r="I312" s="12"/>
      <c r="J312" s="12"/>
      <c r="K312" s="201"/>
      <c r="L312" s="239"/>
      <c r="M312" s="239"/>
      <c r="N312" s="12"/>
      <c r="O312" s="12"/>
      <c r="P312" s="240"/>
      <c r="Q312" s="12"/>
      <c r="R312" s="12"/>
      <c r="S312" s="12"/>
      <c r="T312" s="12"/>
      <c r="U312" s="12"/>
      <c r="V312" s="12"/>
      <c r="W312" s="12"/>
      <c r="X312" s="12"/>
      <c r="Y312" s="12"/>
      <c r="Z312" s="241"/>
      <c r="AA312" s="12"/>
      <c r="AB312" s="12"/>
      <c r="AC312" s="12"/>
      <c r="AD312" s="12"/>
      <c r="AE312" s="12"/>
      <c r="AF312" s="12"/>
      <c r="AG312" s="12"/>
      <c r="AH312" s="12"/>
      <c r="AI312" s="12"/>
      <c r="AJ312" s="94" t="str">
        <f t="shared" si="548"/>
        <v/>
      </c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</row>
    <row r="313" ht="15.75" customHeight="1">
      <c r="A313" s="12"/>
      <c r="B313" s="235"/>
      <c r="C313" s="12"/>
      <c r="D313" s="201"/>
      <c r="E313" s="201"/>
      <c r="F313" s="236"/>
      <c r="G313" s="12"/>
      <c r="H313" s="201"/>
      <c r="I313" s="12"/>
      <c r="J313" s="12"/>
      <c r="K313" s="201"/>
      <c r="L313" s="239"/>
      <c r="M313" s="239"/>
      <c r="N313" s="12"/>
      <c r="O313" s="12"/>
      <c r="P313" s="240"/>
      <c r="Q313" s="12"/>
      <c r="R313" s="12"/>
      <c r="S313" s="12"/>
      <c r="T313" s="12"/>
      <c r="U313" s="12"/>
      <c r="V313" s="12"/>
      <c r="W313" s="12"/>
      <c r="X313" s="12"/>
      <c r="Y313" s="12"/>
      <c r="Z313" s="241"/>
      <c r="AA313" s="12"/>
      <c r="AB313" s="12"/>
      <c r="AC313" s="12"/>
      <c r="AD313" s="12"/>
      <c r="AE313" s="12"/>
      <c r="AF313" s="12"/>
      <c r="AG313" s="12"/>
      <c r="AH313" s="12"/>
      <c r="AI313" s="12"/>
      <c r="AJ313" s="94" t="str">
        <f t="shared" si="548"/>
        <v/>
      </c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</row>
    <row r="314" ht="15.75" customHeight="1">
      <c r="A314" s="12"/>
      <c r="B314" s="235"/>
      <c r="C314" s="12"/>
      <c r="D314" s="201"/>
      <c r="E314" s="201"/>
      <c r="F314" s="236"/>
      <c r="G314" s="12"/>
      <c r="H314" s="201"/>
      <c r="I314" s="12"/>
      <c r="J314" s="12"/>
      <c r="K314" s="201"/>
      <c r="L314" s="239"/>
      <c r="M314" s="239"/>
      <c r="N314" s="12"/>
      <c r="O314" s="12"/>
      <c r="P314" s="240"/>
      <c r="Q314" s="12"/>
      <c r="R314" s="12"/>
      <c r="S314" s="12"/>
      <c r="T314" s="12"/>
      <c r="U314" s="12"/>
      <c r="V314" s="12"/>
      <c r="W314" s="12"/>
      <c r="X314" s="12"/>
      <c r="Y314" s="12"/>
      <c r="Z314" s="241"/>
      <c r="AA314" s="12"/>
      <c r="AB314" s="12"/>
      <c r="AC314" s="12"/>
      <c r="AD314" s="12"/>
      <c r="AE314" s="12"/>
      <c r="AF314" s="12"/>
      <c r="AG314" s="12"/>
      <c r="AH314" s="12"/>
      <c r="AI314" s="12"/>
      <c r="AJ314" s="94" t="str">
        <f t="shared" si="548"/>
        <v/>
      </c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</row>
    <row r="315" ht="15.75" customHeight="1">
      <c r="A315" s="12"/>
      <c r="B315" s="235"/>
      <c r="C315" s="12"/>
      <c r="D315" s="201"/>
      <c r="E315" s="201"/>
      <c r="F315" s="236"/>
      <c r="G315" s="12"/>
      <c r="H315" s="201"/>
      <c r="I315" s="12"/>
      <c r="J315" s="12"/>
      <c r="K315" s="201"/>
      <c r="L315" s="239"/>
      <c r="M315" s="239"/>
      <c r="N315" s="12"/>
      <c r="O315" s="12"/>
      <c r="P315" s="240"/>
      <c r="Q315" s="12"/>
      <c r="R315" s="12"/>
      <c r="S315" s="12"/>
      <c r="T315" s="12"/>
      <c r="U315" s="12"/>
      <c r="V315" s="12"/>
      <c r="W315" s="12"/>
      <c r="X315" s="12"/>
      <c r="Y315" s="12"/>
      <c r="Z315" s="241"/>
      <c r="AA315" s="12"/>
      <c r="AB315" s="12"/>
      <c r="AC315" s="12"/>
      <c r="AD315" s="12"/>
      <c r="AE315" s="12"/>
      <c r="AF315" s="12"/>
      <c r="AG315" s="12"/>
      <c r="AH315" s="12"/>
      <c r="AI315" s="12"/>
      <c r="AJ315" s="94" t="str">
        <f t="shared" si="548"/>
        <v/>
      </c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</row>
    <row r="316" ht="15.75" customHeight="1">
      <c r="A316" s="12"/>
      <c r="B316" s="235"/>
      <c r="C316" s="12"/>
      <c r="D316" s="201"/>
      <c r="E316" s="201"/>
      <c r="F316" s="236"/>
      <c r="G316" s="12"/>
      <c r="H316" s="201"/>
      <c r="I316" s="12"/>
      <c r="J316" s="12"/>
      <c r="K316" s="201"/>
      <c r="L316" s="239"/>
      <c r="M316" s="239"/>
      <c r="N316" s="12"/>
      <c r="O316" s="12"/>
      <c r="P316" s="240"/>
      <c r="Q316" s="12"/>
      <c r="R316" s="12"/>
      <c r="S316" s="12"/>
      <c r="T316" s="12"/>
      <c r="U316" s="12"/>
      <c r="V316" s="12"/>
      <c r="W316" s="12"/>
      <c r="X316" s="12"/>
      <c r="Y316" s="12"/>
      <c r="Z316" s="241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</row>
    <row r="317" ht="15.75" customHeight="1">
      <c r="A317" s="12"/>
      <c r="B317" s="235"/>
      <c r="C317" s="12"/>
      <c r="D317" s="201"/>
      <c r="E317" s="201"/>
      <c r="F317" s="236"/>
      <c r="G317" s="12"/>
      <c r="H317" s="201"/>
      <c r="I317" s="12"/>
      <c r="J317" s="12"/>
      <c r="K317" s="201"/>
      <c r="L317" s="239"/>
      <c r="M317" s="239"/>
      <c r="N317" s="12"/>
      <c r="O317" s="12"/>
      <c r="P317" s="240"/>
      <c r="Q317" s="12"/>
      <c r="R317" s="12"/>
      <c r="S317" s="12"/>
      <c r="T317" s="12"/>
      <c r="U317" s="12"/>
      <c r="V317" s="12"/>
      <c r="W317" s="12"/>
      <c r="X317" s="12"/>
      <c r="Y317" s="12"/>
      <c r="Z317" s="241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</row>
    <row r="318" ht="15.75" customHeight="1">
      <c r="A318" s="12"/>
      <c r="B318" s="235"/>
      <c r="C318" s="12"/>
      <c r="D318" s="201"/>
      <c r="E318" s="201"/>
      <c r="F318" s="236"/>
      <c r="G318" s="12"/>
      <c r="H318" s="201"/>
      <c r="I318" s="12"/>
      <c r="J318" s="12"/>
      <c r="K318" s="201"/>
      <c r="L318" s="239"/>
      <c r="M318" s="239"/>
      <c r="N318" s="12"/>
      <c r="O318" s="12"/>
      <c r="P318" s="240"/>
      <c r="Q318" s="12"/>
      <c r="R318" s="12"/>
      <c r="S318" s="12"/>
      <c r="T318" s="12"/>
      <c r="U318" s="12"/>
      <c r="V318" s="12"/>
      <c r="W318" s="12"/>
      <c r="X318" s="12"/>
      <c r="Y318" s="12"/>
      <c r="Z318" s="241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</row>
    <row r="319" ht="15.75" customHeight="1">
      <c r="A319" s="12"/>
      <c r="B319" s="235"/>
      <c r="C319" s="12"/>
      <c r="D319" s="201"/>
      <c r="E319" s="201"/>
      <c r="F319" s="236"/>
      <c r="G319" s="12"/>
      <c r="H319" s="201"/>
      <c r="I319" s="12"/>
      <c r="J319" s="12"/>
      <c r="K319" s="201"/>
      <c r="L319" s="239"/>
      <c r="M319" s="239"/>
      <c r="N319" s="12"/>
      <c r="O319" s="12"/>
      <c r="P319" s="240"/>
      <c r="Q319" s="12"/>
      <c r="R319" s="12"/>
      <c r="S319" s="12"/>
      <c r="T319" s="12"/>
      <c r="U319" s="12"/>
      <c r="V319" s="12"/>
      <c r="W319" s="12"/>
      <c r="X319" s="12"/>
      <c r="Y319" s="12"/>
      <c r="Z319" s="241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</row>
    <row r="320" ht="15.75" customHeight="1">
      <c r="A320" s="12"/>
      <c r="B320" s="235"/>
      <c r="C320" s="12"/>
      <c r="D320" s="201"/>
      <c r="E320" s="201"/>
      <c r="F320" s="236"/>
      <c r="G320" s="12"/>
      <c r="H320" s="201"/>
      <c r="I320" s="12"/>
      <c r="J320" s="12"/>
      <c r="K320" s="201"/>
      <c r="L320" s="239"/>
      <c r="M320" s="239"/>
      <c r="N320" s="12"/>
      <c r="O320" s="12"/>
      <c r="P320" s="240"/>
      <c r="Q320" s="12"/>
      <c r="R320" s="12"/>
      <c r="S320" s="12"/>
      <c r="T320" s="12"/>
      <c r="U320" s="12"/>
      <c r="V320" s="12"/>
      <c r="W320" s="12"/>
      <c r="X320" s="12"/>
      <c r="Y320" s="12"/>
      <c r="Z320" s="241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</row>
    <row r="321" ht="15.75" customHeight="1">
      <c r="A321" s="12"/>
      <c r="B321" s="235"/>
      <c r="C321" s="12"/>
      <c r="D321" s="201"/>
      <c r="E321" s="201"/>
      <c r="F321" s="236"/>
      <c r="G321" s="12"/>
      <c r="H321" s="201"/>
      <c r="I321" s="12"/>
      <c r="J321" s="12"/>
      <c r="K321" s="201"/>
      <c r="L321" s="239"/>
      <c r="M321" s="239"/>
      <c r="N321" s="12"/>
      <c r="O321" s="12"/>
      <c r="P321" s="240"/>
      <c r="Q321" s="12"/>
      <c r="R321" s="12"/>
      <c r="S321" s="12"/>
      <c r="T321" s="12"/>
      <c r="U321" s="12"/>
      <c r="V321" s="12"/>
      <c r="W321" s="12"/>
      <c r="X321" s="12"/>
      <c r="Y321" s="12"/>
      <c r="Z321" s="241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</row>
    <row r="322" ht="15.75" customHeight="1">
      <c r="A322" s="12"/>
      <c r="B322" s="235"/>
      <c r="C322" s="12"/>
      <c r="D322" s="201"/>
      <c r="E322" s="201"/>
      <c r="F322" s="236"/>
      <c r="G322" s="12"/>
      <c r="H322" s="201"/>
      <c r="I322" s="12"/>
      <c r="J322" s="12"/>
      <c r="K322" s="201"/>
      <c r="L322" s="239"/>
      <c r="M322" s="239"/>
      <c r="N322" s="12"/>
      <c r="O322" s="12"/>
      <c r="P322" s="240"/>
      <c r="Q322" s="12"/>
      <c r="R322" s="12"/>
      <c r="S322" s="12"/>
      <c r="T322" s="12"/>
      <c r="U322" s="12"/>
      <c r="V322" s="12"/>
      <c r="W322" s="12"/>
      <c r="X322" s="12"/>
      <c r="Y322" s="12"/>
      <c r="Z322" s="241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</row>
    <row r="323" ht="15.75" customHeight="1">
      <c r="A323" s="12"/>
      <c r="B323" s="235"/>
      <c r="C323" s="12"/>
      <c r="D323" s="201"/>
      <c r="E323" s="201"/>
      <c r="F323" s="236"/>
      <c r="G323" s="12"/>
      <c r="H323" s="201"/>
      <c r="I323" s="12"/>
      <c r="J323" s="12"/>
      <c r="K323" s="201"/>
      <c r="L323" s="239"/>
      <c r="M323" s="239"/>
      <c r="N323" s="12"/>
      <c r="O323" s="12"/>
      <c r="P323" s="240"/>
      <c r="Q323" s="12"/>
      <c r="R323" s="12"/>
      <c r="S323" s="12"/>
      <c r="T323" s="12"/>
      <c r="U323" s="12"/>
      <c r="V323" s="12"/>
      <c r="W323" s="12"/>
      <c r="X323" s="12"/>
      <c r="Y323" s="12"/>
      <c r="Z323" s="241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</row>
    <row r="324" ht="15.75" customHeight="1">
      <c r="A324" s="12"/>
      <c r="B324" s="235"/>
      <c r="C324" s="12"/>
      <c r="D324" s="201"/>
      <c r="E324" s="201"/>
      <c r="F324" s="236"/>
      <c r="G324" s="12"/>
      <c r="H324" s="201"/>
      <c r="I324" s="12"/>
      <c r="J324" s="12"/>
      <c r="K324" s="201"/>
      <c r="L324" s="239"/>
      <c r="M324" s="239"/>
      <c r="N324" s="12"/>
      <c r="O324" s="12"/>
      <c r="P324" s="240"/>
      <c r="Q324" s="12"/>
      <c r="R324" s="12"/>
      <c r="S324" s="12"/>
      <c r="T324" s="12"/>
      <c r="U324" s="12"/>
      <c r="V324" s="12"/>
      <c r="W324" s="12"/>
      <c r="X324" s="12"/>
      <c r="Y324" s="12"/>
      <c r="Z324" s="241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</row>
    <row r="325" ht="15.75" customHeight="1">
      <c r="A325" s="12"/>
      <c r="B325" s="235"/>
      <c r="C325" s="12"/>
      <c r="D325" s="201"/>
      <c r="E325" s="201"/>
      <c r="F325" s="236"/>
      <c r="G325" s="12"/>
      <c r="H325" s="201"/>
      <c r="I325" s="12"/>
      <c r="J325" s="12"/>
      <c r="K325" s="201"/>
      <c r="L325" s="239"/>
      <c r="M325" s="239"/>
      <c r="N325" s="12"/>
      <c r="O325" s="12"/>
      <c r="P325" s="240"/>
      <c r="Q325" s="12"/>
      <c r="R325" s="12"/>
      <c r="S325" s="12"/>
      <c r="T325" s="12"/>
      <c r="U325" s="12"/>
      <c r="V325" s="12"/>
      <c r="W325" s="12"/>
      <c r="X325" s="12"/>
      <c r="Y325" s="12"/>
      <c r="Z325" s="241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</row>
    <row r="326" ht="15.75" customHeight="1">
      <c r="A326" s="12"/>
      <c r="B326" s="235"/>
      <c r="C326" s="12"/>
      <c r="D326" s="201"/>
      <c r="E326" s="201"/>
      <c r="F326" s="236"/>
      <c r="G326" s="12"/>
      <c r="H326" s="201"/>
      <c r="I326" s="12"/>
      <c r="J326" s="12"/>
      <c r="K326" s="201"/>
      <c r="L326" s="239"/>
      <c r="M326" s="239"/>
      <c r="N326" s="12"/>
      <c r="O326" s="12"/>
      <c r="P326" s="240"/>
      <c r="Q326" s="12"/>
      <c r="R326" s="12"/>
      <c r="S326" s="12"/>
      <c r="T326" s="12"/>
      <c r="U326" s="12"/>
      <c r="V326" s="12"/>
      <c r="W326" s="12"/>
      <c r="X326" s="12"/>
      <c r="Y326" s="12"/>
      <c r="Z326" s="241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</row>
    <row r="327" ht="15.75" customHeight="1">
      <c r="A327" s="12"/>
      <c r="B327" s="235"/>
      <c r="C327" s="12"/>
      <c r="D327" s="201"/>
      <c r="E327" s="201"/>
      <c r="F327" s="236"/>
      <c r="G327" s="12"/>
      <c r="H327" s="201"/>
      <c r="I327" s="12"/>
      <c r="J327" s="12"/>
      <c r="K327" s="201"/>
      <c r="L327" s="239"/>
      <c r="M327" s="239"/>
      <c r="N327" s="12"/>
      <c r="O327" s="12"/>
      <c r="P327" s="240"/>
      <c r="Q327" s="12"/>
      <c r="R327" s="12"/>
      <c r="S327" s="12"/>
      <c r="T327" s="12"/>
      <c r="U327" s="12"/>
      <c r="V327" s="12"/>
      <c r="W327" s="12"/>
      <c r="X327" s="12"/>
      <c r="Y327" s="12"/>
      <c r="Z327" s="241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</row>
    <row r="328" ht="15.75" customHeight="1">
      <c r="A328" s="12"/>
      <c r="B328" s="235"/>
      <c r="C328" s="12"/>
      <c r="D328" s="201"/>
      <c r="E328" s="201"/>
      <c r="F328" s="236"/>
      <c r="G328" s="12"/>
      <c r="H328" s="201"/>
      <c r="I328" s="12"/>
      <c r="J328" s="12"/>
      <c r="K328" s="201"/>
      <c r="L328" s="239"/>
      <c r="M328" s="239"/>
      <c r="N328" s="12"/>
      <c r="O328" s="12"/>
      <c r="P328" s="240"/>
      <c r="Q328" s="12"/>
      <c r="R328" s="12"/>
      <c r="S328" s="12"/>
      <c r="T328" s="12"/>
      <c r="U328" s="12"/>
      <c r="V328" s="12"/>
      <c r="W328" s="12"/>
      <c r="X328" s="12"/>
      <c r="Y328" s="12"/>
      <c r="Z328" s="241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</row>
    <row r="329" ht="15.75" customHeight="1">
      <c r="A329" s="12"/>
      <c r="B329" s="235"/>
      <c r="C329" s="12"/>
      <c r="D329" s="201"/>
      <c r="E329" s="201"/>
      <c r="F329" s="236"/>
      <c r="G329" s="12"/>
      <c r="H329" s="201"/>
      <c r="I329" s="12"/>
      <c r="J329" s="12"/>
      <c r="K329" s="201"/>
      <c r="L329" s="239"/>
      <c r="M329" s="239"/>
      <c r="N329" s="12"/>
      <c r="O329" s="12"/>
      <c r="P329" s="240"/>
      <c r="Q329" s="12"/>
      <c r="R329" s="12"/>
      <c r="S329" s="12"/>
      <c r="T329" s="12"/>
      <c r="U329" s="12"/>
      <c r="V329" s="12"/>
      <c r="W329" s="12"/>
      <c r="X329" s="12"/>
      <c r="Y329" s="12"/>
      <c r="Z329" s="241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</row>
    <row r="330" ht="15.75" customHeight="1">
      <c r="A330" s="12"/>
      <c r="B330" s="235"/>
      <c r="C330" s="12"/>
      <c r="D330" s="201"/>
      <c r="E330" s="201"/>
      <c r="F330" s="236"/>
      <c r="G330" s="12"/>
      <c r="H330" s="201"/>
      <c r="I330" s="12"/>
      <c r="J330" s="12"/>
      <c r="K330" s="201"/>
      <c r="L330" s="239"/>
      <c r="M330" s="239"/>
      <c r="N330" s="12"/>
      <c r="O330" s="12"/>
      <c r="P330" s="240"/>
      <c r="Q330" s="12"/>
      <c r="R330" s="12"/>
      <c r="S330" s="12"/>
      <c r="T330" s="12"/>
      <c r="U330" s="12"/>
      <c r="V330" s="12"/>
      <c r="W330" s="12"/>
      <c r="X330" s="12"/>
      <c r="Y330" s="12"/>
      <c r="Z330" s="241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</row>
    <row r="331" ht="15.75" customHeight="1">
      <c r="A331" s="12"/>
      <c r="B331" s="235"/>
      <c r="C331" s="12"/>
      <c r="D331" s="201"/>
      <c r="E331" s="201"/>
      <c r="F331" s="236"/>
      <c r="G331" s="12"/>
      <c r="H331" s="201"/>
      <c r="I331" s="12"/>
      <c r="J331" s="12"/>
      <c r="K331" s="201"/>
      <c r="L331" s="239"/>
      <c r="M331" s="239"/>
      <c r="N331" s="12"/>
      <c r="O331" s="12"/>
      <c r="P331" s="240"/>
      <c r="Q331" s="12"/>
      <c r="R331" s="12"/>
      <c r="S331" s="12"/>
      <c r="T331" s="12"/>
      <c r="U331" s="12"/>
      <c r="V331" s="12"/>
      <c r="W331" s="12"/>
      <c r="X331" s="12"/>
      <c r="Y331" s="12"/>
      <c r="Z331" s="241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</row>
    <row r="332" ht="15.75" customHeight="1">
      <c r="A332" s="12"/>
      <c r="B332" s="235"/>
      <c r="C332" s="12"/>
      <c r="D332" s="201"/>
      <c r="E332" s="201"/>
      <c r="F332" s="236"/>
      <c r="G332" s="12"/>
      <c r="H332" s="201"/>
      <c r="I332" s="12"/>
      <c r="J332" s="12"/>
      <c r="K332" s="201"/>
      <c r="L332" s="239"/>
      <c r="M332" s="239"/>
      <c r="N332" s="12"/>
      <c r="O332" s="12"/>
      <c r="P332" s="240"/>
      <c r="Q332" s="12"/>
      <c r="R332" s="12"/>
      <c r="S332" s="12"/>
      <c r="T332" s="12"/>
      <c r="U332" s="12"/>
      <c r="V332" s="12"/>
      <c r="W332" s="12"/>
      <c r="X332" s="12"/>
      <c r="Y332" s="12"/>
      <c r="Z332" s="241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</row>
    <row r="333" ht="15.75" customHeight="1">
      <c r="A333" s="12"/>
      <c r="B333" s="235"/>
      <c r="C333" s="12"/>
      <c r="D333" s="201"/>
      <c r="E333" s="201"/>
      <c r="F333" s="236"/>
      <c r="G333" s="12"/>
      <c r="H333" s="201"/>
      <c r="I333" s="12"/>
      <c r="J333" s="12"/>
      <c r="K333" s="201"/>
      <c r="L333" s="239"/>
      <c r="M333" s="239"/>
      <c r="N333" s="12"/>
      <c r="O333" s="12"/>
      <c r="P333" s="240"/>
      <c r="Q333" s="12"/>
      <c r="R333" s="12"/>
      <c r="S333" s="12"/>
      <c r="T333" s="12"/>
      <c r="U333" s="12"/>
      <c r="V333" s="12"/>
      <c r="W333" s="12"/>
      <c r="X333" s="12"/>
      <c r="Y333" s="12"/>
      <c r="Z333" s="241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</row>
    <row r="334" ht="15.75" customHeight="1">
      <c r="A334" s="12"/>
      <c r="B334" s="235"/>
      <c r="C334" s="12"/>
      <c r="D334" s="201"/>
      <c r="E334" s="201"/>
      <c r="F334" s="236"/>
      <c r="G334" s="12"/>
      <c r="H334" s="201"/>
      <c r="I334" s="12"/>
      <c r="J334" s="12"/>
      <c r="K334" s="201"/>
      <c r="L334" s="239"/>
      <c r="M334" s="239"/>
      <c r="N334" s="12"/>
      <c r="O334" s="12"/>
      <c r="P334" s="240"/>
      <c r="Q334" s="12"/>
      <c r="R334" s="12"/>
      <c r="S334" s="12"/>
      <c r="T334" s="12"/>
      <c r="U334" s="12"/>
      <c r="V334" s="12"/>
      <c r="W334" s="12"/>
      <c r="X334" s="12"/>
      <c r="Y334" s="12"/>
      <c r="Z334" s="241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</row>
    <row r="335" ht="15.75" customHeight="1">
      <c r="A335" s="12"/>
      <c r="B335" s="235"/>
      <c r="C335" s="12"/>
      <c r="D335" s="201"/>
      <c r="E335" s="201"/>
      <c r="F335" s="236"/>
      <c r="G335" s="12"/>
      <c r="H335" s="201"/>
      <c r="I335" s="12"/>
      <c r="J335" s="12"/>
      <c r="K335" s="201"/>
      <c r="L335" s="239"/>
      <c r="M335" s="239"/>
      <c r="N335" s="12"/>
      <c r="O335" s="12"/>
      <c r="P335" s="240"/>
      <c r="Q335" s="12"/>
      <c r="R335" s="12"/>
      <c r="S335" s="12"/>
      <c r="T335" s="12"/>
      <c r="U335" s="12"/>
      <c r="V335" s="12"/>
      <c r="W335" s="12"/>
      <c r="X335" s="12"/>
      <c r="Y335" s="12"/>
      <c r="Z335" s="241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</row>
    <row r="336" ht="15.75" customHeight="1">
      <c r="A336" s="12"/>
      <c r="B336" s="235"/>
      <c r="C336" s="12"/>
      <c r="D336" s="201"/>
      <c r="E336" s="201"/>
      <c r="F336" s="236"/>
      <c r="G336" s="12"/>
      <c r="H336" s="201"/>
      <c r="I336" s="12"/>
      <c r="J336" s="12"/>
      <c r="K336" s="201"/>
      <c r="L336" s="239"/>
      <c r="M336" s="239"/>
      <c r="N336" s="12"/>
      <c r="O336" s="12"/>
      <c r="P336" s="240"/>
      <c r="Q336" s="12"/>
      <c r="R336" s="12"/>
      <c r="S336" s="12"/>
      <c r="T336" s="12"/>
      <c r="U336" s="12"/>
      <c r="V336" s="12"/>
      <c r="W336" s="12"/>
      <c r="X336" s="12"/>
      <c r="Y336" s="12"/>
      <c r="Z336" s="241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</row>
    <row r="337" ht="15.75" customHeight="1">
      <c r="A337" s="12"/>
      <c r="B337" s="235"/>
      <c r="C337" s="12"/>
      <c r="D337" s="201"/>
      <c r="E337" s="201"/>
      <c r="F337" s="236"/>
      <c r="G337" s="12"/>
      <c r="H337" s="201"/>
      <c r="I337" s="12"/>
      <c r="J337" s="12"/>
      <c r="K337" s="201"/>
      <c r="L337" s="239"/>
      <c r="M337" s="239"/>
      <c r="N337" s="12"/>
      <c r="O337" s="12"/>
      <c r="P337" s="240"/>
      <c r="Q337" s="12"/>
      <c r="R337" s="12"/>
      <c r="S337" s="12"/>
      <c r="T337" s="12"/>
      <c r="U337" s="12"/>
      <c r="V337" s="12"/>
      <c r="W337" s="12"/>
      <c r="X337" s="12"/>
      <c r="Y337" s="12"/>
      <c r="Z337" s="241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</row>
    <row r="338" ht="15.75" customHeight="1">
      <c r="A338" s="12"/>
      <c r="B338" s="235"/>
      <c r="C338" s="12"/>
      <c r="D338" s="201"/>
      <c r="E338" s="201"/>
      <c r="F338" s="236"/>
      <c r="G338" s="12"/>
      <c r="H338" s="201"/>
      <c r="I338" s="12"/>
      <c r="J338" s="12"/>
      <c r="K338" s="201"/>
      <c r="L338" s="239"/>
      <c r="M338" s="239"/>
      <c r="N338" s="12"/>
      <c r="O338" s="12"/>
      <c r="P338" s="240"/>
      <c r="Q338" s="12"/>
      <c r="R338" s="12"/>
      <c r="S338" s="12"/>
      <c r="T338" s="12"/>
      <c r="U338" s="12"/>
      <c r="V338" s="12"/>
      <c r="W338" s="12"/>
      <c r="X338" s="12"/>
      <c r="Y338" s="12"/>
      <c r="Z338" s="241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</row>
    <row r="339" ht="15.75" customHeight="1">
      <c r="A339" s="12"/>
      <c r="B339" s="235"/>
      <c r="C339" s="12"/>
      <c r="D339" s="201"/>
      <c r="E339" s="201"/>
      <c r="F339" s="236"/>
      <c r="G339" s="12"/>
      <c r="H339" s="201"/>
      <c r="I339" s="12"/>
      <c r="J339" s="12"/>
      <c r="K339" s="201"/>
      <c r="L339" s="239"/>
      <c r="M339" s="239"/>
      <c r="N339" s="12"/>
      <c r="O339" s="12"/>
      <c r="P339" s="240"/>
      <c r="Q339" s="12"/>
      <c r="R339" s="12"/>
      <c r="S339" s="12"/>
      <c r="T339" s="12"/>
      <c r="U339" s="12"/>
      <c r="V339" s="12"/>
      <c r="W339" s="12"/>
      <c r="X339" s="12"/>
      <c r="Y339" s="12"/>
      <c r="Z339" s="241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</row>
    <row r="340" ht="15.75" customHeight="1">
      <c r="A340" s="12"/>
      <c r="B340" s="235"/>
      <c r="C340" s="12"/>
      <c r="D340" s="201"/>
      <c r="E340" s="201"/>
      <c r="F340" s="236"/>
      <c r="G340" s="12"/>
      <c r="H340" s="201"/>
      <c r="I340" s="12"/>
      <c r="J340" s="12"/>
      <c r="K340" s="201"/>
      <c r="L340" s="239"/>
      <c r="M340" s="239"/>
      <c r="N340" s="12"/>
      <c r="O340" s="12"/>
      <c r="P340" s="240"/>
      <c r="Q340" s="12"/>
      <c r="R340" s="12"/>
      <c r="S340" s="12"/>
      <c r="T340" s="12"/>
      <c r="U340" s="12"/>
      <c r="V340" s="12"/>
      <c r="W340" s="12"/>
      <c r="X340" s="12"/>
      <c r="Y340" s="12"/>
      <c r="Z340" s="241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</row>
    <row r="341" ht="15.75" customHeight="1">
      <c r="A341" s="12"/>
      <c r="B341" s="235"/>
      <c r="C341" s="12"/>
      <c r="D341" s="201"/>
      <c r="E341" s="201"/>
      <c r="F341" s="236"/>
      <c r="G341" s="12"/>
      <c r="H341" s="201"/>
      <c r="I341" s="12"/>
      <c r="J341" s="12"/>
      <c r="K341" s="201"/>
      <c r="L341" s="239"/>
      <c r="M341" s="239"/>
      <c r="N341" s="12"/>
      <c r="O341" s="12"/>
      <c r="P341" s="240"/>
      <c r="Q341" s="12"/>
      <c r="R341" s="12"/>
      <c r="S341" s="12"/>
      <c r="T341" s="12"/>
      <c r="U341" s="12"/>
      <c r="V341" s="12"/>
      <c r="W341" s="12"/>
      <c r="X341" s="12"/>
      <c r="Y341" s="12"/>
      <c r="Z341" s="241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</row>
    <row r="342" ht="15.75" customHeight="1">
      <c r="A342" s="12"/>
      <c r="B342" s="235"/>
      <c r="C342" s="12"/>
      <c r="D342" s="201"/>
      <c r="E342" s="201"/>
      <c r="F342" s="236"/>
      <c r="G342" s="12"/>
      <c r="H342" s="201"/>
      <c r="I342" s="12"/>
      <c r="J342" s="12"/>
      <c r="K342" s="201"/>
      <c r="L342" s="239"/>
      <c r="M342" s="239"/>
      <c r="N342" s="12"/>
      <c r="O342" s="12"/>
      <c r="P342" s="240"/>
      <c r="Q342" s="12"/>
      <c r="R342" s="12"/>
      <c r="S342" s="12"/>
      <c r="T342" s="12"/>
      <c r="U342" s="12"/>
      <c r="V342" s="12"/>
      <c r="W342" s="12"/>
      <c r="X342" s="12"/>
      <c r="Y342" s="12"/>
      <c r="Z342" s="241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</row>
    <row r="343" ht="15.75" customHeight="1">
      <c r="A343" s="12"/>
      <c r="B343" s="235"/>
      <c r="C343" s="12"/>
      <c r="D343" s="201"/>
      <c r="E343" s="201"/>
      <c r="F343" s="236"/>
      <c r="G343" s="12"/>
      <c r="H343" s="201"/>
      <c r="I343" s="12"/>
      <c r="J343" s="12"/>
      <c r="K343" s="201"/>
      <c r="L343" s="239"/>
      <c r="M343" s="239"/>
      <c r="N343" s="12"/>
      <c r="O343" s="12"/>
      <c r="P343" s="240"/>
      <c r="Q343" s="12"/>
      <c r="R343" s="12"/>
      <c r="S343" s="12"/>
      <c r="T343" s="12"/>
      <c r="U343" s="12"/>
      <c r="V343" s="12"/>
      <c r="W343" s="12"/>
      <c r="X343" s="12"/>
      <c r="Y343" s="12"/>
      <c r="Z343" s="241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</row>
    <row r="344" ht="15.75" customHeight="1">
      <c r="A344" s="12"/>
      <c r="B344" s="235"/>
      <c r="C344" s="12"/>
      <c r="D344" s="201"/>
      <c r="E344" s="201"/>
      <c r="F344" s="236"/>
      <c r="G344" s="12"/>
      <c r="H344" s="201"/>
      <c r="I344" s="12"/>
      <c r="J344" s="12"/>
      <c r="K344" s="201"/>
      <c r="L344" s="239"/>
      <c r="M344" s="239"/>
      <c r="N344" s="12"/>
      <c r="O344" s="12"/>
      <c r="P344" s="240"/>
      <c r="Q344" s="12"/>
      <c r="R344" s="12"/>
      <c r="S344" s="12"/>
      <c r="T344" s="12"/>
      <c r="U344" s="12"/>
      <c r="V344" s="12"/>
      <c r="W344" s="12"/>
      <c r="X344" s="12"/>
      <c r="Y344" s="12"/>
      <c r="Z344" s="241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</row>
    <row r="345" ht="15.75" customHeight="1">
      <c r="A345" s="12"/>
      <c r="B345" s="235"/>
      <c r="C345" s="12"/>
      <c r="D345" s="201"/>
      <c r="E345" s="201"/>
      <c r="F345" s="236"/>
      <c r="G345" s="12"/>
      <c r="H345" s="201"/>
      <c r="I345" s="12"/>
      <c r="J345" s="12"/>
      <c r="K345" s="201"/>
      <c r="L345" s="239"/>
      <c r="M345" s="239"/>
      <c r="N345" s="12"/>
      <c r="O345" s="12"/>
      <c r="P345" s="240"/>
      <c r="Q345" s="12"/>
      <c r="R345" s="12"/>
      <c r="S345" s="12"/>
      <c r="T345" s="12"/>
      <c r="U345" s="12"/>
      <c r="V345" s="12"/>
      <c r="W345" s="12"/>
      <c r="X345" s="12"/>
      <c r="Y345" s="12"/>
      <c r="Z345" s="241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</row>
    <row r="346" ht="15.75" customHeight="1">
      <c r="A346" s="12"/>
      <c r="B346" s="235"/>
      <c r="C346" s="12"/>
      <c r="D346" s="201"/>
      <c r="E346" s="201"/>
      <c r="F346" s="236"/>
      <c r="G346" s="12"/>
      <c r="H346" s="201"/>
      <c r="I346" s="12"/>
      <c r="J346" s="12"/>
      <c r="K346" s="201"/>
      <c r="L346" s="239"/>
      <c r="M346" s="239"/>
      <c r="N346" s="12"/>
      <c r="O346" s="12"/>
      <c r="P346" s="240"/>
      <c r="Q346" s="12"/>
      <c r="R346" s="12"/>
      <c r="S346" s="12"/>
      <c r="T346" s="12"/>
      <c r="U346" s="12"/>
      <c r="V346" s="12"/>
      <c r="W346" s="12"/>
      <c r="X346" s="12"/>
      <c r="Y346" s="12"/>
      <c r="Z346" s="241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</row>
    <row r="347" ht="15.75" customHeight="1">
      <c r="A347" s="12"/>
      <c r="B347" s="235"/>
      <c r="C347" s="12"/>
      <c r="D347" s="201"/>
      <c r="E347" s="201"/>
      <c r="F347" s="236"/>
      <c r="G347" s="12"/>
      <c r="H347" s="201"/>
      <c r="I347" s="12"/>
      <c r="J347" s="12"/>
      <c r="K347" s="201"/>
      <c r="L347" s="239"/>
      <c r="M347" s="239"/>
      <c r="N347" s="12"/>
      <c r="O347" s="12"/>
      <c r="P347" s="240"/>
      <c r="Q347" s="12"/>
      <c r="R347" s="12"/>
      <c r="S347" s="12"/>
      <c r="T347" s="12"/>
      <c r="U347" s="12"/>
      <c r="V347" s="12"/>
      <c r="W347" s="12"/>
      <c r="X347" s="12"/>
      <c r="Y347" s="12"/>
      <c r="Z347" s="241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</row>
    <row r="348" ht="15.75" customHeight="1">
      <c r="A348" s="12"/>
      <c r="B348" s="235"/>
      <c r="C348" s="12"/>
      <c r="D348" s="201"/>
      <c r="E348" s="201"/>
      <c r="F348" s="236"/>
      <c r="G348" s="12"/>
      <c r="H348" s="201"/>
      <c r="I348" s="12"/>
      <c r="J348" s="12"/>
      <c r="K348" s="201"/>
      <c r="L348" s="239"/>
      <c r="M348" s="239"/>
      <c r="N348" s="12"/>
      <c r="O348" s="12"/>
      <c r="P348" s="240"/>
      <c r="Q348" s="12"/>
      <c r="R348" s="12"/>
      <c r="S348" s="12"/>
      <c r="T348" s="12"/>
      <c r="U348" s="12"/>
      <c r="V348" s="12"/>
      <c r="W348" s="12"/>
      <c r="X348" s="12"/>
      <c r="Y348" s="12"/>
      <c r="Z348" s="241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</row>
    <row r="349" ht="15.75" customHeight="1">
      <c r="A349" s="12"/>
      <c r="B349" s="235"/>
      <c r="C349" s="12"/>
      <c r="D349" s="201"/>
      <c r="E349" s="201"/>
      <c r="F349" s="236"/>
      <c r="G349" s="12"/>
      <c r="H349" s="201"/>
      <c r="I349" s="12"/>
      <c r="J349" s="12"/>
      <c r="K349" s="201"/>
      <c r="L349" s="239"/>
      <c r="M349" s="239"/>
      <c r="N349" s="12"/>
      <c r="O349" s="12"/>
      <c r="P349" s="240"/>
      <c r="Q349" s="12"/>
      <c r="R349" s="12"/>
      <c r="S349" s="12"/>
      <c r="T349" s="12"/>
      <c r="U349" s="12"/>
      <c r="V349" s="12"/>
      <c r="W349" s="12"/>
      <c r="X349" s="12"/>
      <c r="Y349" s="12"/>
      <c r="Z349" s="241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</row>
    <row r="350" ht="15.75" customHeight="1">
      <c r="A350" s="12"/>
      <c r="B350" s="235"/>
      <c r="C350" s="12"/>
      <c r="D350" s="201"/>
      <c r="E350" s="201"/>
      <c r="F350" s="236"/>
      <c r="G350" s="12"/>
      <c r="H350" s="201"/>
      <c r="I350" s="12"/>
      <c r="J350" s="12"/>
      <c r="K350" s="201"/>
      <c r="L350" s="239"/>
      <c r="M350" s="239"/>
      <c r="N350" s="12"/>
      <c r="O350" s="12"/>
      <c r="P350" s="240"/>
      <c r="Q350" s="12"/>
      <c r="R350" s="12"/>
      <c r="S350" s="12"/>
      <c r="T350" s="12"/>
      <c r="U350" s="12"/>
      <c r="V350" s="12"/>
      <c r="W350" s="12"/>
      <c r="X350" s="12"/>
      <c r="Y350" s="12"/>
      <c r="Z350" s="241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</row>
    <row r="351" ht="15.75" customHeight="1">
      <c r="A351" s="12"/>
      <c r="B351" s="235"/>
      <c r="C351" s="12"/>
      <c r="D351" s="201"/>
      <c r="E351" s="201"/>
      <c r="F351" s="236"/>
      <c r="G351" s="12"/>
      <c r="H351" s="201"/>
      <c r="I351" s="12"/>
      <c r="J351" s="12"/>
      <c r="K351" s="201"/>
      <c r="L351" s="239"/>
      <c r="M351" s="239"/>
      <c r="N351" s="12"/>
      <c r="O351" s="12"/>
      <c r="P351" s="240"/>
      <c r="Q351" s="12"/>
      <c r="R351" s="12"/>
      <c r="S351" s="12"/>
      <c r="T351" s="12"/>
      <c r="U351" s="12"/>
      <c r="V351" s="12"/>
      <c r="W351" s="12"/>
      <c r="X351" s="12"/>
      <c r="Y351" s="12"/>
      <c r="Z351" s="241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</row>
    <row r="352" ht="15.75" customHeight="1">
      <c r="A352" s="12"/>
      <c r="B352" s="235"/>
      <c r="C352" s="12"/>
      <c r="D352" s="201"/>
      <c r="E352" s="201"/>
      <c r="F352" s="236"/>
      <c r="G352" s="12"/>
      <c r="H352" s="201"/>
      <c r="I352" s="12"/>
      <c r="J352" s="12"/>
      <c r="K352" s="201"/>
      <c r="L352" s="239"/>
      <c r="M352" s="239"/>
      <c r="N352" s="12"/>
      <c r="O352" s="12"/>
      <c r="P352" s="240"/>
      <c r="Q352" s="12"/>
      <c r="R352" s="12"/>
      <c r="S352" s="12"/>
      <c r="T352" s="12"/>
      <c r="U352" s="12"/>
      <c r="V352" s="12"/>
      <c r="W352" s="12"/>
      <c r="X352" s="12"/>
      <c r="Y352" s="12"/>
      <c r="Z352" s="241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</row>
    <row r="353" ht="15.75" customHeight="1">
      <c r="A353" s="12"/>
      <c r="B353" s="235"/>
      <c r="C353" s="12"/>
      <c r="D353" s="201"/>
      <c r="E353" s="201"/>
      <c r="F353" s="236"/>
      <c r="G353" s="12"/>
      <c r="H353" s="201"/>
      <c r="I353" s="12"/>
      <c r="J353" s="12"/>
      <c r="K353" s="201"/>
      <c r="L353" s="239"/>
      <c r="M353" s="239"/>
      <c r="N353" s="12"/>
      <c r="O353" s="12"/>
      <c r="P353" s="240"/>
      <c r="Q353" s="12"/>
      <c r="R353" s="12"/>
      <c r="S353" s="12"/>
      <c r="T353" s="12"/>
      <c r="U353" s="12"/>
      <c r="V353" s="12"/>
      <c r="W353" s="12"/>
      <c r="X353" s="12"/>
      <c r="Y353" s="12"/>
      <c r="Z353" s="241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</row>
    <row r="354" ht="15.75" customHeight="1">
      <c r="A354" s="12"/>
      <c r="B354" s="235"/>
      <c r="C354" s="12"/>
      <c r="D354" s="201"/>
      <c r="E354" s="201"/>
      <c r="F354" s="236"/>
      <c r="G354" s="12"/>
      <c r="H354" s="201"/>
      <c r="I354" s="12"/>
      <c r="J354" s="12"/>
      <c r="K354" s="201"/>
      <c r="L354" s="239"/>
      <c r="M354" s="239"/>
      <c r="N354" s="12"/>
      <c r="O354" s="12"/>
      <c r="P354" s="240"/>
      <c r="Q354" s="12"/>
      <c r="R354" s="12"/>
      <c r="S354" s="12"/>
      <c r="T354" s="12"/>
      <c r="U354" s="12"/>
      <c r="V354" s="12"/>
      <c r="W354" s="12"/>
      <c r="X354" s="12"/>
      <c r="Y354" s="12"/>
      <c r="Z354" s="241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</row>
    <row r="355" ht="15.75" customHeight="1">
      <c r="A355" s="12"/>
      <c r="B355" s="235"/>
      <c r="C355" s="12"/>
      <c r="D355" s="201"/>
      <c r="E355" s="201"/>
      <c r="F355" s="236"/>
      <c r="G355" s="12"/>
      <c r="H355" s="201"/>
      <c r="I355" s="12"/>
      <c r="J355" s="12"/>
      <c r="K355" s="201"/>
      <c r="L355" s="239"/>
      <c r="M355" s="239"/>
      <c r="N355" s="12"/>
      <c r="O355" s="12"/>
      <c r="P355" s="240"/>
      <c r="Q355" s="12"/>
      <c r="R355" s="12"/>
      <c r="S355" s="12"/>
      <c r="T355" s="12"/>
      <c r="U355" s="12"/>
      <c r="V355" s="12"/>
      <c r="W355" s="12"/>
      <c r="X355" s="12"/>
      <c r="Y355" s="12"/>
      <c r="Z355" s="241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</row>
    <row r="356" ht="15.75" customHeight="1">
      <c r="A356" s="12"/>
      <c r="B356" s="235"/>
      <c r="C356" s="12"/>
      <c r="D356" s="201"/>
      <c r="E356" s="201"/>
      <c r="F356" s="236"/>
      <c r="G356" s="12"/>
      <c r="H356" s="201"/>
      <c r="I356" s="12"/>
      <c r="J356" s="12"/>
      <c r="K356" s="201"/>
      <c r="L356" s="239"/>
      <c r="M356" s="239"/>
      <c r="N356" s="12"/>
      <c r="O356" s="12"/>
      <c r="P356" s="240"/>
      <c r="Q356" s="12"/>
      <c r="R356" s="12"/>
      <c r="S356" s="12"/>
      <c r="T356" s="12"/>
      <c r="U356" s="12"/>
      <c r="V356" s="12"/>
      <c r="W356" s="12"/>
      <c r="X356" s="12"/>
      <c r="Y356" s="12"/>
      <c r="Z356" s="241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</row>
    <row r="357" ht="15.75" customHeight="1">
      <c r="A357" s="12"/>
      <c r="B357" s="235"/>
      <c r="C357" s="12"/>
      <c r="D357" s="201"/>
      <c r="E357" s="201"/>
      <c r="F357" s="236"/>
      <c r="G357" s="12"/>
      <c r="H357" s="201"/>
      <c r="I357" s="12"/>
      <c r="J357" s="12"/>
      <c r="K357" s="201"/>
      <c r="L357" s="239"/>
      <c r="M357" s="239"/>
      <c r="N357" s="12"/>
      <c r="O357" s="12"/>
      <c r="P357" s="240"/>
      <c r="Q357" s="12"/>
      <c r="R357" s="12"/>
      <c r="S357" s="12"/>
      <c r="T357" s="12"/>
      <c r="U357" s="12"/>
      <c r="V357" s="12"/>
      <c r="W357" s="12"/>
      <c r="X357" s="12"/>
      <c r="Y357" s="12"/>
      <c r="Z357" s="241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</row>
    <row r="358" ht="15.75" customHeight="1">
      <c r="A358" s="12"/>
      <c r="B358" s="235"/>
      <c r="C358" s="12"/>
      <c r="D358" s="201"/>
      <c r="E358" s="201"/>
      <c r="F358" s="236"/>
      <c r="G358" s="12"/>
      <c r="H358" s="201"/>
      <c r="I358" s="12"/>
      <c r="J358" s="12"/>
      <c r="K358" s="201"/>
      <c r="L358" s="239"/>
      <c r="M358" s="239"/>
      <c r="N358" s="12"/>
      <c r="O358" s="12"/>
      <c r="P358" s="240"/>
      <c r="Q358" s="12"/>
      <c r="R358" s="12"/>
      <c r="S358" s="12"/>
      <c r="T358" s="12"/>
      <c r="U358" s="12"/>
      <c r="V358" s="12"/>
      <c r="W358" s="12"/>
      <c r="X358" s="12"/>
      <c r="Y358" s="12"/>
      <c r="Z358" s="241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</row>
    <row r="359" ht="15.75" customHeight="1">
      <c r="A359" s="12"/>
      <c r="B359" s="235"/>
      <c r="C359" s="12"/>
      <c r="D359" s="201"/>
      <c r="E359" s="201"/>
      <c r="F359" s="236"/>
      <c r="G359" s="12"/>
      <c r="H359" s="201"/>
      <c r="I359" s="12"/>
      <c r="J359" s="12"/>
      <c r="K359" s="201"/>
      <c r="L359" s="239"/>
      <c r="M359" s="239"/>
      <c r="N359" s="12"/>
      <c r="O359" s="12"/>
      <c r="P359" s="240"/>
      <c r="Q359" s="12"/>
      <c r="R359" s="12"/>
      <c r="S359" s="12"/>
      <c r="T359" s="12"/>
      <c r="U359" s="12"/>
      <c r="V359" s="12"/>
      <c r="W359" s="12"/>
      <c r="X359" s="12"/>
      <c r="Y359" s="12"/>
      <c r="Z359" s="241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</row>
    <row r="360" ht="15.75" customHeight="1">
      <c r="A360" s="12"/>
      <c r="B360" s="235"/>
      <c r="C360" s="12"/>
      <c r="D360" s="201"/>
      <c r="E360" s="201"/>
      <c r="F360" s="236"/>
      <c r="G360" s="12"/>
      <c r="H360" s="201"/>
      <c r="I360" s="12"/>
      <c r="J360" s="12"/>
      <c r="K360" s="201"/>
      <c r="L360" s="239"/>
      <c r="M360" s="239"/>
      <c r="N360" s="12"/>
      <c r="O360" s="12"/>
      <c r="P360" s="240"/>
      <c r="Q360" s="12"/>
      <c r="R360" s="12"/>
      <c r="S360" s="12"/>
      <c r="T360" s="12"/>
      <c r="U360" s="12"/>
      <c r="V360" s="12"/>
      <c r="W360" s="12"/>
      <c r="X360" s="12"/>
      <c r="Y360" s="12"/>
      <c r="Z360" s="241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</row>
    <row r="361" ht="15.75" customHeight="1">
      <c r="A361" s="12"/>
      <c r="B361" s="235"/>
      <c r="C361" s="12"/>
      <c r="D361" s="201"/>
      <c r="E361" s="201"/>
      <c r="F361" s="236"/>
      <c r="G361" s="12"/>
      <c r="H361" s="201"/>
      <c r="I361" s="12"/>
      <c r="J361" s="12"/>
      <c r="K361" s="201"/>
      <c r="L361" s="239"/>
      <c r="M361" s="239"/>
      <c r="N361" s="12"/>
      <c r="O361" s="12"/>
      <c r="P361" s="240"/>
      <c r="Q361" s="12"/>
      <c r="R361" s="12"/>
      <c r="S361" s="12"/>
      <c r="T361" s="12"/>
      <c r="U361" s="12"/>
      <c r="V361" s="12"/>
      <c r="W361" s="12"/>
      <c r="X361" s="12"/>
      <c r="Y361" s="12"/>
      <c r="Z361" s="241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</row>
    <row r="362" ht="15.75" customHeight="1">
      <c r="A362" s="12"/>
      <c r="B362" s="235"/>
      <c r="C362" s="12"/>
      <c r="D362" s="201"/>
      <c r="E362" s="201"/>
      <c r="F362" s="236"/>
      <c r="G362" s="12"/>
      <c r="H362" s="201"/>
      <c r="I362" s="12"/>
      <c r="J362" s="12"/>
      <c r="K362" s="201"/>
      <c r="L362" s="239"/>
      <c r="M362" s="239"/>
      <c r="N362" s="12"/>
      <c r="O362" s="12"/>
      <c r="P362" s="240"/>
      <c r="Q362" s="12"/>
      <c r="R362" s="12"/>
      <c r="S362" s="12"/>
      <c r="T362" s="12"/>
      <c r="U362" s="12"/>
      <c r="V362" s="12"/>
      <c r="W362" s="12"/>
      <c r="X362" s="12"/>
      <c r="Y362" s="12"/>
      <c r="Z362" s="241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</row>
    <row r="363" ht="15.75" customHeight="1">
      <c r="A363" s="12"/>
      <c r="B363" s="235"/>
      <c r="C363" s="12"/>
      <c r="D363" s="201"/>
      <c r="E363" s="201"/>
      <c r="F363" s="236"/>
      <c r="G363" s="12"/>
      <c r="H363" s="201"/>
      <c r="I363" s="12"/>
      <c r="J363" s="12"/>
      <c r="K363" s="201"/>
      <c r="L363" s="239"/>
      <c r="M363" s="239"/>
      <c r="N363" s="12"/>
      <c r="O363" s="12"/>
      <c r="P363" s="240"/>
      <c r="Q363" s="12"/>
      <c r="R363" s="12"/>
      <c r="S363" s="12"/>
      <c r="T363" s="12"/>
      <c r="U363" s="12"/>
      <c r="V363" s="12"/>
      <c r="W363" s="12"/>
      <c r="X363" s="12"/>
      <c r="Y363" s="12"/>
      <c r="Z363" s="241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</row>
    <row r="364" ht="15.75" customHeight="1">
      <c r="A364" s="12"/>
      <c r="B364" s="235"/>
      <c r="C364" s="12"/>
      <c r="D364" s="201"/>
      <c r="E364" s="201"/>
      <c r="F364" s="236"/>
      <c r="G364" s="12"/>
      <c r="H364" s="201"/>
      <c r="I364" s="12"/>
      <c r="J364" s="12"/>
      <c r="K364" s="201"/>
      <c r="L364" s="239"/>
      <c r="M364" s="239"/>
      <c r="N364" s="12"/>
      <c r="O364" s="12"/>
      <c r="P364" s="240"/>
      <c r="Q364" s="12"/>
      <c r="R364" s="12"/>
      <c r="S364" s="12"/>
      <c r="T364" s="12"/>
      <c r="U364" s="12"/>
      <c r="V364" s="12"/>
      <c r="W364" s="12"/>
      <c r="X364" s="12"/>
      <c r="Y364" s="12"/>
      <c r="Z364" s="241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</row>
    <row r="365" ht="15.75" customHeight="1">
      <c r="A365" s="12"/>
      <c r="B365" s="235"/>
      <c r="C365" s="12"/>
      <c r="D365" s="201"/>
      <c r="E365" s="201"/>
      <c r="F365" s="236"/>
      <c r="G365" s="12"/>
      <c r="H365" s="201"/>
      <c r="I365" s="12"/>
      <c r="J365" s="12"/>
      <c r="K365" s="201"/>
      <c r="L365" s="239"/>
      <c r="M365" s="239"/>
      <c r="N365" s="12"/>
      <c r="O365" s="12"/>
      <c r="P365" s="240"/>
      <c r="Q365" s="12"/>
      <c r="R365" s="12"/>
      <c r="S365" s="12"/>
      <c r="T365" s="12"/>
      <c r="U365" s="12"/>
      <c r="V365" s="12"/>
      <c r="W365" s="12"/>
      <c r="X365" s="12"/>
      <c r="Y365" s="12"/>
      <c r="Z365" s="241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</row>
    <row r="366" ht="15.75" customHeight="1">
      <c r="A366" s="12"/>
      <c r="B366" s="235"/>
      <c r="C366" s="12"/>
      <c r="D366" s="201"/>
      <c r="E366" s="201"/>
      <c r="F366" s="236"/>
      <c r="G366" s="12"/>
      <c r="H366" s="201"/>
      <c r="I366" s="12"/>
      <c r="J366" s="12"/>
      <c r="K366" s="201"/>
      <c r="L366" s="239"/>
      <c r="M366" s="239"/>
      <c r="N366" s="12"/>
      <c r="O366" s="12"/>
      <c r="P366" s="240"/>
      <c r="Q366" s="12"/>
      <c r="R366" s="12"/>
      <c r="S366" s="12"/>
      <c r="T366" s="12"/>
      <c r="U366" s="12"/>
      <c r="V366" s="12"/>
      <c r="W366" s="12"/>
      <c r="X366" s="12"/>
      <c r="Y366" s="12"/>
      <c r="Z366" s="241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</row>
    <row r="367" ht="15.75" customHeight="1">
      <c r="A367" s="12"/>
      <c r="B367" s="235"/>
      <c r="C367" s="12"/>
      <c r="D367" s="201"/>
      <c r="E367" s="201"/>
      <c r="F367" s="236"/>
      <c r="G367" s="12"/>
      <c r="H367" s="201"/>
      <c r="I367" s="12"/>
      <c r="J367" s="12"/>
      <c r="K367" s="201"/>
      <c r="L367" s="239"/>
      <c r="M367" s="239"/>
      <c r="N367" s="12"/>
      <c r="O367" s="12"/>
      <c r="P367" s="240"/>
      <c r="Q367" s="12"/>
      <c r="R367" s="12"/>
      <c r="S367" s="12"/>
      <c r="T367" s="12"/>
      <c r="U367" s="12"/>
      <c r="V367" s="12"/>
      <c r="W367" s="12"/>
      <c r="X367" s="12"/>
      <c r="Y367" s="12"/>
      <c r="Z367" s="241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</row>
    <row r="368" ht="15.75" customHeight="1">
      <c r="A368" s="12"/>
      <c r="B368" s="235"/>
      <c r="C368" s="12"/>
      <c r="D368" s="201"/>
      <c r="E368" s="201"/>
      <c r="F368" s="236"/>
      <c r="G368" s="12"/>
      <c r="H368" s="201"/>
      <c r="I368" s="12"/>
      <c r="J368" s="12"/>
      <c r="K368" s="201"/>
      <c r="L368" s="239"/>
      <c r="M368" s="239"/>
      <c r="N368" s="12"/>
      <c r="O368" s="12"/>
      <c r="P368" s="240"/>
      <c r="Q368" s="12"/>
      <c r="R368" s="12"/>
      <c r="S368" s="12"/>
      <c r="T368" s="12"/>
      <c r="U368" s="12"/>
      <c r="V368" s="12"/>
      <c r="W368" s="12"/>
      <c r="X368" s="12"/>
      <c r="Y368" s="12"/>
      <c r="Z368" s="241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</row>
    <row r="369" ht="15.75" customHeight="1">
      <c r="A369" s="12"/>
      <c r="B369" s="235"/>
      <c r="C369" s="12"/>
      <c r="D369" s="201"/>
      <c r="E369" s="201"/>
      <c r="F369" s="236"/>
      <c r="G369" s="12"/>
      <c r="H369" s="201"/>
      <c r="I369" s="12"/>
      <c r="J369" s="12"/>
      <c r="K369" s="201"/>
      <c r="L369" s="239"/>
      <c r="M369" s="239"/>
      <c r="N369" s="12"/>
      <c r="O369" s="12"/>
      <c r="P369" s="240"/>
      <c r="Q369" s="12"/>
      <c r="R369" s="12"/>
      <c r="S369" s="12"/>
      <c r="T369" s="12"/>
      <c r="U369" s="12"/>
      <c r="V369" s="12"/>
      <c r="W369" s="12"/>
      <c r="X369" s="12"/>
      <c r="Y369" s="12"/>
      <c r="Z369" s="241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</row>
    <row r="370" ht="15.75" customHeight="1">
      <c r="A370" s="12"/>
      <c r="B370" s="235"/>
      <c r="C370" s="12"/>
      <c r="D370" s="201"/>
      <c r="E370" s="201"/>
      <c r="F370" s="236"/>
      <c r="G370" s="12"/>
      <c r="H370" s="201"/>
      <c r="I370" s="12"/>
      <c r="J370" s="12"/>
      <c r="K370" s="201"/>
      <c r="L370" s="239"/>
      <c r="M370" s="239"/>
      <c r="N370" s="12"/>
      <c r="O370" s="12"/>
      <c r="P370" s="240"/>
      <c r="Q370" s="12"/>
      <c r="R370" s="12"/>
      <c r="S370" s="12"/>
      <c r="T370" s="12"/>
      <c r="U370" s="12"/>
      <c r="V370" s="12"/>
      <c r="W370" s="12"/>
      <c r="X370" s="12"/>
      <c r="Y370" s="12"/>
      <c r="Z370" s="241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</row>
    <row r="371" ht="15.75" customHeight="1">
      <c r="A371" s="12"/>
      <c r="B371" s="235"/>
      <c r="C371" s="12"/>
      <c r="D371" s="201"/>
      <c r="E371" s="201"/>
      <c r="F371" s="236"/>
      <c r="G371" s="12"/>
      <c r="H371" s="12"/>
      <c r="I371" s="12"/>
      <c r="J371" s="12"/>
      <c r="K371" s="201"/>
      <c r="L371" s="239"/>
      <c r="M371" s="239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</row>
    <row r="372" ht="15.75" customHeight="1">
      <c r="A372" s="12"/>
      <c r="B372" s="235"/>
      <c r="C372" s="12"/>
      <c r="D372" s="201"/>
      <c r="E372" s="201"/>
      <c r="F372" s="236"/>
      <c r="G372" s="12"/>
      <c r="H372" s="12"/>
      <c r="I372" s="12"/>
      <c r="J372" s="12"/>
      <c r="K372" s="201"/>
      <c r="L372" s="239"/>
      <c r="M372" s="239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</row>
    <row r="373" ht="15.75" customHeight="1">
      <c r="A373" s="12"/>
      <c r="B373" s="235"/>
      <c r="C373" s="12"/>
      <c r="D373" s="201"/>
      <c r="E373" s="201"/>
      <c r="F373" s="236"/>
      <c r="G373" s="12"/>
      <c r="H373" s="12"/>
      <c r="I373" s="12"/>
      <c r="J373" s="12"/>
      <c r="K373" s="201"/>
      <c r="L373" s="239"/>
      <c r="M373" s="239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</row>
    <row r="374" ht="15.75" customHeight="1">
      <c r="A374" s="12"/>
      <c r="B374" s="235"/>
      <c r="C374" s="12"/>
      <c r="D374" s="201"/>
      <c r="E374" s="201"/>
      <c r="F374" s="236"/>
      <c r="G374" s="12"/>
      <c r="H374" s="12"/>
      <c r="I374" s="12"/>
      <c r="J374" s="12"/>
      <c r="K374" s="201"/>
      <c r="L374" s="239"/>
      <c r="M374" s="239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</row>
    <row r="375" ht="15.75" customHeight="1">
      <c r="A375" s="12"/>
      <c r="B375" s="235"/>
      <c r="C375" s="12"/>
      <c r="D375" s="201"/>
      <c r="E375" s="201"/>
      <c r="F375" s="236"/>
      <c r="G375" s="12"/>
      <c r="H375" s="12"/>
      <c r="I375" s="12"/>
      <c r="J375" s="12"/>
      <c r="K375" s="201"/>
      <c r="L375" s="239"/>
      <c r="M375" s="239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</row>
    <row r="376" ht="15.75" customHeight="1">
      <c r="A376" s="12"/>
      <c r="B376" s="235"/>
      <c r="C376" s="12"/>
      <c r="D376" s="201"/>
      <c r="E376" s="201"/>
      <c r="F376" s="236"/>
      <c r="G376" s="12"/>
      <c r="H376" s="12"/>
      <c r="I376" s="12"/>
      <c r="J376" s="12"/>
      <c r="K376" s="201"/>
      <c r="L376" s="239"/>
      <c r="M376" s="239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</row>
    <row r="377" ht="15.75" customHeight="1">
      <c r="A377" s="12"/>
      <c r="B377" s="235"/>
      <c r="C377" s="12"/>
      <c r="D377" s="201"/>
      <c r="E377" s="201"/>
      <c r="F377" s="236"/>
      <c r="G377" s="12"/>
      <c r="H377" s="12"/>
      <c r="I377" s="12"/>
      <c r="J377" s="12"/>
      <c r="K377" s="201"/>
      <c r="L377" s="239"/>
      <c r="M377" s="239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</row>
    <row r="378" ht="15.75" customHeight="1">
      <c r="A378" s="12"/>
      <c r="B378" s="235"/>
      <c r="C378" s="12"/>
      <c r="D378" s="201"/>
      <c r="E378" s="201"/>
      <c r="F378" s="236"/>
      <c r="G378" s="12"/>
      <c r="H378" s="12"/>
      <c r="I378" s="12"/>
      <c r="J378" s="12"/>
      <c r="K378" s="201"/>
      <c r="L378" s="239"/>
      <c r="M378" s="239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</row>
    <row r="379" ht="15.75" customHeight="1">
      <c r="A379" s="12"/>
      <c r="B379" s="235"/>
      <c r="C379" s="12"/>
      <c r="D379" s="201"/>
      <c r="E379" s="201"/>
      <c r="F379" s="236"/>
      <c r="G379" s="12"/>
      <c r="H379" s="12"/>
      <c r="I379" s="12"/>
      <c r="J379" s="12"/>
      <c r="K379" s="201"/>
      <c r="L379" s="239"/>
      <c r="M379" s="239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</row>
    <row r="380" ht="15.75" customHeight="1">
      <c r="A380" s="12"/>
      <c r="B380" s="235"/>
      <c r="C380" s="12"/>
      <c r="D380" s="201"/>
      <c r="E380" s="201"/>
      <c r="F380" s="236"/>
      <c r="G380" s="12"/>
      <c r="H380" s="12"/>
      <c r="I380" s="12"/>
      <c r="J380" s="12"/>
      <c r="K380" s="201"/>
      <c r="L380" s="239"/>
      <c r="M380" s="239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</row>
    <row r="381" ht="15.75" customHeight="1">
      <c r="A381" s="12"/>
      <c r="B381" s="235"/>
      <c r="C381" s="12"/>
      <c r="D381" s="201"/>
      <c r="E381" s="201"/>
      <c r="F381" s="236"/>
      <c r="G381" s="12"/>
      <c r="H381" s="12"/>
      <c r="I381" s="12"/>
      <c r="J381" s="12"/>
      <c r="K381" s="201"/>
      <c r="L381" s="239"/>
      <c r="M381" s="239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</row>
    <row r="382" ht="15.75" customHeight="1">
      <c r="A382" s="12"/>
      <c r="B382" s="235"/>
      <c r="C382" s="12"/>
      <c r="D382" s="201"/>
      <c r="E382" s="201"/>
      <c r="F382" s="236"/>
      <c r="G382" s="12"/>
      <c r="H382" s="12"/>
      <c r="I382" s="12"/>
      <c r="J382" s="12"/>
      <c r="K382" s="201"/>
      <c r="L382" s="239"/>
      <c r="M382" s="239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</row>
    <row r="383" ht="15.75" customHeight="1">
      <c r="A383" s="12"/>
      <c r="B383" s="235"/>
      <c r="C383" s="12"/>
      <c r="D383" s="201"/>
      <c r="E383" s="201"/>
      <c r="F383" s="236"/>
      <c r="G383" s="12"/>
      <c r="H383" s="12"/>
      <c r="I383" s="12"/>
      <c r="J383" s="12"/>
      <c r="K383" s="201"/>
      <c r="L383" s="239"/>
      <c r="M383" s="239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</row>
    <row r="384" ht="15.75" customHeight="1">
      <c r="A384" s="12"/>
      <c r="B384" s="235"/>
      <c r="C384" s="12"/>
      <c r="D384" s="201"/>
      <c r="E384" s="201"/>
      <c r="F384" s="236"/>
      <c r="G384" s="12"/>
      <c r="H384" s="12"/>
      <c r="I384" s="12"/>
      <c r="J384" s="12"/>
      <c r="K384" s="201"/>
      <c r="L384" s="239"/>
      <c r="M384" s="239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</row>
    <row r="385" ht="15.75" customHeight="1">
      <c r="A385" s="12"/>
      <c r="B385" s="235"/>
      <c r="C385" s="12"/>
      <c r="D385" s="201"/>
      <c r="E385" s="201"/>
      <c r="F385" s="236"/>
      <c r="G385" s="12"/>
      <c r="H385" s="12"/>
      <c r="I385" s="12"/>
      <c r="J385" s="12"/>
      <c r="K385" s="201"/>
      <c r="L385" s="239"/>
      <c r="M385" s="239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</row>
    <row r="386" ht="15.75" customHeight="1">
      <c r="A386" s="12"/>
      <c r="B386" s="235"/>
      <c r="C386" s="12"/>
      <c r="D386" s="201"/>
      <c r="E386" s="201"/>
      <c r="F386" s="236"/>
      <c r="G386" s="12"/>
      <c r="H386" s="12"/>
      <c r="I386" s="12"/>
      <c r="J386" s="12"/>
      <c r="K386" s="201"/>
      <c r="L386" s="239"/>
      <c r="M386" s="239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</row>
    <row r="387" ht="15.75" customHeight="1">
      <c r="A387" s="12"/>
      <c r="B387" s="235"/>
      <c r="C387" s="12"/>
      <c r="D387" s="201"/>
      <c r="E387" s="201"/>
      <c r="F387" s="236"/>
      <c r="G387" s="12"/>
      <c r="H387" s="12"/>
      <c r="I387" s="12"/>
      <c r="J387" s="12"/>
      <c r="K387" s="201"/>
      <c r="L387" s="239"/>
      <c r="M387" s="239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</row>
    <row r="388" ht="15.75" customHeight="1">
      <c r="A388" s="12"/>
      <c r="B388" s="235"/>
      <c r="C388" s="12"/>
      <c r="D388" s="201"/>
      <c r="E388" s="201"/>
      <c r="F388" s="236"/>
      <c r="G388" s="12"/>
      <c r="H388" s="12"/>
      <c r="I388" s="12"/>
      <c r="J388" s="12"/>
      <c r="K388" s="201"/>
      <c r="L388" s="239"/>
      <c r="M388" s="239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</row>
    <row r="389" ht="15.75" customHeight="1">
      <c r="A389" s="12"/>
      <c r="B389" s="235"/>
      <c r="C389" s="12"/>
      <c r="D389" s="201"/>
      <c r="E389" s="201"/>
      <c r="F389" s="236"/>
      <c r="G389" s="12"/>
      <c r="H389" s="12"/>
      <c r="I389" s="12"/>
      <c r="J389" s="12"/>
      <c r="K389" s="201"/>
      <c r="L389" s="239"/>
      <c r="M389" s="239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</row>
    <row r="390" ht="15.75" customHeight="1">
      <c r="A390" s="12"/>
      <c r="B390" s="235"/>
      <c r="C390" s="12"/>
      <c r="D390" s="201"/>
      <c r="E390" s="201"/>
      <c r="F390" s="236"/>
      <c r="G390" s="12"/>
      <c r="H390" s="12"/>
      <c r="I390" s="12"/>
      <c r="J390" s="12"/>
      <c r="K390" s="201"/>
      <c r="L390" s="239"/>
      <c r="M390" s="239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</row>
    <row r="391" ht="15.75" customHeight="1">
      <c r="A391" s="12"/>
      <c r="B391" s="235"/>
      <c r="C391" s="12"/>
      <c r="D391" s="201"/>
      <c r="E391" s="201"/>
      <c r="F391" s="236"/>
      <c r="G391" s="12"/>
      <c r="H391" s="12"/>
      <c r="I391" s="12"/>
      <c r="J391" s="12"/>
      <c r="K391" s="201"/>
      <c r="L391" s="239"/>
      <c r="M391" s="239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</row>
    <row r="392" ht="15.75" customHeight="1">
      <c r="A392" s="12"/>
      <c r="B392" s="235"/>
      <c r="C392" s="12"/>
      <c r="D392" s="201"/>
      <c r="E392" s="201"/>
      <c r="F392" s="236"/>
      <c r="G392" s="12"/>
      <c r="H392" s="12"/>
      <c r="I392" s="12"/>
      <c r="J392" s="12"/>
      <c r="K392" s="201"/>
      <c r="L392" s="239"/>
      <c r="M392" s="239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</row>
    <row r="393" ht="15.75" customHeight="1">
      <c r="A393" s="12"/>
      <c r="B393" s="235"/>
      <c r="C393" s="12"/>
      <c r="D393" s="201"/>
      <c r="E393" s="201"/>
      <c r="F393" s="236"/>
      <c r="G393" s="12"/>
      <c r="H393" s="12"/>
      <c r="I393" s="12"/>
      <c r="J393" s="12"/>
      <c r="K393" s="201"/>
      <c r="L393" s="239"/>
      <c r="M393" s="239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</row>
    <row r="394" ht="15.75" customHeight="1">
      <c r="A394" s="12"/>
      <c r="B394" s="235"/>
      <c r="C394" s="12"/>
      <c r="D394" s="201"/>
      <c r="E394" s="201"/>
      <c r="F394" s="236"/>
      <c r="G394" s="12"/>
      <c r="H394" s="12"/>
      <c r="I394" s="12"/>
      <c r="J394" s="12"/>
      <c r="K394" s="201"/>
      <c r="L394" s="239"/>
      <c r="M394" s="239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</row>
    <row r="395" ht="15.75" customHeight="1">
      <c r="A395" s="12"/>
      <c r="B395" s="235"/>
      <c r="C395" s="12"/>
      <c r="D395" s="201"/>
      <c r="E395" s="201"/>
      <c r="F395" s="236"/>
      <c r="G395" s="12"/>
      <c r="H395" s="12"/>
      <c r="I395" s="12"/>
      <c r="J395" s="12"/>
      <c r="K395" s="201"/>
      <c r="L395" s="239"/>
      <c r="M395" s="239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</row>
    <row r="396" ht="15.75" customHeight="1">
      <c r="A396" s="12"/>
      <c r="B396" s="235"/>
      <c r="C396" s="12"/>
      <c r="D396" s="201"/>
      <c r="E396" s="201"/>
      <c r="F396" s="236"/>
      <c r="G396" s="12"/>
      <c r="H396" s="12"/>
      <c r="I396" s="12"/>
      <c r="J396" s="12"/>
      <c r="K396" s="201"/>
      <c r="L396" s="239"/>
      <c r="M396" s="239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</row>
    <row r="397" ht="15.75" customHeight="1">
      <c r="A397" s="12"/>
      <c r="B397" s="235"/>
      <c r="C397" s="12"/>
      <c r="D397" s="201"/>
      <c r="E397" s="201"/>
      <c r="F397" s="236"/>
      <c r="G397" s="12"/>
      <c r="H397" s="12"/>
      <c r="I397" s="12"/>
      <c r="J397" s="12"/>
      <c r="K397" s="201"/>
      <c r="L397" s="239"/>
      <c r="M397" s="239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</row>
    <row r="398" ht="15.75" customHeight="1">
      <c r="A398" s="12"/>
      <c r="B398" s="235"/>
      <c r="C398" s="12"/>
      <c r="D398" s="201"/>
      <c r="E398" s="201"/>
      <c r="F398" s="236"/>
      <c r="G398" s="12"/>
      <c r="H398" s="12"/>
      <c r="I398" s="12"/>
      <c r="J398" s="12"/>
      <c r="K398" s="201"/>
      <c r="L398" s="239"/>
      <c r="M398" s="239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</row>
    <row r="399" ht="15.75" customHeight="1">
      <c r="A399" s="12"/>
      <c r="B399" s="235"/>
      <c r="C399" s="12"/>
      <c r="D399" s="201"/>
      <c r="E399" s="201"/>
      <c r="F399" s="236"/>
      <c r="G399" s="12"/>
      <c r="H399" s="12"/>
      <c r="I399" s="12"/>
      <c r="J399" s="12"/>
      <c r="K399" s="201"/>
      <c r="L399" s="239"/>
      <c r="M399" s="239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</row>
    <row r="400" ht="15.75" customHeight="1">
      <c r="A400" s="12"/>
      <c r="B400" s="235"/>
      <c r="C400" s="12"/>
      <c r="D400" s="201"/>
      <c r="E400" s="201"/>
      <c r="F400" s="236"/>
      <c r="G400" s="12"/>
      <c r="H400" s="12"/>
      <c r="I400" s="12"/>
      <c r="J400" s="12"/>
      <c r="K400" s="201"/>
      <c r="L400" s="239"/>
      <c r="M400" s="239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</row>
    <row r="401" ht="15.75" customHeight="1">
      <c r="A401" s="12"/>
      <c r="B401" s="235"/>
      <c r="C401" s="12"/>
      <c r="D401" s="201"/>
      <c r="E401" s="201"/>
      <c r="F401" s="236"/>
      <c r="G401" s="12"/>
      <c r="H401" s="12"/>
      <c r="I401" s="12"/>
      <c r="J401" s="12"/>
      <c r="K401" s="201"/>
      <c r="L401" s="239"/>
      <c r="M401" s="239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</row>
    <row r="402" ht="15.75" customHeight="1">
      <c r="A402" s="12"/>
      <c r="B402" s="235"/>
      <c r="C402" s="12"/>
      <c r="D402" s="201"/>
      <c r="E402" s="201"/>
      <c r="F402" s="236"/>
      <c r="G402" s="12"/>
      <c r="H402" s="12"/>
      <c r="I402" s="12"/>
      <c r="J402" s="12"/>
      <c r="K402" s="201"/>
      <c r="L402" s="239"/>
      <c r="M402" s="239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</row>
    <row r="403" ht="15.75" customHeight="1">
      <c r="A403" s="12"/>
      <c r="B403" s="235"/>
      <c r="C403" s="12"/>
      <c r="D403" s="201"/>
      <c r="E403" s="201"/>
      <c r="F403" s="236"/>
      <c r="G403" s="12"/>
      <c r="H403" s="12"/>
      <c r="I403" s="12"/>
      <c r="J403" s="12"/>
      <c r="K403" s="201"/>
      <c r="L403" s="239"/>
      <c r="M403" s="239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</row>
    <row r="404" ht="15.75" customHeight="1">
      <c r="A404" s="12"/>
      <c r="B404" s="235"/>
      <c r="C404" s="12"/>
      <c r="D404" s="201"/>
      <c r="E404" s="201"/>
      <c r="F404" s="236"/>
      <c r="G404" s="12"/>
      <c r="H404" s="12"/>
      <c r="I404" s="12"/>
      <c r="J404" s="12"/>
      <c r="K404" s="201"/>
      <c r="L404" s="239"/>
      <c r="M404" s="239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</row>
    <row r="405" ht="15.75" customHeight="1">
      <c r="A405" s="12"/>
      <c r="B405" s="235"/>
      <c r="C405" s="12"/>
      <c r="D405" s="201"/>
      <c r="E405" s="201"/>
      <c r="F405" s="236"/>
      <c r="G405" s="12"/>
      <c r="H405" s="12"/>
      <c r="I405" s="12"/>
      <c r="J405" s="12"/>
      <c r="K405" s="201"/>
      <c r="L405" s="239"/>
      <c r="M405" s="239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</row>
    <row r="406" ht="15.75" customHeight="1">
      <c r="A406" s="12"/>
      <c r="B406" s="235"/>
      <c r="C406" s="12"/>
      <c r="D406" s="201"/>
      <c r="E406" s="201"/>
      <c r="F406" s="236"/>
      <c r="G406" s="12"/>
      <c r="H406" s="12"/>
      <c r="I406" s="12"/>
      <c r="J406" s="12"/>
      <c r="K406" s="201"/>
      <c r="L406" s="239"/>
      <c r="M406" s="239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</row>
    <row r="407" ht="15.75" customHeight="1">
      <c r="A407" s="12"/>
      <c r="B407" s="235"/>
      <c r="C407" s="12"/>
      <c r="D407" s="201"/>
      <c r="E407" s="201"/>
      <c r="F407" s="236"/>
      <c r="G407" s="12"/>
      <c r="H407" s="12"/>
      <c r="I407" s="12"/>
      <c r="J407" s="12"/>
      <c r="K407" s="201"/>
      <c r="L407" s="239"/>
      <c r="M407" s="239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</row>
    <row r="408" ht="15.75" customHeight="1">
      <c r="A408" s="12"/>
      <c r="B408" s="235"/>
      <c r="C408" s="12"/>
      <c r="D408" s="201"/>
      <c r="E408" s="201"/>
      <c r="F408" s="236"/>
      <c r="G408" s="12"/>
      <c r="H408" s="12"/>
      <c r="I408" s="12"/>
      <c r="J408" s="12"/>
      <c r="K408" s="201"/>
      <c r="L408" s="239"/>
      <c r="M408" s="239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</row>
    <row r="409" ht="15.75" customHeight="1">
      <c r="A409" s="12"/>
      <c r="B409" s="235"/>
      <c r="C409" s="12"/>
      <c r="D409" s="201"/>
      <c r="E409" s="201"/>
      <c r="F409" s="236"/>
      <c r="G409" s="12"/>
      <c r="H409" s="12"/>
      <c r="I409" s="12"/>
      <c r="J409" s="12"/>
      <c r="K409" s="201"/>
      <c r="L409" s="239"/>
      <c r="M409" s="239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</row>
    <row r="410" ht="15.75" customHeight="1">
      <c r="A410" s="12"/>
      <c r="B410" s="235"/>
      <c r="C410" s="12"/>
      <c r="D410" s="201"/>
      <c r="E410" s="201"/>
      <c r="F410" s="236"/>
      <c r="G410" s="12"/>
      <c r="H410" s="12"/>
      <c r="I410" s="12"/>
      <c r="J410" s="12"/>
      <c r="K410" s="201"/>
      <c r="L410" s="239"/>
      <c r="M410" s="239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</row>
    <row r="411" ht="15.75" customHeight="1">
      <c r="A411" s="12"/>
      <c r="B411" s="235"/>
      <c r="C411" s="12"/>
      <c r="D411" s="201"/>
      <c r="E411" s="201"/>
      <c r="F411" s="236"/>
      <c r="G411" s="12"/>
      <c r="H411" s="12"/>
      <c r="I411" s="12"/>
      <c r="J411" s="12"/>
      <c r="K411" s="201"/>
      <c r="L411" s="239"/>
      <c r="M411" s="239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</row>
    <row r="412" ht="15.75" customHeight="1">
      <c r="A412" s="12"/>
      <c r="B412" s="235"/>
      <c r="C412" s="12"/>
      <c r="D412" s="201"/>
      <c r="E412" s="201"/>
      <c r="F412" s="236"/>
      <c r="G412" s="12"/>
      <c r="H412" s="12"/>
      <c r="I412" s="12"/>
      <c r="J412" s="12"/>
      <c r="K412" s="201"/>
      <c r="L412" s="239"/>
      <c r="M412" s="239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</row>
    <row r="413" ht="15.75" customHeight="1">
      <c r="A413" s="12"/>
      <c r="B413" s="235"/>
      <c r="C413" s="12"/>
      <c r="D413" s="201"/>
      <c r="E413" s="201"/>
      <c r="F413" s="236"/>
      <c r="G413" s="12"/>
      <c r="H413" s="12"/>
      <c r="I413" s="12"/>
      <c r="J413" s="12"/>
      <c r="K413" s="201"/>
      <c r="L413" s="239"/>
      <c r="M413" s="239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</row>
    <row r="414" ht="15.75" customHeight="1">
      <c r="A414" s="12"/>
      <c r="B414" s="235"/>
      <c r="C414" s="12"/>
      <c r="D414" s="201"/>
      <c r="E414" s="201"/>
      <c r="F414" s="236"/>
      <c r="G414" s="12"/>
      <c r="H414" s="12"/>
      <c r="I414" s="12"/>
      <c r="J414" s="12"/>
      <c r="K414" s="201"/>
      <c r="L414" s="239"/>
      <c r="M414" s="239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</row>
    <row r="415" ht="15.75" customHeight="1">
      <c r="A415" s="12"/>
      <c r="B415" s="235"/>
      <c r="C415" s="12"/>
      <c r="D415" s="201"/>
      <c r="E415" s="201"/>
      <c r="F415" s="236"/>
      <c r="G415" s="12"/>
      <c r="H415" s="12"/>
      <c r="I415" s="12"/>
      <c r="J415" s="12"/>
      <c r="K415" s="201"/>
      <c r="L415" s="239"/>
      <c r="M415" s="239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</row>
    <row r="416" ht="15.75" customHeight="1">
      <c r="A416" s="12"/>
      <c r="B416" s="235"/>
      <c r="C416" s="12"/>
      <c r="D416" s="201"/>
      <c r="E416" s="201"/>
      <c r="F416" s="236"/>
      <c r="G416" s="12"/>
      <c r="H416" s="12"/>
      <c r="I416" s="12"/>
      <c r="J416" s="12"/>
      <c r="K416" s="201"/>
      <c r="L416" s="239"/>
      <c r="M416" s="239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</row>
    <row r="417" ht="15.75" customHeight="1">
      <c r="A417" s="12"/>
      <c r="B417" s="235"/>
      <c r="C417" s="12"/>
      <c r="D417" s="201"/>
      <c r="E417" s="201"/>
      <c r="F417" s="236"/>
      <c r="G417" s="12"/>
      <c r="H417" s="12"/>
      <c r="I417" s="12"/>
      <c r="J417" s="12"/>
      <c r="K417" s="201"/>
      <c r="L417" s="239"/>
      <c r="M417" s="239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</row>
    <row r="418" ht="15.75" customHeight="1">
      <c r="A418" s="12"/>
      <c r="B418" s="235"/>
      <c r="C418" s="12"/>
      <c r="D418" s="201"/>
      <c r="E418" s="201"/>
      <c r="F418" s="236"/>
      <c r="G418" s="12"/>
      <c r="H418" s="12"/>
      <c r="I418" s="12"/>
      <c r="J418" s="12"/>
      <c r="K418" s="201"/>
      <c r="L418" s="239"/>
      <c r="M418" s="239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</row>
    <row r="419" ht="15.75" customHeight="1">
      <c r="A419" s="12"/>
      <c r="B419" s="235"/>
      <c r="C419" s="12"/>
      <c r="D419" s="201"/>
      <c r="E419" s="201"/>
      <c r="F419" s="236"/>
      <c r="G419" s="12"/>
      <c r="H419" s="12"/>
      <c r="I419" s="12"/>
      <c r="J419" s="12"/>
      <c r="K419" s="201"/>
      <c r="L419" s="239"/>
      <c r="M419" s="239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</row>
    <row r="420" ht="15.75" customHeight="1">
      <c r="A420" s="12"/>
      <c r="B420" s="235"/>
      <c r="C420" s="12"/>
      <c r="D420" s="201"/>
      <c r="E420" s="201"/>
      <c r="F420" s="236"/>
      <c r="G420" s="12"/>
      <c r="H420" s="12"/>
      <c r="I420" s="12"/>
      <c r="J420" s="12"/>
      <c r="K420" s="201"/>
      <c r="L420" s="239"/>
      <c r="M420" s="239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</row>
    <row r="421" ht="15.75" customHeight="1">
      <c r="A421" s="12"/>
      <c r="B421" s="235"/>
      <c r="C421" s="12"/>
      <c r="D421" s="201"/>
      <c r="E421" s="201"/>
      <c r="F421" s="236"/>
      <c r="G421" s="12"/>
      <c r="H421" s="12"/>
      <c r="I421" s="12"/>
      <c r="J421" s="12"/>
      <c r="K421" s="201"/>
      <c r="L421" s="239"/>
      <c r="M421" s="239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</row>
    <row r="422" ht="15.75" customHeight="1">
      <c r="A422" s="12"/>
      <c r="B422" s="235"/>
      <c r="C422" s="12"/>
      <c r="D422" s="201"/>
      <c r="E422" s="201"/>
      <c r="F422" s="236"/>
      <c r="G422" s="12"/>
      <c r="H422" s="12"/>
      <c r="I422" s="12"/>
      <c r="J422" s="12"/>
      <c r="K422" s="201"/>
      <c r="L422" s="239"/>
      <c r="M422" s="239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</row>
    <row r="423" ht="15.75" customHeight="1">
      <c r="A423" s="12"/>
      <c r="B423" s="235"/>
      <c r="C423" s="12"/>
      <c r="D423" s="201"/>
      <c r="E423" s="201"/>
      <c r="F423" s="236"/>
      <c r="G423" s="12"/>
      <c r="H423" s="12"/>
      <c r="I423" s="12"/>
      <c r="J423" s="12"/>
      <c r="K423" s="201"/>
      <c r="L423" s="239"/>
      <c r="M423" s="239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</row>
    <row r="424" ht="15.75" customHeight="1">
      <c r="A424" s="12"/>
      <c r="B424" s="235"/>
      <c r="C424" s="12"/>
      <c r="D424" s="201"/>
      <c r="E424" s="201"/>
      <c r="F424" s="236"/>
      <c r="G424" s="12"/>
      <c r="H424" s="12"/>
      <c r="I424" s="12"/>
      <c r="J424" s="12"/>
      <c r="K424" s="201"/>
      <c r="L424" s="239"/>
      <c r="M424" s="239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</row>
    <row r="425" ht="15.75" customHeight="1">
      <c r="A425" s="12"/>
      <c r="B425" s="235"/>
      <c r="C425" s="12"/>
      <c r="D425" s="201"/>
      <c r="E425" s="201"/>
      <c r="F425" s="236"/>
      <c r="G425" s="12"/>
      <c r="H425" s="12"/>
      <c r="I425" s="12"/>
      <c r="J425" s="12"/>
      <c r="K425" s="201"/>
      <c r="L425" s="239"/>
      <c r="M425" s="239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</row>
    <row r="426" ht="15.75" customHeight="1">
      <c r="A426" s="12"/>
      <c r="B426" s="235"/>
      <c r="C426" s="12"/>
      <c r="D426" s="201"/>
      <c r="E426" s="201"/>
      <c r="F426" s="236"/>
      <c r="G426" s="12"/>
      <c r="H426" s="12"/>
      <c r="I426" s="12"/>
      <c r="J426" s="12"/>
      <c r="K426" s="201"/>
      <c r="L426" s="239"/>
      <c r="M426" s="239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</row>
    <row r="427" ht="15.75" customHeight="1">
      <c r="A427" s="12"/>
      <c r="B427" s="235"/>
      <c r="C427" s="12"/>
      <c r="D427" s="201"/>
      <c r="E427" s="201"/>
      <c r="F427" s="236"/>
      <c r="G427" s="12"/>
      <c r="H427" s="12"/>
      <c r="I427" s="12"/>
      <c r="J427" s="12"/>
      <c r="K427" s="201"/>
      <c r="L427" s="239"/>
      <c r="M427" s="239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</row>
    <row r="428" ht="15.75" customHeight="1">
      <c r="A428" s="12"/>
      <c r="B428" s="235"/>
      <c r="C428" s="12"/>
      <c r="D428" s="201"/>
      <c r="E428" s="201"/>
      <c r="F428" s="236"/>
      <c r="G428" s="12"/>
      <c r="H428" s="12"/>
      <c r="I428" s="12"/>
      <c r="J428" s="12"/>
      <c r="K428" s="201"/>
      <c r="L428" s="239"/>
      <c r="M428" s="239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</row>
    <row r="429" ht="15.75" customHeight="1">
      <c r="A429" s="12"/>
      <c r="B429" s="235"/>
      <c r="C429" s="12"/>
      <c r="D429" s="201"/>
      <c r="E429" s="201"/>
      <c r="F429" s="236"/>
      <c r="G429" s="12"/>
      <c r="H429" s="12"/>
      <c r="I429" s="12"/>
      <c r="J429" s="12"/>
      <c r="K429" s="201"/>
      <c r="L429" s="239"/>
      <c r="M429" s="239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</row>
    <row r="430" ht="15.75" customHeight="1">
      <c r="A430" s="12"/>
      <c r="B430" s="235"/>
      <c r="C430" s="12"/>
      <c r="D430" s="201"/>
      <c r="E430" s="201"/>
      <c r="F430" s="236"/>
      <c r="G430" s="12"/>
      <c r="H430" s="12"/>
      <c r="I430" s="12"/>
      <c r="J430" s="12"/>
      <c r="K430" s="201"/>
      <c r="L430" s="239"/>
      <c r="M430" s="239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</row>
    <row r="431" ht="15.75" customHeight="1">
      <c r="A431" s="12"/>
      <c r="B431" s="235"/>
      <c r="C431" s="12"/>
      <c r="D431" s="201"/>
      <c r="E431" s="201"/>
      <c r="F431" s="236"/>
      <c r="G431" s="12"/>
      <c r="H431" s="12"/>
      <c r="I431" s="12"/>
      <c r="J431" s="12"/>
      <c r="K431" s="201"/>
      <c r="L431" s="239"/>
      <c r="M431" s="239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</row>
    <row r="432" ht="15.75" customHeight="1">
      <c r="A432" s="12"/>
      <c r="B432" s="235"/>
      <c r="C432" s="12"/>
      <c r="D432" s="201"/>
      <c r="E432" s="201"/>
      <c r="F432" s="236"/>
      <c r="G432" s="12"/>
      <c r="H432" s="12"/>
      <c r="I432" s="12"/>
      <c r="J432" s="12"/>
      <c r="K432" s="201"/>
      <c r="L432" s="239"/>
      <c r="M432" s="239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</row>
    <row r="433" ht="15.75" customHeight="1">
      <c r="A433" s="12"/>
      <c r="B433" s="235"/>
      <c r="C433" s="12"/>
      <c r="D433" s="201"/>
      <c r="E433" s="201"/>
      <c r="F433" s="236"/>
      <c r="G433" s="12"/>
      <c r="H433" s="12"/>
      <c r="I433" s="12"/>
      <c r="J433" s="12"/>
      <c r="K433" s="201"/>
      <c r="L433" s="239"/>
      <c r="M433" s="239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</row>
    <row r="434" ht="15.75" customHeight="1">
      <c r="A434" s="12"/>
      <c r="B434" s="235"/>
      <c r="C434" s="12"/>
      <c r="D434" s="201"/>
      <c r="E434" s="201"/>
      <c r="F434" s="236"/>
      <c r="G434" s="12"/>
      <c r="H434" s="12"/>
      <c r="I434" s="12"/>
      <c r="J434" s="12"/>
      <c r="K434" s="201"/>
      <c r="L434" s="239"/>
      <c r="M434" s="239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</row>
    <row r="435" ht="15.75" customHeight="1">
      <c r="A435" s="12"/>
      <c r="B435" s="235"/>
      <c r="C435" s="12"/>
      <c r="D435" s="201"/>
      <c r="E435" s="201"/>
      <c r="F435" s="236"/>
      <c r="G435" s="12"/>
      <c r="H435" s="12"/>
      <c r="I435" s="12"/>
      <c r="J435" s="12"/>
      <c r="K435" s="201"/>
      <c r="L435" s="239"/>
      <c r="M435" s="239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</row>
    <row r="436" ht="15.75" customHeight="1">
      <c r="A436" s="12"/>
      <c r="B436" s="235"/>
      <c r="C436" s="12"/>
      <c r="D436" s="201"/>
      <c r="E436" s="201"/>
      <c r="F436" s="236"/>
      <c r="G436" s="12"/>
      <c r="H436" s="12"/>
      <c r="I436" s="12"/>
      <c r="J436" s="12"/>
      <c r="K436" s="201"/>
      <c r="L436" s="239"/>
      <c r="M436" s="239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</row>
    <row r="437" ht="15.75" customHeight="1">
      <c r="A437" s="12"/>
      <c r="B437" s="235"/>
      <c r="C437" s="12"/>
      <c r="D437" s="201"/>
      <c r="E437" s="201"/>
      <c r="F437" s="236"/>
      <c r="G437" s="12"/>
      <c r="H437" s="12"/>
      <c r="I437" s="12"/>
      <c r="J437" s="12"/>
      <c r="K437" s="201"/>
      <c r="L437" s="239"/>
      <c r="M437" s="239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</row>
    <row r="438" ht="15.75" customHeight="1">
      <c r="A438" s="12"/>
      <c r="B438" s="235"/>
      <c r="C438" s="12"/>
      <c r="D438" s="201"/>
      <c r="E438" s="201"/>
      <c r="F438" s="236"/>
      <c r="G438" s="12"/>
      <c r="H438" s="12"/>
      <c r="I438" s="12"/>
      <c r="J438" s="12"/>
      <c r="K438" s="201"/>
      <c r="L438" s="239"/>
      <c r="M438" s="239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</row>
    <row r="439" ht="15.75" customHeight="1">
      <c r="A439" s="12"/>
      <c r="B439" s="235"/>
      <c r="C439" s="12"/>
      <c r="D439" s="201"/>
      <c r="E439" s="201"/>
      <c r="F439" s="236"/>
      <c r="G439" s="12"/>
      <c r="H439" s="12"/>
      <c r="I439" s="12"/>
      <c r="J439" s="12"/>
      <c r="K439" s="201"/>
      <c r="L439" s="239"/>
      <c r="M439" s="239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</row>
    <row r="440" ht="15.75" customHeight="1">
      <c r="A440" s="12"/>
      <c r="B440" s="235"/>
      <c r="C440" s="12"/>
      <c r="D440" s="201"/>
      <c r="E440" s="201"/>
      <c r="F440" s="236"/>
      <c r="G440" s="12"/>
      <c r="H440" s="12"/>
      <c r="I440" s="12"/>
      <c r="J440" s="12"/>
      <c r="K440" s="201"/>
      <c r="L440" s="239"/>
      <c r="M440" s="239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</row>
    <row r="441" ht="15.75" customHeight="1">
      <c r="A441" s="12"/>
      <c r="B441" s="235"/>
      <c r="C441" s="12"/>
      <c r="D441" s="201"/>
      <c r="E441" s="201"/>
      <c r="F441" s="236"/>
      <c r="G441" s="12"/>
      <c r="H441" s="12"/>
      <c r="I441" s="12"/>
      <c r="J441" s="12"/>
      <c r="K441" s="201"/>
      <c r="L441" s="239"/>
      <c r="M441" s="239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</row>
    <row r="442" ht="15.75" customHeight="1">
      <c r="A442" s="12"/>
      <c r="B442" s="235"/>
      <c r="C442" s="12"/>
      <c r="D442" s="201"/>
      <c r="E442" s="201"/>
      <c r="F442" s="236"/>
      <c r="G442" s="12"/>
      <c r="H442" s="12"/>
      <c r="I442" s="12"/>
      <c r="J442" s="12"/>
      <c r="K442" s="201"/>
      <c r="L442" s="239"/>
      <c r="M442" s="239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</row>
    <row r="443" ht="15.75" customHeight="1">
      <c r="A443" s="12"/>
      <c r="B443" s="235"/>
      <c r="C443" s="12"/>
      <c r="D443" s="201"/>
      <c r="E443" s="201"/>
      <c r="F443" s="236"/>
      <c r="G443" s="12"/>
      <c r="H443" s="12"/>
      <c r="I443" s="12"/>
      <c r="J443" s="12"/>
      <c r="K443" s="201"/>
      <c r="L443" s="239"/>
      <c r="M443" s="239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</row>
    <row r="444" ht="15.75" customHeight="1">
      <c r="A444" s="12"/>
      <c r="B444" s="235"/>
      <c r="C444" s="12"/>
      <c r="D444" s="201"/>
      <c r="E444" s="201"/>
      <c r="F444" s="236"/>
      <c r="G444" s="12"/>
      <c r="H444" s="12"/>
      <c r="I444" s="12"/>
      <c r="J444" s="12"/>
      <c r="K444" s="201"/>
      <c r="L444" s="239"/>
      <c r="M444" s="239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</row>
    <row r="445" ht="15.75" customHeight="1">
      <c r="A445" s="12"/>
      <c r="B445" s="235"/>
      <c r="C445" s="12"/>
      <c r="D445" s="201"/>
      <c r="E445" s="201"/>
      <c r="F445" s="236"/>
      <c r="G445" s="12"/>
      <c r="H445" s="12"/>
      <c r="I445" s="12"/>
      <c r="J445" s="12"/>
      <c r="K445" s="201"/>
      <c r="L445" s="239"/>
      <c r="M445" s="239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</row>
    <row r="446" ht="15.75" customHeight="1">
      <c r="A446" s="12"/>
      <c r="B446" s="235"/>
      <c r="C446" s="12"/>
      <c r="D446" s="201"/>
      <c r="E446" s="201"/>
      <c r="F446" s="236"/>
      <c r="G446" s="12"/>
      <c r="H446" s="12"/>
      <c r="I446" s="12"/>
      <c r="J446" s="12"/>
      <c r="K446" s="201"/>
      <c r="L446" s="239"/>
      <c r="M446" s="239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</row>
    <row r="447" ht="15.75" customHeight="1">
      <c r="A447" s="12"/>
      <c r="B447" s="235"/>
      <c r="C447" s="12"/>
      <c r="D447" s="201"/>
      <c r="E447" s="201"/>
      <c r="F447" s="236"/>
      <c r="G447" s="12"/>
      <c r="H447" s="12"/>
      <c r="I447" s="12"/>
      <c r="J447" s="12"/>
      <c r="K447" s="201"/>
      <c r="L447" s="239"/>
      <c r="M447" s="239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</row>
    <row r="448" ht="15.75" customHeight="1">
      <c r="A448" s="12"/>
      <c r="B448" s="235"/>
      <c r="C448" s="12"/>
      <c r="D448" s="201"/>
      <c r="E448" s="201"/>
      <c r="F448" s="236"/>
      <c r="G448" s="12"/>
      <c r="H448" s="12"/>
      <c r="I448" s="12"/>
      <c r="J448" s="12"/>
      <c r="K448" s="201"/>
      <c r="L448" s="239"/>
      <c r="M448" s="239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</row>
    <row r="449" ht="15.75" customHeight="1">
      <c r="A449" s="12"/>
      <c r="B449" s="235"/>
      <c r="C449" s="12"/>
      <c r="D449" s="201"/>
      <c r="E449" s="201"/>
      <c r="F449" s="236"/>
      <c r="G449" s="12"/>
      <c r="H449" s="12"/>
      <c r="I449" s="12"/>
      <c r="J449" s="12"/>
      <c r="K449" s="201"/>
      <c r="L449" s="239"/>
      <c r="M449" s="239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</row>
    <row r="450" ht="15.75" customHeight="1">
      <c r="A450" s="12"/>
      <c r="B450" s="235"/>
      <c r="C450" s="12"/>
      <c r="D450" s="201"/>
      <c r="E450" s="201"/>
      <c r="F450" s="236"/>
      <c r="G450" s="12"/>
      <c r="H450" s="12"/>
      <c r="I450" s="12"/>
      <c r="J450" s="12"/>
      <c r="K450" s="201"/>
      <c r="L450" s="239"/>
      <c r="M450" s="239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</row>
    <row r="451" ht="15.75" customHeight="1">
      <c r="A451" s="12"/>
      <c r="B451" s="235"/>
      <c r="C451" s="12"/>
      <c r="D451" s="201"/>
      <c r="E451" s="201"/>
      <c r="F451" s="236"/>
      <c r="G451" s="12"/>
      <c r="H451" s="12"/>
      <c r="I451" s="12"/>
      <c r="J451" s="12"/>
      <c r="K451" s="201"/>
      <c r="L451" s="239"/>
      <c r="M451" s="239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</row>
    <row r="452" ht="15.75" customHeight="1">
      <c r="A452" s="12"/>
      <c r="B452" s="235"/>
      <c r="C452" s="12"/>
      <c r="D452" s="201"/>
      <c r="E452" s="201"/>
      <c r="F452" s="236"/>
      <c r="G452" s="12"/>
      <c r="H452" s="12"/>
      <c r="I452" s="12"/>
      <c r="J452" s="12"/>
      <c r="K452" s="201"/>
      <c r="L452" s="239"/>
      <c r="M452" s="239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</row>
    <row r="453" ht="15.75" customHeight="1">
      <c r="A453" s="12"/>
      <c r="B453" s="235"/>
      <c r="C453" s="12"/>
      <c r="D453" s="201"/>
      <c r="E453" s="201"/>
      <c r="F453" s="236"/>
      <c r="G453" s="12"/>
      <c r="H453" s="12"/>
      <c r="I453" s="12"/>
      <c r="J453" s="12"/>
      <c r="K453" s="201"/>
      <c r="L453" s="239"/>
      <c r="M453" s="239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</row>
    <row r="454" ht="15.75" customHeight="1">
      <c r="A454" s="12"/>
      <c r="B454" s="235"/>
      <c r="C454" s="12"/>
      <c r="D454" s="201"/>
      <c r="E454" s="201"/>
      <c r="F454" s="236"/>
      <c r="G454" s="12"/>
      <c r="H454" s="12"/>
      <c r="I454" s="12"/>
      <c r="J454" s="12"/>
      <c r="K454" s="201"/>
      <c r="L454" s="239"/>
      <c r="M454" s="239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</row>
    <row r="455" ht="15.75" customHeight="1">
      <c r="A455" s="12"/>
      <c r="B455" s="235"/>
      <c r="C455" s="12"/>
      <c r="D455" s="201"/>
      <c r="E455" s="201"/>
      <c r="F455" s="236"/>
      <c r="G455" s="12"/>
      <c r="H455" s="12"/>
      <c r="I455" s="12"/>
      <c r="J455" s="12"/>
      <c r="K455" s="201"/>
      <c r="L455" s="239"/>
      <c r="M455" s="239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</row>
    <row r="456" ht="15.75" customHeight="1">
      <c r="A456" s="12"/>
      <c r="B456" s="235"/>
      <c r="C456" s="12"/>
      <c r="D456" s="201"/>
      <c r="E456" s="201"/>
      <c r="F456" s="236"/>
      <c r="G456" s="12"/>
      <c r="H456" s="12"/>
      <c r="I456" s="12"/>
      <c r="J456" s="12"/>
      <c r="K456" s="201"/>
      <c r="L456" s="239"/>
      <c r="M456" s="239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</row>
    <row r="457" ht="15.75" customHeight="1">
      <c r="A457" s="12"/>
      <c r="B457" s="235"/>
      <c r="C457" s="12"/>
      <c r="D457" s="201"/>
      <c r="E457" s="201"/>
      <c r="F457" s="236"/>
      <c r="G457" s="12"/>
      <c r="H457" s="12"/>
      <c r="I457" s="12"/>
      <c r="J457" s="12"/>
      <c r="K457" s="201"/>
      <c r="L457" s="239"/>
      <c r="M457" s="239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</row>
    <row r="458" ht="15.75" customHeight="1">
      <c r="A458" s="12"/>
      <c r="B458" s="235"/>
      <c r="C458" s="12"/>
      <c r="D458" s="201"/>
      <c r="E458" s="201"/>
      <c r="F458" s="236"/>
      <c r="G458" s="12"/>
      <c r="H458" s="12"/>
      <c r="I458" s="12"/>
      <c r="J458" s="12"/>
      <c r="K458" s="201"/>
      <c r="L458" s="239"/>
      <c r="M458" s="239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</row>
    <row r="459" ht="15.75" customHeight="1">
      <c r="A459" s="12"/>
      <c r="B459" s="235"/>
      <c r="C459" s="12"/>
      <c r="D459" s="201"/>
      <c r="E459" s="201"/>
      <c r="F459" s="236"/>
      <c r="G459" s="12"/>
      <c r="H459" s="12"/>
      <c r="I459" s="12"/>
      <c r="J459" s="12"/>
      <c r="K459" s="201"/>
      <c r="L459" s="239"/>
      <c r="M459" s="239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</row>
    <row r="460" ht="15.75" customHeight="1">
      <c r="A460" s="12"/>
      <c r="B460" s="235"/>
      <c r="C460" s="12"/>
      <c r="D460" s="201"/>
      <c r="E460" s="201"/>
      <c r="F460" s="236"/>
      <c r="G460" s="12"/>
      <c r="H460" s="12"/>
      <c r="I460" s="12"/>
      <c r="J460" s="12"/>
      <c r="K460" s="201"/>
      <c r="L460" s="239"/>
      <c r="M460" s="239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</row>
    <row r="461" ht="15.75" customHeight="1">
      <c r="A461" s="12"/>
      <c r="B461" s="235"/>
      <c r="C461" s="12"/>
      <c r="D461" s="201"/>
      <c r="E461" s="201"/>
      <c r="F461" s="236"/>
      <c r="G461" s="12"/>
      <c r="H461" s="12"/>
      <c r="I461" s="12"/>
      <c r="J461" s="12"/>
      <c r="K461" s="201"/>
      <c r="L461" s="239"/>
      <c r="M461" s="239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</row>
    <row r="462" ht="15.75" customHeight="1">
      <c r="A462" s="12"/>
      <c r="B462" s="235"/>
      <c r="C462" s="12"/>
      <c r="D462" s="201"/>
      <c r="E462" s="201"/>
      <c r="F462" s="236"/>
      <c r="G462" s="12"/>
      <c r="H462" s="12"/>
      <c r="I462" s="12"/>
      <c r="J462" s="12"/>
      <c r="K462" s="201"/>
      <c r="L462" s="239"/>
      <c r="M462" s="239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</row>
    <row r="463" ht="15.75" customHeight="1">
      <c r="A463" s="12"/>
      <c r="B463" s="235"/>
      <c r="C463" s="12"/>
      <c r="D463" s="201"/>
      <c r="E463" s="201"/>
      <c r="F463" s="236"/>
      <c r="G463" s="12"/>
      <c r="H463" s="12"/>
      <c r="I463" s="12"/>
      <c r="J463" s="12"/>
      <c r="K463" s="201"/>
      <c r="L463" s="239"/>
      <c r="M463" s="239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</row>
    <row r="464" ht="15.75" customHeight="1">
      <c r="A464" s="12"/>
      <c r="B464" s="235"/>
      <c r="C464" s="12"/>
      <c r="D464" s="201"/>
      <c r="E464" s="201"/>
      <c r="F464" s="236"/>
      <c r="G464" s="12"/>
      <c r="H464" s="12"/>
      <c r="I464" s="12"/>
      <c r="J464" s="12"/>
      <c r="K464" s="201"/>
      <c r="L464" s="239"/>
      <c r="M464" s="239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</row>
    <row r="465" ht="15.75" customHeight="1">
      <c r="A465" s="12"/>
      <c r="B465" s="235"/>
      <c r="C465" s="12"/>
      <c r="D465" s="201"/>
      <c r="E465" s="201"/>
      <c r="F465" s="236"/>
      <c r="G465" s="12"/>
      <c r="H465" s="12"/>
      <c r="I465" s="12"/>
      <c r="J465" s="12"/>
      <c r="K465" s="201"/>
      <c r="L465" s="239"/>
      <c r="M465" s="239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</row>
    <row r="466" ht="15.75" customHeight="1">
      <c r="A466" s="12"/>
      <c r="B466" s="235"/>
      <c r="C466" s="12"/>
      <c r="D466" s="201"/>
      <c r="E466" s="201"/>
      <c r="F466" s="236"/>
      <c r="G466" s="12"/>
      <c r="H466" s="12"/>
      <c r="I466" s="12"/>
      <c r="J466" s="12"/>
      <c r="K466" s="201"/>
      <c r="L466" s="239"/>
      <c r="M466" s="239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</row>
    <row r="467" ht="15.75" customHeight="1">
      <c r="A467" s="12"/>
      <c r="B467" s="235"/>
      <c r="C467" s="12"/>
      <c r="D467" s="201"/>
      <c r="E467" s="201"/>
      <c r="F467" s="236"/>
      <c r="G467" s="12"/>
      <c r="H467" s="12"/>
      <c r="I467" s="12"/>
      <c r="J467" s="12"/>
      <c r="K467" s="201"/>
      <c r="L467" s="239"/>
      <c r="M467" s="239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</row>
    <row r="468" ht="15.75" customHeight="1">
      <c r="A468" s="12"/>
      <c r="B468" s="235"/>
      <c r="C468" s="12"/>
      <c r="D468" s="201"/>
      <c r="E468" s="201"/>
      <c r="F468" s="236"/>
      <c r="G468" s="12"/>
      <c r="H468" s="12"/>
      <c r="I468" s="12"/>
      <c r="J468" s="12"/>
      <c r="K468" s="201"/>
      <c r="L468" s="239"/>
      <c r="M468" s="239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</row>
    <row r="469" ht="15.75" customHeight="1">
      <c r="A469" s="12"/>
      <c r="B469" s="235"/>
      <c r="C469" s="12"/>
      <c r="D469" s="201"/>
      <c r="E469" s="201"/>
      <c r="F469" s="236"/>
      <c r="G469" s="12"/>
      <c r="H469" s="12"/>
      <c r="I469" s="12"/>
      <c r="J469" s="12"/>
      <c r="K469" s="201"/>
      <c r="L469" s="239"/>
      <c r="M469" s="239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</row>
    <row r="470" ht="15.75" customHeight="1">
      <c r="A470" s="12"/>
      <c r="B470" s="235"/>
      <c r="C470" s="12"/>
      <c r="D470" s="201"/>
      <c r="E470" s="201"/>
      <c r="F470" s="236"/>
      <c r="G470" s="12"/>
      <c r="H470" s="12"/>
      <c r="I470" s="12"/>
      <c r="J470" s="12"/>
      <c r="K470" s="201"/>
      <c r="L470" s="239"/>
      <c r="M470" s="239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</row>
    <row r="471" ht="15.75" customHeight="1">
      <c r="A471" s="12"/>
      <c r="B471" s="235"/>
      <c r="C471" s="12"/>
      <c r="D471" s="201"/>
      <c r="E471" s="201"/>
      <c r="F471" s="236"/>
      <c r="G471" s="12"/>
      <c r="H471" s="12"/>
      <c r="I471" s="12"/>
      <c r="J471" s="12"/>
      <c r="K471" s="201"/>
      <c r="L471" s="239"/>
      <c r="M471" s="239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</row>
    <row r="472" ht="15.75" customHeight="1">
      <c r="A472" s="12"/>
      <c r="B472" s="235"/>
      <c r="C472" s="12"/>
      <c r="D472" s="201"/>
      <c r="E472" s="201"/>
      <c r="F472" s="236"/>
      <c r="G472" s="12"/>
      <c r="H472" s="12"/>
      <c r="I472" s="12"/>
      <c r="J472" s="12"/>
      <c r="K472" s="201"/>
      <c r="L472" s="239"/>
      <c r="M472" s="239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</row>
    <row r="473" ht="15.75" customHeight="1">
      <c r="A473" s="12"/>
      <c r="B473" s="235"/>
      <c r="C473" s="12"/>
      <c r="D473" s="201"/>
      <c r="E473" s="201"/>
      <c r="F473" s="236"/>
      <c r="G473" s="12"/>
      <c r="H473" s="12"/>
      <c r="I473" s="12"/>
      <c r="J473" s="12"/>
      <c r="K473" s="201"/>
      <c r="L473" s="239"/>
      <c r="M473" s="239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</row>
    <row r="474" ht="15.75" customHeight="1">
      <c r="A474" s="12"/>
      <c r="B474" s="235"/>
      <c r="C474" s="12"/>
      <c r="D474" s="201"/>
      <c r="E474" s="201"/>
      <c r="F474" s="236"/>
      <c r="G474" s="12"/>
      <c r="H474" s="12"/>
      <c r="I474" s="12"/>
      <c r="J474" s="12"/>
      <c r="K474" s="201"/>
      <c r="L474" s="239"/>
      <c r="M474" s="239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</row>
    <row r="475" ht="15.75" customHeight="1">
      <c r="A475" s="12"/>
      <c r="B475" s="235"/>
      <c r="C475" s="12"/>
      <c r="D475" s="201"/>
      <c r="E475" s="201"/>
      <c r="F475" s="236"/>
      <c r="G475" s="12"/>
      <c r="H475" s="12"/>
      <c r="I475" s="12"/>
      <c r="J475" s="12"/>
      <c r="K475" s="201"/>
      <c r="L475" s="239"/>
      <c r="M475" s="239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</row>
    <row r="476" ht="15.75" customHeight="1">
      <c r="A476" s="12"/>
      <c r="B476" s="235"/>
      <c r="C476" s="12"/>
      <c r="D476" s="201"/>
      <c r="E476" s="201"/>
      <c r="F476" s="236"/>
      <c r="G476" s="12"/>
      <c r="H476" s="12"/>
      <c r="I476" s="12"/>
      <c r="J476" s="12"/>
      <c r="K476" s="201"/>
      <c r="L476" s="239"/>
      <c r="M476" s="239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</row>
    <row r="477" ht="15.75" customHeight="1">
      <c r="A477" s="12"/>
      <c r="B477" s="235"/>
      <c r="C477" s="12"/>
      <c r="D477" s="201"/>
      <c r="E477" s="201"/>
      <c r="F477" s="236"/>
      <c r="G477" s="12"/>
      <c r="H477" s="12"/>
      <c r="I477" s="12"/>
      <c r="J477" s="12"/>
      <c r="K477" s="201"/>
      <c r="L477" s="239"/>
      <c r="M477" s="239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</row>
    <row r="478" ht="15.75" customHeight="1">
      <c r="A478" s="12"/>
      <c r="B478" s="235"/>
      <c r="C478" s="12"/>
      <c r="D478" s="201"/>
      <c r="E478" s="201"/>
      <c r="F478" s="236"/>
      <c r="G478" s="12"/>
      <c r="H478" s="12"/>
      <c r="I478" s="12"/>
      <c r="J478" s="12"/>
      <c r="K478" s="201"/>
      <c r="L478" s="239"/>
      <c r="M478" s="239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</row>
    <row r="479" ht="15.75" customHeight="1">
      <c r="A479" s="12"/>
      <c r="B479" s="235"/>
      <c r="C479" s="12"/>
      <c r="D479" s="201"/>
      <c r="E479" s="201"/>
      <c r="F479" s="236"/>
      <c r="G479" s="12"/>
      <c r="H479" s="12"/>
      <c r="I479" s="12"/>
      <c r="J479" s="12"/>
      <c r="K479" s="201"/>
      <c r="L479" s="239"/>
      <c r="M479" s="239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</row>
    <row r="480" ht="15.75" customHeight="1">
      <c r="A480" s="12"/>
      <c r="B480" s="235"/>
      <c r="C480" s="12"/>
      <c r="D480" s="201"/>
      <c r="E480" s="201"/>
      <c r="F480" s="236"/>
      <c r="G480" s="12"/>
      <c r="H480" s="12"/>
      <c r="I480" s="12"/>
      <c r="J480" s="12"/>
      <c r="K480" s="201"/>
      <c r="L480" s="239"/>
      <c r="M480" s="239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</row>
    <row r="481" ht="15.75" customHeight="1">
      <c r="A481" s="12"/>
      <c r="B481" s="235"/>
      <c r="C481" s="12"/>
      <c r="D481" s="201"/>
      <c r="E481" s="201"/>
      <c r="F481" s="236"/>
      <c r="G481" s="12"/>
      <c r="H481" s="12"/>
      <c r="I481" s="12"/>
      <c r="J481" s="12"/>
      <c r="K481" s="201"/>
      <c r="L481" s="239"/>
      <c r="M481" s="239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</row>
    <row r="482" ht="15.75" customHeight="1">
      <c r="A482" s="12"/>
      <c r="B482" s="235"/>
      <c r="C482" s="12"/>
      <c r="D482" s="201"/>
      <c r="E482" s="201"/>
      <c r="F482" s="236"/>
      <c r="G482" s="12"/>
      <c r="H482" s="12"/>
      <c r="I482" s="12"/>
      <c r="J482" s="12"/>
      <c r="K482" s="201"/>
      <c r="L482" s="239"/>
      <c r="M482" s="239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</row>
    <row r="483" ht="15.75" customHeight="1">
      <c r="A483" s="12"/>
      <c r="B483" s="235"/>
      <c r="C483" s="12"/>
      <c r="D483" s="201"/>
      <c r="E483" s="201"/>
      <c r="F483" s="236"/>
      <c r="G483" s="12"/>
      <c r="H483" s="12"/>
      <c r="I483" s="12"/>
      <c r="J483" s="12"/>
      <c r="K483" s="201"/>
      <c r="L483" s="239"/>
      <c r="M483" s="239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</row>
    <row r="484" ht="15.75" customHeight="1">
      <c r="A484" s="12"/>
      <c r="B484" s="235"/>
      <c r="C484" s="12"/>
      <c r="D484" s="201"/>
      <c r="E484" s="201"/>
      <c r="F484" s="236"/>
      <c r="G484" s="12"/>
      <c r="H484" s="12"/>
      <c r="I484" s="12"/>
      <c r="J484" s="12"/>
      <c r="K484" s="201"/>
      <c r="L484" s="239"/>
      <c r="M484" s="239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</row>
    <row r="485" ht="15.75" customHeight="1">
      <c r="A485" s="12"/>
      <c r="B485" s="235"/>
      <c r="C485" s="12"/>
      <c r="D485" s="201"/>
      <c r="E485" s="201"/>
      <c r="F485" s="236"/>
      <c r="G485" s="12"/>
      <c r="H485" s="12"/>
      <c r="I485" s="12"/>
      <c r="J485" s="12"/>
      <c r="K485" s="201"/>
      <c r="L485" s="239"/>
      <c r="M485" s="239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</row>
    <row r="486" ht="15.75" customHeight="1">
      <c r="A486" s="12"/>
      <c r="B486" s="235"/>
      <c r="C486" s="12"/>
      <c r="D486" s="201"/>
      <c r="E486" s="201"/>
      <c r="F486" s="236"/>
      <c r="G486" s="12"/>
      <c r="H486" s="12"/>
      <c r="I486" s="12"/>
      <c r="J486" s="12"/>
      <c r="K486" s="201"/>
      <c r="L486" s="239"/>
      <c r="M486" s="239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</row>
    <row r="487" ht="15.75" customHeight="1">
      <c r="A487" s="12"/>
      <c r="B487" s="235"/>
      <c r="C487" s="12"/>
      <c r="D487" s="201"/>
      <c r="E487" s="201"/>
      <c r="F487" s="236"/>
      <c r="G487" s="12"/>
      <c r="H487" s="12"/>
      <c r="I487" s="12"/>
      <c r="J487" s="12"/>
      <c r="K487" s="201"/>
      <c r="L487" s="239"/>
      <c r="M487" s="239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</row>
    <row r="488" ht="15.75" customHeight="1">
      <c r="A488" s="12"/>
      <c r="B488" s="235"/>
      <c r="C488" s="12"/>
      <c r="D488" s="201"/>
      <c r="E488" s="201"/>
      <c r="F488" s="236"/>
      <c r="G488" s="12"/>
      <c r="H488" s="12"/>
      <c r="I488" s="12"/>
      <c r="J488" s="12"/>
      <c r="K488" s="201"/>
      <c r="L488" s="239"/>
      <c r="M488" s="239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</row>
    <row r="489" ht="15.75" customHeight="1">
      <c r="A489" s="12"/>
      <c r="B489" s="235"/>
      <c r="C489" s="12"/>
      <c r="D489" s="201"/>
      <c r="E489" s="201"/>
      <c r="F489" s="236"/>
      <c r="G489" s="12"/>
      <c r="H489" s="12"/>
      <c r="I489" s="12"/>
      <c r="J489" s="12"/>
      <c r="K489" s="201"/>
      <c r="L489" s="239"/>
      <c r="M489" s="239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</row>
    <row r="490" ht="15.75" customHeight="1">
      <c r="A490" s="12"/>
      <c r="B490" s="235"/>
      <c r="C490" s="12"/>
      <c r="D490" s="201"/>
      <c r="E490" s="201"/>
      <c r="F490" s="236"/>
      <c r="G490" s="12"/>
      <c r="H490" s="12"/>
      <c r="I490" s="12"/>
      <c r="J490" s="12"/>
      <c r="K490" s="201"/>
      <c r="L490" s="239"/>
      <c r="M490" s="239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</row>
    <row r="491" ht="15.75" customHeight="1">
      <c r="A491" s="12"/>
      <c r="B491" s="235"/>
      <c r="C491" s="12"/>
      <c r="D491" s="201"/>
      <c r="E491" s="201"/>
      <c r="F491" s="236"/>
      <c r="G491" s="12"/>
      <c r="H491" s="12"/>
      <c r="I491" s="12"/>
      <c r="J491" s="12"/>
      <c r="K491" s="201"/>
      <c r="L491" s="239"/>
      <c r="M491" s="239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</row>
    <row r="492" ht="15.75" customHeight="1">
      <c r="A492" s="12"/>
      <c r="B492" s="235"/>
      <c r="C492" s="12"/>
      <c r="D492" s="201"/>
      <c r="E492" s="201"/>
      <c r="F492" s="236"/>
      <c r="G492" s="12"/>
      <c r="H492" s="12"/>
      <c r="I492" s="12"/>
      <c r="J492" s="12"/>
      <c r="K492" s="201"/>
      <c r="L492" s="239"/>
      <c r="M492" s="239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</row>
    <row r="493" ht="15.75" customHeight="1">
      <c r="A493" s="12"/>
      <c r="B493" s="235"/>
      <c r="C493" s="12"/>
      <c r="D493" s="201"/>
      <c r="E493" s="201"/>
      <c r="F493" s="236"/>
      <c r="G493" s="12"/>
      <c r="H493" s="12"/>
      <c r="I493" s="12"/>
      <c r="J493" s="12"/>
      <c r="K493" s="201"/>
      <c r="L493" s="239"/>
      <c r="M493" s="239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</row>
    <row r="494" ht="15.75" customHeight="1">
      <c r="A494" s="12"/>
      <c r="B494" s="235"/>
      <c r="C494" s="12"/>
      <c r="D494" s="201"/>
      <c r="E494" s="201"/>
      <c r="F494" s="236"/>
      <c r="G494" s="12"/>
      <c r="H494" s="12"/>
      <c r="I494" s="12"/>
      <c r="J494" s="12"/>
      <c r="K494" s="201"/>
      <c r="L494" s="239"/>
      <c r="M494" s="239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</row>
    <row r="495" ht="15.75" customHeight="1">
      <c r="A495" s="12"/>
      <c r="B495" s="235"/>
      <c r="C495" s="12"/>
      <c r="D495" s="201"/>
      <c r="E495" s="201"/>
      <c r="F495" s="236"/>
      <c r="G495" s="12"/>
      <c r="H495" s="12"/>
      <c r="I495" s="12"/>
      <c r="J495" s="12"/>
      <c r="K495" s="201"/>
      <c r="L495" s="239"/>
      <c r="M495" s="239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</row>
    <row r="496" ht="15.75" customHeight="1">
      <c r="A496" s="12"/>
      <c r="B496" s="235"/>
      <c r="C496" s="12"/>
      <c r="D496" s="201"/>
      <c r="E496" s="201"/>
      <c r="F496" s="236"/>
      <c r="G496" s="12"/>
      <c r="H496" s="12"/>
      <c r="I496" s="12"/>
      <c r="J496" s="12"/>
      <c r="K496" s="201"/>
      <c r="L496" s="239"/>
      <c r="M496" s="239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</row>
    <row r="497" ht="15.75" customHeight="1">
      <c r="A497" s="12"/>
      <c r="B497" s="235"/>
      <c r="C497" s="12"/>
      <c r="D497" s="201"/>
      <c r="E497" s="201"/>
      <c r="F497" s="236"/>
      <c r="G497" s="12"/>
      <c r="H497" s="12"/>
      <c r="I497" s="12"/>
      <c r="J497" s="12"/>
      <c r="K497" s="201"/>
      <c r="L497" s="239"/>
      <c r="M497" s="239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</row>
    <row r="498" ht="15.75" customHeight="1">
      <c r="A498" s="12"/>
      <c r="B498" s="235"/>
      <c r="C498" s="12"/>
      <c r="D498" s="201"/>
      <c r="E498" s="201"/>
      <c r="F498" s="236"/>
      <c r="G498" s="12"/>
      <c r="H498" s="12"/>
      <c r="I498" s="12"/>
      <c r="J498" s="12"/>
      <c r="K498" s="201"/>
      <c r="L498" s="239"/>
      <c r="M498" s="239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</row>
    <row r="499" ht="15.75" customHeight="1">
      <c r="A499" s="12"/>
      <c r="B499" s="235"/>
      <c r="C499" s="12"/>
      <c r="D499" s="201"/>
      <c r="E499" s="201"/>
      <c r="F499" s="236"/>
      <c r="G499" s="12"/>
      <c r="H499" s="12"/>
      <c r="I499" s="12"/>
      <c r="J499" s="12"/>
      <c r="K499" s="201"/>
      <c r="L499" s="239"/>
      <c r="M499" s="239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</row>
    <row r="500" ht="15.75" customHeight="1">
      <c r="A500" s="12"/>
      <c r="B500" s="235"/>
      <c r="C500" s="12"/>
      <c r="D500" s="201"/>
      <c r="E500" s="201"/>
      <c r="F500" s="236"/>
      <c r="G500" s="12"/>
      <c r="H500" s="12"/>
      <c r="I500" s="12"/>
      <c r="J500" s="12"/>
      <c r="K500" s="201"/>
      <c r="L500" s="239"/>
      <c r="M500" s="239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</row>
    <row r="501" ht="15.75" customHeight="1">
      <c r="A501" s="12"/>
      <c r="B501" s="235"/>
      <c r="C501" s="12"/>
      <c r="D501" s="201"/>
      <c r="E501" s="201"/>
      <c r="F501" s="236"/>
      <c r="G501" s="12"/>
      <c r="H501" s="12"/>
      <c r="I501" s="12"/>
      <c r="J501" s="12"/>
      <c r="K501" s="201"/>
      <c r="L501" s="239"/>
      <c r="M501" s="239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</row>
    <row r="502" ht="15.75" customHeight="1">
      <c r="A502" s="12"/>
      <c r="B502" s="235"/>
      <c r="C502" s="12"/>
      <c r="D502" s="201"/>
      <c r="E502" s="201"/>
      <c r="F502" s="236"/>
      <c r="G502" s="12"/>
      <c r="H502" s="12"/>
      <c r="I502" s="12"/>
      <c r="J502" s="12"/>
      <c r="K502" s="201"/>
      <c r="L502" s="239"/>
      <c r="M502" s="239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</row>
    <row r="503" ht="15.75" customHeight="1">
      <c r="A503" s="12"/>
      <c r="B503" s="235"/>
      <c r="C503" s="12"/>
      <c r="D503" s="201"/>
      <c r="E503" s="201"/>
      <c r="F503" s="236"/>
      <c r="G503" s="12"/>
      <c r="H503" s="12"/>
      <c r="I503" s="12"/>
      <c r="J503" s="12"/>
      <c r="K503" s="201"/>
      <c r="L503" s="239"/>
      <c r="M503" s="239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</row>
    <row r="504" ht="15.75" customHeight="1">
      <c r="A504" s="12"/>
      <c r="B504" s="235"/>
      <c r="C504" s="12"/>
      <c r="D504" s="201"/>
      <c r="E504" s="201"/>
      <c r="F504" s="236"/>
      <c r="G504" s="12"/>
      <c r="H504" s="12"/>
      <c r="I504" s="12"/>
      <c r="J504" s="12"/>
      <c r="K504" s="201"/>
      <c r="L504" s="239"/>
      <c r="M504" s="239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</row>
    <row r="505" ht="15.75" customHeight="1">
      <c r="A505" s="12"/>
      <c r="B505" s="235"/>
      <c r="C505" s="12"/>
      <c r="D505" s="201"/>
      <c r="E505" s="201"/>
      <c r="F505" s="236"/>
      <c r="G505" s="12"/>
      <c r="H505" s="12"/>
      <c r="I505" s="12"/>
      <c r="J505" s="12"/>
      <c r="K505" s="201"/>
      <c r="L505" s="239"/>
      <c r="M505" s="239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</row>
    <row r="506" ht="15.75" customHeight="1">
      <c r="A506" s="12"/>
      <c r="B506" s="235"/>
      <c r="C506" s="12"/>
      <c r="D506" s="201"/>
      <c r="E506" s="201"/>
      <c r="F506" s="236"/>
      <c r="G506" s="12"/>
      <c r="H506" s="12"/>
      <c r="I506" s="12"/>
      <c r="J506" s="12"/>
      <c r="K506" s="201"/>
      <c r="L506" s="239"/>
      <c r="M506" s="239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</row>
    <row r="507" ht="15.75" customHeight="1">
      <c r="A507" s="12"/>
      <c r="B507" s="235"/>
      <c r="C507" s="12"/>
      <c r="D507" s="201"/>
      <c r="E507" s="201"/>
      <c r="F507" s="236"/>
      <c r="G507" s="12"/>
      <c r="H507" s="12"/>
      <c r="I507" s="12"/>
      <c r="J507" s="12"/>
      <c r="K507" s="201"/>
      <c r="L507" s="239"/>
      <c r="M507" s="239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</row>
    <row r="508" ht="15.75" customHeight="1">
      <c r="A508" s="12"/>
      <c r="B508" s="235"/>
      <c r="C508" s="12"/>
      <c r="D508" s="201"/>
      <c r="E508" s="201"/>
      <c r="F508" s="236"/>
      <c r="G508" s="12"/>
      <c r="H508" s="12"/>
      <c r="I508" s="12"/>
      <c r="J508" s="12"/>
      <c r="K508" s="201"/>
      <c r="L508" s="239"/>
      <c r="M508" s="239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</row>
    <row r="509" ht="15.75" customHeight="1">
      <c r="A509" s="12"/>
      <c r="B509" s="235"/>
      <c r="C509" s="12"/>
      <c r="D509" s="201"/>
      <c r="E509" s="201"/>
      <c r="F509" s="236"/>
      <c r="G509" s="12"/>
      <c r="H509" s="12"/>
      <c r="I509" s="12"/>
      <c r="J509" s="12"/>
      <c r="K509" s="201"/>
      <c r="L509" s="239"/>
      <c r="M509" s="239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</row>
    <row r="510" ht="15.75" customHeight="1">
      <c r="A510" s="12"/>
      <c r="B510" s="235"/>
      <c r="C510" s="12"/>
      <c r="D510" s="201"/>
      <c r="E510" s="201"/>
      <c r="F510" s="236"/>
      <c r="G510" s="12"/>
      <c r="H510" s="12"/>
      <c r="I510" s="12"/>
      <c r="J510" s="12"/>
      <c r="K510" s="201"/>
      <c r="L510" s="239"/>
      <c r="M510" s="239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</row>
    <row r="511" ht="15.75" customHeight="1">
      <c r="A511" s="12"/>
      <c r="B511" s="235"/>
      <c r="C511" s="12"/>
      <c r="D511" s="201"/>
      <c r="E511" s="201"/>
      <c r="F511" s="236"/>
      <c r="G511" s="12"/>
      <c r="H511" s="12"/>
      <c r="I511" s="12"/>
      <c r="J511" s="12"/>
      <c r="K511" s="201"/>
      <c r="L511" s="239"/>
      <c r="M511" s="239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</row>
    <row r="512" ht="15.75" customHeight="1">
      <c r="A512" s="12"/>
      <c r="B512" s="235"/>
      <c r="C512" s="12"/>
      <c r="D512" s="201"/>
      <c r="E512" s="201"/>
      <c r="F512" s="236"/>
      <c r="G512" s="12"/>
      <c r="H512" s="12"/>
      <c r="I512" s="12"/>
      <c r="J512" s="12"/>
      <c r="K512" s="201"/>
      <c r="L512" s="239"/>
      <c r="M512" s="239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</row>
    <row r="513" ht="15.75" customHeight="1">
      <c r="A513" s="12"/>
      <c r="B513" s="235"/>
      <c r="C513" s="12"/>
      <c r="D513" s="201"/>
      <c r="E513" s="201"/>
      <c r="F513" s="236"/>
      <c r="G513" s="12"/>
      <c r="H513" s="12"/>
      <c r="I513" s="12"/>
      <c r="J513" s="12"/>
      <c r="K513" s="201"/>
      <c r="L513" s="239"/>
      <c r="M513" s="239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</row>
    <row r="514" ht="15.75" customHeight="1">
      <c r="A514" s="12"/>
      <c r="B514" s="235"/>
      <c r="C514" s="12"/>
      <c r="D514" s="201"/>
      <c r="E514" s="201"/>
      <c r="F514" s="236"/>
      <c r="G514" s="12"/>
      <c r="H514" s="12"/>
      <c r="I514" s="12"/>
      <c r="J514" s="12"/>
      <c r="K514" s="201"/>
      <c r="L514" s="239"/>
      <c r="M514" s="239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</row>
    <row r="515" ht="15.75" customHeight="1">
      <c r="A515" s="12"/>
      <c r="B515" s="235"/>
      <c r="C515" s="12"/>
      <c r="D515" s="201"/>
      <c r="E515" s="201"/>
      <c r="F515" s="236"/>
      <c r="G515" s="12"/>
      <c r="H515" s="12"/>
      <c r="I515" s="12"/>
      <c r="J515" s="12"/>
      <c r="K515" s="201"/>
      <c r="L515" s="239"/>
      <c r="M515" s="239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</row>
    <row r="516" ht="15.75" customHeight="1">
      <c r="A516" s="12"/>
      <c r="B516" s="235"/>
      <c r="C516" s="12"/>
      <c r="D516" s="12"/>
      <c r="E516" s="12"/>
      <c r="F516" s="236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</row>
    <row r="517" ht="15.75" customHeight="1">
      <c r="A517" s="12"/>
      <c r="B517" s="235"/>
      <c r="C517" s="12"/>
      <c r="D517" s="12"/>
      <c r="E517" s="12"/>
      <c r="F517" s="236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</row>
    <row r="518" ht="15.75" customHeight="1">
      <c r="A518" s="12"/>
      <c r="B518" s="235"/>
      <c r="C518" s="12"/>
      <c r="D518" s="12"/>
      <c r="E518" s="12"/>
      <c r="F518" s="236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</row>
    <row r="519" ht="15.75" customHeight="1">
      <c r="A519" s="12"/>
      <c r="B519" s="235"/>
      <c r="C519" s="12"/>
      <c r="D519" s="12"/>
      <c r="E519" s="12"/>
      <c r="F519" s="236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</row>
    <row r="520" ht="15.75" customHeight="1">
      <c r="A520" s="12"/>
      <c r="B520" s="235"/>
      <c r="C520" s="12"/>
      <c r="D520" s="12"/>
      <c r="E520" s="12"/>
      <c r="F520" s="236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</row>
    <row r="521" ht="15.75" customHeight="1">
      <c r="A521" s="12"/>
      <c r="B521" s="235"/>
      <c r="C521" s="12"/>
      <c r="D521" s="12"/>
      <c r="E521" s="12"/>
      <c r="F521" s="236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</row>
    <row r="522" ht="15.75" customHeight="1">
      <c r="A522" s="12"/>
      <c r="B522" s="235"/>
      <c r="C522" s="12"/>
      <c r="D522" s="12"/>
      <c r="E522" s="12"/>
      <c r="F522" s="236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</row>
    <row r="523" ht="15.75" customHeight="1">
      <c r="A523" s="12"/>
      <c r="B523" s="235"/>
      <c r="C523" s="12"/>
      <c r="D523" s="12"/>
      <c r="E523" s="12"/>
      <c r="F523" s="236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</row>
    <row r="524" ht="15.75" customHeight="1">
      <c r="A524" s="12"/>
      <c r="B524" s="235"/>
      <c r="C524" s="12"/>
      <c r="D524" s="12"/>
      <c r="E524" s="12"/>
      <c r="F524" s="236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</row>
    <row r="525" ht="15.75" customHeight="1">
      <c r="A525" s="12"/>
      <c r="B525" s="235"/>
      <c r="C525" s="12"/>
      <c r="D525" s="12"/>
      <c r="E525" s="12"/>
      <c r="F525" s="236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</row>
    <row r="526" ht="15.75" customHeight="1">
      <c r="A526" s="12"/>
      <c r="B526" s="235"/>
      <c r="C526" s="12"/>
      <c r="D526" s="12"/>
      <c r="E526" s="12"/>
      <c r="F526" s="236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</row>
    <row r="527" ht="15.75" customHeight="1">
      <c r="A527" s="12"/>
      <c r="B527" s="235"/>
      <c r="C527" s="12"/>
      <c r="D527" s="12"/>
      <c r="E527" s="12"/>
      <c r="F527" s="236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</row>
    <row r="528" ht="15.75" customHeight="1">
      <c r="A528" s="12"/>
      <c r="B528" s="235"/>
      <c r="C528" s="12"/>
      <c r="D528" s="12"/>
      <c r="E528" s="12"/>
      <c r="F528" s="236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</row>
    <row r="529" ht="15.75" customHeight="1">
      <c r="A529" s="12"/>
      <c r="B529" s="235"/>
      <c r="C529" s="12"/>
      <c r="D529" s="12"/>
      <c r="E529" s="12"/>
      <c r="F529" s="236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</row>
    <row r="530" ht="15.75" customHeight="1">
      <c r="A530" s="12"/>
      <c r="B530" s="235"/>
      <c r="C530" s="12"/>
      <c r="D530" s="12"/>
      <c r="E530" s="12"/>
      <c r="F530" s="236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</row>
    <row r="531" ht="15.75" customHeight="1">
      <c r="A531" s="12"/>
      <c r="B531" s="235"/>
      <c r="C531" s="12"/>
      <c r="D531" s="12"/>
      <c r="E531" s="12"/>
      <c r="F531" s="236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</row>
    <row r="532" ht="15.75" customHeight="1">
      <c r="A532" s="12"/>
      <c r="B532" s="235"/>
      <c r="C532" s="12"/>
      <c r="D532" s="12"/>
      <c r="E532" s="12"/>
      <c r="F532" s="236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</row>
    <row r="533" ht="15.75" customHeight="1">
      <c r="A533" s="12"/>
      <c r="B533" s="235"/>
      <c r="C533" s="12"/>
      <c r="D533" s="12"/>
      <c r="E533" s="12"/>
      <c r="F533" s="236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</row>
    <row r="534" ht="15.75" customHeight="1">
      <c r="A534" s="12"/>
      <c r="B534" s="235"/>
      <c r="C534" s="12"/>
      <c r="D534" s="12"/>
      <c r="E534" s="12"/>
      <c r="F534" s="236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</row>
    <row r="535" ht="15.75" customHeight="1">
      <c r="A535" s="12"/>
      <c r="B535" s="235"/>
      <c r="C535" s="12"/>
      <c r="D535" s="12"/>
      <c r="E535" s="12"/>
      <c r="F535" s="236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</row>
    <row r="536" ht="15.75" customHeight="1">
      <c r="A536" s="12"/>
      <c r="B536" s="235"/>
      <c r="C536" s="12"/>
      <c r="D536" s="12"/>
      <c r="E536" s="12"/>
      <c r="F536" s="236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</row>
    <row r="537" ht="15.75" customHeight="1">
      <c r="A537" s="12"/>
      <c r="B537" s="235"/>
      <c r="C537" s="12"/>
      <c r="D537" s="12"/>
      <c r="E537" s="12"/>
      <c r="F537" s="236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</row>
    <row r="538" ht="15.75" customHeight="1">
      <c r="A538" s="12"/>
      <c r="B538" s="235"/>
      <c r="C538" s="12"/>
      <c r="D538" s="12"/>
      <c r="E538" s="12"/>
      <c r="F538" s="236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</row>
    <row r="539" ht="15.75" customHeight="1">
      <c r="A539" s="12"/>
      <c r="B539" s="235"/>
      <c r="C539" s="12"/>
      <c r="D539" s="12"/>
      <c r="E539" s="12"/>
      <c r="F539" s="236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</row>
    <row r="540" ht="15.75" customHeight="1">
      <c r="A540" s="12"/>
      <c r="B540" s="235"/>
      <c r="C540" s="12"/>
      <c r="D540" s="12"/>
      <c r="E540" s="12"/>
      <c r="F540" s="236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</row>
    <row r="541" ht="15.75" customHeight="1">
      <c r="A541" s="12"/>
      <c r="B541" s="235"/>
      <c r="C541" s="12"/>
      <c r="D541" s="12"/>
      <c r="E541" s="12"/>
      <c r="F541" s="236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</row>
    <row r="542" ht="15.75" customHeight="1">
      <c r="A542" s="12"/>
      <c r="B542" s="235"/>
      <c r="C542" s="12"/>
      <c r="D542" s="12"/>
      <c r="E542" s="12"/>
      <c r="F542" s="236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</row>
    <row r="543" ht="15.75" customHeight="1">
      <c r="A543" s="12"/>
      <c r="B543" s="235"/>
      <c r="C543" s="12"/>
      <c r="D543" s="12"/>
      <c r="E543" s="12"/>
      <c r="F543" s="236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</row>
    <row r="544" ht="15.75" customHeight="1">
      <c r="A544" s="12"/>
      <c r="B544" s="235"/>
      <c r="C544" s="12"/>
      <c r="D544" s="12"/>
      <c r="E544" s="12"/>
      <c r="F544" s="236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</row>
    <row r="545" ht="15.75" customHeight="1">
      <c r="A545" s="12"/>
      <c r="B545" s="235"/>
      <c r="C545" s="12"/>
      <c r="D545" s="12"/>
      <c r="E545" s="12"/>
      <c r="F545" s="236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</row>
    <row r="546" ht="15.75" customHeight="1">
      <c r="A546" s="12"/>
      <c r="B546" s="235"/>
      <c r="C546" s="12"/>
      <c r="D546" s="12"/>
      <c r="E546" s="12"/>
      <c r="F546" s="236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</row>
    <row r="547" ht="15.75" customHeight="1">
      <c r="A547" s="12"/>
      <c r="B547" s="235"/>
      <c r="C547" s="12"/>
      <c r="D547" s="12"/>
      <c r="E547" s="12"/>
      <c r="F547" s="236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</row>
    <row r="548" ht="15.75" customHeight="1">
      <c r="A548" s="12"/>
      <c r="B548" s="235"/>
      <c r="C548" s="12"/>
      <c r="D548" s="12"/>
      <c r="E548" s="12"/>
      <c r="F548" s="236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</row>
    <row r="549" ht="15.75" customHeight="1">
      <c r="A549" s="12"/>
      <c r="B549" s="235"/>
      <c r="C549" s="12"/>
      <c r="D549" s="12"/>
      <c r="E549" s="12"/>
      <c r="F549" s="236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</row>
    <row r="550" ht="15.75" customHeight="1">
      <c r="A550" s="12"/>
      <c r="B550" s="235"/>
      <c r="C550" s="12"/>
      <c r="D550" s="12"/>
      <c r="E550" s="12"/>
      <c r="F550" s="236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</row>
    <row r="551" ht="15.75" customHeight="1">
      <c r="A551" s="12"/>
      <c r="B551" s="235"/>
      <c r="C551" s="12"/>
      <c r="D551" s="12"/>
      <c r="E551" s="12"/>
      <c r="F551" s="236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</row>
    <row r="552" ht="15.75" customHeight="1">
      <c r="A552" s="12"/>
      <c r="B552" s="235"/>
      <c r="C552" s="12"/>
      <c r="D552" s="12"/>
      <c r="E552" s="12"/>
      <c r="F552" s="236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</row>
    <row r="553" ht="15.75" customHeight="1">
      <c r="A553" s="12"/>
      <c r="B553" s="235"/>
      <c r="C553" s="12"/>
      <c r="D553" s="12"/>
      <c r="E553" s="12"/>
      <c r="F553" s="236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</row>
    <row r="554" ht="15.75" customHeight="1">
      <c r="A554" s="12"/>
      <c r="B554" s="235"/>
      <c r="C554" s="12"/>
      <c r="D554" s="12"/>
      <c r="E554" s="12"/>
      <c r="F554" s="236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</row>
    <row r="555" ht="15.75" customHeight="1">
      <c r="A555" s="12"/>
      <c r="B555" s="235"/>
      <c r="C555" s="12"/>
      <c r="D555" s="12"/>
      <c r="E555" s="12"/>
      <c r="F555" s="236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</row>
    <row r="556" ht="15.75" customHeight="1">
      <c r="A556" s="12"/>
      <c r="B556" s="235"/>
      <c r="C556" s="12"/>
      <c r="D556" s="12"/>
      <c r="E556" s="12"/>
      <c r="F556" s="236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</row>
    <row r="557" ht="15.75" customHeight="1">
      <c r="A557" s="12"/>
      <c r="B557" s="235"/>
      <c r="C557" s="12"/>
      <c r="D557" s="12"/>
      <c r="E557" s="12"/>
      <c r="F557" s="236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</row>
    <row r="558" ht="15.75" customHeight="1">
      <c r="A558" s="12"/>
      <c r="B558" s="235"/>
      <c r="C558" s="12"/>
      <c r="D558" s="12"/>
      <c r="E558" s="12"/>
      <c r="F558" s="236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</row>
    <row r="559" ht="15.75" customHeight="1">
      <c r="A559" s="12"/>
      <c r="B559" s="235"/>
      <c r="C559" s="12"/>
      <c r="D559" s="12"/>
      <c r="E559" s="12"/>
      <c r="F559" s="236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</row>
    <row r="560" ht="15.75" customHeight="1">
      <c r="A560" s="12"/>
      <c r="B560" s="235"/>
      <c r="C560" s="12"/>
      <c r="D560" s="12"/>
      <c r="E560" s="12"/>
      <c r="F560" s="236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</row>
    <row r="561" ht="15.75" customHeight="1">
      <c r="A561" s="12"/>
      <c r="B561" s="235"/>
      <c r="C561" s="12"/>
      <c r="D561" s="12"/>
      <c r="E561" s="12"/>
      <c r="F561" s="236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</row>
    <row r="562" ht="15.75" customHeight="1">
      <c r="A562" s="12"/>
      <c r="B562" s="235"/>
      <c r="C562" s="12"/>
      <c r="D562" s="12"/>
      <c r="E562" s="12"/>
      <c r="F562" s="236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</row>
    <row r="563" ht="15.75" customHeight="1">
      <c r="A563" s="12"/>
      <c r="B563" s="235"/>
      <c r="C563" s="12"/>
      <c r="D563" s="12"/>
      <c r="E563" s="12"/>
      <c r="F563" s="236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</row>
    <row r="564" ht="15.75" customHeight="1">
      <c r="A564" s="12"/>
      <c r="B564" s="235"/>
      <c r="C564" s="12"/>
      <c r="D564" s="12"/>
      <c r="E564" s="12"/>
      <c r="F564" s="236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</row>
    <row r="565" ht="15.75" customHeight="1">
      <c r="A565" s="12"/>
      <c r="B565" s="235"/>
      <c r="C565" s="12"/>
      <c r="D565" s="12"/>
      <c r="E565" s="12"/>
      <c r="F565" s="236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</row>
    <row r="566" ht="15.75" customHeight="1">
      <c r="A566" s="12"/>
      <c r="B566" s="235"/>
      <c r="C566" s="12"/>
      <c r="D566" s="12"/>
      <c r="E566" s="12"/>
      <c r="F566" s="236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</row>
    <row r="567" ht="15.75" customHeight="1">
      <c r="A567" s="12"/>
      <c r="B567" s="235"/>
      <c r="C567" s="12"/>
      <c r="D567" s="12"/>
      <c r="E567" s="12"/>
      <c r="F567" s="236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</row>
    <row r="568" ht="15.75" customHeight="1">
      <c r="A568" s="12"/>
      <c r="B568" s="235"/>
      <c r="C568" s="12"/>
      <c r="D568" s="12"/>
      <c r="E568" s="12"/>
      <c r="F568" s="236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</row>
    <row r="569" ht="15.75" customHeight="1">
      <c r="A569" s="12"/>
      <c r="B569" s="235"/>
      <c r="C569" s="12"/>
      <c r="D569" s="12"/>
      <c r="E569" s="12"/>
      <c r="F569" s="236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</row>
    <row r="570" ht="15.75" customHeight="1">
      <c r="A570" s="12"/>
      <c r="B570" s="235"/>
      <c r="C570" s="12"/>
      <c r="D570" s="12"/>
      <c r="E570" s="12"/>
      <c r="F570" s="236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</row>
    <row r="571" ht="15.75" customHeight="1">
      <c r="A571" s="12"/>
      <c r="B571" s="235"/>
      <c r="C571" s="12"/>
      <c r="D571" s="12"/>
      <c r="E571" s="12"/>
      <c r="F571" s="236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</row>
    <row r="572" ht="15.75" customHeight="1">
      <c r="A572" s="12"/>
      <c r="B572" s="235"/>
      <c r="C572" s="12"/>
      <c r="D572" s="12"/>
      <c r="E572" s="12"/>
      <c r="F572" s="236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</row>
    <row r="573" ht="15.75" customHeight="1">
      <c r="A573" s="12"/>
      <c r="B573" s="235"/>
      <c r="C573" s="12"/>
      <c r="D573" s="12"/>
      <c r="E573" s="12"/>
      <c r="F573" s="236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</row>
    <row r="574" ht="15.75" customHeight="1">
      <c r="A574" s="12"/>
      <c r="B574" s="235"/>
      <c r="C574" s="12"/>
      <c r="D574" s="12"/>
      <c r="E574" s="12"/>
      <c r="F574" s="236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</row>
    <row r="575" ht="15.75" customHeight="1">
      <c r="A575" s="12"/>
      <c r="B575" s="235"/>
      <c r="C575" s="12"/>
      <c r="D575" s="12"/>
      <c r="E575" s="12"/>
      <c r="F575" s="236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</row>
    <row r="576" ht="15.75" customHeight="1">
      <c r="A576" s="12"/>
      <c r="B576" s="235"/>
      <c r="C576" s="12"/>
      <c r="D576" s="12"/>
      <c r="E576" s="12"/>
      <c r="F576" s="236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</row>
    <row r="577" ht="15.75" customHeight="1">
      <c r="A577" s="12"/>
      <c r="B577" s="235"/>
      <c r="C577" s="12"/>
      <c r="D577" s="12"/>
      <c r="E577" s="12"/>
      <c r="F577" s="236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</row>
    <row r="578" ht="15.75" customHeight="1">
      <c r="A578" s="12"/>
      <c r="B578" s="235"/>
      <c r="C578" s="12"/>
      <c r="D578" s="12"/>
      <c r="E578" s="12"/>
      <c r="F578" s="236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</row>
    <row r="579" ht="15.75" customHeight="1">
      <c r="A579" s="12"/>
      <c r="B579" s="235"/>
      <c r="C579" s="12"/>
      <c r="D579" s="12"/>
      <c r="E579" s="12"/>
      <c r="F579" s="236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</row>
    <row r="580" ht="15.75" customHeight="1">
      <c r="A580" s="12"/>
      <c r="B580" s="235"/>
      <c r="C580" s="12"/>
      <c r="D580" s="12"/>
      <c r="E580" s="12"/>
      <c r="F580" s="236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</row>
    <row r="581" ht="15.75" customHeight="1">
      <c r="A581" s="12"/>
      <c r="B581" s="235"/>
      <c r="C581" s="12"/>
      <c r="D581" s="12"/>
      <c r="E581" s="12"/>
      <c r="F581" s="236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</row>
    <row r="582" ht="15.75" customHeight="1">
      <c r="A582" s="12"/>
      <c r="B582" s="235"/>
      <c r="C582" s="12"/>
      <c r="D582" s="12"/>
      <c r="E582" s="12"/>
      <c r="F582" s="236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</row>
    <row r="583" ht="15.75" customHeight="1">
      <c r="A583" s="12"/>
      <c r="B583" s="235"/>
      <c r="C583" s="12"/>
      <c r="D583" s="12"/>
      <c r="E583" s="12"/>
      <c r="F583" s="236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</row>
    <row r="584" ht="15.75" customHeight="1">
      <c r="A584" s="12"/>
      <c r="B584" s="235"/>
      <c r="C584" s="12"/>
      <c r="D584" s="12"/>
      <c r="E584" s="12"/>
      <c r="F584" s="236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</row>
    <row r="585" ht="15.75" customHeight="1">
      <c r="A585" s="12"/>
      <c r="B585" s="235"/>
      <c r="C585" s="12"/>
      <c r="D585" s="12"/>
      <c r="E585" s="12"/>
      <c r="F585" s="236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</row>
    <row r="586" ht="15.75" customHeight="1">
      <c r="A586" s="12"/>
      <c r="B586" s="235"/>
      <c r="C586" s="12"/>
      <c r="D586" s="12"/>
      <c r="E586" s="12"/>
      <c r="F586" s="236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</row>
    <row r="587" ht="15.75" customHeight="1">
      <c r="A587" s="12"/>
      <c r="B587" s="235"/>
      <c r="C587" s="12"/>
      <c r="D587" s="12"/>
      <c r="E587" s="12"/>
      <c r="F587" s="236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</row>
    <row r="588" ht="15.75" customHeight="1">
      <c r="A588" s="12"/>
      <c r="B588" s="235"/>
      <c r="C588" s="12"/>
      <c r="D588" s="12"/>
      <c r="E588" s="12"/>
      <c r="F588" s="236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</row>
    <row r="589" ht="15.75" customHeight="1">
      <c r="A589" s="12"/>
      <c r="B589" s="235"/>
      <c r="C589" s="12"/>
      <c r="D589" s="12"/>
      <c r="E589" s="12"/>
      <c r="F589" s="236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</row>
    <row r="590" ht="15.75" customHeight="1">
      <c r="A590" s="12"/>
      <c r="B590" s="235"/>
      <c r="C590" s="12"/>
      <c r="D590" s="12"/>
      <c r="E590" s="12"/>
      <c r="F590" s="236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</row>
    <row r="591" ht="15.75" customHeight="1">
      <c r="A591" s="12"/>
      <c r="B591" s="235"/>
      <c r="C591" s="12"/>
      <c r="D591" s="12"/>
      <c r="E591" s="12"/>
      <c r="F591" s="236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</row>
    <row r="592" ht="15.75" customHeight="1">
      <c r="A592" s="12"/>
      <c r="B592" s="235"/>
      <c r="C592" s="12"/>
      <c r="D592" s="12"/>
      <c r="E592" s="12"/>
      <c r="F592" s="236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</row>
    <row r="593" ht="15.75" customHeight="1">
      <c r="A593" s="12"/>
      <c r="B593" s="235"/>
      <c r="C593" s="12"/>
      <c r="D593" s="12"/>
      <c r="E593" s="12"/>
      <c r="F593" s="236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</row>
    <row r="594" ht="15.75" customHeight="1">
      <c r="A594" s="12"/>
      <c r="B594" s="235"/>
      <c r="C594" s="12"/>
      <c r="D594" s="12"/>
      <c r="E594" s="12"/>
      <c r="F594" s="236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</row>
    <row r="595" ht="15.75" customHeight="1">
      <c r="A595" s="12"/>
      <c r="B595" s="235"/>
      <c r="C595" s="12"/>
      <c r="D595" s="12"/>
      <c r="E595" s="12"/>
      <c r="F595" s="236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</row>
    <row r="596" ht="15.75" customHeight="1">
      <c r="A596" s="12"/>
      <c r="B596" s="235"/>
      <c r="C596" s="12"/>
      <c r="D596" s="12"/>
      <c r="E596" s="12"/>
      <c r="F596" s="236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</row>
    <row r="597" ht="15.75" customHeight="1">
      <c r="A597" s="12"/>
      <c r="B597" s="235"/>
      <c r="C597" s="12"/>
      <c r="D597" s="12"/>
      <c r="E597" s="12"/>
      <c r="F597" s="236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</row>
    <row r="598" ht="15.75" customHeight="1">
      <c r="A598" s="12"/>
      <c r="B598" s="235"/>
      <c r="C598" s="12"/>
      <c r="D598" s="12"/>
      <c r="E598" s="12"/>
      <c r="F598" s="236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</row>
    <row r="599" ht="15.75" customHeight="1">
      <c r="A599" s="12"/>
      <c r="B599" s="235"/>
      <c r="C599" s="12"/>
      <c r="D599" s="12"/>
      <c r="E599" s="12"/>
      <c r="F599" s="236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</row>
    <row r="600" ht="15.75" customHeight="1">
      <c r="A600" s="12"/>
      <c r="B600" s="235"/>
      <c r="C600" s="12"/>
      <c r="D600" s="12"/>
      <c r="E600" s="12"/>
      <c r="F600" s="236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</row>
    <row r="601" ht="15.75" customHeight="1">
      <c r="A601" s="12"/>
      <c r="B601" s="235"/>
      <c r="C601" s="12"/>
      <c r="D601" s="12"/>
      <c r="E601" s="12"/>
      <c r="F601" s="236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</row>
    <row r="602" ht="15.75" customHeight="1">
      <c r="A602" s="12"/>
      <c r="B602" s="235"/>
      <c r="C602" s="12"/>
      <c r="D602" s="12"/>
      <c r="E602" s="12"/>
      <c r="F602" s="236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</row>
    <row r="603" ht="15.75" customHeight="1">
      <c r="A603" s="12"/>
      <c r="B603" s="235"/>
      <c r="C603" s="12"/>
      <c r="D603" s="12"/>
      <c r="E603" s="12"/>
      <c r="F603" s="236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</row>
    <row r="604" ht="15.75" customHeight="1">
      <c r="A604" s="12"/>
      <c r="B604" s="235"/>
      <c r="C604" s="12"/>
      <c r="D604" s="12"/>
      <c r="E604" s="12"/>
      <c r="F604" s="236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</row>
    <row r="605" ht="15.75" customHeight="1">
      <c r="A605" s="12"/>
      <c r="B605" s="235"/>
      <c r="C605" s="12"/>
      <c r="D605" s="12"/>
      <c r="E605" s="12"/>
      <c r="F605" s="236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</row>
    <row r="606" ht="15.75" customHeight="1">
      <c r="A606" s="12"/>
      <c r="B606" s="235"/>
      <c r="C606" s="12"/>
      <c r="D606" s="12"/>
      <c r="E606" s="12"/>
      <c r="F606" s="236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</row>
    <row r="607" ht="15.75" customHeight="1">
      <c r="A607" s="12"/>
      <c r="B607" s="235"/>
      <c r="C607" s="12"/>
      <c r="D607" s="12"/>
      <c r="E607" s="12"/>
      <c r="F607" s="236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</row>
    <row r="608" ht="15.75" customHeight="1">
      <c r="A608" s="12"/>
      <c r="B608" s="235"/>
      <c r="C608" s="12"/>
      <c r="D608" s="12"/>
      <c r="E608" s="12"/>
      <c r="F608" s="236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</row>
    <row r="609" ht="15.75" customHeight="1">
      <c r="A609" s="12"/>
      <c r="B609" s="235"/>
      <c r="C609" s="12"/>
      <c r="D609" s="12"/>
      <c r="E609" s="12"/>
      <c r="F609" s="236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</row>
    <row r="610" ht="15.75" customHeight="1">
      <c r="A610" s="12"/>
      <c r="B610" s="235"/>
      <c r="C610" s="12"/>
      <c r="D610" s="12"/>
      <c r="E610" s="12"/>
      <c r="F610" s="236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</row>
    <row r="611" ht="15.75" customHeight="1">
      <c r="A611" s="12"/>
      <c r="B611" s="235"/>
      <c r="C611" s="12"/>
      <c r="D611" s="12"/>
      <c r="E611" s="12"/>
      <c r="F611" s="236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</row>
    <row r="612" ht="15.75" customHeight="1">
      <c r="A612" s="12"/>
      <c r="B612" s="235"/>
      <c r="C612" s="12"/>
      <c r="D612" s="12"/>
      <c r="E612" s="12"/>
      <c r="F612" s="236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</row>
    <row r="613" ht="15.75" customHeight="1">
      <c r="A613" s="12"/>
      <c r="B613" s="235"/>
      <c r="C613" s="12"/>
      <c r="D613" s="12"/>
      <c r="E613" s="12"/>
      <c r="F613" s="236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</row>
    <row r="614" ht="15.75" customHeight="1">
      <c r="A614" s="12"/>
      <c r="B614" s="235"/>
      <c r="C614" s="12"/>
      <c r="D614" s="12"/>
      <c r="E614" s="12"/>
      <c r="F614" s="236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</row>
    <row r="615" ht="15.75" customHeight="1">
      <c r="A615" s="12"/>
      <c r="B615" s="235"/>
      <c r="C615" s="12"/>
      <c r="D615" s="12"/>
      <c r="E615" s="12"/>
      <c r="F615" s="236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</row>
    <row r="616" ht="15.75" customHeight="1">
      <c r="A616" s="12"/>
      <c r="B616" s="235"/>
      <c r="C616" s="12"/>
      <c r="D616" s="12"/>
      <c r="E616" s="12"/>
      <c r="F616" s="236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</row>
    <row r="617" ht="15.75" customHeight="1">
      <c r="A617" s="12"/>
      <c r="B617" s="235"/>
      <c r="C617" s="12"/>
      <c r="D617" s="12"/>
      <c r="E617" s="12"/>
      <c r="F617" s="236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</row>
    <row r="618" ht="15.75" customHeight="1">
      <c r="A618" s="12"/>
      <c r="B618" s="235"/>
      <c r="C618" s="12"/>
      <c r="D618" s="12"/>
      <c r="E618" s="12"/>
      <c r="F618" s="236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</row>
    <row r="619" ht="15.75" customHeight="1">
      <c r="A619" s="12"/>
      <c r="B619" s="235"/>
      <c r="C619" s="12"/>
      <c r="D619" s="12"/>
      <c r="E619" s="12"/>
      <c r="F619" s="236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</row>
    <row r="620" ht="15.75" customHeight="1">
      <c r="A620" s="12"/>
      <c r="B620" s="235"/>
      <c r="C620" s="12"/>
      <c r="D620" s="12"/>
      <c r="E620" s="12"/>
      <c r="F620" s="236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</row>
    <row r="621" ht="15.75" customHeight="1">
      <c r="A621" s="12"/>
      <c r="B621" s="235"/>
      <c r="C621" s="12"/>
      <c r="D621" s="12"/>
      <c r="E621" s="12"/>
      <c r="F621" s="236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</row>
    <row r="622" ht="15.75" customHeight="1">
      <c r="A622" s="12"/>
      <c r="B622" s="235"/>
      <c r="C622" s="12"/>
      <c r="D622" s="12"/>
      <c r="E622" s="12"/>
      <c r="F622" s="236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</row>
    <row r="623" ht="15.75" customHeight="1">
      <c r="A623" s="12"/>
      <c r="B623" s="235"/>
      <c r="C623" s="12"/>
      <c r="D623" s="12"/>
      <c r="E623" s="12"/>
      <c r="F623" s="236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</row>
    <row r="624" ht="15.75" customHeight="1">
      <c r="A624" s="12"/>
      <c r="B624" s="235"/>
      <c r="C624" s="12"/>
      <c r="D624" s="12"/>
      <c r="E624" s="12"/>
      <c r="F624" s="236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</row>
    <row r="625" ht="15.75" customHeight="1">
      <c r="A625" s="12"/>
      <c r="B625" s="235"/>
      <c r="C625" s="12"/>
      <c r="D625" s="12"/>
      <c r="E625" s="12"/>
      <c r="F625" s="236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</row>
    <row r="626" ht="15.75" customHeight="1">
      <c r="A626" s="12"/>
      <c r="B626" s="235"/>
      <c r="C626" s="12"/>
      <c r="D626" s="12"/>
      <c r="E626" s="12"/>
      <c r="F626" s="236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</row>
    <row r="627" ht="15.75" customHeight="1">
      <c r="A627" s="12"/>
      <c r="B627" s="235"/>
      <c r="C627" s="12"/>
      <c r="D627" s="12"/>
      <c r="E627" s="12"/>
      <c r="F627" s="236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</row>
    <row r="628" ht="15.75" customHeight="1">
      <c r="A628" s="12"/>
      <c r="B628" s="235"/>
      <c r="C628" s="12"/>
      <c r="D628" s="12"/>
      <c r="E628" s="12"/>
      <c r="F628" s="236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</row>
    <row r="629" ht="15.75" customHeight="1">
      <c r="A629" s="12"/>
      <c r="B629" s="235"/>
      <c r="C629" s="12"/>
      <c r="D629" s="12"/>
      <c r="E629" s="12"/>
      <c r="F629" s="236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</row>
    <row r="630" ht="15.75" customHeight="1">
      <c r="A630" s="12"/>
      <c r="B630" s="235"/>
      <c r="C630" s="12"/>
      <c r="D630" s="12"/>
      <c r="E630" s="12"/>
      <c r="F630" s="236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</row>
    <row r="631" ht="15.75" customHeight="1">
      <c r="A631" s="12"/>
      <c r="B631" s="235"/>
      <c r="C631" s="12"/>
      <c r="D631" s="12"/>
      <c r="E631" s="12"/>
      <c r="F631" s="236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</row>
    <row r="632" ht="15.75" customHeight="1">
      <c r="A632" s="12"/>
      <c r="B632" s="235"/>
      <c r="C632" s="12"/>
      <c r="D632" s="12"/>
      <c r="E632" s="12"/>
      <c r="F632" s="236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</row>
    <row r="633" ht="15.75" customHeight="1">
      <c r="A633" s="12"/>
      <c r="B633" s="235"/>
      <c r="C633" s="12"/>
      <c r="D633" s="12"/>
      <c r="E633" s="12"/>
      <c r="F633" s="236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</row>
    <row r="634" ht="15.75" customHeight="1">
      <c r="A634" s="12"/>
      <c r="B634" s="235"/>
      <c r="C634" s="12"/>
      <c r="D634" s="12"/>
      <c r="E634" s="12"/>
      <c r="F634" s="236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</row>
    <row r="635" ht="15.75" customHeight="1">
      <c r="A635" s="12"/>
      <c r="B635" s="235"/>
      <c r="C635" s="12"/>
      <c r="D635" s="12"/>
      <c r="E635" s="12"/>
      <c r="F635" s="236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</row>
    <row r="636" ht="15.75" customHeight="1">
      <c r="A636" s="12"/>
      <c r="B636" s="235"/>
      <c r="C636" s="12"/>
      <c r="D636" s="12"/>
      <c r="E636" s="12"/>
      <c r="F636" s="236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</row>
    <row r="637" ht="15.75" customHeight="1">
      <c r="A637" s="12"/>
      <c r="B637" s="235"/>
      <c r="C637" s="12"/>
      <c r="D637" s="12"/>
      <c r="E637" s="12"/>
      <c r="F637" s="236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</row>
    <row r="638" ht="15.75" customHeight="1">
      <c r="A638" s="12"/>
      <c r="B638" s="235"/>
      <c r="C638" s="12"/>
      <c r="D638" s="12"/>
      <c r="E638" s="12"/>
      <c r="F638" s="236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</row>
    <row r="639" ht="15.75" customHeight="1">
      <c r="A639" s="12"/>
      <c r="B639" s="235"/>
      <c r="C639" s="12"/>
      <c r="D639" s="12"/>
      <c r="E639" s="12"/>
      <c r="F639" s="236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</row>
    <row r="640" ht="15.75" customHeight="1">
      <c r="A640" s="12"/>
      <c r="B640" s="235"/>
      <c r="C640" s="12"/>
      <c r="D640" s="12"/>
      <c r="E640" s="12"/>
      <c r="F640" s="236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</row>
    <row r="641" ht="15.75" customHeight="1">
      <c r="A641" s="12"/>
      <c r="B641" s="235"/>
      <c r="C641" s="12"/>
      <c r="D641" s="12"/>
      <c r="E641" s="12"/>
      <c r="F641" s="236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</row>
    <row r="642" ht="15.75" customHeight="1">
      <c r="A642" s="12"/>
      <c r="B642" s="235"/>
      <c r="C642" s="12"/>
      <c r="D642" s="12"/>
      <c r="E642" s="12"/>
      <c r="F642" s="236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</row>
    <row r="643" ht="15.75" customHeight="1">
      <c r="A643" s="12"/>
      <c r="B643" s="235"/>
      <c r="C643" s="12"/>
      <c r="D643" s="12"/>
      <c r="E643" s="12"/>
      <c r="F643" s="236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</row>
    <row r="644" ht="15.75" customHeight="1">
      <c r="A644" s="12"/>
      <c r="B644" s="235"/>
      <c r="C644" s="12"/>
      <c r="D644" s="12"/>
      <c r="E644" s="12"/>
      <c r="F644" s="236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</row>
    <row r="645" ht="15.75" customHeight="1">
      <c r="A645" s="12"/>
      <c r="B645" s="235"/>
      <c r="C645" s="12"/>
      <c r="D645" s="12"/>
      <c r="E645" s="12"/>
      <c r="F645" s="236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</row>
    <row r="646" ht="15.75" customHeight="1">
      <c r="A646" s="12"/>
      <c r="B646" s="235"/>
      <c r="C646" s="12"/>
      <c r="D646" s="12"/>
      <c r="E646" s="12"/>
      <c r="F646" s="236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</row>
    <row r="647" ht="15.75" customHeight="1">
      <c r="A647" s="12"/>
      <c r="B647" s="235"/>
      <c r="C647" s="12"/>
      <c r="D647" s="12"/>
      <c r="E647" s="12"/>
      <c r="F647" s="236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</row>
    <row r="648" ht="15.75" customHeight="1">
      <c r="A648" s="12"/>
      <c r="B648" s="235"/>
      <c r="C648" s="12"/>
      <c r="D648" s="12"/>
      <c r="E648" s="12"/>
      <c r="F648" s="236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</row>
    <row r="649" ht="15.75" customHeight="1">
      <c r="A649" s="12"/>
      <c r="B649" s="235"/>
      <c r="C649" s="12"/>
      <c r="D649" s="12"/>
      <c r="E649" s="12"/>
      <c r="F649" s="236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</row>
    <row r="650" ht="15.75" customHeight="1">
      <c r="A650" s="12"/>
      <c r="B650" s="235"/>
      <c r="C650" s="12"/>
      <c r="D650" s="12"/>
      <c r="E650" s="12"/>
      <c r="F650" s="236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</row>
    <row r="651" ht="15.75" customHeight="1">
      <c r="A651" s="12"/>
      <c r="B651" s="235"/>
      <c r="C651" s="12"/>
      <c r="D651" s="12"/>
      <c r="E651" s="12"/>
      <c r="F651" s="236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</row>
    <row r="652" ht="15.75" customHeight="1">
      <c r="A652" s="12"/>
      <c r="B652" s="235"/>
      <c r="C652" s="12"/>
      <c r="D652" s="12"/>
      <c r="E652" s="12"/>
      <c r="F652" s="236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</row>
    <row r="653" ht="15.75" customHeight="1">
      <c r="A653" s="12"/>
      <c r="B653" s="235"/>
      <c r="C653" s="12"/>
      <c r="D653" s="12"/>
      <c r="E653" s="12"/>
      <c r="F653" s="236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</row>
    <row r="654" ht="15.75" customHeight="1">
      <c r="A654" s="12"/>
      <c r="B654" s="235"/>
      <c r="C654" s="12"/>
      <c r="D654" s="12"/>
      <c r="E654" s="12"/>
      <c r="F654" s="236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</row>
    <row r="655" ht="15.75" customHeight="1">
      <c r="A655" s="12"/>
      <c r="B655" s="235"/>
      <c r="C655" s="12"/>
      <c r="D655" s="12"/>
      <c r="E655" s="12"/>
      <c r="F655" s="236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</row>
    <row r="656" ht="15.75" customHeight="1">
      <c r="A656" s="12"/>
      <c r="B656" s="235"/>
      <c r="C656" s="12"/>
      <c r="D656" s="12"/>
      <c r="E656" s="12"/>
      <c r="F656" s="236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</row>
    <row r="657" ht="15.75" customHeight="1">
      <c r="A657" s="12"/>
      <c r="B657" s="235"/>
      <c r="C657" s="12"/>
      <c r="D657" s="12"/>
      <c r="E657" s="12"/>
      <c r="F657" s="236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</row>
    <row r="658" ht="15.75" customHeight="1">
      <c r="A658" s="12"/>
      <c r="B658" s="235"/>
      <c r="C658" s="12"/>
      <c r="D658" s="12"/>
      <c r="E658" s="12"/>
      <c r="F658" s="236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</row>
    <row r="659" ht="15.75" customHeight="1">
      <c r="A659" s="12"/>
      <c r="B659" s="235"/>
      <c r="C659" s="12"/>
      <c r="D659" s="12"/>
      <c r="E659" s="12"/>
      <c r="F659" s="236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</row>
    <row r="660" ht="15.75" customHeight="1">
      <c r="A660" s="12"/>
      <c r="B660" s="235"/>
      <c r="C660" s="12"/>
      <c r="D660" s="12"/>
      <c r="E660" s="12"/>
      <c r="F660" s="236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</row>
    <row r="661" ht="15.75" customHeight="1">
      <c r="A661" s="12"/>
      <c r="B661" s="235"/>
      <c r="C661" s="12"/>
      <c r="D661" s="12"/>
      <c r="E661" s="12"/>
      <c r="F661" s="236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</row>
    <row r="662" ht="15.75" customHeight="1">
      <c r="A662" s="12"/>
      <c r="B662" s="235"/>
      <c r="C662" s="12"/>
      <c r="D662" s="12"/>
      <c r="E662" s="12"/>
      <c r="F662" s="236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</row>
    <row r="663" ht="15.75" customHeight="1">
      <c r="A663" s="12"/>
      <c r="B663" s="235"/>
      <c r="C663" s="12"/>
      <c r="D663" s="12"/>
      <c r="E663" s="12"/>
      <c r="F663" s="236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</row>
    <row r="664" ht="15.75" customHeight="1">
      <c r="A664" s="12"/>
      <c r="B664" s="235"/>
      <c r="C664" s="12"/>
      <c r="D664" s="12"/>
      <c r="E664" s="12"/>
      <c r="F664" s="236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</row>
    <row r="665" ht="15.75" customHeight="1">
      <c r="A665" s="12"/>
      <c r="B665" s="235"/>
      <c r="C665" s="12"/>
      <c r="D665" s="12"/>
      <c r="E665" s="12"/>
      <c r="F665" s="236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</row>
    <row r="666" ht="15.75" customHeight="1">
      <c r="A666" s="12"/>
      <c r="B666" s="235"/>
      <c r="C666" s="12"/>
      <c r="D666" s="12"/>
      <c r="E666" s="12"/>
      <c r="F666" s="236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</row>
    <row r="667" ht="15.75" customHeight="1">
      <c r="A667" s="12"/>
      <c r="B667" s="235"/>
      <c r="C667" s="12"/>
      <c r="D667" s="12"/>
      <c r="E667" s="12"/>
      <c r="F667" s="236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</row>
    <row r="668" ht="15.75" customHeight="1">
      <c r="A668" s="12"/>
      <c r="B668" s="235"/>
      <c r="C668" s="12"/>
      <c r="D668" s="12"/>
      <c r="E668" s="12"/>
      <c r="F668" s="236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</row>
    <row r="669" ht="15.75" customHeight="1">
      <c r="A669" s="12"/>
      <c r="B669" s="235"/>
      <c r="C669" s="12"/>
      <c r="D669" s="12"/>
      <c r="E669" s="12"/>
      <c r="F669" s="236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</row>
    <row r="670" ht="15.75" customHeight="1">
      <c r="A670" s="12"/>
      <c r="B670" s="235"/>
      <c r="C670" s="12"/>
      <c r="D670" s="12"/>
      <c r="E670" s="12"/>
      <c r="F670" s="236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</row>
    <row r="671" ht="15.75" customHeight="1">
      <c r="A671" s="12"/>
      <c r="B671" s="235"/>
      <c r="C671" s="12"/>
      <c r="D671" s="12"/>
      <c r="E671" s="12"/>
      <c r="F671" s="236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</row>
    <row r="672" ht="15.75" customHeight="1">
      <c r="A672" s="12"/>
      <c r="B672" s="235"/>
      <c r="C672" s="12"/>
      <c r="D672" s="12"/>
      <c r="E672" s="12"/>
      <c r="F672" s="236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</row>
    <row r="673" ht="15.75" customHeight="1">
      <c r="A673" s="12"/>
      <c r="B673" s="235"/>
      <c r="C673" s="12"/>
      <c r="D673" s="12"/>
      <c r="E673" s="12"/>
      <c r="F673" s="236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</row>
    <row r="674" ht="15.75" customHeight="1">
      <c r="A674" s="12"/>
      <c r="B674" s="235"/>
      <c r="C674" s="12"/>
      <c r="D674" s="12"/>
      <c r="E674" s="12"/>
      <c r="F674" s="236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</row>
    <row r="675" ht="15.75" customHeight="1">
      <c r="A675" s="12"/>
      <c r="B675" s="235"/>
      <c r="C675" s="12"/>
      <c r="D675" s="12"/>
      <c r="E675" s="12"/>
      <c r="F675" s="236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</row>
    <row r="676" ht="15.75" customHeight="1">
      <c r="A676" s="12"/>
      <c r="B676" s="235"/>
      <c r="C676" s="12"/>
      <c r="D676" s="12"/>
      <c r="E676" s="12"/>
      <c r="F676" s="236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</row>
    <row r="677" ht="15.75" customHeight="1">
      <c r="A677" s="12"/>
      <c r="B677" s="235"/>
      <c r="C677" s="12"/>
      <c r="D677" s="12"/>
      <c r="E677" s="12"/>
      <c r="F677" s="236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</row>
    <row r="678" ht="15.75" customHeight="1">
      <c r="A678" s="12"/>
      <c r="B678" s="235"/>
      <c r="C678" s="12"/>
      <c r="D678" s="12"/>
      <c r="E678" s="12"/>
      <c r="F678" s="236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</row>
    <row r="679" ht="15.75" customHeight="1">
      <c r="A679" s="12"/>
      <c r="B679" s="235"/>
      <c r="C679" s="12"/>
      <c r="D679" s="12"/>
      <c r="E679" s="12"/>
      <c r="F679" s="236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</row>
    <row r="680" ht="15.75" customHeight="1">
      <c r="A680" s="12"/>
      <c r="B680" s="235"/>
      <c r="C680" s="12"/>
      <c r="D680" s="12"/>
      <c r="E680" s="12"/>
      <c r="F680" s="236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</row>
    <row r="681" ht="15.75" customHeight="1">
      <c r="A681" s="12"/>
      <c r="B681" s="235"/>
      <c r="C681" s="12"/>
      <c r="D681" s="12"/>
      <c r="E681" s="12"/>
      <c r="F681" s="236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</row>
    <row r="682" ht="15.75" customHeight="1">
      <c r="A682" s="12"/>
      <c r="B682" s="235"/>
      <c r="C682" s="12"/>
      <c r="D682" s="12"/>
      <c r="E682" s="12"/>
      <c r="F682" s="236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</row>
    <row r="683" ht="15.75" customHeight="1">
      <c r="A683" s="12"/>
      <c r="B683" s="235"/>
      <c r="C683" s="12"/>
      <c r="D683" s="12"/>
      <c r="E683" s="12"/>
      <c r="F683" s="236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</row>
    <row r="684" ht="15.75" customHeight="1">
      <c r="A684" s="12"/>
      <c r="B684" s="235"/>
      <c r="C684" s="12"/>
      <c r="D684" s="12"/>
      <c r="E684" s="12"/>
      <c r="F684" s="236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</row>
    <row r="685" ht="15.75" customHeight="1">
      <c r="A685" s="12"/>
      <c r="B685" s="235"/>
      <c r="C685" s="12"/>
      <c r="D685" s="12"/>
      <c r="E685" s="12"/>
      <c r="F685" s="236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</row>
    <row r="686" ht="15.75" customHeight="1">
      <c r="A686" s="12"/>
      <c r="B686" s="235"/>
      <c r="C686" s="12"/>
      <c r="D686" s="12"/>
      <c r="E686" s="12"/>
      <c r="F686" s="236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</row>
    <row r="687" ht="15.75" customHeight="1">
      <c r="A687" s="12"/>
      <c r="B687" s="235"/>
      <c r="C687" s="12"/>
      <c r="D687" s="12"/>
      <c r="E687" s="12"/>
      <c r="F687" s="236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</row>
    <row r="688" ht="15.75" customHeight="1">
      <c r="A688" s="12"/>
      <c r="B688" s="235"/>
      <c r="C688" s="12"/>
      <c r="D688" s="12"/>
      <c r="E688" s="12"/>
      <c r="F688" s="236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</row>
    <row r="689" ht="15.75" customHeight="1">
      <c r="A689" s="12"/>
      <c r="B689" s="235"/>
      <c r="C689" s="12"/>
      <c r="D689" s="12"/>
      <c r="E689" s="12"/>
      <c r="F689" s="236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</row>
    <row r="690" ht="15.75" customHeight="1">
      <c r="A690" s="12"/>
      <c r="B690" s="235"/>
      <c r="C690" s="12"/>
      <c r="D690" s="12"/>
      <c r="E690" s="12"/>
      <c r="F690" s="236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</row>
    <row r="691" ht="15.75" customHeight="1">
      <c r="A691" s="12"/>
      <c r="B691" s="235"/>
      <c r="C691" s="12"/>
      <c r="D691" s="12"/>
      <c r="E691" s="12"/>
      <c r="F691" s="236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</row>
    <row r="692" ht="15.75" customHeight="1">
      <c r="A692" s="12"/>
      <c r="B692" s="235"/>
      <c r="C692" s="12"/>
      <c r="D692" s="12"/>
      <c r="E692" s="12"/>
      <c r="F692" s="236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</row>
    <row r="693" ht="15.75" customHeight="1">
      <c r="A693" s="12"/>
      <c r="B693" s="235"/>
      <c r="C693" s="12"/>
      <c r="D693" s="12"/>
      <c r="E693" s="12"/>
      <c r="F693" s="236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</row>
    <row r="694" ht="15.75" customHeight="1">
      <c r="A694" s="12"/>
      <c r="B694" s="235"/>
      <c r="C694" s="12"/>
      <c r="D694" s="12"/>
      <c r="E694" s="12"/>
      <c r="F694" s="236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</row>
    <row r="695" ht="15.75" customHeight="1">
      <c r="A695" s="12"/>
      <c r="B695" s="235"/>
      <c r="C695" s="12"/>
      <c r="D695" s="12"/>
      <c r="E695" s="12"/>
      <c r="F695" s="236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</row>
    <row r="696" ht="15.75" customHeight="1">
      <c r="A696" s="12"/>
      <c r="B696" s="235"/>
      <c r="C696" s="12"/>
      <c r="D696" s="12"/>
      <c r="E696" s="12"/>
      <c r="F696" s="236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</row>
    <row r="697" ht="15.75" customHeight="1">
      <c r="A697" s="12"/>
      <c r="B697" s="235"/>
      <c r="C697" s="12"/>
      <c r="D697" s="12"/>
      <c r="E697" s="12"/>
      <c r="F697" s="236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</row>
    <row r="698" ht="15.75" customHeight="1">
      <c r="A698" s="12"/>
      <c r="B698" s="235"/>
      <c r="C698" s="12"/>
      <c r="D698" s="12"/>
      <c r="E698" s="12"/>
      <c r="F698" s="236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</row>
    <row r="699" ht="15.75" customHeight="1">
      <c r="A699" s="12"/>
      <c r="B699" s="235"/>
      <c r="C699" s="12"/>
      <c r="D699" s="12"/>
      <c r="E699" s="12"/>
      <c r="F699" s="236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</row>
    <row r="700" ht="15.75" customHeight="1">
      <c r="A700" s="12"/>
      <c r="B700" s="235"/>
      <c r="C700" s="12"/>
      <c r="D700" s="12"/>
      <c r="E700" s="12"/>
      <c r="F700" s="236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</row>
    <row r="701" ht="15.75" customHeight="1">
      <c r="A701" s="12"/>
      <c r="B701" s="235"/>
      <c r="C701" s="12"/>
      <c r="D701" s="12"/>
      <c r="E701" s="12"/>
      <c r="F701" s="236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</row>
    <row r="702" ht="15.75" customHeight="1">
      <c r="A702" s="12"/>
      <c r="B702" s="235"/>
      <c r="C702" s="12"/>
      <c r="D702" s="12"/>
      <c r="E702" s="12"/>
      <c r="F702" s="236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</row>
    <row r="703" ht="15.75" customHeight="1">
      <c r="A703" s="12"/>
      <c r="B703" s="235"/>
      <c r="C703" s="12"/>
      <c r="D703" s="12"/>
      <c r="E703" s="12"/>
      <c r="F703" s="236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</row>
    <row r="704" ht="15.75" customHeight="1">
      <c r="A704" s="12"/>
      <c r="B704" s="235"/>
      <c r="C704" s="12"/>
      <c r="D704" s="12"/>
      <c r="E704" s="12"/>
      <c r="F704" s="236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</row>
    <row r="705" ht="15.75" customHeight="1">
      <c r="A705" s="12"/>
      <c r="B705" s="235"/>
      <c r="C705" s="12"/>
      <c r="D705" s="12"/>
      <c r="E705" s="12"/>
      <c r="F705" s="236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</row>
    <row r="706" ht="15.75" customHeight="1">
      <c r="A706" s="12"/>
      <c r="B706" s="235"/>
      <c r="C706" s="12"/>
      <c r="D706" s="12"/>
      <c r="E706" s="12"/>
      <c r="F706" s="236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</row>
    <row r="707" ht="15.75" customHeight="1">
      <c r="A707" s="12"/>
      <c r="B707" s="235"/>
      <c r="C707" s="12"/>
      <c r="D707" s="12"/>
      <c r="E707" s="12"/>
      <c r="F707" s="236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</row>
    <row r="708" ht="15.75" customHeight="1">
      <c r="A708" s="12"/>
      <c r="B708" s="235"/>
      <c r="C708" s="12"/>
      <c r="D708" s="12"/>
      <c r="E708" s="12"/>
      <c r="F708" s="236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</row>
    <row r="709" ht="15.75" customHeight="1">
      <c r="A709" s="12"/>
      <c r="B709" s="235"/>
      <c r="C709" s="12"/>
      <c r="D709" s="12"/>
      <c r="E709" s="12"/>
      <c r="F709" s="236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</row>
    <row r="710" ht="15.75" customHeight="1">
      <c r="A710" s="12"/>
      <c r="B710" s="235"/>
      <c r="C710" s="12"/>
      <c r="D710" s="12"/>
      <c r="E710" s="12"/>
      <c r="F710" s="236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</row>
    <row r="711" ht="15.75" customHeight="1">
      <c r="A711" s="12"/>
      <c r="B711" s="235"/>
      <c r="C711" s="12"/>
      <c r="D711" s="12"/>
      <c r="E711" s="12"/>
      <c r="F711" s="236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</row>
    <row r="712" ht="15.75" customHeight="1">
      <c r="A712" s="12"/>
      <c r="B712" s="235"/>
      <c r="C712" s="12"/>
      <c r="D712" s="12"/>
      <c r="E712" s="12"/>
      <c r="F712" s="236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</row>
    <row r="713" ht="15.75" customHeight="1">
      <c r="A713" s="12"/>
      <c r="B713" s="235"/>
      <c r="C713" s="12"/>
      <c r="D713" s="12"/>
      <c r="E713" s="12"/>
      <c r="F713" s="236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</row>
    <row r="714" ht="15.75" customHeight="1">
      <c r="A714" s="12"/>
      <c r="B714" s="235"/>
      <c r="C714" s="12"/>
      <c r="D714" s="12"/>
      <c r="E714" s="12"/>
      <c r="F714" s="236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</row>
    <row r="715" ht="15.75" customHeight="1">
      <c r="A715" s="12"/>
      <c r="B715" s="235"/>
      <c r="C715" s="12"/>
      <c r="D715" s="12"/>
      <c r="E715" s="12"/>
      <c r="F715" s="236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</row>
    <row r="716" ht="15.75" customHeight="1">
      <c r="A716" s="12"/>
      <c r="B716" s="235"/>
      <c r="C716" s="12"/>
      <c r="D716" s="12"/>
      <c r="E716" s="12"/>
      <c r="F716" s="236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</row>
    <row r="717" ht="15.75" customHeight="1">
      <c r="A717" s="12"/>
      <c r="B717" s="235"/>
      <c r="C717" s="12"/>
      <c r="D717" s="12"/>
      <c r="E717" s="12"/>
      <c r="F717" s="236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</row>
    <row r="718" ht="15.75" customHeight="1">
      <c r="A718" s="12"/>
      <c r="B718" s="235"/>
      <c r="C718" s="12"/>
      <c r="D718" s="12"/>
      <c r="E718" s="12"/>
      <c r="F718" s="236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</row>
    <row r="719" ht="15.75" customHeight="1">
      <c r="A719" s="12"/>
      <c r="B719" s="235"/>
      <c r="C719" s="12"/>
      <c r="D719" s="12"/>
      <c r="E719" s="12"/>
      <c r="F719" s="236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</row>
    <row r="720" ht="15.75" customHeight="1">
      <c r="A720" s="12"/>
      <c r="B720" s="235"/>
      <c r="C720" s="12"/>
      <c r="D720" s="12"/>
      <c r="E720" s="12"/>
      <c r="F720" s="236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</row>
    <row r="721" ht="15.75" customHeight="1">
      <c r="A721" s="12"/>
      <c r="B721" s="235"/>
      <c r="C721" s="12"/>
      <c r="D721" s="12"/>
      <c r="E721" s="12"/>
      <c r="F721" s="236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</row>
    <row r="722" ht="15.75" customHeight="1">
      <c r="A722" s="12"/>
      <c r="B722" s="235"/>
      <c r="C722" s="12"/>
      <c r="D722" s="12"/>
      <c r="E722" s="12"/>
      <c r="F722" s="236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</row>
    <row r="723" ht="15.75" customHeight="1">
      <c r="A723" s="12"/>
      <c r="B723" s="235"/>
      <c r="C723" s="12"/>
      <c r="D723" s="12"/>
      <c r="E723" s="12"/>
      <c r="F723" s="236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</row>
    <row r="724" ht="15.75" customHeight="1">
      <c r="A724" s="12"/>
      <c r="B724" s="235"/>
      <c r="C724" s="12"/>
      <c r="D724" s="12"/>
      <c r="E724" s="12"/>
      <c r="F724" s="236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</row>
    <row r="725" ht="15.75" customHeight="1">
      <c r="A725" s="12"/>
      <c r="B725" s="235"/>
      <c r="C725" s="12"/>
      <c r="D725" s="12"/>
      <c r="E725" s="12"/>
      <c r="F725" s="236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</row>
    <row r="726" ht="15.75" customHeight="1">
      <c r="A726" s="12"/>
      <c r="B726" s="235"/>
      <c r="C726" s="12"/>
      <c r="D726" s="12"/>
      <c r="E726" s="12"/>
      <c r="F726" s="236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</row>
    <row r="727" ht="15.75" customHeight="1">
      <c r="A727" s="12"/>
      <c r="B727" s="235"/>
      <c r="C727" s="12"/>
      <c r="D727" s="12"/>
      <c r="E727" s="12"/>
      <c r="F727" s="236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</row>
    <row r="728" ht="15.75" customHeight="1">
      <c r="A728" s="12"/>
      <c r="B728" s="235"/>
      <c r="C728" s="12"/>
      <c r="D728" s="12"/>
      <c r="E728" s="12"/>
      <c r="F728" s="236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</row>
    <row r="729" ht="15.75" customHeight="1">
      <c r="A729" s="12"/>
      <c r="B729" s="235"/>
      <c r="C729" s="12"/>
      <c r="D729" s="12"/>
      <c r="E729" s="12"/>
      <c r="F729" s="236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</row>
    <row r="730" ht="15.75" customHeight="1">
      <c r="A730" s="12"/>
      <c r="B730" s="235"/>
      <c r="C730" s="12"/>
      <c r="D730" s="12"/>
      <c r="E730" s="12"/>
      <c r="F730" s="236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</row>
    <row r="731" ht="15.75" customHeight="1">
      <c r="A731" s="12"/>
      <c r="B731" s="235"/>
      <c r="C731" s="12"/>
      <c r="D731" s="12"/>
      <c r="E731" s="12"/>
      <c r="F731" s="236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</row>
    <row r="732" ht="15.75" customHeight="1">
      <c r="A732" s="12"/>
      <c r="B732" s="235"/>
      <c r="C732" s="12"/>
      <c r="D732" s="12"/>
      <c r="E732" s="12"/>
      <c r="F732" s="236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</row>
    <row r="733" ht="15.75" customHeight="1">
      <c r="A733" s="12"/>
      <c r="B733" s="235"/>
      <c r="C733" s="12"/>
      <c r="D733" s="12"/>
      <c r="E733" s="12"/>
      <c r="F733" s="236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</row>
    <row r="734" ht="15.75" customHeight="1">
      <c r="A734" s="12"/>
      <c r="B734" s="235"/>
      <c r="C734" s="12"/>
      <c r="D734" s="12"/>
      <c r="E734" s="12"/>
      <c r="F734" s="236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</row>
    <row r="735" ht="15.75" customHeight="1">
      <c r="A735" s="12"/>
      <c r="B735" s="235"/>
      <c r="C735" s="12"/>
      <c r="D735" s="12"/>
      <c r="E735" s="12"/>
      <c r="F735" s="236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</row>
    <row r="736" ht="15.75" customHeight="1">
      <c r="A736" s="12"/>
      <c r="B736" s="235"/>
      <c r="C736" s="12"/>
      <c r="D736" s="12"/>
      <c r="E736" s="12"/>
      <c r="F736" s="236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</row>
    <row r="737" ht="15.75" customHeight="1">
      <c r="A737" s="12"/>
      <c r="B737" s="235"/>
      <c r="C737" s="12"/>
      <c r="D737" s="12"/>
      <c r="E737" s="12"/>
      <c r="F737" s="236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</row>
    <row r="738" ht="15.75" customHeight="1">
      <c r="A738" s="12"/>
      <c r="B738" s="235"/>
      <c r="C738" s="12"/>
      <c r="D738" s="12"/>
      <c r="E738" s="12"/>
      <c r="F738" s="236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</row>
    <row r="739" ht="15.75" customHeight="1">
      <c r="A739" s="12"/>
      <c r="B739" s="235"/>
      <c r="C739" s="12"/>
      <c r="D739" s="12"/>
      <c r="E739" s="12"/>
      <c r="F739" s="236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</row>
    <row r="740" ht="15.75" customHeight="1">
      <c r="A740" s="12"/>
      <c r="B740" s="235"/>
      <c r="C740" s="12"/>
      <c r="D740" s="12"/>
      <c r="E740" s="12"/>
      <c r="F740" s="236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</row>
    <row r="741" ht="15.75" customHeight="1">
      <c r="A741" s="12"/>
      <c r="B741" s="235"/>
      <c r="C741" s="12"/>
      <c r="D741" s="12"/>
      <c r="E741" s="12"/>
      <c r="F741" s="236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</row>
    <row r="742" ht="15.75" customHeight="1">
      <c r="A742" s="12"/>
      <c r="B742" s="235"/>
      <c r="C742" s="12"/>
      <c r="D742" s="12"/>
      <c r="E742" s="12"/>
      <c r="F742" s="236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</row>
    <row r="743" ht="15.75" customHeight="1">
      <c r="A743" s="12"/>
      <c r="B743" s="235"/>
      <c r="C743" s="12"/>
      <c r="D743" s="12"/>
      <c r="E743" s="12"/>
      <c r="F743" s="236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</row>
    <row r="744" ht="15.75" customHeight="1">
      <c r="A744" s="12"/>
      <c r="B744" s="235"/>
      <c r="C744" s="12"/>
      <c r="D744" s="12"/>
      <c r="E744" s="12"/>
      <c r="F744" s="236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</row>
    <row r="745" ht="15.75" customHeight="1">
      <c r="A745" s="12"/>
      <c r="B745" s="235"/>
      <c r="C745" s="12"/>
      <c r="D745" s="12"/>
      <c r="E745" s="12"/>
      <c r="F745" s="236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</row>
    <row r="746" ht="15.75" customHeight="1">
      <c r="A746" s="12"/>
      <c r="B746" s="235"/>
      <c r="C746" s="12"/>
      <c r="D746" s="12"/>
      <c r="E746" s="12"/>
      <c r="F746" s="236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</row>
    <row r="747" ht="15.75" customHeight="1">
      <c r="A747" s="12"/>
      <c r="B747" s="235"/>
      <c r="C747" s="12"/>
      <c r="D747" s="12"/>
      <c r="E747" s="12"/>
      <c r="F747" s="236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</row>
    <row r="748" ht="15.75" customHeight="1">
      <c r="A748" s="12"/>
      <c r="B748" s="235"/>
      <c r="C748" s="12"/>
      <c r="D748" s="12"/>
      <c r="E748" s="12"/>
      <c r="F748" s="236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</row>
    <row r="749" ht="15.75" customHeight="1">
      <c r="A749" s="12"/>
      <c r="B749" s="235"/>
      <c r="C749" s="12"/>
      <c r="D749" s="12"/>
      <c r="E749" s="12"/>
      <c r="F749" s="236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</row>
    <row r="750" ht="15.75" customHeight="1">
      <c r="A750" s="12"/>
      <c r="B750" s="235"/>
      <c r="C750" s="12"/>
      <c r="D750" s="12"/>
      <c r="E750" s="12"/>
      <c r="F750" s="236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</row>
    <row r="751" ht="15.75" customHeight="1">
      <c r="A751" s="12"/>
      <c r="B751" s="235"/>
      <c r="C751" s="12"/>
      <c r="D751" s="12"/>
      <c r="E751" s="12"/>
      <c r="F751" s="236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</row>
    <row r="752" ht="15.75" customHeight="1">
      <c r="A752" s="12"/>
      <c r="B752" s="235"/>
      <c r="C752" s="12"/>
      <c r="D752" s="12"/>
      <c r="E752" s="12"/>
      <c r="F752" s="236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</row>
    <row r="753" ht="15.75" customHeight="1">
      <c r="A753" s="12"/>
      <c r="B753" s="235"/>
      <c r="C753" s="12"/>
      <c r="D753" s="12"/>
      <c r="E753" s="12"/>
      <c r="F753" s="236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</row>
    <row r="754" ht="15.75" customHeight="1">
      <c r="A754" s="12"/>
      <c r="B754" s="235"/>
      <c r="C754" s="12"/>
      <c r="D754" s="12"/>
      <c r="E754" s="12"/>
      <c r="F754" s="236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</row>
    <row r="755" ht="15.75" customHeight="1">
      <c r="A755" s="12"/>
      <c r="B755" s="235"/>
      <c r="C755" s="12"/>
      <c r="D755" s="12"/>
      <c r="E755" s="12"/>
      <c r="F755" s="236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</row>
    <row r="756" ht="15.75" customHeight="1">
      <c r="A756" s="12"/>
      <c r="B756" s="235"/>
      <c r="C756" s="12"/>
      <c r="D756" s="12"/>
      <c r="E756" s="12"/>
      <c r="F756" s="236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</row>
    <row r="757" ht="15.75" customHeight="1">
      <c r="A757" s="12"/>
      <c r="B757" s="235"/>
      <c r="C757" s="12"/>
      <c r="D757" s="12"/>
      <c r="E757" s="12"/>
      <c r="F757" s="236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</row>
    <row r="758" ht="15.75" customHeight="1">
      <c r="A758" s="12"/>
      <c r="B758" s="235"/>
      <c r="C758" s="12"/>
      <c r="D758" s="12"/>
      <c r="E758" s="12"/>
      <c r="F758" s="236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</row>
    <row r="759" ht="15.75" customHeight="1">
      <c r="A759" s="12"/>
      <c r="B759" s="235"/>
      <c r="C759" s="12"/>
      <c r="D759" s="12"/>
      <c r="E759" s="12"/>
      <c r="F759" s="236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</row>
    <row r="760" ht="15.75" customHeight="1">
      <c r="A760" s="12"/>
      <c r="B760" s="235"/>
      <c r="C760" s="12"/>
      <c r="D760" s="12"/>
      <c r="E760" s="12"/>
      <c r="F760" s="236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</row>
    <row r="761" ht="15.75" customHeight="1">
      <c r="A761" s="12"/>
      <c r="B761" s="235"/>
      <c r="C761" s="12"/>
      <c r="D761" s="12"/>
      <c r="E761" s="12"/>
      <c r="F761" s="236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</row>
    <row r="762" ht="15.75" customHeight="1">
      <c r="A762" s="12"/>
      <c r="B762" s="235"/>
      <c r="C762" s="12"/>
      <c r="D762" s="12"/>
      <c r="E762" s="12"/>
      <c r="F762" s="236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</row>
    <row r="763" ht="15.75" customHeight="1">
      <c r="A763" s="12"/>
      <c r="B763" s="235"/>
      <c r="C763" s="12"/>
      <c r="D763" s="12"/>
      <c r="E763" s="12"/>
      <c r="F763" s="236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</row>
    <row r="764" ht="15.75" customHeight="1">
      <c r="A764" s="12"/>
      <c r="B764" s="235"/>
      <c r="C764" s="12"/>
      <c r="D764" s="12"/>
      <c r="E764" s="12"/>
      <c r="F764" s="236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</row>
    <row r="765" ht="15.75" customHeight="1">
      <c r="A765" s="12"/>
      <c r="B765" s="235"/>
      <c r="C765" s="12"/>
      <c r="D765" s="12"/>
      <c r="E765" s="12"/>
      <c r="F765" s="236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</row>
    <row r="766" ht="15.75" customHeight="1">
      <c r="A766" s="12"/>
      <c r="B766" s="235"/>
      <c r="C766" s="12"/>
      <c r="D766" s="12"/>
      <c r="E766" s="12"/>
      <c r="F766" s="236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</row>
    <row r="767" ht="15.75" customHeight="1">
      <c r="A767" s="12"/>
      <c r="B767" s="235"/>
      <c r="C767" s="12"/>
      <c r="D767" s="12"/>
      <c r="E767" s="12"/>
      <c r="F767" s="236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</row>
    <row r="768" ht="15.75" customHeight="1">
      <c r="A768" s="12"/>
      <c r="B768" s="235"/>
      <c r="C768" s="12"/>
      <c r="D768" s="12"/>
      <c r="E768" s="12"/>
      <c r="F768" s="236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</row>
    <row r="769" ht="15.75" customHeight="1">
      <c r="A769" s="12"/>
      <c r="B769" s="235"/>
      <c r="C769" s="12"/>
      <c r="D769" s="12"/>
      <c r="E769" s="12"/>
      <c r="F769" s="236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</row>
    <row r="770" ht="15.75" customHeight="1">
      <c r="A770" s="12"/>
      <c r="B770" s="235"/>
      <c r="C770" s="12"/>
      <c r="D770" s="12"/>
      <c r="E770" s="12"/>
      <c r="F770" s="236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</row>
    <row r="771" ht="15.75" customHeight="1">
      <c r="A771" s="12"/>
      <c r="B771" s="235"/>
      <c r="C771" s="12"/>
      <c r="D771" s="12"/>
      <c r="E771" s="12"/>
      <c r="F771" s="236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</row>
    <row r="772" ht="15.75" customHeight="1">
      <c r="A772" s="12"/>
      <c r="B772" s="235"/>
      <c r="C772" s="12"/>
      <c r="D772" s="12"/>
      <c r="E772" s="12"/>
      <c r="F772" s="236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</row>
    <row r="773" ht="15.75" customHeight="1">
      <c r="A773" s="12"/>
      <c r="B773" s="235"/>
      <c r="C773" s="12"/>
      <c r="D773" s="12"/>
      <c r="E773" s="12"/>
      <c r="F773" s="236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</row>
    <row r="774" ht="15.75" customHeight="1">
      <c r="A774" s="12"/>
      <c r="B774" s="235"/>
      <c r="C774" s="12"/>
      <c r="D774" s="12"/>
      <c r="E774" s="12"/>
      <c r="F774" s="236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</row>
    <row r="775" ht="15.75" customHeight="1">
      <c r="A775" s="12"/>
      <c r="B775" s="235"/>
      <c r="C775" s="12"/>
      <c r="D775" s="12"/>
      <c r="E775" s="12"/>
      <c r="F775" s="236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</row>
    <row r="776" ht="15.75" customHeight="1">
      <c r="A776" s="12"/>
      <c r="B776" s="235"/>
      <c r="C776" s="12"/>
      <c r="D776" s="12"/>
      <c r="E776" s="12"/>
      <c r="F776" s="236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</row>
    <row r="777" ht="15.75" customHeight="1">
      <c r="A777" s="12"/>
      <c r="B777" s="235"/>
      <c r="C777" s="12"/>
      <c r="D777" s="12"/>
      <c r="E777" s="12"/>
      <c r="F777" s="236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</row>
    <row r="778" ht="15.75" customHeight="1">
      <c r="A778" s="12"/>
      <c r="B778" s="235"/>
      <c r="C778" s="12"/>
      <c r="D778" s="12"/>
      <c r="E778" s="12"/>
      <c r="F778" s="236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</row>
    <row r="779" ht="15.75" customHeight="1">
      <c r="A779" s="12"/>
      <c r="B779" s="235"/>
      <c r="C779" s="12"/>
      <c r="D779" s="12"/>
      <c r="E779" s="12"/>
      <c r="F779" s="236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</row>
    <row r="780" ht="15.75" customHeight="1">
      <c r="A780" s="12"/>
      <c r="B780" s="235"/>
      <c r="C780" s="12"/>
      <c r="D780" s="12"/>
      <c r="E780" s="12"/>
      <c r="F780" s="236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</row>
    <row r="781" ht="15.75" customHeight="1">
      <c r="A781" s="12"/>
      <c r="B781" s="235"/>
      <c r="C781" s="12"/>
      <c r="D781" s="12"/>
      <c r="E781" s="12"/>
      <c r="F781" s="236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</row>
    <row r="782" ht="15.75" customHeight="1">
      <c r="A782" s="12"/>
      <c r="B782" s="235"/>
      <c r="C782" s="12"/>
      <c r="D782" s="12"/>
      <c r="E782" s="12"/>
      <c r="F782" s="236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</row>
    <row r="783" ht="15.75" customHeight="1">
      <c r="A783" s="12"/>
      <c r="B783" s="235"/>
      <c r="C783" s="12"/>
      <c r="D783" s="12"/>
      <c r="E783" s="12"/>
      <c r="F783" s="236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</row>
    <row r="784" ht="15.75" customHeight="1">
      <c r="A784" s="12"/>
      <c r="B784" s="235"/>
      <c r="C784" s="12"/>
      <c r="D784" s="12"/>
      <c r="E784" s="12"/>
      <c r="F784" s="236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</row>
    <row r="785" ht="15.75" customHeight="1">
      <c r="A785" s="12"/>
      <c r="B785" s="235"/>
      <c r="C785" s="12"/>
      <c r="D785" s="12"/>
      <c r="E785" s="12"/>
      <c r="F785" s="236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</row>
    <row r="786" ht="15.75" customHeight="1">
      <c r="A786" s="12"/>
      <c r="B786" s="235"/>
      <c r="C786" s="12"/>
      <c r="D786" s="12"/>
      <c r="E786" s="12"/>
      <c r="F786" s="236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</row>
    <row r="787" ht="15.75" customHeight="1">
      <c r="A787" s="12"/>
      <c r="B787" s="235"/>
      <c r="C787" s="12"/>
      <c r="D787" s="12"/>
      <c r="E787" s="12"/>
      <c r="F787" s="236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</row>
    <row r="788" ht="15.75" customHeight="1">
      <c r="A788" s="12"/>
      <c r="B788" s="235"/>
      <c r="C788" s="12"/>
      <c r="D788" s="12"/>
      <c r="E788" s="12"/>
      <c r="F788" s="236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</row>
    <row r="789" ht="15.75" customHeight="1">
      <c r="A789" s="12"/>
      <c r="B789" s="235"/>
      <c r="C789" s="12"/>
      <c r="D789" s="12"/>
      <c r="E789" s="12"/>
      <c r="F789" s="236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</row>
    <row r="790" ht="15.75" customHeight="1">
      <c r="A790" s="12"/>
      <c r="B790" s="235"/>
      <c r="C790" s="12"/>
      <c r="D790" s="12"/>
      <c r="E790" s="12"/>
      <c r="F790" s="236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</row>
    <row r="791" ht="15.75" customHeight="1">
      <c r="A791" s="12"/>
      <c r="B791" s="235"/>
      <c r="C791" s="12"/>
      <c r="D791" s="12"/>
      <c r="E791" s="12"/>
      <c r="F791" s="236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</row>
    <row r="792" ht="15.75" customHeight="1">
      <c r="A792" s="12"/>
      <c r="B792" s="235"/>
      <c r="C792" s="12"/>
      <c r="D792" s="12"/>
      <c r="E792" s="12"/>
      <c r="F792" s="236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</row>
    <row r="793" ht="15.75" customHeight="1">
      <c r="A793" s="12"/>
      <c r="B793" s="235"/>
      <c r="C793" s="12"/>
      <c r="D793" s="12"/>
      <c r="E793" s="12"/>
      <c r="F793" s="236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</row>
    <row r="794" ht="15.75" customHeight="1">
      <c r="A794" s="12"/>
      <c r="B794" s="235"/>
      <c r="C794" s="12"/>
      <c r="D794" s="12"/>
      <c r="E794" s="12"/>
      <c r="F794" s="236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</row>
    <row r="795" ht="15.75" customHeight="1">
      <c r="A795" s="12"/>
      <c r="B795" s="235"/>
      <c r="C795" s="12"/>
      <c r="D795" s="12"/>
      <c r="E795" s="12"/>
      <c r="F795" s="236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</row>
    <row r="796" ht="15.75" customHeight="1">
      <c r="A796" s="12"/>
      <c r="B796" s="235"/>
      <c r="C796" s="12"/>
      <c r="D796" s="12"/>
      <c r="E796" s="12"/>
      <c r="F796" s="236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</row>
    <row r="797" ht="15.75" customHeight="1">
      <c r="A797" s="12"/>
      <c r="B797" s="235"/>
      <c r="C797" s="12"/>
      <c r="D797" s="12"/>
      <c r="E797" s="12"/>
      <c r="F797" s="236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</row>
    <row r="798" ht="15.75" customHeight="1">
      <c r="A798" s="12"/>
      <c r="B798" s="235"/>
      <c r="C798" s="12"/>
      <c r="D798" s="12"/>
      <c r="E798" s="12"/>
      <c r="F798" s="236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</row>
    <row r="799" ht="15.75" customHeight="1">
      <c r="A799" s="12"/>
      <c r="B799" s="235"/>
      <c r="C799" s="12"/>
      <c r="D799" s="12"/>
      <c r="E799" s="12"/>
      <c r="F799" s="236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</row>
    <row r="800" ht="15.75" customHeight="1">
      <c r="A800" s="12"/>
      <c r="B800" s="235"/>
      <c r="C800" s="12"/>
      <c r="D800" s="12"/>
      <c r="E800" s="12"/>
      <c r="F800" s="236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</row>
    <row r="801" ht="15.75" customHeight="1">
      <c r="A801" s="12"/>
      <c r="B801" s="235"/>
      <c r="C801" s="12"/>
      <c r="D801" s="12"/>
      <c r="E801" s="12"/>
      <c r="F801" s="236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</row>
    <row r="802" ht="15.75" customHeight="1">
      <c r="A802" s="12"/>
      <c r="B802" s="235"/>
      <c r="C802" s="12"/>
      <c r="D802" s="12"/>
      <c r="E802" s="12"/>
      <c r="F802" s="236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</row>
    <row r="803" ht="15.75" customHeight="1">
      <c r="A803" s="12"/>
      <c r="B803" s="235"/>
      <c r="C803" s="12"/>
      <c r="D803" s="12"/>
      <c r="E803" s="12"/>
      <c r="F803" s="236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</row>
    <row r="804" ht="15.75" customHeight="1">
      <c r="A804" s="12"/>
      <c r="B804" s="235"/>
      <c r="C804" s="12"/>
      <c r="D804" s="12"/>
      <c r="E804" s="12"/>
      <c r="F804" s="236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</row>
    <row r="805" ht="15.75" customHeight="1">
      <c r="A805" s="12"/>
      <c r="B805" s="235"/>
      <c r="C805" s="12"/>
      <c r="D805" s="12"/>
      <c r="E805" s="12"/>
      <c r="F805" s="236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</row>
    <row r="806" ht="15.75" customHeight="1">
      <c r="A806" s="12"/>
      <c r="B806" s="235"/>
      <c r="C806" s="12"/>
      <c r="D806" s="12"/>
      <c r="E806" s="12"/>
      <c r="F806" s="236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</row>
    <row r="807" ht="15.75" customHeight="1">
      <c r="A807" s="12"/>
      <c r="B807" s="235"/>
      <c r="C807" s="12"/>
      <c r="D807" s="12"/>
      <c r="E807" s="12"/>
      <c r="F807" s="236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</row>
    <row r="808" ht="15.75" customHeight="1">
      <c r="A808" s="12"/>
      <c r="B808" s="235"/>
      <c r="C808" s="12"/>
      <c r="D808" s="12"/>
      <c r="E808" s="12"/>
      <c r="F808" s="236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</row>
    <row r="809" ht="15.75" customHeight="1">
      <c r="A809" s="12"/>
      <c r="B809" s="235"/>
      <c r="C809" s="12"/>
      <c r="D809" s="12"/>
      <c r="E809" s="12"/>
      <c r="F809" s="236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</row>
    <row r="810" ht="15.75" customHeight="1">
      <c r="A810" s="12"/>
      <c r="B810" s="235"/>
      <c r="C810" s="12"/>
      <c r="D810" s="12"/>
      <c r="E810" s="12"/>
      <c r="F810" s="236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</row>
    <row r="811" ht="15.75" customHeight="1">
      <c r="A811" s="12"/>
      <c r="B811" s="235"/>
      <c r="C811" s="12"/>
      <c r="D811" s="12"/>
      <c r="E811" s="12"/>
      <c r="F811" s="236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</row>
    <row r="812" ht="15.75" customHeight="1">
      <c r="A812" s="12"/>
      <c r="B812" s="235"/>
      <c r="C812" s="12"/>
      <c r="D812" s="12"/>
      <c r="E812" s="12"/>
      <c r="F812" s="236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</row>
    <row r="813" ht="15.75" customHeight="1">
      <c r="A813" s="12"/>
      <c r="B813" s="235"/>
      <c r="C813" s="12"/>
      <c r="D813" s="12"/>
      <c r="E813" s="12"/>
      <c r="F813" s="236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</row>
    <row r="814" ht="15.75" customHeight="1">
      <c r="A814" s="12"/>
      <c r="B814" s="235"/>
      <c r="C814" s="12"/>
      <c r="D814" s="12"/>
      <c r="E814" s="12"/>
      <c r="F814" s="236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</row>
    <row r="815" ht="15.75" customHeight="1">
      <c r="A815" s="12"/>
      <c r="B815" s="235"/>
      <c r="C815" s="12"/>
      <c r="D815" s="12"/>
      <c r="E815" s="12"/>
      <c r="F815" s="236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</row>
    <row r="816" ht="15.75" customHeight="1">
      <c r="A816" s="12"/>
      <c r="B816" s="235"/>
      <c r="C816" s="12"/>
      <c r="D816" s="12"/>
      <c r="E816" s="12"/>
      <c r="F816" s="236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</row>
    <row r="817" ht="15.75" customHeight="1">
      <c r="A817" s="12"/>
      <c r="B817" s="235"/>
      <c r="C817" s="12"/>
      <c r="D817" s="12"/>
      <c r="E817" s="12"/>
      <c r="F817" s="236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</row>
    <row r="818" ht="15.75" customHeight="1">
      <c r="A818" s="12"/>
      <c r="B818" s="235"/>
      <c r="C818" s="12"/>
      <c r="D818" s="12"/>
      <c r="E818" s="12"/>
      <c r="F818" s="236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</row>
    <row r="819" ht="15.75" customHeight="1">
      <c r="A819" s="12"/>
      <c r="B819" s="235"/>
      <c r="C819" s="12"/>
      <c r="D819" s="12"/>
      <c r="E819" s="12"/>
      <c r="F819" s="236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</row>
    <row r="820" ht="15.75" customHeight="1">
      <c r="A820" s="12"/>
      <c r="B820" s="235"/>
      <c r="C820" s="12"/>
      <c r="D820" s="12"/>
      <c r="E820" s="12"/>
      <c r="F820" s="236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</row>
    <row r="821" ht="15.75" customHeight="1">
      <c r="A821" s="12"/>
      <c r="B821" s="235"/>
      <c r="C821" s="12"/>
      <c r="D821" s="12"/>
      <c r="E821" s="12"/>
      <c r="F821" s="236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</row>
    <row r="822" ht="15.75" customHeight="1">
      <c r="A822" s="12"/>
      <c r="B822" s="235"/>
      <c r="C822" s="12"/>
      <c r="D822" s="12"/>
      <c r="E822" s="12"/>
      <c r="F822" s="236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</row>
    <row r="823" ht="15.75" customHeight="1">
      <c r="A823" s="12"/>
      <c r="B823" s="235"/>
      <c r="C823" s="12"/>
      <c r="D823" s="12"/>
      <c r="E823" s="12"/>
      <c r="F823" s="236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</row>
    <row r="824" ht="15.75" customHeight="1">
      <c r="A824" s="12"/>
      <c r="B824" s="235"/>
      <c r="C824" s="12"/>
      <c r="D824" s="12"/>
      <c r="E824" s="12"/>
      <c r="F824" s="236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</row>
    <row r="825" ht="15.75" customHeight="1">
      <c r="A825" s="12"/>
      <c r="B825" s="235"/>
      <c r="C825" s="12"/>
      <c r="D825" s="12"/>
      <c r="E825" s="12"/>
      <c r="F825" s="236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</row>
    <row r="826" ht="15.75" customHeight="1">
      <c r="A826" s="12"/>
      <c r="B826" s="235"/>
      <c r="C826" s="12"/>
      <c r="D826" s="12"/>
      <c r="E826" s="12"/>
      <c r="F826" s="236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</row>
    <row r="827" ht="15.75" customHeight="1">
      <c r="A827" s="12"/>
      <c r="B827" s="235"/>
      <c r="C827" s="12"/>
      <c r="D827" s="12"/>
      <c r="E827" s="12"/>
      <c r="F827" s="236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</row>
    <row r="828" ht="15.75" customHeight="1">
      <c r="A828" s="12"/>
      <c r="B828" s="235"/>
      <c r="C828" s="12"/>
      <c r="D828" s="12"/>
      <c r="E828" s="12"/>
      <c r="F828" s="236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</row>
    <row r="829" ht="15.75" customHeight="1">
      <c r="A829" s="12"/>
      <c r="B829" s="235"/>
      <c r="C829" s="12"/>
      <c r="D829" s="12"/>
      <c r="E829" s="12"/>
      <c r="F829" s="236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</row>
    <row r="830" ht="15.75" customHeight="1">
      <c r="A830" s="12"/>
      <c r="B830" s="235"/>
      <c r="C830" s="12"/>
      <c r="D830" s="12"/>
      <c r="E830" s="12"/>
      <c r="F830" s="236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</row>
    <row r="831" ht="15.75" customHeight="1">
      <c r="A831" s="12"/>
      <c r="B831" s="235"/>
      <c r="C831" s="12"/>
      <c r="D831" s="12"/>
      <c r="E831" s="12"/>
      <c r="F831" s="236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</row>
    <row r="832" ht="15.75" customHeight="1">
      <c r="A832" s="12"/>
      <c r="B832" s="235"/>
      <c r="C832" s="12"/>
      <c r="D832" s="12"/>
      <c r="E832" s="12"/>
      <c r="F832" s="236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</row>
    <row r="833" ht="15.75" customHeight="1">
      <c r="A833" s="12"/>
      <c r="B833" s="235"/>
      <c r="C833" s="12"/>
      <c r="D833" s="12"/>
      <c r="E833" s="12"/>
      <c r="F833" s="236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</row>
    <row r="834" ht="15.75" customHeight="1">
      <c r="A834" s="12"/>
      <c r="B834" s="235"/>
      <c r="C834" s="12"/>
      <c r="D834" s="12"/>
      <c r="E834" s="12"/>
      <c r="F834" s="236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</row>
    <row r="835" ht="15.75" customHeight="1">
      <c r="A835" s="12"/>
      <c r="B835" s="235"/>
      <c r="C835" s="12"/>
      <c r="D835" s="12"/>
      <c r="E835" s="12"/>
      <c r="F835" s="236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</row>
    <row r="836" ht="15.75" customHeight="1">
      <c r="A836" s="12"/>
      <c r="B836" s="235"/>
      <c r="C836" s="12"/>
      <c r="D836" s="12"/>
      <c r="E836" s="12"/>
      <c r="F836" s="236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</row>
    <row r="837" ht="15.75" customHeight="1">
      <c r="A837" s="12"/>
      <c r="B837" s="235"/>
      <c r="C837" s="12"/>
      <c r="D837" s="12"/>
      <c r="E837" s="12"/>
      <c r="F837" s="236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</row>
    <row r="838" ht="15.75" customHeight="1">
      <c r="A838" s="12"/>
      <c r="B838" s="235"/>
      <c r="C838" s="12"/>
      <c r="D838" s="12"/>
      <c r="E838" s="12"/>
      <c r="F838" s="236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</row>
    <row r="839" ht="15.75" customHeight="1">
      <c r="A839" s="12"/>
      <c r="B839" s="235"/>
      <c r="C839" s="12"/>
      <c r="D839" s="12"/>
      <c r="E839" s="12"/>
      <c r="F839" s="236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</row>
    <row r="840" ht="15.75" customHeight="1">
      <c r="A840" s="12"/>
      <c r="B840" s="235"/>
      <c r="C840" s="12"/>
      <c r="D840" s="12"/>
      <c r="E840" s="12"/>
      <c r="F840" s="236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</row>
    <row r="841" ht="15.75" customHeight="1">
      <c r="A841" s="12"/>
      <c r="B841" s="235"/>
      <c r="C841" s="12"/>
      <c r="D841" s="12"/>
      <c r="E841" s="12"/>
      <c r="F841" s="236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</row>
    <row r="842" ht="15.75" customHeight="1">
      <c r="A842" s="12"/>
      <c r="B842" s="235"/>
      <c r="C842" s="12"/>
      <c r="D842" s="12"/>
      <c r="E842" s="12"/>
      <c r="F842" s="236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</row>
    <row r="843" ht="15.75" customHeight="1">
      <c r="A843" s="12"/>
      <c r="B843" s="235"/>
      <c r="C843" s="12"/>
      <c r="D843" s="12"/>
      <c r="E843" s="12"/>
      <c r="F843" s="236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</row>
    <row r="844" ht="15.75" customHeight="1">
      <c r="A844" s="12"/>
      <c r="B844" s="235"/>
      <c r="C844" s="12"/>
      <c r="D844" s="12"/>
      <c r="E844" s="12"/>
      <c r="F844" s="236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</row>
    <row r="845" ht="15.75" customHeight="1">
      <c r="A845" s="12"/>
      <c r="B845" s="235"/>
      <c r="C845" s="12"/>
      <c r="D845" s="12"/>
      <c r="E845" s="12"/>
      <c r="F845" s="236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</row>
    <row r="846" ht="15.75" customHeight="1">
      <c r="A846" s="12"/>
      <c r="B846" s="235"/>
      <c r="C846" s="12"/>
      <c r="D846" s="12"/>
      <c r="E846" s="12"/>
      <c r="F846" s="236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</row>
    <row r="847" ht="15.75" customHeight="1">
      <c r="A847" s="12"/>
      <c r="B847" s="235"/>
      <c r="C847" s="12"/>
      <c r="D847" s="12"/>
      <c r="E847" s="12"/>
      <c r="F847" s="236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</row>
    <row r="848" ht="15.75" customHeight="1">
      <c r="A848" s="12"/>
      <c r="B848" s="235"/>
      <c r="C848" s="12"/>
      <c r="D848" s="12"/>
      <c r="E848" s="12"/>
      <c r="F848" s="236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</row>
    <row r="849" ht="15.75" customHeight="1">
      <c r="A849" s="12"/>
      <c r="B849" s="235"/>
      <c r="C849" s="12"/>
      <c r="D849" s="12"/>
      <c r="E849" s="12"/>
      <c r="F849" s="236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</row>
    <row r="850" ht="15.75" customHeight="1">
      <c r="A850" s="12"/>
      <c r="B850" s="235"/>
      <c r="C850" s="12"/>
      <c r="D850" s="12"/>
      <c r="E850" s="12"/>
      <c r="F850" s="236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</row>
    <row r="851" ht="15.75" customHeight="1">
      <c r="A851" s="12"/>
      <c r="B851" s="235"/>
      <c r="C851" s="12"/>
      <c r="D851" s="12"/>
      <c r="E851" s="12"/>
      <c r="F851" s="236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</row>
    <row r="852" ht="15.75" customHeight="1">
      <c r="A852" s="12"/>
      <c r="B852" s="235"/>
      <c r="C852" s="12"/>
      <c r="D852" s="12"/>
      <c r="E852" s="12"/>
      <c r="F852" s="236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</row>
    <row r="853" ht="15.75" customHeight="1">
      <c r="A853" s="12"/>
      <c r="B853" s="235"/>
      <c r="C853" s="12"/>
      <c r="D853" s="12"/>
      <c r="E853" s="12"/>
      <c r="F853" s="236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</row>
    <row r="854" ht="15.75" customHeight="1">
      <c r="A854" s="12"/>
      <c r="B854" s="235"/>
      <c r="C854" s="12"/>
      <c r="D854" s="12"/>
      <c r="E854" s="12"/>
      <c r="F854" s="236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</row>
    <row r="855" ht="15.75" customHeight="1">
      <c r="A855" s="12"/>
      <c r="B855" s="235"/>
      <c r="C855" s="12"/>
      <c r="D855" s="12"/>
      <c r="E855" s="12"/>
      <c r="F855" s="236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</row>
    <row r="856" ht="15.75" customHeight="1">
      <c r="A856" s="12"/>
      <c r="B856" s="235"/>
      <c r="C856" s="12"/>
      <c r="D856" s="12"/>
      <c r="E856" s="12"/>
      <c r="F856" s="236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</row>
    <row r="857" ht="15.75" customHeight="1">
      <c r="A857" s="12"/>
      <c r="B857" s="235"/>
      <c r="C857" s="12"/>
      <c r="D857" s="12"/>
      <c r="E857" s="12"/>
      <c r="F857" s="236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</row>
    <row r="858" ht="15.75" customHeight="1">
      <c r="A858" s="12"/>
      <c r="B858" s="235"/>
      <c r="C858" s="12"/>
      <c r="D858" s="12"/>
      <c r="E858" s="12"/>
      <c r="F858" s="236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</row>
    <row r="859" ht="15.75" customHeight="1">
      <c r="A859" s="12"/>
      <c r="B859" s="235"/>
      <c r="C859" s="12"/>
      <c r="D859" s="12"/>
      <c r="E859" s="12"/>
      <c r="F859" s="236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</row>
    <row r="860" ht="15.75" customHeight="1">
      <c r="A860" s="12"/>
      <c r="B860" s="235"/>
      <c r="C860" s="12"/>
      <c r="D860" s="12"/>
      <c r="E860" s="12"/>
      <c r="F860" s="236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</row>
    <row r="861" ht="15.75" customHeight="1">
      <c r="A861" s="12"/>
      <c r="B861" s="235"/>
      <c r="C861" s="12"/>
      <c r="D861" s="12"/>
      <c r="E861" s="12"/>
      <c r="F861" s="236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</row>
    <row r="862" ht="15.75" customHeight="1">
      <c r="A862" s="12"/>
      <c r="B862" s="235"/>
      <c r="C862" s="12"/>
      <c r="D862" s="12"/>
      <c r="E862" s="12"/>
      <c r="F862" s="236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</row>
    <row r="863" ht="15.75" customHeight="1">
      <c r="A863" s="12"/>
      <c r="B863" s="235"/>
      <c r="C863" s="12"/>
      <c r="D863" s="12"/>
      <c r="E863" s="12"/>
      <c r="F863" s="236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</row>
    <row r="864" ht="15.75" customHeight="1">
      <c r="A864" s="12"/>
      <c r="B864" s="235"/>
      <c r="C864" s="12"/>
      <c r="D864" s="12"/>
      <c r="E864" s="12"/>
      <c r="F864" s="236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</row>
    <row r="865" ht="15.75" customHeight="1">
      <c r="A865" s="12"/>
      <c r="B865" s="235"/>
      <c r="C865" s="12"/>
      <c r="D865" s="12"/>
      <c r="E865" s="12"/>
      <c r="F865" s="236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</row>
    <row r="866" ht="15.75" customHeight="1">
      <c r="A866" s="12"/>
      <c r="B866" s="235"/>
      <c r="C866" s="12"/>
      <c r="D866" s="12"/>
      <c r="E866" s="12"/>
      <c r="F866" s="236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</row>
    <row r="867" ht="15.75" customHeight="1">
      <c r="A867" s="12"/>
      <c r="B867" s="235"/>
      <c r="C867" s="12"/>
      <c r="D867" s="12"/>
      <c r="E867" s="12"/>
      <c r="F867" s="236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</row>
    <row r="868" ht="15.75" customHeight="1">
      <c r="A868" s="12"/>
      <c r="B868" s="235"/>
      <c r="C868" s="12"/>
      <c r="D868" s="12"/>
      <c r="E868" s="12"/>
      <c r="F868" s="236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</row>
    <row r="869" ht="15.75" customHeight="1">
      <c r="A869" s="12"/>
      <c r="B869" s="235"/>
      <c r="C869" s="12"/>
      <c r="D869" s="12"/>
      <c r="E869" s="12"/>
      <c r="F869" s="236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</row>
    <row r="870" ht="15.75" customHeight="1">
      <c r="A870" s="12"/>
      <c r="B870" s="235"/>
      <c r="C870" s="12"/>
      <c r="D870" s="12"/>
      <c r="E870" s="12"/>
      <c r="F870" s="236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</row>
    <row r="871" ht="15.75" customHeight="1">
      <c r="A871" s="12"/>
      <c r="B871" s="235"/>
      <c r="C871" s="12"/>
      <c r="D871" s="12"/>
      <c r="E871" s="12"/>
      <c r="F871" s="236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</row>
    <row r="872" ht="15.75" customHeight="1">
      <c r="A872" s="12"/>
      <c r="B872" s="235"/>
      <c r="C872" s="12"/>
      <c r="D872" s="12"/>
      <c r="E872" s="12"/>
      <c r="F872" s="236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</row>
    <row r="873" ht="15.75" customHeight="1">
      <c r="A873" s="12"/>
      <c r="B873" s="235"/>
      <c r="C873" s="12"/>
      <c r="D873" s="12"/>
      <c r="E873" s="12"/>
      <c r="F873" s="236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</row>
    <row r="874" ht="15.75" customHeight="1">
      <c r="A874" s="12"/>
      <c r="B874" s="235"/>
      <c r="C874" s="12"/>
      <c r="D874" s="12"/>
      <c r="E874" s="12"/>
      <c r="F874" s="236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</row>
    <row r="875" ht="15.75" customHeight="1">
      <c r="A875" s="12"/>
      <c r="B875" s="235"/>
      <c r="C875" s="12"/>
      <c r="D875" s="12"/>
      <c r="E875" s="12"/>
      <c r="F875" s="236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</row>
    <row r="876" ht="15.75" customHeight="1">
      <c r="A876" s="12"/>
      <c r="B876" s="235"/>
      <c r="C876" s="12"/>
      <c r="D876" s="12"/>
      <c r="E876" s="12"/>
      <c r="F876" s="236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</row>
    <row r="877" ht="15.75" customHeight="1">
      <c r="A877" s="12"/>
      <c r="B877" s="235"/>
      <c r="C877" s="12"/>
      <c r="D877" s="12"/>
      <c r="E877" s="12"/>
      <c r="F877" s="236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</row>
    <row r="878" ht="15.75" customHeight="1">
      <c r="A878" s="12"/>
      <c r="B878" s="235"/>
      <c r="C878" s="12"/>
      <c r="D878" s="12"/>
      <c r="E878" s="12"/>
      <c r="F878" s="236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</row>
    <row r="879" ht="15.75" customHeight="1">
      <c r="A879" s="12"/>
      <c r="B879" s="235"/>
      <c r="C879" s="12"/>
      <c r="D879" s="12"/>
      <c r="E879" s="12"/>
      <c r="F879" s="236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</row>
    <row r="880" ht="15.75" customHeight="1">
      <c r="A880" s="12"/>
      <c r="B880" s="235"/>
      <c r="C880" s="12"/>
      <c r="D880" s="12"/>
      <c r="E880" s="12"/>
      <c r="F880" s="236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</row>
    <row r="881" ht="15.75" customHeight="1">
      <c r="A881" s="12"/>
      <c r="B881" s="235"/>
      <c r="C881" s="12"/>
      <c r="D881" s="12"/>
      <c r="E881" s="12"/>
      <c r="F881" s="236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</row>
    <row r="882" ht="15.75" customHeight="1">
      <c r="A882" s="12"/>
      <c r="B882" s="235"/>
      <c r="C882" s="12"/>
      <c r="D882" s="12"/>
      <c r="E882" s="12"/>
      <c r="F882" s="236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</row>
    <row r="883" ht="15.75" customHeight="1">
      <c r="A883" s="12"/>
      <c r="B883" s="235"/>
      <c r="C883" s="12"/>
      <c r="D883" s="12"/>
      <c r="E883" s="12"/>
      <c r="F883" s="236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</row>
    <row r="884" ht="15.75" customHeight="1">
      <c r="A884" s="12"/>
      <c r="B884" s="235"/>
      <c r="C884" s="12"/>
      <c r="D884" s="12"/>
      <c r="E884" s="12"/>
      <c r="F884" s="236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</row>
    <row r="885" ht="15.75" customHeight="1">
      <c r="A885" s="12"/>
      <c r="B885" s="235"/>
      <c r="C885" s="12"/>
      <c r="D885" s="12"/>
      <c r="E885" s="12"/>
      <c r="F885" s="236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</row>
    <row r="886" ht="15.75" customHeight="1">
      <c r="A886" s="12"/>
      <c r="B886" s="235"/>
      <c r="C886" s="12"/>
      <c r="D886" s="12"/>
      <c r="E886" s="12"/>
      <c r="F886" s="236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</row>
    <row r="887" ht="15.75" customHeight="1">
      <c r="A887" s="12"/>
      <c r="B887" s="235"/>
      <c r="C887" s="12"/>
      <c r="D887" s="12"/>
      <c r="E887" s="12"/>
      <c r="F887" s="236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</row>
    <row r="888" ht="15.75" customHeight="1">
      <c r="A888" s="12"/>
      <c r="B888" s="235"/>
      <c r="C888" s="12"/>
      <c r="D888" s="12"/>
      <c r="E888" s="12"/>
      <c r="F888" s="236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</row>
    <row r="889" ht="15.75" customHeight="1">
      <c r="A889" s="12"/>
      <c r="B889" s="235"/>
      <c r="C889" s="12"/>
      <c r="D889" s="12"/>
      <c r="E889" s="12"/>
      <c r="F889" s="236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</row>
    <row r="890" ht="15.75" customHeight="1">
      <c r="A890" s="12"/>
      <c r="B890" s="235"/>
      <c r="C890" s="12"/>
      <c r="D890" s="12"/>
      <c r="E890" s="12"/>
      <c r="F890" s="236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</row>
    <row r="891" ht="15.75" customHeight="1">
      <c r="A891" s="12"/>
      <c r="B891" s="235"/>
      <c r="C891" s="12"/>
      <c r="D891" s="12"/>
      <c r="E891" s="12"/>
      <c r="F891" s="236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</row>
    <row r="892" ht="15.75" customHeight="1">
      <c r="A892" s="12"/>
      <c r="B892" s="235"/>
      <c r="C892" s="12"/>
      <c r="D892" s="12"/>
      <c r="E892" s="12"/>
      <c r="F892" s="236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</row>
    <row r="893" ht="15.75" customHeight="1">
      <c r="A893" s="12"/>
      <c r="B893" s="235"/>
      <c r="C893" s="12"/>
      <c r="D893" s="12"/>
      <c r="E893" s="12"/>
      <c r="F893" s="236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</row>
    <row r="894" ht="15.75" customHeight="1">
      <c r="A894" s="12"/>
      <c r="B894" s="235"/>
      <c r="C894" s="12"/>
      <c r="D894" s="12"/>
      <c r="E894" s="12"/>
      <c r="F894" s="236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</row>
    <row r="895" ht="15.75" customHeight="1">
      <c r="A895" s="12"/>
      <c r="B895" s="235"/>
      <c r="C895" s="12"/>
      <c r="D895" s="12"/>
      <c r="E895" s="12"/>
      <c r="F895" s="236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</row>
    <row r="896" ht="15.75" customHeight="1">
      <c r="A896" s="12"/>
      <c r="B896" s="235"/>
      <c r="C896" s="12"/>
      <c r="D896" s="12"/>
      <c r="E896" s="12"/>
      <c r="F896" s="236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</row>
    <row r="897" ht="15.75" customHeight="1">
      <c r="A897" s="12"/>
      <c r="B897" s="235"/>
      <c r="C897" s="12"/>
      <c r="D897" s="12"/>
      <c r="E897" s="12"/>
      <c r="F897" s="236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</row>
    <row r="898" ht="15.75" customHeight="1">
      <c r="A898" s="12"/>
      <c r="B898" s="235"/>
      <c r="C898" s="12"/>
      <c r="D898" s="12"/>
      <c r="E898" s="12"/>
      <c r="F898" s="236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</row>
    <row r="899" ht="15.75" customHeight="1">
      <c r="A899" s="12"/>
      <c r="B899" s="235"/>
      <c r="C899" s="12"/>
      <c r="D899" s="12"/>
      <c r="E899" s="12"/>
      <c r="F899" s="236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</row>
    <row r="900" ht="15.75" customHeight="1">
      <c r="A900" s="12"/>
      <c r="B900" s="235"/>
      <c r="C900" s="12"/>
      <c r="D900" s="12"/>
      <c r="E900" s="12"/>
      <c r="F900" s="236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</row>
    <row r="901" ht="15.75" customHeight="1">
      <c r="A901" s="12"/>
      <c r="B901" s="235"/>
      <c r="C901" s="12"/>
      <c r="D901" s="12"/>
      <c r="E901" s="12"/>
      <c r="F901" s="236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</row>
    <row r="902" ht="15.75" customHeight="1">
      <c r="A902" s="12"/>
      <c r="B902" s="235"/>
      <c r="C902" s="12"/>
      <c r="D902" s="12"/>
      <c r="E902" s="12"/>
      <c r="F902" s="236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</row>
    <row r="903" ht="15.75" customHeight="1">
      <c r="A903" s="12"/>
      <c r="B903" s="235"/>
      <c r="C903" s="12"/>
      <c r="D903" s="12"/>
      <c r="E903" s="12"/>
      <c r="F903" s="236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</row>
    <row r="904" ht="15.75" customHeight="1">
      <c r="A904" s="12"/>
      <c r="B904" s="235"/>
      <c r="C904" s="12"/>
      <c r="D904" s="12"/>
      <c r="E904" s="12"/>
      <c r="F904" s="236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</row>
    <row r="905" ht="15.75" customHeight="1">
      <c r="A905" s="12"/>
      <c r="B905" s="235"/>
      <c r="C905" s="12"/>
      <c r="D905" s="12"/>
      <c r="E905" s="12"/>
      <c r="F905" s="236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</row>
    <row r="906" ht="15.75" customHeight="1">
      <c r="A906" s="12"/>
      <c r="B906" s="235"/>
      <c r="C906" s="12"/>
      <c r="D906" s="12"/>
      <c r="E906" s="12"/>
      <c r="F906" s="236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</row>
    <row r="907" ht="15.75" customHeight="1">
      <c r="A907" s="12"/>
      <c r="B907" s="235"/>
      <c r="C907" s="12"/>
      <c r="D907" s="12"/>
      <c r="E907" s="12"/>
      <c r="F907" s="236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</row>
    <row r="908" ht="15.75" customHeight="1">
      <c r="A908" s="12"/>
      <c r="B908" s="235"/>
      <c r="C908" s="12"/>
      <c r="D908" s="12"/>
      <c r="E908" s="12"/>
      <c r="F908" s="236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</row>
    <row r="909" ht="15.75" customHeight="1">
      <c r="A909" s="12"/>
      <c r="B909" s="235"/>
      <c r="C909" s="12"/>
      <c r="D909" s="12"/>
      <c r="E909" s="12"/>
      <c r="F909" s="236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</row>
    <row r="910" ht="15.75" customHeight="1">
      <c r="A910" s="12"/>
      <c r="B910" s="235"/>
      <c r="C910" s="12"/>
      <c r="D910" s="12"/>
      <c r="E910" s="12"/>
      <c r="F910" s="236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</row>
    <row r="911" ht="15.75" customHeight="1">
      <c r="A911" s="12"/>
      <c r="B911" s="235"/>
      <c r="C911" s="12"/>
      <c r="D911" s="12"/>
      <c r="E911" s="12"/>
      <c r="F911" s="236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</row>
    <row r="912" ht="15.75" customHeight="1">
      <c r="A912" s="12"/>
      <c r="B912" s="235"/>
      <c r="C912" s="12"/>
      <c r="D912" s="12"/>
      <c r="E912" s="12"/>
      <c r="F912" s="236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</row>
    <row r="913" ht="15.75" customHeight="1">
      <c r="A913" s="12"/>
      <c r="B913" s="235"/>
      <c r="C913" s="12"/>
      <c r="D913" s="12"/>
      <c r="E913" s="12"/>
      <c r="F913" s="236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</row>
    <row r="914" ht="15.75" customHeight="1">
      <c r="A914" s="12"/>
      <c r="B914" s="235"/>
      <c r="C914" s="12"/>
      <c r="D914" s="12"/>
      <c r="E914" s="12"/>
      <c r="F914" s="236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</row>
    <row r="915" ht="15.75" customHeight="1">
      <c r="A915" s="12"/>
      <c r="B915" s="235"/>
      <c r="C915" s="12"/>
      <c r="D915" s="12"/>
      <c r="E915" s="12"/>
      <c r="F915" s="236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</row>
    <row r="916" ht="15.75" customHeight="1">
      <c r="A916" s="12"/>
      <c r="B916" s="235"/>
      <c r="C916" s="12"/>
      <c r="D916" s="12"/>
      <c r="E916" s="12"/>
      <c r="F916" s="236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</row>
    <row r="917" ht="15.75" customHeight="1">
      <c r="A917" s="12"/>
      <c r="B917" s="235"/>
      <c r="C917" s="12"/>
      <c r="D917" s="12"/>
      <c r="E917" s="12"/>
      <c r="F917" s="236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</row>
    <row r="918" ht="15.75" customHeight="1">
      <c r="A918" s="12"/>
      <c r="B918" s="235"/>
      <c r="C918" s="12"/>
      <c r="D918" s="12"/>
      <c r="E918" s="12"/>
      <c r="F918" s="236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</row>
    <row r="919" ht="15.75" customHeight="1">
      <c r="A919" s="12"/>
      <c r="B919" s="235"/>
      <c r="C919" s="12"/>
      <c r="D919" s="12"/>
      <c r="E919" s="12"/>
      <c r="F919" s="236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</row>
    <row r="920" ht="15.75" customHeight="1">
      <c r="A920" s="12"/>
      <c r="B920" s="235"/>
      <c r="C920" s="12"/>
      <c r="D920" s="12"/>
      <c r="E920" s="12"/>
      <c r="F920" s="236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</row>
    <row r="921" ht="15.75" customHeight="1">
      <c r="A921" s="12"/>
      <c r="B921" s="235"/>
      <c r="C921" s="12"/>
      <c r="D921" s="12"/>
      <c r="E921" s="12"/>
      <c r="F921" s="236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</row>
    <row r="922" ht="15.75" customHeight="1">
      <c r="A922" s="12"/>
      <c r="B922" s="235"/>
      <c r="C922" s="12"/>
      <c r="D922" s="12"/>
      <c r="E922" s="12"/>
      <c r="F922" s="236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</row>
    <row r="923" ht="15.75" customHeight="1">
      <c r="A923" s="12"/>
      <c r="B923" s="235"/>
      <c r="C923" s="12"/>
      <c r="D923" s="12"/>
      <c r="E923" s="12"/>
      <c r="F923" s="236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</row>
    <row r="924" ht="15.75" customHeight="1">
      <c r="A924" s="12"/>
      <c r="B924" s="235"/>
      <c r="C924" s="12"/>
      <c r="D924" s="12"/>
      <c r="E924" s="12"/>
      <c r="F924" s="236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</row>
    <row r="925" ht="15.75" customHeight="1">
      <c r="A925" s="12"/>
      <c r="B925" s="235"/>
      <c r="C925" s="12"/>
      <c r="D925" s="12"/>
      <c r="E925" s="12"/>
      <c r="F925" s="236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</row>
    <row r="926" ht="15.75" customHeight="1">
      <c r="A926" s="12"/>
      <c r="B926" s="235"/>
      <c r="C926" s="12"/>
      <c r="D926" s="12"/>
      <c r="E926" s="12"/>
      <c r="F926" s="236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</row>
    <row r="927" ht="15.75" customHeight="1">
      <c r="A927" s="12"/>
      <c r="B927" s="235"/>
      <c r="C927" s="12"/>
      <c r="D927" s="12"/>
      <c r="E927" s="12"/>
      <c r="F927" s="236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</row>
    <row r="928" ht="15.75" customHeight="1">
      <c r="A928" s="12"/>
      <c r="B928" s="235"/>
      <c r="C928" s="12"/>
      <c r="D928" s="12"/>
      <c r="E928" s="12"/>
      <c r="F928" s="236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</row>
    <row r="929" ht="15.75" customHeight="1">
      <c r="A929" s="12"/>
      <c r="B929" s="235"/>
      <c r="C929" s="12"/>
      <c r="D929" s="12"/>
      <c r="E929" s="12"/>
      <c r="F929" s="236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</row>
    <row r="930" ht="15.75" customHeight="1">
      <c r="A930" s="12"/>
      <c r="B930" s="235"/>
      <c r="C930" s="12"/>
      <c r="D930" s="12"/>
      <c r="E930" s="12"/>
      <c r="F930" s="236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</row>
    <row r="931" ht="15.75" customHeight="1">
      <c r="A931" s="12"/>
      <c r="B931" s="235"/>
      <c r="C931" s="12"/>
      <c r="D931" s="12"/>
      <c r="E931" s="12"/>
      <c r="F931" s="236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</row>
    <row r="932" ht="15.75" customHeight="1">
      <c r="A932" s="12"/>
      <c r="B932" s="235"/>
      <c r="C932" s="12"/>
      <c r="D932" s="12"/>
      <c r="E932" s="12"/>
      <c r="F932" s="236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</row>
    <row r="933" ht="15.75" customHeight="1">
      <c r="A933" s="12"/>
      <c r="B933" s="235"/>
      <c r="C933" s="12"/>
      <c r="D933" s="12"/>
      <c r="E933" s="12"/>
      <c r="F933" s="236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</row>
    <row r="934" ht="15.75" customHeight="1">
      <c r="A934" s="12"/>
      <c r="B934" s="235"/>
      <c r="C934" s="12"/>
      <c r="D934" s="12"/>
      <c r="E934" s="12"/>
      <c r="F934" s="236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</row>
    <row r="935" ht="15.75" customHeight="1">
      <c r="A935" s="12"/>
      <c r="B935" s="235"/>
      <c r="C935" s="12"/>
      <c r="D935" s="12"/>
      <c r="E935" s="12"/>
      <c r="F935" s="236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</row>
    <row r="936" ht="15.75" customHeight="1">
      <c r="A936" s="12"/>
      <c r="B936" s="235"/>
      <c r="C936" s="12"/>
      <c r="D936" s="12"/>
      <c r="E936" s="12"/>
      <c r="F936" s="236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</row>
    <row r="937" ht="15.75" customHeight="1">
      <c r="A937" s="12"/>
      <c r="B937" s="235"/>
      <c r="C937" s="12"/>
      <c r="D937" s="12"/>
      <c r="E937" s="12"/>
      <c r="F937" s="236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</row>
    <row r="938" ht="15.75" customHeight="1">
      <c r="A938" s="12"/>
      <c r="B938" s="235"/>
      <c r="C938" s="12"/>
      <c r="D938" s="12"/>
      <c r="E938" s="12"/>
      <c r="F938" s="236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</row>
    <row r="939" ht="15.75" customHeight="1">
      <c r="A939" s="12"/>
      <c r="B939" s="235"/>
      <c r="C939" s="12"/>
      <c r="D939" s="12"/>
      <c r="E939" s="12"/>
      <c r="F939" s="236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</row>
    <row r="940" ht="15.75" customHeight="1">
      <c r="A940" s="12"/>
      <c r="B940" s="235"/>
      <c r="C940" s="12"/>
      <c r="D940" s="12"/>
      <c r="E940" s="12"/>
      <c r="F940" s="236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</row>
    <row r="941" ht="15.75" customHeight="1">
      <c r="A941" s="12"/>
      <c r="B941" s="235"/>
      <c r="C941" s="12"/>
      <c r="D941" s="12"/>
      <c r="E941" s="12"/>
      <c r="F941" s="236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</row>
    <row r="942" ht="15.75" customHeight="1">
      <c r="A942" s="12"/>
      <c r="B942" s="235"/>
      <c r="C942" s="12"/>
      <c r="D942" s="12"/>
      <c r="E942" s="12"/>
      <c r="F942" s="236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</row>
    <row r="943" ht="15.75" customHeight="1">
      <c r="A943" s="12"/>
      <c r="B943" s="235"/>
      <c r="C943" s="12"/>
      <c r="D943" s="12"/>
      <c r="E943" s="12"/>
      <c r="F943" s="236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</row>
    <row r="944" ht="15.75" customHeight="1">
      <c r="A944" s="12"/>
      <c r="B944" s="235"/>
      <c r="C944" s="12"/>
      <c r="D944" s="12"/>
      <c r="E944" s="12"/>
      <c r="F944" s="236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</row>
    <row r="945" ht="15.75" customHeight="1">
      <c r="A945" s="12"/>
      <c r="B945" s="235"/>
      <c r="C945" s="12"/>
      <c r="D945" s="12"/>
      <c r="E945" s="12"/>
      <c r="F945" s="236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</row>
    <row r="946" ht="15.75" customHeight="1">
      <c r="A946" s="12"/>
      <c r="B946" s="235"/>
      <c r="C946" s="12"/>
      <c r="D946" s="12"/>
      <c r="E946" s="12"/>
      <c r="F946" s="236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</row>
    <row r="947" ht="15.75" customHeight="1">
      <c r="A947" s="12"/>
      <c r="B947" s="235"/>
      <c r="C947" s="12"/>
      <c r="D947" s="12"/>
      <c r="E947" s="12"/>
      <c r="F947" s="236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</row>
    <row r="948" ht="15.75" customHeight="1">
      <c r="A948" s="12"/>
      <c r="B948" s="235"/>
      <c r="C948" s="12"/>
      <c r="D948" s="12"/>
      <c r="E948" s="12"/>
      <c r="F948" s="236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</row>
    <row r="949" ht="15.75" customHeight="1">
      <c r="A949" s="12"/>
      <c r="B949" s="235"/>
      <c r="C949" s="12"/>
      <c r="D949" s="12"/>
      <c r="E949" s="12"/>
      <c r="F949" s="236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</row>
    <row r="950" ht="15.75" customHeight="1">
      <c r="A950" s="12"/>
      <c r="B950" s="235"/>
      <c r="C950" s="12"/>
      <c r="D950" s="12"/>
      <c r="E950" s="12"/>
      <c r="F950" s="236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</row>
    <row r="951" ht="15.75" customHeight="1">
      <c r="A951" s="12"/>
      <c r="B951" s="235"/>
      <c r="C951" s="12"/>
      <c r="D951" s="12"/>
      <c r="E951" s="12"/>
      <c r="F951" s="236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</row>
    <row r="952" ht="15.75" customHeight="1">
      <c r="A952" s="12"/>
      <c r="B952" s="235"/>
      <c r="C952" s="12"/>
      <c r="D952" s="12"/>
      <c r="E952" s="12"/>
      <c r="F952" s="236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</row>
    <row r="953" ht="15.75" customHeight="1">
      <c r="A953" s="12"/>
      <c r="B953" s="235"/>
      <c r="C953" s="12"/>
      <c r="D953" s="12"/>
      <c r="E953" s="12"/>
      <c r="F953" s="236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</row>
    <row r="954" ht="15.75" customHeight="1">
      <c r="A954" s="12"/>
      <c r="B954" s="235"/>
      <c r="C954" s="12"/>
      <c r="D954" s="12"/>
      <c r="E954" s="12"/>
      <c r="F954" s="236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</row>
    <row r="955" ht="15.75" customHeight="1">
      <c r="A955" s="12"/>
      <c r="B955" s="235"/>
      <c r="C955" s="12"/>
      <c r="D955" s="12"/>
      <c r="E955" s="12"/>
      <c r="F955" s="236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</row>
    <row r="956" ht="15.75" customHeight="1">
      <c r="A956" s="12"/>
      <c r="B956" s="235"/>
      <c r="C956" s="12"/>
      <c r="D956" s="12"/>
      <c r="E956" s="12"/>
      <c r="F956" s="236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</row>
    <row r="957" ht="15.75" customHeight="1">
      <c r="A957" s="12"/>
      <c r="B957" s="235"/>
      <c r="C957" s="12"/>
      <c r="D957" s="12"/>
      <c r="E957" s="12"/>
      <c r="F957" s="236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</row>
    <row r="958" ht="15.75" customHeight="1">
      <c r="A958" s="12"/>
      <c r="B958" s="235"/>
      <c r="C958" s="12"/>
      <c r="D958" s="12"/>
      <c r="E958" s="12"/>
      <c r="F958" s="236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</row>
    <row r="959" ht="15.75" customHeight="1">
      <c r="A959" s="12"/>
      <c r="B959" s="235"/>
      <c r="C959" s="12"/>
      <c r="D959" s="12"/>
      <c r="E959" s="12"/>
      <c r="F959" s="236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</row>
    <row r="960" ht="15.75" customHeight="1">
      <c r="A960" s="12"/>
      <c r="B960" s="235"/>
      <c r="C960" s="12"/>
      <c r="D960" s="12"/>
      <c r="E960" s="12"/>
      <c r="F960" s="236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</row>
    <row r="961" ht="15.75" customHeight="1">
      <c r="A961" s="12"/>
      <c r="B961" s="235"/>
      <c r="C961" s="12"/>
      <c r="D961" s="12"/>
      <c r="E961" s="12"/>
      <c r="F961" s="236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</row>
    <row r="962" ht="15.75" customHeight="1">
      <c r="A962" s="12"/>
      <c r="B962" s="235"/>
      <c r="C962" s="12"/>
      <c r="D962" s="12"/>
      <c r="E962" s="12"/>
      <c r="F962" s="236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</row>
    <row r="963" ht="15.75" customHeight="1">
      <c r="A963" s="12"/>
      <c r="B963" s="235"/>
      <c r="C963" s="12"/>
      <c r="D963" s="12"/>
      <c r="E963" s="12"/>
      <c r="F963" s="236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</row>
    <row r="964" ht="15.75" customHeight="1">
      <c r="A964" s="12"/>
      <c r="B964" s="235"/>
      <c r="C964" s="12"/>
      <c r="D964" s="12"/>
      <c r="E964" s="12"/>
      <c r="F964" s="236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</row>
    <row r="965" ht="15.75" customHeight="1">
      <c r="A965" s="12"/>
      <c r="B965" s="235"/>
      <c r="C965" s="12"/>
      <c r="D965" s="12"/>
      <c r="E965" s="12"/>
      <c r="F965" s="236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</row>
    <row r="966" ht="15.75" customHeight="1">
      <c r="A966" s="12"/>
      <c r="B966" s="235"/>
      <c r="C966" s="12"/>
      <c r="D966" s="12"/>
      <c r="E966" s="12"/>
      <c r="F966" s="236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</row>
    <row r="967" ht="15.75" customHeight="1">
      <c r="A967" s="12"/>
      <c r="B967" s="235"/>
      <c r="C967" s="12"/>
      <c r="D967" s="12"/>
      <c r="E967" s="12"/>
      <c r="F967" s="236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</row>
    <row r="968" ht="15.75" customHeight="1">
      <c r="A968" s="12"/>
      <c r="B968" s="235"/>
      <c r="C968" s="12"/>
      <c r="D968" s="12"/>
      <c r="E968" s="12"/>
      <c r="F968" s="236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</row>
    <row r="969" ht="15.75" customHeight="1">
      <c r="A969" s="12"/>
      <c r="B969" s="235"/>
      <c r="C969" s="12"/>
      <c r="D969" s="12"/>
      <c r="E969" s="12"/>
      <c r="F969" s="236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</row>
    <row r="970" ht="15.75" customHeight="1">
      <c r="A970" s="12"/>
      <c r="B970" s="235"/>
      <c r="C970" s="12"/>
      <c r="D970" s="12"/>
      <c r="E970" s="12"/>
      <c r="F970" s="236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</row>
    <row r="971" ht="15.75" customHeight="1">
      <c r="A971" s="12"/>
      <c r="B971" s="235"/>
      <c r="C971" s="12"/>
      <c r="D971" s="12"/>
      <c r="E971" s="12"/>
      <c r="F971" s="236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</row>
    <row r="972" ht="15.75" customHeight="1">
      <c r="A972" s="12"/>
      <c r="B972" s="235"/>
      <c r="C972" s="12"/>
      <c r="D972" s="12"/>
      <c r="E972" s="12"/>
      <c r="F972" s="236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</row>
    <row r="973" ht="15.75" customHeight="1">
      <c r="A973" s="12"/>
      <c r="B973" s="235"/>
      <c r="C973" s="12"/>
      <c r="D973" s="12"/>
      <c r="E973" s="12"/>
      <c r="F973" s="236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</row>
    <row r="974" ht="15.75" customHeight="1">
      <c r="A974" s="12"/>
      <c r="B974" s="235"/>
      <c r="C974" s="12"/>
      <c r="D974" s="12"/>
      <c r="E974" s="12"/>
      <c r="F974" s="236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</row>
    <row r="975" ht="15.75" customHeight="1">
      <c r="A975" s="12"/>
      <c r="B975" s="235"/>
      <c r="C975" s="12"/>
      <c r="D975" s="12"/>
      <c r="E975" s="12"/>
      <c r="F975" s="236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</row>
    <row r="976" ht="15.75" customHeight="1">
      <c r="A976" s="12"/>
      <c r="B976" s="235"/>
      <c r="C976" s="12"/>
      <c r="D976" s="12"/>
      <c r="E976" s="12"/>
      <c r="F976" s="236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</row>
    <row r="977" ht="15.75" customHeight="1">
      <c r="A977" s="12"/>
      <c r="B977" s="235"/>
      <c r="C977" s="12"/>
      <c r="D977" s="12"/>
      <c r="E977" s="12"/>
      <c r="F977" s="236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</row>
    <row r="978" ht="15.75" customHeight="1">
      <c r="A978" s="12"/>
      <c r="B978" s="235"/>
      <c r="C978" s="12"/>
      <c r="D978" s="12"/>
      <c r="E978" s="12"/>
      <c r="F978" s="236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</row>
    <row r="979" ht="15.75" customHeight="1">
      <c r="A979" s="12"/>
      <c r="B979" s="235"/>
      <c r="C979" s="12"/>
      <c r="D979" s="12"/>
      <c r="E979" s="12"/>
      <c r="F979" s="236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</row>
    <row r="980" ht="15.75" customHeight="1">
      <c r="A980" s="12"/>
      <c r="B980" s="235"/>
      <c r="C980" s="12"/>
      <c r="D980" s="12"/>
      <c r="E980" s="12"/>
      <c r="F980" s="236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</row>
    <row r="981" ht="15.75" customHeight="1">
      <c r="A981" s="12"/>
      <c r="B981" s="235"/>
      <c r="C981" s="12"/>
      <c r="D981" s="12"/>
      <c r="E981" s="12"/>
      <c r="F981" s="236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</row>
    <row r="982" ht="15.75" customHeight="1">
      <c r="A982" s="12"/>
      <c r="B982" s="235"/>
      <c r="C982" s="12"/>
      <c r="D982" s="12"/>
      <c r="E982" s="12"/>
      <c r="F982" s="236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</row>
    <row r="983" ht="15.75" customHeight="1">
      <c r="A983" s="12"/>
      <c r="B983" s="235"/>
      <c r="C983" s="12"/>
      <c r="D983" s="12"/>
      <c r="E983" s="12"/>
      <c r="F983" s="236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</row>
    <row r="984" ht="15.75" customHeight="1">
      <c r="A984" s="12"/>
      <c r="B984" s="235"/>
      <c r="C984" s="12"/>
      <c r="D984" s="12"/>
      <c r="E984" s="12"/>
      <c r="F984" s="236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</row>
    <row r="985" ht="15.75" customHeight="1">
      <c r="A985" s="12"/>
      <c r="B985" s="235"/>
      <c r="C985" s="12"/>
      <c r="D985" s="12"/>
      <c r="E985" s="12"/>
      <c r="F985" s="236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</row>
    <row r="986" ht="15.75" customHeight="1">
      <c r="A986" s="12"/>
      <c r="B986" s="235"/>
      <c r="C986" s="12"/>
      <c r="D986" s="12"/>
      <c r="E986" s="12"/>
      <c r="F986" s="236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</row>
    <row r="987" ht="15.75" customHeight="1">
      <c r="A987" s="12"/>
      <c r="B987" s="235"/>
      <c r="C987" s="12"/>
      <c r="D987" s="12"/>
      <c r="E987" s="12"/>
      <c r="F987" s="236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</row>
    <row r="988" ht="15.75" customHeight="1">
      <c r="A988" s="12"/>
      <c r="B988" s="235"/>
      <c r="C988" s="12"/>
      <c r="D988" s="12"/>
      <c r="E988" s="12"/>
      <c r="F988" s="236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</row>
    <row r="989" ht="15.75" customHeight="1">
      <c r="A989" s="12"/>
      <c r="B989" s="235"/>
      <c r="C989" s="12"/>
      <c r="D989" s="12"/>
      <c r="E989" s="12"/>
      <c r="F989" s="236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</row>
    <row r="990" ht="15.75" customHeight="1">
      <c r="A990" s="12"/>
      <c r="B990" s="235"/>
      <c r="C990" s="12"/>
      <c r="D990" s="12"/>
      <c r="E990" s="12"/>
      <c r="F990" s="236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</row>
    <row r="991" ht="15.75" customHeight="1">
      <c r="A991" s="12"/>
      <c r="B991" s="235"/>
      <c r="C991" s="12"/>
      <c r="D991" s="12"/>
      <c r="E991" s="12"/>
      <c r="F991" s="236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</row>
    <row r="992" ht="15.75" customHeight="1">
      <c r="A992" s="12"/>
      <c r="B992" s="235"/>
      <c r="C992" s="12"/>
      <c r="D992" s="12"/>
      <c r="E992" s="12"/>
      <c r="F992" s="236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</row>
    <row r="993" ht="15.75" customHeight="1">
      <c r="A993" s="12"/>
      <c r="B993" s="235"/>
      <c r="C993" s="12"/>
      <c r="D993" s="12"/>
      <c r="E993" s="12"/>
      <c r="F993" s="236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</row>
    <row r="994" ht="15.75" customHeight="1">
      <c r="A994" s="12"/>
      <c r="B994" s="235"/>
      <c r="C994" s="12"/>
      <c r="D994" s="12"/>
      <c r="E994" s="12"/>
      <c r="F994" s="236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</row>
    <row r="995" ht="15.75" customHeight="1">
      <c r="A995" s="12"/>
      <c r="B995" s="235"/>
      <c r="C995" s="12"/>
      <c r="D995" s="12"/>
      <c r="E995" s="12"/>
      <c r="F995" s="236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</row>
    <row r="996" ht="15.75" customHeight="1">
      <c r="A996" s="12"/>
      <c r="B996" s="235"/>
      <c r="C996" s="12"/>
      <c r="D996" s="12"/>
      <c r="E996" s="12"/>
      <c r="F996" s="236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</row>
    <row r="997" ht="15.75" customHeight="1">
      <c r="A997" s="12"/>
      <c r="B997" s="235"/>
      <c r="C997" s="12"/>
      <c r="D997" s="12"/>
      <c r="E997" s="12"/>
      <c r="F997" s="236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</row>
    <row r="998" ht="15.75" customHeight="1">
      <c r="A998" s="12"/>
      <c r="B998" s="235"/>
      <c r="C998" s="12"/>
      <c r="D998" s="12"/>
      <c r="E998" s="12"/>
      <c r="F998" s="236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</row>
    <row r="999" ht="15.75" customHeight="1">
      <c r="A999" s="12"/>
      <c r="B999" s="235"/>
      <c r="C999" s="12"/>
      <c r="D999" s="12"/>
      <c r="E999" s="12"/>
      <c r="F999" s="236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</row>
    <row r="1000" ht="15.75" customHeight="1">
      <c r="A1000" s="12"/>
      <c r="B1000" s="235"/>
      <c r="C1000" s="12"/>
      <c r="D1000" s="12"/>
      <c r="E1000" s="12"/>
      <c r="F1000" s="236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</row>
    <row r="1001" ht="15.75" customHeight="1">
      <c r="A1001" s="12"/>
      <c r="B1001" s="235"/>
      <c r="C1001" s="12"/>
      <c r="D1001" s="12"/>
      <c r="E1001" s="12"/>
      <c r="F1001" s="236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</row>
    <row r="1002" ht="15.75" customHeight="1">
      <c r="A1002" s="12"/>
      <c r="B1002" s="235"/>
      <c r="C1002" s="12"/>
      <c r="D1002" s="12"/>
      <c r="E1002" s="12"/>
      <c r="F1002" s="236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</row>
    <row r="1003" ht="15.75" customHeight="1">
      <c r="A1003" s="12"/>
      <c r="B1003" s="235"/>
      <c r="C1003" s="12"/>
      <c r="D1003" s="12"/>
      <c r="E1003" s="12"/>
      <c r="F1003" s="236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</row>
    <row r="1004" ht="15.75" customHeight="1">
      <c r="A1004" s="12"/>
      <c r="B1004" s="235"/>
      <c r="C1004" s="12"/>
      <c r="D1004" s="12"/>
      <c r="E1004" s="12"/>
      <c r="F1004" s="236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</row>
    <row r="1005" ht="15.75" customHeight="1">
      <c r="A1005" s="12"/>
      <c r="B1005" s="235"/>
      <c r="C1005" s="12"/>
      <c r="D1005" s="12"/>
      <c r="E1005" s="12"/>
      <c r="F1005" s="236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</row>
  </sheetData>
  <mergeCells count="31">
    <mergeCell ref="P4:T4"/>
    <mergeCell ref="U4:Y4"/>
    <mergeCell ref="Z4:AD4"/>
    <mergeCell ref="AE4:AI4"/>
    <mergeCell ref="AK4:AO4"/>
    <mergeCell ref="AQ4:AQ5"/>
    <mergeCell ref="AR4:AR5"/>
    <mergeCell ref="AT4:AT5"/>
    <mergeCell ref="AU4:AU5"/>
    <mergeCell ref="AV4:AV5"/>
    <mergeCell ref="A1:A3"/>
    <mergeCell ref="B1:AO2"/>
    <mergeCell ref="AR1:AT2"/>
    <mergeCell ref="AV1:AV2"/>
    <mergeCell ref="AK3:AO3"/>
    <mergeCell ref="AR3:AT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conditionalFormatting sqref="AK3 AK4:AP4">
    <cfRule type="cellIs" dxfId="1" priority="1" operator="equal">
      <formula>3</formula>
    </cfRule>
  </conditionalFormatting>
  <conditionalFormatting sqref="AK3">
    <cfRule type="cellIs" dxfId="1" priority="2" operator="greaterThan">
      <formula>3</formula>
    </cfRule>
  </conditionalFormatting>
  <conditionalFormatting sqref="AK3">
    <cfRule type="cellIs" dxfId="2" priority="3" operator="equal">
      <formula>0</formula>
    </cfRule>
  </conditionalFormatting>
  <conditionalFormatting sqref="AK3">
    <cfRule type="cellIs" dxfId="3" priority="4" operator="between">
      <formula>1</formula>
      <formula>2</formula>
    </cfRule>
  </conditionalFormatting>
  <conditionalFormatting sqref="AK6:AP1005">
    <cfRule type="cellIs" dxfId="1" priority="5" operator="equal">
      <formula>3</formula>
    </cfRule>
  </conditionalFormatting>
  <conditionalFormatting sqref="AK6:AP1005">
    <cfRule type="cellIs" dxfId="1" priority="6" operator="greaterThan">
      <formula>3</formula>
    </cfRule>
  </conditionalFormatting>
  <conditionalFormatting sqref="AK6:AP1005">
    <cfRule type="cellIs" dxfId="2" priority="7" operator="equal">
      <formula>0</formula>
    </cfRule>
  </conditionalFormatting>
  <conditionalFormatting sqref="AK6:AP1005">
    <cfRule type="cellIs" dxfId="3" priority="8" operator="between">
      <formula>1</formula>
      <formula>2</formula>
    </cfRule>
  </conditionalFormatting>
  <conditionalFormatting sqref="AQ14:AQ278">
    <cfRule type="cellIs" dxfId="0" priority="9" operator="lessThan">
      <formula>2</formula>
    </cfRule>
  </conditionalFormatting>
  <printOptions/>
  <pageMargins bottom="0.75" footer="0.0" header="0.0" left="0.25" right="0.25" top="0.75"/>
  <pageSetup fitToHeight="0" paperSize="9"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0.71"/>
    <col customWidth="1" min="2" max="2" width="78.86"/>
    <col customWidth="1" min="3" max="3" width="11.29"/>
    <col customWidth="1" min="4" max="4" width="21.14"/>
    <col customWidth="1" min="5" max="5" width="21.57"/>
    <col customWidth="1" min="6" max="6" width="23.0"/>
    <col customWidth="1" hidden="1" min="7" max="7" width="21.0"/>
    <col customWidth="1" hidden="1" min="8" max="8" width="52.14"/>
    <col customWidth="1" hidden="1" min="9" max="9" width="65.71"/>
    <col customWidth="1" hidden="1" min="10" max="10" width="64.0"/>
    <col customWidth="1" hidden="1" min="11" max="11" width="34.86"/>
    <col customWidth="1" hidden="1" min="12" max="12" width="131.71"/>
    <col customWidth="1" min="13" max="13" width="37.29"/>
    <col customWidth="1" min="14" max="14" width="35.71"/>
    <col customWidth="1" min="15" max="15" width="14.14"/>
    <col customWidth="1" min="16" max="20" width="8.43"/>
    <col customWidth="1" min="21" max="22" width="7.14"/>
    <col customWidth="1" min="23" max="23" width="7.0"/>
    <col customWidth="1" min="24" max="24" width="7.57"/>
    <col customWidth="1" min="25" max="25" width="7.14"/>
    <col customWidth="1" min="26" max="26" width="5.71"/>
    <col customWidth="1" min="27" max="27" width="6.0"/>
    <col customWidth="1" min="28" max="28" width="5.57"/>
    <col customWidth="1" min="29" max="29" width="6.86"/>
    <col customWidth="1" min="30" max="30" width="4.86"/>
    <col customWidth="1" min="31" max="31" width="4.71"/>
    <col customWidth="1" min="32" max="32" width="4.0"/>
    <col customWidth="1" min="33" max="33" width="5.14"/>
    <col customWidth="1" min="34" max="34" width="4.43"/>
    <col customWidth="1" min="35" max="35" width="4.86"/>
    <col customWidth="1" hidden="1" min="36" max="36" width="9.0"/>
    <col customWidth="1" min="37" max="41" width="8.43"/>
    <col customWidth="1" min="42" max="42" width="9.29"/>
    <col customWidth="1" min="43" max="43" width="15.14"/>
    <col customWidth="1" min="44" max="44" width="24.0"/>
    <col customWidth="1" min="45" max="45" width="15.29"/>
    <col customWidth="1" min="46" max="46" width="18.14"/>
    <col customWidth="1" hidden="1" min="47" max="47" width="19.0"/>
    <col customWidth="1" hidden="1" min="48" max="48" width="28.14"/>
    <col customWidth="1" min="49" max="49" width="15.0"/>
  </cols>
  <sheetData>
    <row r="1">
      <c r="A1" s="2"/>
      <c r="B1" s="1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5"/>
      <c r="AP1" s="6"/>
      <c r="AQ1" s="7"/>
      <c r="AR1" s="8" t="s">
        <v>1</v>
      </c>
      <c r="AS1" s="3"/>
      <c r="AT1" s="9"/>
      <c r="AU1" s="10"/>
      <c r="AV1" s="11" t="s">
        <v>1</v>
      </c>
      <c r="AW1" s="12"/>
      <c r="AX1" s="12"/>
    </row>
    <row r="2" ht="15.0" customHeight="1">
      <c r="A2" s="13"/>
      <c r="B2" s="14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7"/>
      <c r="AP2" s="18"/>
      <c r="AQ2" s="19"/>
      <c r="AR2" s="15"/>
      <c r="AS2" s="15"/>
      <c r="AT2" s="20"/>
      <c r="AU2" s="21"/>
      <c r="AV2" s="22"/>
      <c r="AW2" s="12"/>
      <c r="AX2" s="12"/>
    </row>
    <row r="3" ht="15.0" customHeight="1">
      <c r="A3" s="23"/>
      <c r="B3" s="24" t="s">
        <v>2</v>
      </c>
      <c r="C3" s="25"/>
      <c r="D3" s="26"/>
      <c r="E3" s="26"/>
      <c r="F3" s="28"/>
      <c r="G3" s="28"/>
      <c r="H3" s="28"/>
      <c r="I3" s="30"/>
      <c r="J3" s="30"/>
      <c r="K3" s="31"/>
      <c r="L3" s="32"/>
      <c r="M3" s="32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7"/>
      <c r="AJ3" s="39"/>
      <c r="AK3" s="41" t="s">
        <v>1073</v>
      </c>
      <c r="AL3" s="34"/>
      <c r="AM3" s="34"/>
      <c r="AN3" s="34"/>
      <c r="AO3" s="44"/>
      <c r="AP3" s="46"/>
      <c r="AQ3" s="47"/>
      <c r="AR3" s="36" t="s">
        <v>4</v>
      </c>
      <c r="AS3" s="34"/>
      <c r="AT3" s="35"/>
      <c r="AU3" s="38"/>
      <c r="AV3" s="40" t="s">
        <v>4</v>
      </c>
      <c r="AW3" s="12"/>
      <c r="AX3" s="12"/>
    </row>
    <row r="4">
      <c r="A4" s="43" t="s">
        <v>7</v>
      </c>
      <c r="B4" s="51" t="s">
        <v>8</v>
      </c>
      <c r="C4" s="48" t="s">
        <v>10</v>
      </c>
      <c r="D4" s="49" t="s">
        <v>11</v>
      </c>
      <c r="E4" s="50" t="s">
        <v>12</v>
      </c>
      <c r="F4" s="49" t="s">
        <v>13</v>
      </c>
      <c r="G4" s="49" t="s">
        <v>14</v>
      </c>
      <c r="H4" s="49" t="s">
        <v>15</v>
      </c>
      <c r="I4" s="50" t="s">
        <v>16</v>
      </c>
      <c r="J4" s="50" t="s">
        <v>17</v>
      </c>
      <c r="K4" s="50" t="s">
        <v>18</v>
      </c>
      <c r="L4" s="52" t="s">
        <v>19</v>
      </c>
      <c r="M4" s="52" t="s">
        <v>20</v>
      </c>
      <c r="N4" s="50" t="s">
        <v>21</v>
      </c>
      <c r="O4" s="53" t="s">
        <v>22</v>
      </c>
      <c r="P4" s="54" t="s">
        <v>23</v>
      </c>
      <c r="Q4" s="34"/>
      <c r="R4" s="34"/>
      <c r="S4" s="34"/>
      <c r="T4" s="55"/>
      <c r="U4" s="56" t="s">
        <v>24</v>
      </c>
      <c r="V4" s="34"/>
      <c r="W4" s="34"/>
      <c r="X4" s="34"/>
      <c r="Y4" s="57"/>
      <c r="Z4" s="56" t="s">
        <v>25</v>
      </c>
      <c r="AA4" s="34"/>
      <c r="AB4" s="34"/>
      <c r="AC4" s="34"/>
      <c r="AD4" s="57"/>
      <c r="AE4" s="58" t="s">
        <v>26</v>
      </c>
      <c r="AF4" s="34"/>
      <c r="AG4" s="34"/>
      <c r="AH4" s="34"/>
      <c r="AI4" s="57"/>
      <c r="AJ4" s="59" t="s">
        <v>27</v>
      </c>
      <c r="AK4" s="60" t="s">
        <v>28</v>
      </c>
      <c r="AL4" s="34"/>
      <c r="AM4" s="34"/>
      <c r="AN4" s="34"/>
      <c r="AO4" s="44"/>
      <c r="AP4" s="61" t="s">
        <v>29</v>
      </c>
      <c r="AQ4" s="53" t="s">
        <v>30</v>
      </c>
      <c r="AR4" s="50" t="s">
        <v>31</v>
      </c>
      <c r="AS4" s="62" t="s">
        <v>32</v>
      </c>
      <c r="AT4" s="50" t="s">
        <v>33</v>
      </c>
      <c r="AU4" s="63" t="s">
        <v>34</v>
      </c>
      <c r="AV4" s="63" t="s">
        <v>35</v>
      </c>
      <c r="AW4" s="64"/>
      <c r="AX4" s="12"/>
    </row>
    <row r="5" ht="15.0" customHeight="1">
      <c r="A5" s="65"/>
      <c r="B5" s="66"/>
      <c r="C5" s="67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9">
        <v>1.0</v>
      </c>
      <c r="Q5" s="69">
        <v>2.0</v>
      </c>
      <c r="R5" s="69">
        <v>3.0</v>
      </c>
      <c r="S5" s="69">
        <v>4.0</v>
      </c>
      <c r="T5" s="70">
        <v>5.0</v>
      </c>
      <c r="U5" s="71">
        <v>1.0</v>
      </c>
      <c r="V5" s="72">
        <v>2.0</v>
      </c>
      <c r="W5" s="72">
        <v>3.0</v>
      </c>
      <c r="X5" s="72">
        <v>4.0</v>
      </c>
      <c r="Y5" s="73">
        <v>5.0</v>
      </c>
      <c r="Z5" s="71">
        <v>1.0</v>
      </c>
      <c r="AA5" s="72">
        <v>2.0</v>
      </c>
      <c r="AB5" s="72">
        <v>3.0</v>
      </c>
      <c r="AC5" s="72">
        <v>4.0</v>
      </c>
      <c r="AD5" s="73">
        <v>5.0</v>
      </c>
      <c r="AE5" s="71">
        <v>1.0</v>
      </c>
      <c r="AF5" s="72">
        <v>2.0</v>
      </c>
      <c r="AG5" s="72">
        <v>3.0</v>
      </c>
      <c r="AH5" s="72">
        <v>4.0</v>
      </c>
      <c r="AI5" s="73">
        <v>5.0</v>
      </c>
      <c r="AJ5" s="74"/>
      <c r="AK5" s="75">
        <v>1.0</v>
      </c>
      <c r="AL5" s="69">
        <v>2.0</v>
      </c>
      <c r="AM5" s="69">
        <v>3.0</v>
      </c>
      <c r="AN5" s="69">
        <v>4.0</v>
      </c>
      <c r="AO5" s="69">
        <v>5.0</v>
      </c>
      <c r="AP5" s="76"/>
      <c r="AQ5" s="68"/>
      <c r="AR5" s="68"/>
      <c r="AS5" s="77"/>
      <c r="AT5" s="68"/>
      <c r="AU5" s="68"/>
      <c r="AV5" s="68"/>
      <c r="AW5" s="64"/>
      <c r="AX5" s="12"/>
    </row>
    <row r="6" ht="15.0" customHeight="1">
      <c r="A6" s="78">
        <v>1.0</v>
      </c>
      <c r="B6" s="79" t="s">
        <v>37</v>
      </c>
      <c r="C6" s="80" t="s">
        <v>38</v>
      </c>
      <c r="D6" s="80" t="s">
        <v>39</v>
      </c>
      <c r="E6" s="81" t="s">
        <v>40</v>
      </c>
      <c r="F6" s="80" t="s">
        <v>41</v>
      </c>
      <c r="G6" s="82" t="s">
        <v>42</v>
      </c>
      <c r="H6" s="83">
        <v>395.0</v>
      </c>
      <c r="I6" s="84" t="s">
        <v>43</v>
      </c>
      <c r="J6" s="80" t="s">
        <v>44</v>
      </c>
      <c r="K6" s="85">
        <v>45666.0</v>
      </c>
      <c r="L6" s="86" t="s">
        <v>45</v>
      </c>
      <c r="M6" s="86">
        <v>118.0</v>
      </c>
      <c r="N6" s="87"/>
      <c r="O6" s="86">
        <f>'EQUIPO ABRIL 2025  1'!AQ6</f>
        <v>40</v>
      </c>
      <c r="P6" s="88">
        <f t="shared" ref="P6:P282" si="3">O6</f>
        <v>40</v>
      </c>
      <c r="Q6" s="89">
        <f t="shared" ref="Q6:T6" si="1">AK6</f>
        <v>40</v>
      </c>
      <c r="R6" s="89">
        <f t="shared" si="1"/>
        <v>40</v>
      </c>
      <c r="S6" s="89">
        <f t="shared" si="1"/>
        <v>40</v>
      </c>
      <c r="T6" s="90">
        <f t="shared" si="1"/>
        <v>40</v>
      </c>
      <c r="U6" s="91"/>
      <c r="V6" s="80"/>
      <c r="W6" s="80"/>
      <c r="X6" s="80"/>
      <c r="Y6" s="92"/>
      <c r="Z6" s="93"/>
      <c r="AA6" s="80"/>
      <c r="AB6" s="80"/>
      <c r="AC6" s="80"/>
      <c r="AD6" s="92"/>
      <c r="AE6" s="93"/>
      <c r="AF6" s="80"/>
      <c r="AG6" s="80"/>
      <c r="AH6" s="80"/>
      <c r="AI6" s="92"/>
      <c r="AJ6" s="94">
        <f>'EQUIPO ENERO 2025'!AP6</f>
        <v>47</v>
      </c>
      <c r="AK6" s="95">
        <f t="shared" ref="AK6:AO6" si="2">P6-Z6+AE6+U6</f>
        <v>40</v>
      </c>
      <c r="AL6" s="89">
        <f t="shared" si="2"/>
        <v>40</v>
      </c>
      <c r="AM6" s="89">
        <f t="shared" si="2"/>
        <v>40</v>
      </c>
      <c r="AN6" s="89">
        <f t="shared" si="2"/>
        <v>40</v>
      </c>
      <c r="AO6" s="89">
        <f t="shared" si="2"/>
        <v>40</v>
      </c>
      <c r="AP6" s="80"/>
      <c r="AQ6" s="86">
        <f t="shared" ref="AQ6:AQ282" si="6">AO6</f>
        <v>40</v>
      </c>
      <c r="AR6" s="96"/>
      <c r="AS6" s="96"/>
      <c r="AT6" s="96"/>
      <c r="AU6" s="97"/>
      <c r="AV6" s="97"/>
      <c r="AW6" s="64"/>
      <c r="AX6" s="12"/>
    </row>
    <row r="7" ht="15.0" customHeight="1">
      <c r="A7" s="78">
        <f t="shared" ref="A7:A276" si="7">A6+1</f>
        <v>2</v>
      </c>
      <c r="B7" s="79" t="s">
        <v>51</v>
      </c>
      <c r="C7" s="80" t="s">
        <v>52</v>
      </c>
      <c r="D7" s="80" t="s">
        <v>53</v>
      </c>
      <c r="E7" s="81"/>
      <c r="F7" s="80" t="s">
        <v>54</v>
      </c>
      <c r="G7" s="82"/>
      <c r="H7" s="83"/>
      <c r="I7" s="84"/>
      <c r="J7" s="80"/>
      <c r="K7" s="85">
        <v>45712.0</v>
      </c>
      <c r="L7" s="86"/>
      <c r="M7" s="86">
        <v>162.0</v>
      </c>
      <c r="N7" s="87"/>
      <c r="O7" s="86">
        <f>'EQUIPO ABRIL 2025  1'!AQ7</f>
        <v>8</v>
      </c>
      <c r="P7" s="88">
        <f t="shared" si="3"/>
        <v>8</v>
      </c>
      <c r="Q7" s="89">
        <f t="shared" ref="Q7:T7" si="4">AK7</f>
        <v>8</v>
      </c>
      <c r="R7" s="89">
        <f t="shared" si="4"/>
        <v>8</v>
      </c>
      <c r="S7" s="89">
        <f t="shared" si="4"/>
        <v>8</v>
      </c>
      <c r="T7" s="90">
        <f t="shared" si="4"/>
        <v>8</v>
      </c>
      <c r="U7" s="91"/>
      <c r="V7" s="80"/>
      <c r="W7" s="80"/>
      <c r="X7" s="80"/>
      <c r="Y7" s="92"/>
      <c r="Z7" s="93"/>
      <c r="AA7" s="80"/>
      <c r="AB7" s="80"/>
      <c r="AC7" s="80"/>
      <c r="AD7" s="92"/>
      <c r="AE7" s="93"/>
      <c r="AF7" s="80"/>
      <c r="AG7" s="80"/>
      <c r="AH7" s="80"/>
      <c r="AI7" s="92"/>
      <c r="AJ7" s="94"/>
      <c r="AK7" s="95">
        <f t="shared" ref="AK7:AO7" si="5">P7-Z7+AE7+U7</f>
        <v>8</v>
      </c>
      <c r="AL7" s="89">
        <f t="shared" si="5"/>
        <v>8</v>
      </c>
      <c r="AM7" s="89">
        <f t="shared" si="5"/>
        <v>8</v>
      </c>
      <c r="AN7" s="89">
        <f t="shared" si="5"/>
        <v>8</v>
      </c>
      <c r="AO7" s="89">
        <f t="shared" si="5"/>
        <v>8</v>
      </c>
      <c r="AP7" s="80"/>
      <c r="AQ7" s="86">
        <f t="shared" si="6"/>
        <v>8</v>
      </c>
      <c r="AR7" s="96"/>
      <c r="AS7" s="96"/>
      <c r="AT7" s="96"/>
      <c r="AU7" s="97"/>
      <c r="AV7" s="97"/>
      <c r="AW7" s="64"/>
      <c r="AX7" s="12"/>
    </row>
    <row r="8" ht="15.0" customHeight="1">
      <c r="A8" s="78">
        <f t="shared" si="7"/>
        <v>3</v>
      </c>
      <c r="B8" s="98" t="s">
        <v>57</v>
      </c>
      <c r="C8" s="80" t="s">
        <v>38</v>
      </c>
      <c r="D8" s="99" t="s">
        <v>58</v>
      </c>
      <c r="E8" s="100" t="s">
        <v>59</v>
      </c>
      <c r="F8" s="101"/>
      <c r="G8" s="102" t="s">
        <v>42</v>
      </c>
      <c r="H8" s="103"/>
      <c r="I8" s="104" t="s">
        <v>60</v>
      </c>
      <c r="J8" s="83" t="s">
        <v>58</v>
      </c>
      <c r="K8" s="105">
        <v>44592.0</v>
      </c>
      <c r="L8" s="86"/>
      <c r="M8" s="86"/>
      <c r="N8" s="96"/>
      <c r="O8" s="86">
        <f>'EQUIPO ABRIL 2025  1'!AQ8</f>
        <v>2</v>
      </c>
      <c r="P8" s="88">
        <f t="shared" si="3"/>
        <v>2</v>
      </c>
      <c r="Q8" s="89">
        <f t="shared" ref="Q8:T8" si="8">AK8</f>
        <v>2</v>
      </c>
      <c r="R8" s="89">
        <f t="shared" si="8"/>
        <v>2</v>
      </c>
      <c r="S8" s="89">
        <f t="shared" si="8"/>
        <v>2</v>
      </c>
      <c r="T8" s="90">
        <f t="shared" si="8"/>
        <v>2</v>
      </c>
      <c r="U8" s="91"/>
      <c r="V8" s="80"/>
      <c r="W8" s="80"/>
      <c r="X8" s="80"/>
      <c r="Y8" s="92"/>
      <c r="Z8" s="93"/>
      <c r="AA8" s="80"/>
      <c r="AB8" s="80"/>
      <c r="AC8" s="80"/>
      <c r="AD8" s="92"/>
      <c r="AE8" s="93"/>
      <c r="AF8" s="80"/>
      <c r="AG8" s="80"/>
      <c r="AH8" s="80"/>
      <c r="AI8" s="92"/>
      <c r="AJ8" s="94">
        <f>'EQUIPO ENERO 2025'!AP8</f>
        <v>2</v>
      </c>
      <c r="AK8" s="95">
        <f t="shared" ref="AK8:AO8" si="9">P8-Z8+AE8+U8</f>
        <v>2</v>
      </c>
      <c r="AL8" s="89">
        <f t="shared" si="9"/>
        <v>2</v>
      </c>
      <c r="AM8" s="89">
        <f t="shared" si="9"/>
        <v>2</v>
      </c>
      <c r="AN8" s="89">
        <f t="shared" si="9"/>
        <v>2</v>
      </c>
      <c r="AO8" s="89">
        <f t="shared" si="9"/>
        <v>2</v>
      </c>
      <c r="AP8" s="80"/>
      <c r="AQ8" s="86">
        <f t="shared" si="6"/>
        <v>2</v>
      </c>
      <c r="AR8" s="84"/>
      <c r="AS8" s="84"/>
      <c r="AT8" s="96"/>
      <c r="AU8" s="97"/>
      <c r="AV8" s="97"/>
      <c r="AW8" s="64"/>
      <c r="AX8" s="12"/>
    </row>
    <row r="9" ht="15.0" customHeight="1">
      <c r="A9" s="78">
        <f t="shared" si="7"/>
        <v>4</v>
      </c>
      <c r="B9" s="98" t="s">
        <v>62</v>
      </c>
      <c r="C9" s="80" t="s">
        <v>38</v>
      </c>
      <c r="D9" s="106" t="s">
        <v>63</v>
      </c>
      <c r="E9" s="100" t="s">
        <v>64</v>
      </c>
      <c r="F9" s="107"/>
      <c r="G9" s="98" t="s">
        <v>42</v>
      </c>
      <c r="H9" s="108">
        <v>550.0</v>
      </c>
      <c r="I9" s="104" t="s">
        <v>65</v>
      </c>
      <c r="J9" s="106" t="s">
        <v>63</v>
      </c>
      <c r="K9" s="109">
        <v>44592.0</v>
      </c>
      <c r="L9" s="86"/>
      <c r="M9" s="86"/>
      <c r="N9" s="84"/>
      <c r="O9" s="86">
        <f>'EQUIPO ABRIL 2025  1'!AQ9</f>
        <v>8</v>
      </c>
      <c r="P9" s="88">
        <f t="shared" si="3"/>
        <v>8</v>
      </c>
      <c r="Q9" s="89">
        <f t="shared" ref="Q9:T9" si="10">AK9</f>
        <v>8</v>
      </c>
      <c r="R9" s="89">
        <f t="shared" si="10"/>
        <v>8</v>
      </c>
      <c r="S9" s="89">
        <f t="shared" si="10"/>
        <v>8</v>
      </c>
      <c r="T9" s="90">
        <f t="shared" si="10"/>
        <v>8</v>
      </c>
      <c r="U9" s="91"/>
      <c r="V9" s="80"/>
      <c r="W9" s="80"/>
      <c r="X9" s="80"/>
      <c r="Y9" s="92"/>
      <c r="Z9" s="93"/>
      <c r="AA9" s="80"/>
      <c r="AB9" s="80"/>
      <c r="AC9" s="80"/>
      <c r="AD9" s="92"/>
      <c r="AE9" s="93"/>
      <c r="AF9" s="80"/>
      <c r="AG9" s="80"/>
      <c r="AH9" s="80"/>
      <c r="AI9" s="92"/>
      <c r="AJ9" s="94">
        <f>'EQUIPO ENERO 2025'!AP9</f>
        <v>8</v>
      </c>
      <c r="AK9" s="95">
        <f t="shared" ref="AK9:AO9" si="11">P9-Z9+AE9+U9</f>
        <v>8</v>
      </c>
      <c r="AL9" s="89">
        <f t="shared" si="11"/>
        <v>8</v>
      </c>
      <c r="AM9" s="89">
        <f t="shared" si="11"/>
        <v>8</v>
      </c>
      <c r="AN9" s="89">
        <f t="shared" si="11"/>
        <v>8</v>
      </c>
      <c r="AO9" s="89">
        <f t="shared" si="11"/>
        <v>8</v>
      </c>
      <c r="AP9" s="80"/>
      <c r="AQ9" s="86">
        <f t="shared" si="6"/>
        <v>8</v>
      </c>
      <c r="AR9" s="84"/>
      <c r="AS9" s="84"/>
      <c r="AT9" s="96"/>
      <c r="AU9" s="97"/>
      <c r="AV9" s="97"/>
      <c r="AW9" s="64"/>
      <c r="AX9" s="12"/>
    </row>
    <row r="10" ht="15.0" customHeight="1">
      <c r="A10" s="78">
        <f t="shared" si="7"/>
        <v>5</v>
      </c>
      <c r="B10" s="98" t="s">
        <v>66</v>
      </c>
      <c r="C10" s="80" t="s">
        <v>38</v>
      </c>
      <c r="D10" s="99" t="s">
        <v>58</v>
      </c>
      <c r="E10" s="100" t="s">
        <v>67</v>
      </c>
      <c r="F10" s="101" t="s">
        <v>68</v>
      </c>
      <c r="G10" s="102" t="s">
        <v>42</v>
      </c>
      <c r="H10" s="101"/>
      <c r="I10" s="104" t="s">
        <v>69</v>
      </c>
      <c r="J10" s="83" t="s">
        <v>58</v>
      </c>
      <c r="K10" s="105">
        <v>44592.0</v>
      </c>
      <c r="L10" s="86"/>
      <c r="M10" s="86"/>
      <c r="N10" s="84"/>
      <c r="O10" s="86">
        <f>'EQUIPO ABRIL 2025  1'!AQ10</f>
        <v>1</v>
      </c>
      <c r="P10" s="88">
        <f t="shared" si="3"/>
        <v>1</v>
      </c>
      <c r="Q10" s="89">
        <f t="shared" ref="Q10:T10" si="12">AK10</f>
        <v>1</v>
      </c>
      <c r="R10" s="89">
        <f t="shared" si="12"/>
        <v>1</v>
      </c>
      <c r="S10" s="89">
        <f t="shared" si="12"/>
        <v>1</v>
      </c>
      <c r="T10" s="90">
        <f t="shared" si="12"/>
        <v>1</v>
      </c>
      <c r="U10" s="91"/>
      <c r="V10" s="80"/>
      <c r="W10" s="80"/>
      <c r="X10" s="80"/>
      <c r="Y10" s="92"/>
      <c r="Z10" s="93"/>
      <c r="AA10" s="80"/>
      <c r="AB10" s="80"/>
      <c r="AC10" s="80"/>
      <c r="AD10" s="92"/>
      <c r="AE10" s="93"/>
      <c r="AF10" s="80"/>
      <c r="AG10" s="80"/>
      <c r="AH10" s="80"/>
      <c r="AI10" s="92"/>
      <c r="AJ10" s="94">
        <f>'EQUIPO ENERO 2025'!AP10</f>
        <v>1</v>
      </c>
      <c r="AK10" s="95">
        <f t="shared" ref="AK10:AO10" si="13">P10-Z10+AE10+U10</f>
        <v>1</v>
      </c>
      <c r="AL10" s="89">
        <f t="shared" si="13"/>
        <v>1</v>
      </c>
      <c r="AM10" s="89">
        <f t="shared" si="13"/>
        <v>1</v>
      </c>
      <c r="AN10" s="89">
        <f t="shared" si="13"/>
        <v>1</v>
      </c>
      <c r="AO10" s="89">
        <f t="shared" si="13"/>
        <v>1</v>
      </c>
      <c r="AP10" s="80"/>
      <c r="AQ10" s="86">
        <f t="shared" si="6"/>
        <v>1</v>
      </c>
      <c r="AR10" s="84"/>
      <c r="AS10" s="84"/>
      <c r="AT10" s="96"/>
      <c r="AU10" s="97"/>
      <c r="AV10" s="97"/>
      <c r="AW10" s="12"/>
      <c r="AX10" s="12"/>
    </row>
    <row r="11" ht="15.0" customHeight="1">
      <c r="A11" s="78">
        <f t="shared" si="7"/>
        <v>6</v>
      </c>
      <c r="B11" s="98" t="s">
        <v>70</v>
      </c>
      <c r="C11" s="80" t="s">
        <v>52</v>
      </c>
      <c r="D11" s="99"/>
      <c r="E11" s="100" t="s">
        <v>71</v>
      </c>
      <c r="F11" s="101"/>
      <c r="G11" s="102" t="s">
        <v>42</v>
      </c>
      <c r="H11" s="101"/>
      <c r="I11" s="104"/>
      <c r="J11" s="80" t="s">
        <v>72</v>
      </c>
      <c r="K11" s="105">
        <v>45464.0</v>
      </c>
      <c r="L11" s="86"/>
      <c r="M11" s="86">
        <v>87.0</v>
      </c>
      <c r="N11" s="84"/>
      <c r="O11" s="86">
        <f>'EQUIPO ABRIL 2025  1'!AQ11</f>
        <v>2</v>
      </c>
      <c r="P11" s="88">
        <f t="shared" si="3"/>
        <v>2</v>
      </c>
      <c r="Q11" s="89">
        <f t="shared" ref="Q11:T11" si="14">AK11</f>
        <v>2</v>
      </c>
      <c r="R11" s="89">
        <f t="shared" si="14"/>
        <v>2</v>
      </c>
      <c r="S11" s="89">
        <f t="shared" si="14"/>
        <v>2</v>
      </c>
      <c r="T11" s="90">
        <f t="shared" si="14"/>
        <v>2</v>
      </c>
      <c r="U11" s="91"/>
      <c r="V11" s="80"/>
      <c r="W11" s="80"/>
      <c r="X11" s="80"/>
      <c r="Y11" s="92"/>
      <c r="Z11" s="93"/>
      <c r="AA11" s="80"/>
      <c r="AB11" s="80"/>
      <c r="AC11" s="80"/>
      <c r="AD11" s="92"/>
      <c r="AE11" s="93"/>
      <c r="AF11" s="80"/>
      <c r="AG11" s="80"/>
      <c r="AH11" s="80"/>
      <c r="AI11" s="92"/>
      <c r="AJ11" s="94">
        <f>'EQUIPO ENERO 2025'!AP11</f>
        <v>2</v>
      </c>
      <c r="AK11" s="95">
        <f t="shared" ref="AK11:AO11" si="15">P11-Z11+AE11+U11</f>
        <v>2</v>
      </c>
      <c r="AL11" s="89">
        <f t="shared" si="15"/>
        <v>2</v>
      </c>
      <c r="AM11" s="89">
        <f t="shared" si="15"/>
        <v>2</v>
      </c>
      <c r="AN11" s="89">
        <f t="shared" si="15"/>
        <v>2</v>
      </c>
      <c r="AO11" s="89">
        <f t="shared" si="15"/>
        <v>2</v>
      </c>
      <c r="AP11" s="80"/>
      <c r="AQ11" s="86">
        <f t="shared" si="6"/>
        <v>2</v>
      </c>
      <c r="AR11" s="84"/>
      <c r="AS11" s="84"/>
      <c r="AT11" s="96"/>
      <c r="AU11" s="97"/>
      <c r="AV11" s="97"/>
      <c r="AW11" s="12"/>
      <c r="AX11" s="12"/>
    </row>
    <row r="12" ht="15.0" customHeight="1">
      <c r="A12" s="78">
        <f t="shared" si="7"/>
        <v>7</v>
      </c>
      <c r="B12" s="98" t="s">
        <v>73</v>
      </c>
      <c r="C12" s="80" t="s">
        <v>74</v>
      </c>
      <c r="D12" s="99" t="s">
        <v>39</v>
      </c>
      <c r="E12" s="100" t="s">
        <v>75</v>
      </c>
      <c r="F12" s="101" t="s">
        <v>76</v>
      </c>
      <c r="G12" s="102"/>
      <c r="H12" s="101"/>
      <c r="I12" s="104" t="s">
        <v>77</v>
      </c>
      <c r="J12" s="80" t="s">
        <v>72</v>
      </c>
      <c r="K12" s="105"/>
      <c r="L12" s="86"/>
      <c r="M12" s="86">
        <v>113.0</v>
      </c>
      <c r="N12" s="84"/>
      <c r="O12" s="86">
        <f>'EQUIPO ABRIL 2025  1'!AQ12</f>
        <v>1</v>
      </c>
      <c r="P12" s="88">
        <f t="shared" si="3"/>
        <v>1</v>
      </c>
      <c r="Q12" s="89">
        <f t="shared" ref="Q12:T12" si="16">AK12</f>
        <v>1</v>
      </c>
      <c r="R12" s="89">
        <f t="shared" si="16"/>
        <v>1</v>
      </c>
      <c r="S12" s="89">
        <f t="shared" si="16"/>
        <v>1</v>
      </c>
      <c r="T12" s="90">
        <f t="shared" si="16"/>
        <v>1</v>
      </c>
      <c r="U12" s="91"/>
      <c r="V12" s="80"/>
      <c r="W12" s="80"/>
      <c r="X12" s="80"/>
      <c r="Y12" s="92"/>
      <c r="Z12" s="93"/>
      <c r="AA12" s="80"/>
      <c r="AB12" s="80"/>
      <c r="AC12" s="80"/>
      <c r="AD12" s="92"/>
      <c r="AE12" s="93"/>
      <c r="AF12" s="80"/>
      <c r="AG12" s="80"/>
      <c r="AH12" s="80"/>
      <c r="AI12" s="92"/>
      <c r="AJ12" s="94">
        <f>'EQUIPO ENERO 2025'!AP12</f>
        <v>1</v>
      </c>
      <c r="AK12" s="95">
        <f t="shared" ref="AK12:AO12" si="17">P12-Z12+AE12+U12</f>
        <v>1</v>
      </c>
      <c r="AL12" s="89">
        <f t="shared" si="17"/>
        <v>1</v>
      </c>
      <c r="AM12" s="89">
        <f t="shared" si="17"/>
        <v>1</v>
      </c>
      <c r="AN12" s="89">
        <f t="shared" si="17"/>
        <v>1</v>
      </c>
      <c r="AO12" s="89">
        <f t="shared" si="17"/>
        <v>1</v>
      </c>
      <c r="AP12" s="80"/>
      <c r="AQ12" s="86">
        <f t="shared" si="6"/>
        <v>1</v>
      </c>
      <c r="AR12" s="84"/>
      <c r="AS12" s="84"/>
      <c r="AT12" s="96"/>
      <c r="AU12" s="97"/>
      <c r="AV12" s="97"/>
      <c r="AW12" s="12"/>
      <c r="AX12" s="12"/>
    </row>
    <row r="13" ht="15.0" customHeight="1">
      <c r="A13" s="78">
        <f t="shared" si="7"/>
        <v>8</v>
      </c>
      <c r="B13" s="98" t="s">
        <v>78</v>
      </c>
      <c r="C13" s="80" t="s">
        <v>74</v>
      </c>
      <c r="D13" s="99" t="s">
        <v>59</v>
      </c>
      <c r="E13" s="100" t="s">
        <v>79</v>
      </c>
      <c r="F13" s="101" t="s">
        <v>80</v>
      </c>
      <c r="G13" s="102" t="s">
        <v>42</v>
      </c>
      <c r="H13" s="101"/>
      <c r="I13" s="104" t="s">
        <v>81</v>
      </c>
      <c r="J13" s="80" t="s">
        <v>72</v>
      </c>
      <c r="K13" s="105">
        <v>45582.0</v>
      </c>
      <c r="L13" s="86"/>
      <c r="M13" s="86">
        <v>81.0</v>
      </c>
      <c r="N13" s="96"/>
      <c r="O13" s="86">
        <f>'EQUIPO ABRIL 2025  1'!AQ13</f>
        <v>2</v>
      </c>
      <c r="P13" s="88">
        <f t="shared" si="3"/>
        <v>2</v>
      </c>
      <c r="Q13" s="89">
        <f t="shared" ref="Q13:T13" si="18">AK13</f>
        <v>2</v>
      </c>
      <c r="R13" s="89">
        <f t="shared" si="18"/>
        <v>2</v>
      </c>
      <c r="S13" s="89">
        <f t="shared" si="18"/>
        <v>2</v>
      </c>
      <c r="T13" s="90">
        <f t="shared" si="18"/>
        <v>2</v>
      </c>
      <c r="U13" s="91"/>
      <c r="V13" s="80"/>
      <c r="W13" s="80"/>
      <c r="X13" s="80"/>
      <c r="Y13" s="92"/>
      <c r="Z13" s="93"/>
      <c r="AA13" s="80"/>
      <c r="AB13" s="80"/>
      <c r="AC13" s="80"/>
      <c r="AD13" s="92"/>
      <c r="AE13" s="93"/>
      <c r="AF13" s="80"/>
      <c r="AG13" s="80"/>
      <c r="AH13" s="80"/>
      <c r="AI13" s="92"/>
      <c r="AJ13" s="94">
        <f>'EQUIPO ENERO 2025'!AP13</f>
        <v>2</v>
      </c>
      <c r="AK13" s="95">
        <f t="shared" ref="AK13:AO13" si="19">P13-Z13+AE13+U13</f>
        <v>2</v>
      </c>
      <c r="AL13" s="89">
        <f t="shared" si="19"/>
        <v>2</v>
      </c>
      <c r="AM13" s="89">
        <f t="shared" si="19"/>
        <v>2</v>
      </c>
      <c r="AN13" s="89">
        <f t="shared" si="19"/>
        <v>2</v>
      </c>
      <c r="AO13" s="89">
        <f t="shared" si="19"/>
        <v>2</v>
      </c>
      <c r="AP13" s="80"/>
      <c r="AQ13" s="86">
        <f t="shared" si="6"/>
        <v>2</v>
      </c>
      <c r="AR13" s="84"/>
      <c r="AS13" s="84"/>
      <c r="AT13" s="96"/>
      <c r="AU13" s="97"/>
      <c r="AV13" s="97"/>
      <c r="AW13" s="12"/>
      <c r="AX13" s="12"/>
    </row>
    <row r="14" ht="15.0" customHeight="1">
      <c r="A14" s="78">
        <f t="shared" si="7"/>
        <v>9</v>
      </c>
      <c r="B14" s="98" t="s">
        <v>82</v>
      </c>
      <c r="C14" s="80" t="s">
        <v>38</v>
      </c>
      <c r="D14" s="99" t="s">
        <v>58</v>
      </c>
      <c r="E14" s="100" t="s">
        <v>83</v>
      </c>
      <c r="F14" s="101"/>
      <c r="G14" s="102" t="s">
        <v>42</v>
      </c>
      <c r="H14" s="101"/>
      <c r="I14" s="104" t="s">
        <v>84</v>
      </c>
      <c r="J14" s="83" t="s">
        <v>58</v>
      </c>
      <c r="K14" s="109">
        <v>44592.0</v>
      </c>
      <c r="L14" s="86"/>
      <c r="M14" s="86"/>
      <c r="N14" s="84"/>
      <c r="O14" s="86">
        <f>'EQUIPO ABRIL 2025  1'!AQ14</f>
        <v>3</v>
      </c>
      <c r="P14" s="88">
        <f t="shared" si="3"/>
        <v>3</v>
      </c>
      <c r="Q14" s="89">
        <f t="shared" ref="Q14:T14" si="20">AK14</f>
        <v>3</v>
      </c>
      <c r="R14" s="89">
        <f t="shared" si="20"/>
        <v>3</v>
      </c>
      <c r="S14" s="89">
        <f t="shared" si="20"/>
        <v>3</v>
      </c>
      <c r="T14" s="90">
        <f t="shared" si="20"/>
        <v>3</v>
      </c>
      <c r="U14" s="91"/>
      <c r="V14" s="80"/>
      <c r="W14" s="80"/>
      <c r="X14" s="80"/>
      <c r="Y14" s="92"/>
      <c r="Z14" s="93"/>
      <c r="AA14" s="80"/>
      <c r="AB14" s="80"/>
      <c r="AC14" s="80"/>
      <c r="AD14" s="92"/>
      <c r="AE14" s="93"/>
      <c r="AF14" s="80"/>
      <c r="AG14" s="80"/>
      <c r="AH14" s="80"/>
      <c r="AI14" s="92"/>
      <c r="AJ14" s="94">
        <f>'EQUIPO ENERO 2025'!AP14</f>
        <v>3</v>
      </c>
      <c r="AK14" s="95">
        <f t="shared" ref="AK14:AO14" si="21">P14-Z14+AE14+U14</f>
        <v>3</v>
      </c>
      <c r="AL14" s="89">
        <f t="shared" si="21"/>
        <v>3</v>
      </c>
      <c r="AM14" s="89">
        <f t="shared" si="21"/>
        <v>3</v>
      </c>
      <c r="AN14" s="89">
        <f t="shared" si="21"/>
        <v>3</v>
      </c>
      <c r="AO14" s="89">
        <f t="shared" si="21"/>
        <v>3</v>
      </c>
      <c r="AP14" s="80"/>
      <c r="AQ14" s="86">
        <f t="shared" si="6"/>
        <v>3</v>
      </c>
      <c r="AR14" s="84"/>
      <c r="AS14" s="84"/>
      <c r="AT14" s="96"/>
      <c r="AU14" s="97"/>
      <c r="AV14" s="97"/>
      <c r="AW14" s="12"/>
      <c r="AX14" s="12"/>
    </row>
    <row r="15" ht="15.0" customHeight="1">
      <c r="A15" s="78">
        <f t="shared" si="7"/>
        <v>10</v>
      </c>
      <c r="B15" s="98" t="s">
        <v>85</v>
      </c>
      <c r="C15" s="80" t="s">
        <v>74</v>
      </c>
      <c r="D15" s="99" t="s">
        <v>59</v>
      </c>
      <c r="E15" s="100" t="s">
        <v>86</v>
      </c>
      <c r="F15" s="101" t="s">
        <v>87</v>
      </c>
      <c r="G15" s="102" t="s">
        <v>42</v>
      </c>
      <c r="H15" s="101"/>
      <c r="I15" s="104" t="s">
        <v>88</v>
      </c>
      <c r="J15" s="83" t="s">
        <v>72</v>
      </c>
      <c r="K15" s="105">
        <v>45673.0</v>
      </c>
      <c r="L15" s="86" t="s">
        <v>89</v>
      </c>
      <c r="M15" s="86">
        <v>131.0</v>
      </c>
      <c r="N15" s="84"/>
      <c r="O15" s="86">
        <f>'EQUIPO ABRIL 2025  1'!AQ15</f>
        <v>0</v>
      </c>
      <c r="P15" s="88">
        <f t="shared" si="3"/>
        <v>0</v>
      </c>
      <c r="Q15" s="89">
        <f t="shared" ref="Q15:T15" si="22">AK15</f>
        <v>0</v>
      </c>
      <c r="R15" s="89">
        <f t="shared" si="22"/>
        <v>0</v>
      </c>
      <c r="S15" s="89">
        <f t="shared" si="22"/>
        <v>0</v>
      </c>
      <c r="T15" s="90">
        <f t="shared" si="22"/>
        <v>0</v>
      </c>
      <c r="U15" s="91"/>
      <c r="V15" s="80"/>
      <c r="W15" s="80"/>
      <c r="X15" s="80"/>
      <c r="Y15" s="92"/>
      <c r="Z15" s="93"/>
      <c r="AA15" s="80"/>
      <c r="AB15" s="80"/>
      <c r="AC15" s="80"/>
      <c r="AD15" s="92"/>
      <c r="AE15" s="93"/>
      <c r="AF15" s="80"/>
      <c r="AG15" s="80"/>
      <c r="AH15" s="80"/>
      <c r="AI15" s="92"/>
      <c r="AJ15" s="94">
        <f>'EQUIPO ENERO 2025'!AP15</f>
        <v>0</v>
      </c>
      <c r="AK15" s="95">
        <f t="shared" ref="AK15:AO15" si="23">P15-Z15+AE15+U15</f>
        <v>0</v>
      </c>
      <c r="AL15" s="89">
        <f t="shared" si="23"/>
        <v>0</v>
      </c>
      <c r="AM15" s="89">
        <f t="shared" si="23"/>
        <v>0</v>
      </c>
      <c r="AN15" s="89">
        <f t="shared" si="23"/>
        <v>0</v>
      </c>
      <c r="AO15" s="89">
        <f t="shared" si="23"/>
        <v>0</v>
      </c>
      <c r="AP15" s="80"/>
      <c r="AQ15" s="86">
        <f t="shared" si="6"/>
        <v>0</v>
      </c>
      <c r="AR15" s="84"/>
      <c r="AS15" s="84"/>
      <c r="AT15" s="96"/>
      <c r="AU15" s="97"/>
      <c r="AV15" s="97"/>
      <c r="AW15" s="12"/>
      <c r="AX15" s="12"/>
    </row>
    <row r="16" ht="15.0" customHeight="1">
      <c r="A16" s="78">
        <f t="shared" si="7"/>
        <v>11</v>
      </c>
      <c r="B16" s="110" t="s">
        <v>90</v>
      </c>
      <c r="C16" s="111" t="s">
        <v>91</v>
      </c>
      <c r="D16" s="80"/>
      <c r="E16" s="84" t="s">
        <v>92</v>
      </c>
      <c r="F16" s="111" t="s">
        <v>93</v>
      </c>
      <c r="G16" s="112" t="s">
        <v>42</v>
      </c>
      <c r="H16" s="113">
        <v>150.0</v>
      </c>
      <c r="I16" s="84" t="s">
        <v>94</v>
      </c>
      <c r="J16" s="82"/>
      <c r="K16" s="85">
        <v>44592.0</v>
      </c>
      <c r="L16" s="86"/>
      <c r="M16" s="86"/>
      <c r="N16" s="87"/>
      <c r="O16" s="86">
        <f>'EQUIPO ABRIL 2025  1'!AQ16</f>
        <v>5</v>
      </c>
      <c r="P16" s="88">
        <f t="shared" si="3"/>
        <v>5</v>
      </c>
      <c r="Q16" s="89">
        <f t="shared" ref="Q16:T16" si="24">AK16</f>
        <v>5</v>
      </c>
      <c r="R16" s="89">
        <f t="shared" si="24"/>
        <v>5</v>
      </c>
      <c r="S16" s="89">
        <f t="shared" si="24"/>
        <v>5</v>
      </c>
      <c r="T16" s="90">
        <f t="shared" si="24"/>
        <v>5</v>
      </c>
      <c r="U16" s="91"/>
      <c r="V16" s="80"/>
      <c r="W16" s="80"/>
      <c r="X16" s="80"/>
      <c r="Y16" s="92"/>
      <c r="Z16" s="93"/>
      <c r="AA16" s="80"/>
      <c r="AB16" s="80"/>
      <c r="AC16" s="80"/>
      <c r="AD16" s="92"/>
      <c r="AE16" s="93"/>
      <c r="AF16" s="80"/>
      <c r="AG16" s="80"/>
      <c r="AH16" s="80"/>
      <c r="AI16" s="92"/>
      <c r="AJ16" s="94">
        <f>'EQUIPO ENERO 2025'!AP16</f>
        <v>5</v>
      </c>
      <c r="AK16" s="95">
        <f t="shared" ref="AK16:AO16" si="25">P16-Z16+AE16+U16</f>
        <v>5</v>
      </c>
      <c r="AL16" s="89">
        <f t="shared" si="25"/>
        <v>5</v>
      </c>
      <c r="AM16" s="89">
        <f t="shared" si="25"/>
        <v>5</v>
      </c>
      <c r="AN16" s="89">
        <f t="shared" si="25"/>
        <v>5</v>
      </c>
      <c r="AO16" s="89">
        <f t="shared" si="25"/>
        <v>5</v>
      </c>
      <c r="AP16" s="80"/>
      <c r="AQ16" s="86">
        <f t="shared" si="6"/>
        <v>5</v>
      </c>
      <c r="AR16" s="84"/>
      <c r="AS16" s="84"/>
      <c r="AT16" s="96"/>
      <c r="AU16" s="97"/>
      <c r="AV16" s="97"/>
      <c r="AW16" s="12"/>
      <c r="AX16" s="12"/>
    </row>
    <row r="17" ht="15.0" customHeight="1">
      <c r="A17" s="78">
        <f t="shared" si="7"/>
        <v>12</v>
      </c>
      <c r="B17" s="110" t="s">
        <v>96</v>
      </c>
      <c r="C17" s="84" t="s">
        <v>97</v>
      </c>
      <c r="D17" s="80" t="s">
        <v>98</v>
      </c>
      <c r="E17" s="84" t="s">
        <v>99</v>
      </c>
      <c r="F17" s="80" t="s">
        <v>100</v>
      </c>
      <c r="G17" s="81" t="s">
        <v>42</v>
      </c>
      <c r="H17" s="83">
        <v>9180.0</v>
      </c>
      <c r="I17" s="84" t="s">
        <v>101</v>
      </c>
      <c r="J17" s="80" t="s">
        <v>72</v>
      </c>
      <c r="K17" s="85">
        <v>45316.0</v>
      </c>
      <c r="L17" s="86"/>
      <c r="M17" s="86">
        <v>15.0</v>
      </c>
      <c r="N17" s="87"/>
      <c r="O17" s="86">
        <f>'EQUIPO ABRIL 2025  1'!AQ17</f>
        <v>0</v>
      </c>
      <c r="P17" s="88">
        <f t="shared" si="3"/>
        <v>0</v>
      </c>
      <c r="Q17" s="89">
        <f t="shared" ref="Q17:T17" si="26">AK17</f>
        <v>0</v>
      </c>
      <c r="R17" s="89">
        <f t="shared" si="26"/>
        <v>0</v>
      </c>
      <c r="S17" s="89">
        <f t="shared" si="26"/>
        <v>0</v>
      </c>
      <c r="T17" s="90">
        <f t="shared" si="26"/>
        <v>0</v>
      </c>
      <c r="U17" s="91"/>
      <c r="V17" s="80"/>
      <c r="W17" s="80"/>
      <c r="X17" s="80"/>
      <c r="Y17" s="92"/>
      <c r="Z17" s="93"/>
      <c r="AA17" s="80"/>
      <c r="AB17" s="80"/>
      <c r="AC17" s="80"/>
      <c r="AD17" s="92"/>
      <c r="AE17" s="93"/>
      <c r="AF17" s="80"/>
      <c r="AG17" s="80"/>
      <c r="AH17" s="80"/>
      <c r="AI17" s="92"/>
      <c r="AJ17" s="94">
        <f>'EQUIPO ENERO 2025'!AP17</f>
        <v>0</v>
      </c>
      <c r="AK17" s="95">
        <f t="shared" ref="AK17:AO17" si="27">P17-Z17+AE17+U17</f>
        <v>0</v>
      </c>
      <c r="AL17" s="89">
        <f t="shared" si="27"/>
        <v>0</v>
      </c>
      <c r="AM17" s="89">
        <f t="shared" si="27"/>
        <v>0</v>
      </c>
      <c r="AN17" s="89">
        <f t="shared" si="27"/>
        <v>0</v>
      </c>
      <c r="AO17" s="89">
        <f t="shared" si="27"/>
        <v>0</v>
      </c>
      <c r="AP17" s="80"/>
      <c r="AQ17" s="86">
        <f t="shared" si="6"/>
        <v>0</v>
      </c>
      <c r="AR17" s="84"/>
      <c r="AS17" s="84"/>
      <c r="AT17" s="96"/>
      <c r="AU17" s="97"/>
      <c r="AV17" s="97"/>
      <c r="AW17" s="12"/>
      <c r="AX17" s="12"/>
    </row>
    <row r="18" ht="15.0" customHeight="1">
      <c r="A18" s="78">
        <f t="shared" si="7"/>
        <v>13</v>
      </c>
      <c r="B18" s="110" t="s">
        <v>102</v>
      </c>
      <c r="C18" s="111" t="s">
        <v>91</v>
      </c>
      <c r="D18" s="80" t="s">
        <v>98</v>
      </c>
      <c r="E18" s="84" t="s">
        <v>103</v>
      </c>
      <c r="F18" s="80" t="s">
        <v>104</v>
      </c>
      <c r="G18" s="81" t="s">
        <v>42</v>
      </c>
      <c r="H18" s="83">
        <v>4600.0</v>
      </c>
      <c r="I18" s="84" t="s">
        <v>103</v>
      </c>
      <c r="J18" s="80" t="s">
        <v>72</v>
      </c>
      <c r="K18" s="85">
        <v>45216.0</v>
      </c>
      <c r="L18" s="86">
        <v>2015.0</v>
      </c>
      <c r="M18" s="86">
        <v>451.0</v>
      </c>
      <c r="N18" s="87"/>
      <c r="O18" s="86">
        <f>'EQUIPO ABRIL 2025  1'!AQ18</f>
        <v>0</v>
      </c>
      <c r="P18" s="88">
        <f t="shared" si="3"/>
        <v>0</v>
      </c>
      <c r="Q18" s="89">
        <f t="shared" ref="Q18:T18" si="28">AK18</f>
        <v>0</v>
      </c>
      <c r="R18" s="89">
        <f t="shared" si="28"/>
        <v>0</v>
      </c>
      <c r="S18" s="89">
        <f t="shared" si="28"/>
        <v>0</v>
      </c>
      <c r="T18" s="90">
        <f t="shared" si="28"/>
        <v>0</v>
      </c>
      <c r="U18" s="91"/>
      <c r="V18" s="80"/>
      <c r="W18" s="80"/>
      <c r="X18" s="80"/>
      <c r="Y18" s="92"/>
      <c r="Z18" s="93"/>
      <c r="AA18" s="80"/>
      <c r="AB18" s="80"/>
      <c r="AC18" s="80"/>
      <c r="AD18" s="92"/>
      <c r="AE18" s="93"/>
      <c r="AF18" s="80"/>
      <c r="AG18" s="80"/>
      <c r="AH18" s="80"/>
      <c r="AI18" s="92"/>
      <c r="AJ18" s="94">
        <f>'EQUIPO ENERO 2025'!AP18</f>
        <v>0</v>
      </c>
      <c r="AK18" s="95">
        <f t="shared" ref="AK18:AO18" si="29">P18-Z18+AE18+U18</f>
        <v>0</v>
      </c>
      <c r="AL18" s="89">
        <f t="shared" si="29"/>
        <v>0</v>
      </c>
      <c r="AM18" s="89">
        <f t="shared" si="29"/>
        <v>0</v>
      </c>
      <c r="AN18" s="89">
        <f t="shared" si="29"/>
        <v>0</v>
      </c>
      <c r="AO18" s="89">
        <f t="shared" si="29"/>
        <v>0</v>
      </c>
      <c r="AP18" s="80"/>
      <c r="AQ18" s="86">
        <f t="shared" si="6"/>
        <v>0</v>
      </c>
      <c r="AR18" s="84"/>
      <c r="AS18" s="84"/>
      <c r="AT18" s="96"/>
      <c r="AU18" s="97"/>
      <c r="AV18" s="97"/>
      <c r="AW18" s="12"/>
      <c r="AX18" s="12"/>
    </row>
    <row r="19" ht="15.0" customHeight="1">
      <c r="A19" s="78">
        <f t="shared" si="7"/>
        <v>14</v>
      </c>
      <c r="B19" s="110" t="s">
        <v>105</v>
      </c>
      <c r="C19" s="84" t="s">
        <v>97</v>
      </c>
      <c r="D19" s="80" t="s">
        <v>98</v>
      </c>
      <c r="E19" s="84" t="s">
        <v>106</v>
      </c>
      <c r="F19" s="80" t="s">
        <v>107</v>
      </c>
      <c r="G19" s="81" t="s">
        <v>42</v>
      </c>
      <c r="H19" s="83">
        <v>2800.0</v>
      </c>
      <c r="I19" s="84" t="s">
        <v>108</v>
      </c>
      <c r="J19" s="80" t="s">
        <v>72</v>
      </c>
      <c r="K19" s="85">
        <v>45107.0</v>
      </c>
      <c r="L19" s="86" t="s">
        <v>109</v>
      </c>
      <c r="M19" s="86">
        <v>393.0</v>
      </c>
      <c r="N19" s="84"/>
      <c r="O19" s="86">
        <f>'EQUIPO ABRIL 2025  1'!AQ19</f>
        <v>5</v>
      </c>
      <c r="P19" s="88">
        <f t="shared" si="3"/>
        <v>5</v>
      </c>
      <c r="Q19" s="89">
        <f t="shared" ref="Q19:T19" si="30">AK19</f>
        <v>5</v>
      </c>
      <c r="R19" s="89">
        <f t="shared" si="30"/>
        <v>5</v>
      </c>
      <c r="S19" s="89">
        <f t="shared" si="30"/>
        <v>5</v>
      </c>
      <c r="T19" s="90">
        <f t="shared" si="30"/>
        <v>5</v>
      </c>
      <c r="U19" s="91"/>
      <c r="V19" s="80"/>
      <c r="W19" s="80"/>
      <c r="X19" s="80"/>
      <c r="Y19" s="92"/>
      <c r="Z19" s="93"/>
      <c r="AA19" s="80"/>
      <c r="AB19" s="80"/>
      <c r="AC19" s="80"/>
      <c r="AD19" s="92"/>
      <c r="AE19" s="93"/>
      <c r="AF19" s="80"/>
      <c r="AG19" s="80"/>
      <c r="AH19" s="80"/>
      <c r="AI19" s="92"/>
      <c r="AJ19" s="94">
        <f>'EQUIPO ENERO 2025'!AP19</f>
        <v>5</v>
      </c>
      <c r="AK19" s="95">
        <f t="shared" ref="AK19:AO19" si="31">P19-Z19+AE19+U19</f>
        <v>5</v>
      </c>
      <c r="AL19" s="89">
        <f t="shared" si="31"/>
        <v>5</v>
      </c>
      <c r="AM19" s="89">
        <f t="shared" si="31"/>
        <v>5</v>
      </c>
      <c r="AN19" s="89">
        <f t="shared" si="31"/>
        <v>5</v>
      </c>
      <c r="AO19" s="89">
        <f t="shared" si="31"/>
        <v>5</v>
      </c>
      <c r="AP19" s="80"/>
      <c r="AQ19" s="86">
        <f t="shared" si="6"/>
        <v>5</v>
      </c>
      <c r="AR19" s="84"/>
      <c r="AS19" s="84"/>
      <c r="AT19" s="96"/>
      <c r="AU19" s="97"/>
      <c r="AV19" s="97"/>
      <c r="AW19" s="12"/>
      <c r="AX19" s="12"/>
    </row>
    <row r="20" ht="15.0" customHeight="1">
      <c r="A20" s="78">
        <f t="shared" si="7"/>
        <v>15</v>
      </c>
      <c r="B20" s="110" t="s">
        <v>110</v>
      </c>
      <c r="C20" s="111" t="s">
        <v>91</v>
      </c>
      <c r="D20" s="80" t="s">
        <v>98</v>
      </c>
      <c r="E20" s="84" t="s">
        <v>111</v>
      </c>
      <c r="F20" s="80" t="s">
        <v>112</v>
      </c>
      <c r="G20" s="114" t="s">
        <v>42</v>
      </c>
      <c r="H20" s="83">
        <v>9180.0</v>
      </c>
      <c r="I20" s="84" t="s">
        <v>113</v>
      </c>
      <c r="J20" s="80" t="s">
        <v>72</v>
      </c>
      <c r="K20" s="115">
        <v>45316.0</v>
      </c>
      <c r="L20" s="86"/>
      <c r="M20" s="86">
        <v>15.0</v>
      </c>
      <c r="N20" s="87"/>
      <c r="O20" s="86">
        <f>'EQUIPO ABRIL 2025  1'!AQ20</f>
        <v>0</v>
      </c>
      <c r="P20" s="88">
        <f t="shared" si="3"/>
        <v>0</v>
      </c>
      <c r="Q20" s="89">
        <f t="shared" ref="Q20:T20" si="32">AK20</f>
        <v>0</v>
      </c>
      <c r="R20" s="89">
        <f t="shared" si="32"/>
        <v>0</v>
      </c>
      <c r="S20" s="89">
        <f t="shared" si="32"/>
        <v>0</v>
      </c>
      <c r="T20" s="90">
        <f t="shared" si="32"/>
        <v>0</v>
      </c>
      <c r="U20" s="91"/>
      <c r="V20" s="80"/>
      <c r="W20" s="80"/>
      <c r="X20" s="80"/>
      <c r="Y20" s="92"/>
      <c r="Z20" s="93"/>
      <c r="AA20" s="80"/>
      <c r="AB20" s="80"/>
      <c r="AC20" s="80"/>
      <c r="AD20" s="92"/>
      <c r="AE20" s="93"/>
      <c r="AF20" s="80"/>
      <c r="AG20" s="80"/>
      <c r="AH20" s="80"/>
      <c r="AI20" s="92"/>
      <c r="AJ20" s="94">
        <f>'EQUIPO ENERO 2025'!AP20</f>
        <v>0</v>
      </c>
      <c r="AK20" s="95">
        <f t="shared" ref="AK20:AO20" si="33">P20-Z20+AE20+U20</f>
        <v>0</v>
      </c>
      <c r="AL20" s="89">
        <f t="shared" si="33"/>
        <v>0</v>
      </c>
      <c r="AM20" s="89">
        <f t="shared" si="33"/>
        <v>0</v>
      </c>
      <c r="AN20" s="89">
        <f t="shared" si="33"/>
        <v>0</v>
      </c>
      <c r="AO20" s="89">
        <f t="shared" si="33"/>
        <v>0</v>
      </c>
      <c r="AP20" s="80"/>
      <c r="AQ20" s="86">
        <f t="shared" si="6"/>
        <v>0</v>
      </c>
      <c r="AR20" s="84"/>
      <c r="AS20" s="84"/>
      <c r="AT20" s="96"/>
      <c r="AU20" s="97"/>
      <c r="AV20" s="97"/>
      <c r="AW20" s="12"/>
      <c r="AX20" s="12"/>
    </row>
    <row r="21" ht="15.0" customHeight="1">
      <c r="A21" s="78">
        <f t="shared" si="7"/>
        <v>16</v>
      </c>
      <c r="B21" s="116" t="s">
        <v>114</v>
      </c>
      <c r="C21" s="84" t="s">
        <v>97</v>
      </c>
      <c r="D21" s="84" t="s">
        <v>98</v>
      </c>
      <c r="E21" s="84" t="s">
        <v>115</v>
      </c>
      <c r="F21" s="84" t="s">
        <v>116</v>
      </c>
      <c r="G21" s="87" t="s">
        <v>42</v>
      </c>
      <c r="H21" s="117">
        <v>36300.0</v>
      </c>
      <c r="I21" s="84" t="s">
        <v>117</v>
      </c>
      <c r="J21" s="80" t="s">
        <v>72</v>
      </c>
      <c r="K21" s="115">
        <v>45299.0</v>
      </c>
      <c r="L21" s="86"/>
      <c r="M21" s="86">
        <v>6.0</v>
      </c>
      <c r="N21" s="87"/>
      <c r="O21" s="86">
        <f>'EQUIPO ABRIL 2025  1'!AQ21</f>
        <v>0</v>
      </c>
      <c r="P21" s="88">
        <f t="shared" si="3"/>
        <v>0</v>
      </c>
      <c r="Q21" s="89">
        <f t="shared" ref="Q21:T21" si="34">AK21</f>
        <v>0</v>
      </c>
      <c r="R21" s="89">
        <f t="shared" si="34"/>
        <v>0</v>
      </c>
      <c r="S21" s="89">
        <f t="shared" si="34"/>
        <v>0</v>
      </c>
      <c r="T21" s="90">
        <f t="shared" si="34"/>
        <v>0</v>
      </c>
      <c r="U21" s="91"/>
      <c r="V21" s="80"/>
      <c r="W21" s="80"/>
      <c r="X21" s="80"/>
      <c r="Y21" s="92"/>
      <c r="Z21" s="93"/>
      <c r="AA21" s="80"/>
      <c r="AB21" s="80"/>
      <c r="AC21" s="80"/>
      <c r="AD21" s="92"/>
      <c r="AE21" s="93"/>
      <c r="AF21" s="80"/>
      <c r="AG21" s="80"/>
      <c r="AH21" s="80"/>
      <c r="AI21" s="92"/>
      <c r="AJ21" s="94">
        <f>'EQUIPO ENERO 2025'!AP21</f>
        <v>0</v>
      </c>
      <c r="AK21" s="95">
        <f t="shared" ref="AK21:AO21" si="35">P21-Z21+AE21+U21</f>
        <v>0</v>
      </c>
      <c r="AL21" s="89">
        <f t="shared" si="35"/>
        <v>0</v>
      </c>
      <c r="AM21" s="89">
        <f t="shared" si="35"/>
        <v>0</v>
      </c>
      <c r="AN21" s="89">
        <f t="shared" si="35"/>
        <v>0</v>
      </c>
      <c r="AO21" s="89">
        <f t="shared" si="35"/>
        <v>0</v>
      </c>
      <c r="AP21" s="80"/>
      <c r="AQ21" s="86">
        <f t="shared" si="6"/>
        <v>0</v>
      </c>
      <c r="AR21" s="96"/>
      <c r="AS21" s="96"/>
      <c r="AT21" s="96"/>
      <c r="AU21" s="97"/>
      <c r="AV21" s="97"/>
      <c r="AW21" s="12"/>
      <c r="AX21" s="12"/>
    </row>
    <row r="22" ht="15.0" customHeight="1">
      <c r="A22" s="78">
        <f t="shared" si="7"/>
        <v>17</v>
      </c>
      <c r="B22" s="116" t="s">
        <v>118</v>
      </c>
      <c r="C22" s="84" t="s">
        <v>97</v>
      </c>
      <c r="D22" s="84" t="s">
        <v>98</v>
      </c>
      <c r="E22" s="84" t="s">
        <v>119</v>
      </c>
      <c r="F22" s="84" t="s">
        <v>120</v>
      </c>
      <c r="G22" s="87" t="s">
        <v>42</v>
      </c>
      <c r="H22" s="117"/>
      <c r="I22" s="84" t="s">
        <v>121</v>
      </c>
      <c r="J22" s="80" t="s">
        <v>72</v>
      </c>
      <c r="K22" s="85">
        <v>45336.0</v>
      </c>
      <c r="L22" s="118" t="s">
        <v>122</v>
      </c>
      <c r="M22" s="86">
        <v>37.0</v>
      </c>
      <c r="N22" s="87"/>
      <c r="O22" s="86">
        <f>'EQUIPO ABRIL 2025  1'!AQ22</f>
        <v>0</v>
      </c>
      <c r="P22" s="88">
        <f t="shared" si="3"/>
        <v>0</v>
      </c>
      <c r="Q22" s="89">
        <f t="shared" ref="Q22:T22" si="36">AK22</f>
        <v>0</v>
      </c>
      <c r="R22" s="89">
        <f t="shared" si="36"/>
        <v>0</v>
      </c>
      <c r="S22" s="89">
        <f t="shared" si="36"/>
        <v>0</v>
      </c>
      <c r="T22" s="90">
        <f t="shared" si="36"/>
        <v>0</v>
      </c>
      <c r="U22" s="91"/>
      <c r="V22" s="80"/>
      <c r="W22" s="80"/>
      <c r="X22" s="80"/>
      <c r="Y22" s="92"/>
      <c r="Z22" s="93"/>
      <c r="AA22" s="80"/>
      <c r="AB22" s="80"/>
      <c r="AC22" s="80"/>
      <c r="AD22" s="92"/>
      <c r="AE22" s="93"/>
      <c r="AF22" s="80"/>
      <c r="AG22" s="80"/>
      <c r="AH22" s="80"/>
      <c r="AI22" s="92"/>
      <c r="AJ22" s="94">
        <f>'EQUIPO ENERO 2025'!AP22</f>
        <v>0</v>
      </c>
      <c r="AK22" s="95">
        <f t="shared" ref="AK22:AO22" si="37">P22-Z22+AE22+U22</f>
        <v>0</v>
      </c>
      <c r="AL22" s="89">
        <f t="shared" si="37"/>
        <v>0</v>
      </c>
      <c r="AM22" s="89">
        <f t="shared" si="37"/>
        <v>0</v>
      </c>
      <c r="AN22" s="89">
        <f t="shared" si="37"/>
        <v>0</v>
      </c>
      <c r="AO22" s="89">
        <f t="shared" si="37"/>
        <v>0</v>
      </c>
      <c r="AP22" s="80"/>
      <c r="AQ22" s="86">
        <f t="shared" si="6"/>
        <v>0</v>
      </c>
      <c r="AR22" s="96"/>
      <c r="AS22" s="96"/>
      <c r="AT22" s="96"/>
      <c r="AU22" s="97"/>
      <c r="AV22" s="97"/>
      <c r="AW22" s="12"/>
      <c r="AX22" s="12"/>
    </row>
    <row r="23" ht="15.0" customHeight="1">
      <c r="A23" s="78">
        <f t="shared" si="7"/>
        <v>18</v>
      </c>
      <c r="B23" s="116" t="s">
        <v>123</v>
      </c>
      <c r="C23" s="84" t="s">
        <v>97</v>
      </c>
      <c r="D23" s="84" t="s">
        <v>98</v>
      </c>
      <c r="E23" s="84" t="s">
        <v>124</v>
      </c>
      <c r="F23" s="84" t="s">
        <v>125</v>
      </c>
      <c r="G23" s="87" t="s">
        <v>42</v>
      </c>
      <c r="H23" s="117"/>
      <c r="I23" s="84" t="s">
        <v>126</v>
      </c>
      <c r="J23" s="80" t="s">
        <v>72</v>
      </c>
      <c r="K23" s="85">
        <v>45336.0</v>
      </c>
      <c r="L23" s="118" t="s">
        <v>122</v>
      </c>
      <c r="M23" s="86">
        <v>37.0</v>
      </c>
      <c r="N23" s="87"/>
      <c r="O23" s="86">
        <f>'EQUIPO ABRIL 2025  1'!AQ23</f>
        <v>0</v>
      </c>
      <c r="P23" s="88">
        <f t="shared" si="3"/>
        <v>0</v>
      </c>
      <c r="Q23" s="89">
        <f t="shared" ref="Q23:T23" si="38">AK23</f>
        <v>0</v>
      </c>
      <c r="R23" s="89">
        <f t="shared" si="38"/>
        <v>0</v>
      </c>
      <c r="S23" s="89">
        <f t="shared" si="38"/>
        <v>0</v>
      </c>
      <c r="T23" s="90">
        <f t="shared" si="38"/>
        <v>0</v>
      </c>
      <c r="U23" s="91"/>
      <c r="V23" s="80"/>
      <c r="W23" s="80"/>
      <c r="X23" s="80"/>
      <c r="Y23" s="92"/>
      <c r="Z23" s="93"/>
      <c r="AA23" s="80"/>
      <c r="AB23" s="80"/>
      <c r="AC23" s="80"/>
      <c r="AD23" s="92"/>
      <c r="AE23" s="93"/>
      <c r="AF23" s="80"/>
      <c r="AG23" s="80"/>
      <c r="AH23" s="80"/>
      <c r="AI23" s="92"/>
      <c r="AJ23" s="94">
        <f>'EQUIPO ENERO 2025'!AP23</f>
        <v>0</v>
      </c>
      <c r="AK23" s="95">
        <f t="shared" ref="AK23:AO23" si="39">P23-Z23+AE23+U23</f>
        <v>0</v>
      </c>
      <c r="AL23" s="89">
        <f t="shared" si="39"/>
        <v>0</v>
      </c>
      <c r="AM23" s="89">
        <f t="shared" si="39"/>
        <v>0</v>
      </c>
      <c r="AN23" s="89">
        <f t="shared" si="39"/>
        <v>0</v>
      </c>
      <c r="AO23" s="89">
        <f t="shared" si="39"/>
        <v>0</v>
      </c>
      <c r="AP23" s="80"/>
      <c r="AQ23" s="86">
        <f t="shared" si="6"/>
        <v>0</v>
      </c>
      <c r="AR23" s="96"/>
      <c r="AS23" s="96"/>
      <c r="AT23" s="96"/>
      <c r="AU23" s="97"/>
      <c r="AV23" s="97"/>
      <c r="AW23" s="12"/>
      <c r="AX23" s="12"/>
    </row>
    <row r="24" ht="15.0" customHeight="1">
      <c r="A24" s="78">
        <f t="shared" si="7"/>
        <v>19</v>
      </c>
      <c r="B24" s="116" t="s">
        <v>127</v>
      </c>
      <c r="C24" s="84" t="s">
        <v>97</v>
      </c>
      <c r="D24" s="84" t="s">
        <v>98</v>
      </c>
      <c r="E24" s="84" t="s">
        <v>128</v>
      </c>
      <c r="F24" s="84" t="s">
        <v>129</v>
      </c>
      <c r="G24" s="87" t="s">
        <v>42</v>
      </c>
      <c r="H24" s="117"/>
      <c r="I24" s="84" t="s">
        <v>130</v>
      </c>
      <c r="J24" s="80" t="s">
        <v>72</v>
      </c>
      <c r="K24" s="85">
        <v>45336.0</v>
      </c>
      <c r="L24" s="118" t="s">
        <v>122</v>
      </c>
      <c r="M24" s="86">
        <v>38.0</v>
      </c>
      <c r="N24" s="87"/>
      <c r="O24" s="86">
        <f>'EQUIPO ABRIL 2025  1'!AQ24</f>
        <v>0</v>
      </c>
      <c r="P24" s="88">
        <f t="shared" si="3"/>
        <v>0</v>
      </c>
      <c r="Q24" s="89">
        <f t="shared" ref="Q24:T24" si="40">AK24</f>
        <v>0</v>
      </c>
      <c r="R24" s="89">
        <f t="shared" si="40"/>
        <v>0</v>
      </c>
      <c r="S24" s="89">
        <f t="shared" si="40"/>
        <v>0</v>
      </c>
      <c r="T24" s="90">
        <f t="shared" si="40"/>
        <v>0</v>
      </c>
      <c r="U24" s="91"/>
      <c r="V24" s="80"/>
      <c r="W24" s="80"/>
      <c r="X24" s="80"/>
      <c r="Y24" s="92"/>
      <c r="Z24" s="93"/>
      <c r="AA24" s="80"/>
      <c r="AB24" s="80"/>
      <c r="AC24" s="80"/>
      <c r="AD24" s="92"/>
      <c r="AE24" s="93"/>
      <c r="AF24" s="80"/>
      <c r="AG24" s="80"/>
      <c r="AH24" s="80"/>
      <c r="AI24" s="92"/>
      <c r="AJ24" s="94">
        <f>'EQUIPO ENERO 2025'!AP24</f>
        <v>0</v>
      </c>
      <c r="AK24" s="95">
        <f t="shared" ref="AK24:AO24" si="41">P24-Z24+AE24+U24</f>
        <v>0</v>
      </c>
      <c r="AL24" s="89">
        <f t="shared" si="41"/>
        <v>0</v>
      </c>
      <c r="AM24" s="89">
        <f t="shared" si="41"/>
        <v>0</v>
      </c>
      <c r="AN24" s="89">
        <f t="shared" si="41"/>
        <v>0</v>
      </c>
      <c r="AO24" s="89">
        <f t="shared" si="41"/>
        <v>0</v>
      </c>
      <c r="AP24" s="80"/>
      <c r="AQ24" s="86">
        <f t="shared" si="6"/>
        <v>0</v>
      </c>
      <c r="AR24" s="96"/>
      <c r="AS24" s="96"/>
      <c r="AT24" s="96"/>
      <c r="AU24" s="97"/>
      <c r="AV24" s="97"/>
      <c r="AW24" s="12"/>
      <c r="AX24" s="12"/>
    </row>
    <row r="25" ht="15.0" customHeight="1">
      <c r="A25" s="78">
        <f t="shared" si="7"/>
        <v>20</v>
      </c>
      <c r="B25" s="116" t="s">
        <v>131</v>
      </c>
      <c r="C25" s="80" t="s">
        <v>132</v>
      </c>
      <c r="D25" s="84"/>
      <c r="E25" s="84" t="s">
        <v>133</v>
      </c>
      <c r="F25" s="84" t="s">
        <v>134</v>
      </c>
      <c r="G25" s="87" t="s">
        <v>42</v>
      </c>
      <c r="H25" s="117"/>
      <c r="I25" s="84" t="s">
        <v>135</v>
      </c>
      <c r="J25" s="80" t="s">
        <v>136</v>
      </c>
      <c r="K25" s="85">
        <v>45454.0</v>
      </c>
      <c r="L25" s="118" t="s">
        <v>137</v>
      </c>
      <c r="M25" s="86">
        <v>76.0</v>
      </c>
      <c r="N25" s="87"/>
      <c r="O25" s="86">
        <f>'EQUIPO ABRIL 2025  1'!AQ25</f>
        <v>0</v>
      </c>
      <c r="P25" s="88">
        <f t="shared" si="3"/>
        <v>0</v>
      </c>
      <c r="Q25" s="89">
        <f t="shared" ref="Q25:T25" si="42">AK25</f>
        <v>0</v>
      </c>
      <c r="R25" s="89">
        <f t="shared" si="42"/>
        <v>0</v>
      </c>
      <c r="S25" s="89">
        <f t="shared" si="42"/>
        <v>0</v>
      </c>
      <c r="T25" s="90">
        <f t="shared" si="42"/>
        <v>0</v>
      </c>
      <c r="U25" s="91"/>
      <c r="V25" s="80"/>
      <c r="W25" s="80"/>
      <c r="X25" s="80"/>
      <c r="Y25" s="92"/>
      <c r="Z25" s="93"/>
      <c r="AA25" s="80"/>
      <c r="AB25" s="80"/>
      <c r="AC25" s="80"/>
      <c r="AD25" s="92"/>
      <c r="AE25" s="93"/>
      <c r="AF25" s="80"/>
      <c r="AG25" s="80"/>
      <c r="AH25" s="80"/>
      <c r="AI25" s="92"/>
      <c r="AJ25" s="94">
        <f>'EQUIPO ENERO 2025'!AP25</f>
        <v>0</v>
      </c>
      <c r="AK25" s="95">
        <f t="shared" ref="AK25:AO25" si="43">P25-Z25+AE25+U25</f>
        <v>0</v>
      </c>
      <c r="AL25" s="89">
        <f t="shared" si="43"/>
        <v>0</v>
      </c>
      <c r="AM25" s="89">
        <f t="shared" si="43"/>
        <v>0</v>
      </c>
      <c r="AN25" s="89">
        <f t="shared" si="43"/>
        <v>0</v>
      </c>
      <c r="AO25" s="89">
        <f t="shared" si="43"/>
        <v>0</v>
      </c>
      <c r="AP25" s="80"/>
      <c r="AQ25" s="86">
        <f t="shared" si="6"/>
        <v>0</v>
      </c>
      <c r="AR25" s="96"/>
      <c r="AS25" s="96"/>
      <c r="AT25" s="96"/>
      <c r="AU25" s="97"/>
      <c r="AV25" s="97"/>
      <c r="AW25" s="12"/>
      <c r="AX25" s="12"/>
    </row>
    <row r="26" ht="15.0" customHeight="1">
      <c r="A26" s="78">
        <f t="shared" si="7"/>
        <v>21</v>
      </c>
      <c r="B26" s="119" t="s">
        <v>138</v>
      </c>
      <c r="C26" s="111" t="s">
        <v>91</v>
      </c>
      <c r="D26" s="84" t="s">
        <v>58</v>
      </c>
      <c r="E26" s="84" t="s">
        <v>139</v>
      </c>
      <c r="F26" s="84" t="s">
        <v>140</v>
      </c>
      <c r="G26" s="96" t="s">
        <v>42</v>
      </c>
      <c r="H26" s="117">
        <v>2800.0</v>
      </c>
      <c r="I26" s="84" t="s">
        <v>141</v>
      </c>
      <c r="J26" s="84" t="s">
        <v>72</v>
      </c>
      <c r="K26" s="85">
        <v>45574.0</v>
      </c>
      <c r="L26" s="86" t="s">
        <v>142</v>
      </c>
      <c r="M26" s="86">
        <v>71.0</v>
      </c>
      <c r="N26" s="96"/>
      <c r="O26" s="86">
        <f>'EQUIPO ABRIL 2025  1'!AQ26</f>
        <v>8</v>
      </c>
      <c r="P26" s="88">
        <f t="shared" si="3"/>
        <v>8</v>
      </c>
      <c r="Q26" s="89">
        <f t="shared" ref="Q26:T26" si="44">AK26</f>
        <v>8</v>
      </c>
      <c r="R26" s="89">
        <f t="shared" si="44"/>
        <v>8</v>
      </c>
      <c r="S26" s="89">
        <f t="shared" si="44"/>
        <v>8</v>
      </c>
      <c r="T26" s="90">
        <f t="shared" si="44"/>
        <v>8</v>
      </c>
      <c r="U26" s="91"/>
      <c r="V26" s="80"/>
      <c r="W26" s="80"/>
      <c r="X26" s="80"/>
      <c r="Y26" s="92"/>
      <c r="Z26" s="93"/>
      <c r="AA26" s="80"/>
      <c r="AB26" s="80"/>
      <c r="AC26" s="80"/>
      <c r="AD26" s="92"/>
      <c r="AE26" s="93"/>
      <c r="AF26" s="80"/>
      <c r="AG26" s="80"/>
      <c r="AH26" s="80"/>
      <c r="AI26" s="92"/>
      <c r="AJ26" s="94">
        <f>'EQUIPO ENERO 2025'!AP26</f>
        <v>8</v>
      </c>
      <c r="AK26" s="95">
        <f t="shared" ref="AK26:AO26" si="45">P26-Z26+AE26+U26</f>
        <v>8</v>
      </c>
      <c r="AL26" s="89">
        <f t="shared" si="45"/>
        <v>8</v>
      </c>
      <c r="AM26" s="89">
        <f t="shared" si="45"/>
        <v>8</v>
      </c>
      <c r="AN26" s="89">
        <f t="shared" si="45"/>
        <v>8</v>
      </c>
      <c r="AO26" s="89">
        <f t="shared" si="45"/>
        <v>8</v>
      </c>
      <c r="AP26" s="80"/>
      <c r="AQ26" s="86">
        <f t="shared" si="6"/>
        <v>8</v>
      </c>
      <c r="AR26" s="84"/>
      <c r="AS26" s="84"/>
      <c r="AT26" s="96"/>
      <c r="AU26" s="97"/>
      <c r="AV26" s="97"/>
      <c r="AW26" s="12"/>
      <c r="AX26" s="12"/>
    </row>
    <row r="27" ht="15.0" customHeight="1">
      <c r="A27" s="78">
        <f t="shared" si="7"/>
        <v>22</v>
      </c>
      <c r="B27" s="120" t="s">
        <v>138</v>
      </c>
      <c r="C27" s="111" t="s">
        <v>91</v>
      </c>
      <c r="D27" s="80" t="s">
        <v>58</v>
      </c>
      <c r="E27" s="84" t="s">
        <v>139</v>
      </c>
      <c r="F27" s="80" t="s">
        <v>143</v>
      </c>
      <c r="G27" s="81" t="s">
        <v>42</v>
      </c>
      <c r="H27" s="83">
        <v>2800.0</v>
      </c>
      <c r="I27" s="84" t="s">
        <v>144</v>
      </c>
      <c r="J27" s="80" t="s">
        <v>72</v>
      </c>
      <c r="K27" s="85">
        <v>45574.0</v>
      </c>
      <c r="L27" s="86" t="s">
        <v>142</v>
      </c>
      <c r="M27" s="86">
        <v>71.0</v>
      </c>
      <c r="N27" s="84" t="s">
        <v>1080</v>
      </c>
      <c r="O27" s="86">
        <f>'EQUIPO ABRIL 2025  1'!AQ27</f>
        <v>9</v>
      </c>
      <c r="P27" s="88">
        <f t="shared" si="3"/>
        <v>9</v>
      </c>
      <c r="Q27" s="89">
        <f t="shared" ref="Q27:T27" si="46">AK27</f>
        <v>9</v>
      </c>
      <c r="R27" s="89">
        <f t="shared" si="46"/>
        <v>8</v>
      </c>
      <c r="S27" s="89">
        <f t="shared" si="46"/>
        <v>8</v>
      </c>
      <c r="T27" s="90">
        <f t="shared" si="46"/>
        <v>8</v>
      </c>
      <c r="U27" s="91"/>
      <c r="V27" s="80"/>
      <c r="W27" s="80"/>
      <c r="X27" s="80"/>
      <c r="Y27" s="92"/>
      <c r="Z27" s="93"/>
      <c r="AA27" s="80">
        <v>1.0</v>
      </c>
      <c r="AB27" s="80"/>
      <c r="AC27" s="80"/>
      <c r="AD27" s="92"/>
      <c r="AE27" s="93"/>
      <c r="AF27" s="80"/>
      <c r="AG27" s="80"/>
      <c r="AH27" s="80"/>
      <c r="AI27" s="92"/>
      <c r="AJ27" s="94">
        <f>'EQUIPO ENERO 2025'!AP27</f>
        <v>10</v>
      </c>
      <c r="AK27" s="95">
        <f t="shared" ref="AK27:AO27" si="47">P27-Z27+AE27+U27</f>
        <v>9</v>
      </c>
      <c r="AL27" s="89">
        <f t="shared" si="47"/>
        <v>8</v>
      </c>
      <c r="AM27" s="89">
        <f t="shared" si="47"/>
        <v>8</v>
      </c>
      <c r="AN27" s="89">
        <f t="shared" si="47"/>
        <v>8</v>
      </c>
      <c r="AO27" s="89">
        <f t="shared" si="47"/>
        <v>8</v>
      </c>
      <c r="AP27" s="80"/>
      <c r="AQ27" s="86">
        <f t="shared" si="6"/>
        <v>8</v>
      </c>
      <c r="AR27" s="84">
        <v>1.554794775E9</v>
      </c>
      <c r="AS27" s="84">
        <v>414.0</v>
      </c>
      <c r="AT27" s="96"/>
      <c r="AU27" s="97"/>
      <c r="AV27" s="97"/>
      <c r="AW27" s="12"/>
      <c r="AX27" s="12"/>
    </row>
    <row r="28" ht="15.0" customHeight="1">
      <c r="A28" s="78">
        <f t="shared" si="7"/>
        <v>23</v>
      </c>
      <c r="B28" s="119" t="s">
        <v>138</v>
      </c>
      <c r="C28" s="121" t="s">
        <v>91</v>
      </c>
      <c r="D28" s="122" t="s">
        <v>58</v>
      </c>
      <c r="E28" s="123" t="s">
        <v>139</v>
      </c>
      <c r="F28" s="122" t="s">
        <v>145</v>
      </c>
      <c r="G28" s="124" t="s">
        <v>42</v>
      </c>
      <c r="H28" s="125">
        <v>2800.0</v>
      </c>
      <c r="I28" s="123" t="s">
        <v>146</v>
      </c>
      <c r="J28" s="122" t="s">
        <v>72</v>
      </c>
      <c r="K28" s="126">
        <v>45574.0</v>
      </c>
      <c r="L28" s="127" t="s">
        <v>142</v>
      </c>
      <c r="M28" s="127">
        <v>71.0</v>
      </c>
      <c r="N28" s="128"/>
      <c r="O28" s="86">
        <f>'EQUIPO ABRIL 2025  1'!AQ28</f>
        <v>6</v>
      </c>
      <c r="P28" s="88">
        <f t="shared" si="3"/>
        <v>6</v>
      </c>
      <c r="Q28" s="89">
        <f t="shared" ref="Q28:T28" si="48">AK28</f>
        <v>6</v>
      </c>
      <c r="R28" s="89">
        <f t="shared" si="48"/>
        <v>6</v>
      </c>
      <c r="S28" s="89">
        <f t="shared" si="48"/>
        <v>6</v>
      </c>
      <c r="T28" s="90">
        <f t="shared" si="48"/>
        <v>6</v>
      </c>
      <c r="U28" s="132"/>
      <c r="V28" s="133"/>
      <c r="W28" s="133"/>
      <c r="X28" s="133"/>
      <c r="Y28" s="134"/>
      <c r="Z28" s="135"/>
      <c r="AA28" s="133"/>
      <c r="AB28" s="133"/>
      <c r="AC28" s="133"/>
      <c r="AD28" s="134"/>
      <c r="AE28" s="135"/>
      <c r="AF28" s="133"/>
      <c r="AG28" s="133"/>
      <c r="AH28" s="133"/>
      <c r="AI28" s="134"/>
      <c r="AJ28" s="94">
        <f>'EQUIPO ENERO 2025'!AP28</f>
        <v>6</v>
      </c>
      <c r="AK28" s="136">
        <f t="shared" ref="AK28:AO28" si="49">P28-Z28+AE28+U28</f>
        <v>6</v>
      </c>
      <c r="AL28" s="137">
        <f t="shared" si="49"/>
        <v>6</v>
      </c>
      <c r="AM28" s="137">
        <f t="shared" si="49"/>
        <v>6</v>
      </c>
      <c r="AN28" s="137">
        <f t="shared" si="49"/>
        <v>6</v>
      </c>
      <c r="AO28" s="137">
        <f t="shared" si="49"/>
        <v>6</v>
      </c>
      <c r="AP28" s="122"/>
      <c r="AQ28" s="86">
        <f t="shared" si="6"/>
        <v>6</v>
      </c>
      <c r="AR28" s="138"/>
      <c r="AS28" s="138"/>
      <c r="AT28" s="139"/>
      <c r="AU28" s="140"/>
      <c r="AV28" s="140"/>
      <c r="AW28" s="141"/>
      <c r="AX28" s="141"/>
    </row>
    <row r="29" ht="15.0" customHeight="1">
      <c r="A29" s="78">
        <f t="shared" si="7"/>
        <v>24</v>
      </c>
      <c r="B29" s="110" t="s">
        <v>148</v>
      </c>
      <c r="C29" s="111" t="s">
        <v>91</v>
      </c>
      <c r="D29" s="99" t="s">
        <v>58</v>
      </c>
      <c r="E29" s="84" t="s">
        <v>139</v>
      </c>
      <c r="F29" s="80" t="s">
        <v>149</v>
      </c>
      <c r="G29" s="114" t="s">
        <v>42</v>
      </c>
      <c r="H29" s="83">
        <v>3000.0</v>
      </c>
      <c r="I29" s="84" t="s">
        <v>150</v>
      </c>
      <c r="J29" s="80" t="s">
        <v>72</v>
      </c>
      <c r="K29" s="85">
        <v>45107.0</v>
      </c>
      <c r="L29" s="86" t="s">
        <v>109</v>
      </c>
      <c r="M29" s="86">
        <v>390.0</v>
      </c>
      <c r="N29" s="87"/>
      <c r="O29" s="86">
        <f>'EQUIPO ABRIL 2025  1'!AQ29</f>
        <v>5</v>
      </c>
      <c r="P29" s="88">
        <f t="shared" si="3"/>
        <v>5</v>
      </c>
      <c r="Q29" s="89">
        <f t="shared" ref="Q29:T29" si="50">AK29</f>
        <v>5</v>
      </c>
      <c r="R29" s="89">
        <f t="shared" si="50"/>
        <v>5</v>
      </c>
      <c r="S29" s="89">
        <f t="shared" si="50"/>
        <v>5</v>
      </c>
      <c r="T29" s="90">
        <f t="shared" si="50"/>
        <v>5</v>
      </c>
      <c r="U29" s="91"/>
      <c r="V29" s="80"/>
      <c r="W29" s="80"/>
      <c r="X29" s="80"/>
      <c r="Y29" s="92"/>
      <c r="Z29" s="93"/>
      <c r="AA29" s="80"/>
      <c r="AB29" s="80"/>
      <c r="AC29" s="80"/>
      <c r="AD29" s="92"/>
      <c r="AE29" s="93"/>
      <c r="AF29" s="80"/>
      <c r="AG29" s="80"/>
      <c r="AH29" s="80"/>
      <c r="AI29" s="92"/>
      <c r="AJ29" s="94">
        <f>'EQUIPO ENERO 2025'!AP29</f>
        <v>5</v>
      </c>
      <c r="AK29" s="95">
        <f t="shared" ref="AK29:AO29" si="51">P29-Z29+AE29+U29</f>
        <v>5</v>
      </c>
      <c r="AL29" s="89">
        <f t="shared" si="51"/>
        <v>5</v>
      </c>
      <c r="AM29" s="89">
        <f t="shared" si="51"/>
        <v>5</v>
      </c>
      <c r="AN29" s="89">
        <f t="shared" si="51"/>
        <v>5</v>
      </c>
      <c r="AO29" s="89">
        <f t="shared" si="51"/>
        <v>5</v>
      </c>
      <c r="AP29" s="80"/>
      <c r="AQ29" s="86">
        <f t="shared" si="6"/>
        <v>5</v>
      </c>
      <c r="AR29" s="84"/>
      <c r="AS29" s="84"/>
      <c r="AT29" s="96"/>
      <c r="AU29" s="97"/>
      <c r="AV29" s="97"/>
      <c r="AW29" s="12"/>
      <c r="AX29" s="12"/>
    </row>
    <row r="30" ht="15.0" customHeight="1">
      <c r="A30" s="78">
        <f t="shared" si="7"/>
        <v>25</v>
      </c>
      <c r="B30" s="110" t="s">
        <v>151</v>
      </c>
      <c r="C30" s="80" t="s">
        <v>97</v>
      </c>
      <c r="D30" s="80" t="s">
        <v>98</v>
      </c>
      <c r="E30" s="84" t="s">
        <v>152</v>
      </c>
      <c r="F30" s="80" t="s">
        <v>153</v>
      </c>
      <c r="G30" s="81" t="s">
        <v>42</v>
      </c>
      <c r="H30" s="83">
        <v>6300.0</v>
      </c>
      <c r="I30" s="84" t="s">
        <v>152</v>
      </c>
      <c r="J30" s="80" t="s">
        <v>72</v>
      </c>
      <c r="K30" s="115">
        <v>45139.0</v>
      </c>
      <c r="L30" s="86">
        <v>7.81781092133E11</v>
      </c>
      <c r="M30" s="86">
        <v>419.0</v>
      </c>
      <c r="N30" s="87"/>
      <c r="O30" s="86">
        <f>'EQUIPO ABRIL 2025  1'!AQ30</f>
        <v>0</v>
      </c>
      <c r="P30" s="88">
        <f t="shared" si="3"/>
        <v>0</v>
      </c>
      <c r="Q30" s="89">
        <f t="shared" ref="Q30:T30" si="52">AK30</f>
        <v>0</v>
      </c>
      <c r="R30" s="89">
        <f t="shared" si="52"/>
        <v>0</v>
      </c>
      <c r="S30" s="89">
        <f t="shared" si="52"/>
        <v>0</v>
      </c>
      <c r="T30" s="90">
        <f t="shared" si="52"/>
        <v>0</v>
      </c>
      <c r="U30" s="91"/>
      <c r="V30" s="80"/>
      <c r="W30" s="80"/>
      <c r="X30" s="80"/>
      <c r="Y30" s="92"/>
      <c r="Z30" s="93"/>
      <c r="AA30" s="80"/>
      <c r="AB30" s="80"/>
      <c r="AC30" s="80"/>
      <c r="AD30" s="92"/>
      <c r="AE30" s="93"/>
      <c r="AF30" s="80"/>
      <c r="AG30" s="80"/>
      <c r="AH30" s="80"/>
      <c r="AI30" s="92"/>
      <c r="AJ30" s="94">
        <f>'EQUIPO ENERO 2025'!AP30</f>
        <v>0</v>
      </c>
      <c r="AK30" s="95">
        <f t="shared" ref="AK30:AO30" si="53">P30-Z30+AE30+U30</f>
        <v>0</v>
      </c>
      <c r="AL30" s="89">
        <f t="shared" si="53"/>
        <v>0</v>
      </c>
      <c r="AM30" s="89">
        <f t="shared" si="53"/>
        <v>0</v>
      </c>
      <c r="AN30" s="89">
        <f t="shared" si="53"/>
        <v>0</v>
      </c>
      <c r="AO30" s="89">
        <f t="shared" si="53"/>
        <v>0</v>
      </c>
      <c r="AP30" s="80"/>
      <c r="AQ30" s="86">
        <f t="shared" si="6"/>
        <v>0</v>
      </c>
      <c r="AR30" s="84"/>
      <c r="AS30" s="84"/>
      <c r="AT30" s="96"/>
      <c r="AU30" s="97"/>
      <c r="AV30" s="97"/>
      <c r="AW30" s="12"/>
      <c r="AX30" s="12"/>
    </row>
    <row r="31" ht="15.0" customHeight="1">
      <c r="A31" s="78">
        <f t="shared" si="7"/>
        <v>26</v>
      </c>
      <c r="B31" s="110" t="s">
        <v>154</v>
      </c>
      <c r="C31" s="80" t="s">
        <v>155</v>
      </c>
      <c r="D31" s="80" t="s">
        <v>59</v>
      </c>
      <c r="E31" s="84" t="s">
        <v>59</v>
      </c>
      <c r="F31" s="80"/>
      <c r="G31" s="81" t="s">
        <v>42</v>
      </c>
      <c r="H31" s="83"/>
      <c r="I31" s="84"/>
      <c r="J31" s="80"/>
      <c r="K31" s="85">
        <v>45568.0</v>
      </c>
      <c r="L31" s="86"/>
      <c r="M31" s="86">
        <v>62.0</v>
      </c>
      <c r="N31" s="87"/>
      <c r="O31" s="86">
        <f>'EQUIPO ABRIL 2025  1'!AQ31</f>
        <v>2</v>
      </c>
      <c r="P31" s="88">
        <f t="shared" si="3"/>
        <v>2</v>
      </c>
      <c r="Q31" s="89">
        <f t="shared" ref="Q31:T31" si="54">AK31</f>
        <v>2</v>
      </c>
      <c r="R31" s="89">
        <f t="shared" si="54"/>
        <v>2</v>
      </c>
      <c r="S31" s="89">
        <f t="shared" si="54"/>
        <v>2</v>
      </c>
      <c r="T31" s="90">
        <f t="shared" si="54"/>
        <v>2</v>
      </c>
      <c r="U31" s="91"/>
      <c r="V31" s="80"/>
      <c r="W31" s="80"/>
      <c r="X31" s="80"/>
      <c r="Y31" s="92"/>
      <c r="Z31" s="93"/>
      <c r="AA31" s="80"/>
      <c r="AB31" s="80"/>
      <c r="AC31" s="80"/>
      <c r="AD31" s="92"/>
      <c r="AE31" s="93"/>
      <c r="AF31" s="80"/>
      <c r="AG31" s="80"/>
      <c r="AH31" s="80"/>
      <c r="AI31" s="92"/>
      <c r="AJ31" s="94">
        <f>'EQUIPO ENERO 2025'!AP31</f>
        <v>2</v>
      </c>
      <c r="AK31" s="95">
        <f t="shared" ref="AK31:AO31" si="55">P31-Z31+AE31+U31</f>
        <v>2</v>
      </c>
      <c r="AL31" s="89">
        <f t="shared" si="55"/>
        <v>2</v>
      </c>
      <c r="AM31" s="89">
        <f t="shared" si="55"/>
        <v>2</v>
      </c>
      <c r="AN31" s="89">
        <f t="shared" si="55"/>
        <v>2</v>
      </c>
      <c r="AO31" s="89">
        <f t="shared" si="55"/>
        <v>2</v>
      </c>
      <c r="AP31" s="80"/>
      <c r="AQ31" s="86">
        <f t="shared" si="6"/>
        <v>2</v>
      </c>
      <c r="AR31" s="84"/>
      <c r="AS31" s="84"/>
      <c r="AT31" s="96"/>
      <c r="AU31" s="97"/>
      <c r="AV31" s="97"/>
      <c r="AW31" s="12"/>
      <c r="AX31" s="12"/>
    </row>
    <row r="32" ht="15.0" customHeight="1">
      <c r="A32" s="78">
        <f t="shared" si="7"/>
        <v>27</v>
      </c>
      <c r="B32" s="110" t="s">
        <v>156</v>
      </c>
      <c r="C32" s="80" t="s">
        <v>74</v>
      </c>
      <c r="D32" s="142" t="s">
        <v>58</v>
      </c>
      <c r="E32" s="84" t="s">
        <v>157</v>
      </c>
      <c r="F32" s="80" t="s">
        <v>158</v>
      </c>
      <c r="G32" s="81" t="s">
        <v>42</v>
      </c>
      <c r="H32" s="83">
        <v>9500.0</v>
      </c>
      <c r="I32" s="84" t="s">
        <v>159</v>
      </c>
      <c r="J32" s="80" t="s">
        <v>160</v>
      </c>
      <c r="K32" s="85">
        <v>45666.0</v>
      </c>
      <c r="L32" s="86" t="s">
        <v>45</v>
      </c>
      <c r="M32" s="86">
        <v>117.0</v>
      </c>
      <c r="N32" s="87" t="s">
        <v>1081</v>
      </c>
      <c r="O32" s="86">
        <f>'EQUIPO ABRIL 2025  1'!AQ32</f>
        <v>1</v>
      </c>
      <c r="P32" s="88">
        <f t="shared" si="3"/>
        <v>1</v>
      </c>
      <c r="Q32" s="89">
        <f t="shared" ref="Q32:T32" si="56">AK32</f>
        <v>1</v>
      </c>
      <c r="R32" s="89">
        <f t="shared" si="56"/>
        <v>1</v>
      </c>
      <c r="S32" s="89">
        <f t="shared" si="56"/>
        <v>0</v>
      </c>
      <c r="T32" s="90">
        <f t="shared" si="56"/>
        <v>0</v>
      </c>
      <c r="U32" s="91"/>
      <c r="V32" s="80"/>
      <c r="W32" s="80"/>
      <c r="X32" s="80"/>
      <c r="Y32" s="92"/>
      <c r="Z32" s="93"/>
      <c r="AA32" s="80"/>
      <c r="AB32" s="80">
        <v>1.0</v>
      </c>
      <c r="AC32" s="80"/>
      <c r="AD32" s="92"/>
      <c r="AE32" s="93"/>
      <c r="AF32" s="80"/>
      <c r="AG32" s="80"/>
      <c r="AH32" s="80"/>
      <c r="AI32" s="92"/>
      <c r="AJ32" s="94">
        <f>'EQUIPO ENERO 2025'!AP32</f>
        <v>1</v>
      </c>
      <c r="AK32" s="95">
        <f t="shared" ref="AK32:AO32" si="57">P32-Z32+AE32+U32</f>
        <v>1</v>
      </c>
      <c r="AL32" s="89">
        <f t="shared" si="57"/>
        <v>1</v>
      </c>
      <c r="AM32" s="89">
        <f t="shared" si="57"/>
        <v>0</v>
      </c>
      <c r="AN32" s="89">
        <f t="shared" si="57"/>
        <v>0</v>
      </c>
      <c r="AO32" s="89">
        <f t="shared" si="57"/>
        <v>0</v>
      </c>
      <c r="AP32" s="80"/>
      <c r="AQ32" s="86">
        <f t="shared" si="6"/>
        <v>0</v>
      </c>
      <c r="AR32" s="84">
        <v>3.221441155E9</v>
      </c>
      <c r="AS32" s="84">
        <v>424.0</v>
      </c>
      <c r="AT32" s="96"/>
      <c r="AU32" s="97"/>
      <c r="AV32" s="97"/>
      <c r="AW32" s="12"/>
      <c r="AX32" s="12"/>
    </row>
    <row r="33" ht="15.0" customHeight="1">
      <c r="A33" s="78">
        <f t="shared" si="7"/>
        <v>28</v>
      </c>
      <c r="B33" s="110" t="s">
        <v>161</v>
      </c>
      <c r="C33" s="80" t="s">
        <v>38</v>
      </c>
      <c r="D33" s="143" t="s">
        <v>58</v>
      </c>
      <c r="E33" s="84" t="s">
        <v>157</v>
      </c>
      <c r="F33" s="80" t="s">
        <v>162</v>
      </c>
      <c r="G33" s="81" t="s">
        <v>42</v>
      </c>
      <c r="H33" s="81" t="s">
        <v>163</v>
      </c>
      <c r="I33" s="84" t="s">
        <v>164</v>
      </c>
      <c r="J33" s="80" t="s">
        <v>72</v>
      </c>
      <c r="K33" s="85">
        <v>45107.0</v>
      </c>
      <c r="L33" s="86" t="s">
        <v>109</v>
      </c>
      <c r="M33" s="86">
        <v>393.0</v>
      </c>
      <c r="N33" s="87"/>
      <c r="O33" s="86">
        <f>'EQUIPO ABRIL 2025  1'!AQ33</f>
        <v>1</v>
      </c>
      <c r="P33" s="88">
        <f t="shared" si="3"/>
        <v>1</v>
      </c>
      <c r="Q33" s="89">
        <f t="shared" ref="Q33:T33" si="58">AK33</f>
        <v>1</v>
      </c>
      <c r="R33" s="89">
        <f t="shared" si="58"/>
        <v>1</v>
      </c>
      <c r="S33" s="89">
        <f t="shared" si="58"/>
        <v>1</v>
      </c>
      <c r="T33" s="90">
        <f t="shared" si="58"/>
        <v>1</v>
      </c>
      <c r="U33" s="91"/>
      <c r="V33" s="80"/>
      <c r="W33" s="80"/>
      <c r="X33" s="80"/>
      <c r="Y33" s="92"/>
      <c r="Z33" s="93"/>
      <c r="AA33" s="80"/>
      <c r="AB33" s="80"/>
      <c r="AC33" s="80"/>
      <c r="AD33" s="92"/>
      <c r="AE33" s="93"/>
      <c r="AF33" s="80"/>
      <c r="AG33" s="80"/>
      <c r="AH33" s="80"/>
      <c r="AI33" s="92"/>
      <c r="AJ33" s="94">
        <f>'EQUIPO ENERO 2025'!AP33</f>
        <v>1</v>
      </c>
      <c r="AK33" s="95">
        <f t="shared" ref="AK33:AO33" si="59">P33-Z33+AE33+U33</f>
        <v>1</v>
      </c>
      <c r="AL33" s="89">
        <f t="shared" si="59"/>
        <v>1</v>
      </c>
      <c r="AM33" s="89">
        <f t="shared" si="59"/>
        <v>1</v>
      </c>
      <c r="AN33" s="89">
        <f t="shared" si="59"/>
        <v>1</v>
      </c>
      <c r="AO33" s="89">
        <f t="shared" si="59"/>
        <v>1</v>
      </c>
      <c r="AP33" s="80"/>
      <c r="AQ33" s="86">
        <f t="shared" si="6"/>
        <v>1</v>
      </c>
      <c r="AR33" s="84"/>
      <c r="AS33" s="84"/>
      <c r="AT33" s="96"/>
      <c r="AU33" s="97"/>
      <c r="AV33" s="97"/>
      <c r="AW33" s="12"/>
      <c r="AX33" s="12"/>
    </row>
    <row r="34" ht="15.0" customHeight="1">
      <c r="A34" s="78">
        <f t="shared" si="7"/>
        <v>29</v>
      </c>
      <c r="B34" s="116" t="s">
        <v>165</v>
      </c>
      <c r="C34" s="111" t="s">
        <v>91</v>
      </c>
      <c r="D34" s="84" t="s">
        <v>58</v>
      </c>
      <c r="E34" s="84" t="s">
        <v>166</v>
      </c>
      <c r="F34" s="84" t="s">
        <v>167</v>
      </c>
      <c r="G34" s="87" t="s">
        <v>42</v>
      </c>
      <c r="H34" s="117">
        <v>650.0</v>
      </c>
      <c r="I34" s="84" t="s">
        <v>168</v>
      </c>
      <c r="J34" s="84" t="s">
        <v>72</v>
      </c>
      <c r="K34" s="85">
        <v>45107.0</v>
      </c>
      <c r="L34" s="86" t="s">
        <v>109</v>
      </c>
      <c r="M34" s="86">
        <v>389.0</v>
      </c>
      <c r="N34" s="87"/>
      <c r="O34" s="86">
        <f>'EQUIPO ABRIL 2025  1'!AQ34</f>
        <v>11</v>
      </c>
      <c r="P34" s="88">
        <f t="shared" si="3"/>
        <v>11</v>
      </c>
      <c r="Q34" s="89">
        <f t="shared" ref="Q34:T34" si="60">AK34</f>
        <v>11</v>
      </c>
      <c r="R34" s="89">
        <f t="shared" si="60"/>
        <v>11</v>
      </c>
      <c r="S34" s="89">
        <f t="shared" si="60"/>
        <v>11</v>
      </c>
      <c r="T34" s="90">
        <f t="shared" si="60"/>
        <v>11</v>
      </c>
      <c r="U34" s="91"/>
      <c r="V34" s="80"/>
      <c r="W34" s="80"/>
      <c r="X34" s="80"/>
      <c r="Y34" s="92"/>
      <c r="Z34" s="93"/>
      <c r="AA34" s="80"/>
      <c r="AB34" s="80"/>
      <c r="AC34" s="80"/>
      <c r="AD34" s="92"/>
      <c r="AE34" s="93"/>
      <c r="AF34" s="80"/>
      <c r="AG34" s="80"/>
      <c r="AH34" s="80"/>
      <c r="AI34" s="92"/>
      <c r="AJ34" s="94">
        <f>'EQUIPO ENERO 2025'!AP34</f>
        <v>11</v>
      </c>
      <c r="AK34" s="95">
        <f t="shared" ref="AK34:AO34" si="61">P34-Z34+AE34+U34</f>
        <v>11</v>
      </c>
      <c r="AL34" s="89">
        <f t="shared" si="61"/>
        <v>11</v>
      </c>
      <c r="AM34" s="89">
        <f t="shared" si="61"/>
        <v>11</v>
      </c>
      <c r="AN34" s="89">
        <f t="shared" si="61"/>
        <v>11</v>
      </c>
      <c r="AO34" s="89">
        <f t="shared" si="61"/>
        <v>11</v>
      </c>
      <c r="AP34" s="80"/>
      <c r="AQ34" s="86">
        <f t="shared" si="6"/>
        <v>11</v>
      </c>
      <c r="AR34" s="84"/>
      <c r="AS34" s="84"/>
      <c r="AT34" s="96"/>
      <c r="AU34" s="97"/>
      <c r="AV34" s="97"/>
      <c r="AW34" s="12"/>
      <c r="AX34" s="12"/>
    </row>
    <row r="35" ht="15.0" customHeight="1">
      <c r="A35" s="78">
        <f t="shared" si="7"/>
        <v>30</v>
      </c>
      <c r="B35" s="110" t="s">
        <v>169</v>
      </c>
      <c r="C35" s="111" t="s">
        <v>91</v>
      </c>
      <c r="D35" s="80" t="s">
        <v>58</v>
      </c>
      <c r="E35" s="84" t="s">
        <v>170</v>
      </c>
      <c r="F35" s="80" t="s">
        <v>167</v>
      </c>
      <c r="G35" s="81" t="s">
        <v>42</v>
      </c>
      <c r="H35" s="83">
        <v>1800.0</v>
      </c>
      <c r="I35" s="84" t="s">
        <v>171</v>
      </c>
      <c r="J35" s="80" t="s">
        <v>72</v>
      </c>
      <c r="K35" s="105">
        <v>44592.0</v>
      </c>
      <c r="L35" s="86"/>
      <c r="M35" s="86"/>
      <c r="N35" s="96"/>
      <c r="O35" s="86">
        <f>'EQUIPO ABRIL 2025  1'!AQ35</f>
        <v>6</v>
      </c>
      <c r="P35" s="88">
        <f t="shared" si="3"/>
        <v>6</v>
      </c>
      <c r="Q35" s="89">
        <f t="shared" ref="Q35:T35" si="62">AK35</f>
        <v>6</v>
      </c>
      <c r="R35" s="89">
        <f t="shared" si="62"/>
        <v>6</v>
      </c>
      <c r="S35" s="89">
        <f t="shared" si="62"/>
        <v>6</v>
      </c>
      <c r="T35" s="90">
        <f t="shared" si="62"/>
        <v>6</v>
      </c>
      <c r="U35" s="91"/>
      <c r="V35" s="80"/>
      <c r="W35" s="80"/>
      <c r="X35" s="80"/>
      <c r="Y35" s="92"/>
      <c r="Z35" s="93"/>
      <c r="AA35" s="80"/>
      <c r="AB35" s="80"/>
      <c r="AC35" s="80"/>
      <c r="AD35" s="92"/>
      <c r="AE35" s="93"/>
      <c r="AF35" s="80"/>
      <c r="AG35" s="80"/>
      <c r="AH35" s="80"/>
      <c r="AI35" s="92"/>
      <c r="AJ35" s="94">
        <f>'EQUIPO ENERO 2025'!AP35</f>
        <v>6</v>
      </c>
      <c r="AK35" s="95">
        <f t="shared" ref="AK35:AO35" si="63">P35-Z35+AE35+U35</f>
        <v>6</v>
      </c>
      <c r="AL35" s="89">
        <f t="shared" si="63"/>
        <v>6</v>
      </c>
      <c r="AM35" s="89">
        <f t="shared" si="63"/>
        <v>6</v>
      </c>
      <c r="AN35" s="89">
        <f t="shared" si="63"/>
        <v>6</v>
      </c>
      <c r="AO35" s="89">
        <f t="shared" si="63"/>
        <v>6</v>
      </c>
      <c r="AP35" s="80"/>
      <c r="AQ35" s="86">
        <f t="shared" si="6"/>
        <v>6</v>
      </c>
      <c r="AR35" s="84"/>
      <c r="AS35" s="84"/>
      <c r="AT35" s="96"/>
      <c r="AU35" s="97"/>
      <c r="AV35" s="97"/>
      <c r="AW35" s="12"/>
      <c r="AX35" s="12"/>
    </row>
    <row r="36" ht="15.0" customHeight="1">
      <c r="A36" s="78">
        <f t="shared" si="7"/>
        <v>31</v>
      </c>
      <c r="B36" s="110" t="s">
        <v>172</v>
      </c>
      <c r="C36" s="111" t="s">
        <v>91</v>
      </c>
      <c r="D36" s="96" t="s">
        <v>98</v>
      </c>
      <c r="E36" s="84" t="s">
        <v>173</v>
      </c>
      <c r="F36" s="84" t="s">
        <v>174</v>
      </c>
      <c r="G36" s="114" t="s">
        <v>42</v>
      </c>
      <c r="H36" s="117">
        <v>3400.0</v>
      </c>
      <c r="I36" s="84" t="s">
        <v>173</v>
      </c>
      <c r="J36" s="84" t="s">
        <v>72</v>
      </c>
      <c r="K36" s="85">
        <v>45107.0</v>
      </c>
      <c r="L36" s="86" t="s">
        <v>109</v>
      </c>
      <c r="M36" s="86">
        <v>393.0</v>
      </c>
      <c r="N36" s="87"/>
      <c r="O36" s="86">
        <f>'EQUIPO ABRIL 2025  1'!AQ36</f>
        <v>4</v>
      </c>
      <c r="P36" s="88">
        <f t="shared" si="3"/>
        <v>4</v>
      </c>
      <c r="Q36" s="89">
        <f t="shared" ref="Q36:T36" si="64">AK36</f>
        <v>4</v>
      </c>
      <c r="R36" s="89">
        <f t="shared" si="64"/>
        <v>4</v>
      </c>
      <c r="S36" s="89">
        <f t="shared" si="64"/>
        <v>4</v>
      </c>
      <c r="T36" s="90">
        <f t="shared" si="64"/>
        <v>4</v>
      </c>
      <c r="U36" s="91"/>
      <c r="V36" s="80"/>
      <c r="W36" s="80"/>
      <c r="X36" s="80"/>
      <c r="Y36" s="92"/>
      <c r="Z36" s="93"/>
      <c r="AA36" s="80"/>
      <c r="AB36" s="80"/>
      <c r="AC36" s="80"/>
      <c r="AD36" s="92"/>
      <c r="AE36" s="93"/>
      <c r="AF36" s="80"/>
      <c r="AG36" s="80"/>
      <c r="AH36" s="80"/>
      <c r="AI36" s="92"/>
      <c r="AJ36" s="94">
        <f>'EQUIPO ENERO 2025'!AP36</f>
        <v>4</v>
      </c>
      <c r="AK36" s="95">
        <f t="shared" ref="AK36:AO36" si="65">P36-Z36+AE36+U36</f>
        <v>4</v>
      </c>
      <c r="AL36" s="89">
        <f t="shared" si="65"/>
        <v>4</v>
      </c>
      <c r="AM36" s="89">
        <f t="shared" si="65"/>
        <v>4</v>
      </c>
      <c r="AN36" s="89">
        <f t="shared" si="65"/>
        <v>4</v>
      </c>
      <c r="AO36" s="89">
        <f t="shared" si="65"/>
        <v>4</v>
      </c>
      <c r="AP36" s="80"/>
      <c r="AQ36" s="86">
        <f t="shared" si="6"/>
        <v>4</v>
      </c>
      <c r="AR36" s="84"/>
      <c r="AS36" s="84"/>
      <c r="AT36" s="96"/>
      <c r="AU36" s="97"/>
      <c r="AV36" s="97"/>
      <c r="AW36" s="12"/>
      <c r="AX36" s="12"/>
    </row>
    <row r="37" ht="15.0" customHeight="1">
      <c r="A37" s="78">
        <f t="shared" si="7"/>
        <v>32</v>
      </c>
      <c r="B37" s="110" t="s">
        <v>175</v>
      </c>
      <c r="C37" s="111" t="s">
        <v>91</v>
      </c>
      <c r="D37" s="99" t="s">
        <v>176</v>
      </c>
      <c r="E37" s="84" t="s">
        <v>177</v>
      </c>
      <c r="F37" s="80" t="s">
        <v>178</v>
      </c>
      <c r="G37" s="114" t="s">
        <v>42</v>
      </c>
      <c r="H37" s="83">
        <v>550.0</v>
      </c>
      <c r="I37" s="84" t="s">
        <v>177</v>
      </c>
      <c r="J37" s="80" t="s">
        <v>72</v>
      </c>
      <c r="K37" s="85">
        <v>45328.0</v>
      </c>
      <c r="L37" s="86" t="s">
        <v>109</v>
      </c>
      <c r="M37" s="86">
        <v>32.0</v>
      </c>
      <c r="N37" s="87"/>
      <c r="O37" s="86">
        <f>'EQUIPO ABRIL 2025  1'!AQ37</f>
        <v>12</v>
      </c>
      <c r="P37" s="88">
        <f t="shared" si="3"/>
        <v>12</v>
      </c>
      <c r="Q37" s="89">
        <f t="shared" ref="Q37:T37" si="66">AK37</f>
        <v>12</v>
      </c>
      <c r="R37" s="89">
        <f t="shared" si="66"/>
        <v>12</v>
      </c>
      <c r="S37" s="89">
        <f t="shared" si="66"/>
        <v>12</v>
      </c>
      <c r="T37" s="90">
        <f t="shared" si="66"/>
        <v>12</v>
      </c>
      <c r="U37" s="91"/>
      <c r="V37" s="80"/>
      <c r="W37" s="80"/>
      <c r="X37" s="80"/>
      <c r="Y37" s="92"/>
      <c r="Z37" s="93"/>
      <c r="AA37" s="80"/>
      <c r="AB37" s="80"/>
      <c r="AC37" s="80"/>
      <c r="AD37" s="92"/>
      <c r="AE37" s="93"/>
      <c r="AF37" s="80"/>
      <c r="AG37" s="80"/>
      <c r="AH37" s="80"/>
      <c r="AI37" s="92"/>
      <c r="AJ37" s="94">
        <f>'EQUIPO ENERO 2025'!AP37</f>
        <v>14</v>
      </c>
      <c r="AK37" s="95">
        <f t="shared" ref="AK37:AO37" si="67">P37-Z37+AE37+U37</f>
        <v>12</v>
      </c>
      <c r="AL37" s="89">
        <f t="shared" si="67"/>
        <v>12</v>
      </c>
      <c r="AM37" s="89">
        <f t="shared" si="67"/>
        <v>12</v>
      </c>
      <c r="AN37" s="89">
        <f t="shared" si="67"/>
        <v>12</v>
      </c>
      <c r="AO37" s="89">
        <f t="shared" si="67"/>
        <v>12</v>
      </c>
      <c r="AP37" s="80"/>
      <c r="AQ37" s="86">
        <f t="shared" si="6"/>
        <v>12</v>
      </c>
      <c r="AR37" s="84"/>
      <c r="AS37" s="84"/>
      <c r="AT37" s="96"/>
      <c r="AU37" s="97"/>
      <c r="AV37" s="97"/>
      <c r="AW37" s="12"/>
      <c r="AX37" s="12"/>
    </row>
    <row r="38" ht="15.0" customHeight="1">
      <c r="A38" s="78">
        <f t="shared" si="7"/>
        <v>33</v>
      </c>
      <c r="B38" s="110" t="s">
        <v>181</v>
      </c>
      <c r="C38" s="111" t="s">
        <v>91</v>
      </c>
      <c r="D38" s="99" t="s">
        <v>58</v>
      </c>
      <c r="E38" s="84" t="s">
        <v>182</v>
      </c>
      <c r="F38" s="80" t="s">
        <v>183</v>
      </c>
      <c r="G38" s="81" t="s">
        <v>42</v>
      </c>
      <c r="H38" s="83">
        <v>7500.0</v>
      </c>
      <c r="I38" s="84" t="s">
        <v>184</v>
      </c>
      <c r="J38" s="80" t="s">
        <v>72</v>
      </c>
      <c r="K38" s="85">
        <v>45107.0</v>
      </c>
      <c r="L38" s="86" t="s">
        <v>109</v>
      </c>
      <c r="M38" s="86">
        <v>392.0</v>
      </c>
      <c r="N38" s="87"/>
      <c r="O38" s="86">
        <f>'EQUIPO ABRIL 2025  1'!AQ38</f>
        <v>5</v>
      </c>
      <c r="P38" s="88">
        <f t="shared" si="3"/>
        <v>5</v>
      </c>
      <c r="Q38" s="89">
        <f t="shared" ref="Q38:T38" si="68">AK38</f>
        <v>5</v>
      </c>
      <c r="R38" s="89">
        <f t="shared" si="68"/>
        <v>5</v>
      </c>
      <c r="S38" s="89">
        <f t="shared" si="68"/>
        <v>5</v>
      </c>
      <c r="T38" s="90">
        <f t="shared" si="68"/>
        <v>5</v>
      </c>
      <c r="U38" s="91"/>
      <c r="V38" s="80"/>
      <c r="W38" s="80"/>
      <c r="X38" s="80"/>
      <c r="Y38" s="92"/>
      <c r="Z38" s="93"/>
      <c r="AA38" s="80"/>
      <c r="AB38" s="80"/>
      <c r="AC38" s="80"/>
      <c r="AD38" s="92"/>
      <c r="AE38" s="93"/>
      <c r="AF38" s="80"/>
      <c r="AG38" s="80"/>
      <c r="AH38" s="80"/>
      <c r="AI38" s="92"/>
      <c r="AJ38" s="94">
        <f>'EQUIPO ENERO 2025'!AP38</f>
        <v>5</v>
      </c>
      <c r="AK38" s="95">
        <f t="shared" ref="AK38:AO38" si="69">P38-Z38+AE38+U38</f>
        <v>5</v>
      </c>
      <c r="AL38" s="89">
        <f t="shared" si="69"/>
        <v>5</v>
      </c>
      <c r="AM38" s="89">
        <f t="shared" si="69"/>
        <v>5</v>
      </c>
      <c r="AN38" s="89">
        <f t="shared" si="69"/>
        <v>5</v>
      </c>
      <c r="AO38" s="89">
        <f t="shared" si="69"/>
        <v>5</v>
      </c>
      <c r="AP38" s="80">
        <v>1.0</v>
      </c>
      <c r="AQ38" s="86">
        <f t="shared" si="6"/>
        <v>5</v>
      </c>
      <c r="AR38" s="84"/>
      <c r="AS38" s="84"/>
      <c r="AT38" s="96"/>
      <c r="AU38" s="97"/>
      <c r="AV38" s="97"/>
      <c r="AW38" s="12"/>
      <c r="AX38" s="12"/>
    </row>
    <row r="39">
      <c r="A39" s="78">
        <f t="shared" si="7"/>
        <v>34</v>
      </c>
      <c r="B39" s="110" t="s">
        <v>189</v>
      </c>
      <c r="C39" s="111" t="s">
        <v>190</v>
      </c>
      <c r="D39" s="99" t="s">
        <v>58</v>
      </c>
      <c r="E39" s="84" t="s">
        <v>191</v>
      </c>
      <c r="F39" s="80" t="s">
        <v>183</v>
      </c>
      <c r="G39" s="81" t="s">
        <v>42</v>
      </c>
      <c r="H39" s="83">
        <v>10800.0</v>
      </c>
      <c r="I39" s="84" t="s">
        <v>192</v>
      </c>
      <c r="J39" s="80" t="s">
        <v>72</v>
      </c>
      <c r="K39" s="85">
        <v>45673.0</v>
      </c>
      <c r="L39" s="86" t="s">
        <v>89</v>
      </c>
      <c r="M39" s="86">
        <v>126.0</v>
      </c>
      <c r="N39" s="87"/>
      <c r="O39" s="86">
        <f>'EQUIPO ABRIL 2025  1'!AQ39</f>
        <v>5</v>
      </c>
      <c r="P39" s="88">
        <f t="shared" si="3"/>
        <v>5</v>
      </c>
      <c r="Q39" s="89">
        <f t="shared" ref="Q39:T39" si="70">AK39</f>
        <v>5</v>
      </c>
      <c r="R39" s="89">
        <f t="shared" si="70"/>
        <v>5</v>
      </c>
      <c r="S39" s="89">
        <f t="shared" si="70"/>
        <v>5</v>
      </c>
      <c r="T39" s="90">
        <f t="shared" si="70"/>
        <v>5</v>
      </c>
      <c r="U39" s="91"/>
      <c r="V39" s="80"/>
      <c r="W39" s="80"/>
      <c r="X39" s="80"/>
      <c r="Y39" s="92"/>
      <c r="Z39" s="93"/>
      <c r="AA39" s="80"/>
      <c r="AB39" s="80"/>
      <c r="AC39" s="80"/>
      <c r="AD39" s="92"/>
      <c r="AE39" s="93"/>
      <c r="AF39" s="80"/>
      <c r="AG39" s="80"/>
      <c r="AH39" s="80"/>
      <c r="AI39" s="92"/>
      <c r="AJ39" s="94">
        <f>'EQUIPO ENERO 2025'!AP39</f>
        <v>5</v>
      </c>
      <c r="AK39" s="95">
        <f t="shared" ref="AK39:AO39" si="71">P39-Z39+AE39+U39</f>
        <v>5</v>
      </c>
      <c r="AL39" s="89">
        <f t="shared" si="71"/>
        <v>5</v>
      </c>
      <c r="AM39" s="89">
        <f t="shared" si="71"/>
        <v>5</v>
      </c>
      <c r="AN39" s="89">
        <f t="shared" si="71"/>
        <v>5</v>
      </c>
      <c r="AO39" s="89">
        <f t="shared" si="71"/>
        <v>5</v>
      </c>
      <c r="AP39" s="80">
        <v>1.0</v>
      </c>
      <c r="AQ39" s="86">
        <f t="shared" si="6"/>
        <v>5</v>
      </c>
      <c r="AR39" s="84"/>
      <c r="AS39" s="84"/>
      <c r="AT39" s="96"/>
      <c r="AU39" s="97"/>
      <c r="AV39" s="97"/>
      <c r="AW39" s="12"/>
      <c r="AX39" s="12"/>
    </row>
    <row r="40">
      <c r="A40" s="78">
        <f t="shared" si="7"/>
        <v>35</v>
      </c>
      <c r="B40" s="120" t="s">
        <v>193</v>
      </c>
      <c r="C40" s="111" t="s">
        <v>91</v>
      </c>
      <c r="D40" s="99" t="s">
        <v>58</v>
      </c>
      <c r="E40" s="84" t="s">
        <v>194</v>
      </c>
      <c r="F40" s="80" t="s">
        <v>149</v>
      </c>
      <c r="G40" s="81" t="s">
        <v>42</v>
      </c>
      <c r="H40" s="83">
        <v>2800.0</v>
      </c>
      <c r="I40" s="84" t="s">
        <v>195</v>
      </c>
      <c r="J40" s="80" t="s">
        <v>72</v>
      </c>
      <c r="K40" s="85">
        <v>45574.0</v>
      </c>
      <c r="L40" s="86" t="s">
        <v>142</v>
      </c>
      <c r="M40" s="86">
        <v>71.0</v>
      </c>
      <c r="N40" s="87"/>
      <c r="O40" s="86">
        <f>'EQUIPO ABRIL 2025  1'!AQ40</f>
        <v>4</v>
      </c>
      <c r="P40" s="88">
        <f t="shared" si="3"/>
        <v>4</v>
      </c>
      <c r="Q40" s="89">
        <f t="shared" ref="Q40:T40" si="72">AK40</f>
        <v>4</v>
      </c>
      <c r="R40" s="89">
        <f t="shared" si="72"/>
        <v>4</v>
      </c>
      <c r="S40" s="89">
        <f t="shared" si="72"/>
        <v>4</v>
      </c>
      <c r="T40" s="90">
        <f t="shared" si="72"/>
        <v>4</v>
      </c>
      <c r="U40" s="91"/>
      <c r="V40" s="80"/>
      <c r="W40" s="80"/>
      <c r="X40" s="80"/>
      <c r="Y40" s="92"/>
      <c r="Z40" s="93"/>
      <c r="AA40" s="80"/>
      <c r="AB40" s="80"/>
      <c r="AC40" s="80"/>
      <c r="AD40" s="92"/>
      <c r="AE40" s="93"/>
      <c r="AF40" s="80"/>
      <c r="AG40" s="80"/>
      <c r="AH40" s="80"/>
      <c r="AI40" s="92"/>
      <c r="AJ40" s="94">
        <f>'EQUIPO ENERO 2025'!AP40</f>
        <v>8</v>
      </c>
      <c r="AK40" s="95">
        <f t="shared" ref="AK40:AO40" si="73">P40-Z40+AE40+U40</f>
        <v>4</v>
      </c>
      <c r="AL40" s="89">
        <f t="shared" si="73"/>
        <v>4</v>
      </c>
      <c r="AM40" s="89">
        <f t="shared" si="73"/>
        <v>4</v>
      </c>
      <c r="AN40" s="89">
        <f t="shared" si="73"/>
        <v>4</v>
      </c>
      <c r="AO40" s="89">
        <f t="shared" si="73"/>
        <v>4</v>
      </c>
      <c r="AP40" s="80">
        <v>1.0</v>
      </c>
      <c r="AQ40" s="86">
        <f t="shared" si="6"/>
        <v>4</v>
      </c>
      <c r="AR40" s="84"/>
      <c r="AS40" s="84"/>
      <c r="AT40" s="96"/>
      <c r="AU40" s="97"/>
      <c r="AV40" s="97"/>
      <c r="AW40" s="12"/>
      <c r="AX40" s="12"/>
    </row>
    <row r="41">
      <c r="A41" s="78">
        <f t="shared" si="7"/>
        <v>36</v>
      </c>
      <c r="B41" s="110" t="s">
        <v>198</v>
      </c>
      <c r="C41" s="111" t="s">
        <v>91</v>
      </c>
      <c r="D41" s="99" t="s">
        <v>58</v>
      </c>
      <c r="E41" s="84" t="s">
        <v>194</v>
      </c>
      <c r="F41" s="80" t="s">
        <v>199</v>
      </c>
      <c r="G41" s="81" t="s">
        <v>42</v>
      </c>
      <c r="H41" s="83">
        <v>2800.0</v>
      </c>
      <c r="I41" s="84" t="s">
        <v>200</v>
      </c>
      <c r="J41" s="80" t="s">
        <v>72</v>
      </c>
      <c r="K41" s="85">
        <v>45574.0</v>
      </c>
      <c r="L41" s="86" t="s">
        <v>142</v>
      </c>
      <c r="M41" s="86">
        <v>71.0</v>
      </c>
      <c r="N41" s="96"/>
      <c r="O41" s="86">
        <f>'EQUIPO ABRIL 2025  1'!AQ41</f>
        <v>2</v>
      </c>
      <c r="P41" s="88">
        <f t="shared" si="3"/>
        <v>2</v>
      </c>
      <c r="Q41" s="89">
        <f t="shared" ref="Q41:T41" si="74">AK41</f>
        <v>2</v>
      </c>
      <c r="R41" s="89">
        <f t="shared" si="74"/>
        <v>2</v>
      </c>
      <c r="S41" s="89">
        <f t="shared" si="74"/>
        <v>2</v>
      </c>
      <c r="T41" s="90">
        <f t="shared" si="74"/>
        <v>2</v>
      </c>
      <c r="U41" s="91"/>
      <c r="V41" s="80"/>
      <c r="W41" s="80"/>
      <c r="X41" s="80"/>
      <c r="Y41" s="92"/>
      <c r="Z41" s="93"/>
      <c r="AA41" s="80"/>
      <c r="AB41" s="80"/>
      <c r="AC41" s="80"/>
      <c r="AD41" s="92"/>
      <c r="AE41" s="93"/>
      <c r="AF41" s="80"/>
      <c r="AG41" s="80"/>
      <c r="AH41" s="80"/>
      <c r="AI41" s="92"/>
      <c r="AJ41" s="94">
        <f>'EQUIPO ENERO 2025'!AP41</f>
        <v>2</v>
      </c>
      <c r="AK41" s="95">
        <f t="shared" ref="AK41:AO41" si="75">P41-Z41+AE41+U41</f>
        <v>2</v>
      </c>
      <c r="AL41" s="89">
        <f t="shared" si="75"/>
        <v>2</v>
      </c>
      <c r="AM41" s="89">
        <f t="shared" si="75"/>
        <v>2</v>
      </c>
      <c r="AN41" s="89">
        <f t="shared" si="75"/>
        <v>2</v>
      </c>
      <c r="AO41" s="89">
        <f t="shared" si="75"/>
        <v>2</v>
      </c>
      <c r="AP41" s="80">
        <v>0.0</v>
      </c>
      <c r="AQ41" s="86">
        <f t="shared" si="6"/>
        <v>2</v>
      </c>
      <c r="AR41" s="96"/>
      <c r="AS41" s="96"/>
      <c r="AT41" s="96"/>
      <c r="AU41" s="97"/>
      <c r="AV41" s="97"/>
      <c r="AW41" s="12"/>
      <c r="AX41" s="12"/>
    </row>
    <row r="42">
      <c r="A42" s="78">
        <f t="shared" si="7"/>
        <v>37</v>
      </c>
      <c r="B42" s="120" t="s">
        <v>201</v>
      </c>
      <c r="C42" s="111" t="s">
        <v>91</v>
      </c>
      <c r="D42" s="80" t="s">
        <v>58</v>
      </c>
      <c r="E42" s="84" t="s">
        <v>203</v>
      </c>
      <c r="F42" s="80" t="s">
        <v>204</v>
      </c>
      <c r="G42" s="81" t="s">
        <v>42</v>
      </c>
      <c r="H42" s="83">
        <v>5500.0</v>
      </c>
      <c r="I42" s="84" t="s">
        <v>205</v>
      </c>
      <c r="J42" s="80" t="s">
        <v>72</v>
      </c>
      <c r="K42" s="105">
        <v>45673.0</v>
      </c>
      <c r="L42" s="86" t="s">
        <v>89</v>
      </c>
      <c r="M42" s="86">
        <v>127.0</v>
      </c>
      <c r="N42" s="96"/>
      <c r="O42" s="86">
        <f>'EQUIPO ABRIL 2025  1'!AQ42</f>
        <v>7</v>
      </c>
      <c r="P42" s="88">
        <f t="shared" si="3"/>
        <v>7</v>
      </c>
      <c r="Q42" s="89">
        <f t="shared" ref="Q42:T42" si="76">AK42</f>
        <v>7</v>
      </c>
      <c r="R42" s="89">
        <f t="shared" si="76"/>
        <v>7</v>
      </c>
      <c r="S42" s="89">
        <f t="shared" si="76"/>
        <v>7</v>
      </c>
      <c r="T42" s="90">
        <f t="shared" si="76"/>
        <v>7</v>
      </c>
      <c r="U42" s="91"/>
      <c r="V42" s="80"/>
      <c r="W42" s="80"/>
      <c r="X42" s="80"/>
      <c r="Y42" s="92"/>
      <c r="Z42" s="93"/>
      <c r="AA42" s="80"/>
      <c r="AB42" s="80"/>
      <c r="AC42" s="80"/>
      <c r="AD42" s="92"/>
      <c r="AE42" s="93"/>
      <c r="AF42" s="80"/>
      <c r="AG42" s="80"/>
      <c r="AH42" s="80"/>
      <c r="AI42" s="92"/>
      <c r="AJ42" s="94">
        <f>'EQUIPO ENERO 2025'!AP42</f>
        <v>10</v>
      </c>
      <c r="AK42" s="95">
        <f t="shared" ref="AK42:AO42" si="77">P42-Z42+AE42+U42</f>
        <v>7</v>
      </c>
      <c r="AL42" s="89">
        <f t="shared" si="77"/>
        <v>7</v>
      </c>
      <c r="AM42" s="89">
        <f t="shared" si="77"/>
        <v>7</v>
      </c>
      <c r="AN42" s="89">
        <f t="shared" si="77"/>
        <v>7</v>
      </c>
      <c r="AO42" s="89">
        <f t="shared" si="77"/>
        <v>7</v>
      </c>
      <c r="AP42" s="80">
        <v>1.0</v>
      </c>
      <c r="AQ42" s="86">
        <f t="shared" si="6"/>
        <v>7</v>
      </c>
      <c r="AR42" s="84"/>
      <c r="AS42" s="84"/>
      <c r="AT42" s="96"/>
      <c r="AU42" s="97"/>
      <c r="AV42" s="97"/>
      <c r="AW42" s="12"/>
      <c r="AX42" s="12"/>
    </row>
    <row r="43">
      <c r="A43" s="78">
        <f t="shared" si="7"/>
        <v>38</v>
      </c>
      <c r="B43" s="110" t="s">
        <v>211</v>
      </c>
      <c r="C43" s="111" t="s">
        <v>212</v>
      </c>
      <c r="D43" s="80" t="s">
        <v>58</v>
      </c>
      <c r="E43" s="84" t="s">
        <v>213</v>
      </c>
      <c r="F43" s="80" t="s">
        <v>214</v>
      </c>
      <c r="G43" s="81" t="s">
        <v>42</v>
      </c>
      <c r="H43" s="83"/>
      <c r="I43" s="84" t="s">
        <v>215</v>
      </c>
      <c r="J43" s="80" t="s">
        <v>72</v>
      </c>
      <c r="K43" s="105">
        <v>45673.0</v>
      </c>
      <c r="L43" s="86" t="s">
        <v>89</v>
      </c>
      <c r="M43" s="86">
        <v>128.0</v>
      </c>
      <c r="N43" s="96"/>
      <c r="O43" s="86">
        <f>'EQUIPO ABRIL 2025  1'!AQ43</f>
        <v>10</v>
      </c>
      <c r="P43" s="88">
        <f t="shared" si="3"/>
        <v>10</v>
      </c>
      <c r="Q43" s="89">
        <f t="shared" ref="Q43:T43" si="78">AK43</f>
        <v>10</v>
      </c>
      <c r="R43" s="89">
        <f t="shared" si="78"/>
        <v>10</v>
      </c>
      <c r="S43" s="89">
        <f t="shared" si="78"/>
        <v>10</v>
      </c>
      <c r="T43" s="90">
        <f t="shared" si="78"/>
        <v>10</v>
      </c>
      <c r="U43" s="91"/>
      <c r="V43" s="80"/>
      <c r="W43" s="80"/>
      <c r="X43" s="80"/>
      <c r="Y43" s="92"/>
      <c r="Z43" s="93"/>
      <c r="AA43" s="80"/>
      <c r="AB43" s="80"/>
      <c r="AC43" s="80"/>
      <c r="AD43" s="92"/>
      <c r="AE43" s="93"/>
      <c r="AF43" s="80"/>
      <c r="AG43" s="80"/>
      <c r="AH43" s="80"/>
      <c r="AI43" s="92"/>
      <c r="AJ43" s="94">
        <f>'EQUIPO ENERO 2025'!AP43</f>
        <v>10</v>
      </c>
      <c r="AK43" s="95">
        <f t="shared" ref="AK43:AO43" si="79">P43-Z43+AE43+U43</f>
        <v>10</v>
      </c>
      <c r="AL43" s="89">
        <f t="shared" si="79"/>
        <v>10</v>
      </c>
      <c r="AM43" s="89">
        <f t="shared" si="79"/>
        <v>10</v>
      </c>
      <c r="AN43" s="89">
        <f t="shared" si="79"/>
        <v>10</v>
      </c>
      <c r="AO43" s="89">
        <f t="shared" si="79"/>
        <v>10</v>
      </c>
      <c r="AP43" s="80">
        <v>1.0</v>
      </c>
      <c r="AQ43" s="86">
        <f t="shared" si="6"/>
        <v>10</v>
      </c>
      <c r="AR43" s="84"/>
      <c r="AS43" s="84"/>
      <c r="AT43" s="96"/>
      <c r="AU43" s="97"/>
      <c r="AV43" s="97"/>
      <c r="AW43" s="12"/>
      <c r="AX43" s="12"/>
    </row>
    <row r="44">
      <c r="A44" s="78">
        <f t="shared" si="7"/>
        <v>39</v>
      </c>
      <c r="B44" s="110" t="s">
        <v>217</v>
      </c>
      <c r="C44" s="111" t="s">
        <v>91</v>
      </c>
      <c r="D44" s="80" t="s">
        <v>218</v>
      </c>
      <c r="E44" s="84" t="s">
        <v>219</v>
      </c>
      <c r="F44" s="80" t="s">
        <v>220</v>
      </c>
      <c r="G44" s="81" t="s">
        <v>42</v>
      </c>
      <c r="H44" s="83">
        <v>2000.0</v>
      </c>
      <c r="I44" s="84" t="s">
        <v>221</v>
      </c>
      <c r="J44" s="80" t="s">
        <v>218</v>
      </c>
      <c r="K44" s="85">
        <v>44592.0</v>
      </c>
      <c r="L44" s="86"/>
      <c r="M44" s="86"/>
      <c r="N44" s="87"/>
      <c r="O44" s="86">
        <f>'EQUIPO ABRIL 2025  1'!AQ44</f>
        <v>1</v>
      </c>
      <c r="P44" s="88">
        <f t="shared" si="3"/>
        <v>1</v>
      </c>
      <c r="Q44" s="89">
        <f t="shared" ref="Q44:T44" si="80">AK44</f>
        <v>1</v>
      </c>
      <c r="R44" s="89">
        <f t="shared" si="80"/>
        <v>1</v>
      </c>
      <c r="S44" s="89">
        <f t="shared" si="80"/>
        <v>1</v>
      </c>
      <c r="T44" s="90">
        <f t="shared" si="80"/>
        <v>1</v>
      </c>
      <c r="U44" s="91"/>
      <c r="V44" s="80"/>
      <c r="W44" s="80"/>
      <c r="X44" s="80"/>
      <c r="Y44" s="92"/>
      <c r="Z44" s="93"/>
      <c r="AA44" s="80"/>
      <c r="AB44" s="80"/>
      <c r="AC44" s="80"/>
      <c r="AD44" s="92"/>
      <c r="AE44" s="93"/>
      <c r="AF44" s="80"/>
      <c r="AG44" s="80"/>
      <c r="AH44" s="80"/>
      <c r="AI44" s="92"/>
      <c r="AJ44" s="94">
        <f>'EQUIPO ENERO 2025'!AP44</f>
        <v>1</v>
      </c>
      <c r="AK44" s="95">
        <f t="shared" ref="AK44:AO44" si="81">P44-Z44+AE44+U44</f>
        <v>1</v>
      </c>
      <c r="AL44" s="89">
        <f t="shared" si="81"/>
        <v>1</v>
      </c>
      <c r="AM44" s="89">
        <f t="shared" si="81"/>
        <v>1</v>
      </c>
      <c r="AN44" s="89">
        <f t="shared" si="81"/>
        <v>1</v>
      </c>
      <c r="AO44" s="89">
        <f t="shared" si="81"/>
        <v>1</v>
      </c>
      <c r="AP44" s="80"/>
      <c r="AQ44" s="86">
        <f t="shared" si="6"/>
        <v>1</v>
      </c>
      <c r="AR44" s="84"/>
      <c r="AS44" s="84"/>
      <c r="AT44" s="96"/>
      <c r="AU44" s="97"/>
      <c r="AV44" s="97"/>
      <c r="AW44" s="12"/>
      <c r="AX44" s="12"/>
    </row>
    <row r="45">
      <c r="A45" s="78">
        <f t="shared" si="7"/>
        <v>40</v>
      </c>
      <c r="B45" s="98" t="s">
        <v>225</v>
      </c>
      <c r="C45" s="111" t="s">
        <v>91</v>
      </c>
      <c r="D45" s="99" t="s">
        <v>58</v>
      </c>
      <c r="E45" s="100" t="s">
        <v>226</v>
      </c>
      <c r="F45" s="101" t="s">
        <v>145</v>
      </c>
      <c r="G45" s="102" t="s">
        <v>42</v>
      </c>
      <c r="H45" s="103">
        <v>1500.0</v>
      </c>
      <c r="I45" s="104" t="s">
        <v>227</v>
      </c>
      <c r="J45" s="83" t="s">
        <v>58</v>
      </c>
      <c r="K45" s="105">
        <v>44592.0</v>
      </c>
      <c r="L45" s="86"/>
      <c r="M45" s="86"/>
      <c r="N45" s="84"/>
      <c r="O45" s="86">
        <f>'EQUIPO ABRIL 2025  1'!AQ45</f>
        <v>1</v>
      </c>
      <c r="P45" s="88">
        <f t="shared" si="3"/>
        <v>1</v>
      </c>
      <c r="Q45" s="89">
        <f t="shared" ref="Q45:T45" si="82">AK45</f>
        <v>1</v>
      </c>
      <c r="R45" s="89">
        <f t="shared" si="82"/>
        <v>1</v>
      </c>
      <c r="S45" s="89">
        <f t="shared" si="82"/>
        <v>1</v>
      </c>
      <c r="T45" s="90">
        <f t="shared" si="82"/>
        <v>1</v>
      </c>
      <c r="U45" s="91"/>
      <c r="V45" s="80"/>
      <c r="W45" s="80"/>
      <c r="X45" s="80"/>
      <c r="Y45" s="92"/>
      <c r="Z45" s="93"/>
      <c r="AA45" s="80"/>
      <c r="AB45" s="80"/>
      <c r="AC45" s="80"/>
      <c r="AD45" s="92"/>
      <c r="AE45" s="93"/>
      <c r="AF45" s="80"/>
      <c r="AG45" s="80"/>
      <c r="AH45" s="80"/>
      <c r="AI45" s="92"/>
      <c r="AJ45" s="94">
        <f>'EQUIPO ENERO 2025'!AP45</f>
        <v>1</v>
      </c>
      <c r="AK45" s="95">
        <f t="shared" ref="AK45:AO45" si="83">P45-Z45+AE45+U45</f>
        <v>1</v>
      </c>
      <c r="AL45" s="89">
        <f t="shared" si="83"/>
        <v>1</v>
      </c>
      <c r="AM45" s="89">
        <f t="shared" si="83"/>
        <v>1</v>
      </c>
      <c r="AN45" s="89">
        <f t="shared" si="83"/>
        <v>1</v>
      </c>
      <c r="AO45" s="89">
        <f t="shared" si="83"/>
        <v>1</v>
      </c>
      <c r="AP45" s="80"/>
      <c r="AQ45" s="86">
        <f t="shared" si="6"/>
        <v>1</v>
      </c>
      <c r="AR45" s="84"/>
      <c r="AS45" s="84"/>
      <c r="AT45" s="96"/>
      <c r="AU45" s="97"/>
      <c r="AV45" s="97"/>
      <c r="AW45" s="12"/>
      <c r="AX45" s="12"/>
    </row>
    <row r="46">
      <c r="A46" s="78">
        <f t="shared" si="7"/>
        <v>41</v>
      </c>
      <c r="B46" s="98" t="s">
        <v>229</v>
      </c>
      <c r="C46" s="111" t="s">
        <v>91</v>
      </c>
      <c r="D46" s="106" t="s">
        <v>58</v>
      </c>
      <c r="E46" s="100" t="s">
        <v>230</v>
      </c>
      <c r="F46" s="107" t="s">
        <v>143</v>
      </c>
      <c r="G46" s="98" t="s">
        <v>42</v>
      </c>
      <c r="H46" s="108">
        <v>3200.0</v>
      </c>
      <c r="I46" s="104" t="s">
        <v>231</v>
      </c>
      <c r="J46" s="83" t="s">
        <v>58</v>
      </c>
      <c r="K46" s="105">
        <v>44592.0</v>
      </c>
      <c r="L46" s="86"/>
      <c r="M46" s="86"/>
      <c r="N46" s="84"/>
      <c r="O46" s="86">
        <f>'EQUIPO ABRIL 2025  1'!AQ46</f>
        <v>0</v>
      </c>
      <c r="P46" s="88">
        <f t="shared" si="3"/>
        <v>0</v>
      </c>
      <c r="Q46" s="89">
        <f t="shared" ref="Q46:T46" si="84">AK46</f>
        <v>0</v>
      </c>
      <c r="R46" s="89">
        <f t="shared" si="84"/>
        <v>0</v>
      </c>
      <c r="S46" s="89">
        <f t="shared" si="84"/>
        <v>0</v>
      </c>
      <c r="T46" s="90">
        <f t="shared" si="84"/>
        <v>0</v>
      </c>
      <c r="U46" s="91"/>
      <c r="V46" s="80"/>
      <c r="W46" s="80"/>
      <c r="X46" s="80"/>
      <c r="Y46" s="92"/>
      <c r="Z46" s="93"/>
      <c r="AA46" s="80"/>
      <c r="AB46" s="80"/>
      <c r="AC46" s="80"/>
      <c r="AD46" s="92"/>
      <c r="AE46" s="93"/>
      <c r="AF46" s="80"/>
      <c r="AG46" s="80"/>
      <c r="AH46" s="80"/>
      <c r="AI46" s="92"/>
      <c r="AJ46" s="94">
        <f>'EQUIPO ENERO 2025'!AP46</f>
        <v>0</v>
      </c>
      <c r="AK46" s="95">
        <f t="shared" ref="AK46:AO46" si="85">P46-Z46+AE46+U46</f>
        <v>0</v>
      </c>
      <c r="AL46" s="89">
        <f t="shared" si="85"/>
        <v>0</v>
      </c>
      <c r="AM46" s="89">
        <f t="shared" si="85"/>
        <v>0</v>
      </c>
      <c r="AN46" s="89">
        <f t="shared" si="85"/>
        <v>0</v>
      </c>
      <c r="AO46" s="89">
        <f t="shared" si="85"/>
        <v>0</v>
      </c>
      <c r="AP46" s="80"/>
      <c r="AQ46" s="86">
        <f t="shared" si="6"/>
        <v>0</v>
      </c>
      <c r="AR46" s="84"/>
      <c r="AS46" s="84"/>
      <c r="AT46" s="96"/>
      <c r="AU46" s="97"/>
      <c r="AV46" s="97"/>
      <c r="AW46" s="12"/>
      <c r="AX46" s="12"/>
    </row>
    <row r="47">
      <c r="A47" s="78">
        <f t="shared" si="7"/>
        <v>42</v>
      </c>
      <c r="B47" s="98" t="s">
        <v>232</v>
      </c>
      <c r="C47" s="111" t="s">
        <v>91</v>
      </c>
      <c r="D47" s="106" t="s">
        <v>58</v>
      </c>
      <c r="E47" s="100" t="s">
        <v>230</v>
      </c>
      <c r="F47" s="107" t="s">
        <v>143</v>
      </c>
      <c r="G47" s="98" t="s">
        <v>42</v>
      </c>
      <c r="H47" s="108">
        <v>3200.0</v>
      </c>
      <c r="I47" s="145" t="s">
        <v>233</v>
      </c>
      <c r="J47" s="83" t="s">
        <v>58</v>
      </c>
      <c r="K47" s="105">
        <v>44592.0</v>
      </c>
      <c r="L47" s="86"/>
      <c r="M47" s="86"/>
      <c r="N47" s="84"/>
      <c r="O47" s="86">
        <f>'EQUIPO ABRIL 2025  1'!AQ47</f>
        <v>1</v>
      </c>
      <c r="P47" s="88">
        <f t="shared" si="3"/>
        <v>1</v>
      </c>
      <c r="Q47" s="89">
        <f t="shared" ref="Q47:T47" si="86">AK47</f>
        <v>1</v>
      </c>
      <c r="R47" s="89">
        <f t="shared" si="86"/>
        <v>1</v>
      </c>
      <c r="S47" s="89">
        <f t="shared" si="86"/>
        <v>1</v>
      </c>
      <c r="T47" s="90">
        <f t="shared" si="86"/>
        <v>1</v>
      </c>
      <c r="U47" s="91"/>
      <c r="V47" s="80"/>
      <c r="W47" s="80"/>
      <c r="X47" s="80"/>
      <c r="Y47" s="92"/>
      <c r="Z47" s="93"/>
      <c r="AA47" s="80"/>
      <c r="AB47" s="80"/>
      <c r="AC47" s="80"/>
      <c r="AD47" s="92"/>
      <c r="AE47" s="93"/>
      <c r="AF47" s="80"/>
      <c r="AG47" s="80"/>
      <c r="AH47" s="80"/>
      <c r="AI47" s="92"/>
      <c r="AJ47" s="94">
        <f>'EQUIPO ENERO 2025'!AP47</f>
        <v>1</v>
      </c>
      <c r="AK47" s="95">
        <f t="shared" ref="AK47:AO47" si="87">P47-Z47+AE47+U47</f>
        <v>1</v>
      </c>
      <c r="AL47" s="89">
        <f t="shared" si="87"/>
        <v>1</v>
      </c>
      <c r="AM47" s="89">
        <f t="shared" si="87"/>
        <v>1</v>
      </c>
      <c r="AN47" s="89">
        <f t="shared" si="87"/>
        <v>1</v>
      </c>
      <c r="AO47" s="89">
        <f t="shared" si="87"/>
        <v>1</v>
      </c>
      <c r="AP47" s="80"/>
      <c r="AQ47" s="86">
        <f t="shared" si="6"/>
        <v>1</v>
      </c>
      <c r="AR47" s="115"/>
      <c r="AS47" s="115"/>
      <c r="AT47" s="146"/>
      <c r="AU47" s="147"/>
      <c r="AV47" s="147"/>
      <c r="AW47" s="12"/>
      <c r="AX47" s="12"/>
    </row>
    <row r="48">
      <c r="A48" s="78">
        <f t="shared" si="7"/>
        <v>43</v>
      </c>
      <c r="B48" s="98" t="s">
        <v>234</v>
      </c>
      <c r="C48" s="111" t="s">
        <v>91</v>
      </c>
      <c r="D48" s="99" t="s">
        <v>58</v>
      </c>
      <c r="E48" s="100" t="s">
        <v>235</v>
      </c>
      <c r="F48" s="101" t="s">
        <v>236</v>
      </c>
      <c r="G48" s="102" t="s">
        <v>42</v>
      </c>
      <c r="H48" s="103">
        <v>1725.0</v>
      </c>
      <c r="I48" s="104" t="s">
        <v>237</v>
      </c>
      <c r="J48" s="83" t="s">
        <v>58</v>
      </c>
      <c r="K48" s="85">
        <v>45693.0</v>
      </c>
      <c r="L48" s="86">
        <v>2130012.0</v>
      </c>
      <c r="M48" s="86">
        <v>153.0</v>
      </c>
      <c r="N48" s="84"/>
      <c r="O48" s="86">
        <f>'EQUIPO ABRIL 2025  1'!AQ48</f>
        <v>3</v>
      </c>
      <c r="P48" s="88">
        <f t="shared" si="3"/>
        <v>3</v>
      </c>
      <c r="Q48" s="89">
        <f t="shared" ref="Q48:T48" si="88">AK48</f>
        <v>3</v>
      </c>
      <c r="R48" s="89">
        <f t="shared" si="88"/>
        <v>3</v>
      </c>
      <c r="S48" s="89">
        <f t="shared" si="88"/>
        <v>3</v>
      </c>
      <c r="T48" s="90">
        <f t="shared" si="88"/>
        <v>3</v>
      </c>
      <c r="U48" s="91"/>
      <c r="V48" s="80"/>
      <c r="W48" s="80"/>
      <c r="X48" s="80"/>
      <c r="Y48" s="92"/>
      <c r="Z48" s="93"/>
      <c r="AA48" s="80"/>
      <c r="AB48" s="80"/>
      <c r="AC48" s="80"/>
      <c r="AD48" s="92"/>
      <c r="AE48" s="93"/>
      <c r="AF48" s="80"/>
      <c r="AG48" s="80"/>
      <c r="AH48" s="80"/>
      <c r="AI48" s="92"/>
      <c r="AJ48" s="94">
        <f>'EQUIPO ENERO 2025'!AP48</f>
        <v>1</v>
      </c>
      <c r="AK48" s="95">
        <f t="shared" ref="AK48:AO48" si="89">P48-Z48+AE48+U48</f>
        <v>3</v>
      </c>
      <c r="AL48" s="89">
        <f t="shared" si="89"/>
        <v>3</v>
      </c>
      <c r="AM48" s="89">
        <f t="shared" si="89"/>
        <v>3</v>
      </c>
      <c r="AN48" s="89">
        <f t="shared" si="89"/>
        <v>3</v>
      </c>
      <c r="AO48" s="89">
        <f t="shared" si="89"/>
        <v>3</v>
      </c>
      <c r="AP48" s="80"/>
      <c r="AQ48" s="86">
        <f t="shared" si="6"/>
        <v>3</v>
      </c>
      <c r="AR48" s="84"/>
      <c r="AS48" s="84"/>
      <c r="AT48" s="96"/>
      <c r="AU48" s="97"/>
      <c r="AV48" s="97"/>
      <c r="AW48" s="12"/>
      <c r="AX48" s="12"/>
    </row>
    <row r="49">
      <c r="A49" s="78">
        <f t="shared" si="7"/>
        <v>44</v>
      </c>
      <c r="B49" s="110" t="s">
        <v>243</v>
      </c>
      <c r="C49" s="111" t="s">
        <v>91</v>
      </c>
      <c r="D49" s="84" t="s">
        <v>218</v>
      </c>
      <c r="E49" s="84" t="s">
        <v>244</v>
      </c>
      <c r="F49" s="84" t="s">
        <v>245</v>
      </c>
      <c r="G49" s="96" t="s">
        <v>42</v>
      </c>
      <c r="H49" s="117">
        <v>1500.0</v>
      </c>
      <c r="I49" s="84" t="s">
        <v>246</v>
      </c>
      <c r="J49" s="80" t="s">
        <v>218</v>
      </c>
      <c r="K49" s="85">
        <v>44592.0</v>
      </c>
      <c r="L49" s="86"/>
      <c r="M49" s="86"/>
      <c r="N49" s="87"/>
      <c r="O49" s="86">
        <f>'EQUIPO ABRIL 2025  1'!AQ49</f>
        <v>1</v>
      </c>
      <c r="P49" s="88">
        <f t="shared" si="3"/>
        <v>1</v>
      </c>
      <c r="Q49" s="89">
        <f t="shared" ref="Q49:T49" si="90">AK49</f>
        <v>1</v>
      </c>
      <c r="R49" s="89">
        <f t="shared" si="90"/>
        <v>1</v>
      </c>
      <c r="S49" s="89">
        <f t="shared" si="90"/>
        <v>1</v>
      </c>
      <c r="T49" s="90">
        <f t="shared" si="90"/>
        <v>1</v>
      </c>
      <c r="U49" s="91"/>
      <c r="V49" s="80"/>
      <c r="W49" s="80"/>
      <c r="X49" s="80"/>
      <c r="Y49" s="92"/>
      <c r="Z49" s="93"/>
      <c r="AA49" s="80"/>
      <c r="AB49" s="80"/>
      <c r="AC49" s="80"/>
      <c r="AD49" s="92"/>
      <c r="AE49" s="93"/>
      <c r="AF49" s="80"/>
      <c r="AG49" s="80"/>
      <c r="AH49" s="80"/>
      <c r="AI49" s="92"/>
      <c r="AJ49" s="94">
        <f>'EQUIPO ENERO 2025'!AP49</f>
        <v>1</v>
      </c>
      <c r="AK49" s="95">
        <f t="shared" ref="AK49:AO49" si="91">P49-Z49+AE49+U49</f>
        <v>1</v>
      </c>
      <c r="AL49" s="89">
        <f t="shared" si="91"/>
        <v>1</v>
      </c>
      <c r="AM49" s="89">
        <f t="shared" si="91"/>
        <v>1</v>
      </c>
      <c r="AN49" s="89">
        <f t="shared" si="91"/>
        <v>1</v>
      </c>
      <c r="AO49" s="89">
        <f t="shared" si="91"/>
        <v>1</v>
      </c>
      <c r="AP49" s="80"/>
      <c r="AQ49" s="86">
        <f t="shared" si="6"/>
        <v>1</v>
      </c>
      <c r="AR49" s="84"/>
      <c r="AS49" s="84"/>
      <c r="AT49" s="96"/>
      <c r="AU49" s="97"/>
      <c r="AV49" s="97"/>
      <c r="AW49" s="12"/>
      <c r="AX49" s="12"/>
    </row>
    <row r="50">
      <c r="A50" s="78">
        <f t="shared" si="7"/>
        <v>45</v>
      </c>
      <c r="B50" s="110" t="s">
        <v>249</v>
      </c>
      <c r="C50" s="111" t="s">
        <v>91</v>
      </c>
      <c r="D50" s="84" t="s">
        <v>218</v>
      </c>
      <c r="E50" s="84" t="s">
        <v>250</v>
      </c>
      <c r="F50" s="84" t="s">
        <v>251</v>
      </c>
      <c r="G50" s="96" t="s">
        <v>42</v>
      </c>
      <c r="H50" s="117">
        <v>1500.0</v>
      </c>
      <c r="I50" s="84" t="s">
        <v>252</v>
      </c>
      <c r="J50" s="80" t="s">
        <v>218</v>
      </c>
      <c r="K50" s="85">
        <v>44592.0</v>
      </c>
      <c r="L50" s="86"/>
      <c r="M50" s="86"/>
      <c r="N50" s="87"/>
      <c r="O50" s="86">
        <f>'EQUIPO ABRIL 2025  1'!AQ50</f>
        <v>1</v>
      </c>
      <c r="P50" s="88">
        <f t="shared" si="3"/>
        <v>1</v>
      </c>
      <c r="Q50" s="89">
        <f t="shared" ref="Q50:T50" si="92">AK50</f>
        <v>1</v>
      </c>
      <c r="R50" s="89">
        <f t="shared" si="92"/>
        <v>1</v>
      </c>
      <c r="S50" s="89">
        <f t="shared" si="92"/>
        <v>1</v>
      </c>
      <c r="T50" s="90">
        <f t="shared" si="92"/>
        <v>1</v>
      </c>
      <c r="U50" s="91"/>
      <c r="V50" s="80"/>
      <c r="W50" s="80"/>
      <c r="X50" s="80"/>
      <c r="Y50" s="92"/>
      <c r="Z50" s="93"/>
      <c r="AA50" s="80"/>
      <c r="AB50" s="80"/>
      <c r="AC50" s="80"/>
      <c r="AD50" s="92"/>
      <c r="AE50" s="93"/>
      <c r="AF50" s="80"/>
      <c r="AG50" s="80"/>
      <c r="AH50" s="80"/>
      <c r="AI50" s="92"/>
      <c r="AJ50" s="94">
        <f>'EQUIPO ENERO 2025'!AP50</f>
        <v>1</v>
      </c>
      <c r="AK50" s="95">
        <f t="shared" ref="AK50:AO50" si="93">P50-Z50+AE50+U50</f>
        <v>1</v>
      </c>
      <c r="AL50" s="89">
        <f t="shared" si="93"/>
        <v>1</v>
      </c>
      <c r="AM50" s="89">
        <f t="shared" si="93"/>
        <v>1</v>
      </c>
      <c r="AN50" s="89">
        <f t="shared" si="93"/>
        <v>1</v>
      </c>
      <c r="AO50" s="89">
        <f t="shared" si="93"/>
        <v>1</v>
      </c>
      <c r="AP50" s="80"/>
      <c r="AQ50" s="86">
        <f t="shared" si="6"/>
        <v>1</v>
      </c>
      <c r="AR50" s="84"/>
      <c r="AS50" s="84"/>
      <c r="AT50" s="96"/>
      <c r="AU50" s="97"/>
      <c r="AV50" s="97"/>
      <c r="AW50" s="12"/>
      <c r="AX50" s="12"/>
    </row>
    <row r="51">
      <c r="A51" s="78">
        <f t="shared" si="7"/>
        <v>46</v>
      </c>
      <c r="B51" s="110" t="s">
        <v>254</v>
      </c>
      <c r="C51" s="84" t="s">
        <v>97</v>
      </c>
      <c r="D51" s="148" t="s">
        <v>255</v>
      </c>
      <c r="E51" s="84" t="s">
        <v>256</v>
      </c>
      <c r="F51" s="84" t="s">
        <v>257</v>
      </c>
      <c r="G51" s="96" t="s">
        <v>42</v>
      </c>
      <c r="H51" s="117">
        <v>9800.0</v>
      </c>
      <c r="I51" s="84" t="s">
        <v>258</v>
      </c>
      <c r="J51" s="80" t="s">
        <v>259</v>
      </c>
      <c r="K51" s="85">
        <v>45315.0</v>
      </c>
      <c r="L51" s="86">
        <v>3.673178618E9</v>
      </c>
      <c r="M51" s="86">
        <v>11.0</v>
      </c>
      <c r="N51" s="87"/>
      <c r="O51" s="86">
        <f>'EQUIPO ABRIL 2025  1'!AQ51</f>
        <v>0</v>
      </c>
      <c r="P51" s="88">
        <f t="shared" si="3"/>
        <v>0</v>
      </c>
      <c r="Q51" s="89">
        <f t="shared" ref="Q51:T51" si="94">AK51</f>
        <v>0</v>
      </c>
      <c r="R51" s="89">
        <f t="shared" si="94"/>
        <v>0</v>
      </c>
      <c r="S51" s="89">
        <f t="shared" si="94"/>
        <v>0</v>
      </c>
      <c r="T51" s="90">
        <f t="shared" si="94"/>
        <v>0</v>
      </c>
      <c r="U51" s="91"/>
      <c r="V51" s="80"/>
      <c r="W51" s="80"/>
      <c r="X51" s="80"/>
      <c r="Y51" s="92"/>
      <c r="Z51" s="93"/>
      <c r="AA51" s="80"/>
      <c r="AB51" s="80"/>
      <c r="AC51" s="80"/>
      <c r="AD51" s="92"/>
      <c r="AE51" s="93"/>
      <c r="AF51" s="80"/>
      <c r="AG51" s="80"/>
      <c r="AH51" s="80"/>
      <c r="AI51" s="92"/>
      <c r="AJ51" s="94">
        <f>'EQUIPO ENERO 2025'!AP51</f>
        <v>0</v>
      </c>
      <c r="AK51" s="95">
        <f t="shared" ref="AK51:AO51" si="95">P51-Z51+AE51+U51</f>
        <v>0</v>
      </c>
      <c r="AL51" s="89">
        <f t="shared" si="95"/>
        <v>0</v>
      </c>
      <c r="AM51" s="89">
        <f t="shared" si="95"/>
        <v>0</v>
      </c>
      <c r="AN51" s="89">
        <f t="shared" si="95"/>
        <v>0</v>
      </c>
      <c r="AO51" s="89">
        <f t="shared" si="95"/>
        <v>0</v>
      </c>
      <c r="AP51" s="80"/>
      <c r="AQ51" s="86">
        <f t="shared" si="6"/>
        <v>0</v>
      </c>
      <c r="AR51" s="84"/>
      <c r="AS51" s="84"/>
      <c r="AT51" s="96"/>
      <c r="AU51" s="97"/>
      <c r="AV51" s="97"/>
      <c r="AW51" s="12"/>
      <c r="AX51" s="12"/>
    </row>
    <row r="52">
      <c r="A52" s="78">
        <f t="shared" si="7"/>
        <v>47</v>
      </c>
      <c r="B52" s="149" t="s">
        <v>261</v>
      </c>
      <c r="C52" s="84" t="s">
        <v>38</v>
      </c>
      <c r="D52" s="84" t="s">
        <v>262</v>
      </c>
      <c r="E52" s="84" t="s">
        <v>263</v>
      </c>
      <c r="F52" s="84" t="s">
        <v>149</v>
      </c>
      <c r="G52" s="87" t="s">
        <v>42</v>
      </c>
      <c r="H52" s="117">
        <v>4800.0</v>
      </c>
      <c r="I52" s="84" t="s">
        <v>264</v>
      </c>
      <c r="J52" s="80" t="s">
        <v>72</v>
      </c>
      <c r="K52" s="85">
        <v>45107.0</v>
      </c>
      <c r="L52" s="86" t="s">
        <v>109</v>
      </c>
      <c r="M52" s="86">
        <v>393.0</v>
      </c>
      <c r="N52" s="87"/>
      <c r="O52" s="86">
        <f>'EQUIPO ABRIL 2025  1'!AQ52</f>
        <v>3</v>
      </c>
      <c r="P52" s="88">
        <f t="shared" si="3"/>
        <v>3</v>
      </c>
      <c r="Q52" s="89">
        <f t="shared" ref="Q52:T52" si="96">AK52</f>
        <v>3</v>
      </c>
      <c r="R52" s="89">
        <f t="shared" si="96"/>
        <v>3</v>
      </c>
      <c r="S52" s="89">
        <f t="shared" si="96"/>
        <v>3</v>
      </c>
      <c r="T52" s="90">
        <f t="shared" si="96"/>
        <v>3</v>
      </c>
      <c r="U52" s="91"/>
      <c r="V52" s="80"/>
      <c r="W52" s="80"/>
      <c r="X52" s="80"/>
      <c r="Y52" s="92"/>
      <c r="Z52" s="93"/>
      <c r="AA52" s="80"/>
      <c r="AB52" s="80"/>
      <c r="AC52" s="80"/>
      <c r="AD52" s="92"/>
      <c r="AE52" s="93"/>
      <c r="AF52" s="80"/>
      <c r="AG52" s="80"/>
      <c r="AH52" s="80"/>
      <c r="AI52" s="92"/>
      <c r="AJ52" s="94">
        <f>'EQUIPO ENERO 2025'!AP52</f>
        <v>1</v>
      </c>
      <c r="AK52" s="95">
        <f t="shared" ref="AK52:AO52" si="97">P52-Z52+AE52+U52</f>
        <v>3</v>
      </c>
      <c r="AL52" s="89">
        <f t="shared" si="97"/>
        <v>3</v>
      </c>
      <c r="AM52" s="89">
        <f t="shared" si="97"/>
        <v>3</v>
      </c>
      <c r="AN52" s="89">
        <f t="shared" si="97"/>
        <v>3</v>
      </c>
      <c r="AO52" s="89">
        <f t="shared" si="97"/>
        <v>3</v>
      </c>
      <c r="AP52" s="80"/>
      <c r="AQ52" s="86">
        <f t="shared" si="6"/>
        <v>3</v>
      </c>
      <c r="AR52" s="84"/>
      <c r="AS52" s="84"/>
      <c r="AT52" s="96"/>
      <c r="AU52" s="97"/>
      <c r="AV52" s="97"/>
      <c r="AW52" s="12"/>
      <c r="AX52" s="12"/>
    </row>
    <row r="53">
      <c r="A53" s="78">
        <f t="shared" si="7"/>
        <v>48</v>
      </c>
      <c r="B53" s="110" t="s">
        <v>266</v>
      </c>
      <c r="C53" s="84" t="s">
        <v>38</v>
      </c>
      <c r="D53" s="84" t="s">
        <v>262</v>
      </c>
      <c r="E53" s="84"/>
      <c r="F53" s="84" t="s">
        <v>267</v>
      </c>
      <c r="G53" s="96" t="s">
        <v>42</v>
      </c>
      <c r="H53" s="117">
        <v>4800.0</v>
      </c>
      <c r="I53" s="84" t="s">
        <v>268</v>
      </c>
      <c r="J53" s="80" t="s">
        <v>72</v>
      </c>
      <c r="K53" s="85">
        <v>44592.0</v>
      </c>
      <c r="L53" s="86"/>
      <c r="M53" s="86"/>
      <c r="N53" s="87"/>
      <c r="O53" s="86">
        <f>'EQUIPO ABRIL 2025  1'!AQ53</f>
        <v>1</v>
      </c>
      <c r="P53" s="88">
        <f t="shared" si="3"/>
        <v>1</v>
      </c>
      <c r="Q53" s="89">
        <f t="shared" ref="Q53:T53" si="98">AK53</f>
        <v>1</v>
      </c>
      <c r="R53" s="89">
        <f t="shared" si="98"/>
        <v>1</v>
      </c>
      <c r="S53" s="89">
        <f t="shared" si="98"/>
        <v>1</v>
      </c>
      <c r="T53" s="90">
        <f t="shared" si="98"/>
        <v>1</v>
      </c>
      <c r="U53" s="91"/>
      <c r="V53" s="80"/>
      <c r="W53" s="80"/>
      <c r="X53" s="80"/>
      <c r="Y53" s="92"/>
      <c r="Z53" s="93"/>
      <c r="AA53" s="80"/>
      <c r="AB53" s="80"/>
      <c r="AC53" s="80"/>
      <c r="AD53" s="92"/>
      <c r="AE53" s="93"/>
      <c r="AF53" s="80"/>
      <c r="AG53" s="80"/>
      <c r="AH53" s="80"/>
      <c r="AI53" s="92"/>
      <c r="AJ53" s="94">
        <f>'EQUIPO ENERO 2025'!AP53</f>
        <v>1</v>
      </c>
      <c r="AK53" s="95">
        <f t="shared" ref="AK53:AO53" si="99">P53-Z53+AE53+U53</f>
        <v>1</v>
      </c>
      <c r="AL53" s="89">
        <f t="shared" si="99"/>
        <v>1</v>
      </c>
      <c r="AM53" s="89">
        <f t="shared" si="99"/>
        <v>1</v>
      </c>
      <c r="AN53" s="89">
        <f t="shared" si="99"/>
        <v>1</v>
      </c>
      <c r="AO53" s="89">
        <f t="shared" si="99"/>
        <v>1</v>
      </c>
      <c r="AP53" s="80"/>
      <c r="AQ53" s="86">
        <f t="shared" si="6"/>
        <v>1</v>
      </c>
      <c r="AR53" s="84"/>
      <c r="AS53" s="84"/>
      <c r="AT53" s="96"/>
      <c r="AU53" s="97"/>
      <c r="AV53" s="97"/>
      <c r="AW53" s="12"/>
      <c r="AX53" s="12"/>
    </row>
    <row r="54">
      <c r="A54" s="78">
        <f t="shared" si="7"/>
        <v>49</v>
      </c>
      <c r="B54" s="110" t="s">
        <v>269</v>
      </c>
      <c r="C54" s="84" t="s">
        <v>212</v>
      </c>
      <c r="D54" s="96" t="s">
        <v>176</v>
      </c>
      <c r="E54" s="84" t="s">
        <v>270</v>
      </c>
      <c r="F54" s="84" t="s">
        <v>271</v>
      </c>
      <c r="G54" s="96" t="s">
        <v>42</v>
      </c>
      <c r="H54" s="117"/>
      <c r="I54" s="84" t="s">
        <v>272</v>
      </c>
      <c r="J54" s="80" t="s">
        <v>72</v>
      </c>
      <c r="K54" s="85">
        <v>45687.0</v>
      </c>
      <c r="L54" s="86" t="s">
        <v>89</v>
      </c>
      <c r="M54" s="86">
        <v>144.0</v>
      </c>
      <c r="N54" s="87"/>
      <c r="O54" s="86">
        <f>'EQUIPO ABRIL 2025  1'!AQ54</f>
        <v>4</v>
      </c>
      <c r="P54" s="88">
        <f t="shared" si="3"/>
        <v>4</v>
      </c>
      <c r="Q54" s="89">
        <f t="shared" ref="Q54:T54" si="100">AK54</f>
        <v>4</v>
      </c>
      <c r="R54" s="89">
        <f t="shared" si="100"/>
        <v>4</v>
      </c>
      <c r="S54" s="89">
        <f t="shared" si="100"/>
        <v>4</v>
      </c>
      <c r="T54" s="90">
        <f t="shared" si="100"/>
        <v>4</v>
      </c>
      <c r="U54" s="91"/>
      <c r="V54" s="80"/>
      <c r="W54" s="80"/>
      <c r="X54" s="80"/>
      <c r="Y54" s="92"/>
      <c r="Z54" s="93"/>
      <c r="AA54" s="80"/>
      <c r="AB54" s="80"/>
      <c r="AC54" s="80"/>
      <c r="AD54" s="92"/>
      <c r="AE54" s="93"/>
      <c r="AF54" s="80"/>
      <c r="AG54" s="80"/>
      <c r="AH54" s="80"/>
      <c r="AI54" s="92"/>
      <c r="AJ54" s="94">
        <f>'EQUIPO ENERO 2025'!AP54</f>
        <v>4</v>
      </c>
      <c r="AK54" s="95">
        <f t="shared" ref="AK54:AO54" si="101">P54-Z54+AE54+U54</f>
        <v>4</v>
      </c>
      <c r="AL54" s="89">
        <f t="shared" si="101"/>
        <v>4</v>
      </c>
      <c r="AM54" s="89">
        <f t="shared" si="101"/>
        <v>4</v>
      </c>
      <c r="AN54" s="89">
        <f t="shared" si="101"/>
        <v>4</v>
      </c>
      <c r="AO54" s="89">
        <f t="shared" si="101"/>
        <v>4</v>
      </c>
      <c r="AP54" s="80">
        <v>4.0</v>
      </c>
      <c r="AQ54" s="86">
        <f t="shared" si="6"/>
        <v>4</v>
      </c>
      <c r="AR54" s="150"/>
      <c r="AS54" s="150"/>
      <c r="AT54" s="96"/>
      <c r="AU54" s="97"/>
      <c r="AV54" s="97"/>
      <c r="AW54" s="12"/>
      <c r="AX54" s="12"/>
    </row>
    <row r="55">
      <c r="A55" s="78">
        <f t="shared" si="7"/>
        <v>50</v>
      </c>
      <c r="B55" s="110" t="s">
        <v>273</v>
      </c>
      <c r="C55" s="84" t="s">
        <v>132</v>
      </c>
      <c r="D55" s="96" t="s">
        <v>176</v>
      </c>
      <c r="E55" s="84" t="s">
        <v>274</v>
      </c>
      <c r="F55" s="84" t="s">
        <v>275</v>
      </c>
      <c r="G55" s="96" t="s">
        <v>42</v>
      </c>
      <c r="H55" s="117"/>
      <c r="I55" s="84" t="s">
        <v>276</v>
      </c>
      <c r="J55" s="80" t="s">
        <v>72</v>
      </c>
      <c r="K55" s="85">
        <v>45566.0</v>
      </c>
      <c r="L55" s="86" t="s">
        <v>277</v>
      </c>
      <c r="M55" s="86">
        <v>68.0</v>
      </c>
      <c r="N55" s="150"/>
      <c r="O55" s="86">
        <f>'EQUIPO ABRIL 2025  1'!AQ55</f>
        <v>1</v>
      </c>
      <c r="P55" s="88">
        <f t="shared" si="3"/>
        <v>1</v>
      </c>
      <c r="Q55" s="89">
        <f t="shared" ref="Q55:T55" si="102">AK55</f>
        <v>1</v>
      </c>
      <c r="R55" s="89">
        <f t="shared" si="102"/>
        <v>1</v>
      </c>
      <c r="S55" s="89">
        <f t="shared" si="102"/>
        <v>1</v>
      </c>
      <c r="T55" s="90">
        <f t="shared" si="102"/>
        <v>1</v>
      </c>
      <c r="U55" s="91"/>
      <c r="V55" s="80"/>
      <c r="W55" s="80"/>
      <c r="X55" s="80"/>
      <c r="Y55" s="92"/>
      <c r="Z55" s="93"/>
      <c r="AA55" s="80"/>
      <c r="AB55" s="80"/>
      <c r="AC55" s="80"/>
      <c r="AD55" s="92"/>
      <c r="AE55" s="93"/>
      <c r="AF55" s="80"/>
      <c r="AG55" s="80"/>
      <c r="AH55" s="80"/>
      <c r="AI55" s="92"/>
      <c r="AJ55" s="94">
        <f>'EQUIPO ENERO 2025'!AP55</f>
        <v>0</v>
      </c>
      <c r="AK55" s="95">
        <f t="shared" ref="AK55:AO55" si="103">P55-Z55+AE55+U55</f>
        <v>1</v>
      </c>
      <c r="AL55" s="89">
        <f t="shared" si="103"/>
        <v>1</v>
      </c>
      <c r="AM55" s="89">
        <f t="shared" si="103"/>
        <v>1</v>
      </c>
      <c r="AN55" s="89">
        <f t="shared" si="103"/>
        <v>1</v>
      </c>
      <c r="AO55" s="89">
        <f t="shared" si="103"/>
        <v>1</v>
      </c>
      <c r="AP55" s="80"/>
      <c r="AQ55" s="86">
        <f t="shared" si="6"/>
        <v>1</v>
      </c>
      <c r="AR55" s="84"/>
      <c r="AS55" s="84"/>
      <c r="AT55" s="96"/>
      <c r="AU55" s="97"/>
      <c r="AV55" s="97"/>
      <c r="AW55" s="12"/>
      <c r="AX55" s="12"/>
    </row>
    <row r="56">
      <c r="A56" s="78">
        <f t="shared" si="7"/>
        <v>51</v>
      </c>
      <c r="B56" s="110" t="s">
        <v>279</v>
      </c>
      <c r="C56" s="84" t="s">
        <v>132</v>
      </c>
      <c r="D56" s="96" t="s">
        <v>58</v>
      </c>
      <c r="E56" s="84" t="s">
        <v>280</v>
      </c>
      <c r="F56" s="84" t="s">
        <v>281</v>
      </c>
      <c r="G56" s="96" t="s">
        <v>42</v>
      </c>
      <c r="H56" s="117"/>
      <c r="I56" s="84" t="s">
        <v>282</v>
      </c>
      <c r="J56" s="80" t="s">
        <v>72</v>
      </c>
      <c r="K56" s="85">
        <v>45566.0</v>
      </c>
      <c r="L56" s="86" t="s">
        <v>277</v>
      </c>
      <c r="M56" s="86">
        <v>75.0</v>
      </c>
      <c r="N56" s="87" t="s">
        <v>1088</v>
      </c>
      <c r="O56" s="86">
        <f>'EQUIPO ABRIL 2025  1'!AQ56</f>
        <v>2</v>
      </c>
      <c r="P56" s="88">
        <f t="shared" si="3"/>
        <v>2</v>
      </c>
      <c r="Q56" s="89">
        <f t="shared" ref="Q56:T56" si="104">AK56</f>
        <v>2</v>
      </c>
      <c r="R56" s="89">
        <f t="shared" si="104"/>
        <v>2</v>
      </c>
      <c r="S56" s="89">
        <f t="shared" si="104"/>
        <v>2</v>
      </c>
      <c r="T56" s="90">
        <f t="shared" si="104"/>
        <v>1</v>
      </c>
      <c r="U56" s="91"/>
      <c r="V56" s="80"/>
      <c r="W56" s="80"/>
      <c r="X56" s="80"/>
      <c r="Y56" s="92"/>
      <c r="Z56" s="93"/>
      <c r="AA56" s="80"/>
      <c r="AB56" s="80"/>
      <c r="AC56" s="80">
        <v>1.0</v>
      </c>
      <c r="AD56" s="92"/>
      <c r="AE56" s="93"/>
      <c r="AF56" s="80"/>
      <c r="AG56" s="80"/>
      <c r="AH56" s="80"/>
      <c r="AI56" s="92"/>
      <c r="AJ56" s="94">
        <f>'EQUIPO ENERO 2025'!AP56</f>
        <v>2</v>
      </c>
      <c r="AK56" s="95">
        <f t="shared" ref="AK56:AO56" si="105">P56-Z56+AE56+U56</f>
        <v>2</v>
      </c>
      <c r="AL56" s="89">
        <f t="shared" si="105"/>
        <v>2</v>
      </c>
      <c r="AM56" s="89">
        <f t="shared" si="105"/>
        <v>2</v>
      </c>
      <c r="AN56" s="89">
        <f t="shared" si="105"/>
        <v>1</v>
      </c>
      <c r="AO56" s="89">
        <f t="shared" si="105"/>
        <v>1</v>
      </c>
      <c r="AP56" s="80"/>
      <c r="AQ56" s="86">
        <f t="shared" si="6"/>
        <v>1</v>
      </c>
      <c r="AR56" s="84">
        <v>5.67561408E8</v>
      </c>
      <c r="AS56" s="84">
        <v>488.0</v>
      </c>
      <c r="AT56" s="96"/>
      <c r="AU56" s="97"/>
      <c r="AV56" s="97"/>
      <c r="AW56" s="12"/>
      <c r="AX56" s="12"/>
    </row>
    <row r="57">
      <c r="A57" s="78">
        <f t="shared" si="7"/>
        <v>52</v>
      </c>
      <c r="B57" s="110" t="s">
        <v>283</v>
      </c>
      <c r="C57" s="84" t="s">
        <v>132</v>
      </c>
      <c r="D57" s="96" t="s">
        <v>58</v>
      </c>
      <c r="E57" s="84" t="s">
        <v>280</v>
      </c>
      <c r="F57" s="84" t="s">
        <v>284</v>
      </c>
      <c r="G57" s="96" t="s">
        <v>42</v>
      </c>
      <c r="H57" s="117"/>
      <c r="I57" s="84" t="s">
        <v>285</v>
      </c>
      <c r="J57" s="80" t="s">
        <v>72</v>
      </c>
      <c r="K57" s="85">
        <v>45566.0</v>
      </c>
      <c r="L57" s="86" t="s">
        <v>277</v>
      </c>
      <c r="M57" s="86">
        <v>75.0</v>
      </c>
      <c r="N57" s="87"/>
      <c r="O57" s="86">
        <f>'EQUIPO ABRIL 2025  1'!AQ57</f>
        <v>7</v>
      </c>
      <c r="P57" s="88">
        <f t="shared" si="3"/>
        <v>7</v>
      </c>
      <c r="Q57" s="89">
        <f t="shared" ref="Q57:T57" si="106">AK57</f>
        <v>7</v>
      </c>
      <c r="R57" s="89">
        <f t="shared" si="106"/>
        <v>7</v>
      </c>
      <c r="S57" s="89">
        <f t="shared" si="106"/>
        <v>7</v>
      </c>
      <c r="T57" s="90">
        <f t="shared" si="106"/>
        <v>7</v>
      </c>
      <c r="U57" s="91"/>
      <c r="V57" s="80"/>
      <c r="W57" s="80"/>
      <c r="X57" s="80"/>
      <c r="Y57" s="92"/>
      <c r="Z57" s="93"/>
      <c r="AA57" s="80"/>
      <c r="AB57" s="80"/>
      <c r="AC57" s="80"/>
      <c r="AD57" s="92"/>
      <c r="AE57" s="93"/>
      <c r="AF57" s="80"/>
      <c r="AG57" s="80"/>
      <c r="AH57" s="80"/>
      <c r="AI57" s="92"/>
      <c r="AJ57" s="94">
        <f>'EQUIPO ENERO 2025'!AP57</f>
        <v>7</v>
      </c>
      <c r="AK57" s="95">
        <f t="shared" ref="AK57:AO57" si="107">P57-Z57+AE57+U57</f>
        <v>7</v>
      </c>
      <c r="AL57" s="89">
        <f t="shared" si="107"/>
        <v>7</v>
      </c>
      <c r="AM57" s="89">
        <f t="shared" si="107"/>
        <v>7</v>
      </c>
      <c r="AN57" s="89">
        <f t="shared" si="107"/>
        <v>7</v>
      </c>
      <c r="AO57" s="89">
        <f t="shared" si="107"/>
        <v>7</v>
      </c>
      <c r="AP57" s="80"/>
      <c r="AQ57" s="86">
        <f t="shared" si="6"/>
        <v>7</v>
      </c>
      <c r="AR57" s="84"/>
      <c r="AS57" s="84"/>
      <c r="AT57" s="96"/>
      <c r="AU57" s="97"/>
      <c r="AV57" s="97"/>
      <c r="AW57" s="12"/>
      <c r="AX57" s="12"/>
    </row>
    <row r="58">
      <c r="A58" s="78">
        <f t="shared" si="7"/>
        <v>53</v>
      </c>
      <c r="B58" s="153" t="s">
        <v>286</v>
      </c>
      <c r="C58" s="84"/>
      <c r="D58" s="148" t="s">
        <v>287</v>
      </c>
      <c r="E58" s="84" t="s">
        <v>288</v>
      </c>
      <c r="F58" s="84" t="s">
        <v>281</v>
      </c>
      <c r="G58" s="96"/>
      <c r="H58" s="117"/>
      <c r="I58" s="84"/>
      <c r="J58" s="80" t="s">
        <v>289</v>
      </c>
      <c r="K58" s="85">
        <v>45687.0</v>
      </c>
      <c r="L58" s="86" t="s">
        <v>290</v>
      </c>
      <c r="M58" s="86">
        <v>141.0</v>
      </c>
      <c r="N58" s="152"/>
      <c r="O58" s="86">
        <f>'EQUIPO ABRIL 2025  1'!AQ58</f>
        <v>1</v>
      </c>
      <c r="P58" s="88">
        <f t="shared" si="3"/>
        <v>1</v>
      </c>
      <c r="Q58" s="89">
        <f t="shared" ref="Q58:T58" si="108">AK58</f>
        <v>1</v>
      </c>
      <c r="R58" s="89">
        <f t="shared" si="108"/>
        <v>1</v>
      </c>
      <c r="S58" s="89">
        <f t="shared" si="108"/>
        <v>1</v>
      </c>
      <c r="T58" s="90">
        <f t="shared" si="108"/>
        <v>1</v>
      </c>
      <c r="U58" s="91"/>
      <c r="V58" s="80"/>
      <c r="W58" s="80"/>
      <c r="X58" s="80"/>
      <c r="Y58" s="92"/>
      <c r="Z58" s="93"/>
      <c r="AA58" s="80"/>
      <c r="AB58" s="80"/>
      <c r="AC58" s="80"/>
      <c r="AD58" s="92"/>
      <c r="AE58" s="93"/>
      <c r="AF58" s="80"/>
      <c r="AG58" s="80"/>
      <c r="AH58" s="80"/>
      <c r="AI58" s="92"/>
      <c r="AJ58" s="94">
        <f>'EQUIPO ENERO 2025'!AP58</f>
        <v>1</v>
      </c>
      <c r="AK58" s="95">
        <f t="shared" ref="AK58:AO58" si="109">P58-Z58+AE58+U58</f>
        <v>1</v>
      </c>
      <c r="AL58" s="89">
        <f t="shared" si="109"/>
        <v>1</v>
      </c>
      <c r="AM58" s="89">
        <f t="shared" si="109"/>
        <v>1</v>
      </c>
      <c r="AN58" s="89">
        <f t="shared" si="109"/>
        <v>1</v>
      </c>
      <c r="AO58" s="89">
        <f t="shared" si="109"/>
        <v>1</v>
      </c>
      <c r="AP58" s="80"/>
      <c r="AQ58" s="86">
        <f t="shared" si="6"/>
        <v>1</v>
      </c>
      <c r="AR58" s="84"/>
      <c r="AS58" s="84"/>
      <c r="AT58" s="96"/>
      <c r="AU58" s="97"/>
      <c r="AV58" s="97"/>
      <c r="AW58" s="12"/>
      <c r="AX58" s="12"/>
    </row>
    <row r="59">
      <c r="A59" s="78">
        <f t="shared" si="7"/>
        <v>54</v>
      </c>
      <c r="B59" s="153" t="s">
        <v>1092</v>
      </c>
      <c r="C59" s="84"/>
      <c r="D59" s="148" t="s">
        <v>292</v>
      </c>
      <c r="E59" s="84" t="s">
        <v>293</v>
      </c>
      <c r="F59" s="84" t="s">
        <v>294</v>
      </c>
      <c r="G59" s="96"/>
      <c r="H59" s="117"/>
      <c r="I59" s="84"/>
      <c r="J59" s="80"/>
      <c r="K59" s="85">
        <v>45689.0</v>
      </c>
      <c r="L59" s="86"/>
      <c r="M59" s="86">
        <v>151.0</v>
      </c>
      <c r="N59" s="152"/>
      <c r="O59" s="86">
        <f>'EQUIPO ABRIL 2025  1'!AQ59</f>
        <v>1</v>
      </c>
      <c r="P59" s="88">
        <f t="shared" si="3"/>
        <v>1</v>
      </c>
      <c r="Q59" s="89">
        <f t="shared" ref="Q59:T59" si="110">AK59</f>
        <v>1</v>
      </c>
      <c r="R59" s="89">
        <f t="shared" si="110"/>
        <v>1</v>
      </c>
      <c r="S59" s="89">
        <f t="shared" si="110"/>
        <v>0</v>
      </c>
      <c r="T59" s="90">
        <f t="shared" si="110"/>
        <v>0</v>
      </c>
      <c r="U59" s="91"/>
      <c r="V59" s="80"/>
      <c r="W59" s="80"/>
      <c r="X59" s="80"/>
      <c r="Y59" s="92"/>
      <c r="Z59" s="93"/>
      <c r="AA59" s="80"/>
      <c r="AB59" s="80">
        <v>1.0</v>
      </c>
      <c r="AC59" s="80"/>
      <c r="AD59" s="92"/>
      <c r="AE59" s="93"/>
      <c r="AF59" s="80"/>
      <c r="AG59" s="80"/>
      <c r="AH59" s="80"/>
      <c r="AI59" s="92"/>
      <c r="AJ59" s="94">
        <f>'EQUIPO ENERO 2025'!AP60</f>
        <v>34</v>
      </c>
      <c r="AK59" s="95">
        <f t="shared" ref="AK59:AO59" si="111">P59-Z59+AE59+U59</f>
        <v>1</v>
      </c>
      <c r="AL59" s="89">
        <f t="shared" si="111"/>
        <v>1</v>
      </c>
      <c r="AM59" s="89">
        <f t="shared" si="111"/>
        <v>0</v>
      </c>
      <c r="AN59" s="89">
        <f t="shared" si="111"/>
        <v>0</v>
      </c>
      <c r="AO59" s="89">
        <f t="shared" si="111"/>
        <v>0</v>
      </c>
      <c r="AP59" s="80"/>
      <c r="AQ59" s="86">
        <f t="shared" si="6"/>
        <v>0</v>
      </c>
      <c r="AR59" s="84"/>
      <c r="AS59" s="84">
        <v>426.0</v>
      </c>
      <c r="AT59" s="96"/>
      <c r="AU59" s="97"/>
      <c r="AV59" s="97"/>
      <c r="AW59" s="12"/>
      <c r="AX59" s="12"/>
    </row>
    <row r="60">
      <c r="A60" s="78">
        <f t="shared" si="7"/>
        <v>55</v>
      </c>
      <c r="B60" s="116" t="s">
        <v>296</v>
      </c>
      <c r="C60" s="84" t="s">
        <v>38</v>
      </c>
      <c r="D60" s="84" t="s">
        <v>59</v>
      </c>
      <c r="E60" s="84" t="s">
        <v>59</v>
      </c>
      <c r="F60" s="84" t="s">
        <v>297</v>
      </c>
      <c r="G60" s="87" t="s">
        <v>42</v>
      </c>
      <c r="H60" s="117">
        <v>300.0</v>
      </c>
      <c r="I60" s="84" t="s">
        <v>298</v>
      </c>
      <c r="J60" s="80" t="s">
        <v>72</v>
      </c>
      <c r="K60" s="85">
        <v>45107.0</v>
      </c>
      <c r="L60" s="86" t="s">
        <v>109</v>
      </c>
      <c r="M60" s="86">
        <v>387.0</v>
      </c>
      <c r="N60" s="87"/>
      <c r="O60" s="86">
        <f>'EQUIPO ABRIL 2025  1'!AQ60</f>
        <v>30</v>
      </c>
      <c r="P60" s="88">
        <f t="shared" si="3"/>
        <v>30</v>
      </c>
      <c r="Q60" s="89">
        <f t="shared" ref="Q60:T60" si="112">AK60</f>
        <v>30</v>
      </c>
      <c r="R60" s="89">
        <f t="shared" si="112"/>
        <v>30</v>
      </c>
      <c r="S60" s="89">
        <f t="shared" si="112"/>
        <v>30</v>
      </c>
      <c r="T60" s="90">
        <f t="shared" si="112"/>
        <v>30</v>
      </c>
      <c r="U60" s="91"/>
      <c r="V60" s="80"/>
      <c r="W60" s="80"/>
      <c r="X60" s="80"/>
      <c r="Y60" s="92"/>
      <c r="Z60" s="93"/>
      <c r="AA60" s="80"/>
      <c r="AB60" s="80"/>
      <c r="AC60" s="80"/>
      <c r="AD60" s="92"/>
      <c r="AE60" s="93"/>
      <c r="AF60" s="80"/>
      <c r="AG60" s="80"/>
      <c r="AH60" s="80"/>
      <c r="AI60" s="92"/>
      <c r="AJ60" s="94">
        <f>'EQUIPO ENERO 2025'!AP60</f>
        <v>34</v>
      </c>
      <c r="AK60" s="95">
        <f t="shared" ref="AK60:AO60" si="113">P60-Z60+AE60+U60</f>
        <v>30</v>
      </c>
      <c r="AL60" s="89">
        <f t="shared" si="113"/>
        <v>30</v>
      </c>
      <c r="AM60" s="89">
        <f t="shared" si="113"/>
        <v>30</v>
      </c>
      <c r="AN60" s="89">
        <f t="shared" si="113"/>
        <v>30</v>
      </c>
      <c r="AO60" s="89">
        <f t="shared" si="113"/>
        <v>30</v>
      </c>
      <c r="AP60" s="80"/>
      <c r="AQ60" s="86">
        <f t="shared" si="6"/>
        <v>30</v>
      </c>
      <c r="AR60" s="84"/>
      <c r="AS60" s="84"/>
      <c r="AT60" s="96"/>
      <c r="AU60" s="97"/>
      <c r="AV60" s="97"/>
      <c r="AW60" s="12"/>
      <c r="AX60" s="12"/>
    </row>
    <row r="61">
      <c r="A61" s="78">
        <f t="shared" si="7"/>
        <v>56</v>
      </c>
      <c r="B61" s="116" t="s">
        <v>300</v>
      </c>
      <c r="C61" s="84" t="s">
        <v>38</v>
      </c>
      <c r="D61" s="84" t="s">
        <v>59</v>
      </c>
      <c r="E61" s="84" t="s">
        <v>59</v>
      </c>
      <c r="F61" s="84" t="s">
        <v>301</v>
      </c>
      <c r="G61" s="87" t="s">
        <v>42</v>
      </c>
      <c r="H61" s="117">
        <v>300.0</v>
      </c>
      <c r="I61" s="84" t="s">
        <v>302</v>
      </c>
      <c r="J61" s="80" t="s">
        <v>72</v>
      </c>
      <c r="K61" s="85">
        <v>45107.0</v>
      </c>
      <c r="L61" s="86" t="s">
        <v>109</v>
      </c>
      <c r="M61" s="86">
        <v>387.0</v>
      </c>
      <c r="N61" s="87"/>
      <c r="O61" s="86">
        <f>'EQUIPO ABRIL 2025  1'!AQ61</f>
        <v>48</v>
      </c>
      <c r="P61" s="88">
        <f t="shared" si="3"/>
        <v>48</v>
      </c>
      <c r="Q61" s="89">
        <f t="shared" ref="Q61:T61" si="114">AK61</f>
        <v>48</v>
      </c>
      <c r="R61" s="89">
        <f t="shared" si="114"/>
        <v>48</v>
      </c>
      <c r="S61" s="89">
        <f t="shared" si="114"/>
        <v>48</v>
      </c>
      <c r="T61" s="90">
        <f t="shared" si="114"/>
        <v>48</v>
      </c>
      <c r="U61" s="91"/>
      <c r="V61" s="80"/>
      <c r="W61" s="80"/>
      <c r="X61" s="80"/>
      <c r="Y61" s="92"/>
      <c r="Z61" s="93"/>
      <c r="AA61" s="80"/>
      <c r="AB61" s="80"/>
      <c r="AC61" s="80"/>
      <c r="AD61" s="92"/>
      <c r="AE61" s="93"/>
      <c r="AF61" s="80"/>
      <c r="AG61" s="80"/>
      <c r="AH61" s="80"/>
      <c r="AI61" s="92"/>
      <c r="AJ61" s="94">
        <f>'EQUIPO ENERO 2025'!AP61</f>
        <v>58</v>
      </c>
      <c r="AK61" s="95">
        <f t="shared" ref="AK61:AO61" si="115">P61-Z61+AE61+U61</f>
        <v>48</v>
      </c>
      <c r="AL61" s="89">
        <f t="shared" si="115"/>
        <v>48</v>
      </c>
      <c r="AM61" s="89">
        <f t="shared" si="115"/>
        <v>48</v>
      </c>
      <c r="AN61" s="89">
        <f t="shared" si="115"/>
        <v>48</v>
      </c>
      <c r="AO61" s="89">
        <f t="shared" si="115"/>
        <v>48</v>
      </c>
      <c r="AP61" s="80"/>
      <c r="AQ61" s="86">
        <f t="shared" si="6"/>
        <v>48</v>
      </c>
      <c r="AR61" s="84"/>
      <c r="AS61" s="84"/>
      <c r="AT61" s="96"/>
      <c r="AU61" s="97"/>
      <c r="AV61" s="97"/>
      <c r="AW61" s="12"/>
      <c r="AX61" s="12"/>
    </row>
    <row r="62">
      <c r="A62" s="78">
        <f t="shared" si="7"/>
        <v>57</v>
      </c>
      <c r="B62" s="116" t="s">
        <v>306</v>
      </c>
      <c r="C62" s="84" t="s">
        <v>155</v>
      </c>
      <c r="D62" s="84"/>
      <c r="E62" s="84" t="s">
        <v>59</v>
      </c>
      <c r="F62" s="84" t="s">
        <v>301</v>
      </c>
      <c r="G62" s="87"/>
      <c r="H62" s="117"/>
      <c r="I62" s="84"/>
      <c r="J62" s="80"/>
      <c r="K62" s="85"/>
      <c r="L62" s="86"/>
      <c r="M62" s="86">
        <v>72.0</v>
      </c>
      <c r="N62" s="87"/>
      <c r="O62" s="86">
        <f>'EQUIPO ABRIL 2025  1'!AQ62</f>
        <v>0</v>
      </c>
      <c r="P62" s="88">
        <f t="shared" si="3"/>
        <v>0</v>
      </c>
      <c r="Q62" s="89">
        <f t="shared" ref="Q62:T62" si="116">AK62</f>
        <v>0</v>
      </c>
      <c r="R62" s="89">
        <f t="shared" si="116"/>
        <v>0</v>
      </c>
      <c r="S62" s="89">
        <f t="shared" si="116"/>
        <v>0</v>
      </c>
      <c r="T62" s="90">
        <f t="shared" si="116"/>
        <v>0</v>
      </c>
      <c r="U62" s="91"/>
      <c r="V62" s="80"/>
      <c r="W62" s="80"/>
      <c r="X62" s="80"/>
      <c r="Y62" s="92"/>
      <c r="Z62" s="93"/>
      <c r="AA62" s="80"/>
      <c r="AB62" s="80"/>
      <c r="AC62" s="80"/>
      <c r="AD62" s="92"/>
      <c r="AE62" s="93"/>
      <c r="AF62" s="80"/>
      <c r="AG62" s="80"/>
      <c r="AH62" s="80"/>
      <c r="AI62" s="92"/>
      <c r="AJ62" s="94">
        <f>'EQUIPO ENERO 2025'!AP62</f>
        <v>0</v>
      </c>
      <c r="AK62" s="95">
        <f t="shared" ref="AK62:AO62" si="117">P62-Z62+AE62+U62</f>
        <v>0</v>
      </c>
      <c r="AL62" s="89">
        <f t="shared" si="117"/>
        <v>0</v>
      </c>
      <c r="AM62" s="89">
        <f t="shared" si="117"/>
        <v>0</v>
      </c>
      <c r="AN62" s="89">
        <f t="shared" si="117"/>
        <v>0</v>
      </c>
      <c r="AO62" s="89">
        <f t="shared" si="117"/>
        <v>0</v>
      </c>
      <c r="AP62" s="80"/>
      <c r="AQ62" s="86">
        <f t="shared" si="6"/>
        <v>0</v>
      </c>
      <c r="AR62" s="96"/>
      <c r="AS62" s="96"/>
      <c r="AT62" s="96"/>
      <c r="AU62" s="97"/>
      <c r="AV62" s="97"/>
      <c r="AW62" s="12"/>
      <c r="AX62" s="12"/>
    </row>
    <row r="63">
      <c r="A63" s="78">
        <f t="shared" si="7"/>
        <v>58</v>
      </c>
      <c r="B63" s="116" t="s">
        <v>307</v>
      </c>
      <c r="C63" s="84" t="s">
        <v>74</v>
      </c>
      <c r="D63" s="84" t="s">
        <v>59</v>
      </c>
      <c r="E63" s="96" t="s">
        <v>308</v>
      </c>
      <c r="F63" s="84" t="s">
        <v>309</v>
      </c>
      <c r="G63" s="87" t="s">
        <v>42</v>
      </c>
      <c r="H63" s="117"/>
      <c r="I63" s="84" t="s">
        <v>310</v>
      </c>
      <c r="J63" s="80" t="s">
        <v>72</v>
      </c>
      <c r="K63" s="85">
        <v>45574.0</v>
      </c>
      <c r="L63" s="86" t="s">
        <v>142</v>
      </c>
      <c r="M63" s="86">
        <v>75.0</v>
      </c>
      <c r="N63" s="87"/>
      <c r="O63" s="86">
        <f>'EQUIPO ABRIL 2025  1'!AQ63</f>
        <v>24</v>
      </c>
      <c r="P63" s="88">
        <f t="shared" si="3"/>
        <v>24</v>
      </c>
      <c r="Q63" s="89">
        <f t="shared" ref="Q63:T63" si="118">AK63</f>
        <v>24</v>
      </c>
      <c r="R63" s="89">
        <f t="shared" si="118"/>
        <v>24</v>
      </c>
      <c r="S63" s="89">
        <f t="shared" si="118"/>
        <v>24</v>
      </c>
      <c r="T63" s="90">
        <f t="shared" si="118"/>
        <v>24</v>
      </c>
      <c r="U63" s="91"/>
      <c r="V63" s="80"/>
      <c r="W63" s="80"/>
      <c r="X63" s="80"/>
      <c r="Y63" s="92"/>
      <c r="Z63" s="93"/>
      <c r="AA63" s="80"/>
      <c r="AB63" s="80"/>
      <c r="AC63" s="80"/>
      <c r="AD63" s="92"/>
      <c r="AE63" s="93"/>
      <c r="AF63" s="80"/>
      <c r="AG63" s="80"/>
      <c r="AH63" s="80"/>
      <c r="AI63" s="92"/>
      <c r="AJ63" s="94">
        <f>'EQUIPO ENERO 2025'!AP63</f>
        <v>25</v>
      </c>
      <c r="AK63" s="95">
        <f t="shared" ref="AK63:AO63" si="119">P63-Z63+AE63+U63</f>
        <v>24</v>
      </c>
      <c r="AL63" s="89">
        <f t="shared" si="119"/>
        <v>24</v>
      </c>
      <c r="AM63" s="89">
        <f t="shared" si="119"/>
        <v>24</v>
      </c>
      <c r="AN63" s="89">
        <f t="shared" si="119"/>
        <v>24</v>
      </c>
      <c r="AO63" s="89">
        <f t="shared" si="119"/>
        <v>24</v>
      </c>
      <c r="AP63" s="80"/>
      <c r="AQ63" s="86">
        <f t="shared" si="6"/>
        <v>24</v>
      </c>
      <c r="AR63" s="96"/>
      <c r="AS63" s="96"/>
      <c r="AT63" s="96"/>
      <c r="AU63" s="97"/>
      <c r="AV63" s="97"/>
      <c r="AW63" s="12"/>
      <c r="AX63" s="12"/>
    </row>
    <row r="64">
      <c r="A64" s="78">
        <f t="shared" si="7"/>
        <v>59</v>
      </c>
      <c r="B64" s="116" t="s">
        <v>315</v>
      </c>
      <c r="C64" s="84" t="s">
        <v>74</v>
      </c>
      <c r="D64" s="84" t="s">
        <v>59</v>
      </c>
      <c r="E64" s="96" t="s">
        <v>316</v>
      </c>
      <c r="F64" s="84" t="s">
        <v>317</v>
      </c>
      <c r="G64" s="87" t="s">
        <v>42</v>
      </c>
      <c r="H64" s="117"/>
      <c r="I64" s="84" t="s">
        <v>318</v>
      </c>
      <c r="J64" s="80" t="s">
        <v>72</v>
      </c>
      <c r="K64" s="85">
        <v>45574.0</v>
      </c>
      <c r="L64" s="86" t="s">
        <v>142</v>
      </c>
      <c r="M64" s="86">
        <v>75.0</v>
      </c>
      <c r="N64" s="87"/>
      <c r="O64" s="86">
        <f>'EQUIPO ABRIL 2025  1'!AQ64</f>
        <v>45</v>
      </c>
      <c r="P64" s="88">
        <f t="shared" si="3"/>
        <v>45</v>
      </c>
      <c r="Q64" s="89">
        <f t="shared" ref="Q64:T64" si="120">AK64</f>
        <v>45</v>
      </c>
      <c r="R64" s="89">
        <f t="shared" si="120"/>
        <v>45</v>
      </c>
      <c r="S64" s="89">
        <f t="shared" si="120"/>
        <v>45</v>
      </c>
      <c r="T64" s="90">
        <f t="shared" si="120"/>
        <v>45</v>
      </c>
      <c r="U64" s="91"/>
      <c r="V64" s="80"/>
      <c r="W64" s="80"/>
      <c r="X64" s="80"/>
      <c r="Y64" s="92"/>
      <c r="Z64" s="93"/>
      <c r="AA64" s="80"/>
      <c r="AB64" s="80"/>
      <c r="AC64" s="80"/>
      <c r="AD64" s="92"/>
      <c r="AE64" s="93"/>
      <c r="AF64" s="80"/>
      <c r="AG64" s="80"/>
      <c r="AH64" s="80"/>
      <c r="AI64" s="92"/>
      <c r="AJ64" s="94">
        <f>'EQUIPO ENERO 2025'!AP64</f>
        <v>45</v>
      </c>
      <c r="AK64" s="95">
        <f t="shared" ref="AK64:AO64" si="121">P64-Z64+AE64+U64</f>
        <v>45</v>
      </c>
      <c r="AL64" s="89">
        <f t="shared" si="121"/>
        <v>45</v>
      </c>
      <c r="AM64" s="89">
        <f t="shared" si="121"/>
        <v>45</v>
      </c>
      <c r="AN64" s="89">
        <f t="shared" si="121"/>
        <v>45</v>
      </c>
      <c r="AO64" s="89">
        <f t="shared" si="121"/>
        <v>45</v>
      </c>
      <c r="AP64" s="80"/>
      <c r="AQ64" s="86">
        <f t="shared" si="6"/>
        <v>45</v>
      </c>
      <c r="AR64" s="96"/>
      <c r="AS64" s="96"/>
      <c r="AT64" s="96"/>
      <c r="AU64" s="97"/>
      <c r="AV64" s="97"/>
      <c r="AW64" s="12"/>
      <c r="AX64" s="12"/>
    </row>
    <row r="65">
      <c r="A65" s="78">
        <f t="shared" si="7"/>
        <v>60</v>
      </c>
      <c r="B65" s="149" t="s">
        <v>322</v>
      </c>
      <c r="C65" s="84" t="s">
        <v>155</v>
      </c>
      <c r="D65" s="84" t="s">
        <v>59</v>
      </c>
      <c r="E65" s="84" t="s">
        <v>323</v>
      </c>
      <c r="F65" s="84" t="s">
        <v>324</v>
      </c>
      <c r="G65" s="87" t="s">
        <v>42</v>
      </c>
      <c r="H65" s="117"/>
      <c r="I65" s="84" t="s">
        <v>326</v>
      </c>
      <c r="J65" s="80" t="s">
        <v>72</v>
      </c>
      <c r="K65" s="85">
        <v>45673.0</v>
      </c>
      <c r="L65" s="86" t="s">
        <v>89</v>
      </c>
      <c r="M65" s="86">
        <v>130.0</v>
      </c>
      <c r="N65" s="87"/>
      <c r="O65" s="86">
        <f>'EQUIPO ABRIL 2025  1'!AQ65</f>
        <v>2</v>
      </c>
      <c r="P65" s="88">
        <f t="shared" si="3"/>
        <v>2</v>
      </c>
      <c r="Q65" s="89">
        <f t="shared" ref="Q65:T65" si="122">AK65</f>
        <v>2</v>
      </c>
      <c r="R65" s="89">
        <f t="shared" si="122"/>
        <v>2</v>
      </c>
      <c r="S65" s="89">
        <f t="shared" si="122"/>
        <v>2</v>
      </c>
      <c r="T65" s="90">
        <f t="shared" si="122"/>
        <v>2</v>
      </c>
      <c r="U65" s="91"/>
      <c r="V65" s="80"/>
      <c r="W65" s="80"/>
      <c r="X65" s="80"/>
      <c r="Y65" s="92"/>
      <c r="Z65" s="93"/>
      <c r="AA65" s="80"/>
      <c r="AB65" s="80"/>
      <c r="AC65" s="80"/>
      <c r="AD65" s="92"/>
      <c r="AE65" s="93"/>
      <c r="AF65" s="80"/>
      <c r="AG65" s="80"/>
      <c r="AH65" s="80"/>
      <c r="AI65" s="92"/>
      <c r="AJ65" s="94">
        <f>'EQUIPO ENERO 2025'!AP65</f>
        <v>4</v>
      </c>
      <c r="AK65" s="95">
        <f t="shared" ref="AK65:AO65" si="123">P65-Z65+AE65+U65</f>
        <v>2</v>
      </c>
      <c r="AL65" s="89">
        <f t="shared" si="123"/>
        <v>2</v>
      </c>
      <c r="AM65" s="89">
        <f t="shared" si="123"/>
        <v>2</v>
      </c>
      <c r="AN65" s="89">
        <f t="shared" si="123"/>
        <v>2</v>
      </c>
      <c r="AO65" s="89">
        <f t="shared" si="123"/>
        <v>2</v>
      </c>
      <c r="AP65" s="80"/>
      <c r="AQ65" s="86">
        <f t="shared" si="6"/>
        <v>2</v>
      </c>
      <c r="AR65" s="96"/>
      <c r="AS65" s="96"/>
      <c r="AT65" s="96"/>
      <c r="AU65" s="97"/>
      <c r="AV65" s="97"/>
      <c r="AW65" s="12"/>
      <c r="AX65" s="12"/>
    </row>
    <row r="66">
      <c r="A66" s="78">
        <f t="shared" si="7"/>
        <v>61</v>
      </c>
      <c r="B66" s="116" t="s">
        <v>328</v>
      </c>
      <c r="C66" s="84" t="s">
        <v>155</v>
      </c>
      <c r="D66" s="84" t="s">
        <v>59</v>
      </c>
      <c r="E66" s="84" t="s">
        <v>329</v>
      </c>
      <c r="F66" s="84" t="s">
        <v>330</v>
      </c>
      <c r="G66" s="87" t="s">
        <v>42</v>
      </c>
      <c r="H66" s="117"/>
      <c r="I66" s="84" t="s">
        <v>331</v>
      </c>
      <c r="J66" s="80" t="s">
        <v>72</v>
      </c>
      <c r="K66" s="85">
        <v>45673.0</v>
      </c>
      <c r="L66" s="86" t="s">
        <v>89</v>
      </c>
      <c r="M66" s="86">
        <v>131.0</v>
      </c>
      <c r="N66" s="87"/>
      <c r="O66" s="86">
        <f>'EQUIPO ABRIL 2025  1'!AQ66</f>
        <v>10</v>
      </c>
      <c r="P66" s="88">
        <f t="shared" si="3"/>
        <v>10</v>
      </c>
      <c r="Q66" s="89">
        <f t="shared" ref="Q66:T66" si="124">AK66</f>
        <v>10</v>
      </c>
      <c r="R66" s="89">
        <f t="shared" si="124"/>
        <v>10</v>
      </c>
      <c r="S66" s="89">
        <f t="shared" si="124"/>
        <v>10</v>
      </c>
      <c r="T66" s="90">
        <f t="shared" si="124"/>
        <v>10</v>
      </c>
      <c r="U66" s="91"/>
      <c r="V66" s="80"/>
      <c r="W66" s="80"/>
      <c r="X66" s="80"/>
      <c r="Y66" s="92"/>
      <c r="Z66" s="93"/>
      <c r="AA66" s="80"/>
      <c r="AB66" s="80"/>
      <c r="AC66" s="80"/>
      <c r="AD66" s="92"/>
      <c r="AE66" s="93"/>
      <c r="AF66" s="80"/>
      <c r="AG66" s="80"/>
      <c r="AH66" s="80"/>
      <c r="AI66" s="92"/>
      <c r="AJ66" s="94">
        <f>'EQUIPO ENERO 2025'!AP66</f>
        <v>10</v>
      </c>
      <c r="AK66" s="95">
        <f t="shared" ref="AK66:AO66" si="125">P66-Z66+AE66+U66</f>
        <v>10</v>
      </c>
      <c r="AL66" s="89">
        <f t="shared" si="125"/>
        <v>10</v>
      </c>
      <c r="AM66" s="89">
        <f t="shared" si="125"/>
        <v>10</v>
      </c>
      <c r="AN66" s="89">
        <f t="shared" si="125"/>
        <v>10</v>
      </c>
      <c r="AO66" s="89">
        <f t="shared" si="125"/>
        <v>10</v>
      </c>
      <c r="AP66" s="80"/>
      <c r="AQ66" s="86">
        <f t="shared" si="6"/>
        <v>10</v>
      </c>
      <c r="AR66" s="96"/>
      <c r="AS66" s="96"/>
      <c r="AT66" s="96"/>
      <c r="AU66" s="97"/>
      <c r="AV66" s="97"/>
      <c r="AW66" s="12"/>
      <c r="AX66" s="12"/>
    </row>
    <row r="67">
      <c r="A67" s="78">
        <f t="shared" si="7"/>
        <v>62</v>
      </c>
      <c r="B67" s="110" t="s">
        <v>333</v>
      </c>
      <c r="C67" s="84" t="s">
        <v>38</v>
      </c>
      <c r="D67" s="148" t="s">
        <v>334</v>
      </c>
      <c r="E67" s="84" t="s">
        <v>335</v>
      </c>
      <c r="F67" s="84"/>
      <c r="G67" s="96" t="s">
        <v>42</v>
      </c>
      <c r="H67" s="84"/>
      <c r="I67" s="84" t="s">
        <v>336</v>
      </c>
      <c r="J67" s="82"/>
      <c r="K67" s="85">
        <v>44592.0</v>
      </c>
      <c r="L67" s="86"/>
      <c r="M67" s="86"/>
      <c r="N67" s="87"/>
      <c r="O67" s="86">
        <f>'EQUIPO ABRIL 2025  1'!AQ67</f>
        <v>0</v>
      </c>
      <c r="P67" s="88">
        <f t="shared" si="3"/>
        <v>0</v>
      </c>
      <c r="Q67" s="89">
        <f t="shared" ref="Q67:T67" si="126">AK67</f>
        <v>0</v>
      </c>
      <c r="R67" s="89">
        <f t="shared" si="126"/>
        <v>0</v>
      </c>
      <c r="S67" s="89">
        <f t="shared" si="126"/>
        <v>0</v>
      </c>
      <c r="T67" s="90">
        <f t="shared" si="126"/>
        <v>0</v>
      </c>
      <c r="U67" s="91"/>
      <c r="V67" s="80"/>
      <c r="W67" s="80"/>
      <c r="X67" s="80"/>
      <c r="Y67" s="92"/>
      <c r="Z67" s="93"/>
      <c r="AA67" s="80"/>
      <c r="AB67" s="80"/>
      <c r="AC67" s="80"/>
      <c r="AD67" s="92"/>
      <c r="AE67" s="93"/>
      <c r="AF67" s="80"/>
      <c r="AG67" s="80"/>
      <c r="AH67" s="80"/>
      <c r="AI67" s="92"/>
      <c r="AJ67" s="94">
        <f>'EQUIPO ENERO 2025'!AP67</f>
        <v>0</v>
      </c>
      <c r="AK67" s="95">
        <f t="shared" ref="AK67:AO67" si="127">P67-Z67+AE67+U67</f>
        <v>0</v>
      </c>
      <c r="AL67" s="89">
        <f t="shared" si="127"/>
        <v>0</v>
      </c>
      <c r="AM67" s="89">
        <f t="shared" si="127"/>
        <v>0</v>
      </c>
      <c r="AN67" s="89">
        <f t="shared" si="127"/>
        <v>0</v>
      </c>
      <c r="AO67" s="89">
        <f t="shared" si="127"/>
        <v>0</v>
      </c>
      <c r="AP67" s="80"/>
      <c r="AQ67" s="86">
        <f t="shared" si="6"/>
        <v>0</v>
      </c>
      <c r="AR67" s="84"/>
      <c r="AS67" s="84"/>
      <c r="AT67" s="96"/>
      <c r="AU67" s="97"/>
      <c r="AV67" s="97"/>
      <c r="AW67" s="12"/>
      <c r="AX67" s="12"/>
    </row>
    <row r="68">
      <c r="A68" s="78">
        <f t="shared" si="7"/>
        <v>63</v>
      </c>
      <c r="B68" s="110" t="s">
        <v>339</v>
      </c>
      <c r="C68" s="84" t="s">
        <v>38</v>
      </c>
      <c r="D68" s="148" t="s">
        <v>334</v>
      </c>
      <c r="E68" s="84" t="s">
        <v>340</v>
      </c>
      <c r="F68" s="84"/>
      <c r="G68" s="96" t="s">
        <v>42</v>
      </c>
      <c r="H68" s="84"/>
      <c r="I68" s="84" t="s">
        <v>341</v>
      </c>
      <c r="J68" s="87"/>
      <c r="K68" s="85">
        <v>44592.0</v>
      </c>
      <c r="L68" s="86"/>
      <c r="M68" s="86"/>
      <c r="N68" s="87"/>
      <c r="O68" s="86">
        <f>'EQUIPO ABRIL 2025  1'!AQ68</f>
        <v>0</v>
      </c>
      <c r="P68" s="88">
        <f t="shared" si="3"/>
        <v>0</v>
      </c>
      <c r="Q68" s="89">
        <f t="shared" ref="Q68:T68" si="128">AK68</f>
        <v>0</v>
      </c>
      <c r="R68" s="89">
        <f t="shared" si="128"/>
        <v>0</v>
      </c>
      <c r="S68" s="89">
        <f t="shared" si="128"/>
        <v>0</v>
      </c>
      <c r="T68" s="90">
        <f t="shared" si="128"/>
        <v>0</v>
      </c>
      <c r="U68" s="91"/>
      <c r="V68" s="80"/>
      <c r="W68" s="80"/>
      <c r="X68" s="80"/>
      <c r="Y68" s="92"/>
      <c r="Z68" s="93"/>
      <c r="AA68" s="80"/>
      <c r="AB68" s="80"/>
      <c r="AC68" s="80"/>
      <c r="AD68" s="92"/>
      <c r="AE68" s="93"/>
      <c r="AF68" s="80"/>
      <c r="AG68" s="80"/>
      <c r="AH68" s="80"/>
      <c r="AI68" s="92"/>
      <c r="AJ68" s="94">
        <f>'EQUIPO ENERO 2025'!AP68</f>
        <v>0</v>
      </c>
      <c r="AK68" s="95">
        <f t="shared" ref="AK68:AO68" si="129">P68-Z68+AE68+U68</f>
        <v>0</v>
      </c>
      <c r="AL68" s="89">
        <f t="shared" si="129"/>
        <v>0</v>
      </c>
      <c r="AM68" s="89">
        <f t="shared" si="129"/>
        <v>0</v>
      </c>
      <c r="AN68" s="89">
        <f t="shared" si="129"/>
        <v>0</v>
      </c>
      <c r="AO68" s="89">
        <f t="shared" si="129"/>
        <v>0</v>
      </c>
      <c r="AP68" s="80"/>
      <c r="AQ68" s="86">
        <f t="shared" si="6"/>
        <v>0</v>
      </c>
      <c r="AR68" s="84"/>
      <c r="AS68" s="84"/>
      <c r="AT68" s="96"/>
      <c r="AU68" s="97"/>
      <c r="AV68" s="97"/>
      <c r="AW68" s="12"/>
      <c r="AX68" s="12"/>
    </row>
    <row r="69">
      <c r="A69" s="78">
        <f t="shared" si="7"/>
        <v>64</v>
      </c>
      <c r="B69" s="110" t="s">
        <v>344</v>
      </c>
      <c r="C69" s="80" t="s">
        <v>52</v>
      </c>
      <c r="D69" s="80"/>
      <c r="E69" s="84" t="s">
        <v>345</v>
      </c>
      <c r="F69" s="80"/>
      <c r="G69" s="81"/>
      <c r="H69" s="80"/>
      <c r="I69" s="84" t="s">
        <v>346</v>
      </c>
      <c r="J69" s="80" t="s">
        <v>72</v>
      </c>
      <c r="K69" s="85">
        <v>45279.0</v>
      </c>
      <c r="L69" s="86"/>
      <c r="M69" s="86">
        <v>481.0</v>
      </c>
      <c r="N69" s="87"/>
      <c r="O69" s="86">
        <f>'EQUIPO ABRIL 2025  1'!AQ69</f>
        <v>12</v>
      </c>
      <c r="P69" s="88">
        <f t="shared" si="3"/>
        <v>12</v>
      </c>
      <c r="Q69" s="89">
        <f t="shared" ref="Q69:T69" si="130">AK69</f>
        <v>12</v>
      </c>
      <c r="R69" s="89">
        <f t="shared" si="130"/>
        <v>12</v>
      </c>
      <c r="S69" s="89">
        <f t="shared" si="130"/>
        <v>12</v>
      </c>
      <c r="T69" s="90">
        <f t="shared" si="130"/>
        <v>12</v>
      </c>
      <c r="U69" s="91"/>
      <c r="V69" s="80"/>
      <c r="W69" s="80"/>
      <c r="X69" s="80"/>
      <c r="Y69" s="92"/>
      <c r="Z69" s="93"/>
      <c r="AA69" s="80"/>
      <c r="AB69" s="80"/>
      <c r="AC69" s="80"/>
      <c r="AD69" s="92"/>
      <c r="AE69" s="93"/>
      <c r="AF69" s="80"/>
      <c r="AG69" s="80"/>
      <c r="AH69" s="80"/>
      <c r="AI69" s="92"/>
      <c r="AJ69" s="94">
        <f>'EQUIPO ENERO 2025'!AP69</f>
        <v>12</v>
      </c>
      <c r="AK69" s="95">
        <f t="shared" ref="AK69:AO69" si="131">P69-Z69+AE69+U69</f>
        <v>12</v>
      </c>
      <c r="AL69" s="89">
        <f t="shared" si="131"/>
        <v>12</v>
      </c>
      <c r="AM69" s="89">
        <f t="shared" si="131"/>
        <v>12</v>
      </c>
      <c r="AN69" s="89">
        <f t="shared" si="131"/>
        <v>12</v>
      </c>
      <c r="AO69" s="89">
        <f t="shared" si="131"/>
        <v>12</v>
      </c>
      <c r="AP69" s="80"/>
      <c r="AQ69" s="86">
        <f t="shared" si="6"/>
        <v>12</v>
      </c>
      <c r="AR69" s="84"/>
      <c r="AS69" s="84"/>
      <c r="AT69" s="96"/>
      <c r="AU69" s="97"/>
      <c r="AV69" s="97"/>
      <c r="AW69" s="12"/>
      <c r="AX69" s="12"/>
    </row>
    <row r="70">
      <c r="A70" s="78">
        <f t="shared" si="7"/>
        <v>65</v>
      </c>
      <c r="B70" s="110" t="s">
        <v>348</v>
      </c>
      <c r="C70" s="80" t="s">
        <v>155</v>
      </c>
      <c r="D70" s="80" t="s">
        <v>59</v>
      </c>
      <c r="E70" s="84" t="s">
        <v>59</v>
      </c>
      <c r="F70" s="80" t="s">
        <v>87</v>
      </c>
      <c r="G70" s="81" t="s">
        <v>42</v>
      </c>
      <c r="H70" s="80"/>
      <c r="I70" s="84" t="s">
        <v>349</v>
      </c>
      <c r="J70" s="80" t="s">
        <v>72</v>
      </c>
      <c r="K70" s="85">
        <v>45673.0</v>
      </c>
      <c r="L70" s="86" t="s">
        <v>89</v>
      </c>
      <c r="M70" s="86">
        <v>130.0</v>
      </c>
      <c r="N70" s="174"/>
      <c r="O70" s="86">
        <f>'EQUIPO ABRIL 2025  1'!AQ70</f>
        <v>11</v>
      </c>
      <c r="P70" s="88">
        <f t="shared" si="3"/>
        <v>11</v>
      </c>
      <c r="Q70" s="89">
        <f t="shared" ref="Q70:T70" si="132">AK70</f>
        <v>11</v>
      </c>
      <c r="R70" s="89">
        <f t="shared" si="132"/>
        <v>11</v>
      </c>
      <c r="S70" s="89">
        <f t="shared" si="132"/>
        <v>11</v>
      </c>
      <c r="T70" s="90">
        <f t="shared" si="132"/>
        <v>11</v>
      </c>
      <c r="U70" s="91"/>
      <c r="V70" s="80"/>
      <c r="W70" s="80"/>
      <c r="X70" s="80"/>
      <c r="Y70" s="92"/>
      <c r="Z70" s="93"/>
      <c r="AA70" s="80"/>
      <c r="AB70" s="80"/>
      <c r="AC70" s="80"/>
      <c r="AD70" s="92"/>
      <c r="AE70" s="93"/>
      <c r="AF70" s="80"/>
      <c r="AG70" s="80"/>
      <c r="AH70" s="80"/>
      <c r="AI70" s="92"/>
      <c r="AJ70" s="94">
        <f>'EQUIPO ENERO 2025'!AP70</f>
        <v>11</v>
      </c>
      <c r="AK70" s="95">
        <f t="shared" ref="AK70:AL70" si="133">P70-Z70+AE70+U70</f>
        <v>11</v>
      </c>
      <c r="AL70" s="89">
        <f t="shared" si="133"/>
        <v>11</v>
      </c>
      <c r="AM70" s="80">
        <v>11.0</v>
      </c>
      <c r="AN70" s="89">
        <f t="shared" ref="AN70:AO70" si="134">S70-AC70+AH70+X70</f>
        <v>11</v>
      </c>
      <c r="AO70" s="89">
        <f t="shared" si="134"/>
        <v>11</v>
      </c>
      <c r="AP70" s="80"/>
      <c r="AQ70" s="86">
        <f t="shared" si="6"/>
        <v>11</v>
      </c>
      <c r="AR70" s="84"/>
      <c r="AS70" s="84"/>
      <c r="AT70" s="96"/>
      <c r="AU70" s="97"/>
      <c r="AV70" s="97"/>
      <c r="AW70" s="12"/>
      <c r="AX70" s="12"/>
    </row>
    <row r="71">
      <c r="A71" s="78">
        <f t="shared" si="7"/>
        <v>66</v>
      </c>
      <c r="B71" s="110" t="s">
        <v>350</v>
      </c>
      <c r="C71" s="84" t="s">
        <v>38</v>
      </c>
      <c r="D71" s="80"/>
      <c r="E71" s="84"/>
      <c r="F71" s="80"/>
      <c r="G71" s="81" t="s">
        <v>42</v>
      </c>
      <c r="H71" s="80"/>
      <c r="I71" s="84" t="s">
        <v>351</v>
      </c>
      <c r="J71" s="80"/>
      <c r="K71" s="85"/>
      <c r="L71" s="86"/>
      <c r="M71" s="86"/>
      <c r="N71" s="87" t="s">
        <v>1100</v>
      </c>
      <c r="O71" s="86">
        <f>'EQUIPO ABRIL 2025  1'!AQ71</f>
        <v>3</v>
      </c>
      <c r="P71" s="88">
        <f t="shared" si="3"/>
        <v>3</v>
      </c>
      <c r="Q71" s="89">
        <f t="shared" ref="Q71:T71" si="135">AK71</f>
        <v>3</v>
      </c>
      <c r="R71" s="89">
        <f t="shared" si="135"/>
        <v>3</v>
      </c>
      <c r="S71" s="89">
        <f t="shared" si="135"/>
        <v>3</v>
      </c>
      <c r="T71" s="90">
        <f t="shared" si="135"/>
        <v>3</v>
      </c>
      <c r="U71" s="91"/>
      <c r="V71" s="80"/>
      <c r="W71" s="80"/>
      <c r="X71" s="80"/>
      <c r="Y71" s="92"/>
      <c r="Z71" s="93"/>
      <c r="AA71" s="80"/>
      <c r="AB71" s="80"/>
      <c r="AC71" s="80"/>
      <c r="AD71" s="92">
        <v>1.0</v>
      </c>
      <c r="AE71" s="93"/>
      <c r="AF71" s="80"/>
      <c r="AG71" s="80"/>
      <c r="AH71" s="80"/>
      <c r="AI71" s="92"/>
      <c r="AJ71" s="94">
        <f>'EQUIPO ENERO 2025'!AP71</f>
        <v>3</v>
      </c>
      <c r="AK71" s="95">
        <f t="shared" ref="AK71:AO71" si="136">P71-Z71+AE71+U71</f>
        <v>3</v>
      </c>
      <c r="AL71" s="89">
        <f t="shared" si="136"/>
        <v>3</v>
      </c>
      <c r="AM71" s="89">
        <f t="shared" si="136"/>
        <v>3</v>
      </c>
      <c r="AN71" s="89">
        <f t="shared" si="136"/>
        <v>3</v>
      </c>
      <c r="AO71" s="89">
        <f t="shared" si="136"/>
        <v>2</v>
      </c>
      <c r="AP71" s="80"/>
      <c r="AQ71" s="86">
        <f t="shared" si="6"/>
        <v>2</v>
      </c>
      <c r="AR71" s="84">
        <v>3.21442989E9</v>
      </c>
      <c r="AS71" s="84">
        <v>449.0</v>
      </c>
      <c r="AT71" s="96"/>
      <c r="AU71" s="97"/>
      <c r="AV71" s="97"/>
      <c r="AW71" s="12"/>
      <c r="AX71" s="12"/>
    </row>
    <row r="72">
      <c r="A72" s="78">
        <f t="shared" si="7"/>
        <v>67</v>
      </c>
      <c r="B72" s="110" t="s">
        <v>352</v>
      </c>
      <c r="C72" s="84" t="s">
        <v>38</v>
      </c>
      <c r="D72" s="84" t="s">
        <v>59</v>
      </c>
      <c r="E72" s="84" t="s">
        <v>354</v>
      </c>
      <c r="F72" s="80" t="s">
        <v>355</v>
      </c>
      <c r="G72" s="96" t="s">
        <v>42</v>
      </c>
      <c r="H72" s="117">
        <v>1500.0</v>
      </c>
      <c r="I72" s="84" t="s">
        <v>356</v>
      </c>
      <c r="J72" s="84" t="s">
        <v>72</v>
      </c>
      <c r="K72" s="105">
        <v>45687.0</v>
      </c>
      <c r="L72" s="86" t="s">
        <v>109</v>
      </c>
      <c r="M72" s="86">
        <v>145.0</v>
      </c>
      <c r="N72" s="87"/>
      <c r="O72" s="86">
        <f>'EQUIPO ABRIL 2025  1'!AQ72</f>
        <v>5</v>
      </c>
      <c r="P72" s="88">
        <f t="shared" si="3"/>
        <v>5</v>
      </c>
      <c r="Q72" s="89">
        <f t="shared" ref="Q72:T72" si="137">AK72</f>
        <v>5</v>
      </c>
      <c r="R72" s="89">
        <f t="shared" si="137"/>
        <v>5</v>
      </c>
      <c r="S72" s="89">
        <f t="shared" si="137"/>
        <v>5</v>
      </c>
      <c r="T72" s="90">
        <f t="shared" si="137"/>
        <v>5</v>
      </c>
      <c r="U72" s="91"/>
      <c r="V72" s="80"/>
      <c r="W72" s="80"/>
      <c r="X72" s="80"/>
      <c r="Y72" s="92"/>
      <c r="Z72" s="93"/>
      <c r="AA72" s="80"/>
      <c r="AB72" s="80"/>
      <c r="AC72" s="80"/>
      <c r="AD72" s="92"/>
      <c r="AE72" s="93"/>
      <c r="AF72" s="80"/>
      <c r="AG72" s="80"/>
      <c r="AH72" s="80"/>
      <c r="AI72" s="92"/>
      <c r="AJ72" s="94">
        <f>'EQUIPO ENERO 2025'!AP72</f>
        <v>6</v>
      </c>
      <c r="AK72" s="95">
        <f t="shared" ref="AK72:AO72" si="138">P72-Z72+AE72+U72</f>
        <v>5</v>
      </c>
      <c r="AL72" s="89">
        <f t="shared" si="138"/>
        <v>5</v>
      </c>
      <c r="AM72" s="89">
        <f t="shared" si="138"/>
        <v>5</v>
      </c>
      <c r="AN72" s="89">
        <f t="shared" si="138"/>
        <v>5</v>
      </c>
      <c r="AO72" s="89">
        <f t="shared" si="138"/>
        <v>5</v>
      </c>
      <c r="AP72" s="81" t="s">
        <v>360</v>
      </c>
      <c r="AQ72" s="86">
        <f t="shared" si="6"/>
        <v>5</v>
      </c>
      <c r="AR72" s="96"/>
      <c r="AS72" s="96"/>
      <c r="AT72" s="176"/>
      <c r="AU72" s="97"/>
      <c r="AV72" s="97"/>
      <c r="AW72" s="12"/>
      <c r="AX72" s="12"/>
    </row>
    <row r="73">
      <c r="A73" s="78">
        <f t="shared" si="7"/>
        <v>68</v>
      </c>
      <c r="B73" s="110" t="s">
        <v>361</v>
      </c>
      <c r="C73" s="84" t="s">
        <v>38</v>
      </c>
      <c r="D73" s="80" t="s">
        <v>362</v>
      </c>
      <c r="E73" s="84" t="s">
        <v>363</v>
      </c>
      <c r="F73" s="80"/>
      <c r="G73" s="81"/>
      <c r="H73" s="80"/>
      <c r="I73" s="84" t="s">
        <v>364</v>
      </c>
      <c r="J73" s="80" t="s">
        <v>362</v>
      </c>
      <c r="K73" s="85">
        <v>45062.0</v>
      </c>
      <c r="L73" s="86"/>
      <c r="M73" s="86">
        <v>352.0</v>
      </c>
      <c r="N73" s="87"/>
      <c r="O73" s="86">
        <f>'EQUIPO ABRIL 2025  1'!AQ73</f>
        <v>0</v>
      </c>
      <c r="P73" s="88">
        <f t="shared" si="3"/>
        <v>0</v>
      </c>
      <c r="Q73" s="89">
        <f t="shared" ref="Q73:T73" si="139">AK73</f>
        <v>0</v>
      </c>
      <c r="R73" s="89">
        <f t="shared" si="139"/>
        <v>0</v>
      </c>
      <c r="S73" s="89">
        <f t="shared" si="139"/>
        <v>0</v>
      </c>
      <c r="T73" s="90">
        <f t="shared" si="139"/>
        <v>0</v>
      </c>
      <c r="U73" s="91"/>
      <c r="V73" s="80"/>
      <c r="W73" s="80"/>
      <c r="X73" s="80"/>
      <c r="Y73" s="92"/>
      <c r="Z73" s="93"/>
      <c r="AA73" s="80"/>
      <c r="AB73" s="80"/>
      <c r="AC73" s="80"/>
      <c r="AD73" s="92"/>
      <c r="AE73" s="93"/>
      <c r="AF73" s="80"/>
      <c r="AG73" s="80"/>
      <c r="AH73" s="80"/>
      <c r="AI73" s="92"/>
      <c r="AJ73" s="94">
        <f>'EQUIPO ENERO 2025'!AP73</f>
        <v>0</v>
      </c>
      <c r="AK73" s="95">
        <f t="shared" ref="AK73:AO73" si="140">P73-Z73+AE73+U73</f>
        <v>0</v>
      </c>
      <c r="AL73" s="89">
        <f t="shared" si="140"/>
        <v>0</v>
      </c>
      <c r="AM73" s="89">
        <f t="shared" si="140"/>
        <v>0</v>
      </c>
      <c r="AN73" s="89">
        <f t="shared" si="140"/>
        <v>0</v>
      </c>
      <c r="AO73" s="89">
        <f t="shared" si="140"/>
        <v>0</v>
      </c>
      <c r="AP73" s="80"/>
      <c r="AQ73" s="86">
        <f t="shared" si="6"/>
        <v>0</v>
      </c>
      <c r="AR73" s="84"/>
      <c r="AS73" s="84"/>
      <c r="AT73" s="96"/>
      <c r="AU73" s="97"/>
      <c r="AV73" s="97"/>
      <c r="AW73" s="12"/>
      <c r="AX73" s="12"/>
    </row>
    <row r="74">
      <c r="A74" s="78">
        <f t="shared" si="7"/>
        <v>69</v>
      </c>
      <c r="B74" s="98" t="s">
        <v>365</v>
      </c>
      <c r="C74" s="84" t="s">
        <v>38</v>
      </c>
      <c r="D74" s="99" t="s">
        <v>63</v>
      </c>
      <c r="E74" s="100" t="s">
        <v>366</v>
      </c>
      <c r="F74" s="101"/>
      <c r="G74" s="102" t="s">
        <v>42</v>
      </c>
      <c r="H74" s="103">
        <v>5500.0</v>
      </c>
      <c r="I74" s="104" t="s">
        <v>367</v>
      </c>
      <c r="J74" s="83" t="s">
        <v>58</v>
      </c>
      <c r="K74" s="85">
        <v>45391.0</v>
      </c>
      <c r="L74" s="86" t="s">
        <v>368</v>
      </c>
      <c r="M74" s="86" t="s">
        <v>1103</v>
      </c>
      <c r="N74" s="96" t="s">
        <v>1104</v>
      </c>
      <c r="O74" s="86">
        <f>'EQUIPO ABRIL 2025  1'!AQ74</f>
        <v>1</v>
      </c>
      <c r="P74" s="88">
        <f t="shared" si="3"/>
        <v>1</v>
      </c>
      <c r="Q74" s="89">
        <f t="shared" ref="Q74:T74" si="141">AK74</f>
        <v>1</v>
      </c>
      <c r="R74" s="89">
        <f t="shared" si="141"/>
        <v>1</v>
      </c>
      <c r="S74" s="89">
        <f t="shared" si="141"/>
        <v>10</v>
      </c>
      <c r="T74" s="90">
        <f t="shared" si="141"/>
        <v>10</v>
      </c>
      <c r="U74" s="91"/>
      <c r="V74" s="80"/>
      <c r="W74" s="80">
        <v>9.0</v>
      </c>
      <c r="X74" s="80"/>
      <c r="Y74" s="92"/>
      <c r="Z74" s="93"/>
      <c r="AA74" s="80"/>
      <c r="AB74" s="80"/>
      <c r="AC74" s="80"/>
      <c r="AD74" s="92">
        <v>1.0</v>
      </c>
      <c r="AE74" s="93"/>
      <c r="AF74" s="80"/>
      <c r="AG74" s="80"/>
      <c r="AH74" s="80"/>
      <c r="AI74" s="92"/>
      <c r="AJ74" s="94">
        <f>'EQUIPO ENERO 2025'!AP74</f>
        <v>1</v>
      </c>
      <c r="AK74" s="95">
        <f t="shared" ref="AK74:AO74" si="142">P74-Z74+AE74+U74</f>
        <v>1</v>
      </c>
      <c r="AL74" s="89">
        <f t="shared" si="142"/>
        <v>1</v>
      </c>
      <c r="AM74" s="89">
        <f t="shared" si="142"/>
        <v>10</v>
      </c>
      <c r="AN74" s="89">
        <f t="shared" si="142"/>
        <v>10</v>
      </c>
      <c r="AO74" s="89">
        <f t="shared" si="142"/>
        <v>9</v>
      </c>
      <c r="AP74" s="80"/>
      <c r="AQ74" s="86">
        <f t="shared" si="6"/>
        <v>9</v>
      </c>
      <c r="AR74" s="84">
        <v>3.2144298909E10</v>
      </c>
      <c r="AS74" s="84">
        <v>449.0</v>
      </c>
      <c r="AT74" s="96"/>
      <c r="AU74" s="97"/>
      <c r="AV74" s="97"/>
      <c r="AW74" s="12"/>
      <c r="AX74" s="12"/>
    </row>
    <row r="75">
      <c r="A75" s="78">
        <f t="shared" si="7"/>
        <v>70</v>
      </c>
      <c r="B75" s="98" t="s">
        <v>369</v>
      </c>
      <c r="C75" s="84" t="s">
        <v>38</v>
      </c>
      <c r="D75" s="99" t="s">
        <v>63</v>
      </c>
      <c r="E75" s="100" t="s">
        <v>371</v>
      </c>
      <c r="F75" s="101"/>
      <c r="G75" s="102" t="s">
        <v>42</v>
      </c>
      <c r="H75" s="103">
        <v>5500.0</v>
      </c>
      <c r="I75" s="104" t="s">
        <v>372</v>
      </c>
      <c r="J75" s="83" t="s">
        <v>63</v>
      </c>
      <c r="K75" s="85">
        <v>45013.0</v>
      </c>
      <c r="L75" s="86">
        <v>2103556.0</v>
      </c>
      <c r="M75" s="86" t="s">
        <v>1107</v>
      </c>
      <c r="N75" s="84" t="s">
        <v>1108</v>
      </c>
      <c r="O75" s="86">
        <f>'EQUIPO ABRIL 2025  1'!AQ75</f>
        <v>4</v>
      </c>
      <c r="P75" s="88">
        <f t="shared" si="3"/>
        <v>4</v>
      </c>
      <c r="Q75" s="89">
        <f t="shared" ref="Q75:T75" si="143">AK75</f>
        <v>4</v>
      </c>
      <c r="R75" s="89">
        <f t="shared" si="143"/>
        <v>4</v>
      </c>
      <c r="S75" s="89">
        <f t="shared" si="143"/>
        <v>8</v>
      </c>
      <c r="T75" s="90">
        <f t="shared" si="143"/>
        <v>8</v>
      </c>
      <c r="U75" s="91"/>
      <c r="V75" s="80"/>
      <c r="W75" s="80">
        <v>4.0</v>
      </c>
      <c r="X75" s="80"/>
      <c r="Y75" s="92"/>
      <c r="Z75" s="93"/>
      <c r="AA75" s="80"/>
      <c r="AB75" s="80"/>
      <c r="AC75" s="80"/>
      <c r="AD75" s="92"/>
      <c r="AE75" s="93"/>
      <c r="AF75" s="80"/>
      <c r="AG75" s="80"/>
      <c r="AH75" s="80"/>
      <c r="AI75" s="92"/>
      <c r="AJ75" s="94">
        <f>'EQUIPO ENERO 2025'!AP75</f>
        <v>6</v>
      </c>
      <c r="AK75" s="95">
        <f t="shared" ref="AK75:AO75" si="144">P75-Z75+AE75+U75</f>
        <v>4</v>
      </c>
      <c r="AL75" s="89">
        <f t="shared" si="144"/>
        <v>4</v>
      </c>
      <c r="AM75" s="89">
        <f t="shared" si="144"/>
        <v>8</v>
      </c>
      <c r="AN75" s="89">
        <f t="shared" si="144"/>
        <v>8</v>
      </c>
      <c r="AO75" s="89">
        <f t="shared" si="144"/>
        <v>8</v>
      </c>
      <c r="AP75" s="80"/>
      <c r="AQ75" s="86">
        <f t="shared" si="6"/>
        <v>8</v>
      </c>
      <c r="AR75" s="84"/>
      <c r="AS75" s="84"/>
      <c r="AT75" s="96"/>
      <c r="AU75" s="97"/>
      <c r="AV75" s="97"/>
      <c r="AW75" s="12"/>
      <c r="AX75" s="12"/>
    </row>
    <row r="76">
      <c r="A76" s="78">
        <f t="shared" si="7"/>
        <v>71</v>
      </c>
      <c r="B76" s="110" t="s">
        <v>375</v>
      </c>
      <c r="C76" s="84" t="s">
        <v>38</v>
      </c>
      <c r="D76" s="80" t="s">
        <v>72</v>
      </c>
      <c r="E76" s="84" t="s">
        <v>376</v>
      </c>
      <c r="F76" s="80" t="s">
        <v>355</v>
      </c>
      <c r="G76" s="81" t="s">
        <v>42</v>
      </c>
      <c r="H76" s="83">
        <v>2500.0</v>
      </c>
      <c r="I76" s="84" t="s">
        <v>377</v>
      </c>
      <c r="J76" s="80" t="s">
        <v>72</v>
      </c>
      <c r="K76" s="105">
        <v>45328.0</v>
      </c>
      <c r="L76" s="86" t="s">
        <v>109</v>
      </c>
      <c r="M76" s="86">
        <v>32.0</v>
      </c>
      <c r="N76" s="84"/>
      <c r="O76" s="86">
        <f>'EQUIPO ABRIL 2025  1'!AQ76</f>
        <v>12</v>
      </c>
      <c r="P76" s="88">
        <f t="shared" si="3"/>
        <v>12</v>
      </c>
      <c r="Q76" s="89">
        <f t="shared" ref="Q76:T76" si="145">AK76</f>
        <v>12</v>
      </c>
      <c r="R76" s="89">
        <f t="shared" si="145"/>
        <v>12</v>
      </c>
      <c r="S76" s="89">
        <f t="shared" si="145"/>
        <v>12</v>
      </c>
      <c r="T76" s="90">
        <f t="shared" si="145"/>
        <v>12</v>
      </c>
      <c r="U76" s="91"/>
      <c r="V76" s="80"/>
      <c r="W76" s="80"/>
      <c r="X76" s="80"/>
      <c r="Y76" s="92"/>
      <c r="Z76" s="93"/>
      <c r="AA76" s="80"/>
      <c r="AB76" s="80"/>
      <c r="AC76" s="80"/>
      <c r="AD76" s="92"/>
      <c r="AE76" s="93"/>
      <c r="AF76" s="80"/>
      <c r="AG76" s="80"/>
      <c r="AH76" s="80"/>
      <c r="AI76" s="92"/>
      <c r="AJ76" s="94">
        <f>'EQUIPO ENERO 2025'!AP76</f>
        <v>13</v>
      </c>
      <c r="AK76" s="95">
        <f t="shared" ref="AK76:AO76" si="146">P76-Z76+AE76+U76</f>
        <v>12</v>
      </c>
      <c r="AL76" s="89">
        <f t="shared" si="146"/>
        <v>12</v>
      </c>
      <c r="AM76" s="89">
        <f t="shared" si="146"/>
        <v>12</v>
      </c>
      <c r="AN76" s="89">
        <f t="shared" si="146"/>
        <v>12</v>
      </c>
      <c r="AO76" s="89">
        <f t="shared" si="146"/>
        <v>12</v>
      </c>
      <c r="AP76" s="80"/>
      <c r="AQ76" s="86">
        <f t="shared" si="6"/>
        <v>12</v>
      </c>
      <c r="AR76" s="84"/>
      <c r="AS76" s="84"/>
      <c r="AT76" s="96"/>
      <c r="AU76" s="97"/>
      <c r="AV76" s="97"/>
      <c r="AW76" s="12"/>
      <c r="AX76" s="12"/>
    </row>
    <row r="77">
      <c r="A77" s="78">
        <f t="shared" si="7"/>
        <v>72</v>
      </c>
      <c r="B77" s="120" t="s">
        <v>375</v>
      </c>
      <c r="C77" s="84" t="s">
        <v>155</v>
      </c>
      <c r="D77" s="80" t="s">
        <v>58</v>
      </c>
      <c r="E77" s="84" t="s">
        <v>379</v>
      </c>
      <c r="F77" s="80" t="s">
        <v>355</v>
      </c>
      <c r="G77" s="81" t="s">
        <v>42</v>
      </c>
      <c r="H77" s="83"/>
      <c r="I77" s="84" t="s">
        <v>380</v>
      </c>
      <c r="J77" s="80" t="s">
        <v>72</v>
      </c>
      <c r="K77" s="105">
        <v>45626.0</v>
      </c>
      <c r="L77" s="86" t="s">
        <v>48</v>
      </c>
      <c r="M77" s="86">
        <v>103.0</v>
      </c>
      <c r="N77" s="96" t="s">
        <v>1109</v>
      </c>
      <c r="O77" s="86">
        <f>'EQUIPO ABRIL 2025  1'!AQ77</f>
        <v>3</v>
      </c>
      <c r="P77" s="88">
        <f t="shared" si="3"/>
        <v>3</v>
      </c>
      <c r="Q77" s="89">
        <f t="shared" ref="Q77:T77" si="147">AK77</f>
        <v>3</v>
      </c>
      <c r="R77" s="89">
        <f t="shared" si="147"/>
        <v>3</v>
      </c>
      <c r="S77" s="89">
        <f t="shared" si="147"/>
        <v>3</v>
      </c>
      <c r="T77" s="90">
        <f t="shared" si="147"/>
        <v>3</v>
      </c>
      <c r="U77" s="91"/>
      <c r="V77" s="80"/>
      <c r="W77" s="80"/>
      <c r="X77" s="80"/>
      <c r="Y77" s="92"/>
      <c r="Z77" s="93"/>
      <c r="AA77" s="80"/>
      <c r="AB77" s="80"/>
      <c r="AC77" s="80"/>
      <c r="AD77" s="92"/>
      <c r="AE77" s="93"/>
      <c r="AF77" s="80"/>
      <c r="AG77" s="80"/>
      <c r="AH77" s="80"/>
      <c r="AI77" s="92"/>
      <c r="AJ77" s="94">
        <f>'EQUIPO ENERO 2025'!AP77</f>
        <v>3</v>
      </c>
      <c r="AK77" s="95">
        <f t="shared" ref="AK77:AO77" si="148">P77-Z77+AE77+U77</f>
        <v>3</v>
      </c>
      <c r="AL77" s="89">
        <f t="shared" si="148"/>
        <v>3</v>
      </c>
      <c r="AM77" s="89">
        <f t="shared" si="148"/>
        <v>3</v>
      </c>
      <c r="AN77" s="89">
        <f t="shared" si="148"/>
        <v>3</v>
      </c>
      <c r="AO77" s="89">
        <f t="shared" si="148"/>
        <v>3</v>
      </c>
      <c r="AP77" s="80"/>
      <c r="AQ77" s="86">
        <f t="shared" si="6"/>
        <v>3</v>
      </c>
      <c r="AR77" s="84"/>
      <c r="AS77" s="96"/>
      <c r="AT77" s="96"/>
      <c r="AU77" s="97"/>
      <c r="AV77" s="97"/>
      <c r="AW77" s="12"/>
      <c r="AX77" s="12"/>
    </row>
    <row r="78">
      <c r="A78" s="78">
        <f t="shared" si="7"/>
        <v>73</v>
      </c>
      <c r="B78" s="110" t="s">
        <v>381</v>
      </c>
      <c r="C78" s="84" t="s">
        <v>38</v>
      </c>
      <c r="D78" s="80" t="s">
        <v>58</v>
      </c>
      <c r="E78" s="84" t="s">
        <v>382</v>
      </c>
      <c r="F78" s="80" t="s">
        <v>383</v>
      </c>
      <c r="G78" s="81" t="s">
        <v>42</v>
      </c>
      <c r="H78" s="80"/>
      <c r="I78" s="84" t="s">
        <v>385</v>
      </c>
      <c r="J78" s="80" t="s">
        <v>386</v>
      </c>
      <c r="K78" s="85">
        <v>45126.0</v>
      </c>
      <c r="L78" s="86">
        <v>2023015.0</v>
      </c>
      <c r="M78" s="86">
        <v>409.0</v>
      </c>
      <c r="N78" s="87"/>
      <c r="O78" s="86">
        <f>'EQUIPO ABRIL 2025  1'!AQ78</f>
        <v>0</v>
      </c>
      <c r="P78" s="88">
        <f t="shared" si="3"/>
        <v>0</v>
      </c>
      <c r="Q78" s="89">
        <f t="shared" ref="Q78:T78" si="149">AK78</f>
        <v>0</v>
      </c>
      <c r="R78" s="89">
        <f t="shared" si="149"/>
        <v>0</v>
      </c>
      <c r="S78" s="89">
        <f t="shared" si="149"/>
        <v>0</v>
      </c>
      <c r="T78" s="90">
        <f t="shared" si="149"/>
        <v>0</v>
      </c>
      <c r="U78" s="91"/>
      <c r="V78" s="80"/>
      <c r="W78" s="80"/>
      <c r="X78" s="80"/>
      <c r="Y78" s="92"/>
      <c r="Z78" s="93"/>
      <c r="AA78" s="80"/>
      <c r="AB78" s="80"/>
      <c r="AC78" s="80"/>
      <c r="AD78" s="92"/>
      <c r="AE78" s="93"/>
      <c r="AF78" s="80"/>
      <c r="AG78" s="80"/>
      <c r="AH78" s="80"/>
      <c r="AI78" s="92"/>
      <c r="AJ78" s="94">
        <f>'EQUIPO ENERO 2025'!AP78</f>
        <v>0</v>
      </c>
      <c r="AK78" s="95">
        <f t="shared" ref="AK78:AO78" si="150">P78-Z78+AE78+U78</f>
        <v>0</v>
      </c>
      <c r="AL78" s="89">
        <f t="shared" si="150"/>
        <v>0</v>
      </c>
      <c r="AM78" s="89">
        <f t="shared" si="150"/>
        <v>0</v>
      </c>
      <c r="AN78" s="89">
        <f t="shared" si="150"/>
        <v>0</v>
      </c>
      <c r="AO78" s="89">
        <f t="shared" si="150"/>
        <v>0</v>
      </c>
      <c r="AP78" s="80"/>
      <c r="AQ78" s="86">
        <f t="shared" si="6"/>
        <v>0</v>
      </c>
      <c r="AR78" s="84"/>
      <c r="AS78" s="84"/>
      <c r="AT78" s="96"/>
      <c r="AU78" s="97"/>
      <c r="AV78" s="97"/>
      <c r="AW78" s="12"/>
      <c r="AX78" s="12"/>
    </row>
    <row r="79">
      <c r="A79" s="78">
        <f t="shared" si="7"/>
        <v>74</v>
      </c>
      <c r="B79" s="110" t="s">
        <v>388</v>
      </c>
      <c r="C79" s="84" t="s">
        <v>155</v>
      </c>
      <c r="D79" s="80" t="s">
        <v>59</v>
      </c>
      <c r="E79" s="84" t="s">
        <v>59</v>
      </c>
      <c r="F79" s="80" t="s">
        <v>389</v>
      </c>
      <c r="G79" s="81"/>
      <c r="H79" s="80"/>
      <c r="I79" s="84" t="s">
        <v>87</v>
      </c>
      <c r="J79" s="80"/>
      <c r="K79" s="85">
        <v>45656.0</v>
      </c>
      <c r="L79" s="177" t="s">
        <v>390</v>
      </c>
      <c r="M79" s="86">
        <v>102.0</v>
      </c>
      <c r="N79" s="87"/>
      <c r="O79" s="86">
        <f>'EQUIPO ABRIL 2025  1'!AQ79</f>
        <v>1</v>
      </c>
      <c r="P79" s="88">
        <f t="shared" si="3"/>
        <v>1</v>
      </c>
      <c r="Q79" s="89">
        <f t="shared" ref="Q79:T79" si="151">AK79</f>
        <v>1</v>
      </c>
      <c r="R79" s="89">
        <f t="shared" si="151"/>
        <v>1</v>
      </c>
      <c r="S79" s="89">
        <f t="shared" si="151"/>
        <v>1</v>
      </c>
      <c r="T79" s="90">
        <f t="shared" si="151"/>
        <v>1</v>
      </c>
      <c r="U79" s="91"/>
      <c r="V79" s="80"/>
      <c r="W79" s="80"/>
      <c r="X79" s="80"/>
      <c r="Y79" s="92"/>
      <c r="Z79" s="93"/>
      <c r="AA79" s="80"/>
      <c r="AB79" s="80"/>
      <c r="AC79" s="80"/>
      <c r="AD79" s="92"/>
      <c r="AE79" s="93"/>
      <c r="AF79" s="80"/>
      <c r="AG79" s="80"/>
      <c r="AH79" s="80"/>
      <c r="AI79" s="92"/>
      <c r="AJ79" s="94">
        <f>'EQUIPO ENERO 2025'!AP79</f>
        <v>1</v>
      </c>
      <c r="AK79" s="95">
        <f t="shared" ref="AK79:AO79" si="152">P79-Z79+AE79+U79</f>
        <v>1</v>
      </c>
      <c r="AL79" s="89">
        <f t="shared" si="152"/>
        <v>1</v>
      </c>
      <c r="AM79" s="89">
        <f t="shared" si="152"/>
        <v>1</v>
      </c>
      <c r="AN79" s="89">
        <f t="shared" si="152"/>
        <v>1</v>
      </c>
      <c r="AO79" s="89">
        <f t="shared" si="152"/>
        <v>1</v>
      </c>
      <c r="AP79" s="80"/>
      <c r="AQ79" s="86">
        <f t="shared" si="6"/>
        <v>1</v>
      </c>
      <c r="AR79" s="84"/>
      <c r="AS79" s="84"/>
      <c r="AT79" s="96"/>
      <c r="AU79" s="97"/>
      <c r="AV79" s="97"/>
      <c r="AW79" s="12"/>
      <c r="AX79" s="12"/>
    </row>
    <row r="80">
      <c r="A80" s="78">
        <f t="shared" si="7"/>
        <v>75</v>
      </c>
      <c r="B80" s="110" t="s">
        <v>391</v>
      </c>
      <c r="C80" s="84" t="s">
        <v>155</v>
      </c>
      <c r="D80" s="80" t="s">
        <v>392</v>
      </c>
      <c r="E80" s="96" t="s">
        <v>393</v>
      </c>
      <c r="F80" s="81" t="s">
        <v>394</v>
      </c>
      <c r="G80" s="81" t="s">
        <v>42</v>
      </c>
      <c r="H80" s="83">
        <v>4200.0</v>
      </c>
      <c r="I80" s="84" t="s">
        <v>396</v>
      </c>
      <c r="J80" s="111" t="s">
        <v>397</v>
      </c>
      <c r="K80" s="85">
        <v>45670.0</v>
      </c>
      <c r="L80" s="86">
        <v>1.31207285E8</v>
      </c>
      <c r="M80" s="86">
        <v>124.0</v>
      </c>
      <c r="N80" s="87"/>
      <c r="O80" s="86">
        <f>'EQUIPO ABRIL 2025  1'!AQ80</f>
        <v>0</v>
      </c>
      <c r="P80" s="88">
        <f t="shared" si="3"/>
        <v>0</v>
      </c>
      <c r="Q80" s="89">
        <f t="shared" ref="Q80:T80" si="153">AK80</f>
        <v>0</v>
      </c>
      <c r="R80" s="89">
        <f t="shared" si="153"/>
        <v>0</v>
      </c>
      <c r="S80" s="89">
        <f t="shared" si="153"/>
        <v>0</v>
      </c>
      <c r="T80" s="90">
        <f t="shared" si="153"/>
        <v>0</v>
      </c>
      <c r="U80" s="91"/>
      <c r="V80" s="80"/>
      <c r="W80" s="80"/>
      <c r="X80" s="80"/>
      <c r="Y80" s="92"/>
      <c r="Z80" s="93"/>
      <c r="AA80" s="80"/>
      <c r="AB80" s="80"/>
      <c r="AC80" s="80"/>
      <c r="AD80" s="92"/>
      <c r="AE80" s="93"/>
      <c r="AF80" s="80"/>
      <c r="AG80" s="80"/>
      <c r="AH80" s="80"/>
      <c r="AI80" s="92"/>
      <c r="AJ80" s="94">
        <f>'EQUIPO ENERO 2025'!AP80</f>
        <v>0</v>
      </c>
      <c r="AK80" s="95">
        <f t="shared" ref="AK80:AO80" si="154">P80-Z80+AE80+U80</f>
        <v>0</v>
      </c>
      <c r="AL80" s="89">
        <f t="shared" si="154"/>
        <v>0</v>
      </c>
      <c r="AM80" s="89">
        <f t="shared" si="154"/>
        <v>0</v>
      </c>
      <c r="AN80" s="89">
        <f t="shared" si="154"/>
        <v>0</v>
      </c>
      <c r="AO80" s="89">
        <f t="shared" si="154"/>
        <v>0</v>
      </c>
      <c r="AP80" s="80"/>
      <c r="AQ80" s="86">
        <f t="shared" si="6"/>
        <v>0</v>
      </c>
      <c r="AR80" s="84"/>
      <c r="AS80" s="84"/>
      <c r="AT80" s="96"/>
      <c r="AU80" s="97"/>
      <c r="AV80" s="97"/>
      <c r="AW80" s="12"/>
      <c r="AX80" s="12"/>
    </row>
    <row r="81">
      <c r="A81" s="78">
        <f t="shared" si="7"/>
        <v>76</v>
      </c>
      <c r="B81" s="110" t="s">
        <v>398</v>
      </c>
      <c r="C81" s="84" t="s">
        <v>155</v>
      </c>
      <c r="D81" s="80" t="s">
        <v>392</v>
      </c>
      <c r="E81" s="96" t="s">
        <v>399</v>
      </c>
      <c r="F81" s="81" t="s">
        <v>400</v>
      </c>
      <c r="G81" s="81" t="s">
        <v>42</v>
      </c>
      <c r="H81" s="83">
        <v>4200.0</v>
      </c>
      <c r="I81" s="84" t="s">
        <v>396</v>
      </c>
      <c r="J81" s="111" t="s">
        <v>397</v>
      </c>
      <c r="K81" s="85">
        <v>45670.0</v>
      </c>
      <c r="L81" s="86">
        <v>1.31207285E8</v>
      </c>
      <c r="M81" s="86">
        <v>124.0</v>
      </c>
      <c r="N81" s="87"/>
      <c r="O81" s="86">
        <f>'EQUIPO ABRIL 2025  1'!AQ81</f>
        <v>0</v>
      </c>
      <c r="P81" s="88">
        <f t="shared" si="3"/>
        <v>0</v>
      </c>
      <c r="Q81" s="89">
        <f t="shared" ref="Q81:T81" si="155">AK81</f>
        <v>0</v>
      </c>
      <c r="R81" s="89">
        <f t="shared" si="155"/>
        <v>0</v>
      </c>
      <c r="S81" s="89">
        <f t="shared" si="155"/>
        <v>0</v>
      </c>
      <c r="T81" s="90">
        <f t="shared" si="155"/>
        <v>0</v>
      </c>
      <c r="U81" s="91"/>
      <c r="V81" s="80"/>
      <c r="W81" s="80"/>
      <c r="X81" s="80"/>
      <c r="Y81" s="92"/>
      <c r="Z81" s="93"/>
      <c r="AA81" s="80"/>
      <c r="AB81" s="80"/>
      <c r="AC81" s="80"/>
      <c r="AD81" s="92"/>
      <c r="AE81" s="93"/>
      <c r="AF81" s="80"/>
      <c r="AG81" s="80"/>
      <c r="AH81" s="80"/>
      <c r="AI81" s="92"/>
      <c r="AJ81" s="94">
        <f>'EQUIPO ENERO 2025'!AP81</f>
        <v>0</v>
      </c>
      <c r="AK81" s="95">
        <f t="shared" ref="AK81:AO81" si="156">P81-Z81+AE81+U81</f>
        <v>0</v>
      </c>
      <c r="AL81" s="89">
        <f t="shared" si="156"/>
        <v>0</v>
      </c>
      <c r="AM81" s="89">
        <f t="shared" si="156"/>
        <v>0</v>
      </c>
      <c r="AN81" s="89">
        <f t="shared" si="156"/>
        <v>0</v>
      </c>
      <c r="AO81" s="89">
        <f t="shared" si="156"/>
        <v>0</v>
      </c>
      <c r="AP81" s="80"/>
      <c r="AQ81" s="86">
        <f t="shared" si="6"/>
        <v>0</v>
      </c>
      <c r="AR81" s="84"/>
      <c r="AS81" s="84"/>
      <c r="AT81" s="96"/>
      <c r="AU81" s="97"/>
      <c r="AV81" s="97"/>
      <c r="AW81" s="12"/>
      <c r="AX81" s="12"/>
    </row>
    <row r="82">
      <c r="A82" s="78">
        <f t="shared" si="7"/>
        <v>77</v>
      </c>
      <c r="B82" s="110" t="s">
        <v>401</v>
      </c>
      <c r="C82" s="84" t="s">
        <v>38</v>
      </c>
      <c r="D82" s="80" t="s">
        <v>58</v>
      </c>
      <c r="E82" s="84" t="s">
        <v>402</v>
      </c>
      <c r="F82" s="80"/>
      <c r="G82" s="81" t="s">
        <v>42</v>
      </c>
      <c r="H82" s="80"/>
      <c r="I82" s="84" t="s">
        <v>403</v>
      </c>
      <c r="J82" s="80" t="s">
        <v>72</v>
      </c>
      <c r="K82" s="85">
        <v>44592.0</v>
      </c>
      <c r="L82" s="86"/>
      <c r="M82" s="86"/>
      <c r="N82" s="87"/>
      <c r="O82" s="86">
        <f>'EQUIPO ABRIL 2025  1'!AQ82</f>
        <v>1</v>
      </c>
      <c r="P82" s="88">
        <f t="shared" si="3"/>
        <v>1</v>
      </c>
      <c r="Q82" s="89">
        <f t="shared" ref="Q82:T82" si="157">AK82</f>
        <v>1</v>
      </c>
      <c r="R82" s="89">
        <f t="shared" si="157"/>
        <v>1</v>
      </c>
      <c r="S82" s="89">
        <f t="shared" si="157"/>
        <v>1</v>
      </c>
      <c r="T82" s="90">
        <f t="shared" si="157"/>
        <v>1</v>
      </c>
      <c r="U82" s="91"/>
      <c r="V82" s="80"/>
      <c r="W82" s="80"/>
      <c r="X82" s="80"/>
      <c r="Y82" s="92"/>
      <c r="Z82" s="93"/>
      <c r="AA82" s="80"/>
      <c r="AB82" s="80"/>
      <c r="AC82" s="80"/>
      <c r="AD82" s="92"/>
      <c r="AE82" s="93"/>
      <c r="AF82" s="80"/>
      <c r="AG82" s="80"/>
      <c r="AH82" s="80"/>
      <c r="AI82" s="92"/>
      <c r="AJ82" s="94">
        <f>'EQUIPO ENERO 2025'!AP82</f>
        <v>1</v>
      </c>
      <c r="AK82" s="95">
        <f t="shared" ref="AK82:AO82" si="158">P82-Z82+AE82+U82</f>
        <v>1</v>
      </c>
      <c r="AL82" s="89">
        <f t="shared" si="158"/>
        <v>1</v>
      </c>
      <c r="AM82" s="89">
        <f t="shared" si="158"/>
        <v>1</v>
      </c>
      <c r="AN82" s="89">
        <f t="shared" si="158"/>
        <v>1</v>
      </c>
      <c r="AO82" s="89">
        <f t="shared" si="158"/>
        <v>1</v>
      </c>
      <c r="AP82" s="80"/>
      <c r="AQ82" s="86">
        <f t="shared" si="6"/>
        <v>1</v>
      </c>
      <c r="AR82" s="84"/>
      <c r="AS82" s="84"/>
      <c r="AT82" s="96"/>
      <c r="AU82" s="97"/>
      <c r="AV82" s="97"/>
      <c r="AW82" s="12"/>
      <c r="AX82" s="12"/>
    </row>
    <row r="83">
      <c r="A83" s="78">
        <f t="shared" si="7"/>
        <v>78</v>
      </c>
      <c r="B83" s="110" t="s">
        <v>405</v>
      </c>
      <c r="C83" s="80" t="s">
        <v>74</v>
      </c>
      <c r="D83" s="80" t="s">
        <v>58</v>
      </c>
      <c r="E83" s="84" t="s">
        <v>406</v>
      </c>
      <c r="F83" s="80"/>
      <c r="G83" s="81"/>
      <c r="H83" s="80"/>
      <c r="I83" s="84" t="s">
        <v>407</v>
      </c>
      <c r="J83" s="80" t="s">
        <v>72</v>
      </c>
      <c r="K83" s="85">
        <v>45574.0</v>
      </c>
      <c r="L83" s="86" t="s">
        <v>142</v>
      </c>
      <c r="M83" s="86">
        <v>76.0</v>
      </c>
      <c r="N83" s="87"/>
      <c r="O83" s="86">
        <f>'EQUIPO ABRIL 2025  1'!AQ83</f>
        <v>8</v>
      </c>
      <c r="P83" s="88">
        <f t="shared" si="3"/>
        <v>8</v>
      </c>
      <c r="Q83" s="89">
        <f t="shared" ref="Q83:T83" si="159">AK83</f>
        <v>8</v>
      </c>
      <c r="R83" s="89">
        <f t="shared" si="159"/>
        <v>8</v>
      </c>
      <c r="S83" s="89">
        <f t="shared" si="159"/>
        <v>8</v>
      </c>
      <c r="T83" s="90">
        <f t="shared" si="159"/>
        <v>8</v>
      </c>
      <c r="U83" s="91"/>
      <c r="V83" s="80"/>
      <c r="W83" s="80"/>
      <c r="X83" s="80"/>
      <c r="Y83" s="92"/>
      <c r="Z83" s="93"/>
      <c r="AA83" s="80"/>
      <c r="AB83" s="80"/>
      <c r="AC83" s="80"/>
      <c r="AD83" s="92"/>
      <c r="AE83" s="93"/>
      <c r="AF83" s="80"/>
      <c r="AG83" s="80"/>
      <c r="AH83" s="80"/>
      <c r="AI83" s="92"/>
      <c r="AJ83" s="94">
        <f>'EQUIPO ENERO 2025'!AP83</f>
        <v>8</v>
      </c>
      <c r="AK83" s="95">
        <f t="shared" ref="AK83:AO83" si="160">P83-Z83+AE83+U83</f>
        <v>8</v>
      </c>
      <c r="AL83" s="89">
        <f t="shared" si="160"/>
        <v>8</v>
      </c>
      <c r="AM83" s="89">
        <f t="shared" si="160"/>
        <v>8</v>
      </c>
      <c r="AN83" s="89">
        <f t="shared" si="160"/>
        <v>8</v>
      </c>
      <c r="AO83" s="89">
        <f t="shared" si="160"/>
        <v>8</v>
      </c>
      <c r="AP83" s="80"/>
      <c r="AQ83" s="86">
        <f t="shared" si="6"/>
        <v>8</v>
      </c>
      <c r="AR83" s="84"/>
      <c r="AS83" s="84"/>
      <c r="AT83" s="96"/>
      <c r="AU83" s="97"/>
      <c r="AV83" s="97"/>
      <c r="AW83" s="12"/>
      <c r="AX83" s="12"/>
    </row>
    <row r="84">
      <c r="A84" s="78">
        <f t="shared" si="7"/>
        <v>79</v>
      </c>
      <c r="B84" s="110" t="s">
        <v>409</v>
      </c>
      <c r="C84" s="80" t="s">
        <v>410</v>
      </c>
      <c r="D84" s="80" t="s">
        <v>411</v>
      </c>
      <c r="E84" s="84" t="s">
        <v>412</v>
      </c>
      <c r="F84" s="80"/>
      <c r="G84" s="81" t="s">
        <v>42</v>
      </c>
      <c r="H84" s="80"/>
      <c r="I84" s="84" t="s">
        <v>413</v>
      </c>
      <c r="J84" s="80" t="s">
        <v>72</v>
      </c>
      <c r="K84" s="105">
        <v>44592.0</v>
      </c>
      <c r="L84" s="86"/>
      <c r="M84" s="86"/>
      <c r="N84" s="87"/>
      <c r="O84" s="86">
        <f>'EQUIPO ABRIL 2025  1'!AQ84</f>
        <v>1</v>
      </c>
      <c r="P84" s="88">
        <f t="shared" si="3"/>
        <v>1</v>
      </c>
      <c r="Q84" s="89">
        <f t="shared" ref="Q84:T84" si="161">AK84</f>
        <v>1</v>
      </c>
      <c r="R84" s="89">
        <f t="shared" si="161"/>
        <v>1</v>
      </c>
      <c r="S84" s="89">
        <f t="shared" si="161"/>
        <v>1</v>
      </c>
      <c r="T84" s="90">
        <f t="shared" si="161"/>
        <v>1</v>
      </c>
      <c r="U84" s="91"/>
      <c r="V84" s="80"/>
      <c r="W84" s="80"/>
      <c r="X84" s="80"/>
      <c r="Y84" s="92"/>
      <c r="Z84" s="93"/>
      <c r="AA84" s="80"/>
      <c r="AB84" s="80"/>
      <c r="AC84" s="80"/>
      <c r="AD84" s="92"/>
      <c r="AE84" s="93"/>
      <c r="AF84" s="80"/>
      <c r="AG84" s="80"/>
      <c r="AH84" s="80"/>
      <c r="AI84" s="92"/>
      <c r="AJ84" s="94">
        <f>'EQUIPO ENERO 2025'!AP84</f>
        <v>1</v>
      </c>
      <c r="AK84" s="95">
        <f t="shared" ref="AK84:AO84" si="162">P84-Z84+AE84+U84</f>
        <v>1</v>
      </c>
      <c r="AL84" s="89">
        <f t="shared" si="162"/>
        <v>1</v>
      </c>
      <c r="AM84" s="89">
        <f t="shared" si="162"/>
        <v>1</v>
      </c>
      <c r="AN84" s="89">
        <f t="shared" si="162"/>
        <v>1</v>
      </c>
      <c r="AO84" s="89">
        <f t="shared" si="162"/>
        <v>1</v>
      </c>
      <c r="AP84" s="80"/>
      <c r="AQ84" s="86">
        <f t="shared" si="6"/>
        <v>1</v>
      </c>
      <c r="AR84" s="84"/>
      <c r="AS84" s="84"/>
      <c r="AT84" s="96"/>
      <c r="AU84" s="97"/>
      <c r="AV84" s="97"/>
      <c r="AW84" s="12"/>
      <c r="AX84" s="12"/>
    </row>
    <row r="85">
      <c r="A85" s="78">
        <f t="shared" si="7"/>
        <v>80</v>
      </c>
      <c r="B85" s="110" t="s">
        <v>414</v>
      </c>
      <c r="C85" s="80" t="s">
        <v>155</v>
      </c>
      <c r="D85" s="80" t="s">
        <v>415</v>
      </c>
      <c r="E85" s="84" t="s">
        <v>416</v>
      </c>
      <c r="F85" s="80"/>
      <c r="G85" s="81"/>
      <c r="H85" s="80"/>
      <c r="I85" s="84" t="s">
        <v>417</v>
      </c>
      <c r="J85" s="80" t="s">
        <v>72</v>
      </c>
      <c r="K85" s="105">
        <v>45582.0</v>
      </c>
      <c r="L85" s="86"/>
      <c r="M85" s="86">
        <v>81.0</v>
      </c>
      <c r="N85" s="87"/>
      <c r="O85" s="86">
        <f>'EQUIPO ABRIL 2025  1'!AQ85</f>
        <v>10</v>
      </c>
      <c r="P85" s="88">
        <f t="shared" si="3"/>
        <v>10</v>
      </c>
      <c r="Q85" s="89">
        <f t="shared" ref="Q85:T85" si="163">AK85</f>
        <v>10</v>
      </c>
      <c r="R85" s="89">
        <f t="shared" si="163"/>
        <v>10</v>
      </c>
      <c r="S85" s="89">
        <f t="shared" si="163"/>
        <v>10</v>
      </c>
      <c r="T85" s="90">
        <f t="shared" si="163"/>
        <v>10</v>
      </c>
      <c r="U85" s="91"/>
      <c r="V85" s="80"/>
      <c r="W85" s="80"/>
      <c r="X85" s="80"/>
      <c r="Y85" s="92"/>
      <c r="Z85" s="93"/>
      <c r="AA85" s="80"/>
      <c r="AB85" s="80"/>
      <c r="AC85" s="80"/>
      <c r="AD85" s="92"/>
      <c r="AE85" s="93"/>
      <c r="AF85" s="80"/>
      <c r="AG85" s="80"/>
      <c r="AH85" s="80"/>
      <c r="AI85" s="92"/>
      <c r="AJ85" s="94">
        <f>'EQUIPO ENERO 2025'!AP85</f>
        <v>10</v>
      </c>
      <c r="AK85" s="95">
        <f t="shared" ref="AK85:AO85" si="164">P85-Z85+AE85+U85</f>
        <v>10</v>
      </c>
      <c r="AL85" s="89">
        <f t="shared" si="164"/>
        <v>10</v>
      </c>
      <c r="AM85" s="89">
        <f t="shared" si="164"/>
        <v>10</v>
      </c>
      <c r="AN85" s="89">
        <f t="shared" si="164"/>
        <v>10</v>
      </c>
      <c r="AO85" s="89">
        <f t="shared" si="164"/>
        <v>10</v>
      </c>
      <c r="AP85" s="80"/>
      <c r="AQ85" s="86">
        <f t="shared" si="6"/>
        <v>10</v>
      </c>
      <c r="AR85" s="84"/>
      <c r="AS85" s="84"/>
      <c r="AT85" s="96"/>
      <c r="AU85" s="97"/>
      <c r="AV85" s="97"/>
      <c r="AW85" s="12"/>
      <c r="AX85" s="12"/>
    </row>
    <row r="86">
      <c r="A86" s="78">
        <f t="shared" si="7"/>
        <v>81</v>
      </c>
      <c r="B86" s="116" t="s">
        <v>419</v>
      </c>
      <c r="C86" s="84" t="s">
        <v>38</v>
      </c>
      <c r="D86" s="84" t="s">
        <v>59</v>
      </c>
      <c r="E86" s="84" t="s">
        <v>420</v>
      </c>
      <c r="F86" s="84" t="s">
        <v>421</v>
      </c>
      <c r="G86" s="87" t="s">
        <v>42</v>
      </c>
      <c r="H86" s="117">
        <v>2800.0</v>
      </c>
      <c r="I86" s="87" t="s">
        <v>422</v>
      </c>
      <c r="J86" s="80" t="s">
        <v>72</v>
      </c>
      <c r="K86" s="85">
        <v>45325.0</v>
      </c>
      <c r="L86" s="86"/>
      <c r="M86" s="86">
        <v>12.0</v>
      </c>
      <c r="N86" s="87"/>
      <c r="O86" s="86">
        <f>'EQUIPO ABRIL 2025  1'!AQ86</f>
        <v>1</v>
      </c>
      <c r="P86" s="88">
        <f t="shared" si="3"/>
        <v>1</v>
      </c>
      <c r="Q86" s="89">
        <f t="shared" ref="Q86:T86" si="165">AK86</f>
        <v>1</v>
      </c>
      <c r="R86" s="89">
        <f t="shared" si="165"/>
        <v>1</v>
      </c>
      <c r="S86" s="89">
        <f t="shared" si="165"/>
        <v>1</v>
      </c>
      <c r="T86" s="90">
        <f t="shared" si="165"/>
        <v>1</v>
      </c>
      <c r="U86" s="91"/>
      <c r="V86" s="80"/>
      <c r="W86" s="80"/>
      <c r="X86" s="80"/>
      <c r="Y86" s="92"/>
      <c r="Z86" s="93"/>
      <c r="AA86" s="80"/>
      <c r="AB86" s="80"/>
      <c r="AC86" s="80"/>
      <c r="AD86" s="92"/>
      <c r="AE86" s="93"/>
      <c r="AF86" s="80"/>
      <c r="AG86" s="80"/>
      <c r="AH86" s="80"/>
      <c r="AI86" s="92"/>
      <c r="AJ86" s="94">
        <f>'EQUIPO ENERO 2025'!AP86</f>
        <v>1</v>
      </c>
      <c r="AK86" s="95">
        <f t="shared" ref="AK86:AO86" si="166">P86-Z86+AE86+U86</f>
        <v>1</v>
      </c>
      <c r="AL86" s="89">
        <f t="shared" si="166"/>
        <v>1</v>
      </c>
      <c r="AM86" s="89">
        <f t="shared" si="166"/>
        <v>1</v>
      </c>
      <c r="AN86" s="89">
        <f t="shared" si="166"/>
        <v>1</v>
      </c>
      <c r="AO86" s="89">
        <f t="shared" si="166"/>
        <v>1</v>
      </c>
      <c r="AP86" s="80"/>
      <c r="AQ86" s="86">
        <f t="shared" si="6"/>
        <v>1</v>
      </c>
      <c r="AR86" s="84"/>
      <c r="AS86" s="84"/>
      <c r="AT86" s="96"/>
      <c r="AU86" s="97"/>
      <c r="AV86" s="97"/>
      <c r="AW86" s="12"/>
      <c r="AX86" s="12"/>
    </row>
    <row r="87">
      <c r="A87" s="78">
        <f t="shared" si="7"/>
        <v>82</v>
      </c>
      <c r="B87" s="98" t="s">
        <v>424</v>
      </c>
      <c r="C87" s="84" t="s">
        <v>38</v>
      </c>
      <c r="D87" s="99" t="s">
        <v>58</v>
      </c>
      <c r="E87" s="100" t="s">
        <v>425</v>
      </c>
      <c r="F87" s="101" t="s">
        <v>426</v>
      </c>
      <c r="G87" s="102" t="s">
        <v>42</v>
      </c>
      <c r="H87" s="101" t="s">
        <v>427</v>
      </c>
      <c r="I87" s="104" t="s">
        <v>428</v>
      </c>
      <c r="J87" s="83" t="s">
        <v>58</v>
      </c>
      <c r="K87" s="109">
        <v>44592.0</v>
      </c>
      <c r="L87" s="86"/>
      <c r="M87" s="86"/>
      <c r="N87" s="84"/>
      <c r="O87" s="86">
        <f>'EQUIPO ABRIL 2025  1'!AQ87</f>
        <v>2</v>
      </c>
      <c r="P87" s="88">
        <f t="shared" si="3"/>
        <v>2</v>
      </c>
      <c r="Q87" s="89">
        <f t="shared" ref="Q87:T87" si="167">AK87</f>
        <v>2</v>
      </c>
      <c r="R87" s="89">
        <f t="shared" si="167"/>
        <v>2</v>
      </c>
      <c r="S87" s="89">
        <f t="shared" si="167"/>
        <v>2</v>
      </c>
      <c r="T87" s="90">
        <f t="shared" si="167"/>
        <v>2</v>
      </c>
      <c r="U87" s="91"/>
      <c r="V87" s="80"/>
      <c r="W87" s="80"/>
      <c r="X87" s="80"/>
      <c r="Y87" s="92"/>
      <c r="Z87" s="93"/>
      <c r="AA87" s="80"/>
      <c r="AB87" s="80"/>
      <c r="AC87" s="80"/>
      <c r="AD87" s="92"/>
      <c r="AE87" s="93"/>
      <c r="AF87" s="80"/>
      <c r="AG87" s="80"/>
      <c r="AH87" s="80"/>
      <c r="AI87" s="92"/>
      <c r="AJ87" s="94">
        <f>'EQUIPO ENERO 2025'!AP87</f>
        <v>2</v>
      </c>
      <c r="AK87" s="95">
        <f t="shared" ref="AK87:AO87" si="168">P87-Z87+AE87+U87</f>
        <v>2</v>
      </c>
      <c r="AL87" s="89">
        <f t="shared" si="168"/>
        <v>2</v>
      </c>
      <c r="AM87" s="89">
        <f t="shared" si="168"/>
        <v>2</v>
      </c>
      <c r="AN87" s="89">
        <f t="shared" si="168"/>
        <v>2</v>
      </c>
      <c r="AO87" s="89">
        <f t="shared" si="168"/>
        <v>2</v>
      </c>
      <c r="AP87" s="80"/>
      <c r="AQ87" s="86">
        <f t="shared" si="6"/>
        <v>2</v>
      </c>
      <c r="AR87" s="84"/>
      <c r="AS87" s="84"/>
      <c r="AT87" s="96"/>
      <c r="AU87" s="97"/>
      <c r="AV87" s="97"/>
      <c r="AW87" s="12"/>
      <c r="AX87" s="12"/>
    </row>
    <row r="88">
      <c r="A88" s="78">
        <f t="shared" si="7"/>
        <v>83</v>
      </c>
      <c r="B88" s="98" t="s">
        <v>430</v>
      </c>
      <c r="C88" s="84" t="s">
        <v>38</v>
      </c>
      <c r="D88" s="99" t="s">
        <v>362</v>
      </c>
      <c r="E88" s="100" t="s">
        <v>431</v>
      </c>
      <c r="F88" s="101" t="s">
        <v>432</v>
      </c>
      <c r="G88" s="102" t="s">
        <v>42</v>
      </c>
      <c r="H88" s="101"/>
      <c r="I88" s="104" t="s">
        <v>433</v>
      </c>
      <c r="J88" s="83" t="s">
        <v>362</v>
      </c>
      <c r="K88" s="105">
        <v>44592.0</v>
      </c>
      <c r="L88" s="86"/>
      <c r="M88" s="86"/>
      <c r="N88" s="84"/>
      <c r="O88" s="86">
        <f>'EQUIPO ABRIL 2025  1'!AQ88</f>
        <v>1</v>
      </c>
      <c r="P88" s="88">
        <f t="shared" si="3"/>
        <v>1</v>
      </c>
      <c r="Q88" s="89">
        <f t="shared" ref="Q88:T88" si="169">AK88</f>
        <v>1</v>
      </c>
      <c r="R88" s="89">
        <f t="shared" si="169"/>
        <v>1</v>
      </c>
      <c r="S88" s="89">
        <f t="shared" si="169"/>
        <v>1</v>
      </c>
      <c r="T88" s="90">
        <f t="shared" si="169"/>
        <v>1</v>
      </c>
      <c r="U88" s="91"/>
      <c r="V88" s="80"/>
      <c r="W88" s="80"/>
      <c r="X88" s="80"/>
      <c r="Y88" s="92"/>
      <c r="Z88" s="93"/>
      <c r="AA88" s="80"/>
      <c r="AB88" s="80"/>
      <c r="AC88" s="80"/>
      <c r="AD88" s="92"/>
      <c r="AE88" s="93"/>
      <c r="AF88" s="80"/>
      <c r="AG88" s="80"/>
      <c r="AH88" s="80"/>
      <c r="AI88" s="92"/>
      <c r="AJ88" s="94">
        <f>'EQUIPO ENERO 2025'!AP88</f>
        <v>1</v>
      </c>
      <c r="AK88" s="95">
        <f t="shared" ref="AK88:AO88" si="170">P88-Z88+AE88+U88</f>
        <v>1</v>
      </c>
      <c r="AL88" s="89">
        <f t="shared" si="170"/>
        <v>1</v>
      </c>
      <c r="AM88" s="89">
        <f t="shared" si="170"/>
        <v>1</v>
      </c>
      <c r="AN88" s="89">
        <f t="shared" si="170"/>
        <v>1</v>
      </c>
      <c r="AO88" s="89">
        <f t="shared" si="170"/>
        <v>1</v>
      </c>
      <c r="AP88" s="80"/>
      <c r="AQ88" s="86">
        <f t="shared" si="6"/>
        <v>1</v>
      </c>
      <c r="AR88" s="84"/>
      <c r="AS88" s="84"/>
      <c r="AT88" s="96"/>
      <c r="AU88" s="97"/>
      <c r="AV88" s="97"/>
      <c r="AW88" s="12"/>
      <c r="AX88" s="12"/>
    </row>
    <row r="89">
      <c r="A89" s="78">
        <f t="shared" si="7"/>
        <v>84</v>
      </c>
      <c r="B89" s="178" t="s">
        <v>435</v>
      </c>
      <c r="C89" s="84" t="s">
        <v>38</v>
      </c>
      <c r="D89" s="99" t="s">
        <v>72</v>
      </c>
      <c r="E89" s="100" t="s">
        <v>436</v>
      </c>
      <c r="F89" s="101" t="s">
        <v>437</v>
      </c>
      <c r="G89" s="102"/>
      <c r="H89" s="101"/>
      <c r="I89" s="104"/>
      <c r="J89" s="80" t="s">
        <v>72</v>
      </c>
      <c r="K89" s="105">
        <v>45416.0</v>
      </c>
      <c r="L89" s="86"/>
      <c r="M89" s="86">
        <v>59.0</v>
      </c>
      <c r="N89" s="84"/>
      <c r="O89" s="86">
        <f>'EQUIPO ABRIL 2025  1'!AQ89</f>
        <v>1</v>
      </c>
      <c r="P89" s="88">
        <f t="shared" si="3"/>
        <v>1</v>
      </c>
      <c r="Q89" s="89">
        <f t="shared" ref="Q89:T89" si="171">AK89</f>
        <v>1</v>
      </c>
      <c r="R89" s="89">
        <f t="shared" si="171"/>
        <v>1</v>
      </c>
      <c r="S89" s="89">
        <f t="shared" si="171"/>
        <v>1</v>
      </c>
      <c r="T89" s="90">
        <f t="shared" si="171"/>
        <v>1</v>
      </c>
      <c r="U89" s="91"/>
      <c r="V89" s="80"/>
      <c r="W89" s="80"/>
      <c r="X89" s="80"/>
      <c r="Y89" s="92"/>
      <c r="Z89" s="93"/>
      <c r="AA89" s="80"/>
      <c r="AB89" s="80"/>
      <c r="AC89" s="80"/>
      <c r="AD89" s="92"/>
      <c r="AE89" s="93"/>
      <c r="AF89" s="80"/>
      <c r="AG89" s="80"/>
      <c r="AH89" s="80"/>
      <c r="AI89" s="92"/>
      <c r="AJ89" s="94">
        <f>'EQUIPO ENERO 2025'!AP89</f>
        <v>1</v>
      </c>
      <c r="AK89" s="95">
        <f t="shared" ref="AK89:AO89" si="172">P89-Z89+AE89+U89</f>
        <v>1</v>
      </c>
      <c r="AL89" s="89">
        <f t="shared" si="172"/>
        <v>1</v>
      </c>
      <c r="AM89" s="89">
        <f t="shared" si="172"/>
        <v>1</v>
      </c>
      <c r="AN89" s="89">
        <f t="shared" si="172"/>
        <v>1</v>
      </c>
      <c r="AO89" s="89">
        <f t="shared" si="172"/>
        <v>1</v>
      </c>
      <c r="AP89" s="80"/>
      <c r="AQ89" s="86">
        <f t="shared" si="6"/>
        <v>1</v>
      </c>
      <c r="AR89" s="96"/>
      <c r="AS89" s="96"/>
      <c r="AT89" s="96"/>
      <c r="AU89" s="97"/>
      <c r="AV89" s="97"/>
      <c r="AW89" s="12"/>
      <c r="AX89" s="12"/>
    </row>
    <row r="90">
      <c r="A90" s="78">
        <f t="shared" si="7"/>
        <v>85</v>
      </c>
      <c r="B90" s="110" t="s">
        <v>438</v>
      </c>
      <c r="C90" s="84" t="s">
        <v>38</v>
      </c>
      <c r="D90" s="80"/>
      <c r="E90" s="84"/>
      <c r="F90" s="80" t="s">
        <v>439</v>
      </c>
      <c r="G90" s="81"/>
      <c r="H90" s="80"/>
      <c r="I90" s="84" t="s">
        <v>440</v>
      </c>
      <c r="J90" s="80" t="s">
        <v>72</v>
      </c>
      <c r="K90" s="115">
        <v>44592.0</v>
      </c>
      <c r="L90" s="86"/>
      <c r="M90" s="86"/>
      <c r="N90" s="87"/>
      <c r="O90" s="86">
        <f>'EQUIPO ABRIL 2025  1'!AQ90</f>
        <v>0</v>
      </c>
      <c r="P90" s="88">
        <f t="shared" si="3"/>
        <v>0</v>
      </c>
      <c r="Q90" s="89">
        <f t="shared" ref="Q90:T90" si="173">AK90</f>
        <v>0</v>
      </c>
      <c r="R90" s="89">
        <f t="shared" si="173"/>
        <v>0</v>
      </c>
      <c r="S90" s="89">
        <f t="shared" si="173"/>
        <v>0</v>
      </c>
      <c r="T90" s="90">
        <f t="shared" si="173"/>
        <v>0</v>
      </c>
      <c r="U90" s="91"/>
      <c r="V90" s="80"/>
      <c r="W90" s="80"/>
      <c r="X90" s="80"/>
      <c r="Y90" s="92"/>
      <c r="Z90" s="93"/>
      <c r="AA90" s="80"/>
      <c r="AB90" s="80"/>
      <c r="AC90" s="80"/>
      <c r="AD90" s="92"/>
      <c r="AE90" s="93"/>
      <c r="AF90" s="80"/>
      <c r="AG90" s="80"/>
      <c r="AH90" s="80"/>
      <c r="AI90" s="92"/>
      <c r="AJ90" s="94">
        <f>'EQUIPO ENERO 2025'!AP90</f>
        <v>0</v>
      </c>
      <c r="AK90" s="95">
        <f t="shared" ref="AK90:AO90" si="174">P90-Z90+AE90+U90</f>
        <v>0</v>
      </c>
      <c r="AL90" s="89">
        <f t="shared" si="174"/>
        <v>0</v>
      </c>
      <c r="AM90" s="89">
        <f t="shared" si="174"/>
        <v>0</v>
      </c>
      <c r="AN90" s="89">
        <f t="shared" si="174"/>
        <v>0</v>
      </c>
      <c r="AO90" s="89">
        <f t="shared" si="174"/>
        <v>0</v>
      </c>
      <c r="AP90" s="80"/>
      <c r="AQ90" s="86">
        <f t="shared" si="6"/>
        <v>0</v>
      </c>
      <c r="AR90" s="84"/>
      <c r="AS90" s="84"/>
      <c r="AT90" s="96"/>
      <c r="AU90" s="97"/>
      <c r="AV90" s="97"/>
      <c r="AW90" s="12"/>
      <c r="AX90" s="12"/>
    </row>
    <row r="91">
      <c r="A91" s="78">
        <f t="shared" si="7"/>
        <v>86</v>
      </c>
      <c r="B91" s="120" t="s">
        <v>441</v>
      </c>
      <c r="C91" s="84" t="s">
        <v>38</v>
      </c>
      <c r="D91" s="96" t="s">
        <v>442</v>
      </c>
      <c r="E91" s="84" t="s">
        <v>443</v>
      </c>
      <c r="F91" s="80" t="s">
        <v>444</v>
      </c>
      <c r="G91" s="81" t="s">
        <v>42</v>
      </c>
      <c r="H91" s="83">
        <v>7500.0</v>
      </c>
      <c r="I91" s="84" t="s">
        <v>445</v>
      </c>
      <c r="J91" s="84" t="s">
        <v>72</v>
      </c>
      <c r="K91" s="115">
        <v>45673.0</v>
      </c>
      <c r="L91" s="86" t="s">
        <v>89</v>
      </c>
      <c r="M91" s="86">
        <v>129.0</v>
      </c>
      <c r="N91" s="84"/>
      <c r="O91" s="86">
        <f>'EQUIPO ABRIL 2025  1'!AQ91</f>
        <v>10</v>
      </c>
      <c r="P91" s="88">
        <f t="shared" si="3"/>
        <v>10</v>
      </c>
      <c r="Q91" s="89">
        <f t="shared" ref="Q91:T91" si="175">AK91</f>
        <v>10</v>
      </c>
      <c r="R91" s="89">
        <f t="shared" si="175"/>
        <v>10</v>
      </c>
      <c r="S91" s="89">
        <f t="shared" si="175"/>
        <v>10</v>
      </c>
      <c r="T91" s="90">
        <f t="shared" si="175"/>
        <v>10</v>
      </c>
      <c r="U91" s="91"/>
      <c r="V91" s="80"/>
      <c r="W91" s="80"/>
      <c r="X91" s="80"/>
      <c r="Y91" s="92"/>
      <c r="Z91" s="93"/>
      <c r="AA91" s="80"/>
      <c r="AB91" s="80"/>
      <c r="AC91" s="80"/>
      <c r="AD91" s="92"/>
      <c r="AE91" s="93"/>
      <c r="AF91" s="80"/>
      <c r="AG91" s="80"/>
      <c r="AH91" s="80"/>
      <c r="AI91" s="92"/>
      <c r="AJ91" s="94">
        <f>'EQUIPO ENERO 2025'!AP91</f>
        <v>14</v>
      </c>
      <c r="AK91" s="95">
        <f t="shared" ref="AK91:AO91" si="176">P91-Z91+AE91+U91</f>
        <v>10</v>
      </c>
      <c r="AL91" s="89">
        <f t="shared" si="176"/>
        <v>10</v>
      </c>
      <c r="AM91" s="89">
        <f t="shared" si="176"/>
        <v>10</v>
      </c>
      <c r="AN91" s="89">
        <f t="shared" si="176"/>
        <v>10</v>
      </c>
      <c r="AO91" s="89">
        <f t="shared" si="176"/>
        <v>10</v>
      </c>
      <c r="AP91" s="80"/>
      <c r="AQ91" s="86">
        <f t="shared" si="6"/>
        <v>10</v>
      </c>
      <c r="AR91" s="84"/>
      <c r="AS91" s="84"/>
      <c r="AT91" s="96"/>
      <c r="AU91" s="97"/>
      <c r="AV91" s="97"/>
      <c r="AW91" s="12"/>
      <c r="AX91" s="12"/>
    </row>
    <row r="92">
      <c r="A92" s="78">
        <f t="shared" si="7"/>
        <v>87</v>
      </c>
      <c r="B92" s="110" t="s">
        <v>450</v>
      </c>
      <c r="C92" s="84" t="s">
        <v>38</v>
      </c>
      <c r="D92" s="84"/>
      <c r="E92" s="84" t="s">
        <v>451</v>
      </c>
      <c r="F92" s="80" t="s">
        <v>452</v>
      </c>
      <c r="G92" s="81" t="s">
        <v>42</v>
      </c>
      <c r="H92" s="80"/>
      <c r="I92" s="84" t="s">
        <v>453</v>
      </c>
      <c r="J92" s="84" t="s">
        <v>72</v>
      </c>
      <c r="K92" s="115">
        <v>44592.0</v>
      </c>
      <c r="L92" s="86"/>
      <c r="M92" s="86"/>
      <c r="N92" s="179"/>
      <c r="O92" s="86">
        <f>'EQUIPO ABRIL 2025  1'!AQ92</f>
        <v>0</v>
      </c>
      <c r="P92" s="88">
        <f t="shared" si="3"/>
        <v>0</v>
      </c>
      <c r="Q92" s="89">
        <f t="shared" ref="Q92:T92" si="177">AK92</f>
        <v>0</v>
      </c>
      <c r="R92" s="89">
        <f t="shared" si="177"/>
        <v>0</v>
      </c>
      <c r="S92" s="89">
        <f t="shared" si="177"/>
        <v>0</v>
      </c>
      <c r="T92" s="90">
        <f t="shared" si="177"/>
        <v>0</v>
      </c>
      <c r="U92" s="91"/>
      <c r="V92" s="80"/>
      <c r="W92" s="80"/>
      <c r="X92" s="80"/>
      <c r="Y92" s="92"/>
      <c r="Z92" s="93"/>
      <c r="AA92" s="80"/>
      <c r="AB92" s="80"/>
      <c r="AC92" s="80"/>
      <c r="AD92" s="92"/>
      <c r="AE92" s="93"/>
      <c r="AF92" s="80"/>
      <c r="AG92" s="80"/>
      <c r="AH92" s="80"/>
      <c r="AI92" s="92"/>
      <c r="AJ92" s="94">
        <f>'EQUIPO ENERO 2025'!AP92</f>
        <v>1</v>
      </c>
      <c r="AK92" s="95">
        <f t="shared" ref="AK92:AO92" si="178">P92-Z92+AE92+U92</f>
        <v>0</v>
      </c>
      <c r="AL92" s="89">
        <f t="shared" si="178"/>
        <v>0</v>
      </c>
      <c r="AM92" s="89">
        <f t="shared" si="178"/>
        <v>0</v>
      </c>
      <c r="AN92" s="89">
        <f t="shared" si="178"/>
        <v>0</v>
      </c>
      <c r="AO92" s="89">
        <f t="shared" si="178"/>
        <v>0</v>
      </c>
      <c r="AP92" s="80"/>
      <c r="AQ92" s="86">
        <f t="shared" si="6"/>
        <v>0</v>
      </c>
      <c r="AR92" s="84"/>
      <c r="AS92" s="84"/>
      <c r="AT92" s="96"/>
      <c r="AU92" s="97"/>
      <c r="AV92" s="97"/>
      <c r="AW92" s="12"/>
      <c r="AX92" s="12"/>
    </row>
    <row r="93">
      <c r="A93" s="78">
        <f t="shared" si="7"/>
        <v>88</v>
      </c>
      <c r="B93" s="98" t="s">
        <v>454</v>
      </c>
      <c r="C93" s="84" t="s">
        <v>38</v>
      </c>
      <c r="D93" s="106" t="s">
        <v>58</v>
      </c>
      <c r="E93" s="100" t="s">
        <v>455</v>
      </c>
      <c r="F93" s="101" t="s">
        <v>456</v>
      </c>
      <c r="G93" s="102" t="s">
        <v>42</v>
      </c>
      <c r="H93" s="101"/>
      <c r="I93" s="104" t="s">
        <v>457</v>
      </c>
      <c r="J93" s="117" t="s">
        <v>58</v>
      </c>
      <c r="K93" s="105">
        <v>44592.0</v>
      </c>
      <c r="L93" s="86"/>
      <c r="M93" s="86"/>
      <c r="N93" s="180"/>
      <c r="O93" s="86">
        <f>'EQUIPO ABRIL 2025  1'!AQ93</f>
        <v>2</v>
      </c>
      <c r="P93" s="88">
        <f t="shared" si="3"/>
        <v>2</v>
      </c>
      <c r="Q93" s="89">
        <f t="shared" ref="Q93:T93" si="179">AK93</f>
        <v>2</v>
      </c>
      <c r="R93" s="89">
        <f t="shared" si="179"/>
        <v>2</v>
      </c>
      <c r="S93" s="89">
        <f t="shared" si="179"/>
        <v>2</v>
      </c>
      <c r="T93" s="90">
        <f t="shared" si="179"/>
        <v>2</v>
      </c>
      <c r="U93" s="91"/>
      <c r="V93" s="80"/>
      <c r="W93" s="80"/>
      <c r="X93" s="80"/>
      <c r="Y93" s="92"/>
      <c r="Z93" s="93"/>
      <c r="AA93" s="80"/>
      <c r="AB93" s="80"/>
      <c r="AC93" s="80"/>
      <c r="AD93" s="92"/>
      <c r="AE93" s="93"/>
      <c r="AF93" s="80"/>
      <c r="AG93" s="80"/>
      <c r="AH93" s="80"/>
      <c r="AI93" s="92"/>
      <c r="AJ93" s="94">
        <f>'EQUIPO ENERO 2025'!AP93</f>
        <v>2</v>
      </c>
      <c r="AK93" s="95">
        <f t="shared" ref="AK93:AO93" si="180">P93-Z93+AE93+U93</f>
        <v>2</v>
      </c>
      <c r="AL93" s="89">
        <f t="shared" si="180"/>
        <v>2</v>
      </c>
      <c r="AM93" s="89">
        <f t="shared" si="180"/>
        <v>2</v>
      </c>
      <c r="AN93" s="89">
        <f t="shared" si="180"/>
        <v>2</v>
      </c>
      <c r="AO93" s="89">
        <f t="shared" si="180"/>
        <v>2</v>
      </c>
      <c r="AP93" s="80"/>
      <c r="AQ93" s="86">
        <f t="shared" si="6"/>
        <v>2</v>
      </c>
      <c r="AR93" s="84"/>
      <c r="AS93" s="84"/>
      <c r="AT93" s="96"/>
      <c r="AU93" s="97"/>
      <c r="AV93" s="97"/>
      <c r="AW93" s="12"/>
      <c r="AX93" s="12"/>
    </row>
    <row r="94">
      <c r="A94" s="78">
        <f t="shared" si="7"/>
        <v>89</v>
      </c>
      <c r="B94" s="98" t="s">
        <v>458</v>
      </c>
      <c r="C94" s="84" t="s">
        <v>38</v>
      </c>
      <c r="D94" s="106" t="s">
        <v>58</v>
      </c>
      <c r="E94" s="100" t="s">
        <v>459</v>
      </c>
      <c r="F94" s="101" t="s">
        <v>460</v>
      </c>
      <c r="G94" s="102" t="s">
        <v>42</v>
      </c>
      <c r="H94" s="103">
        <v>5200.0</v>
      </c>
      <c r="I94" s="104" t="s">
        <v>461</v>
      </c>
      <c r="J94" s="117" t="s">
        <v>58</v>
      </c>
      <c r="K94" s="105">
        <v>44592.0</v>
      </c>
      <c r="L94" s="86"/>
      <c r="M94" s="86"/>
      <c r="N94" s="179"/>
      <c r="O94" s="86">
        <f>'EQUIPO ABRIL 2025  1'!AQ94</f>
        <v>0</v>
      </c>
      <c r="P94" s="88">
        <f t="shared" si="3"/>
        <v>0</v>
      </c>
      <c r="Q94" s="89">
        <f t="shared" ref="Q94:T94" si="181">AK94</f>
        <v>0</v>
      </c>
      <c r="R94" s="89">
        <f t="shared" si="181"/>
        <v>0</v>
      </c>
      <c r="S94" s="89">
        <f t="shared" si="181"/>
        <v>0</v>
      </c>
      <c r="T94" s="90">
        <f t="shared" si="181"/>
        <v>0</v>
      </c>
      <c r="U94" s="91"/>
      <c r="V94" s="80"/>
      <c r="W94" s="80"/>
      <c r="X94" s="80"/>
      <c r="Y94" s="92"/>
      <c r="Z94" s="93"/>
      <c r="AA94" s="80"/>
      <c r="AB94" s="80"/>
      <c r="AC94" s="80"/>
      <c r="AD94" s="92"/>
      <c r="AE94" s="93"/>
      <c r="AF94" s="80"/>
      <c r="AG94" s="80"/>
      <c r="AH94" s="80"/>
      <c r="AI94" s="92"/>
      <c r="AJ94" s="94">
        <f>'EQUIPO ENERO 2025'!AP94</f>
        <v>0</v>
      </c>
      <c r="AK94" s="95">
        <f t="shared" ref="AK94:AO94" si="182">P94-Z94+AE94+U94</f>
        <v>0</v>
      </c>
      <c r="AL94" s="89">
        <f t="shared" si="182"/>
        <v>0</v>
      </c>
      <c r="AM94" s="89">
        <f t="shared" si="182"/>
        <v>0</v>
      </c>
      <c r="AN94" s="89">
        <f t="shared" si="182"/>
        <v>0</v>
      </c>
      <c r="AO94" s="89">
        <f t="shared" si="182"/>
        <v>0</v>
      </c>
      <c r="AP94" s="80"/>
      <c r="AQ94" s="86">
        <f t="shared" si="6"/>
        <v>0</v>
      </c>
      <c r="AR94" s="84"/>
      <c r="AS94" s="84"/>
      <c r="AT94" s="96"/>
      <c r="AU94" s="97"/>
      <c r="AV94" s="97"/>
      <c r="AW94" s="12"/>
      <c r="AX94" s="12"/>
    </row>
    <row r="95">
      <c r="A95" s="78">
        <f t="shared" si="7"/>
        <v>90</v>
      </c>
      <c r="B95" s="110" t="s">
        <v>464</v>
      </c>
      <c r="C95" s="84" t="s">
        <v>38</v>
      </c>
      <c r="D95" s="84" t="s">
        <v>59</v>
      </c>
      <c r="E95" s="84" t="s">
        <v>465</v>
      </c>
      <c r="F95" s="80" t="s">
        <v>466</v>
      </c>
      <c r="G95" s="81" t="s">
        <v>42</v>
      </c>
      <c r="H95" s="80"/>
      <c r="I95" s="84" t="s">
        <v>467</v>
      </c>
      <c r="J95" s="84" t="s">
        <v>72</v>
      </c>
      <c r="K95" s="85">
        <v>44592.0</v>
      </c>
      <c r="L95" s="86"/>
      <c r="M95" s="86"/>
      <c r="N95" s="179"/>
      <c r="O95" s="86">
        <f>'EQUIPO ABRIL 2025  1'!AQ95</f>
        <v>1</v>
      </c>
      <c r="P95" s="88">
        <f t="shared" si="3"/>
        <v>1</v>
      </c>
      <c r="Q95" s="89">
        <f t="shared" ref="Q95:T95" si="183">AK95</f>
        <v>1</v>
      </c>
      <c r="R95" s="89">
        <f t="shared" si="183"/>
        <v>1</v>
      </c>
      <c r="S95" s="89">
        <f t="shared" si="183"/>
        <v>1</v>
      </c>
      <c r="T95" s="90">
        <f t="shared" si="183"/>
        <v>1</v>
      </c>
      <c r="U95" s="91"/>
      <c r="V95" s="80"/>
      <c r="W95" s="80"/>
      <c r="X95" s="80"/>
      <c r="Y95" s="92"/>
      <c r="Z95" s="93"/>
      <c r="AA95" s="80"/>
      <c r="AB95" s="80"/>
      <c r="AC95" s="80"/>
      <c r="AD95" s="92"/>
      <c r="AE95" s="93"/>
      <c r="AF95" s="80"/>
      <c r="AG95" s="80"/>
      <c r="AH95" s="80"/>
      <c r="AI95" s="92"/>
      <c r="AJ95" s="94">
        <f>'EQUIPO ENERO 2025'!AP95</f>
        <v>1</v>
      </c>
      <c r="AK95" s="95">
        <f t="shared" ref="AK95:AO95" si="184">P95-Z95+AE95+U95</f>
        <v>1</v>
      </c>
      <c r="AL95" s="89">
        <f t="shared" si="184"/>
        <v>1</v>
      </c>
      <c r="AM95" s="89">
        <f t="shared" si="184"/>
        <v>1</v>
      </c>
      <c r="AN95" s="89">
        <f t="shared" si="184"/>
        <v>1</v>
      </c>
      <c r="AO95" s="89">
        <f t="shared" si="184"/>
        <v>1</v>
      </c>
      <c r="AP95" s="80"/>
      <c r="AQ95" s="86">
        <f t="shared" si="6"/>
        <v>1</v>
      </c>
      <c r="AR95" s="84"/>
      <c r="AS95" s="84"/>
      <c r="AT95" s="96"/>
      <c r="AU95" s="97"/>
      <c r="AV95" s="97"/>
      <c r="AW95" s="12"/>
      <c r="AX95" s="12"/>
    </row>
    <row r="96">
      <c r="A96" s="78">
        <f t="shared" si="7"/>
        <v>91</v>
      </c>
      <c r="B96" s="110" t="s">
        <v>468</v>
      </c>
      <c r="C96" s="84"/>
      <c r="D96" s="84" t="s">
        <v>58</v>
      </c>
      <c r="E96" s="84" t="s">
        <v>203</v>
      </c>
      <c r="F96" s="84" t="s">
        <v>204</v>
      </c>
      <c r="G96" s="96" t="s">
        <v>42</v>
      </c>
      <c r="H96" s="117">
        <v>4500.0</v>
      </c>
      <c r="I96" s="84" t="s">
        <v>469</v>
      </c>
      <c r="J96" s="84" t="s">
        <v>72</v>
      </c>
      <c r="K96" s="105">
        <v>44592.0</v>
      </c>
      <c r="L96" s="86"/>
      <c r="M96" s="86"/>
      <c r="N96" s="114"/>
      <c r="O96" s="86">
        <f>'EQUIPO ABRIL 2025  1'!AQ96</f>
        <v>0</v>
      </c>
      <c r="P96" s="88">
        <f t="shared" si="3"/>
        <v>0</v>
      </c>
      <c r="Q96" s="89">
        <f t="shared" ref="Q96:T96" si="185">AK96</f>
        <v>0</v>
      </c>
      <c r="R96" s="89">
        <f t="shared" si="185"/>
        <v>0</v>
      </c>
      <c r="S96" s="89">
        <f t="shared" si="185"/>
        <v>0</v>
      </c>
      <c r="T96" s="90">
        <f t="shared" si="185"/>
        <v>0</v>
      </c>
      <c r="U96" s="91"/>
      <c r="V96" s="80"/>
      <c r="W96" s="80"/>
      <c r="X96" s="80"/>
      <c r="Y96" s="92"/>
      <c r="Z96" s="181"/>
      <c r="AA96" s="182"/>
      <c r="AB96" s="80"/>
      <c r="AC96" s="80"/>
      <c r="AD96" s="92"/>
      <c r="AE96" s="93"/>
      <c r="AF96" s="80"/>
      <c r="AG96" s="80"/>
      <c r="AH96" s="80"/>
      <c r="AI96" s="92"/>
      <c r="AJ96" s="94">
        <f>'EQUIPO ENERO 2025'!AP96</f>
        <v>0</v>
      </c>
      <c r="AK96" s="95">
        <f t="shared" ref="AK96:AO96" si="186">P96-Z96+AE96+U96</f>
        <v>0</v>
      </c>
      <c r="AL96" s="89">
        <f t="shared" si="186"/>
        <v>0</v>
      </c>
      <c r="AM96" s="89">
        <f t="shared" si="186"/>
        <v>0</v>
      </c>
      <c r="AN96" s="89">
        <f t="shared" si="186"/>
        <v>0</v>
      </c>
      <c r="AO96" s="89">
        <f t="shared" si="186"/>
        <v>0</v>
      </c>
      <c r="AP96" s="80"/>
      <c r="AQ96" s="86">
        <f t="shared" si="6"/>
        <v>0</v>
      </c>
      <c r="AR96" s="84"/>
      <c r="AS96" s="84"/>
      <c r="AT96" s="96"/>
      <c r="AU96" s="97"/>
      <c r="AV96" s="97"/>
      <c r="AW96" s="12"/>
      <c r="AX96" s="12"/>
    </row>
    <row r="97">
      <c r="A97" s="78">
        <f t="shared" si="7"/>
        <v>92</v>
      </c>
      <c r="B97" s="116" t="s">
        <v>470</v>
      </c>
      <c r="C97" s="84" t="s">
        <v>38</v>
      </c>
      <c r="D97" s="106" t="s">
        <v>442</v>
      </c>
      <c r="E97" s="100" t="s">
        <v>471</v>
      </c>
      <c r="F97" s="84" t="s">
        <v>472</v>
      </c>
      <c r="G97" s="87" t="s">
        <v>42</v>
      </c>
      <c r="H97" s="84"/>
      <c r="I97" s="84" t="s">
        <v>473</v>
      </c>
      <c r="J97" s="117" t="s">
        <v>58</v>
      </c>
      <c r="K97" s="109">
        <v>44592.0</v>
      </c>
      <c r="L97" s="86"/>
      <c r="M97" s="86"/>
      <c r="N97" s="180"/>
      <c r="O97" s="86">
        <f>'EQUIPO ABRIL 2025  1'!AQ97</f>
        <v>0</v>
      </c>
      <c r="P97" s="88">
        <f t="shared" si="3"/>
        <v>0</v>
      </c>
      <c r="Q97" s="89">
        <f t="shared" ref="Q97:T97" si="187">AK97</f>
        <v>0</v>
      </c>
      <c r="R97" s="89">
        <f t="shared" si="187"/>
        <v>0</v>
      </c>
      <c r="S97" s="89">
        <f t="shared" si="187"/>
        <v>0</v>
      </c>
      <c r="T97" s="90">
        <f t="shared" si="187"/>
        <v>0</v>
      </c>
      <c r="U97" s="91"/>
      <c r="V97" s="80"/>
      <c r="W97" s="80"/>
      <c r="X97" s="80"/>
      <c r="Y97" s="92"/>
      <c r="Z97" s="93"/>
      <c r="AA97" s="80"/>
      <c r="AB97" s="80"/>
      <c r="AC97" s="80"/>
      <c r="AD97" s="92"/>
      <c r="AE97" s="93"/>
      <c r="AF97" s="80"/>
      <c r="AG97" s="80"/>
      <c r="AH97" s="80"/>
      <c r="AI97" s="92"/>
      <c r="AJ97" s="94">
        <f>'EQUIPO ENERO 2025'!AP97</f>
        <v>0</v>
      </c>
      <c r="AK97" s="95">
        <f t="shared" ref="AK97:AO97" si="188">P97-Z97+AE97+U97</f>
        <v>0</v>
      </c>
      <c r="AL97" s="89">
        <f t="shared" si="188"/>
        <v>0</v>
      </c>
      <c r="AM97" s="89">
        <f t="shared" si="188"/>
        <v>0</v>
      </c>
      <c r="AN97" s="89">
        <f t="shared" si="188"/>
        <v>0</v>
      </c>
      <c r="AO97" s="89">
        <f t="shared" si="188"/>
        <v>0</v>
      </c>
      <c r="AP97" s="80"/>
      <c r="AQ97" s="86">
        <f t="shared" si="6"/>
        <v>0</v>
      </c>
      <c r="AR97" s="84"/>
      <c r="AS97" s="84"/>
      <c r="AT97" s="96"/>
      <c r="AU97" s="97"/>
      <c r="AV97" s="97"/>
      <c r="AW97" s="12"/>
      <c r="AX97" s="12"/>
    </row>
    <row r="98">
      <c r="A98" s="78">
        <f t="shared" si="7"/>
        <v>93</v>
      </c>
      <c r="B98" s="98" t="s">
        <v>475</v>
      </c>
      <c r="C98" s="84" t="s">
        <v>38</v>
      </c>
      <c r="D98" s="106" t="s">
        <v>58</v>
      </c>
      <c r="E98" s="100" t="s">
        <v>476</v>
      </c>
      <c r="F98" s="107" t="s">
        <v>472</v>
      </c>
      <c r="G98" s="98" t="s">
        <v>42</v>
      </c>
      <c r="H98" s="107"/>
      <c r="I98" s="104" t="s">
        <v>477</v>
      </c>
      <c r="J98" s="117" t="s">
        <v>58</v>
      </c>
      <c r="K98" s="105">
        <v>44592.0</v>
      </c>
      <c r="L98" s="86"/>
      <c r="M98" s="86"/>
      <c r="N98" s="180"/>
      <c r="O98" s="86">
        <f>'EQUIPO ABRIL 2025  1'!AQ98</f>
        <v>3</v>
      </c>
      <c r="P98" s="88">
        <f t="shared" si="3"/>
        <v>3</v>
      </c>
      <c r="Q98" s="89">
        <f t="shared" ref="Q98:T98" si="189">AK98</f>
        <v>3</v>
      </c>
      <c r="R98" s="89">
        <f t="shared" si="189"/>
        <v>3</v>
      </c>
      <c r="S98" s="89">
        <f t="shared" si="189"/>
        <v>3</v>
      </c>
      <c r="T98" s="90">
        <f t="shared" si="189"/>
        <v>3</v>
      </c>
      <c r="U98" s="91"/>
      <c r="V98" s="80"/>
      <c r="W98" s="80"/>
      <c r="X98" s="80"/>
      <c r="Y98" s="92"/>
      <c r="Z98" s="93"/>
      <c r="AA98" s="80"/>
      <c r="AB98" s="80"/>
      <c r="AC98" s="80"/>
      <c r="AD98" s="92"/>
      <c r="AE98" s="93"/>
      <c r="AF98" s="80"/>
      <c r="AG98" s="80"/>
      <c r="AH98" s="80"/>
      <c r="AI98" s="92"/>
      <c r="AJ98" s="94">
        <f>'EQUIPO ENERO 2025'!AP98</f>
        <v>3</v>
      </c>
      <c r="AK98" s="95">
        <f t="shared" ref="AK98:AO98" si="190">P98-Z98+AE98+U98</f>
        <v>3</v>
      </c>
      <c r="AL98" s="89">
        <f t="shared" si="190"/>
        <v>3</v>
      </c>
      <c r="AM98" s="89">
        <f t="shared" si="190"/>
        <v>3</v>
      </c>
      <c r="AN98" s="89">
        <f t="shared" si="190"/>
        <v>3</v>
      </c>
      <c r="AO98" s="89">
        <f t="shared" si="190"/>
        <v>3</v>
      </c>
      <c r="AP98" s="80"/>
      <c r="AQ98" s="86">
        <f t="shared" si="6"/>
        <v>3</v>
      </c>
      <c r="AR98" s="84"/>
      <c r="AS98" s="84"/>
      <c r="AT98" s="96"/>
      <c r="AU98" s="97"/>
      <c r="AV98" s="97"/>
      <c r="AW98" s="12"/>
      <c r="AX98" s="12"/>
    </row>
    <row r="99">
      <c r="A99" s="78">
        <f t="shared" si="7"/>
        <v>94</v>
      </c>
      <c r="B99" s="98" t="s">
        <v>480</v>
      </c>
      <c r="C99" s="84" t="s">
        <v>38</v>
      </c>
      <c r="D99" s="106" t="s">
        <v>58</v>
      </c>
      <c r="E99" s="100" t="s">
        <v>481</v>
      </c>
      <c r="F99" s="107" t="s">
        <v>472</v>
      </c>
      <c r="G99" s="98" t="s">
        <v>42</v>
      </c>
      <c r="H99" s="107"/>
      <c r="I99" s="104" t="s">
        <v>482</v>
      </c>
      <c r="J99" s="117" t="s">
        <v>58</v>
      </c>
      <c r="K99" s="105">
        <v>44592.0</v>
      </c>
      <c r="L99" s="86"/>
      <c r="M99" s="86"/>
      <c r="N99" s="180"/>
      <c r="O99" s="86">
        <f>'EQUIPO ABRIL 2025  1'!AQ99</f>
        <v>3</v>
      </c>
      <c r="P99" s="88">
        <f t="shared" si="3"/>
        <v>3</v>
      </c>
      <c r="Q99" s="89">
        <f t="shared" ref="Q99:T99" si="191">AK99</f>
        <v>3</v>
      </c>
      <c r="R99" s="89">
        <f t="shared" si="191"/>
        <v>3</v>
      </c>
      <c r="S99" s="89">
        <f t="shared" si="191"/>
        <v>3</v>
      </c>
      <c r="T99" s="90">
        <f t="shared" si="191"/>
        <v>3</v>
      </c>
      <c r="U99" s="91"/>
      <c r="V99" s="80"/>
      <c r="W99" s="80"/>
      <c r="X99" s="80"/>
      <c r="Y99" s="92"/>
      <c r="Z99" s="93"/>
      <c r="AA99" s="80"/>
      <c r="AB99" s="80"/>
      <c r="AC99" s="80"/>
      <c r="AD99" s="92"/>
      <c r="AE99" s="93"/>
      <c r="AF99" s="80"/>
      <c r="AG99" s="80"/>
      <c r="AH99" s="80"/>
      <c r="AI99" s="92"/>
      <c r="AJ99" s="94">
        <f>'EQUIPO ENERO 2025'!AP99</f>
        <v>3</v>
      </c>
      <c r="AK99" s="95">
        <f t="shared" ref="AK99:AO99" si="192">P99-Z99+AE99+U99</f>
        <v>3</v>
      </c>
      <c r="AL99" s="89">
        <f t="shared" si="192"/>
        <v>3</v>
      </c>
      <c r="AM99" s="89">
        <f t="shared" si="192"/>
        <v>3</v>
      </c>
      <c r="AN99" s="89">
        <f t="shared" si="192"/>
        <v>3</v>
      </c>
      <c r="AO99" s="89">
        <f t="shared" si="192"/>
        <v>3</v>
      </c>
      <c r="AP99" s="80"/>
      <c r="AQ99" s="86">
        <f t="shared" si="6"/>
        <v>3</v>
      </c>
      <c r="AR99" s="84"/>
      <c r="AS99" s="84"/>
      <c r="AT99" s="96"/>
      <c r="AU99" s="97"/>
      <c r="AV99" s="97"/>
      <c r="AW99" s="12"/>
      <c r="AX99" s="12"/>
    </row>
    <row r="100">
      <c r="A100" s="78">
        <f t="shared" si="7"/>
        <v>95</v>
      </c>
      <c r="B100" s="98" t="s">
        <v>483</v>
      </c>
      <c r="C100" s="84" t="s">
        <v>38</v>
      </c>
      <c r="D100" s="106" t="s">
        <v>442</v>
      </c>
      <c r="E100" s="100" t="s">
        <v>484</v>
      </c>
      <c r="F100" s="107" t="s">
        <v>426</v>
      </c>
      <c r="G100" s="98" t="s">
        <v>42</v>
      </c>
      <c r="H100" s="107" t="s">
        <v>427</v>
      </c>
      <c r="I100" s="104" t="s">
        <v>485</v>
      </c>
      <c r="J100" s="117" t="s">
        <v>486</v>
      </c>
      <c r="K100" s="115">
        <v>45505.0</v>
      </c>
      <c r="L100" s="86">
        <v>2.410004753E9</v>
      </c>
      <c r="M100" s="86">
        <v>17.0</v>
      </c>
      <c r="N100" s="180"/>
      <c r="O100" s="86">
        <f>'EQUIPO ABRIL 2025  1'!AQ100</f>
        <v>2</v>
      </c>
      <c r="P100" s="88">
        <f t="shared" si="3"/>
        <v>2</v>
      </c>
      <c r="Q100" s="89">
        <f t="shared" ref="Q100:T100" si="193">AK100</f>
        <v>2</v>
      </c>
      <c r="R100" s="89">
        <f t="shared" si="193"/>
        <v>2</v>
      </c>
      <c r="S100" s="89">
        <f t="shared" si="193"/>
        <v>2</v>
      </c>
      <c r="T100" s="90">
        <f t="shared" si="193"/>
        <v>2</v>
      </c>
      <c r="U100" s="91"/>
      <c r="V100" s="80"/>
      <c r="W100" s="80"/>
      <c r="X100" s="80"/>
      <c r="Y100" s="92"/>
      <c r="Z100" s="93"/>
      <c r="AA100" s="80"/>
      <c r="AB100" s="80"/>
      <c r="AC100" s="80"/>
      <c r="AD100" s="92"/>
      <c r="AE100" s="93"/>
      <c r="AF100" s="80"/>
      <c r="AG100" s="80"/>
      <c r="AH100" s="80"/>
      <c r="AI100" s="92"/>
      <c r="AJ100" s="94">
        <f>'EQUIPO ENERO 2025'!AP100</f>
        <v>2</v>
      </c>
      <c r="AK100" s="95">
        <f t="shared" ref="AK100:AO100" si="194">P100-Z100+AE100+U100</f>
        <v>2</v>
      </c>
      <c r="AL100" s="89">
        <f t="shared" si="194"/>
        <v>2</v>
      </c>
      <c r="AM100" s="89">
        <f t="shared" si="194"/>
        <v>2</v>
      </c>
      <c r="AN100" s="89">
        <f t="shared" si="194"/>
        <v>2</v>
      </c>
      <c r="AO100" s="89">
        <f t="shared" si="194"/>
        <v>2</v>
      </c>
      <c r="AP100" s="80"/>
      <c r="AQ100" s="86">
        <f t="shared" si="6"/>
        <v>2</v>
      </c>
      <c r="AR100" s="84"/>
      <c r="AS100" s="84"/>
      <c r="AT100" s="96"/>
      <c r="AU100" s="97"/>
      <c r="AV100" s="97"/>
      <c r="AW100" s="12"/>
      <c r="AX100" s="12"/>
    </row>
    <row r="101">
      <c r="A101" s="78">
        <f t="shared" si="7"/>
        <v>96</v>
      </c>
      <c r="B101" s="98" t="s">
        <v>487</v>
      </c>
      <c r="C101" s="84" t="s">
        <v>38</v>
      </c>
      <c r="D101" s="106" t="s">
        <v>442</v>
      </c>
      <c r="E101" s="100" t="s">
        <v>488</v>
      </c>
      <c r="F101" s="101" t="s">
        <v>489</v>
      </c>
      <c r="G101" s="102" t="s">
        <v>42</v>
      </c>
      <c r="H101" s="101"/>
      <c r="I101" s="104"/>
      <c r="J101" s="117" t="s">
        <v>486</v>
      </c>
      <c r="K101" s="85">
        <v>45505.0</v>
      </c>
      <c r="L101" s="86">
        <v>2.410004752E9</v>
      </c>
      <c r="M101" s="86">
        <v>17.0</v>
      </c>
      <c r="N101" s="180"/>
      <c r="O101" s="86">
        <f>'EQUIPO ABRIL 2025  1'!AQ101</f>
        <v>1</v>
      </c>
      <c r="P101" s="88">
        <f t="shared" si="3"/>
        <v>1</v>
      </c>
      <c r="Q101" s="89">
        <f t="shared" ref="Q101:T101" si="195">AK101</f>
        <v>1</v>
      </c>
      <c r="R101" s="89">
        <f t="shared" si="195"/>
        <v>1</v>
      </c>
      <c r="S101" s="89">
        <f t="shared" si="195"/>
        <v>1</v>
      </c>
      <c r="T101" s="90">
        <f t="shared" si="195"/>
        <v>1</v>
      </c>
      <c r="U101" s="91"/>
      <c r="V101" s="80"/>
      <c r="W101" s="80"/>
      <c r="X101" s="80"/>
      <c r="Y101" s="92"/>
      <c r="Z101" s="93"/>
      <c r="AA101" s="80"/>
      <c r="AB101" s="80"/>
      <c r="AC101" s="80"/>
      <c r="AD101" s="92"/>
      <c r="AE101" s="93"/>
      <c r="AF101" s="80"/>
      <c r="AG101" s="80"/>
      <c r="AH101" s="80"/>
      <c r="AI101" s="92"/>
      <c r="AJ101" s="94">
        <f>'EQUIPO ENERO 2025'!AP101</f>
        <v>0</v>
      </c>
      <c r="AK101" s="95">
        <f t="shared" ref="AK101:AO101" si="196">P101-Z101+AE101+U101</f>
        <v>1</v>
      </c>
      <c r="AL101" s="89">
        <f t="shared" si="196"/>
        <v>1</v>
      </c>
      <c r="AM101" s="89">
        <f t="shared" si="196"/>
        <v>1</v>
      </c>
      <c r="AN101" s="89">
        <f t="shared" si="196"/>
        <v>1</v>
      </c>
      <c r="AO101" s="89">
        <f t="shared" si="196"/>
        <v>1</v>
      </c>
      <c r="AP101" s="80"/>
      <c r="AQ101" s="86">
        <f t="shared" si="6"/>
        <v>1</v>
      </c>
      <c r="AR101" s="84"/>
      <c r="AS101" s="84"/>
      <c r="AT101" s="96"/>
      <c r="AU101" s="97"/>
      <c r="AV101" s="97"/>
      <c r="AW101" s="12"/>
      <c r="AX101" s="12"/>
    </row>
    <row r="102">
      <c r="A102" s="78">
        <f t="shared" si="7"/>
        <v>97</v>
      </c>
      <c r="B102" s="116" t="s">
        <v>491</v>
      </c>
      <c r="C102" s="84" t="s">
        <v>38</v>
      </c>
      <c r="D102" s="106" t="s">
        <v>442</v>
      </c>
      <c r="E102" s="100" t="s">
        <v>492</v>
      </c>
      <c r="F102" s="80" t="s">
        <v>493</v>
      </c>
      <c r="G102" s="82" t="s">
        <v>42</v>
      </c>
      <c r="H102" s="80"/>
      <c r="I102" s="84" t="s">
        <v>494</v>
      </c>
      <c r="J102" s="117" t="s">
        <v>58</v>
      </c>
      <c r="K102" s="85">
        <v>45279.0</v>
      </c>
      <c r="L102" s="86"/>
      <c r="M102" s="86">
        <v>481.0</v>
      </c>
      <c r="N102" s="180"/>
      <c r="O102" s="86">
        <f>'EQUIPO ABRIL 2025  1'!AQ102</f>
        <v>0</v>
      </c>
      <c r="P102" s="88">
        <f t="shared" si="3"/>
        <v>0</v>
      </c>
      <c r="Q102" s="89">
        <f t="shared" ref="Q102:T102" si="197">AK102</f>
        <v>0</v>
      </c>
      <c r="R102" s="89">
        <f t="shared" si="197"/>
        <v>0</v>
      </c>
      <c r="S102" s="89">
        <f t="shared" si="197"/>
        <v>0</v>
      </c>
      <c r="T102" s="90">
        <f t="shared" si="197"/>
        <v>0</v>
      </c>
      <c r="U102" s="91"/>
      <c r="V102" s="80"/>
      <c r="W102" s="80"/>
      <c r="X102" s="80"/>
      <c r="Y102" s="92"/>
      <c r="Z102" s="93"/>
      <c r="AA102" s="80"/>
      <c r="AB102" s="80"/>
      <c r="AC102" s="80"/>
      <c r="AD102" s="92"/>
      <c r="AE102" s="93"/>
      <c r="AF102" s="80"/>
      <c r="AG102" s="80"/>
      <c r="AH102" s="80"/>
      <c r="AI102" s="92"/>
      <c r="AJ102" s="94">
        <f>'EQUIPO ENERO 2025'!AP102</f>
        <v>0</v>
      </c>
      <c r="AK102" s="95">
        <f t="shared" ref="AK102:AO102" si="198">P102-Z102+AE102+U102</f>
        <v>0</v>
      </c>
      <c r="AL102" s="89">
        <f t="shared" si="198"/>
        <v>0</v>
      </c>
      <c r="AM102" s="89">
        <f t="shared" si="198"/>
        <v>0</v>
      </c>
      <c r="AN102" s="89">
        <f t="shared" si="198"/>
        <v>0</v>
      </c>
      <c r="AO102" s="89">
        <f t="shared" si="198"/>
        <v>0</v>
      </c>
      <c r="AP102" s="80"/>
      <c r="AQ102" s="86">
        <f t="shared" si="6"/>
        <v>0</v>
      </c>
      <c r="AR102" s="84"/>
      <c r="AS102" s="84"/>
      <c r="AT102" s="96"/>
      <c r="AU102" s="97"/>
      <c r="AV102" s="97"/>
      <c r="AW102" s="12"/>
      <c r="AX102" s="12"/>
    </row>
    <row r="103">
      <c r="A103" s="78">
        <f t="shared" si="7"/>
        <v>98</v>
      </c>
      <c r="B103" s="98" t="s">
        <v>495</v>
      </c>
      <c r="C103" s="84" t="s">
        <v>38</v>
      </c>
      <c r="D103" s="106" t="s">
        <v>58</v>
      </c>
      <c r="E103" s="100" t="s">
        <v>496</v>
      </c>
      <c r="F103" s="101" t="s">
        <v>497</v>
      </c>
      <c r="G103" s="102" t="s">
        <v>42</v>
      </c>
      <c r="H103" s="103">
        <v>7500.0</v>
      </c>
      <c r="I103" s="104" t="s">
        <v>498</v>
      </c>
      <c r="J103" s="117" t="s">
        <v>58</v>
      </c>
      <c r="K103" s="105">
        <v>44592.0</v>
      </c>
      <c r="L103" s="86"/>
      <c r="M103" s="86"/>
      <c r="N103" s="180"/>
      <c r="O103" s="86">
        <f>'EQUIPO ABRIL 2025  1'!AQ103</f>
        <v>2</v>
      </c>
      <c r="P103" s="88">
        <f t="shared" si="3"/>
        <v>2</v>
      </c>
      <c r="Q103" s="89">
        <f t="shared" ref="Q103:T103" si="199">AK103</f>
        <v>2</v>
      </c>
      <c r="R103" s="89">
        <f t="shared" si="199"/>
        <v>2</v>
      </c>
      <c r="S103" s="89">
        <f t="shared" si="199"/>
        <v>2</v>
      </c>
      <c r="T103" s="90">
        <f t="shared" si="199"/>
        <v>2</v>
      </c>
      <c r="U103" s="91"/>
      <c r="V103" s="80"/>
      <c r="W103" s="80"/>
      <c r="X103" s="80"/>
      <c r="Y103" s="92"/>
      <c r="Z103" s="93"/>
      <c r="AA103" s="80"/>
      <c r="AB103" s="80"/>
      <c r="AC103" s="80"/>
      <c r="AD103" s="92"/>
      <c r="AE103" s="93"/>
      <c r="AF103" s="80"/>
      <c r="AG103" s="80"/>
      <c r="AH103" s="80"/>
      <c r="AI103" s="92"/>
      <c r="AJ103" s="94">
        <f>'EQUIPO ENERO 2025'!AP103</f>
        <v>2</v>
      </c>
      <c r="AK103" s="95">
        <f t="shared" ref="AK103:AO103" si="200">P103-Z103+AE103+U103</f>
        <v>2</v>
      </c>
      <c r="AL103" s="89">
        <f t="shared" si="200"/>
        <v>2</v>
      </c>
      <c r="AM103" s="89">
        <f t="shared" si="200"/>
        <v>2</v>
      </c>
      <c r="AN103" s="89">
        <f t="shared" si="200"/>
        <v>2</v>
      </c>
      <c r="AO103" s="89">
        <f t="shared" si="200"/>
        <v>2</v>
      </c>
      <c r="AP103" s="80"/>
      <c r="AQ103" s="86">
        <f t="shared" si="6"/>
        <v>2</v>
      </c>
      <c r="AR103" s="84"/>
      <c r="AS103" s="84"/>
      <c r="AT103" s="96"/>
      <c r="AU103" s="97"/>
      <c r="AV103" s="97"/>
      <c r="AW103" s="12"/>
      <c r="AX103" s="12"/>
    </row>
    <row r="104">
      <c r="A104" s="78">
        <f t="shared" si="7"/>
        <v>99</v>
      </c>
      <c r="B104" s="116" t="s">
        <v>499</v>
      </c>
      <c r="C104" s="84" t="s">
        <v>38</v>
      </c>
      <c r="D104" s="106" t="s">
        <v>58</v>
      </c>
      <c r="E104" s="100" t="s">
        <v>500</v>
      </c>
      <c r="F104" s="80" t="s">
        <v>501</v>
      </c>
      <c r="G104" s="82" t="s">
        <v>42</v>
      </c>
      <c r="H104" s="80"/>
      <c r="I104" s="96" t="s">
        <v>502</v>
      </c>
      <c r="J104" s="117" t="s">
        <v>486</v>
      </c>
      <c r="K104" s="115">
        <v>45233.0</v>
      </c>
      <c r="L104" s="86">
        <v>3753.0</v>
      </c>
      <c r="M104" s="86">
        <v>459.0</v>
      </c>
      <c r="N104" s="180"/>
      <c r="O104" s="86">
        <f>'EQUIPO ABRIL 2025  1'!AQ104</f>
        <v>0</v>
      </c>
      <c r="P104" s="88">
        <f t="shared" si="3"/>
        <v>0</v>
      </c>
      <c r="Q104" s="89">
        <f t="shared" ref="Q104:T104" si="201">AK104</f>
        <v>0</v>
      </c>
      <c r="R104" s="89">
        <f t="shared" si="201"/>
        <v>0</v>
      </c>
      <c r="S104" s="89">
        <f t="shared" si="201"/>
        <v>0</v>
      </c>
      <c r="T104" s="90">
        <f t="shared" si="201"/>
        <v>0</v>
      </c>
      <c r="U104" s="91"/>
      <c r="V104" s="80"/>
      <c r="W104" s="80"/>
      <c r="X104" s="80"/>
      <c r="Y104" s="92"/>
      <c r="Z104" s="93"/>
      <c r="AA104" s="80"/>
      <c r="AB104" s="80"/>
      <c r="AC104" s="80"/>
      <c r="AD104" s="92"/>
      <c r="AE104" s="93"/>
      <c r="AF104" s="80"/>
      <c r="AG104" s="80"/>
      <c r="AH104" s="80"/>
      <c r="AI104" s="92"/>
      <c r="AJ104" s="94">
        <f>'EQUIPO ENERO 2025'!AP104</f>
        <v>0</v>
      </c>
      <c r="AK104" s="95">
        <f t="shared" ref="AK104:AO104" si="202">P104-Z104+AE104+U104</f>
        <v>0</v>
      </c>
      <c r="AL104" s="89">
        <f t="shared" si="202"/>
        <v>0</v>
      </c>
      <c r="AM104" s="89">
        <f t="shared" si="202"/>
        <v>0</v>
      </c>
      <c r="AN104" s="89">
        <f t="shared" si="202"/>
        <v>0</v>
      </c>
      <c r="AO104" s="89">
        <f t="shared" si="202"/>
        <v>0</v>
      </c>
      <c r="AP104" s="80"/>
      <c r="AQ104" s="86">
        <f t="shared" si="6"/>
        <v>0</v>
      </c>
      <c r="AR104" s="84"/>
      <c r="AS104" s="84"/>
      <c r="AT104" s="96"/>
      <c r="AU104" s="97"/>
      <c r="AV104" s="97"/>
      <c r="AW104" s="12"/>
      <c r="AX104" s="12"/>
    </row>
    <row r="105">
      <c r="A105" s="78">
        <f t="shared" si="7"/>
        <v>100</v>
      </c>
      <c r="B105" s="98" t="s">
        <v>503</v>
      </c>
      <c r="C105" s="84" t="s">
        <v>38</v>
      </c>
      <c r="D105" s="106" t="s">
        <v>58</v>
      </c>
      <c r="E105" s="100" t="s">
        <v>504</v>
      </c>
      <c r="F105" s="183" t="s">
        <v>505</v>
      </c>
      <c r="G105" s="183" t="s">
        <v>42</v>
      </c>
      <c r="H105" s="183"/>
      <c r="I105" s="104" t="s">
        <v>506</v>
      </c>
      <c r="J105" s="117" t="s">
        <v>58</v>
      </c>
      <c r="K105" s="109">
        <v>44592.0</v>
      </c>
      <c r="L105" s="86"/>
      <c r="M105" s="86"/>
      <c r="N105" s="180"/>
      <c r="O105" s="86">
        <f>'EQUIPO ABRIL 2025  1'!AQ105</f>
        <v>1</v>
      </c>
      <c r="P105" s="88">
        <f t="shared" si="3"/>
        <v>1</v>
      </c>
      <c r="Q105" s="89">
        <f t="shared" ref="Q105:T105" si="203">AK105</f>
        <v>1</v>
      </c>
      <c r="R105" s="89">
        <f t="shared" si="203"/>
        <v>1</v>
      </c>
      <c r="S105" s="89">
        <f t="shared" si="203"/>
        <v>1</v>
      </c>
      <c r="T105" s="90">
        <f t="shared" si="203"/>
        <v>1</v>
      </c>
      <c r="U105" s="91"/>
      <c r="V105" s="80"/>
      <c r="W105" s="80"/>
      <c r="X105" s="80"/>
      <c r="Y105" s="92"/>
      <c r="Z105" s="93"/>
      <c r="AA105" s="80"/>
      <c r="AB105" s="80"/>
      <c r="AC105" s="80"/>
      <c r="AD105" s="92"/>
      <c r="AE105" s="93"/>
      <c r="AF105" s="80"/>
      <c r="AG105" s="80"/>
      <c r="AH105" s="80"/>
      <c r="AI105" s="92"/>
      <c r="AJ105" s="94">
        <f>'EQUIPO ENERO 2025'!AP105</f>
        <v>1</v>
      </c>
      <c r="AK105" s="95">
        <f t="shared" ref="AK105:AO105" si="204">P105-Z105+AE105+U105</f>
        <v>1</v>
      </c>
      <c r="AL105" s="89">
        <f t="shared" si="204"/>
        <v>1</v>
      </c>
      <c r="AM105" s="89">
        <f t="shared" si="204"/>
        <v>1</v>
      </c>
      <c r="AN105" s="89">
        <f t="shared" si="204"/>
        <v>1</v>
      </c>
      <c r="AO105" s="89">
        <f t="shared" si="204"/>
        <v>1</v>
      </c>
      <c r="AP105" s="80"/>
      <c r="AQ105" s="86">
        <f t="shared" si="6"/>
        <v>1</v>
      </c>
      <c r="AR105" s="84"/>
      <c r="AS105" s="84"/>
      <c r="AT105" s="96"/>
      <c r="AU105" s="97"/>
      <c r="AV105" s="97"/>
      <c r="AW105" s="12"/>
      <c r="AX105" s="12"/>
    </row>
    <row r="106">
      <c r="A106" s="78">
        <f t="shared" si="7"/>
        <v>101</v>
      </c>
      <c r="B106" s="98" t="s">
        <v>507</v>
      </c>
      <c r="C106" s="84" t="s">
        <v>38</v>
      </c>
      <c r="D106" s="148" t="s">
        <v>508</v>
      </c>
      <c r="E106" s="100" t="s">
        <v>509</v>
      </c>
      <c r="F106" s="183" t="s">
        <v>510</v>
      </c>
      <c r="G106" s="183" t="s">
        <v>42</v>
      </c>
      <c r="H106" s="183"/>
      <c r="I106" s="104"/>
      <c r="J106" s="117"/>
      <c r="K106" s="109">
        <v>45608.0</v>
      </c>
      <c r="L106" s="86"/>
      <c r="M106" s="86">
        <v>93.0</v>
      </c>
      <c r="N106" s="180"/>
      <c r="O106" s="86">
        <f>'EQUIPO ABRIL 2025  1'!AQ106</f>
        <v>4</v>
      </c>
      <c r="P106" s="88">
        <f t="shared" si="3"/>
        <v>4</v>
      </c>
      <c r="Q106" s="89">
        <f t="shared" ref="Q106:T106" si="205">AK106</f>
        <v>4</v>
      </c>
      <c r="R106" s="89">
        <f t="shared" si="205"/>
        <v>4</v>
      </c>
      <c r="S106" s="89">
        <f t="shared" si="205"/>
        <v>4</v>
      </c>
      <c r="T106" s="90">
        <f t="shared" si="205"/>
        <v>4</v>
      </c>
      <c r="U106" s="91"/>
      <c r="V106" s="80"/>
      <c r="W106" s="80"/>
      <c r="X106" s="80"/>
      <c r="Y106" s="92"/>
      <c r="Z106" s="93"/>
      <c r="AA106" s="80"/>
      <c r="AB106" s="80"/>
      <c r="AC106" s="80"/>
      <c r="AD106" s="92"/>
      <c r="AE106" s="93"/>
      <c r="AF106" s="80"/>
      <c r="AG106" s="80"/>
      <c r="AH106" s="80"/>
      <c r="AI106" s="92"/>
      <c r="AJ106" s="94">
        <f>'EQUIPO ENERO 2025'!AP106</f>
        <v>4</v>
      </c>
      <c r="AK106" s="95">
        <f t="shared" ref="AK106:AO106" si="206">P106-Z106+AE106+U106</f>
        <v>4</v>
      </c>
      <c r="AL106" s="89">
        <f t="shared" si="206"/>
        <v>4</v>
      </c>
      <c r="AM106" s="89">
        <f t="shared" si="206"/>
        <v>4</v>
      </c>
      <c r="AN106" s="89">
        <f t="shared" si="206"/>
        <v>4</v>
      </c>
      <c r="AO106" s="89">
        <f t="shared" si="206"/>
        <v>4</v>
      </c>
      <c r="AP106" s="80"/>
      <c r="AQ106" s="86">
        <f t="shared" si="6"/>
        <v>4</v>
      </c>
      <c r="AR106" s="96"/>
      <c r="AS106" s="96"/>
      <c r="AT106" s="96"/>
      <c r="AU106" s="97"/>
      <c r="AV106" s="97"/>
      <c r="AW106" s="12"/>
      <c r="AX106" s="12"/>
    </row>
    <row r="107">
      <c r="A107" s="78">
        <f t="shared" si="7"/>
        <v>102</v>
      </c>
      <c r="B107" s="110" t="s">
        <v>511</v>
      </c>
      <c r="C107" s="84" t="s">
        <v>38</v>
      </c>
      <c r="D107" s="148" t="s">
        <v>508</v>
      </c>
      <c r="E107" s="84" t="s">
        <v>512</v>
      </c>
      <c r="F107" s="80" t="s">
        <v>513</v>
      </c>
      <c r="G107" s="82" t="s">
        <v>42</v>
      </c>
      <c r="H107" s="80" t="s">
        <v>514</v>
      </c>
      <c r="I107" s="84" t="s">
        <v>515</v>
      </c>
      <c r="J107" s="84" t="s">
        <v>72</v>
      </c>
      <c r="K107" s="115">
        <v>45574.0</v>
      </c>
      <c r="L107" s="86" t="s">
        <v>142</v>
      </c>
      <c r="M107" s="86">
        <v>72.0</v>
      </c>
      <c r="N107" s="179"/>
      <c r="O107" s="86">
        <f>'EQUIPO ABRIL 2025  1'!AQ107</f>
        <v>6</v>
      </c>
      <c r="P107" s="88">
        <f t="shared" si="3"/>
        <v>6</v>
      </c>
      <c r="Q107" s="89">
        <f t="shared" ref="Q107:T107" si="207">AK107</f>
        <v>6</v>
      </c>
      <c r="R107" s="89">
        <f t="shared" si="207"/>
        <v>6</v>
      </c>
      <c r="S107" s="89">
        <f t="shared" si="207"/>
        <v>6</v>
      </c>
      <c r="T107" s="90">
        <f t="shared" si="207"/>
        <v>6</v>
      </c>
      <c r="U107" s="91"/>
      <c r="V107" s="80"/>
      <c r="W107" s="80"/>
      <c r="X107" s="80"/>
      <c r="Y107" s="92"/>
      <c r="Z107" s="93"/>
      <c r="AA107" s="80"/>
      <c r="AB107" s="80"/>
      <c r="AC107" s="80"/>
      <c r="AD107" s="92"/>
      <c r="AE107" s="93"/>
      <c r="AF107" s="80"/>
      <c r="AG107" s="80"/>
      <c r="AH107" s="80"/>
      <c r="AI107" s="92"/>
      <c r="AJ107" s="94">
        <f>'EQUIPO ENERO 2025'!AP107</f>
        <v>6</v>
      </c>
      <c r="AK107" s="95">
        <f t="shared" ref="AK107:AO107" si="208">P107-Z107+AE107+U107</f>
        <v>6</v>
      </c>
      <c r="AL107" s="89">
        <f t="shared" si="208"/>
        <v>6</v>
      </c>
      <c r="AM107" s="89">
        <f t="shared" si="208"/>
        <v>6</v>
      </c>
      <c r="AN107" s="89">
        <f t="shared" si="208"/>
        <v>6</v>
      </c>
      <c r="AO107" s="89">
        <f t="shared" si="208"/>
        <v>6</v>
      </c>
      <c r="AP107" s="80"/>
      <c r="AQ107" s="86">
        <f t="shared" si="6"/>
        <v>6</v>
      </c>
      <c r="AR107" s="84"/>
      <c r="AS107" s="84"/>
      <c r="AT107" s="96"/>
      <c r="AU107" s="97"/>
      <c r="AV107" s="97"/>
      <c r="AW107" s="12"/>
      <c r="AX107" s="12"/>
    </row>
    <row r="108">
      <c r="A108" s="78">
        <f t="shared" si="7"/>
        <v>103</v>
      </c>
      <c r="B108" s="110" t="s">
        <v>516</v>
      </c>
      <c r="C108" s="84" t="s">
        <v>38</v>
      </c>
      <c r="D108" s="148" t="s">
        <v>508</v>
      </c>
      <c r="E108" s="84" t="s">
        <v>512</v>
      </c>
      <c r="F108" s="80" t="s">
        <v>517</v>
      </c>
      <c r="G108" s="82" t="s">
        <v>42</v>
      </c>
      <c r="H108" s="80" t="s">
        <v>514</v>
      </c>
      <c r="I108" s="84" t="s">
        <v>518</v>
      </c>
      <c r="J108" s="84" t="s">
        <v>72</v>
      </c>
      <c r="K108" s="115">
        <v>45574.0</v>
      </c>
      <c r="L108" s="86" t="s">
        <v>142</v>
      </c>
      <c r="M108" s="86">
        <v>72.0</v>
      </c>
      <c r="N108" s="179"/>
      <c r="O108" s="86">
        <f>'EQUIPO ABRIL 2025  1'!AQ108</f>
        <v>0</v>
      </c>
      <c r="P108" s="88">
        <f t="shared" si="3"/>
        <v>0</v>
      </c>
      <c r="Q108" s="89">
        <f t="shared" ref="Q108:T108" si="209">AK108</f>
        <v>0</v>
      </c>
      <c r="R108" s="89">
        <f t="shared" si="209"/>
        <v>0</v>
      </c>
      <c r="S108" s="89">
        <f t="shared" si="209"/>
        <v>0</v>
      </c>
      <c r="T108" s="90">
        <f t="shared" si="209"/>
        <v>0</v>
      </c>
      <c r="U108" s="91"/>
      <c r="V108" s="80"/>
      <c r="W108" s="80"/>
      <c r="X108" s="80"/>
      <c r="Y108" s="92"/>
      <c r="Z108" s="93"/>
      <c r="AA108" s="80"/>
      <c r="AB108" s="80"/>
      <c r="AC108" s="80"/>
      <c r="AD108" s="92"/>
      <c r="AE108" s="93"/>
      <c r="AF108" s="80"/>
      <c r="AG108" s="80"/>
      <c r="AH108" s="80"/>
      <c r="AI108" s="92"/>
      <c r="AJ108" s="94">
        <f>'EQUIPO ENERO 2025'!AP108</f>
        <v>0</v>
      </c>
      <c r="AK108" s="95">
        <f t="shared" ref="AK108:AO108" si="210">P108-Z108+AE108+U108</f>
        <v>0</v>
      </c>
      <c r="AL108" s="89">
        <f t="shared" si="210"/>
        <v>0</v>
      </c>
      <c r="AM108" s="89">
        <f t="shared" si="210"/>
        <v>0</v>
      </c>
      <c r="AN108" s="89">
        <f t="shared" si="210"/>
        <v>0</v>
      </c>
      <c r="AO108" s="89">
        <f t="shared" si="210"/>
        <v>0</v>
      </c>
      <c r="AP108" s="80"/>
      <c r="AQ108" s="86">
        <f t="shared" si="6"/>
        <v>0</v>
      </c>
      <c r="AR108" s="84"/>
      <c r="AS108" s="84"/>
      <c r="AT108" s="96"/>
      <c r="AU108" s="97"/>
      <c r="AV108" s="97"/>
      <c r="AW108" s="12"/>
      <c r="AX108" s="12"/>
    </row>
    <row r="109">
      <c r="A109" s="78">
        <f t="shared" si="7"/>
        <v>104</v>
      </c>
      <c r="B109" s="149" t="s">
        <v>519</v>
      </c>
      <c r="C109" s="84" t="s">
        <v>38</v>
      </c>
      <c r="D109" s="84" t="s">
        <v>59</v>
      </c>
      <c r="E109" s="84" t="s">
        <v>520</v>
      </c>
      <c r="F109" s="80" t="s">
        <v>432</v>
      </c>
      <c r="G109" s="82" t="s">
        <v>42</v>
      </c>
      <c r="H109" s="83">
        <v>5200.0</v>
      </c>
      <c r="I109" s="84" t="s">
        <v>521</v>
      </c>
      <c r="J109" s="84" t="s">
        <v>72</v>
      </c>
      <c r="K109" s="115">
        <v>45328.0</v>
      </c>
      <c r="L109" s="86" t="s">
        <v>109</v>
      </c>
      <c r="M109" s="86">
        <v>31.0</v>
      </c>
      <c r="N109" s="179"/>
      <c r="O109" s="86">
        <f>'EQUIPO ABRIL 2025  1'!AQ109</f>
        <v>17</v>
      </c>
      <c r="P109" s="88">
        <f t="shared" si="3"/>
        <v>17</v>
      </c>
      <c r="Q109" s="89">
        <f t="shared" ref="Q109:T109" si="211">AK109</f>
        <v>17</v>
      </c>
      <c r="R109" s="89">
        <f t="shared" si="211"/>
        <v>17</v>
      </c>
      <c r="S109" s="89">
        <f t="shared" si="211"/>
        <v>17</v>
      </c>
      <c r="T109" s="90">
        <f t="shared" si="211"/>
        <v>17</v>
      </c>
      <c r="U109" s="91"/>
      <c r="V109" s="80"/>
      <c r="W109" s="80"/>
      <c r="X109" s="80"/>
      <c r="Y109" s="92"/>
      <c r="Z109" s="93"/>
      <c r="AA109" s="80"/>
      <c r="AB109" s="80"/>
      <c r="AC109" s="80"/>
      <c r="AD109" s="92"/>
      <c r="AE109" s="93"/>
      <c r="AF109" s="80"/>
      <c r="AG109" s="80"/>
      <c r="AH109" s="80"/>
      <c r="AI109" s="92"/>
      <c r="AJ109" s="94">
        <f>'EQUIPO ENERO 2025'!AP109</f>
        <v>17</v>
      </c>
      <c r="AK109" s="95">
        <f t="shared" ref="AK109:AO109" si="212">P109-Z109+AE109+U109</f>
        <v>17</v>
      </c>
      <c r="AL109" s="89">
        <f t="shared" si="212"/>
        <v>17</v>
      </c>
      <c r="AM109" s="89">
        <f t="shared" si="212"/>
        <v>17</v>
      </c>
      <c r="AN109" s="89">
        <f t="shared" si="212"/>
        <v>17</v>
      </c>
      <c r="AO109" s="89">
        <f t="shared" si="212"/>
        <v>17</v>
      </c>
      <c r="AP109" s="80"/>
      <c r="AQ109" s="86">
        <f t="shared" si="6"/>
        <v>17</v>
      </c>
      <c r="AR109" s="84"/>
      <c r="AS109" s="84"/>
      <c r="AT109" s="96"/>
      <c r="AU109" s="97"/>
      <c r="AV109" s="97"/>
      <c r="AW109" s="12"/>
      <c r="AX109" s="12"/>
    </row>
    <row r="110">
      <c r="A110" s="78">
        <f t="shared" si="7"/>
        <v>105</v>
      </c>
      <c r="B110" s="110" t="s">
        <v>522</v>
      </c>
      <c r="C110" s="84" t="s">
        <v>38</v>
      </c>
      <c r="D110" s="96" t="s">
        <v>362</v>
      </c>
      <c r="E110" s="96" t="s">
        <v>523</v>
      </c>
      <c r="F110" s="80"/>
      <c r="G110" s="81"/>
      <c r="H110" s="80"/>
      <c r="I110" s="84" t="s">
        <v>524</v>
      </c>
      <c r="J110" s="84" t="s">
        <v>362</v>
      </c>
      <c r="K110" s="115">
        <v>45057.0</v>
      </c>
      <c r="L110" s="86"/>
      <c r="M110" s="86"/>
      <c r="N110" s="179"/>
      <c r="O110" s="86">
        <f>'EQUIPO ABRIL 2025  1'!AQ110</f>
        <v>0</v>
      </c>
      <c r="P110" s="88">
        <f t="shared" si="3"/>
        <v>0</v>
      </c>
      <c r="Q110" s="89">
        <f t="shared" ref="Q110:T110" si="213">AK110</f>
        <v>0</v>
      </c>
      <c r="R110" s="89">
        <f t="shared" si="213"/>
        <v>0</v>
      </c>
      <c r="S110" s="89">
        <f t="shared" si="213"/>
        <v>0</v>
      </c>
      <c r="T110" s="90">
        <f t="shared" si="213"/>
        <v>0</v>
      </c>
      <c r="U110" s="91"/>
      <c r="V110" s="80"/>
      <c r="W110" s="80"/>
      <c r="X110" s="80"/>
      <c r="Y110" s="92"/>
      <c r="Z110" s="93"/>
      <c r="AA110" s="80"/>
      <c r="AB110" s="80"/>
      <c r="AC110" s="80"/>
      <c r="AD110" s="92"/>
      <c r="AE110" s="93"/>
      <c r="AF110" s="80"/>
      <c r="AG110" s="80"/>
      <c r="AH110" s="80"/>
      <c r="AI110" s="92"/>
      <c r="AJ110" s="94">
        <f>'EQUIPO ENERO 2025'!AP110</f>
        <v>0</v>
      </c>
      <c r="AK110" s="95">
        <f t="shared" ref="AK110:AO110" si="214">P110-Z110+AE110+U110</f>
        <v>0</v>
      </c>
      <c r="AL110" s="89">
        <f t="shared" si="214"/>
        <v>0</v>
      </c>
      <c r="AM110" s="89">
        <f t="shared" si="214"/>
        <v>0</v>
      </c>
      <c r="AN110" s="89">
        <f t="shared" si="214"/>
        <v>0</v>
      </c>
      <c r="AO110" s="89">
        <f t="shared" si="214"/>
        <v>0</v>
      </c>
      <c r="AP110" s="80"/>
      <c r="AQ110" s="86">
        <f t="shared" si="6"/>
        <v>0</v>
      </c>
      <c r="AR110" s="84"/>
      <c r="AS110" s="84"/>
      <c r="AT110" s="96"/>
      <c r="AU110" s="97"/>
      <c r="AV110" s="97"/>
      <c r="AW110" s="12"/>
      <c r="AX110" s="12"/>
    </row>
    <row r="111">
      <c r="A111" s="78">
        <f t="shared" si="7"/>
        <v>106</v>
      </c>
      <c r="B111" s="110" t="s">
        <v>525</v>
      </c>
      <c r="C111" s="84" t="s">
        <v>38</v>
      </c>
      <c r="D111" s="148" t="s">
        <v>508</v>
      </c>
      <c r="E111" s="84" t="s">
        <v>526</v>
      </c>
      <c r="F111" s="80" t="s">
        <v>527</v>
      </c>
      <c r="G111" s="183" t="s">
        <v>42</v>
      </c>
      <c r="H111" s="81" t="s">
        <v>528</v>
      </c>
      <c r="I111" s="84" t="s">
        <v>529</v>
      </c>
      <c r="J111" s="84" t="s">
        <v>72</v>
      </c>
      <c r="K111" s="85">
        <v>45574.0</v>
      </c>
      <c r="L111" s="86" t="s">
        <v>142</v>
      </c>
      <c r="M111" s="86">
        <v>72.0</v>
      </c>
      <c r="N111" s="179"/>
      <c r="O111" s="86">
        <f>'EQUIPO ABRIL 2025  1'!AQ111</f>
        <v>10</v>
      </c>
      <c r="P111" s="88">
        <f t="shared" si="3"/>
        <v>10</v>
      </c>
      <c r="Q111" s="89">
        <f t="shared" ref="Q111:T111" si="215">AK111</f>
        <v>10</v>
      </c>
      <c r="R111" s="89">
        <f t="shared" si="215"/>
        <v>10</v>
      </c>
      <c r="S111" s="89">
        <f t="shared" si="215"/>
        <v>10</v>
      </c>
      <c r="T111" s="90">
        <f t="shared" si="215"/>
        <v>10</v>
      </c>
      <c r="U111" s="91"/>
      <c r="V111" s="80"/>
      <c r="W111" s="80"/>
      <c r="X111" s="80"/>
      <c r="Y111" s="92"/>
      <c r="Z111" s="93"/>
      <c r="AA111" s="80"/>
      <c r="AB111" s="80"/>
      <c r="AC111" s="80"/>
      <c r="AD111" s="92"/>
      <c r="AE111" s="93"/>
      <c r="AF111" s="80"/>
      <c r="AG111" s="80"/>
      <c r="AH111" s="80"/>
      <c r="AI111" s="92"/>
      <c r="AJ111" s="94">
        <f>'EQUIPO ENERO 2025'!AP111</f>
        <v>10</v>
      </c>
      <c r="AK111" s="95">
        <f t="shared" ref="AK111:AO111" si="216">P111-Z111+AE111+U111</f>
        <v>10</v>
      </c>
      <c r="AL111" s="89">
        <f t="shared" si="216"/>
        <v>10</v>
      </c>
      <c r="AM111" s="89">
        <f t="shared" si="216"/>
        <v>10</v>
      </c>
      <c r="AN111" s="89">
        <f t="shared" si="216"/>
        <v>10</v>
      </c>
      <c r="AO111" s="89">
        <f t="shared" si="216"/>
        <v>10</v>
      </c>
      <c r="AP111" s="80"/>
      <c r="AQ111" s="86">
        <f t="shared" si="6"/>
        <v>10</v>
      </c>
      <c r="AR111" s="84"/>
      <c r="AS111" s="84"/>
      <c r="AT111" s="96"/>
      <c r="AU111" s="97"/>
      <c r="AV111" s="97"/>
      <c r="AW111" s="12"/>
      <c r="AX111" s="12"/>
    </row>
    <row r="112">
      <c r="A112" s="78">
        <f t="shared" si="7"/>
        <v>107</v>
      </c>
      <c r="B112" s="110" t="s">
        <v>530</v>
      </c>
      <c r="C112" s="84" t="s">
        <v>38</v>
      </c>
      <c r="D112" s="84" t="s">
        <v>59</v>
      </c>
      <c r="E112" s="84" t="s">
        <v>531</v>
      </c>
      <c r="F112" s="84" t="s">
        <v>517</v>
      </c>
      <c r="G112" s="96" t="s">
        <v>42</v>
      </c>
      <c r="H112" s="84"/>
      <c r="I112" s="84" t="s">
        <v>532</v>
      </c>
      <c r="J112" s="84" t="s">
        <v>72</v>
      </c>
      <c r="K112" s="85">
        <v>45139.0</v>
      </c>
      <c r="L112" s="86">
        <v>7.81781092133E11</v>
      </c>
      <c r="M112" s="86">
        <v>419.0</v>
      </c>
      <c r="N112" s="179"/>
      <c r="O112" s="86">
        <f>'EQUIPO ABRIL 2025  1'!AQ112</f>
        <v>4</v>
      </c>
      <c r="P112" s="88">
        <f t="shared" si="3"/>
        <v>4</v>
      </c>
      <c r="Q112" s="89">
        <f t="shared" ref="Q112:T112" si="217">AK112</f>
        <v>4</v>
      </c>
      <c r="R112" s="89">
        <f t="shared" si="217"/>
        <v>4</v>
      </c>
      <c r="S112" s="89">
        <f t="shared" si="217"/>
        <v>4</v>
      </c>
      <c r="T112" s="90">
        <f t="shared" si="217"/>
        <v>4</v>
      </c>
      <c r="U112" s="91"/>
      <c r="V112" s="80"/>
      <c r="W112" s="80"/>
      <c r="X112" s="80"/>
      <c r="Y112" s="92"/>
      <c r="Z112" s="93"/>
      <c r="AA112" s="80"/>
      <c r="AB112" s="80"/>
      <c r="AC112" s="80"/>
      <c r="AD112" s="92"/>
      <c r="AE112" s="93"/>
      <c r="AF112" s="80"/>
      <c r="AG112" s="80"/>
      <c r="AH112" s="80"/>
      <c r="AI112" s="92"/>
      <c r="AJ112" s="94">
        <f>'EQUIPO ENERO 2025'!AP112</f>
        <v>4</v>
      </c>
      <c r="AK112" s="95">
        <f t="shared" ref="AK112:AO112" si="218">P112-Z112+AE112+U112</f>
        <v>4</v>
      </c>
      <c r="AL112" s="89">
        <f t="shared" si="218"/>
        <v>4</v>
      </c>
      <c r="AM112" s="89">
        <f t="shared" si="218"/>
        <v>4</v>
      </c>
      <c r="AN112" s="89">
        <f t="shared" si="218"/>
        <v>4</v>
      </c>
      <c r="AO112" s="89">
        <f t="shared" si="218"/>
        <v>4</v>
      </c>
      <c r="AP112" s="80"/>
      <c r="AQ112" s="86">
        <f t="shared" si="6"/>
        <v>4</v>
      </c>
      <c r="AR112" s="84"/>
      <c r="AS112" s="96"/>
      <c r="AT112" s="96"/>
      <c r="AU112" s="97"/>
      <c r="AV112" s="97"/>
      <c r="AW112" s="12"/>
      <c r="AX112" s="12"/>
    </row>
    <row r="113">
      <c r="A113" s="78">
        <f t="shared" si="7"/>
        <v>108</v>
      </c>
      <c r="B113" s="110" t="s">
        <v>533</v>
      </c>
      <c r="C113" s="84" t="s">
        <v>132</v>
      </c>
      <c r="D113" s="84"/>
      <c r="E113" s="84"/>
      <c r="F113" s="84" t="s">
        <v>534</v>
      </c>
      <c r="G113" s="96" t="s">
        <v>42</v>
      </c>
      <c r="H113" s="84"/>
      <c r="I113" s="84" t="s">
        <v>536</v>
      </c>
      <c r="J113" s="84" t="s">
        <v>72</v>
      </c>
      <c r="K113" s="85">
        <v>44592.0</v>
      </c>
      <c r="L113" s="86"/>
      <c r="M113" s="86"/>
      <c r="N113" s="179"/>
      <c r="O113" s="86">
        <f>'EQUIPO ABRIL 2025  1'!AQ113</f>
        <v>4</v>
      </c>
      <c r="P113" s="88">
        <f t="shared" si="3"/>
        <v>4</v>
      </c>
      <c r="Q113" s="89">
        <f t="shared" ref="Q113:T113" si="219">AK113</f>
        <v>4</v>
      </c>
      <c r="R113" s="89">
        <f t="shared" si="219"/>
        <v>4</v>
      </c>
      <c r="S113" s="89">
        <f t="shared" si="219"/>
        <v>4</v>
      </c>
      <c r="T113" s="90">
        <f t="shared" si="219"/>
        <v>4</v>
      </c>
      <c r="U113" s="91"/>
      <c r="V113" s="80"/>
      <c r="W113" s="80"/>
      <c r="X113" s="80"/>
      <c r="Y113" s="92"/>
      <c r="Z113" s="93"/>
      <c r="AA113" s="80"/>
      <c r="AB113" s="80"/>
      <c r="AC113" s="80"/>
      <c r="AD113" s="92"/>
      <c r="AE113" s="93"/>
      <c r="AF113" s="80"/>
      <c r="AG113" s="80"/>
      <c r="AH113" s="80"/>
      <c r="AI113" s="92"/>
      <c r="AJ113" s="94">
        <f>'EQUIPO ENERO 2025'!AP113</f>
        <v>4</v>
      </c>
      <c r="AK113" s="95">
        <f t="shared" ref="AK113:AO113" si="220">P113-Z113+AE113+U113</f>
        <v>4</v>
      </c>
      <c r="AL113" s="89">
        <f t="shared" si="220"/>
        <v>4</v>
      </c>
      <c r="AM113" s="89">
        <f t="shared" si="220"/>
        <v>4</v>
      </c>
      <c r="AN113" s="89">
        <f t="shared" si="220"/>
        <v>4</v>
      </c>
      <c r="AO113" s="89">
        <f t="shared" si="220"/>
        <v>4</v>
      </c>
      <c r="AP113" s="80"/>
      <c r="AQ113" s="86">
        <f t="shared" si="6"/>
        <v>4</v>
      </c>
      <c r="AR113" s="84"/>
      <c r="AS113" s="84"/>
      <c r="AT113" s="96"/>
      <c r="AU113" s="97"/>
      <c r="AV113" s="97"/>
      <c r="AW113" s="12"/>
      <c r="AX113" s="12"/>
    </row>
    <row r="114">
      <c r="A114" s="78">
        <f t="shared" si="7"/>
        <v>109</v>
      </c>
      <c r="B114" s="110" t="s">
        <v>537</v>
      </c>
      <c r="C114" s="84" t="s">
        <v>38</v>
      </c>
      <c r="D114" s="148" t="s">
        <v>334</v>
      </c>
      <c r="E114" s="84" t="s">
        <v>538</v>
      </c>
      <c r="F114" s="84" t="s">
        <v>426</v>
      </c>
      <c r="G114" s="96" t="s">
        <v>42</v>
      </c>
      <c r="H114" s="84"/>
      <c r="I114" s="84" t="s">
        <v>539</v>
      </c>
      <c r="J114" s="87"/>
      <c r="K114" s="85">
        <v>44592.0</v>
      </c>
      <c r="L114" s="86"/>
      <c r="M114" s="86"/>
      <c r="N114" s="179"/>
      <c r="O114" s="86">
        <f>'EQUIPO ABRIL 2025  1'!AQ114</f>
        <v>0</v>
      </c>
      <c r="P114" s="88">
        <f t="shared" si="3"/>
        <v>0</v>
      </c>
      <c r="Q114" s="89">
        <f t="shared" ref="Q114:T114" si="221">AK114</f>
        <v>0</v>
      </c>
      <c r="R114" s="89">
        <f t="shared" si="221"/>
        <v>0</v>
      </c>
      <c r="S114" s="89">
        <f t="shared" si="221"/>
        <v>0</v>
      </c>
      <c r="T114" s="90">
        <f t="shared" si="221"/>
        <v>0</v>
      </c>
      <c r="U114" s="91"/>
      <c r="V114" s="80"/>
      <c r="W114" s="80"/>
      <c r="X114" s="80"/>
      <c r="Y114" s="92"/>
      <c r="Z114" s="93"/>
      <c r="AA114" s="80"/>
      <c r="AB114" s="80"/>
      <c r="AC114" s="80"/>
      <c r="AD114" s="92"/>
      <c r="AE114" s="93"/>
      <c r="AF114" s="80"/>
      <c r="AG114" s="80"/>
      <c r="AH114" s="80"/>
      <c r="AI114" s="92"/>
      <c r="AJ114" s="94">
        <f>'EQUIPO ENERO 2025'!AP114</f>
        <v>0</v>
      </c>
      <c r="AK114" s="95">
        <f t="shared" ref="AK114:AO114" si="222">P114-Z114+AE114+U114</f>
        <v>0</v>
      </c>
      <c r="AL114" s="89">
        <f t="shared" si="222"/>
        <v>0</v>
      </c>
      <c r="AM114" s="89">
        <f t="shared" si="222"/>
        <v>0</v>
      </c>
      <c r="AN114" s="89">
        <f t="shared" si="222"/>
        <v>0</v>
      </c>
      <c r="AO114" s="89">
        <f t="shared" si="222"/>
        <v>0</v>
      </c>
      <c r="AP114" s="80"/>
      <c r="AQ114" s="86">
        <f t="shared" si="6"/>
        <v>0</v>
      </c>
      <c r="AR114" s="84"/>
      <c r="AS114" s="84"/>
      <c r="AT114" s="96"/>
      <c r="AU114" s="97"/>
      <c r="AV114" s="97"/>
      <c r="AW114" s="12"/>
      <c r="AX114" s="12"/>
    </row>
    <row r="115">
      <c r="A115" s="78">
        <f t="shared" si="7"/>
        <v>110</v>
      </c>
      <c r="B115" s="110" t="s">
        <v>540</v>
      </c>
      <c r="C115" s="84"/>
      <c r="D115" s="84" t="s">
        <v>334</v>
      </c>
      <c r="E115" s="84" t="s">
        <v>335</v>
      </c>
      <c r="F115" s="80" t="s">
        <v>541</v>
      </c>
      <c r="G115" s="81"/>
      <c r="H115" s="80"/>
      <c r="I115" s="84"/>
      <c r="J115" s="84"/>
      <c r="K115" s="85"/>
      <c r="L115" s="86"/>
      <c r="M115" s="86"/>
      <c r="N115" s="179"/>
      <c r="O115" s="86">
        <f>'EQUIPO ABRIL 2025  1'!AQ115</f>
        <v>-1</v>
      </c>
      <c r="P115" s="88">
        <f t="shared" si="3"/>
        <v>-1</v>
      </c>
      <c r="Q115" s="89">
        <f t="shared" ref="Q115:T115" si="223">AK115</f>
        <v>-1</v>
      </c>
      <c r="R115" s="89">
        <f t="shared" si="223"/>
        <v>-1</v>
      </c>
      <c r="S115" s="89">
        <f t="shared" si="223"/>
        <v>-1</v>
      </c>
      <c r="T115" s="90">
        <f t="shared" si="223"/>
        <v>-1</v>
      </c>
      <c r="U115" s="91"/>
      <c r="V115" s="80"/>
      <c r="W115" s="80"/>
      <c r="X115" s="80"/>
      <c r="Y115" s="92"/>
      <c r="Z115" s="93"/>
      <c r="AA115" s="80"/>
      <c r="AB115" s="80"/>
      <c r="AC115" s="80"/>
      <c r="AD115" s="92"/>
      <c r="AE115" s="93"/>
      <c r="AF115" s="80"/>
      <c r="AG115" s="80"/>
      <c r="AH115" s="80"/>
      <c r="AI115" s="92"/>
      <c r="AJ115" s="94"/>
      <c r="AK115" s="95">
        <f t="shared" ref="AK115:AO115" si="224">P115-Z115+AE115+U115</f>
        <v>-1</v>
      </c>
      <c r="AL115" s="89">
        <f t="shared" si="224"/>
        <v>-1</v>
      </c>
      <c r="AM115" s="89">
        <f t="shared" si="224"/>
        <v>-1</v>
      </c>
      <c r="AN115" s="89">
        <f t="shared" si="224"/>
        <v>-1</v>
      </c>
      <c r="AO115" s="89">
        <f t="shared" si="224"/>
        <v>-1</v>
      </c>
      <c r="AP115" s="80"/>
      <c r="AQ115" s="86">
        <f t="shared" si="6"/>
        <v>-1</v>
      </c>
      <c r="AR115" s="84"/>
      <c r="AS115" s="84"/>
      <c r="AT115" s="96"/>
      <c r="AU115" s="97"/>
      <c r="AV115" s="97"/>
      <c r="AW115" s="12"/>
      <c r="AX115" s="12"/>
    </row>
    <row r="116">
      <c r="A116" s="78">
        <f t="shared" si="7"/>
        <v>111</v>
      </c>
      <c r="B116" s="110" t="s">
        <v>543</v>
      </c>
      <c r="C116" s="84" t="s">
        <v>38</v>
      </c>
      <c r="D116" s="84" t="s">
        <v>386</v>
      </c>
      <c r="E116" s="84" t="s">
        <v>544</v>
      </c>
      <c r="F116" s="80" t="s">
        <v>545</v>
      </c>
      <c r="G116" s="81" t="s">
        <v>42</v>
      </c>
      <c r="H116" s="80"/>
      <c r="I116" s="84" t="s">
        <v>546</v>
      </c>
      <c r="J116" s="84" t="s">
        <v>386</v>
      </c>
      <c r="K116" s="85">
        <v>45126.0</v>
      </c>
      <c r="L116" s="86">
        <v>2023015.0</v>
      </c>
      <c r="M116" s="86">
        <v>409.0</v>
      </c>
      <c r="N116" s="179"/>
      <c r="O116" s="86">
        <f>'EQUIPO ABRIL 2025  1'!AQ116</f>
        <v>12</v>
      </c>
      <c r="P116" s="88">
        <f t="shared" si="3"/>
        <v>12</v>
      </c>
      <c r="Q116" s="89">
        <f t="shared" ref="Q116:T116" si="225">AK116</f>
        <v>12</v>
      </c>
      <c r="R116" s="89">
        <f t="shared" si="225"/>
        <v>12</v>
      </c>
      <c r="S116" s="89">
        <f t="shared" si="225"/>
        <v>12</v>
      </c>
      <c r="T116" s="90">
        <f t="shared" si="225"/>
        <v>12</v>
      </c>
      <c r="U116" s="91"/>
      <c r="V116" s="80"/>
      <c r="W116" s="80"/>
      <c r="X116" s="80"/>
      <c r="Y116" s="92"/>
      <c r="Z116" s="93"/>
      <c r="AA116" s="80"/>
      <c r="AB116" s="80"/>
      <c r="AC116" s="80"/>
      <c r="AD116" s="92"/>
      <c r="AE116" s="93"/>
      <c r="AF116" s="80"/>
      <c r="AG116" s="80"/>
      <c r="AH116" s="80"/>
      <c r="AI116" s="92"/>
      <c r="AJ116" s="94">
        <f>'EQUIPO ENERO 2025'!AP116</f>
        <v>12</v>
      </c>
      <c r="AK116" s="95">
        <f t="shared" ref="AK116:AO116" si="226">P116-Z116+AE116+U116</f>
        <v>12</v>
      </c>
      <c r="AL116" s="89">
        <f t="shared" si="226"/>
        <v>12</v>
      </c>
      <c r="AM116" s="89">
        <f t="shared" si="226"/>
        <v>12</v>
      </c>
      <c r="AN116" s="89">
        <f t="shared" si="226"/>
        <v>12</v>
      </c>
      <c r="AO116" s="89">
        <f t="shared" si="226"/>
        <v>12</v>
      </c>
      <c r="AP116" s="80"/>
      <c r="AQ116" s="86">
        <f t="shared" si="6"/>
        <v>12</v>
      </c>
      <c r="AR116" s="84"/>
      <c r="AS116" s="84"/>
      <c r="AT116" s="96"/>
      <c r="AU116" s="97"/>
      <c r="AV116" s="97"/>
      <c r="AW116" s="12"/>
      <c r="AX116" s="12"/>
    </row>
    <row r="117">
      <c r="A117" s="78">
        <f t="shared" si="7"/>
        <v>112</v>
      </c>
      <c r="B117" s="116" t="s">
        <v>548</v>
      </c>
      <c r="C117" s="84" t="s">
        <v>38</v>
      </c>
      <c r="D117" s="84"/>
      <c r="E117" s="84"/>
      <c r="F117" s="111"/>
      <c r="G117" s="79" t="s">
        <v>42</v>
      </c>
      <c r="H117" s="111"/>
      <c r="I117" s="84" t="s">
        <v>549</v>
      </c>
      <c r="J117" s="87"/>
      <c r="K117" s="85">
        <v>44592.0</v>
      </c>
      <c r="L117" s="86"/>
      <c r="M117" s="86"/>
      <c r="N117" s="179"/>
      <c r="O117" s="86">
        <f>'EQUIPO ABRIL 2025  1'!AQ117</f>
        <v>1</v>
      </c>
      <c r="P117" s="88">
        <f t="shared" si="3"/>
        <v>1</v>
      </c>
      <c r="Q117" s="89">
        <f t="shared" ref="Q117:T117" si="227">AK117</f>
        <v>1</v>
      </c>
      <c r="R117" s="89">
        <f t="shared" si="227"/>
        <v>1</v>
      </c>
      <c r="S117" s="89">
        <f t="shared" si="227"/>
        <v>1</v>
      </c>
      <c r="T117" s="90">
        <f t="shared" si="227"/>
        <v>1</v>
      </c>
      <c r="U117" s="91"/>
      <c r="V117" s="80"/>
      <c r="W117" s="80"/>
      <c r="X117" s="80"/>
      <c r="Y117" s="92"/>
      <c r="Z117" s="93"/>
      <c r="AA117" s="80"/>
      <c r="AB117" s="80"/>
      <c r="AC117" s="80"/>
      <c r="AD117" s="92"/>
      <c r="AE117" s="93"/>
      <c r="AF117" s="80"/>
      <c r="AG117" s="80"/>
      <c r="AH117" s="80"/>
      <c r="AI117" s="92"/>
      <c r="AJ117" s="94">
        <f>'EQUIPO ENERO 2025'!AP117</f>
        <v>1</v>
      </c>
      <c r="AK117" s="95">
        <f t="shared" ref="AK117:AO117" si="228">P117-Z117+AE117+U117</f>
        <v>1</v>
      </c>
      <c r="AL117" s="89">
        <f t="shared" si="228"/>
        <v>1</v>
      </c>
      <c r="AM117" s="89">
        <f t="shared" si="228"/>
        <v>1</v>
      </c>
      <c r="AN117" s="89">
        <f t="shared" si="228"/>
        <v>1</v>
      </c>
      <c r="AO117" s="89">
        <f t="shared" si="228"/>
        <v>1</v>
      </c>
      <c r="AP117" s="80"/>
      <c r="AQ117" s="86">
        <f t="shared" si="6"/>
        <v>1</v>
      </c>
      <c r="AR117" s="84"/>
      <c r="AS117" s="84"/>
      <c r="AT117" s="96"/>
      <c r="AU117" s="97"/>
      <c r="AV117" s="97"/>
      <c r="AW117" s="12"/>
      <c r="AX117" s="12"/>
    </row>
    <row r="118">
      <c r="A118" s="78">
        <f t="shared" si="7"/>
        <v>113</v>
      </c>
      <c r="B118" s="98" t="s">
        <v>551</v>
      </c>
      <c r="C118" s="84" t="s">
        <v>38</v>
      </c>
      <c r="D118" s="106" t="s">
        <v>218</v>
      </c>
      <c r="E118" s="100" t="s">
        <v>552</v>
      </c>
      <c r="F118" s="101"/>
      <c r="G118" s="102" t="s">
        <v>42</v>
      </c>
      <c r="H118" s="101"/>
      <c r="I118" s="104" t="s">
        <v>553</v>
      </c>
      <c r="J118" s="117" t="s">
        <v>58</v>
      </c>
      <c r="K118" s="109">
        <v>44592.0</v>
      </c>
      <c r="L118" s="86"/>
      <c r="M118" s="86"/>
      <c r="N118" s="180"/>
      <c r="O118" s="86">
        <f>'EQUIPO ABRIL 2025  1'!AQ118</f>
        <v>1</v>
      </c>
      <c r="P118" s="88">
        <f t="shared" si="3"/>
        <v>1</v>
      </c>
      <c r="Q118" s="89">
        <f t="shared" ref="Q118:T118" si="229">AK118</f>
        <v>1</v>
      </c>
      <c r="R118" s="89">
        <f t="shared" si="229"/>
        <v>1</v>
      </c>
      <c r="S118" s="89">
        <f t="shared" si="229"/>
        <v>1</v>
      </c>
      <c r="T118" s="90">
        <f t="shared" si="229"/>
        <v>1</v>
      </c>
      <c r="U118" s="91"/>
      <c r="V118" s="80"/>
      <c r="W118" s="80"/>
      <c r="X118" s="80"/>
      <c r="Y118" s="92"/>
      <c r="Z118" s="93"/>
      <c r="AA118" s="80"/>
      <c r="AB118" s="80"/>
      <c r="AC118" s="80"/>
      <c r="AD118" s="92"/>
      <c r="AE118" s="93"/>
      <c r="AF118" s="80"/>
      <c r="AG118" s="80"/>
      <c r="AH118" s="80"/>
      <c r="AI118" s="92"/>
      <c r="AJ118" s="94">
        <f>'EQUIPO ENERO 2025'!AP118</f>
        <v>1</v>
      </c>
      <c r="AK118" s="95">
        <f t="shared" ref="AK118:AO118" si="230">P118-Z118+AE118+U118</f>
        <v>1</v>
      </c>
      <c r="AL118" s="89">
        <f t="shared" si="230"/>
        <v>1</v>
      </c>
      <c r="AM118" s="89">
        <f t="shared" si="230"/>
        <v>1</v>
      </c>
      <c r="AN118" s="89">
        <f t="shared" si="230"/>
        <v>1</v>
      </c>
      <c r="AO118" s="89">
        <f t="shared" si="230"/>
        <v>1</v>
      </c>
      <c r="AP118" s="80"/>
      <c r="AQ118" s="86">
        <f t="shared" si="6"/>
        <v>1</v>
      </c>
      <c r="AR118" s="84"/>
      <c r="AS118" s="84"/>
      <c r="AT118" s="96"/>
      <c r="AU118" s="97"/>
      <c r="AV118" s="97"/>
      <c r="AW118" s="12"/>
      <c r="AX118" s="12"/>
    </row>
    <row r="119">
      <c r="A119" s="78">
        <f t="shared" si="7"/>
        <v>114</v>
      </c>
      <c r="B119" s="98" t="s">
        <v>554</v>
      </c>
      <c r="C119" s="84"/>
      <c r="D119" s="106"/>
      <c r="E119" s="100"/>
      <c r="F119" s="101"/>
      <c r="G119" s="102"/>
      <c r="H119" s="101"/>
      <c r="I119" s="104"/>
      <c r="J119" s="117"/>
      <c r="K119" s="109"/>
      <c r="L119" s="86"/>
      <c r="M119" s="86"/>
      <c r="N119" s="180"/>
      <c r="O119" s="86">
        <f>'EQUIPO ABRIL 2025  1'!AQ119</f>
        <v>4</v>
      </c>
      <c r="P119" s="88">
        <f t="shared" si="3"/>
        <v>4</v>
      </c>
      <c r="Q119" s="89">
        <f t="shared" ref="Q119:T119" si="231">AK119</f>
        <v>4</v>
      </c>
      <c r="R119" s="89">
        <f t="shared" si="231"/>
        <v>4</v>
      </c>
      <c r="S119" s="89">
        <f t="shared" si="231"/>
        <v>4</v>
      </c>
      <c r="T119" s="90">
        <f t="shared" si="231"/>
        <v>4</v>
      </c>
      <c r="U119" s="91"/>
      <c r="V119" s="80"/>
      <c r="W119" s="80"/>
      <c r="X119" s="80"/>
      <c r="Y119" s="92"/>
      <c r="Z119" s="93"/>
      <c r="AA119" s="80"/>
      <c r="AB119" s="80"/>
      <c r="AC119" s="80"/>
      <c r="AD119" s="92"/>
      <c r="AE119" s="93"/>
      <c r="AF119" s="80"/>
      <c r="AG119" s="80"/>
      <c r="AH119" s="80"/>
      <c r="AI119" s="92"/>
      <c r="AJ119" s="94">
        <f>'EQUIPO ENERO 2025'!AP119</f>
        <v>4</v>
      </c>
      <c r="AK119" s="95">
        <f t="shared" ref="AK119:AO119" si="232">P119-Z119+AE119+U119</f>
        <v>4</v>
      </c>
      <c r="AL119" s="89">
        <f t="shared" si="232"/>
        <v>4</v>
      </c>
      <c r="AM119" s="89">
        <f t="shared" si="232"/>
        <v>4</v>
      </c>
      <c r="AN119" s="89">
        <f t="shared" si="232"/>
        <v>4</v>
      </c>
      <c r="AO119" s="89">
        <f t="shared" si="232"/>
        <v>4</v>
      </c>
      <c r="AP119" s="80"/>
      <c r="AQ119" s="86">
        <f t="shared" si="6"/>
        <v>4</v>
      </c>
      <c r="AR119" s="84"/>
      <c r="AS119" s="84"/>
      <c r="AT119" s="96"/>
      <c r="AU119" s="97"/>
      <c r="AV119" s="97"/>
      <c r="AW119" s="12"/>
      <c r="AX119" s="12"/>
    </row>
    <row r="120">
      <c r="A120" s="78">
        <f t="shared" si="7"/>
        <v>115</v>
      </c>
      <c r="B120" s="110" t="s">
        <v>555</v>
      </c>
      <c r="C120" s="84" t="s">
        <v>38</v>
      </c>
      <c r="D120" s="148" t="s">
        <v>334</v>
      </c>
      <c r="E120" s="84" t="s">
        <v>340</v>
      </c>
      <c r="F120" s="80"/>
      <c r="G120" s="81" t="s">
        <v>42</v>
      </c>
      <c r="H120" s="80"/>
      <c r="I120" s="84" t="s">
        <v>556</v>
      </c>
      <c r="J120" s="87"/>
      <c r="K120" s="115">
        <v>44592.0</v>
      </c>
      <c r="L120" s="86"/>
      <c r="M120" s="86"/>
      <c r="N120" s="179"/>
      <c r="O120" s="86">
        <f>'EQUIPO ABRIL 2025  1'!AQ120</f>
        <v>1</v>
      </c>
      <c r="P120" s="88">
        <f t="shared" si="3"/>
        <v>1</v>
      </c>
      <c r="Q120" s="89">
        <f t="shared" ref="Q120:T120" si="233">AK120</f>
        <v>1</v>
      </c>
      <c r="R120" s="89">
        <f t="shared" si="233"/>
        <v>1</v>
      </c>
      <c r="S120" s="89">
        <f t="shared" si="233"/>
        <v>1</v>
      </c>
      <c r="T120" s="90">
        <f t="shared" si="233"/>
        <v>1</v>
      </c>
      <c r="U120" s="91"/>
      <c r="V120" s="80"/>
      <c r="W120" s="80"/>
      <c r="X120" s="80"/>
      <c r="Y120" s="92"/>
      <c r="Z120" s="93"/>
      <c r="AA120" s="80"/>
      <c r="AB120" s="80"/>
      <c r="AC120" s="80"/>
      <c r="AD120" s="92"/>
      <c r="AE120" s="93"/>
      <c r="AF120" s="80"/>
      <c r="AG120" s="80"/>
      <c r="AH120" s="80"/>
      <c r="AI120" s="92"/>
      <c r="AJ120" s="94">
        <f>'EQUIPO ENERO 2025'!AP120</f>
        <v>1</v>
      </c>
      <c r="AK120" s="95">
        <f t="shared" ref="AK120:AO120" si="234">P120-Z120+AE120+U120</f>
        <v>1</v>
      </c>
      <c r="AL120" s="89">
        <f t="shared" si="234"/>
        <v>1</v>
      </c>
      <c r="AM120" s="89">
        <f t="shared" si="234"/>
        <v>1</v>
      </c>
      <c r="AN120" s="89">
        <f t="shared" si="234"/>
        <v>1</v>
      </c>
      <c r="AO120" s="89">
        <f t="shared" si="234"/>
        <v>1</v>
      </c>
      <c r="AP120" s="80"/>
      <c r="AQ120" s="86">
        <f t="shared" si="6"/>
        <v>1</v>
      </c>
      <c r="AR120" s="84"/>
      <c r="AS120" s="84"/>
      <c r="AT120" s="96"/>
      <c r="AU120" s="97"/>
      <c r="AV120" s="97"/>
      <c r="AW120" s="12"/>
      <c r="AX120" s="12"/>
    </row>
    <row r="121">
      <c r="A121" s="78">
        <f t="shared" si="7"/>
        <v>116</v>
      </c>
      <c r="B121" s="110" t="s">
        <v>557</v>
      </c>
      <c r="C121" s="84" t="s">
        <v>38</v>
      </c>
      <c r="D121" s="148" t="s">
        <v>334</v>
      </c>
      <c r="E121" s="96" t="s">
        <v>558</v>
      </c>
      <c r="F121" s="80" t="s">
        <v>559</v>
      </c>
      <c r="G121" s="81" t="s">
        <v>42</v>
      </c>
      <c r="H121" s="80"/>
      <c r="I121" s="84" t="s">
        <v>560</v>
      </c>
      <c r="J121" s="87"/>
      <c r="K121" s="115">
        <v>44592.0</v>
      </c>
      <c r="L121" s="86"/>
      <c r="M121" s="86"/>
      <c r="N121" s="179"/>
      <c r="O121" s="86">
        <f>'EQUIPO ABRIL 2025  1'!AQ121</f>
        <v>3</v>
      </c>
      <c r="P121" s="88">
        <f t="shared" si="3"/>
        <v>3</v>
      </c>
      <c r="Q121" s="89">
        <f t="shared" ref="Q121:T121" si="235">AK121</f>
        <v>3</v>
      </c>
      <c r="R121" s="89">
        <f t="shared" si="235"/>
        <v>3</v>
      </c>
      <c r="S121" s="89">
        <f t="shared" si="235"/>
        <v>3</v>
      </c>
      <c r="T121" s="90">
        <f t="shared" si="235"/>
        <v>3</v>
      </c>
      <c r="U121" s="91"/>
      <c r="V121" s="80"/>
      <c r="W121" s="80"/>
      <c r="X121" s="80"/>
      <c r="Y121" s="92"/>
      <c r="Z121" s="93"/>
      <c r="AA121" s="80"/>
      <c r="AB121" s="80"/>
      <c r="AC121" s="80"/>
      <c r="AD121" s="92"/>
      <c r="AE121" s="93"/>
      <c r="AF121" s="80"/>
      <c r="AG121" s="80"/>
      <c r="AH121" s="80"/>
      <c r="AI121" s="92"/>
      <c r="AJ121" s="94">
        <f>'EQUIPO ENERO 2025'!AP121</f>
        <v>3</v>
      </c>
      <c r="AK121" s="95">
        <f t="shared" ref="AK121:AO121" si="236">P121-Z121+AE121+U121</f>
        <v>3</v>
      </c>
      <c r="AL121" s="89">
        <f t="shared" si="236"/>
        <v>3</v>
      </c>
      <c r="AM121" s="89">
        <f t="shared" si="236"/>
        <v>3</v>
      </c>
      <c r="AN121" s="89">
        <f t="shared" si="236"/>
        <v>3</v>
      </c>
      <c r="AO121" s="89">
        <f t="shared" si="236"/>
        <v>3</v>
      </c>
      <c r="AP121" s="80"/>
      <c r="AQ121" s="86">
        <f t="shared" si="6"/>
        <v>3</v>
      </c>
      <c r="AR121" s="84"/>
      <c r="AS121" s="84"/>
      <c r="AT121" s="96"/>
      <c r="AU121" s="97"/>
      <c r="AV121" s="97"/>
      <c r="AW121" s="12"/>
      <c r="AX121" s="12"/>
    </row>
    <row r="122">
      <c r="A122" s="78">
        <f t="shared" si="7"/>
        <v>117</v>
      </c>
      <c r="B122" s="110" t="s">
        <v>561</v>
      </c>
      <c r="C122" s="84" t="s">
        <v>38</v>
      </c>
      <c r="D122" s="84" t="s">
        <v>386</v>
      </c>
      <c r="E122" s="84" t="s">
        <v>562</v>
      </c>
      <c r="F122" s="80" t="s">
        <v>563</v>
      </c>
      <c r="G122" s="81" t="s">
        <v>42</v>
      </c>
      <c r="H122" s="80"/>
      <c r="I122" s="84" t="s">
        <v>564</v>
      </c>
      <c r="J122" s="84" t="s">
        <v>386</v>
      </c>
      <c r="K122" s="115">
        <v>45079.0</v>
      </c>
      <c r="L122" s="86"/>
      <c r="M122" s="86">
        <v>367.0</v>
      </c>
      <c r="N122" s="179"/>
      <c r="O122" s="86">
        <f>'EQUIPO ABRIL 2025  1'!AQ122</f>
        <v>0</v>
      </c>
      <c r="P122" s="88">
        <f t="shared" si="3"/>
        <v>0</v>
      </c>
      <c r="Q122" s="89">
        <f t="shared" ref="Q122:T122" si="237">AK122</f>
        <v>0</v>
      </c>
      <c r="R122" s="89">
        <f t="shared" si="237"/>
        <v>0</v>
      </c>
      <c r="S122" s="89">
        <f t="shared" si="237"/>
        <v>0</v>
      </c>
      <c r="T122" s="90">
        <f t="shared" si="237"/>
        <v>0</v>
      </c>
      <c r="U122" s="185"/>
      <c r="V122" s="186"/>
      <c r="W122" s="186"/>
      <c r="X122" s="186"/>
      <c r="Y122" s="187"/>
      <c r="Z122" s="188"/>
      <c r="AA122" s="80"/>
      <c r="AB122" s="80"/>
      <c r="AC122" s="80"/>
      <c r="AD122" s="92"/>
      <c r="AE122" s="93"/>
      <c r="AF122" s="80"/>
      <c r="AG122" s="80"/>
      <c r="AH122" s="80"/>
      <c r="AI122" s="92"/>
      <c r="AJ122" s="94">
        <f>'EQUIPO ENERO 2025'!AP122</f>
        <v>0</v>
      </c>
      <c r="AK122" s="95">
        <f t="shared" ref="AK122:AO122" si="238">P122-Z122+AE122+U122</f>
        <v>0</v>
      </c>
      <c r="AL122" s="89">
        <f t="shared" si="238"/>
        <v>0</v>
      </c>
      <c r="AM122" s="89">
        <f t="shared" si="238"/>
        <v>0</v>
      </c>
      <c r="AN122" s="89">
        <f t="shared" si="238"/>
        <v>0</v>
      </c>
      <c r="AO122" s="89">
        <f t="shared" si="238"/>
        <v>0</v>
      </c>
      <c r="AP122" s="80"/>
      <c r="AQ122" s="86">
        <f t="shared" si="6"/>
        <v>0</v>
      </c>
      <c r="AR122" s="84"/>
      <c r="AS122" s="84"/>
      <c r="AT122" s="96"/>
      <c r="AU122" s="97"/>
      <c r="AV122" s="97"/>
      <c r="AW122" s="12"/>
      <c r="AX122" s="12"/>
    </row>
    <row r="123">
      <c r="A123" s="78">
        <f t="shared" si="7"/>
        <v>118</v>
      </c>
      <c r="B123" s="98" t="s">
        <v>565</v>
      </c>
      <c r="C123" s="84" t="s">
        <v>38</v>
      </c>
      <c r="D123" s="106" t="s">
        <v>58</v>
      </c>
      <c r="E123" s="189" t="s">
        <v>566</v>
      </c>
      <c r="F123" s="101" t="s">
        <v>567</v>
      </c>
      <c r="G123" s="102" t="s">
        <v>42</v>
      </c>
      <c r="H123" s="103">
        <v>2500.0</v>
      </c>
      <c r="I123" s="104" t="s">
        <v>568</v>
      </c>
      <c r="J123" s="117" t="s">
        <v>58</v>
      </c>
      <c r="K123" s="109">
        <v>44592.0</v>
      </c>
      <c r="L123" s="86"/>
      <c r="M123" s="86"/>
      <c r="N123" s="190"/>
      <c r="O123" s="86">
        <f>'EQUIPO ABRIL 2025  1'!AQ123</f>
        <v>0</v>
      </c>
      <c r="P123" s="88">
        <f t="shared" si="3"/>
        <v>0</v>
      </c>
      <c r="Q123" s="89">
        <f t="shared" ref="Q123:T123" si="239">AK123</f>
        <v>0</v>
      </c>
      <c r="R123" s="89">
        <f t="shared" si="239"/>
        <v>0</v>
      </c>
      <c r="S123" s="89">
        <f t="shared" si="239"/>
        <v>0</v>
      </c>
      <c r="T123" s="90">
        <f t="shared" si="239"/>
        <v>0</v>
      </c>
      <c r="U123" s="192"/>
      <c r="V123" s="84"/>
      <c r="W123" s="84"/>
      <c r="X123" s="84"/>
      <c r="Y123" s="193"/>
      <c r="Z123" s="194"/>
      <c r="AA123" s="80"/>
      <c r="AB123" s="80"/>
      <c r="AC123" s="80"/>
      <c r="AD123" s="92"/>
      <c r="AE123" s="93"/>
      <c r="AF123" s="80"/>
      <c r="AG123" s="80"/>
      <c r="AH123" s="80"/>
      <c r="AI123" s="92"/>
      <c r="AJ123" s="94">
        <f>'EQUIPO ENERO 2025'!AP123</f>
        <v>0</v>
      </c>
      <c r="AK123" s="95">
        <f t="shared" ref="AK123:AO123" si="240">P123-Z123+AE123+U123</f>
        <v>0</v>
      </c>
      <c r="AL123" s="89">
        <f t="shared" si="240"/>
        <v>0</v>
      </c>
      <c r="AM123" s="89">
        <f t="shared" si="240"/>
        <v>0</v>
      </c>
      <c r="AN123" s="89">
        <f t="shared" si="240"/>
        <v>0</v>
      </c>
      <c r="AO123" s="89">
        <f t="shared" si="240"/>
        <v>0</v>
      </c>
      <c r="AP123" s="80"/>
      <c r="AQ123" s="86">
        <f t="shared" si="6"/>
        <v>0</v>
      </c>
      <c r="AR123" s="84"/>
      <c r="AS123" s="84"/>
      <c r="AT123" s="96"/>
      <c r="AU123" s="97"/>
      <c r="AV123" s="97"/>
      <c r="AW123" s="12"/>
      <c r="AX123" s="12"/>
    </row>
    <row r="124">
      <c r="A124" s="78">
        <f t="shared" si="7"/>
        <v>119</v>
      </c>
      <c r="B124" s="110" t="s">
        <v>569</v>
      </c>
      <c r="C124" s="84" t="s">
        <v>38</v>
      </c>
      <c r="D124" s="84" t="s">
        <v>442</v>
      </c>
      <c r="E124" s="84" t="s">
        <v>570</v>
      </c>
      <c r="F124" s="84" t="s">
        <v>567</v>
      </c>
      <c r="G124" s="96" t="s">
        <v>42</v>
      </c>
      <c r="H124" s="84"/>
      <c r="I124" s="84" t="s">
        <v>571</v>
      </c>
      <c r="J124" s="84" t="s">
        <v>72</v>
      </c>
      <c r="K124" s="115">
        <v>45574.0</v>
      </c>
      <c r="L124" s="86" t="s">
        <v>142</v>
      </c>
      <c r="M124" s="86">
        <v>74.0</v>
      </c>
      <c r="N124" s="179"/>
      <c r="O124" s="86">
        <f>'EQUIPO ABRIL 2025  1'!AQ124</f>
        <v>6</v>
      </c>
      <c r="P124" s="88">
        <f t="shared" si="3"/>
        <v>6</v>
      </c>
      <c r="Q124" s="89">
        <f t="shared" ref="Q124:T124" si="241">AK124</f>
        <v>6</v>
      </c>
      <c r="R124" s="89">
        <f t="shared" si="241"/>
        <v>6</v>
      </c>
      <c r="S124" s="89">
        <f t="shared" si="241"/>
        <v>6</v>
      </c>
      <c r="T124" s="90">
        <f t="shared" si="241"/>
        <v>6</v>
      </c>
      <c r="U124" s="192"/>
      <c r="V124" s="84"/>
      <c r="W124" s="84"/>
      <c r="X124" s="84"/>
      <c r="Y124" s="193"/>
      <c r="Z124" s="196"/>
      <c r="AA124" s="182"/>
      <c r="AB124" s="80"/>
      <c r="AC124" s="80"/>
      <c r="AD124" s="92"/>
      <c r="AE124" s="93"/>
      <c r="AF124" s="80"/>
      <c r="AG124" s="80"/>
      <c r="AH124" s="80"/>
      <c r="AI124" s="92"/>
      <c r="AJ124" s="94">
        <f>'EQUIPO ENERO 2025'!AP124</f>
        <v>6</v>
      </c>
      <c r="AK124" s="95">
        <f t="shared" ref="AK124:AO124" si="242">P124-Z124+AE124+U124</f>
        <v>6</v>
      </c>
      <c r="AL124" s="89">
        <f t="shared" si="242"/>
        <v>6</v>
      </c>
      <c r="AM124" s="89">
        <f t="shared" si="242"/>
        <v>6</v>
      </c>
      <c r="AN124" s="89">
        <f t="shared" si="242"/>
        <v>6</v>
      </c>
      <c r="AO124" s="89">
        <f t="shared" si="242"/>
        <v>6</v>
      </c>
      <c r="AP124" s="80"/>
      <c r="AQ124" s="86">
        <f t="shared" si="6"/>
        <v>6</v>
      </c>
      <c r="AR124" s="84"/>
      <c r="AS124" s="84"/>
      <c r="AT124" s="96"/>
      <c r="AU124" s="97"/>
      <c r="AV124" s="97"/>
      <c r="AW124" s="12"/>
      <c r="AX124" s="12"/>
    </row>
    <row r="125">
      <c r="A125" s="78">
        <f t="shared" si="7"/>
        <v>120</v>
      </c>
      <c r="B125" s="120" t="s">
        <v>572</v>
      </c>
      <c r="C125" s="84" t="s">
        <v>38</v>
      </c>
      <c r="D125" s="84" t="s">
        <v>59</v>
      </c>
      <c r="E125" s="84" t="s">
        <v>573</v>
      </c>
      <c r="F125" s="84" t="s">
        <v>574</v>
      </c>
      <c r="G125" s="96" t="s">
        <v>42</v>
      </c>
      <c r="H125" s="117">
        <v>2500.0</v>
      </c>
      <c r="I125" s="84" t="s">
        <v>575</v>
      </c>
      <c r="J125" s="84" t="s">
        <v>72</v>
      </c>
      <c r="K125" s="115">
        <v>45107.0</v>
      </c>
      <c r="L125" s="86" t="s">
        <v>109</v>
      </c>
      <c r="M125" s="86">
        <v>387.0</v>
      </c>
      <c r="N125" s="87"/>
      <c r="O125" s="86">
        <f>'EQUIPO ABRIL 2025  1'!AQ125</f>
        <v>8</v>
      </c>
      <c r="P125" s="88">
        <f t="shared" si="3"/>
        <v>8</v>
      </c>
      <c r="Q125" s="89">
        <f t="shared" ref="Q125:T125" si="243">AK125</f>
        <v>8</v>
      </c>
      <c r="R125" s="89">
        <f t="shared" si="243"/>
        <v>8</v>
      </c>
      <c r="S125" s="89">
        <f t="shared" si="243"/>
        <v>8</v>
      </c>
      <c r="T125" s="90">
        <f t="shared" si="243"/>
        <v>8</v>
      </c>
      <c r="U125" s="91"/>
      <c r="V125" s="80"/>
      <c r="W125" s="80"/>
      <c r="X125" s="80"/>
      <c r="Y125" s="92"/>
      <c r="Z125" s="181"/>
      <c r="AA125" s="182"/>
      <c r="AB125" s="80"/>
      <c r="AC125" s="80"/>
      <c r="AD125" s="92"/>
      <c r="AE125" s="93"/>
      <c r="AF125" s="80"/>
      <c r="AG125" s="80"/>
      <c r="AH125" s="80"/>
      <c r="AI125" s="92"/>
      <c r="AJ125" s="94">
        <f>'EQUIPO ENERO 2025'!AP125</f>
        <v>0</v>
      </c>
      <c r="AK125" s="95">
        <f t="shared" ref="AK125:AO125" si="244">P125-Z125+AE125+U125</f>
        <v>8</v>
      </c>
      <c r="AL125" s="89">
        <f t="shared" si="244"/>
        <v>8</v>
      </c>
      <c r="AM125" s="89">
        <f t="shared" si="244"/>
        <v>8</v>
      </c>
      <c r="AN125" s="89">
        <f t="shared" si="244"/>
        <v>8</v>
      </c>
      <c r="AO125" s="89">
        <f t="shared" si="244"/>
        <v>8</v>
      </c>
      <c r="AP125" s="80"/>
      <c r="AQ125" s="86">
        <f t="shared" si="6"/>
        <v>8</v>
      </c>
      <c r="AR125" s="84"/>
      <c r="AS125" s="84"/>
      <c r="AT125" s="96"/>
      <c r="AU125" s="97"/>
      <c r="AV125" s="97"/>
      <c r="AW125" s="12"/>
      <c r="AX125" s="12"/>
    </row>
    <row r="126">
      <c r="A126" s="78">
        <f t="shared" si="7"/>
        <v>121</v>
      </c>
      <c r="B126" s="197" t="s">
        <v>576</v>
      </c>
      <c r="C126" s="198"/>
      <c r="D126" s="84" t="s">
        <v>577</v>
      </c>
      <c r="E126" s="84" t="s">
        <v>578</v>
      </c>
      <c r="F126" s="84" t="s">
        <v>87</v>
      </c>
      <c r="G126" s="96"/>
      <c r="H126" s="117">
        <v>5500.0</v>
      </c>
      <c r="I126" s="84" t="s">
        <v>579</v>
      </c>
      <c r="J126" s="84" t="s">
        <v>72</v>
      </c>
      <c r="K126" s="105">
        <v>44592.0</v>
      </c>
      <c r="L126" s="86"/>
      <c r="M126" s="86"/>
      <c r="N126" s="87"/>
      <c r="O126" s="86">
        <f>'EQUIPO ABRIL 2025  1'!AQ126</f>
        <v>4</v>
      </c>
      <c r="P126" s="88">
        <f t="shared" si="3"/>
        <v>4</v>
      </c>
      <c r="Q126" s="89">
        <f t="shared" ref="Q126:T126" si="245">AK126</f>
        <v>4</v>
      </c>
      <c r="R126" s="89">
        <f t="shared" si="245"/>
        <v>4</v>
      </c>
      <c r="S126" s="89">
        <f t="shared" si="245"/>
        <v>4</v>
      </c>
      <c r="T126" s="90">
        <f t="shared" si="245"/>
        <v>4</v>
      </c>
      <c r="U126" s="91"/>
      <c r="V126" s="80"/>
      <c r="W126" s="80"/>
      <c r="X126" s="80"/>
      <c r="Y126" s="92"/>
      <c r="Z126" s="181"/>
      <c r="AA126" s="182"/>
      <c r="AB126" s="80"/>
      <c r="AC126" s="80"/>
      <c r="AD126" s="92"/>
      <c r="AE126" s="93"/>
      <c r="AF126" s="80"/>
      <c r="AG126" s="80"/>
      <c r="AH126" s="80"/>
      <c r="AI126" s="92"/>
      <c r="AJ126" s="94">
        <f>'EQUIPO ENERO 2025'!AP126</f>
        <v>4</v>
      </c>
      <c r="AK126" s="95">
        <f t="shared" ref="AK126:AO126" si="246">P126-Z126+AE126+U126</f>
        <v>4</v>
      </c>
      <c r="AL126" s="89">
        <f t="shared" si="246"/>
        <v>4</v>
      </c>
      <c r="AM126" s="89">
        <f t="shared" si="246"/>
        <v>4</v>
      </c>
      <c r="AN126" s="89">
        <f t="shared" si="246"/>
        <v>4</v>
      </c>
      <c r="AO126" s="89">
        <f t="shared" si="246"/>
        <v>4</v>
      </c>
      <c r="AP126" s="80"/>
      <c r="AQ126" s="86">
        <f t="shared" si="6"/>
        <v>4</v>
      </c>
      <c r="AR126" s="84"/>
      <c r="AS126" s="84"/>
      <c r="AT126" s="96"/>
      <c r="AU126" s="97"/>
      <c r="AV126" s="97"/>
      <c r="AW126" s="12"/>
      <c r="AX126" s="12"/>
    </row>
    <row r="127">
      <c r="A127" s="78">
        <f t="shared" si="7"/>
        <v>122</v>
      </c>
      <c r="B127" s="110" t="s">
        <v>580</v>
      </c>
      <c r="C127" s="84"/>
      <c r="D127" s="84" t="s">
        <v>58</v>
      </c>
      <c r="E127" s="84" t="s">
        <v>581</v>
      </c>
      <c r="F127" s="84" t="s">
        <v>582</v>
      </c>
      <c r="G127" s="96" t="s">
        <v>42</v>
      </c>
      <c r="H127" s="84"/>
      <c r="I127" s="199" t="s">
        <v>413</v>
      </c>
      <c r="J127" s="84" t="s">
        <v>72</v>
      </c>
      <c r="K127" s="105">
        <v>44592.0</v>
      </c>
      <c r="L127" s="86"/>
      <c r="M127" s="86"/>
      <c r="N127" s="87"/>
      <c r="O127" s="86">
        <f>'EQUIPO ABRIL 2025  1'!AQ127</f>
        <v>0</v>
      </c>
      <c r="P127" s="88">
        <f t="shared" si="3"/>
        <v>0</v>
      </c>
      <c r="Q127" s="89">
        <f t="shared" ref="Q127:T127" si="247">AK127</f>
        <v>0</v>
      </c>
      <c r="R127" s="89">
        <f t="shared" si="247"/>
        <v>0</v>
      </c>
      <c r="S127" s="89">
        <f t="shared" si="247"/>
        <v>0</v>
      </c>
      <c r="T127" s="90">
        <f t="shared" si="247"/>
        <v>0</v>
      </c>
      <c r="U127" s="91"/>
      <c r="V127" s="80"/>
      <c r="W127" s="80"/>
      <c r="X127" s="80"/>
      <c r="Y127" s="92"/>
      <c r="Z127" s="181"/>
      <c r="AA127" s="182"/>
      <c r="AB127" s="80"/>
      <c r="AC127" s="80"/>
      <c r="AD127" s="92"/>
      <c r="AE127" s="93"/>
      <c r="AF127" s="80"/>
      <c r="AG127" s="80"/>
      <c r="AH127" s="80"/>
      <c r="AI127" s="92"/>
      <c r="AJ127" s="94">
        <f>'EQUIPO ENERO 2025'!AP127</f>
        <v>0</v>
      </c>
      <c r="AK127" s="95">
        <f t="shared" ref="AK127:AO127" si="248">P127-Z127+AE127+U127</f>
        <v>0</v>
      </c>
      <c r="AL127" s="89">
        <f t="shared" si="248"/>
        <v>0</v>
      </c>
      <c r="AM127" s="89">
        <f t="shared" si="248"/>
        <v>0</v>
      </c>
      <c r="AN127" s="89">
        <f t="shared" si="248"/>
        <v>0</v>
      </c>
      <c r="AO127" s="89">
        <f t="shared" si="248"/>
        <v>0</v>
      </c>
      <c r="AP127" s="80"/>
      <c r="AQ127" s="86">
        <f t="shared" si="6"/>
        <v>0</v>
      </c>
      <c r="AR127" s="84"/>
      <c r="AS127" s="84"/>
      <c r="AT127" s="96"/>
      <c r="AU127" s="97"/>
      <c r="AV127" s="97"/>
      <c r="AW127" s="12"/>
      <c r="AX127" s="12"/>
    </row>
    <row r="128">
      <c r="A128" s="78">
        <f t="shared" si="7"/>
        <v>123</v>
      </c>
      <c r="B128" s="110" t="s">
        <v>583</v>
      </c>
      <c r="C128" s="84" t="s">
        <v>38</v>
      </c>
      <c r="D128" s="84" t="s">
        <v>59</v>
      </c>
      <c r="E128" s="84" t="s">
        <v>573</v>
      </c>
      <c r="F128" s="84" t="s">
        <v>584</v>
      </c>
      <c r="G128" s="96" t="s">
        <v>42</v>
      </c>
      <c r="H128" s="117">
        <v>2500.0</v>
      </c>
      <c r="I128" s="84" t="s">
        <v>585</v>
      </c>
      <c r="J128" s="84" t="s">
        <v>72</v>
      </c>
      <c r="K128" s="115">
        <v>45328.0</v>
      </c>
      <c r="L128" s="86" t="s">
        <v>109</v>
      </c>
      <c r="M128" s="86">
        <v>31.0</v>
      </c>
      <c r="N128" s="87"/>
      <c r="O128" s="86">
        <f>'EQUIPO ABRIL 2025  1'!AQ128</f>
        <v>3</v>
      </c>
      <c r="P128" s="88">
        <f t="shared" si="3"/>
        <v>3</v>
      </c>
      <c r="Q128" s="89">
        <f t="shared" ref="Q128:T128" si="249">AK128</f>
        <v>3</v>
      </c>
      <c r="R128" s="89">
        <f t="shared" si="249"/>
        <v>3</v>
      </c>
      <c r="S128" s="89">
        <f t="shared" si="249"/>
        <v>3</v>
      </c>
      <c r="T128" s="90">
        <f t="shared" si="249"/>
        <v>3</v>
      </c>
      <c r="U128" s="91"/>
      <c r="V128" s="80"/>
      <c r="W128" s="80"/>
      <c r="X128" s="80"/>
      <c r="Y128" s="92"/>
      <c r="Z128" s="181"/>
      <c r="AA128" s="182"/>
      <c r="AB128" s="80"/>
      <c r="AC128" s="80"/>
      <c r="AD128" s="92"/>
      <c r="AE128" s="93"/>
      <c r="AF128" s="80"/>
      <c r="AG128" s="80"/>
      <c r="AH128" s="80"/>
      <c r="AI128" s="92"/>
      <c r="AJ128" s="94">
        <f>'EQUIPO ENERO 2025'!AP128</f>
        <v>5</v>
      </c>
      <c r="AK128" s="95">
        <f t="shared" ref="AK128:AO128" si="250">P128-Z128+AE128+U128</f>
        <v>3</v>
      </c>
      <c r="AL128" s="89">
        <f t="shared" si="250"/>
        <v>3</v>
      </c>
      <c r="AM128" s="89">
        <f t="shared" si="250"/>
        <v>3</v>
      </c>
      <c r="AN128" s="89">
        <f t="shared" si="250"/>
        <v>3</v>
      </c>
      <c r="AO128" s="89">
        <f t="shared" si="250"/>
        <v>3</v>
      </c>
      <c r="AP128" s="80"/>
      <c r="AQ128" s="86">
        <f t="shared" si="6"/>
        <v>3</v>
      </c>
      <c r="AR128" s="84"/>
      <c r="AS128" s="84"/>
      <c r="AT128" s="96"/>
      <c r="AU128" s="97"/>
      <c r="AV128" s="97"/>
      <c r="AW128" s="12"/>
      <c r="AX128" s="12"/>
    </row>
    <row r="129">
      <c r="A129" s="78">
        <f t="shared" si="7"/>
        <v>124</v>
      </c>
      <c r="B129" s="116" t="s">
        <v>587</v>
      </c>
      <c r="C129" s="84" t="s">
        <v>38</v>
      </c>
      <c r="D129" s="84" t="s">
        <v>59</v>
      </c>
      <c r="E129" s="84" t="s">
        <v>573</v>
      </c>
      <c r="F129" s="84" t="s">
        <v>456</v>
      </c>
      <c r="G129" s="87" t="s">
        <v>42</v>
      </c>
      <c r="H129" s="117">
        <v>2500.0</v>
      </c>
      <c r="I129" s="84" t="s">
        <v>588</v>
      </c>
      <c r="J129" s="84" t="s">
        <v>72</v>
      </c>
      <c r="K129" s="115">
        <v>45107.0</v>
      </c>
      <c r="L129" s="86" t="s">
        <v>109</v>
      </c>
      <c r="M129" s="86">
        <v>388.0</v>
      </c>
      <c r="N129" s="87"/>
      <c r="O129" s="86">
        <f>'EQUIPO ABRIL 2025  1'!AQ129</f>
        <v>6</v>
      </c>
      <c r="P129" s="88">
        <f t="shared" si="3"/>
        <v>6</v>
      </c>
      <c r="Q129" s="89">
        <f t="shared" ref="Q129:T129" si="251">AK129</f>
        <v>6</v>
      </c>
      <c r="R129" s="89">
        <f t="shared" si="251"/>
        <v>6</v>
      </c>
      <c r="S129" s="89">
        <f t="shared" si="251"/>
        <v>6</v>
      </c>
      <c r="T129" s="90">
        <f t="shared" si="251"/>
        <v>6</v>
      </c>
      <c r="U129" s="91"/>
      <c r="V129" s="80"/>
      <c r="W129" s="80"/>
      <c r="X129" s="80"/>
      <c r="Y129" s="92"/>
      <c r="Z129" s="181"/>
      <c r="AA129" s="182"/>
      <c r="AB129" s="80"/>
      <c r="AC129" s="80"/>
      <c r="AD129" s="92"/>
      <c r="AE129" s="93"/>
      <c r="AF129" s="80"/>
      <c r="AG129" s="80"/>
      <c r="AH129" s="80"/>
      <c r="AI129" s="92"/>
      <c r="AJ129" s="94">
        <f>'EQUIPO ENERO 2025'!AP129</f>
        <v>6</v>
      </c>
      <c r="AK129" s="95">
        <f t="shared" ref="AK129:AO129" si="252">P129-Z129+AE129+U129</f>
        <v>6</v>
      </c>
      <c r="AL129" s="89">
        <f t="shared" si="252"/>
        <v>6</v>
      </c>
      <c r="AM129" s="89">
        <f t="shared" si="252"/>
        <v>6</v>
      </c>
      <c r="AN129" s="89">
        <f t="shared" si="252"/>
        <v>6</v>
      </c>
      <c r="AO129" s="89">
        <f t="shared" si="252"/>
        <v>6</v>
      </c>
      <c r="AP129" s="80"/>
      <c r="AQ129" s="86">
        <f t="shared" si="6"/>
        <v>6</v>
      </c>
      <c r="AR129" s="84"/>
      <c r="AS129" s="84"/>
      <c r="AT129" s="96"/>
      <c r="AU129" s="97"/>
      <c r="AV129" s="97"/>
      <c r="AW129" s="12"/>
      <c r="AX129" s="12"/>
    </row>
    <row r="130">
      <c r="A130" s="78">
        <f t="shared" si="7"/>
        <v>125</v>
      </c>
      <c r="B130" s="110" t="s">
        <v>590</v>
      </c>
      <c r="C130" s="84" t="s">
        <v>38</v>
      </c>
      <c r="D130" s="84" t="s">
        <v>386</v>
      </c>
      <c r="E130" s="84" t="s">
        <v>591</v>
      </c>
      <c r="F130" s="84" t="s">
        <v>592</v>
      </c>
      <c r="G130" s="96" t="s">
        <v>42</v>
      </c>
      <c r="H130" s="84"/>
      <c r="I130" s="84" t="s">
        <v>593</v>
      </c>
      <c r="J130" s="84" t="s">
        <v>386</v>
      </c>
      <c r="K130" s="115">
        <v>45126.0</v>
      </c>
      <c r="L130" s="86">
        <v>2023015.0</v>
      </c>
      <c r="M130" s="86">
        <v>409.0</v>
      </c>
      <c r="N130" s="87"/>
      <c r="O130" s="86">
        <f>'EQUIPO ABRIL 2025  1'!AQ130</f>
        <v>5</v>
      </c>
      <c r="P130" s="88">
        <f t="shared" si="3"/>
        <v>5</v>
      </c>
      <c r="Q130" s="89">
        <f t="shared" ref="Q130:T130" si="253">AK130</f>
        <v>5</v>
      </c>
      <c r="R130" s="89">
        <f t="shared" si="253"/>
        <v>5</v>
      </c>
      <c r="S130" s="89">
        <f t="shared" si="253"/>
        <v>5</v>
      </c>
      <c r="T130" s="90">
        <f t="shared" si="253"/>
        <v>5</v>
      </c>
      <c r="U130" s="91"/>
      <c r="V130" s="80"/>
      <c r="W130" s="80"/>
      <c r="X130" s="80"/>
      <c r="Y130" s="92"/>
      <c r="Z130" s="181"/>
      <c r="AA130" s="182"/>
      <c r="AB130" s="80"/>
      <c r="AC130" s="80"/>
      <c r="AD130" s="92"/>
      <c r="AE130" s="93"/>
      <c r="AF130" s="80"/>
      <c r="AG130" s="80"/>
      <c r="AH130" s="80"/>
      <c r="AI130" s="92"/>
      <c r="AJ130" s="94">
        <f>'EQUIPO ENERO 2025'!AP130</f>
        <v>5</v>
      </c>
      <c r="AK130" s="95">
        <f t="shared" ref="AK130:AO130" si="254">P130-Z130+AE130+U130</f>
        <v>5</v>
      </c>
      <c r="AL130" s="89">
        <f t="shared" si="254"/>
        <v>5</v>
      </c>
      <c r="AM130" s="89">
        <f t="shared" si="254"/>
        <v>5</v>
      </c>
      <c r="AN130" s="89">
        <f t="shared" si="254"/>
        <v>5</v>
      </c>
      <c r="AO130" s="89">
        <f t="shared" si="254"/>
        <v>5</v>
      </c>
      <c r="AP130" s="80"/>
      <c r="AQ130" s="86">
        <f t="shared" si="6"/>
        <v>5</v>
      </c>
      <c r="AR130" s="84"/>
      <c r="AS130" s="84"/>
      <c r="AT130" s="96"/>
      <c r="AU130" s="97"/>
      <c r="AV130" s="97"/>
      <c r="AW130" s="12"/>
      <c r="AX130" s="12"/>
    </row>
    <row r="131">
      <c r="A131" s="78">
        <f t="shared" si="7"/>
        <v>126</v>
      </c>
      <c r="B131" s="110" t="s">
        <v>594</v>
      </c>
      <c r="C131" s="84" t="s">
        <v>38</v>
      </c>
      <c r="D131" s="84" t="s">
        <v>59</v>
      </c>
      <c r="E131" s="84" t="s">
        <v>595</v>
      </c>
      <c r="F131" s="84" t="s">
        <v>596</v>
      </c>
      <c r="G131" s="96" t="s">
        <v>42</v>
      </c>
      <c r="H131" s="117">
        <v>5500.0</v>
      </c>
      <c r="I131" s="84" t="s">
        <v>597</v>
      </c>
      <c r="J131" s="84" t="s">
        <v>72</v>
      </c>
      <c r="K131" s="115">
        <v>45107.0</v>
      </c>
      <c r="L131" s="86">
        <v>389.0</v>
      </c>
      <c r="M131" s="86"/>
      <c r="N131" s="87"/>
      <c r="O131" s="86">
        <f>'EQUIPO ABRIL 2025  1'!AQ131</f>
        <v>12</v>
      </c>
      <c r="P131" s="88">
        <f t="shared" si="3"/>
        <v>12</v>
      </c>
      <c r="Q131" s="89">
        <f t="shared" ref="Q131:T131" si="255">AK131</f>
        <v>12</v>
      </c>
      <c r="R131" s="89">
        <f t="shared" si="255"/>
        <v>12</v>
      </c>
      <c r="S131" s="89">
        <f t="shared" si="255"/>
        <v>12</v>
      </c>
      <c r="T131" s="90">
        <f t="shared" si="255"/>
        <v>12</v>
      </c>
      <c r="U131" s="91"/>
      <c r="V131" s="80"/>
      <c r="W131" s="80"/>
      <c r="X131" s="80"/>
      <c r="Y131" s="92"/>
      <c r="Z131" s="181"/>
      <c r="AA131" s="182"/>
      <c r="AB131" s="80"/>
      <c r="AC131" s="80"/>
      <c r="AD131" s="92"/>
      <c r="AE131" s="93"/>
      <c r="AF131" s="80"/>
      <c r="AG131" s="80"/>
      <c r="AH131" s="80"/>
      <c r="AI131" s="92"/>
      <c r="AJ131" s="94">
        <f>'EQUIPO ENERO 2025'!AP131</f>
        <v>12</v>
      </c>
      <c r="AK131" s="95">
        <f t="shared" ref="AK131:AO131" si="256">P131-Z131+AE131+U131</f>
        <v>12</v>
      </c>
      <c r="AL131" s="89">
        <f t="shared" si="256"/>
        <v>12</v>
      </c>
      <c r="AM131" s="89">
        <f t="shared" si="256"/>
        <v>12</v>
      </c>
      <c r="AN131" s="89">
        <f t="shared" si="256"/>
        <v>12</v>
      </c>
      <c r="AO131" s="89">
        <f t="shared" si="256"/>
        <v>12</v>
      </c>
      <c r="AP131" s="80"/>
      <c r="AQ131" s="86">
        <f t="shared" si="6"/>
        <v>12</v>
      </c>
      <c r="AR131" s="84"/>
      <c r="AS131" s="84"/>
      <c r="AT131" s="96"/>
      <c r="AU131" s="97"/>
      <c r="AV131" s="97"/>
      <c r="AW131" s="12"/>
      <c r="AX131" s="12"/>
    </row>
    <row r="132">
      <c r="A132" s="78">
        <f t="shared" si="7"/>
        <v>127</v>
      </c>
      <c r="B132" s="110" t="s">
        <v>598</v>
      </c>
      <c r="C132" s="84" t="s">
        <v>38</v>
      </c>
      <c r="D132" s="84" t="s">
        <v>59</v>
      </c>
      <c r="E132" s="84" t="s">
        <v>595</v>
      </c>
      <c r="F132" s="84" t="s">
        <v>271</v>
      </c>
      <c r="G132" s="96" t="s">
        <v>42</v>
      </c>
      <c r="H132" s="117"/>
      <c r="I132" s="84" t="s">
        <v>599</v>
      </c>
      <c r="J132" s="84" t="s">
        <v>72</v>
      </c>
      <c r="K132" s="115">
        <v>45574.0</v>
      </c>
      <c r="L132" s="86" t="s">
        <v>142</v>
      </c>
      <c r="M132" s="86">
        <v>74.0</v>
      </c>
      <c r="N132" s="87"/>
      <c r="O132" s="86">
        <f>'EQUIPO ABRIL 2025  1'!AQ132</f>
        <v>2</v>
      </c>
      <c r="P132" s="88">
        <f t="shared" si="3"/>
        <v>2</v>
      </c>
      <c r="Q132" s="89">
        <f t="shared" ref="Q132:T132" si="257">AK132</f>
        <v>2</v>
      </c>
      <c r="R132" s="89">
        <f t="shared" si="257"/>
        <v>2</v>
      </c>
      <c r="S132" s="89">
        <f t="shared" si="257"/>
        <v>2</v>
      </c>
      <c r="T132" s="90">
        <f t="shared" si="257"/>
        <v>2</v>
      </c>
      <c r="U132" s="91"/>
      <c r="V132" s="80"/>
      <c r="W132" s="80"/>
      <c r="X132" s="80"/>
      <c r="Y132" s="92"/>
      <c r="Z132" s="181"/>
      <c r="AA132" s="182"/>
      <c r="AB132" s="80"/>
      <c r="AC132" s="80"/>
      <c r="AD132" s="92"/>
      <c r="AE132" s="93"/>
      <c r="AF132" s="80"/>
      <c r="AG132" s="80"/>
      <c r="AH132" s="80"/>
      <c r="AI132" s="92"/>
      <c r="AJ132" s="94">
        <f>'EQUIPO ENERO 2025'!AP132</f>
        <v>2</v>
      </c>
      <c r="AK132" s="95">
        <f t="shared" ref="AK132:AO132" si="258">P132-Z132+AE132+U132</f>
        <v>2</v>
      </c>
      <c r="AL132" s="89">
        <f t="shared" si="258"/>
        <v>2</v>
      </c>
      <c r="AM132" s="89">
        <f t="shared" si="258"/>
        <v>2</v>
      </c>
      <c r="AN132" s="89">
        <f t="shared" si="258"/>
        <v>2</v>
      </c>
      <c r="AO132" s="89">
        <f t="shared" si="258"/>
        <v>2</v>
      </c>
      <c r="AP132" s="80"/>
      <c r="AQ132" s="86">
        <f t="shared" si="6"/>
        <v>2</v>
      </c>
      <c r="AR132" s="84"/>
      <c r="AS132" s="84"/>
      <c r="AT132" s="96"/>
      <c r="AU132" s="97"/>
      <c r="AV132" s="97"/>
      <c r="AW132" s="12"/>
      <c r="AX132" s="12"/>
    </row>
    <row r="133">
      <c r="A133" s="78">
        <f t="shared" si="7"/>
        <v>128</v>
      </c>
      <c r="B133" s="116" t="s">
        <v>600</v>
      </c>
      <c r="C133" s="84" t="s">
        <v>38</v>
      </c>
      <c r="D133" s="84" t="s">
        <v>59</v>
      </c>
      <c r="E133" s="84" t="s">
        <v>573</v>
      </c>
      <c r="F133" s="84" t="s">
        <v>601</v>
      </c>
      <c r="G133" s="87" t="s">
        <v>42</v>
      </c>
      <c r="H133" s="117">
        <v>2500.0</v>
      </c>
      <c r="I133" s="84" t="s">
        <v>602</v>
      </c>
      <c r="J133" s="84" t="s">
        <v>72</v>
      </c>
      <c r="K133" s="115"/>
      <c r="L133" s="86" t="s">
        <v>109</v>
      </c>
      <c r="M133" s="86">
        <v>388.0</v>
      </c>
      <c r="N133" s="87"/>
      <c r="O133" s="86">
        <f>'EQUIPO ABRIL 2025  1'!AQ133</f>
        <v>5</v>
      </c>
      <c r="P133" s="88">
        <f t="shared" si="3"/>
        <v>5</v>
      </c>
      <c r="Q133" s="89">
        <f t="shared" ref="Q133:T133" si="259">AK133</f>
        <v>5</v>
      </c>
      <c r="R133" s="89">
        <f t="shared" si="259"/>
        <v>5</v>
      </c>
      <c r="S133" s="89">
        <f t="shared" si="259"/>
        <v>5</v>
      </c>
      <c r="T133" s="90">
        <f t="shared" si="259"/>
        <v>5</v>
      </c>
      <c r="U133" s="91"/>
      <c r="V133" s="80"/>
      <c r="W133" s="80"/>
      <c r="X133" s="80"/>
      <c r="Y133" s="92"/>
      <c r="Z133" s="181"/>
      <c r="AA133" s="182"/>
      <c r="AB133" s="80"/>
      <c r="AC133" s="80"/>
      <c r="AD133" s="92"/>
      <c r="AE133" s="93"/>
      <c r="AF133" s="80"/>
      <c r="AG133" s="80"/>
      <c r="AH133" s="80"/>
      <c r="AI133" s="92"/>
      <c r="AJ133" s="94">
        <f>'EQUIPO ENERO 2025'!AP133</f>
        <v>5</v>
      </c>
      <c r="AK133" s="95">
        <f t="shared" ref="AK133:AO133" si="260">P133-Z133+AE133+U133</f>
        <v>5</v>
      </c>
      <c r="AL133" s="89">
        <f t="shared" si="260"/>
        <v>5</v>
      </c>
      <c r="AM133" s="89">
        <f t="shared" si="260"/>
        <v>5</v>
      </c>
      <c r="AN133" s="89">
        <f t="shared" si="260"/>
        <v>5</v>
      </c>
      <c r="AO133" s="89">
        <f t="shared" si="260"/>
        <v>5</v>
      </c>
      <c r="AP133" s="80"/>
      <c r="AQ133" s="86">
        <f t="shared" si="6"/>
        <v>5</v>
      </c>
      <c r="AR133" s="84"/>
      <c r="AS133" s="84"/>
      <c r="AT133" s="96"/>
      <c r="AU133" s="97"/>
      <c r="AV133" s="97"/>
      <c r="AW133" s="12"/>
      <c r="AX133" s="12"/>
    </row>
    <row r="134">
      <c r="A134" s="78">
        <f t="shared" si="7"/>
        <v>129</v>
      </c>
      <c r="B134" s="116" t="s">
        <v>603</v>
      </c>
      <c r="C134" s="84" t="s">
        <v>38</v>
      </c>
      <c r="D134" s="84" t="s">
        <v>59</v>
      </c>
      <c r="E134" s="84" t="s">
        <v>604</v>
      </c>
      <c r="F134" s="84" t="s">
        <v>605</v>
      </c>
      <c r="G134" s="87" t="s">
        <v>42</v>
      </c>
      <c r="H134" s="117">
        <v>2500.0</v>
      </c>
      <c r="I134" s="84" t="s">
        <v>606</v>
      </c>
      <c r="J134" s="84" t="s">
        <v>72</v>
      </c>
      <c r="K134" s="115">
        <v>45216.0</v>
      </c>
      <c r="L134" s="86">
        <v>2015.0</v>
      </c>
      <c r="M134" s="86">
        <v>451.0</v>
      </c>
      <c r="N134" s="87"/>
      <c r="O134" s="86">
        <f>'EQUIPO ABRIL 2025  1'!AQ134</f>
        <v>3</v>
      </c>
      <c r="P134" s="88">
        <f t="shared" si="3"/>
        <v>3</v>
      </c>
      <c r="Q134" s="89">
        <f t="shared" ref="Q134:T134" si="261">AK134</f>
        <v>3</v>
      </c>
      <c r="R134" s="89">
        <f t="shared" si="261"/>
        <v>3</v>
      </c>
      <c r="S134" s="89">
        <f t="shared" si="261"/>
        <v>3</v>
      </c>
      <c r="T134" s="90">
        <f t="shared" si="261"/>
        <v>3</v>
      </c>
      <c r="U134" s="91"/>
      <c r="V134" s="80"/>
      <c r="W134" s="80"/>
      <c r="X134" s="80"/>
      <c r="Y134" s="92"/>
      <c r="Z134" s="181"/>
      <c r="AA134" s="182"/>
      <c r="AB134" s="80"/>
      <c r="AC134" s="80"/>
      <c r="AD134" s="92"/>
      <c r="AE134" s="93"/>
      <c r="AF134" s="80"/>
      <c r="AG134" s="80"/>
      <c r="AH134" s="80"/>
      <c r="AI134" s="92"/>
      <c r="AJ134" s="94">
        <f>'EQUIPO ENERO 2025'!AP134</f>
        <v>3</v>
      </c>
      <c r="AK134" s="95">
        <f t="shared" ref="AK134:AO134" si="262">P134-Z134+AE134+U134</f>
        <v>3</v>
      </c>
      <c r="AL134" s="89">
        <f t="shared" si="262"/>
        <v>3</v>
      </c>
      <c r="AM134" s="89">
        <f t="shared" si="262"/>
        <v>3</v>
      </c>
      <c r="AN134" s="89">
        <f t="shared" si="262"/>
        <v>3</v>
      </c>
      <c r="AO134" s="89">
        <f t="shared" si="262"/>
        <v>3</v>
      </c>
      <c r="AP134" s="80"/>
      <c r="AQ134" s="86">
        <f t="shared" si="6"/>
        <v>3</v>
      </c>
      <c r="AR134" s="84"/>
      <c r="AS134" s="84"/>
      <c r="AT134" s="96"/>
      <c r="AU134" s="97"/>
      <c r="AV134" s="97"/>
      <c r="AW134" s="12"/>
      <c r="AX134" s="12"/>
    </row>
    <row r="135">
      <c r="A135" s="78">
        <f t="shared" si="7"/>
        <v>130</v>
      </c>
      <c r="B135" s="110" t="s">
        <v>607</v>
      </c>
      <c r="C135" s="84" t="s">
        <v>38</v>
      </c>
      <c r="D135" s="80" t="s">
        <v>59</v>
      </c>
      <c r="E135" s="84" t="s">
        <v>608</v>
      </c>
      <c r="F135" s="80" t="s">
        <v>609</v>
      </c>
      <c r="G135" s="81" t="s">
        <v>42</v>
      </c>
      <c r="H135" s="80"/>
      <c r="I135" s="84" t="s">
        <v>610</v>
      </c>
      <c r="J135" s="84" t="s">
        <v>72</v>
      </c>
      <c r="K135" s="109">
        <v>45682.0</v>
      </c>
      <c r="L135" s="86"/>
      <c r="M135" s="86">
        <v>140.0</v>
      </c>
      <c r="N135" s="176"/>
      <c r="O135" s="86">
        <f>'EQUIPO ABRIL 2025  1'!AQ135</f>
        <v>5</v>
      </c>
      <c r="P135" s="88">
        <f t="shared" si="3"/>
        <v>5</v>
      </c>
      <c r="Q135" s="89">
        <f t="shared" ref="Q135:T135" si="263">AK135</f>
        <v>5</v>
      </c>
      <c r="R135" s="89">
        <f t="shared" si="263"/>
        <v>5</v>
      </c>
      <c r="S135" s="89">
        <f t="shared" si="263"/>
        <v>5</v>
      </c>
      <c r="T135" s="90">
        <f t="shared" si="263"/>
        <v>5</v>
      </c>
      <c r="U135" s="91"/>
      <c r="V135" s="80"/>
      <c r="W135" s="80"/>
      <c r="X135" s="80"/>
      <c r="Y135" s="92"/>
      <c r="Z135" s="181"/>
      <c r="AA135" s="182"/>
      <c r="AB135" s="80"/>
      <c r="AC135" s="80"/>
      <c r="AD135" s="92"/>
      <c r="AE135" s="93"/>
      <c r="AF135" s="80"/>
      <c r="AG135" s="80"/>
      <c r="AH135" s="80"/>
      <c r="AI135" s="92"/>
      <c r="AJ135" s="94">
        <f>'EQUIPO ENERO 2025'!AP135</f>
        <v>6</v>
      </c>
      <c r="AK135" s="95">
        <f t="shared" ref="AK135:AO135" si="264">P135-Z135+AE135+U135</f>
        <v>5</v>
      </c>
      <c r="AL135" s="89">
        <f t="shared" si="264"/>
        <v>5</v>
      </c>
      <c r="AM135" s="89">
        <f t="shared" si="264"/>
        <v>5</v>
      </c>
      <c r="AN135" s="89">
        <f t="shared" si="264"/>
        <v>5</v>
      </c>
      <c r="AO135" s="89">
        <f t="shared" si="264"/>
        <v>5</v>
      </c>
      <c r="AP135" s="80"/>
      <c r="AQ135" s="86">
        <f t="shared" si="6"/>
        <v>5</v>
      </c>
      <c r="AR135" s="84"/>
      <c r="AS135" s="84"/>
      <c r="AT135" s="96"/>
      <c r="AU135" s="97"/>
      <c r="AV135" s="97"/>
      <c r="AW135" s="12"/>
      <c r="AX135" s="12"/>
    </row>
    <row r="136">
      <c r="A136" s="78">
        <f t="shared" si="7"/>
        <v>131</v>
      </c>
      <c r="B136" s="98" t="s">
        <v>611</v>
      </c>
      <c r="C136" s="84" t="s">
        <v>38</v>
      </c>
      <c r="D136" s="99" t="s">
        <v>58</v>
      </c>
      <c r="E136" s="100" t="s">
        <v>608</v>
      </c>
      <c r="F136" s="101" t="s">
        <v>612</v>
      </c>
      <c r="G136" s="102" t="s">
        <v>42</v>
      </c>
      <c r="H136" s="101"/>
      <c r="I136" s="104" t="s">
        <v>613</v>
      </c>
      <c r="J136" s="117" t="s">
        <v>58</v>
      </c>
      <c r="K136" s="109">
        <v>44592.0</v>
      </c>
      <c r="L136" s="86"/>
      <c r="M136" s="86"/>
      <c r="N136" s="96"/>
      <c r="O136" s="86">
        <f>'EQUIPO ABRIL 2025  1'!AQ136</f>
        <v>4</v>
      </c>
      <c r="P136" s="88">
        <f t="shared" si="3"/>
        <v>4</v>
      </c>
      <c r="Q136" s="89">
        <f t="shared" ref="Q136:T136" si="265">AK136</f>
        <v>4</v>
      </c>
      <c r="R136" s="89">
        <f t="shared" si="265"/>
        <v>4</v>
      </c>
      <c r="S136" s="89">
        <f t="shared" si="265"/>
        <v>4</v>
      </c>
      <c r="T136" s="90">
        <f t="shared" si="265"/>
        <v>4</v>
      </c>
      <c r="U136" s="91"/>
      <c r="V136" s="80"/>
      <c r="W136" s="80"/>
      <c r="X136" s="80"/>
      <c r="Y136" s="92"/>
      <c r="Z136" s="181"/>
      <c r="AA136" s="182"/>
      <c r="AB136" s="80"/>
      <c r="AC136" s="80"/>
      <c r="AD136" s="92"/>
      <c r="AE136" s="93"/>
      <c r="AF136" s="80"/>
      <c r="AG136" s="80"/>
      <c r="AH136" s="80"/>
      <c r="AI136" s="92"/>
      <c r="AJ136" s="94">
        <f>'EQUIPO ENERO 2025'!AP136</f>
        <v>4</v>
      </c>
      <c r="AK136" s="95">
        <f t="shared" ref="AK136:AO136" si="266">P136-Z136+AE136+U136</f>
        <v>4</v>
      </c>
      <c r="AL136" s="89">
        <f t="shared" si="266"/>
        <v>4</v>
      </c>
      <c r="AM136" s="89">
        <f t="shared" si="266"/>
        <v>4</v>
      </c>
      <c r="AN136" s="89">
        <f t="shared" si="266"/>
        <v>4</v>
      </c>
      <c r="AO136" s="89">
        <f t="shared" si="266"/>
        <v>4</v>
      </c>
      <c r="AP136" s="80"/>
      <c r="AQ136" s="86">
        <f t="shared" si="6"/>
        <v>4</v>
      </c>
      <c r="AR136" s="84"/>
      <c r="AS136" s="84"/>
      <c r="AT136" s="96"/>
      <c r="AU136" s="97"/>
      <c r="AV136" s="97"/>
      <c r="AW136" s="12"/>
      <c r="AX136" s="12"/>
    </row>
    <row r="137">
      <c r="A137" s="78">
        <f t="shared" si="7"/>
        <v>132</v>
      </c>
      <c r="B137" s="98" t="s">
        <v>614</v>
      </c>
      <c r="C137" s="84" t="s">
        <v>615</v>
      </c>
      <c r="D137" s="99" t="s">
        <v>59</v>
      </c>
      <c r="E137" s="100" t="s">
        <v>616</v>
      </c>
      <c r="F137" s="101" t="s">
        <v>617</v>
      </c>
      <c r="G137" s="102"/>
      <c r="H137" s="101"/>
      <c r="I137" s="104"/>
      <c r="J137" s="117" t="s">
        <v>72</v>
      </c>
      <c r="K137" s="109">
        <v>45433.0</v>
      </c>
      <c r="L137" s="86">
        <v>2.74441061489E11</v>
      </c>
      <c r="M137" s="86">
        <v>65.0</v>
      </c>
      <c r="N137" s="84"/>
      <c r="O137" s="86">
        <f>'EQUIPO ABRIL 2025  1'!AQ137</f>
        <v>0</v>
      </c>
      <c r="P137" s="88">
        <f t="shared" si="3"/>
        <v>0</v>
      </c>
      <c r="Q137" s="89">
        <f t="shared" ref="Q137:T137" si="267">AK137</f>
        <v>0</v>
      </c>
      <c r="R137" s="89">
        <f t="shared" si="267"/>
        <v>0</v>
      </c>
      <c r="S137" s="89">
        <f t="shared" si="267"/>
        <v>0</v>
      </c>
      <c r="T137" s="90">
        <f t="shared" si="267"/>
        <v>0</v>
      </c>
      <c r="U137" s="91"/>
      <c r="V137" s="80"/>
      <c r="W137" s="80"/>
      <c r="X137" s="80"/>
      <c r="Y137" s="92"/>
      <c r="Z137" s="181"/>
      <c r="AA137" s="182"/>
      <c r="AB137" s="80"/>
      <c r="AC137" s="80"/>
      <c r="AD137" s="92"/>
      <c r="AE137" s="93"/>
      <c r="AF137" s="80"/>
      <c r="AG137" s="80"/>
      <c r="AH137" s="80"/>
      <c r="AI137" s="92"/>
      <c r="AJ137" s="94">
        <f>'EQUIPO ENERO 2025'!AP137</f>
        <v>0</v>
      </c>
      <c r="AK137" s="95">
        <f t="shared" ref="AK137:AO137" si="268">P137-Z137+AE137+U137</f>
        <v>0</v>
      </c>
      <c r="AL137" s="89">
        <f t="shared" si="268"/>
        <v>0</v>
      </c>
      <c r="AM137" s="89">
        <f t="shared" si="268"/>
        <v>0</v>
      </c>
      <c r="AN137" s="89">
        <f t="shared" si="268"/>
        <v>0</v>
      </c>
      <c r="AO137" s="89">
        <f t="shared" si="268"/>
        <v>0</v>
      </c>
      <c r="AP137" s="80"/>
      <c r="AQ137" s="86">
        <f t="shared" si="6"/>
        <v>0</v>
      </c>
      <c r="AR137" s="84"/>
      <c r="AS137" s="84"/>
      <c r="AT137" s="96"/>
      <c r="AU137" s="97"/>
      <c r="AV137" s="97"/>
      <c r="AW137" s="12"/>
      <c r="AX137" s="12"/>
    </row>
    <row r="138">
      <c r="A138" s="78">
        <f t="shared" si="7"/>
        <v>133</v>
      </c>
      <c r="B138" s="98" t="s">
        <v>619</v>
      </c>
      <c r="C138" s="84" t="s">
        <v>38</v>
      </c>
      <c r="D138" s="99" t="s">
        <v>59</v>
      </c>
      <c r="E138" s="100" t="s">
        <v>620</v>
      </c>
      <c r="F138" s="101" t="s">
        <v>621</v>
      </c>
      <c r="G138" s="102"/>
      <c r="H138" s="101"/>
      <c r="I138" s="104" t="s">
        <v>622</v>
      </c>
      <c r="J138" s="117" t="s">
        <v>72</v>
      </c>
      <c r="K138" s="109">
        <v>45574.0</v>
      </c>
      <c r="L138" s="86" t="s">
        <v>142</v>
      </c>
      <c r="M138" s="86">
        <v>74.0</v>
      </c>
      <c r="N138" s="96"/>
      <c r="O138" s="86">
        <f>'EQUIPO ABRIL 2025  1'!AQ138</f>
        <v>9</v>
      </c>
      <c r="P138" s="88">
        <f t="shared" si="3"/>
        <v>9</v>
      </c>
      <c r="Q138" s="89">
        <f t="shared" ref="Q138:T138" si="269">AK138</f>
        <v>9</v>
      </c>
      <c r="R138" s="89">
        <f t="shared" si="269"/>
        <v>9</v>
      </c>
      <c r="S138" s="89">
        <f t="shared" si="269"/>
        <v>9</v>
      </c>
      <c r="T138" s="90">
        <f t="shared" si="269"/>
        <v>9</v>
      </c>
      <c r="U138" s="91"/>
      <c r="V138" s="80"/>
      <c r="W138" s="80"/>
      <c r="X138" s="80"/>
      <c r="Y138" s="92"/>
      <c r="Z138" s="181"/>
      <c r="AA138" s="182"/>
      <c r="AB138" s="80"/>
      <c r="AC138" s="80"/>
      <c r="AD138" s="92"/>
      <c r="AE138" s="93"/>
      <c r="AF138" s="80"/>
      <c r="AG138" s="80"/>
      <c r="AH138" s="80"/>
      <c r="AI138" s="92"/>
      <c r="AJ138" s="94">
        <f>'EQUIPO ENERO 2025'!AP138</f>
        <v>9</v>
      </c>
      <c r="AK138" s="95">
        <f t="shared" ref="AK138:AO138" si="270">P138-Z138+AE138+U138</f>
        <v>9</v>
      </c>
      <c r="AL138" s="89">
        <f t="shared" si="270"/>
        <v>9</v>
      </c>
      <c r="AM138" s="89">
        <f t="shared" si="270"/>
        <v>9</v>
      </c>
      <c r="AN138" s="89">
        <f t="shared" si="270"/>
        <v>9</v>
      </c>
      <c r="AO138" s="89">
        <f t="shared" si="270"/>
        <v>9</v>
      </c>
      <c r="AP138" s="80"/>
      <c r="AQ138" s="86">
        <f t="shared" si="6"/>
        <v>9</v>
      </c>
      <c r="AR138" s="84"/>
      <c r="AS138" s="84"/>
      <c r="AT138" s="96"/>
      <c r="AU138" s="97"/>
      <c r="AV138" s="97"/>
      <c r="AW138" s="12"/>
      <c r="AX138" s="12"/>
    </row>
    <row r="139">
      <c r="A139" s="78">
        <f t="shared" si="7"/>
        <v>134</v>
      </c>
      <c r="B139" s="98" t="s">
        <v>623</v>
      </c>
      <c r="C139" s="84" t="s">
        <v>155</v>
      </c>
      <c r="D139" s="99" t="s">
        <v>59</v>
      </c>
      <c r="E139" s="100" t="s">
        <v>624</v>
      </c>
      <c r="F139" s="101" t="s">
        <v>426</v>
      </c>
      <c r="G139" s="102"/>
      <c r="H139" s="101"/>
      <c r="I139" s="104"/>
      <c r="J139" s="117" t="s">
        <v>386</v>
      </c>
      <c r="K139" s="109">
        <v>45539.0</v>
      </c>
      <c r="L139" s="86" t="s">
        <v>625</v>
      </c>
      <c r="M139" s="86">
        <v>33.0</v>
      </c>
      <c r="N139" s="96"/>
      <c r="O139" s="86">
        <f>'EQUIPO ABRIL 2025  1'!AQ139</f>
        <v>18</v>
      </c>
      <c r="P139" s="88">
        <f t="shared" si="3"/>
        <v>18</v>
      </c>
      <c r="Q139" s="89">
        <f t="shared" ref="Q139:T139" si="271">AK139</f>
        <v>18</v>
      </c>
      <c r="R139" s="89">
        <f t="shared" si="271"/>
        <v>18</v>
      </c>
      <c r="S139" s="89">
        <f t="shared" si="271"/>
        <v>18</v>
      </c>
      <c r="T139" s="90">
        <f t="shared" si="271"/>
        <v>18</v>
      </c>
      <c r="U139" s="91"/>
      <c r="V139" s="80"/>
      <c r="W139" s="80"/>
      <c r="X139" s="80"/>
      <c r="Y139" s="92"/>
      <c r="Z139" s="181"/>
      <c r="AA139" s="182"/>
      <c r="AB139" s="80"/>
      <c r="AC139" s="80"/>
      <c r="AD139" s="92"/>
      <c r="AE139" s="93"/>
      <c r="AF139" s="80"/>
      <c r="AG139" s="80"/>
      <c r="AH139" s="80"/>
      <c r="AI139" s="92"/>
      <c r="AJ139" s="94">
        <f>'EQUIPO ENERO 2025'!AP139</f>
        <v>18</v>
      </c>
      <c r="AK139" s="95">
        <f t="shared" ref="AK139:AO139" si="272">P139-Z139+AE139+U139</f>
        <v>18</v>
      </c>
      <c r="AL139" s="89">
        <f t="shared" si="272"/>
        <v>18</v>
      </c>
      <c r="AM139" s="89">
        <f t="shared" si="272"/>
        <v>18</v>
      </c>
      <c r="AN139" s="89">
        <f t="shared" si="272"/>
        <v>18</v>
      </c>
      <c r="AO139" s="89">
        <f t="shared" si="272"/>
        <v>18</v>
      </c>
      <c r="AP139" s="80"/>
      <c r="AQ139" s="86">
        <f t="shared" si="6"/>
        <v>18</v>
      </c>
      <c r="AR139" s="84"/>
      <c r="AS139" s="84"/>
      <c r="AT139" s="96"/>
      <c r="AU139" s="97"/>
      <c r="AV139" s="97"/>
      <c r="AW139" s="12"/>
      <c r="AX139" s="12"/>
    </row>
    <row r="140">
      <c r="A140" s="78">
        <f t="shared" si="7"/>
        <v>135</v>
      </c>
      <c r="B140" s="98" t="s">
        <v>626</v>
      </c>
      <c r="C140" s="84" t="s">
        <v>155</v>
      </c>
      <c r="D140" s="99" t="s">
        <v>59</v>
      </c>
      <c r="E140" s="100" t="s">
        <v>627</v>
      </c>
      <c r="F140" s="101" t="s">
        <v>534</v>
      </c>
      <c r="G140" s="102" t="s">
        <v>42</v>
      </c>
      <c r="H140" s="101"/>
      <c r="I140" s="104"/>
      <c r="J140" s="117" t="s">
        <v>386</v>
      </c>
      <c r="K140" s="109">
        <v>45539.0</v>
      </c>
      <c r="L140" s="86" t="s">
        <v>625</v>
      </c>
      <c r="M140" s="86">
        <v>33.0</v>
      </c>
      <c r="N140" s="96"/>
      <c r="O140" s="86">
        <f>'EQUIPO ABRIL 2025  1'!AQ140</f>
        <v>8</v>
      </c>
      <c r="P140" s="88">
        <f t="shared" si="3"/>
        <v>8</v>
      </c>
      <c r="Q140" s="89">
        <f t="shared" ref="Q140:T140" si="273">AK140</f>
        <v>8</v>
      </c>
      <c r="R140" s="89">
        <f t="shared" si="273"/>
        <v>8</v>
      </c>
      <c r="S140" s="89">
        <f t="shared" si="273"/>
        <v>8</v>
      </c>
      <c r="T140" s="90">
        <f t="shared" si="273"/>
        <v>8</v>
      </c>
      <c r="U140" s="91"/>
      <c r="V140" s="80"/>
      <c r="W140" s="80"/>
      <c r="X140" s="80"/>
      <c r="Y140" s="92"/>
      <c r="Z140" s="181"/>
      <c r="AA140" s="182"/>
      <c r="AB140" s="80"/>
      <c r="AC140" s="80"/>
      <c r="AD140" s="92"/>
      <c r="AE140" s="93"/>
      <c r="AF140" s="80"/>
      <c r="AG140" s="80"/>
      <c r="AH140" s="80"/>
      <c r="AI140" s="92"/>
      <c r="AJ140" s="94">
        <f>'EQUIPO ENERO 2025'!AP140</f>
        <v>8</v>
      </c>
      <c r="AK140" s="95">
        <f t="shared" ref="AK140:AO140" si="274">P140-Z140+AE140+U140</f>
        <v>8</v>
      </c>
      <c r="AL140" s="89">
        <f t="shared" si="274"/>
        <v>8</v>
      </c>
      <c r="AM140" s="89">
        <f t="shared" si="274"/>
        <v>8</v>
      </c>
      <c r="AN140" s="89">
        <f t="shared" si="274"/>
        <v>8</v>
      </c>
      <c r="AO140" s="89">
        <f t="shared" si="274"/>
        <v>8</v>
      </c>
      <c r="AP140" s="80"/>
      <c r="AQ140" s="86">
        <f t="shared" si="6"/>
        <v>8</v>
      </c>
      <c r="AR140" s="84"/>
      <c r="AS140" s="84"/>
      <c r="AT140" s="96"/>
      <c r="AU140" s="97"/>
      <c r="AV140" s="97"/>
      <c r="AW140" s="12"/>
      <c r="AX140" s="12"/>
    </row>
    <row r="141">
      <c r="A141" s="78">
        <f t="shared" si="7"/>
        <v>136</v>
      </c>
      <c r="B141" s="98" t="s">
        <v>628</v>
      </c>
      <c r="C141" s="84" t="s">
        <v>155</v>
      </c>
      <c r="D141" s="99" t="s">
        <v>59</v>
      </c>
      <c r="E141" s="100" t="s">
        <v>629</v>
      </c>
      <c r="F141" s="101" t="s">
        <v>534</v>
      </c>
      <c r="G141" s="102" t="s">
        <v>42</v>
      </c>
      <c r="H141" s="101"/>
      <c r="I141" s="104"/>
      <c r="J141" s="117" t="s">
        <v>386</v>
      </c>
      <c r="K141" s="109">
        <v>45687.0</v>
      </c>
      <c r="L141" s="86" t="s">
        <v>625</v>
      </c>
      <c r="M141" s="86">
        <v>146.0</v>
      </c>
      <c r="N141" s="176"/>
      <c r="O141" s="86">
        <f>'EQUIPO ABRIL 2025  1'!AQ141</f>
        <v>4</v>
      </c>
      <c r="P141" s="88">
        <f t="shared" si="3"/>
        <v>4</v>
      </c>
      <c r="Q141" s="89">
        <f t="shared" ref="Q141:T141" si="275">AK141</f>
        <v>4</v>
      </c>
      <c r="R141" s="89">
        <f t="shared" si="275"/>
        <v>4</v>
      </c>
      <c r="S141" s="89">
        <f t="shared" si="275"/>
        <v>4</v>
      </c>
      <c r="T141" s="90">
        <f t="shared" si="275"/>
        <v>4</v>
      </c>
      <c r="U141" s="91"/>
      <c r="V141" s="80"/>
      <c r="W141" s="80"/>
      <c r="X141" s="80"/>
      <c r="Y141" s="92"/>
      <c r="Z141" s="181"/>
      <c r="AA141" s="182"/>
      <c r="AB141" s="80"/>
      <c r="AC141" s="80"/>
      <c r="AD141" s="92"/>
      <c r="AE141" s="93"/>
      <c r="AF141" s="80"/>
      <c r="AG141" s="80"/>
      <c r="AH141" s="80"/>
      <c r="AI141" s="92"/>
      <c r="AJ141" s="94">
        <f>'EQUIPO ENERO 2025'!AP141</f>
        <v>4</v>
      </c>
      <c r="AK141" s="95">
        <f t="shared" ref="AK141:AO141" si="276">P141-Z141+AE141+U141</f>
        <v>4</v>
      </c>
      <c r="AL141" s="89">
        <f t="shared" si="276"/>
        <v>4</v>
      </c>
      <c r="AM141" s="89">
        <f t="shared" si="276"/>
        <v>4</v>
      </c>
      <c r="AN141" s="89">
        <f t="shared" si="276"/>
        <v>4</v>
      </c>
      <c r="AO141" s="89">
        <f t="shared" si="276"/>
        <v>4</v>
      </c>
      <c r="AP141" s="80"/>
      <c r="AQ141" s="86">
        <f t="shared" si="6"/>
        <v>4</v>
      </c>
      <c r="AR141" s="84"/>
      <c r="AS141" s="84"/>
      <c r="AT141" s="96"/>
      <c r="AU141" s="97"/>
      <c r="AV141" s="97"/>
      <c r="AW141" s="12"/>
      <c r="AX141" s="12"/>
    </row>
    <row r="142">
      <c r="A142" s="78">
        <f t="shared" si="7"/>
        <v>137</v>
      </c>
      <c r="B142" s="178" t="s">
        <v>630</v>
      </c>
      <c r="C142" s="84" t="s">
        <v>74</v>
      </c>
      <c r="D142" s="99" t="s">
        <v>59</v>
      </c>
      <c r="E142" s="100" t="s">
        <v>631</v>
      </c>
      <c r="F142" s="101" t="s">
        <v>632</v>
      </c>
      <c r="G142" s="102" t="s">
        <v>42</v>
      </c>
      <c r="H142" s="101"/>
      <c r="I142" s="104" t="s">
        <v>633</v>
      </c>
      <c r="J142" s="117" t="s">
        <v>72</v>
      </c>
      <c r="K142" s="109">
        <v>45574.0</v>
      </c>
      <c r="L142" s="86" t="s">
        <v>142</v>
      </c>
      <c r="M142" s="86">
        <v>72.0</v>
      </c>
      <c r="N142" s="96"/>
      <c r="O142" s="86">
        <f>'EQUIPO ABRIL 2025  1'!AQ142</f>
        <v>15</v>
      </c>
      <c r="P142" s="88">
        <f t="shared" si="3"/>
        <v>15</v>
      </c>
      <c r="Q142" s="89">
        <f t="shared" ref="Q142:T142" si="277">AK142</f>
        <v>15</v>
      </c>
      <c r="R142" s="89">
        <f t="shared" si="277"/>
        <v>15</v>
      </c>
      <c r="S142" s="89">
        <f t="shared" si="277"/>
        <v>15</v>
      </c>
      <c r="T142" s="90">
        <f t="shared" si="277"/>
        <v>15</v>
      </c>
      <c r="U142" s="91"/>
      <c r="V142" s="80"/>
      <c r="W142" s="80"/>
      <c r="X142" s="80"/>
      <c r="Y142" s="92"/>
      <c r="Z142" s="181"/>
      <c r="AA142" s="182"/>
      <c r="AB142" s="80"/>
      <c r="AC142" s="80"/>
      <c r="AD142" s="92"/>
      <c r="AE142" s="93"/>
      <c r="AF142" s="80"/>
      <c r="AG142" s="80"/>
      <c r="AH142" s="80"/>
      <c r="AI142" s="92"/>
      <c r="AJ142" s="94">
        <f>'EQUIPO ENERO 2025'!AP142</f>
        <v>15</v>
      </c>
      <c r="AK142" s="95">
        <f t="shared" ref="AK142:AO142" si="278">P142-Z142+AE142+U142</f>
        <v>15</v>
      </c>
      <c r="AL142" s="89">
        <f t="shared" si="278"/>
        <v>15</v>
      </c>
      <c r="AM142" s="89">
        <f t="shared" si="278"/>
        <v>15</v>
      </c>
      <c r="AN142" s="89">
        <f t="shared" si="278"/>
        <v>15</v>
      </c>
      <c r="AO142" s="89">
        <f t="shared" si="278"/>
        <v>15</v>
      </c>
      <c r="AP142" s="80"/>
      <c r="AQ142" s="86">
        <f t="shared" si="6"/>
        <v>15</v>
      </c>
      <c r="AR142" s="84"/>
      <c r="AS142" s="84"/>
      <c r="AT142" s="96"/>
      <c r="AU142" s="97"/>
      <c r="AV142" s="97"/>
      <c r="AW142" s="12"/>
      <c r="AX142" s="12"/>
    </row>
    <row r="143">
      <c r="A143" s="78">
        <f t="shared" si="7"/>
        <v>138</v>
      </c>
      <c r="B143" s="98" t="s">
        <v>636</v>
      </c>
      <c r="C143" s="84" t="s">
        <v>155</v>
      </c>
      <c r="D143" s="99" t="s">
        <v>442</v>
      </c>
      <c r="E143" s="100" t="s">
        <v>637</v>
      </c>
      <c r="F143" s="101" t="s">
        <v>510</v>
      </c>
      <c r="G143" s="102" t="s">
        <v>42</v>
      </c>
      <c r="H143" s="101"/>
      <c r="I143" s="104" t="s">
        <v>638</v>
      </c>
      <c r="J143" s="117" t="s">
        <v>44</v>
      </c>
      <c r="K143" s="109">
        <v>45666.0</v>
      </c>
      <c r="L143" s="86" t="s">
        <v>45</v>
      </c>
      <c r="M143" s="86">
        <v>118.0</v>
      </c>
      <c r="N143" s="96"/>
      <c r="O143" s="86">
        <f>'EQUIPO ABRIL 2025  1'!AQ143</f>
        <v>0</v>
      </c>
      <c r="P143" s="88">
        <f t="shared" si="3"/>
        <v>0</v>
      </c>
      <c r="Q143" s="89">
        <f t="shared" ref="Q143:T143" si="279">AK143</f>
        <v>0</v>
      </c>
      <c r="R143" s="89">
        <f t="shared" si="279"/>
        <v>0</v>
      </c>
      <c r="S143" s="89">
        <f t="shared" si="279"/>
        <v>0</v>
      </c>
      <c r="T143" s="90">
        <f t="shared" si="279"/>
        <v>0</v>
      </c>
      <c r="U143" s="91"/>
      <c r="V143" s="80"/>
      <c r="W143" s="80"/>
      <c r="X143" s="80"/>
      <c r="Y143" s="92"/>
      <c r="Z143" s="181"/>
      <c r="AA143" s="182"/>
      <c r="AB143" s="80"/>
      <c r="AC143" s="80"/>
      <c r="AD143" s="92"/>
      <c r="AE143" s="93"/>
      <c r="AF143" s="80"/>
      <c r="AG143" s="80"/>
      <c r="AH143" s="80"/>
      <c r="AI143" s="92"/>
      <c r="AJ143" s="94">
        <f>'EQUIPO ENERO 2025'!AP143</f>
        <v>0</v>
      </c>
      <c r="AK143" s="95">
        <f t="shared" ref="AK143:AO143" si="280">P143-Z143+AE143+U143</f>
        <v>0</v>
      </c>
      <c r="AL143" s="89">
        <f t="shared" si="280"/>
        <v>0</v>
      </c>
      <c r="AM143" s="89">
        <f t="shared" si="280"/>
        <v>0</v>
      </c>
      <c r="AN143" s="89">
        <f t="shared" si="280"/>
        <v>0</v>
      </c>
      <c r="AO143" s="89">
        <f t="shared" si="280"/>
        <v>0</v>
      </c>
      <c r="AP143" s="80"/>
      <c r="AQ143" s="86">
        <f t="shared" si="6"/>
        <v>0</v>
      </c>
      <c r="AR143" s="84"/>
      <c r="AS143" s="84"/>
      <c r="AT143" s="96"/>
      <c r="AU143" s="97"/>
      <c r="AV143" s="97"/>
      <c r="AW143" s="12"/>
      <c r="AX143" s="12"/>
    </row>
    <row r="144">
      <c r="A144" s="78">
        <f t="shared" si="7"/>
        <v>139</v>
      </c>
      <c r="B144" s="98" t="s">
        <v>639</v>
      </c>
      <c r="C144" s="84" t="s">
        <v>155</v>
      </c>
      <c r="D144" s="99" t="s">
        <v>442</v>
      </c>
      <c r="E144" s="100" t="s">
        <v>640</v>
      </c>
      <c r="F144" s="101" t="s">
        <v>641</v>
      </c>
      <c r="G144" s="102" t="s">
        <v>42</v>
      </c>
      <c r="H144" s="101"/>
      <c r="I144" s="104" t="s">
        <v>642</v>
      </c>
      <c r="J144" s="117" t="s">
        <v>72</v>
      </c>
      <c r="K144" s="109">
        <v>45673.0</v>
      </c>
      <c r="L144" s="86" t="s">
        <v>89</v>
      </c>
      <c r="M144" s="86">
        <v>129.0</v>
      </c>
      <c r="N144" s="96"/>
      <c r="O144" s="86">
        <f>'EQUIPO ABRIL 2025  1'!AQ144</f>
        <v>10</v>
      </c>
      <c r="P144" s="88">
        <f t="shared" si="3"/>
        <v>10</v>
      </c>
      <c r="Q144" s="89">
        <f t="shared" ref="Q144:T144" si="281">AK144</f>
        <v>10</v>
      </c>
      <c r="R144" s="89">
        <f t="shared" si="281"/>
        <v>10</v>
      </c>
      <c r="S144" s="89">
        <f t="shared" si="281"/>
        <v>10</v>
      </c>
      <c r="T144" s="90">
        <f t="shared" si="281"/>
        <v>10</v>
      </c>
      <c r="U144" s="91"/>
      <c r="V144" s="80"/>
      <c r="W144" s="80"/>
      <c r="X144" s="80"/>
      <c r="Y144" s="92"/>
      <c r="Z144" s="181"/>
      <c r="AA144" s="182"/>
      <c r="AB144" s="80"/>
      <c r="AC144" s="80"/>
      <c r="AD144" s="92"/>
      <c r="AE144" s="93"/>
      <c r="AF144" s="80"/>
      <c r="AG144" s="80"/>
      <c r="AH144" s="80"/>
      <c r="AI144" s="92"/>
      <c r="AJ144" s="94">
        <f>'EQUIPO ENERO 2025'!AP144</f>
        <v>10</v>
      </c>
      <c r="AK144" s="95">
        <f t="shared" ref="AK144:AO144" si="282">P144-Z144+AE144+U144</f>
        <v>10</v>
      </c>
      <c r="AL144" s="89">
        <f t="shared" si="282"/>
        <v>10</v>
      </c>
      <c r="AM144" s="89">
        <f t="shared" si="282"/>
        <v>10</v>
      </c>
      <c r="AN144" s="89">
        <f t="shared" si="282"/>
        <v>10</v>
      </c>
      <c r="AO144" s="89">
        <f t="shared" si="282"/>
        <v>10</v>
      </c>
      <c r="AP144" s="80"/>
      <c r="AQ144" s="86">
        <f t="shared" si="6"/>
        <v>10</v>
      </c>
      <c r="AR144" s="84"/>
      <c r="AS144" s="84"/>
      <c r="AT144" s="96"/>
      <c r="AU144" s="97"/>
      <c r="AV144" s="97"/>
      <c r="AW144" s="12"/>
      <c r="AX144" s="12"/>
    </row>
    <row r="145">
      <c r="A145" s="78">
        <f t="shared" si="7"/>
        <v>140</v>
      </c>
      <c r="B145" s="110" t="s">
        <v>644</v>
      </c>
      <c r="C145" s="84" t="s">
        <v>38</v>
      </c>
      <c r="D145" s="80" t="s">
        <v>59</v>
      </c>
      <c r="E145" s="84" t="s">
        <v>59</v>
      </c>
      <c r="F145" s="80" t="s">
        <v>645</v>
      </c>
      <c r="G145" s="81" t="s">
        <v>42</v>
      </c>
      <c r="H145" s="80"/>
      <c r="I145" s="84" t="s">
        <v>646</v>
      </c>
      <c r="J145" s="84" t="s">
        <v>72</v>
      </c>
      <c r="K145" s="115">
        <v>45107.0</v>
      </c>
      <c r="L145" s="86" t="s">
        <v>109</v>
      </c>
      <c r="M145" s="86">
        <v>395.0</v>
      </c>
      <c r="N145" s="87"/>
      <c r="O145" s="86">
        <f>'EQUIPO ABRIL 2025  1'!AQ145</f>
        <v>156</v>
      </c>
      <c r="P145" s="88">
        <f t="shared" si="3"/>
        <v>156</v>
      </c>
      <c r="Q145" s="89">
        <f t="shared" ref="Q145:T145" si="283">AK145</f>
        <v>156</v>
      </c>
      <c r="R145" s="89">
        <f t="shared" si="283"/>
        <v>156</v>
      </c>
      <c r="S145" s="89">
        <f t="shared" si="283"/>
        <v>156</v>
      </c>
      <c r="T145" s="90">
        <f t="shared" si="283"/>
        <v>156</v>
      </c>
      <c r="U145" s="91"/>
      <c r="V145" s="80"/>
      <c r="W145" s="80"/>
      <c r="X145" s="80"/>
      <c r="Y145" s="92"/>
      <c r="Z145" s="181"/>
      <c r="AA145" s="182"/>
      <c r="AB145" s="80"/>
      <c r="AC145" s="80"/>
      <c r="AD145" s="92"/>
      <c r="AE145" s="93"/>
      <c r="AF145" s="80"/>
      <c r="AG145" s="80"/>
      <c r="AH145" s="80"/>
      <c r="AI145" s="92"/>
      <c r="AJ145" s="94">
        <f>'EQUIPO ENERO 2025'!AP145</f>
        <v>165</v>
      </c>
      <c r="AK145" s="95">
        <f t="shared" ref="AK145:AO145" si="284">P145-Z145+AE145+U145</f>
        <v>156</v>
      </c>
      <c r="AL145" s="89">
        <f t="shared" si="284"/>
        <v>156</v>
      </c>
      <c r="AM145" s="89">
        <f t="shared" si="284"/>
        <v>156</v>
      </c>
      <c r="AN145" s="89">
        <f t="shared" si="284"/>
        <v>156</v>
      </c>
      <c r="AO145" s="89">
        <f t="shared" si="284"/>
        <v>156</v>
      </c>
      <c r="AP145" s="80"/>
      <c r="AQ145" s="86">
        <f t="shared" si="6"/>
        <v>156</v>
      </c>
      <c r="AR145" s="84"/>
      <c r="AS145" s="84"/>
      <c r="AT145" s="96"/>
      <c r="AU145" s="97"/>
      <c r="AV145" s="97"/>
      <c r="AW145" s="12"/>
      <c r="AX145" s="12"/>
    </row>
    <row r="146">
      <c r="A146" s="78">
        <f t="shared" si="7"/>
        <v>141</v>
      </c>
      <c r="B146" s="110" t="s">
        <v>648</v>
      </c>
      <c r="C146" s="84" t="s">
        <v>38</v>
      </c>
      <c r="D146" s="80" t="s">
        <v>59</v>
      </c>
      <c r="E146" s="84" t="s">
        <v>59</v>
      </c>
      <c r="F146" s="80" t="s">
        <v>645</v>
      </c>
      <c r="G146" s="81" t="s">
        <v>42</v>
      </c>
      <c r="H146" s="80"/>
      <c r="I146" s="84" t="s">
        <v>649</v>
      </c>
      <c r="J146" s="84" t="s">
        <v>72</v>
      </c>
      <c r="K146" s="115">
        <v>45107.0</v>
      </c>
      <c r="L146" s="86" t="s">
        <v>109</v>
      </c>
      <c r="M146" s="86">
        <v>395.0</v>
      </c>
      <c r="N146" s="87"/>
      <c r="O146" s="86">
        <f>'EQUIPO ABRIL 2025  1'!AQ146</f>
        <v>156</v>
      </c>
      <c r="P146" s="88">
        <f t="shared" si="3"/>
        <v>156</v>
      </c>
      <c r="Q146" s="89">
        <f t="shared" ref="Q146:T146" si="285">AK146</f>
        <v>156</v>
      </c>
      <c r="R146" s="89">
        <f t="shared" si="285"/>
        <v>156</v>
      </c>
      <c r="S146" s="89">
        <f t="shared" si="285"/>
        <v>156</v>
      </c>
      <c r="T146" s="90">
        <f t="shared" si="285"/>
        <v>156</v>
      </c>
      <c r="U146" s="91"/>
      <c r="V146" s="80"/>
      <c r="W146" s="80"/>
      <c r="X146" s="80"/>
      <c r="Y146" s="92"/>
      <c r="Z146" s="181"/>
      <c r="AA146" s="182"/>
      <c r="AB146" s="80"/>
      <c r="AC146" s="80"/>
      <c r="AD146" s="92"/>
      <c r="AE146" s="93"/>
      <c r="AF146" s="80"/>
      <c r="AG146" s="80"/>
      <c r="AH146" s="80"/>
      <c r="AI146" s="92"/>
      <c r="AJ146" s="94">
        <f>'EQUIPO ENERO 2025'!AP146</f>
        <v>165</v>
      </c>
      <c r="AK146" s="95">
        <f t="shared" ref="AK146:AO146" si="286">P146-Z146+AE146+U146</f>
        <v>156</v>
      </c>
      <c r="AL146" s="89">
        <f t="shared" si="286"/>
        <v>156</v>
      </c>
      <c r="AM146" s="89">
        <f t="shared" si="286"/>
        <v>156</v>
      </c>
      <c r="AN146" s="89">
        <f t="shared" si="286"/>
        <v>156</v>
      </c>
      <c r="AO146" s="89">
        <f t="shared" si="286"/>
        <v>156</v>
      </c>
      <c r="AP146" s="80"/>
      <c r="AQ146" s="86">
        <f t="shared" si="6"/>
        <v>156</v>
      </c>
      <c r="AR146" s="84"/>
      <c r="AS146" s="84"/>
      <c r="AT146" s="96"/>
      <c r="AU146" s="97"/>
      <c r="AV146" s="97"/>
      <c r="AW146" s="12"/>
      <c r="AX146" s="12"/>
    </row>
    <row r="147">
      <c r="A147" s="78">
        <f t="shared" si="7"/>
        <v>142</v>
      </c>
      <c r="B147" s="110" t="s">
        <v>651</v>
      </c>
      <c r="C147" s="84" t="s">
        <v>38</v>
      </c>
      <c r="D147" s="80" t="s">
        <v>59</v>
      </c>
      <c r="E147" s="84" t="s">
        <v>59</v>
      </c>
      <c r="F147" s="80" t="s">
        <v>652</v>
      </c>
      <c r="G147" s="81" t="s">
        <v>42</v>
      </c>
      <c r="H147" s="80"/>
      <c r="I147" s="84" t="s">
        <v>653</v>
      </c>
      <c r="J147" s="84" t="s">
        <v>72</v>
      </c>
      <c r="K147" s="115">
        <v>45107.0</v>
      </c>
      <c r="L147" s="86" t="s">
        <v>109</v>
      </c>
      <c r="M147" s="86">
        <v>395.0</v>
      </c>
      <c r="N147" s="87" t="s">
        <v>1132</v>
      </c>
      <c r="O147" s="86">
        <f>'EQUIPO ABRIL 2025  1'!AQ147</f>
        <v>132</v>
      </c>
      <c r="P147" s="88">
        <f t="shared" si="3"/>
        <v>132</v>
      </c>
      <c r="Q147" s="89">
        <f t="shared" ref="Q147:T147" si="287">AK147</f>
        <v>132</v>
      </c>
      <c r="R147" s="89">
        <f t="shared" si="287"/>
        <v>127</v>
      </c>
      <c r="S147" s="89">
        <f t="shared" si="287"/>
        <v>127</v>
      </c>
      <c r="T147" s="90">
        <f t="shared" si="287"/>
        <v>127</v>
      </c>
      <c r="U147" s="91"/>
      <c r="V147" s="80"/>
      <c r="W147" s="80"/>
      <c r="X147" s="80"/>
      <c r="Y147" s="92"/>
      <c r="Z147" s="181"/>
      <c r="AA147" s="182">
        <v>5.0</v>
      </c>
      <c r="AB147" s="80"/>
      <c r="AC147" s="80"/>
      <c r="AD147" s="92"/>
      <c r="AE147" s="93"/>
      <c r="AF147" s="80"/>
      <c r="AG147" s="80"/>
      <c r="AH147" s="80"/>
      <c r="AI147" s="92"/>
      <c r="AJ147" s="94">
        <f>'EQUIPO ENERO 2025'!AP147</f>
        <v>142</v>
      </c>
      <c r="AK147" s="95">
        <f t="shared" ref="AK147:AO147" si="288">P147-Z147+AE147+U147</f>
        <v>132</v>
      </c>
      <c r="AL147" s="89">
        <f t="shared" si="288"/>
        <v>127</v>
      </c>
      <c r="AM147" s="89">
        <f t="shared" si="288"/>
        <v>127</v>
      </c>
      <c r="AN147" s="89">
        <f t="shared" si="288"/>
        <v>127</v>
      </c>
      <c r="AO147" s="89">
        <f t="shared" si="288"/>
        <v>127</v>
      </c>
      <c r="AP147" s="80"/>
      <c r="AQ147" s="86">
        <f t="shared" si="6"/>
        <v>127</v>
      </c>
      <c r="AR147" s="84"/>
      <c r="AS147" s="84">
        <v>415.0</v>
      </c>
      <c r="AT147" s="96"/>
      <c r="AU147" s="97"/>
      <c r="AV147" s="97"/>
      <c r="AW147" s="12"/>
      <c r="AX147" s="12"/>
    </row>
    <row r="148">
      <c r="A148" s="78">
        <f t="shared" si="7"/>
        <v>143</v>
      </c>
      <c r="B148" s="110" t="s">
        <v>654</v>
      </c>
      <c r="C148" s="84" t="s">
        <v>38</v>
      </c>
      <c r="D148" s="80" t="s">
        <v>59</v>
      </c>
      <c r="E148" s="84" t="s">
        <v>59</v>
      </c>
      <c r="F148" s="80" t="s">
        <v>652</v>
      </c>
      <c r="G148" s="81" t="s">
        <v>42</v>
      </c>
      <c r="H148" s="80"/>
      <c r="I148" s="84" t="s">
        <v>655</v>
      </c>
      <c r="J148" s="84" t="s">
        <v>72</v>
      </c>
      <c r="K148" s="115">
        <v>45107.0</v>
      </c>
      <c r="L148" s="86" t="s">
        <v>109</v>
      </c>
      <c r="M148" s="86">
        <v>395.0</v>
      </c>
      <c r="N148" s="87" t="s">
        <v>1132</v>
      </c>
      <c r="O148" s="86">
        <f>'EQUIPO ABRIL 2025  1'!AQ148</f>
        <v>132</v>
      </c>
      <c r="P148" s="88">
        <f t="shared" si="3"/>
        <v>132</v>
      </c>
      <c r="Q148" s="89">
        <f t="shared" ref="Q148:T148" si="289">AK148</f>
        <v>132</v>
      </c>
      <c r="R148" s="89">
        <f t="shared" si="289"/>
        <v>127</v>
      </c>
      <c r="S148" s="89">
        <f t="shared" si="289"/>
        <v>127</v>
      </c>
      <c r="T148" s="90">
        <f t="shared" si="289"/>
        <v>127</v>
      </c>
      <c r="U148" s="91"/>
      <c r="V148" s="80"/>
      <c r="W148" s="80"/>
      <c r="X148" s="80"/>
      <c r="Y148" s="92"/>
      <c r="Z148" s="181"/>
      <c r="AA148" s="182">
        <v>5.0</v>
      </c>
      <c r="AB148" s="80"/>
      <c r="AC148" s="80"/>
      <c r="AD148" s="92"/>
      <c r="AE148" s="93"/>
      <c r="AF148" s="80"/>
      <c r="AG148" s="80"/>
      <c r="AH148" s="80"/>
      <c r="AI148" s="92"/>
      <c r="AJ148" s="94">
        <f>'EQUIPO ENERO 2025'!AP148</f>
        <v>142</v>
      </c>
      <c r="AK148" s="95">
        <f t="shared" ref="AK148:AO148" si="290">P148-Z148+AE148+U148</f>
        <v>132</v>
      </c>
      <c r="AL148" s="89">
        <f t="shared" si="290"/>
        <v>127</v>
      </c>
      <c r="AM148" s="89">
        <f t="shared" si="290"/>
        <v>127</v>
      </c>
      <c r="AN148" s="89">
        <f t="shared" si="290"/>
        <v>127</v>
      </c>
      <c r="AO148" s="89">
        <f t="shared" si="290"/>
        <v>127</v>
      </c>
      <c r="AP148" s="80"/>
      <c r="AQ148" s="86">
        <f t="shared" si="6"/>
        <v>127</v>
      </c>
      <c r="AR148" s="84"/>
      <c r="AS148" s="87">
        <v>415.0</v>
      </c>
      <c r="AT148" s="96"/>
      <c r="AU148" s="97"/>
      <c r="AV148" s="97"/>
      <c r="AW148" s="12"/>
      <c r="AX148" s="12"/>
    </row>
    <row r="149">
      <c r="A149" s="78">
        <f t="shared" si="7"/>
        <v>144</v>
      </c>
      <c r="B149" s="110" t="s">
        <v>658</v>
      </c>
      <c r="C149" s="84" t="s">
        <v>38</v>
      </c>
      <c r="D149" s="80" t="s">
        <v>176</v>
      </c>
      <c r="E149" s="84" t="s">
        <v>659</v>
      </c>
      <c r="F149" s="80" t="s">
        <v>652</v>
      </c>
      <c r="G149" s="81" t="s">
        <v>42</v>
      </c>
      <c r="H149" s="80"/>
      <c r="I149" s="84" t="s">
        <v>660</v>
      </c>
      <c r="J149" s="84" t="s">
        <v>44</v>
      </c>
      <c r="K149" s="115">
        <v>45666.0</v>
      </c>
      <c r="L149" s="86" t="s">
        <v>45</v>
      </c>
      <c r="M149" s="86">
        <v>117.0</v>
      </c>
      <c r="N149" s="87"/>
      <c r="O149" s="86">
        <f>'EQUIPO ABRIL 2025  1'!AQ149</f>
        <v>42</v>
      </c>
      <c r="P149" s="88">
        <f t="shared" si="3"/>
        <v>42</v>
      </c>
      <c r="Q149" s="89">
        <f t="shared" ref="Q149:T149" si="291">AK149</f>
        <v>42</v>
      </c>
      <c r="R149" s="89">
        <f t="shared" si="291"/>
        <v>42</v>
      </c>
      <c r="S149" s="89">
        <f t="shared" si="291"/>
        <v>42</v>
      </c>
      <c r="T149" s="90">
        <f t="shared" si="291"/>
        <v>42</v>
      </c>
      <c r="U149" s="91"/>
      <c r="V149" s="80"/>
      <c r="W149" s="80"/>
      <c r="X149" s="80"/>
      <c r="Y149" s="92"/>
      <c r="Z149" s="181"/>
      <c r="AA149" s="182"/>
      <c r="AB149" s="80"/>
      <c r="AC149" s="80"/>
      <c r="AD149" s="92"/>
      <c r="AE149" s="93"/>
      <c r="AF149" s="80"/>
      <c r="AG149" s="80"/>
      <c r="AH149" s="80"/>
      <c r="AI149" s="92"/>
      <c r="AJ149" s="94">
        <f>'EQUIPO ENERO 2025'!AP149</f>
        <v>52</v>
      </c>
      <c r="AK149" s="95">
        <f t="shared" ref="AK149:AO149" si="292">P149-Z149+AE149+U149</f>
        <v>42</v>
      </c>
      <c r="AL149" s="89">
        <f t="shared" si="292"/>
        <v>42</v>
      </c>
      <c r="AM149" s="89">
        <f t="shared" si="292"/>
        <v>42</v>
      </c>
      <c r="AN149" s="89">
        <f t="shared" si="292"/>
        <v>42</v>
      </c>
      <c r="AO149" s="89">
        <f t="shared" si="292"/>
        <v>42</v>
      </c>
      <c r="AP149" s="80"/>
      <c r="AQ149" s="86">
        <f t="shared" si="6"/>
        <v>42</v>
      </c>
      <c r="AR149" s="84"/>
      <c r="AS149" s="84"/>
      <c r="AT149" s="96"/>
      <c r="AU149" s="97"/>
      <c r="AV149" s="97"/>
      <c r="AW149" s="12"/>
      <c r="AX149" s="12"/>
    </row>
    <row r="150">
      <c r="A150" s="78">
        <f t="shared" si="7"/>
        <v>145</v>
      </c>
      <c r="B150" s="110" t="s">
        <v>662</v>
      </c>
      <c r="C150" s="84" t="s">
        <v>38</v>
      </c>
      <c r="D150" s="80" t="s">
        <v>176</v>
      </c>
      <c r="E150" s="84" t="s">
        <v>659</v>
      </c>
      <c r="F150" s="80" t="s">
        <v>652</v>
      </c>
      <c r="G150" s="150" t="s">
        <v>42</v>
      </c>
      <c r="H150" s="80"/>
      <c r="I150" s="84" t="s">
        <v>663</v>
      </c>
      <c r="J150" s="84" t="s">
        <v>44</v>
      </c>
      <c r="K150" s="115">
        <v>45328.0</v>
      </c>
      <c r="L150" s="86" t="s">
        <v>45</v>
      </c>
      <c r="M150" s="86">
        <v>117.0</v>
      </c>
      <c r="N150" s="87"/>
      <c r="O150" s="86">
        <f>'EQUIPO ABRIL 2025  1'!AQ150</f>
        <v>32</v>
      </c>
      <c r="P150" s="88">
        <f t="shared" si="3"/>
        <v>32</v>
      </c>
      <c r="Q150" s="89">
        <f t="shared" ref="Q150:T150" si="293">AK150</f>
        <v>32</v>
      </c>
      <c r="R150" s="89">
        <f t="shared" si="293"/>
        <v>32</v>
      </c>
      <c r="S150" s="89">
        <f t="shared" si="293"/>
        <v>32</v>
      </c>
      <c r="T150" s="90">
        <f t="shared" si="293"/>
        <v>32</v>
      </c>
      <c r="U150" s="91"/>
      <c r="V150" s="80"/>
      <c r="W150" s="80"/>
      <c r="X150" s="80"/>
      <c r="Y150" s="92"/>
      <c r="Z150" s="181"/>
      <c r="AA150" s="182"/>
      <c r="AB150" s="80"/>
      <c r="AC150" s="80"/>
      <c r="AD150" s="92"/>
      <c r="AE150" s="93"/>
      <c r="AF150" s="80"/>
      <c r="AG150" s="80"/>
      <c r="AH150" s="80"/>
      <c r="AI150" s="92"/>
      <c r="AJ150" s="94">
        <f>'EQUIPO ENERO 2025'!AP150</f>
        <v>52</v>
      </c>
      <c r="AK150" s="95">
        <f t="shared" ref="AK150:AO150" si="294">P150-Z150+AE150+U150</f>
        <v>32</v>
      </c>
      <c r="AL150" s="89">
        <f t="shared" si="294"/>
        <v>32</v>
      </c>
      <c r="AM150" s="89">
        <f t="shared" si="294"/>
        <v>32</v>
      </c>
      <c r="AN150" s="89">
        <f t="shared" si="294"/>
        <v>32</v>
      </c>
      <c r="AO150" s="89">
        <f t="shared" si="294"/>
        <v>32</v>
      </c>
      <c r="AP150" s="80"/>
      <c r="AQ150" s="86">
        <f t="shared" si="6"/>
        <v>32</v>
      </c>
      <c r="AR150" s="84"/>
      <c r="AS150" s="84"/>
      <c r="AT150" s="96"/>
      <c r="AU150" s="97"/>
      <c r="AV150" s="97"/>
      <c r="AW150" s="12"/>
      <c r="AX150" s="12"/>
    </row>
    <row r="151">
      <c r="A151" s="78">
        <f t="shared" si="7"/>
        <v>146</v>
      </c>
      <c r="B151" s="110" t="s">
        <v>666</v>
      </c>
      <c r="C151" s="84" t="s">
        <v>155</v>
      </c>
      <c r="D151" s="80" t="s">
        <v>176</v>
      </c>
      <c r="E151" s="84" t="s">
        <v>667</v>
      </c>
      <c r="F151" s="80" t="s">
        <v>668</v>
      </c>
      <c r="G151" s="81" t="s">
        <v>42</v>
      </c>
      <c r="H151" s="80"/>
      <c r="I151" s="84"/>
      <c r="J151" s="84" t="s">
        <v>386</v>
      </c>
      <c r="K151" s="115">
        <v>45539.0</v>
      </c>
      <c r="L151" s="86" t="s">
        <v>625</v>
      </c>
      <c r="M151" s="86">
        <v>33.0</v>
      </c>
      <c r="N151" s="87"/>
      <c r="O151" s="86">
        <f>'EQUIPO ABRIL 2025  1'!AQ151</f>
        <v>2</v>
      </c>
      <c r="P151" s="88">
        <f t="shared" si="3"/>
        <v>2</v>
      </c>
      <c r="Q151" s="89">
        <f t="shared" ref="Q151:T151" si="295">AK151</f>
        <v>2</v>
      </c>
      <c r="R151" s="89">
        <f t="shared" si="295"/>
        <v>2</v>
      </c>
      <c r="S151" s="89">
        <f t="shared" si="295"/>
        <v>2</v>
      </c>
      <c r="T151" s="90">
        <f t="shared" si="295"/>
        <v>2</v>
      </c>
      <c r="U151" s="91"/>
      <c r="V151" s="80"/>
      <c r="W151" s="80"/>
      <c r="X151" s="80"/>
      <c r="Y151" s="92"/>
      <c r="Z151" s="181"/>
      <c r="AA151" s="182"/>
      <c r="AB151" s="80"/>
      <c r="AC151" s="80"/>
      <c r="AD151" s="92"/>
      <c r="AE151" s="93"/>
      <c r="AF151" s="80"/>
      <c r="AG151" s="80"/>
      <c r="AH151" s="80"/>
      <c r="AI151" s="92"/>
      <c r="AJ151" s="94">
        <f>'EQUIPO ENERO 2025'!AP151</f>
        <v>2</v>
      </c>
      <c r="AK151" s="95">
        <f t="shared" ref="AK151:AO151" si="296">P151-Z151+AE151+U151</f>
        <v>2</v>
      </c>
      <c r="AL151" s="89">
        <f t="shared" si="296"/>
        <v>2</v>
      </c>
      <c r="AM151" s="89">
        <f t="shared" si="296"/>
        <v>2</v>
      </c>
      <c r="AN151" s="89">
        <f t="shared" si="296"/>
        <v>2</v>
      </c>
      <c r="AO151" s="89">
        <f t="shared" si="296"/>
        <v>2</v>
      </c>
      <c r="AP151" s="80"/>
      <c r="AQ151" s="86">
        <f t="shared" si="6"/>
        <v>2</v>
      </c>
      <c r="AR151" s="84"/>
      <c r="AS151" s="84"/>
      <c r="AT151" s="96"/>
      <c r="AU151" s="97"/>
      <c r="AV151" s="97"/>
      <c r="AW151" s="12"/>
      <c r="AX151" s="12"/>
    </row>
    <row r="152">
      <c r="A152" s="78">
        <f t="shared" si="7"/>
        <v>147</v>
      </c>
      <c r="B152" s="110" t="s">
        <v>669</v>
      </c>
      <c r="C152" s="84" t="s">
        <v>38</v>
      </c>
      <c r="D152" s="80" t="s">
        <v>59</v>
      </c>
      <c r="E152" s="84" t="s">
        <v>59</v>
      </c>
      <c r="F152" s="80"/>
      <c r="G152" s="81" t="s">
        <v>42</v>
      </c>
      <c r="H152" s="80"/>
      <c r="I152" s="84" t="s">
        <v>670</v>
      </c>
      <c r="J152" s="84" t="s">
        <v>72</v>
      </c>
      <c r="K152" s="109">
        <v>44592.0</v>
      </c>
      <c r="L152" s="86"/>
      <c r="M152" s="86"/>
      <c r="N152" s="84"/>
      <c r="O152" s="86">
        <f>'EQUIPO ABRIL 2025  1'!AQ152</f>
        <v>14</v>
      </c>
      <c r="P152" s="88">
        <f t="shared" si="3"/>
        <v>14</v>
      </c>
      <c r="Q152" s="89">
        <f t="shared" ref="Q152:T152" si="297">AK152</f>
        <v>14</v>
      </c>
      <c r="R152" s="89">
        <f t="shared" si="297"/>
        <v>14</v>
      </c>
      <c r="S152" s="89">
        <f t="shared" si="297"/>
        <v>14</v>
      </c>
      <c r="T152" s="90">
        <f t="shared" si="297"/>
        <v>14</v>
      </c>
      <c r="U152" s="91"/>
      <c r="V152" s="80"/>
      <c r="W152" s="80"/>
      <c r="X152" s="80"/>
      <c r="Y152" s="92"/>
      <c r="Z152" s="181"/>
      <c r="AA152" s="182"/>
      <c r="AB152" s="80"/>
      <c r="AC152" s="80"/>
      <c r="AD152" s="92"/>
      <c r="AE152" s="93"/>
      <c r="AF152" s="80"/>
      <c r="AG152" s="80"/>
      <c r="AH152" s="80"/>
      <c r="AI152" s="92"/>
      <c r="AJ152" s="94">
        <f>'EQUIPO ENERO 2025'!AP152</f>
        <v>14</v>
      </c>
      <c r="AK152" s="95">
        <f t="shared" ref="AK152:AO152" si="298">P152-Z152+AE152+U152</f>
        <v>14</v>
      </c>
      <c r="AL152" s="89">
        <f t="shared" si="298"/>
        <v>14</v>
      </c>
      <c r="AM152" s="89">
        <f t="shared" si="298"/>
        <v>14</v>
      </c>
      <c r="AN152" s="89">
        <f t="shared" si="298"/>
        <v>14</v>
      </c>
      <c r="AO152" s="89">
        <f t="shared" si="298"/>
        <v>14</v>
      </c>
      <c r="AP152" s="80"/>
      <c r="AQ152" s="86">
        <f t="shared" si="6"/>
        <v>14</v>
      </c>
      <c r="AR152" s="84"/>
      <c r="AS152" s="84"/>
      <c r="AT152" s="96"/>
      <c r="AU152" s="97"/>
      <c r="AV152" s="97"/>
      <c r="AW152" s="12"/>
      <c r="AX152" s="12"/>
    </row>
    <row r="153">
      <c r="A153" s="78">
        <f t="shared" si="7"/>
        <v>148</v>
      </c>
      <c r="B153" s="110" t="s">
        <v>671</v>
      </c>
      <c r="C153" s="84" t="s">
        <v>91</v>
      </c>
      <c r="D153" s="84" t="s">
        <v>58</v>
      </c>
      <c r="E153" s="84" t="s">
        <v>672</v>
      </c>
      <c r="F153" s="84" t="s">
        <v>673</v>
      </c>
      <c r="G153" s="96" t="s">
        <v>42</v>
      </c>
      <c r="H153" s="117">
        <v>14720.0</v>
      </c>
      <c r="I153" s="84" t="s">
        <v>674</v>
      </c>
      <c r="J153" s="84" t="s">
        <v>72</v>
      </c>
      <c r="K153" s="115">
        <v>44943.0</v>
      </c>
      <c r="L153" s="86">
        <v>3.93169019786E11</v>
      </c>
      <c r="M153" s="86">
        <v>264.0</v>
      </c>
      <c r="N153" s="84"/>
      <c r="O153" s="86">
        <f>'EQUIPO ABRIL 2025  1'!AQ153</f>
        <v>1</v>
      </c>
      <c r="P153" s="88">
        <f t="shared" si="3"/>
        <v>1</v>
      </c>
      <c r="Q153" s="89">
        <f t="shared" ref="Q153:T153" si="299">AK153</f>
        <v>1</v>
      </c>
      <c r="R153" s="89">
        <f t="shared" si="299"/>
        <v>1</v>
      </c>
      <c r="S153" s="89">
        <f t="shared" si="299"/>
        <v>1</v>
      </c>
      <c r="T153" s="90">
        <f t="shared" si="299"/>
        <v>1</v>
      </c>
      <c r="U153" s="91"/>
      <c r="V153" s="80"/>
      <c r="W153" s="80"/>
      <c r="X153" s="80"/>
      <c r="Y153" s="92"/>
      <c r="Z153" s="181"/>
      <c r="AA153" s="182"/>
      <c r="AB153" s="80"/>
      <c r="AC153" s="80"/>
      <c r="AD153" s="92"/>
      <c r="AE153" s="93"/>
      <c r="AF153" s="80"/>
      <c r="AG153" s="80"/>
      <c r="AH153" s="80"/>
      <c r="AI153" s="92"/>
      <c r="AJ153" s="94">
        <f>'EQUIPO ENERO 2025'!AP153</f>
        <v>1</v>
      </c>
      <c r="AK153" s="95">
        <f t="shared" ref="AK153:AO153" si="300">P153-Z153+AE153+U153</f>
        <v>1</v>
      </c>
      <c r="AL153" s="89">
        <f t="shared" si="300"/>
        <v>1</v>
      </c>
      <c r="AM153" s="89">
        <f t="shared" si="300"/>
        <v>1</v>
      </c>
      <c r="AN153" s="89">
        <f t="shared" si="300"/>
        <v>1</v>
      </c>
      <c r="AO153" s="89">
        <f t="shared" si="300"/>
        <v>1</v>
      </c>
      <c r="AP153" s="80"/>
      <c r="AQ153" s="86">
        <f t="shared" si="6"/>
        <v>1</v>
      </c>
      <c r="AR153" s="84"/>
      <c r="AS153" s="84"/>
      <c r="AT153" s="96"/>
      <c r="AU153" s="97"/>
      <c r="AV153" s="97"/>
      <c r="AW153" s="12"/>
      <c r="AX153" s="12"/>
    </row>
    <row r="154">
      <c r="A154" s="78">
        <f t="shared" si="7"/>
        <v>149</v>
      </c>
      <c r="B154" s="110" t="s">
        <v>675</v>
      </c>
      <c r="C154" s="84" t="s">
        <v>190</v>
      </c>
      <c r="D154" s="84" t="s">
        <v>176</v>
      </c>
      <c r="E154" s="84" t="s">
        <v>676</v>
      </c>
      <c r="F154" s="84" t="s">
        <v>677</v>
      </c>
      <c r="G154" s="96" t="s">
        <v>42</v>
      </c>
      <c r="H154" s="117"/>
      <c r="I154" s="84"/>
      <c r="J154" s="84" t="s">
        <v>678</v>
      </c>
      <c r="K154" s="115">
        <v>45559.0</v>
      </c>
      <c r="L154" s="86" t="s">
        <v>679</v>
      </c>
      <c r="M154" s="86">
        <v>55.0</v>
      </c>
      <c r="N154" s="96"/>
      <c r="O154" s="86">
        <f>'EQUIPO ABRIL 2025  1'!AQ154</f>
        <v>0</v>
      </c>
      <c r="P154" s="88">
        <f t="shared" si="3"/>
        <v>0</v>
      </c>
      <c r="Q154" s="89">
        <f t="shared" ref="Q154:T154" si="301">AK154</f>
        <v>0</v>
      </c>
      <c r="R154" s="89">
        <f t="shared" si="301"/>
        <v>0</v>
      </c>
      <c r="S154" s="89">
        <f t="shared" si="301"/>
        <v>0</v>
      </c>
      <c r="T154" s="90">
        <f t="shared" si="301"/>
        <v>0</v>
      </c>
      <c r="U154" s="91"/>
      <c r="V154" s="80"/>
      <c r="W154" s="80"/>
      <c r="X154" s="80"/>
      <c r="Y154" s="92"/>
      <c r="Z154" s="93"/>
      <c r="AA154" s="182"/>
      <c r="AB154" s="80"/>
      <c r="AC154" s="80"/>
      <c r="AD154" s="92"/>
      <c r="AE154" s="93"/>
      <c r="AF154" s="80"/>
      <c r="AG154" s="80"/>
      <c r="AH154" s="80"/>
      <c r="AI154" s="92"/>
      <c r="AJ154" s="94">
        <f>'EQUIPO ENERO 2025'!AP154</f>
        <v>0</v>
      </c>
      <c r="AK154" s="95">
        <f t="shared" ref="AK154:AO154" si="302">P154-Z154+AE154+U154</f>
        <v>0</v>
      </c>
      <c r="AL154" s="89">
        <f t="shared" si="302"/>
        <v>0</v>
      </c>
      <c r="AM154" s="89">
        <f t="shared" si="302"/>
        <v>0</v>
      </c>
      <c r="AN154" s="89">
        <f t="shared" si="302"/>
        <v>0</v>
      </c>
      <c r="AO154" s="89">
        <f t="shared" si="302"/>
        <v>0</v>
      </c>
      <c r="AP154" s="80"/>
      <c r="AQ154" s="86">
        <f t="shared" si="6"/>
        <v>0</v>
      </c>
      <c r="AR154" s="84"/>
      <c r="AS154" s="84"/>
      <c r="AT154" s="96"/>
      <c r="AU154" s="97"/>
      <c r="AV154" s="97"/>
      <c r="AW154" s="12"/>
      <c r="AX154" s="12"/>
    </row>
    <row r="155">
      <c r="A155" s="78">
        <f t="shared" si="7"/>
        <v>150</v>
      </c>
      <c r="B155" s="110" t="s">
        <v>680</v>
      </c>
      <c r="C155" s="84" t="s">
        <v>74</v>
      </c>
      <c r="D155" s="84" t="s">
        <v>411</v>
      </c>
      <c r="E155" s="84" t="s">
        <v>681</v>
      </c>
      <c r="F155" s="84" t="s">
        <v>682</v>
      </c>
      <c r="G155" s="96" t="s">
        <v>42</v>
      </c>
      <c r="H155" s="117"/>
      <c r="I155" s="84" t="s">
        <v>681</v>
      </c>
      <c r="J155" s="84" t="s">
        <v>72</v>
      </c>
      <c r="K155" s="115">
        <v>45566.0</v>
      </c>
      <c r="L155" s="86" t="s">
        <v>277</v>
      </c>
      <c r="M155" s="86">
        <v>68.0</v>
      </c>
      <c r="N155" s="96"/>
      <c r="O155" s="86">
        <f>'EQUIPO ABRIL 2025  1'!AQ155</f>
        <v>1</v>
      </c>
      <c r="P155" s="88">
        <f t="shared" si="3"/>
        <v>1</v>
      </c>
      <c r="Q155" s="89">
        <f t="shared" ref="Q155:T155" si="303">AK155</f>
        <v>1</v>
      </c>
      <c r="R155" s="89">
        <f t="shared" si="303"/>
        <v>1</v>
      </c>
      <c r="S155" s="89">
        <f t="shared" si="303"/>
        <v>1</v>
      </c>
      <c r="T155" s="90">
        <f t="shared" si="303"/>
        <v>1</v>
      </c>
      <c r="U155" s="91"/>
      <c r="V155" s="80"/>
      <c r="W155" s="80"/>
      <c r="X155" s="80"/>
      <c r="Y155" s="92"/>
      <c r="Z155" s="93"/>
      <c r="AA155" s="182"/>
      <c r="AB155" s="80"/>
      <c r="AC155" s="80"/>
      <c r="AD155" s="92"/>
      <c r="AE155" s="93"/>
      <c r="AF155" s="80"/>
      <c r="AG155" s="80"/>
      <c r="AH155" s="80"/>
      <c r="AI155" s="92"/>
      <c r="AJ155" s="94">
        <f>'EQUIPO ENERO 2025'!AP155</f>
        <v>1</v>
      </c>
      <c r="AK155" s="95">
        <f t="shared" ref="AK155:AO155" si="304">P155-Z155+AE155+U155</f>
        <v>1</v>
      </c>
      <c r="AL155" s="89">
        <f t="shared" si="304"/>
        <v>1</v>
      </c>
      <c r="AM155" s="89">
        <f t="shared" si="304"/>
        <v>1</v>
      </c>
      <c r="AN155" s="89">
        <f t="shared" si="304"/>
        <v>1</v>
      </c>
      <c r="AO155" s="89">
        <f t="shared" si="304"/>
        <v>1</v>
      </c>
      <c r="AP155" s="80"/>
      <c r="AQ155" s="86">
        <f t="shared" si="6"/>
        <v>1</v>
      </c>
      <c r="AR155" s="84"/>
      <c r="AS155" s="84"/>
      <c r="AT155" s="96"/>
      <c r="AU155" s="97"/>
      <c r="AV155" s="97"/>
      <c r="AW155" s="12"/>
      <c r="AX155" s="12"/>
    </row>
    <row r="156">
      <c r="A156" s="78">
        <f t="shared" si="7"/>
        <v>151</v>
      </c>
      <c r="B156" s="110" t="s">
        <v>683</v>
      </c>
      <c r="C156" s="84" t="s">
        <v>74</v>
      </c>
      <c r="D156" s="84" t="s">
        <v>411</v>
      </c>
      <c r="E156" s="84" t="s">
        <v>684</v>
      </c>
      <c r="F156" s="84" t="s">
        <v>685</v>
      </c>
      <c r="G156" s="96" t="s">
        <v>42</v>
      </c>
      <c r="H156" s="117"/>
      <c r="I156" s="84" t="s">
        <v>684</v>
      </c>
      <c r="J156" s="84" t="s">
        <v>72</v>
      </c>
      <c r="K156" s="115">
        <v>45566.0</v>
      </c>
      <c r="L156" s="86" t="s">
        <v>277</v>
      </c>
      <c r="M156" s="86">
        <v>68.0</v>
      </c>
      <c r="N156" s="96"/>
      <c r="O156" s="86">
        <f>'EQUIPO ABRIL 2025  1'!AQ156</f>
        <v>1</v>
      </c>
      <c r="P156" s="88">
        <f t="shared" si="3"/>
        <v>1</v>
      </c>
      <c r="Q156" s="89">
        <f t="shared" ref="Q156:T156" si="305">AK156</f>
        <v>1</v>
      </c>
      <c r="R156" s="89">
        <f t="shared" si="305"/>
        <v>1</v>
      </c>
      <c r="S156" s="89">
        <f t="shared" si="305"/>
        <v>1</v>
      </c>
      <c r="T156" s="90">
        <f t="shared" si="305"/>
        <v>1</v>
      </c>
      <c r="U156" s="91"/>
      <c r="V156" s="80"/>
      <c r="W156" s="80"/>
      <c r="X156" s="80"/>
      <c r="Y156" s="92"/>
      <c r="Z156" s="93"/>
      <c r="AA156" s="182"/>
      <c r="AB156" s="80"/>
      <c r="AC156" s="80"/>
      <c r="AD156" s="92"/>
      <c r="AE156" s="93"/>
      <c r="AF156" s="80"/>
      <c r="AG156" s="80"/>
      <c r="AH156" s="80"/>
      <c r="AI156" s="92"/>
      <c r="AJ156" s="94">
        <f>'EQUIPO ENERO 2025'!AP156</f>
        <v>1</v>
      </c>
      <c r="AK156" s="95">
        <f t="shared" ref="AK156:AO156" si="306">P156-Z156+AE156+U156</f>
        <v>1</v>
      </c>
      <c r="AL156" s="89">
        <f t="shared" si="306"/>
        <v>1</v>
      </c>
      <c r="AM156" s="89">
        <f t="shared" si="306"/>
        <v>1</v>
      </c>
      <c r="AN156" s="89">
        <f t="shared" si="306"/>
        <v>1</v>
      </c>
      <c r="AO156" s="89">
        <f t="shared" si="306"/>
        <v>1</v>
      </c>
      <c r="AP156" s="80"/>
      <c r="AQ156" s="86">
        <f t="shared" si="6"/>
        <v>1</v>
      </c>
      <c r="AR156" s="84"/>
      <c r="AS156" s="84"/>
      <c r="AT156" s="96"/>
      <c r="AU156" s="97"/>
      <c r="AV156" s="97"/>
      <c r="AW156" s="12"/>
      <c r="AX156" s="12"/>
    </row>
    <row r="157">
      <c r="A157" s="78">
        <f t="shared" si="7"/>
        <v>152</v>
      </c>
      <c r="B157" s="116" t="s">
        <v>686</v>
      </c>
      <c r="C157" s="87" t="s">
        <v>155</v>
      </c>
      <c r="D157" s="84"/>
      <c r="E157" s="84" t="s">
        <v>687</v>
      </c>
      <c r="F157" s="84"/>
      <c r="G157" s="87"/>
      <c r="H157" s="84"/>
      <c r="I157" s="87"/>
      <c r="J157" s="84" t="s">
        <v>72</v>
      </c>
      <c r="K157" s="115"/>
      <c r="L157" s="86"/>
      <c r="M157" s="86"/>
      <c r="N157" s="87"/>
      <c r="O157" s="86">
        <f>'EQUIPO ABRIL 2025  1'!AQ157</f>
        <v>49</v>
      </c>
      <c r="P157" s="88">
        <f t="shared" si="3"/>
        <v>49</v>
      </c>
      <c r="Q157" s="89">
        <f t="shared" ref="Q157:T157" si="307">AK157</f>
        <v>49</v>
      </c>
      <c r="R157" s="89">
        <f t="shared" si="307"/>
        <v>49</v>
      </c>
      <c r="S157" s="89">
        <f t="shared" si="307"/>
        <v>49</v>
      </c>
      <c r="T157" s="90">
        <f t="shared" si="307"/>
        <v>49</v>
      </c>
      <c r="U157" s="91"/>
      <c r="V157" s="80"/>
      <c r="W157" s="80"/>
      <c r="X157" s="80"/>
      <c r="Y157" s="92"/>
      <c r="Z157" s="93"/>
      <c r="AA157" s="80"/>
      <c r="AB157" s="80"/>
      <c r="AC157" s="80"/>
      <c r="AD157" s="92"/>
      <c r="AE157" s="93"/>
      <c r="AF157" s="80"/>
      <c r="AG157" s="80"/>
      <c r="AH157" s="80"/>
      <c r="AI157" s="92"/>
      <c r="AJ157" s="94">
        <f>'EQUIPO ENERO 2025'!AP157</f>
        <v>49</v>
      </c>
      <c r="AK157" s="95">
        <f t="shared" ref="AK157:AO157" si="308">P157-Z157+AE157+U157</f>
        <v>49</v>
      </c>
      <c r="AL157" s="89">
        <f t="shared" si="308"/>
        <v>49</v>
      </c>
      <c r="AM157" s="89">
        <f t="shared" si="308"/>
        <v>49</v>
      </c>
      <c r="AN157" s="89">
        <f t="shared" si="308"/>
        <v>49</v>
      </c>
      <c r="AO157" s="89">
        <f t="shared" si="308"/>
        <v>49</v>
      </c>
      <c r="AP157" s="80"/>
      <c r="AQ157" s="86">
        <f t="shared" si="6"/>
        <v>49</v>
      </c>
      <c r="AR157" s="84"/>
      <c r="AS157" s="84"/>
      <c r="AT157" s="96"/>
      <c r="AU157" s="97"/>
      <c r="AV157" s="97"/>
      <c r="AW157" s="12"/>
      <c r="AX157" s="12"/>
    </row>
    <row r="158">
      <c r="A158" s="78">
        <f t="shared" si="7"/>
        <v>153</v>
      </c>
      <c r="B158" s="116" t="s">
        <v>688</v>
      </c>
      <c r="C158" s="87" t="s">
        <v>155</v>
      </c>
      <c r="D158" s="84"/>
      <c r="E158" s="84" t="s">
        <v>689</v>
      </c>
      <c r="F158" s="84"/>
      <c r="G158" s="87"/>
      <c r="H158" s="84"/>
      <c r="I158" s="87"/>
      <c r="J158" s="84" t="s">
        <v>72</v>
      </c>
      <c r="K158" s="84"/>
      <c r="L158" s="86"/>
      <c r="M158" s="86">
        <v>88.0</v>
      </c>
      <c r="N158" s="87"/>
      <c r="O158" s="86">
        <f>'EQUIPO ABRIL 2025  1'!AQ158</f>
        <v>4</v>
      </c>
      <c r="P158" s="88">
        <f t="shared" si="3"/>
        <v>4</v>
      </c>
      <c r="Q158" s="89">
        <f t="shared" ref="Q158:T158" si="309">AK158</f>
        <v>4</v>
      </c>
      <c r="R158" s="89">
        <f t="shared" si="309"/>
        <v>4</v>
      </c>
      <c r="S158" s="89">
        <f t="shared" si="309"/>
        <v>4</v>
      </c>
      <c r="T158" s="90">
        <f t="shared" si="309"/>
        <v>4</v>
      </c>
      <c r="U158" s="91"/>
      <c r="V158" s="80"/>
      <c r="W158" s="80"/>
      <c r="X158" s="80"/>
      <c r="Y158" s="92"/>
      <c r="Z158" s="93"/>
      <c r="AA158" s="80"/>
      <c r="AB158" s="80"/>
      <c r="AC158" s="80"/>
      <c r="AD158" s="92"/>
      <c r="AE158" s="93"/>
      <c r="AF158" s="80"/>
      <c r="AG158" s="80"/>
      <c r="AH158" s="80"/>
      <c r="AI158" s="92"/>
      <c r="AJ158" s="94">
        <f>'EQUIPO ENERO 2025'!AP158</f>
        <v>4</v>
      </c>
      <c r="AK158" s="95">
        <f t="shared" ref="AK158:AO158" si="310">P158-Z158+AE158+U158</f>
        <v>4</v>
      </c>
      <c r="AL158" s="89">
        <f t="shared" si="310"/>
        <v>4</v>
      </c>
      <c r="AM158" s="89">
        <f t="shared" si="310"/>
        <v>4</v>
      </c>
      <c r="AN158" s="89">
        <f t="shared" si="310"/>
        <v>4</v>
      </c>
      <c r="AO158" s="89">
        <f t="shared" si="310"/>
        <v>4</v>
      </c>
      <c r="AP158" s="80"/>
      <c r="AQ158" s="86">
        <f t="shared" si="6"/>
        <v>4</v>
      </c>
      <c r="AR158" s="84"/>
      <c r="AS158" s="84"/>
      <c r="AT158" s="96"/>
      <c r="AU158" s="97"/>
      <c r="AV158" s="97"/>
      <c r="AW158" s="12"/>
      <c r="AX158" s="12"/>
    </row>
    <row r="159">
      <c r="A159" s="78">
        <f t="shared" si="7"/>
        <v>154</v>
      </c>
      <c r="B159" s="116" t="s">
        <v>690</v>
      </c>
      <c r="C159" s="87"/>
      <c r="D159" s="84"/>
      <c r="E159" s="84" t="s">
        <v>689</v>
      </c>
      <c r="F159" s="84"/>
      <c r="G159" s="87"/>
      <c r="H159" s="84"/>
      <c r="I159" s="87"/>
      <c r="J159" s="84" t="s">
        <v>72</v>
      </c>
      <c r="K159" s="84"/>
      <c r="L159" s="86"/>
      <c r="M159" s="86">
        <v>88.0</v>
      </c>
      <c r="N159" s="87"/>
      <c r="O159" s="86">
        <f>'EQUIPO ABRIL 2025  1'!AQ159</f>
        <v>0</v>
      </c>
      <c r="P159" s="88">
        <f t="shared" si="3"/>
        <v>0</v>
      </c>
      <c r="Q159" s="89">
        <f t="shared" ref="Q159:T159" si="311">AK159</f>
        <v>0</v>
      </c>
      <c r="R159" s="89">
        <f t="shared" si="311"/>
        <v>0</v>
      </c>
      <c r="S159" s="89">
        <f t="shared" si="311"/>
        <v>0</v>
      </c>
      <c r="T159" s="90">
        <f t="shared" si="311"/>
        <v>0</v>
      </c>
      <c r="U159" s="91"/>
      <c r="V159" s="80"/>
      <c r="W159" s="80"/>
      <c r="X159" s="80"/>
      <c r="Y159" s="92"/>
      <c r="Z159" s="93"/>
      <c r="AA159" s="80"/>
      <c r="AB159" s="80"/>
      <c r="AC159" s="80"/>
      <c r="AD159" s="92"/>
      <c r="AE159" s="93"/>
      <c r="AF159" s="80"/>
      <c r="AG159" s="80"/>
      <c r="AH159" s="80"/>
      <c r="AI159" s="92"/>
      <c r="AJ159" s="94">
        <f>'EQUIPO ENERO 2025'!AP159</f>
        <v>0</v>
      </c>
      <c r="AK159" s="95">
        <f t="shared" ref="AK159:AO159" si="312">P159-Z159+AE159+U159</f>
        <v>0</v>
      </c>
      <c r="AL159" s="89">
        <f t="shared" si="312"/>
        <v>0</v>
      </c>
      <c r="AM159" s="89">
        <f t="shared" si="312"/>
        <v>0</v>
      </c>
      <c r="AN159" s="89">
        <f t="shared" si="312"/>
        <v>0</v>
      </c>
      <c r="AO159" s="89">
        <f t="shared" si="312"/>
        <v>0</v>
      </c>
      <c r="AP159" s="80"/>
      <c r="AQ159" s="86">
        <f t="shared" si="6"/>
        <v>0</v>
      </c>
      <c r="AR159" s="84"/>
      <c r="AS159" s="84"/>
      <c r="AT159" s="96"/>
      <c r="AU159" s="97"/>
      <c r="AV159" s="97"/>
      <c r="AW159" s="12"/>
      <c r="AX159" s="12"/>
    </row>
    <row r="160">
      <c r="A160" s="78">
        <f t="shared" si="7"/>
        <v>155</v>
      </c>
      <c r="B160" s="110" t="s">
        <v>691</v>
      </c>
      <c r="C160" s="84" t="s">
        <v>38</v>
      </c>
      <c r="D160" s="84" t="s">
        <v>59</v>
      </c>
      <c r="E160" s="84" t="s">
        <v>692</v>
      </c>
      <c r="F160" s="84" t="s">
        <v>87</v>
      </c>
      <c r="G160" s="96"/>
      <c r="H160" s="117">
        <v>3800.0</v>
      </c>
      <c r="I160" s="84" t="s">
        <v>692</v>
      </c>
      <c r="J160" s="84" t="s">
        <v>72</v>
      </c>
      <c r="K160" s="115">
        <v>45139.0</v>
      </c>
      <c r="L160" s="86">
        <v>7.81781092133E11</v>
      </c>
      <c r="M160" s="86">
        <v>419.0</v>
      </c>
      <c r="N160" s="87"/>
      <c r="O160" s="86">
        <f>'EQUIPO ABRIL 2025  1'!AQ160</f>
        <v>0</v>
      </c>
      <c r="P160" s="88">
        <f t="shared" si="3"/>
        <v>0</v>
      </c>
      <c r="Q160" s="89">
        <f t="shared" ref="Q160:T160" si="313">AK160</f>
        <v>0</v>
      </c>
      <c r="R160" s="89">
        <f t="shared" si="313"/>
        <v>0</v>
      </c>
      <c r="S160" s="89">
        <f t="shared" si="313"/>
        <v>0</v>
      </c>
      <c r="T160" s="90">
        <f t="shared" si="313"/>
        <v>0</v>
      </c>
      <c r="U160" s="91"/>
      <c r="V160" s="80"/>
      <c r="W160" s="80"/>
      <c r="X160" s="80"/>
      <c r="Y160" s="92"/>
      <c r="Z160" s="181"/>
      <c r="AA160" s="182"/>
      <c r="AB160" s="80"/>
      <c r="AC160" s="80"/>
      <c r="AD160" s="92"/>
      <c r="AE160" s="93"/>
      <c r="AF160" s="80"/>
      <c r="AG160" s="80"/>
      <c r="AH160" s="80"/>
      <c r="AI160" s="92"/>
      <c r="AJ160" s="94">
        <f>'EQUIPO ENERO 2025'!AP160</f>
        <v>0</v>
      </c>
      <c r="AK160" s="95">
        <f t="shared" ref="AK160:AO160" si="314">P160-Z160+AE160+U160</f>
        <v>0</v>
      </c>
      <c r="AL160" s="89">
        <f t="shared" si="314"/>
        <v>0</v>
      </c>
      <c r="AM160" s="89">
        <f t="shared" si="314"/>
        <v>0</v>
      </c>
      <c r="AN160" s="89">
        <f t="shared" si="314"/>
        <v>0</v>
      </c>
      <c r="AO160" s="89">
        <f t="shared" si="314"/>
        <v>0</v>
      </c>
      <c r="AP160" s="80"/>
      <c r="AQ160" s="86">
        <f t="shared" si="6"/>
        <v>0</v>
      </c>
      <c r="AR160" s="84"/>
      <c r="AS160" s="84"/>
      <c r="AT160" s="96"/>
      <c r="AU160" s="97"/>
      <c r="AV160" s="97"/>
      <c r="AW160" s="12"/>
      <c r="AX160" s="12"/>
    </row>
    <row r="161">
      <c r="A161" s="78">
        <f t="shared" si="7"/>
        <v>156</v>
      </c>
      <c r="B161" s="110" t="s">
        <v>693</v>
      </c>
      <c r="C161" s="84" t="s">
        <v>38</v>
      </c>
      <c r="D161" s="84" t="s">
        <v>411</v>
      </c>
      <c r="E161" s="84" t="s">
        <v>694</v>
      </c>
      <c r="F161" s="84"/>
      <c r="G161" s="96" t="s">
        <v>42</v>
      </c>
      <c r="H161" s="117">
        <v>3800.0</v>
      </c>
      <c r="I161" s="84" t="s">
        <v>694</v>
      </c>
      <c r="J161" s="84" t="s">
        <v>72</v>
      </c>
      <c r="K161" s="115">
        <v>45107.0</v>
      </c>
      <c r="L161" s="86" t="s">
        <v>109</v>
      </c>
      <c r="M161" s="86">
        <v>387.0</v>
      </c>
      <c r="N161" s="96"/>
      <c r="O161" s="86">
        <f>'EQUIPO ABRIL 2025  1'!AQ161</f>
        <v>0</v>
      </c>
      <c r="P161" s="88">
        <f t="shared" si="3"/>
        <v>0</v>
      </c>
      <c r="Q161" s="89">
        <f t="shared" ref="Q161:T161" si="315">AK161</f>
        <v>0</v>
      </c>
      <c r="R161" s="89">
        <f t="shared" si="315"/>
        <v>0</v>
      </c>
      <c r="S161" s="89">
        <f t="shared" si="315"/>
        <v>0</v>
      </c>
      <c r="T161" s="90">
        <f t="shared" si="315"/>
        <v>0</v>
      </c>
      <c r="U161" s="91"/>
      <c r="V161" s="80"/>
      <c r="W161" s="80"/>
      <c r="X161" s="80"/>
      <c r="Y161" s="92"/>
      <c r="Z161" s="181"/>
      <c r="AA161" s="182"/>
      <c r="AB161" s="80"/>
      <c r="AC161" s="80"/>
      <c r="AD161" s="92"/>
      <c r="AE161" s="93"/>
      <c r="AF161" s="80"/>
      <c r="AG161" s="80"/>
      <c r="AH161" s="80"/>
      <c r="AI161" s="92"/>
      <c r="AJ161" s="94">
        <f>'EQUIPO ENERO 2025'!AP161</f>
        <v>0</v>
      </c>
      <c r="AK161" s="95">
        <f t="shared" ref="AK161:AO161" si="316">P161-Z161+AE161+U161</f>
        <v>0</v>
      </c>
      <c r="AL161" s="89">
        <f t="shared" si="316"/>
        <v>0</v>
      </c>
      <c r="AM161" s="89">
        <f t="shared" si="316"/>
        <v>0</v>
      </c>
      <c r="AN161" s="89">
        <f t="shared" si="316"/>
        <v>0</v>
      </c>
      <c r="AO161" s="89">
        <f t="shared" si="316"/>
        <v>0</v>
      </c>
      <c r="AP161" s="80"/>
      <c r="AQ161" s="86">
        <f t="shared" si="6"/>
        <v>0</v>
      </c>
      <c r="AR161" s="84"/>
      <c r="AS161" s="84"/>
      <c r="AT161" s="96"/>
      <c r="AU161" s="97"/>
      <c r="AV161" s="97"/>
      <c r="AW161" s="12"/>
      <c r="AX161" s="12"/>
    </row>
    <row r="162">
      <c r="A162" s="78">
        <f t="shared" si="7"/>
        <v>157</v>
      </c>
      <c r="B162" s="110" t="s">
        <v>695</v>
      </c>
      <c r="C162" s="84" t="s">
        <v>155</v>
      </c>
      <c r="D162" s="84" t="s">
        <v>58</v>
      </c>
      <c r="E162" s="84" t="s">
        <v>696</v>
      </c>
      <c r="F162" s="84" t="s">
        <v>87</v>
      </c>
      <c r="G162" s="96"/>
      <c r="H162" s="117"/>
      <c r="I162" s="84" t="s">
        <v>697</v>
      </c>
      <c r="J162" s="84" t="s">
        <v>72</v>
      </c>
      <c r="K162" s="115">
        <v>45673.0</v>
      </c>
      <c r="L162" s="86" t="s">
        <v>89</v>
      </c>
      <c r="M162" s="86">
        <v>130.0</v>
      </c>
      <c r="N162" s="96"/>
      <c r="O162" s="86">
        <f>'EQUIPO ABRIL 2025  1'!AQ162</f>
        <v>3</v>
      </c>
      <c r="P162" s="88">
        <f t="shared" si="3"/>
        <v>3</v>
      </c>
      <c r="Q162" s="89">
        <f t="shared" ref="Q162:T162" si="317">AK162</f>
        <v>3</v>
      </c>
      <c r="R162" s="89">
        <f t="shared" si="317"/>
        <v>3</v>
      </c>
      <c r="S162" s="89">
        <f t="shared" si="317"/>
        <v>3</v>
      </c>
      <c r="T162" s="90">
        <f t="shared" si="317"/>
        <v>3</v>
      </c>
      <c r="U162" s="91"/>
      <c r="V162" s="80"/>
      <c r="W162" s="80"/>
      <c r="X162" s="80"/>
      <c r="Y162" s="92"/>
      <c r="Z162" s="181"/>
      <c r="AA162" s="182"/>
      <c r="AB162" s="80"/>
      <c r="AC162" s="80"/>
      <c r="AD162" s="92"/>
      <c r="AE162" s="93"/>
      <c r="AF162" s="80"/>
      <c r="AG162" s="80"/>
      <c r="AH162" s="80"/>
      <c r="AI162" s="92"/>
      <c r="AJ162" s="94">
        <f>'EQUIPO ENERO 2025'!AP162</f>
        <v>3</v>
      </c>
      <c r="AK162" s="95">
        <f t="shared" ref="AK162:AO162" si="318">P162-Z162+AE162+U162</f>
        <v>3</v>
      </c>
      <c r="AL162" s="89">
        <f t="shared" si="318"/>
        <v>3</v>
      </c>
      <c r="AM162" s="89">
        <f t="shared" si="318"/>
        <v>3</v>
      </c>
      <c r="AN162" s="89">
        <f t="shared" si="318"/>
        <v>3</v>
      </c>
      <c r="AO162" s="89">
        <f t="shared" si="318"/>
        <v>3</v>
      </c>
      <c r="AP162" s="80"/>
      <c r="AQ162" s="86">
        <f t="shared" si="6"/>
        <v>3</v>
      </c>
      <c r="AR162" s="84"/>
      <c r="AS162" s="84"/>
      <c r="AT162" s="96"/>
      <c r="AU162" s="97"/>
      <c r="AV162" s="97"/>
      <c r="AW162" s="12"/>
      <c r="AX162" s="12"/>
    </row>
    <row r="163">
      <c r="A163" s="78">
        <f t="shared" si="7"/>
        <v>158</v>
      </c>
      <c r="B163" s="120" t="s">
        <v>698</v>
      </c>
      <c r="C163" s="84" t="s">
        <v>91</v>
      </c>
      <c r="D163" s="84" t="s">
        <v>58</v>
      </c>
      <c r="E163" s="84" t="s">
        <v>699</v>
      </c>
      <c r="F163" s="84" t="s">
        <v>700</v>
      </c>
      <c r="G163" s="96" t="s">
        <v>42</v>
      </c>
      <c r="H163" s="117">
        <v>1600.0</v>
      </c>
      <c r="I163" s="84" t="s">
        <v>701</v>
      </c>
      <c r="J163" s="84" t="s">
        <v>72</v>
      </c>
      <c r="K163" s="115">
        <v>45687.0</v>
      </c>
      <c r="L163" s="86" t="s">
        <v>109</v>
      </c>
      <c r="M163" s="86">
        <v>142.0</v>
      </c>
      <c r="N163" s="87" t="s">
        <v>1136</v>
      </c>
      <c r="O163" s="86">
        <f>'EQUIPO ABRIL 2025  1'!AQ163</f>
        <v>11</v>
      </c>
      <c r="P163" s="88">
        <f t="shared" si="3"/>
        <v>11</v>
      </c>
      <c r="Q163" s="89">
        <f t="shared" ref="Q163:T163" si="319">AK163</f>
        <v>11</v>
      </c>
      <c r="R163" s="89">
        <f t="shared" si="319"/>
        <v>10</v>
      </c>
      <c r="S163" s="89">
        <f t="shared" si="319"/>
        <v>9</v>
      </c>
      <c r="T163" s="90">
        <f t="shared" si="319"/>
        <v>9</v>
      </c>
      <c r="U163" s="91"/>
      <c r="V163" s="80"/>
      <c r="W163" s="80"/>
      <c r="X163" s="80"/>
      <c r="Y163" s="92"/>
      <c r="Z163" s="181"/>
      <c r="AA163" s="182">
        <v>1.0</v>
      </c>
      <c r="AB163" s="80">
        <v>1.0</v>
      </c>
      <c r="AC163" s="80"/>
      <c r="AD163" s="92"/>
      <c r="AE163" s="93"/>
      <c r="AF163" s="80"/>
      <c r="AG163" s="80"/>
      <c r="AH163" s="80"/>
      <c r="AI163" s="92"/>
      <c r="AJ163" s="94">
        <f>'EQUIPO ENERO 2025'!AP163</f>
        <v>14</v>
      </c>
      <c r="AK163" s="95">
        <f t="shared" ref="AK163:AO163" si="320">P163-Z163+AE163+U163</f>
        <v>11</v>
      </c>
      <c r="AL163" s="89">
        <f t="shared" si="320"/>
        <v>10</v>
      </c>
      <c r="AM163" s="89">
        <f t="shared" si="320"/>
        <v>9</v>
      </c>
      <c r="AN163" s="89">
        <f t="shared" si="320"/>
        <v>9</v>
      </c>
      <c r="AO163" s="89">
        <f t="shared" si="320"/>
        <v>9</v>
      </c>
      <c r="AP163" s="81"/>
      <c r="AQ163" s="86">
        <f t="shared" si="6"/>
        <v>9</v>
      </c>
      <c r="AR163" s="96" t="s">
        <v>1137</v>
      </c>
      <c r="AS163" s="96" t="s">
        <v>1138</v>
      </c>
      <c r="AT163" s="96"/>
      <c r="AU163" s="97"/>
      <c r="AV163" s="97"/>
      <c r="AW163" s="96"/>
      <c r="AX163" s="12"/>
    </row>
    <row r="164">
      <c r="A164" s="78">
        <f t="shared" si="7"/>
        <v>159</v>
      </c>
      <c r="B164" s="120" t="s">
        <v>707</v>
      </c>
      <c r="C164" s="84" t="s">
        <v>91</v>
      </c>
      <c r="D164" s="84" t="s">
        <v>58</v>
      </c>
      <c r="E164" s="84" t="s">
        <v>708</v>
      </c>
      <c r="F164" s="84" t="s">
        <v>700</v>
      </c>
      <c r="G164" s="96" t="s">
        <v>42</v>
      </c>
      <c r="H164" s="84"/>
      <c r="I164" s="84" t="s">
        <v>708</v>
      </c>
      <c r="J164" s="84" t="s">
        <v>72</v>
      </c>
      <c r="K164" s="109">
        <v>45687.0</v>
      </c>
      <c r="L164" s="86"/>
      <c r="M164" s="86">
        <v>143.0</v>
      </c>
      <c r="N164" s="176"/>
      <c r="O164" s="86">
        <f>'EQUIPO ABRIL 2025  1'!AQ164</f>
        <v>6</v>
      </c>
      <c r="P164" s="88">
        <f t="shared" si="3"/>
        <v>6</v>
      </c>
      <c r="Q164" s="89">
        <f t="shared" ref="Q164:T164" si="321">AK164</f>
        <v>6</v>
      </c>
      <c r="R164" s="89">
        <f t="shared" si="321"/>
        <v>6</v>
      </c>
      <c r="S164" s="89">
        <f t="shared" si="321"/>
        <v>6</v>
      </c>
      <c r="T164" s="90">
        <f t="shared" si="321"/>
        <v>6</v>
      </c>
      <c r="U164" s="91"/>
      <c r="V164" s="80"/>
      <c r="W164" s="80"/>
      <c r="X164" s="80"/>
      <c r="Y164" s="92"/>
      <c r="Z164" s="181"/>
      <c r="AA164" s="182"/>
      <c r="AB164" s="80"/>
      <c r="AC164" s="80"/>
      <c r="AD164" s="92"/>
      <c r="AE164" s="93"/>
      <c r="AF164" s="80"/>
      <c r="AG164" s="80"/>
      <c r="AH164" s="80"/>
      <c r="AI164" s="92"/>
      <c r="AJ164" s="94">
        <f>'EQUIPO ENERO 2025'!AP164</f>
        <v>2</v>
      </c>
      <c r="AK164" s="95">
        <f t="shared" ref="AK164:AO164" si="322">P164-Z164+AE164+U164</f>
        <v>6</v>
      </c>
      <c r="AL164" s="89">
        <f t="shared" si="322"/>
        <v>6</v>
      </c>
      <c r="AM164" s="89">
        <f t="shared" si="322"/>
        <v>6</v>
      </c>
      <c r="AN164" s="89">
        <f t="shared" si="322"/>
        <v>6</v>
      </c>
      <c r="AO164" s="89">
        <f t="shared" si="322"/>
        <v>6</v>
      </c>
      <c r="AP164" s="80"/>
      <c r="AQ164" s="86">
        <f t="shared" si="6"/>
        <v>6</v>
      </c>
      <c r="AR164" s="84"/>
      <c r="AS164" s="96"/>
      <c r="AT164" s="96"/>
      <c r="AU164" s="97"/>
      <c r="AV164" s="97"/>
      <c r="AW164" s="12"/>
      <c r="AX164" s="12"/>
    </row>
    <row r="165">
      <c r="A165" s="78">
        <f t="shared" si="7"/>
        <v>160</v>
      </c>
      <c r="B165" s="110" t="s">
        <v>712</v>
      </c>
      <c r="C165" s="84" t="s">
        <v>91</v>
      </c>
      <c r="D165" s="84" t="s">
        <v>58</v>
      </c>
      <c r="E165" s="84" t="s">
        <v>713</v>
      </c>
      <c r="F165" s="84" t="s">
        <v>700</v>
      </c>
      <c r="G165" s="96" t="s">
        <v>42</v>
      </c>
      <c r="H165" s="117">
        <v>5500.0</v>
      </c>
      <c r="I165" s="84" t="s">
        <v>714</v>
      </c>
      <c r="J165" s="84" t="s">
        <v>72</v>
      </c>
      <c r="K165" s="115">
        <v>45673.0</v>
      </c>
      <c r="L165" s="86" t="s">
        <v>89</v>
      </c>
      <c r="M165" s="86">
        <v>129.0</v>
      </c>
      <c r="N165" s="96"/>
      <c r="O165" s="86">
        <f>'EQUIPO ABRIL 2025  1'!AQ165</f>
        <v>5</v>
      </c>
      <c r="P165" s="88">
        <f t="shared" si="3"/>
        <v>5</v>
      </c>
      <c r="Q165" s="89">
        <f t="shared" ref="Q165:T165" si="323">AK165</f>
        <v>5</v>
      </c>
      <c r="R165" s="89">
        <f t="shared" si="323"/>
        <v>5</v>
      </c>
      <c r="S165" s="89">
        <f t="shared" si="323"/>
        <v>5</v>
      </c>
      <c r="T165" s="90">
        <f t="shared" si="323"/>
        <v>5</v>
      </c>
      <c r="U165" s="91"/>
      <c r="V165" s="80"/>
      <c r="W165" s="80"/>
      <c r="X165" s="80"/>
      <c r="Y165" s="92"/>
      <c r="Z165" s="181"/>
      <c r="AA165" s="182"/>
      <c r="AB165" s="80"/>
      <c r="AC165" s="80"/>
      <c r="AD165" s="92"/>
      <c r="AE165" s="93"/>
      <c r="AF165" s="80"/>
      <c r="AG165" s="80"/>
      <c r="AH165" s="80"/>
      <c r="AI165" s="92"/>
      <c r="AJ165" s="94">
        <f>'EQUIPO ENERO 2025'!AP165</f>
        <v>3</v>
      </c>
      <c r="AK165" s="95">
        <f t="shared" ref="AK165:AO165" si="324">P165-Z165+AE165+U165</f>
        <v>5</v>
      </c>
      <c r="AL165" s="89">
        <f t="shared" si="324"/>
        <v>5</v>
      </c>
      <c r="AM165" s="89">
        <f t="shared" si="324"/>
        <v>5</v>
      </c>
      <c r="AN165" s="89">
        <f t="shared" si="324"/>
        <v>5</v>
      </c>
      <c r="AO165" s="89">
        <f t="shared" si="324"/>
        <v>5</v>
      </c>
      <c r="AP165" s="80"/>
      <c r="AQ165" s="86">
        <f t="shared" si="6"/>
        <v>5</v>
      </c>
      <c r="AR165" s="84"/>
      <c r="AS165" s="84"/>
      <c r="AT165" s="96"/>
      <c r="AU165" s="97"/>
      <c r="AV165" s="97"/>
      <c r="AW165" s="12"/>
      <c r="AX165" s="12"/>
    </row>
    <row r="166">
      <c r="A166" s="78">
        <f t="shared" si="7"/>
        <v>161</v>
      </c>
      <c r="B166" s="120" t="s">
        <v>715</v>
      </c>
      <c r="C166" s="84" t="s">
        <v>91</v>
      </c>
      <c r="D166" s="84" t="s">
        <v>58</v>
      </c>
      <c r="E166" s="84" t="s">
        <v>716</v>
      </c>
      <c r="F166" s="84" t="s">
        <v>700</v>
      </c>
      <c r="G166" s="96" t="s">
        <v>42</v>
      </c>
      <c r="H166" s="117">
        <v>4500.0</v>
      </c>
      <c r="I166" s="84" t="s">
        <v>716</v>
      </c>
      <c r="J166" s="84" t="s">
        <v>72</v>
      </c>
      <c r="K166" s="115">
        <v>45107.0</v>
      </c>
      <c r="L166" s="86" t="s">
        <v>109</v>
      </c>
      <c r="M166" s="86">
        <v>391.0</v>
      </c>
      <c r="N166" s="96"/>
      <c r="O166" s="86">
        <f>'EQUIPO ABRIL 2025  1'!AQ166</f>
        <v>7</v>
      </c>
      <c r="P166" s="88">
        <f t="shared" si="3"/>
        <v>7</v>
      </c>
      <c r="Q166" s="89">
        <f t="shared" ref="Q166:T166" si="325">AK166</f>
        <v>7</v>
      </c>
      <c r="R166" s="89">
        <f t="shared" si="325"/>
        <v>7</v>
      </c>
      <c r="S166" s="89">
        <f t="shared" si="325"/>
        <v>7</v>
      </c>
      <c r="T166" s="90">
        <f t="shared" si="325"/>
        <v>7</v>
      </c>
      <c r="U166" s="91"/>
      <c r="V166" s="80"/>
      <c r="W166" s="80"/>
      <c r="X166" s="80"/>
      <c r="Y166" s="92"/>
      <c r="Z166" s="181"/>
      <c r="AA166" s="182"/>
      <c r="AB166" s="80"/>
      <c r="AC166" s="80"/>
      <c r="AD166" s="92"/>
      <c r="AE166" s="93"/>
      <c r="AF166" s="80"/>
      <c r="AG166" s="80"/>
      <c r="AH166" s="80"/>
      <c r="AI166" s="92"/>
      <c r="AJ166" s="94">
        <f>'EQUIPO ENERO 2025'!AP166</f>
        <v>8</v>
      </c>
      <c r="AK166" s="95">
        <f t="shared" ref="AK166:AO166" si="326">P166-Z166+AE166+U166</f>
        <v>7</v>
      </c>
      <c r="AL166" s="89">
        <f t="shared" si="326"/>
        <v>7</v>
      </c>
      <c r="AM166" s="89">
        <f t="shared" si="326"/>
        <v>7</v>
      </c>
      <c r="AN166" s="89">
        <f t="shared" si="326"/>
        <v>7</v>
      </c>
      <c r="AO166" s="89">
        <f t="shared" si="326"/>
        <v>7</v>
      </c>
      <c r="AP166" s="80"/>
      <c r="AQ166" s="86">
        <f t="shared" si="6"/>
        <v>7</v>
      </c>
      <c r="AR166" s="84"/>
      <c r="AS166" s="84"/>
      <c r="AT166" s="96"/>
      <c r="AU166" s="97"/>
      <c r="AV166" s="97"/>
      <c r="AW166" s="12"/>
      <c r="AX166" s="12"/>
    </row>
    <row r="167">
      <c r="A167" s="78">
        <f t="shared" si="7"/>
        <v>162</v>
      </c>
      <c r="B167" s="120" t="s">
        <v>925</v>
      </c>
      <c r="C167" s="84" t="s">
        <v>91</v>
      </c>
      <c r="D167" s="84" t="s">
        <v>58</v>
      </c>
      <c r="E167" s="84" t="s">
        <v>717</v>
      </c>
      <c r="F167" s="84" t="s">
        <v>700</v>
      </c>
      <c r="G167" s="96" t="s">
        <v>42</v>
      </c>
      <c r="H167" s="117">
        <v>3500.0</v>
      </c>
      <c r="I167" s="84" t="s">
        <v>717</v>
      </c>
      <c r="J167" s="84" t="s">
        <v>72</v>
      </c>
      <c r="K167" s="115">
        <v>45107.0</v>
      </c>
      <c r="L167" s="86" t="s">
        <v>109</v>
      </c>
      <c r="M167" s="86">
        <v>391.0</v>
      </c>
      <c r="N167" s="96"/>
      <c r="O167" s="86">
        <f>'EQUIPO ABRIL 2025  1'!AQ167</f>
        <v>4</v>
      </c>
      <c r="P167" s="88">
        <f t="shared" si="3"/>
        <v>4</v>
      </c>
      <c r="Q167" s="89">
        <f t="shared" ref="Q167:T167" si="327">AK167</f>
        <v>4</v>
      </c>
      <c r="R167" s="89">
        <f t="shared" si="327"/>
        <v>4</v>
      </c>
      <c r="S167" s="89">
        <f t="shared" si="327"/>
        <v>4</v>
      </c>
      <c r="T167" s="90">
        <f t="shared" si="327"/>
        <v>4</v>
      </c>
      <c r="U167" s="91"/>
      <c r="V167" s="80"/>
      <c r="W167" s="80"/>
      <c r="X167" s="80"/>
      <c r="Y167" s="92"/>
      <c r="Z167" s="181"/>
      <c r="AA167" s="182"/>
      <c r="AB167" s="80"/>
      <c r="AC167" s="80"/>
      <c r="AD167" s="92"/>
      <c r="AE167" s="93"/>
      <c r="AF167" s="80"/>
      <c r="AG167" s="80"/>
      <c r="AH167" s="80"/>
      <c r="AI167" s="92"/>
      <c r="AJ167" s="94">
        <f>'EQUIPO ENERO 2025'!AP167</f>
        <v>5</v>
      </c>
      <c r="AK167" s="95">
        <f t="shared" ref="AK167:AO167" si="328">P167-Z167+AE167+U167</f>
        <v>4</v>
      </c>
      <c r="AL167" s="89">
        <f t="shared" si="328"/>
        <v>4</v>
      </c>
      <c r="AM167" s="89">
        <f t="shared" si="328"/>
        <v>4</v>
      </c>
      <c r="AN167" s="89">
        <f t="shared" si="328"/>
        <v>4</v>
      </c>
      <c r="AO167" s="89">
        <f t="shared" si="328"/>
        <v>4</v>
      </c>
      <c r="AP167" s="80"/>
      <c r="AQ167" s="86">
        <f t="shared" si="6"/>
        <v>4</v>
      </c>
      <c r="AR167" s="96"/>
      <c r="AS167" s="96"/>
      <c r="AT167" s="96"/>
      <c r="AU167" s="97"/>
      <c r="AV167" s="97"/>
      <c r="AW167" s="12"/>
      <c r="AX167" s="12"/>
    </row>
    <row r="168">
      <c r="A168" s="78">
        <f t="shared" si="7"/>
        <v>163</v>
      </c>
      <c r="B168" s="110" t="s">
        <v>719</v>
      </c>
      <c r="C168" s="84" t="s">
        <v>91</v>
      </c>
      <c r="D168" s="106" t="s">
        <v>58</v>
      </c>
      <c r="E168" s="84" t="s">
        <v>170</v>
      </c>
      <c r="F168" s="84" t="s">
        <v>700</v>
      </c>
      <c r="G168" s="96" t="s">
        <v>42</v>
      </c>
      <c r="H168" s="84"/>
      <c r="I168" s="84" t="s">
        <v>720</v>
      </c>
      <c r="J168" s="84" t="s">
        <v>72</v>
      </c>
      <c r="K168" s="115">
        <v>45673.0</v>
      </c>
      <c r="L168" s="86" t="s">
        <v>721</v>
      </c>
      <c r="M168" s="86">
        <v>131.0</v>
      </c>
      <c r="N168" s="87"/>
      <c r="O168" s="86">
        <f>'EQUIPO ABRIL 2025  1'!AQ168</f>
        <v>3</v>
      </c>
      <c r="P168" s="88">
        <f t="shared" si="3"/>
        <v>3</v>
      </c>
      <c r="Q168" s="89">
        <f t="shared" ref="Q168:T168" si="329">AK168</f>
        <v>3</v>
      </c>
      <c r="R168" s="89">
        <f t="shared" si="329"/>
        <v>3</v>
      </c>
      <c r="S168" s="89">
        <f t="shared" si="329"/>
        <v>3</v>
      </c>
      <c r="T168" s="90">
        <f t="shared" si="329"/>
        <v>3</v>
      </c>
      <c r="U168" s="91"/>
      <c r="V168" s="80"/>
      <c r="W168" s="80"/>
      <c r="X168" s="80"/>
      <c r="Y168" s="92"/>
      <c r="Z168" s="181"/>
      <c r="AA168" s="182"/>
      <c r="AB168" s="80"/>
      <c r="AC168" s="80"/>
      <c r="AD168" s="92"/>
      <c r="AE168" s="93"/>
      <c r="AF168" s="80"/>
      <c r="AG168" s="80"/>
      <c r="AH168" s="80"/>
      <c r="AI168" s="92"/>
      <c r="AJ168" s="94">
        <f>'EQUIPO ENERO 2025'!AP168</f>
        <v>3</v>
      </c>
      <c r="AK168" s="95">
        <f t="shared" ref="AK168:AO168" si="330">P168-Z168+AE168+U168</f>
        <v>3</v>
      </c>
      <c r="AL168" s="89">
        <f t="shared" si="330"/>
        <v>3</v>
      </c>
      <c r="AM168" s="89">
        <f t="shared" si="330"/>
        <v>3</v>
      </c>
      <c r="AN168" s="89">
        <f t="shared" si="330"/>
        <v>3</v>
      </c>
      <c r="AO168" s="89">
        <f t="shared" si="330"/>
        <v>3</v>
      </c>
      <c r="AP168" s="80"/>
      <c r="AQ168" s="86">
        <f t="shared" si="6"/>
        <v>3</v>
      </c>
      <c r="AR168" s="84"/>
      <c r="AS168" s="84"/>
      <c r="AT168" s="96"/>
      <c r="AU168" s="97"/>
      <c r="AV168" s="97"/>
      <c r="AW168" s="12"/>
      <c r="AX168" s="12"/>
    </row>
    <row r="169">
      <c r="A169" s="78">
        <f t="shared" si="7"/>
        <v>164</v>
      </c>
      <c r="B169" s="120" t="s">
        <v>933</v>
      </c>
      <c r="C169" s="84" t="s">
        <v>91</v>
      </c>
      <c r="D169" s="106" t="s">
        <v>58</v>
      </c>
      <c r="E169" s="84" t="s">
        <v>726</v>
      </c>
      <c r="F169" s="84" t="s">
        <v>700</v>
      </c>
      <c r="G169" s="96" t="s">
        <v>42</v>
      </c>
      <c r="H169" s="84"/>
      <c r="I169" s="84" t="s">
        <v>724</v>
      </c>
      <c r="J169" s="84" t="s">
        <v>72</v>
      </c>
      <c r="K169" s="115">
        <v>45687.0</v>
      </c>
      <c r="L169" s="86"/>
      <c r="M169" s="86">
        <v>144.0</v>
      </c>
      <c r="N169" s="200" t="s">
        <v>1142</v>
      </c>
      <c r="O169" s="86">
        <f>'EQUIPO ABRIL 2025  1'!AQ169</f>
        <v>8</v>
      </c>
      <c r="P169" s="88">
        <f t="shared" si="3"/>
        <v>8</v>
      </c>
      <c r="Q169" s="89">
        <f t="shared" ref="Q169:T169" si="331">AK169</f>
        <v>8</v>
      </c>
      <c r="R169" s="89">
        <f t="shared" si="331"/>
        <v>8</v>
      </c>
      <c r="S169" s="89">
        <f t="shared" si="331"/>
        <v>8</v>
      </c>
      <c r="T169" s="90">
        <f t="shared" si="331"/>
        <v>8</v>
      </c>
      <c r="U169" s="91"/>
      <c r="V169" s="80"/>
      <c r="W169" s="80"/>
      <c r="X169" s="80"/>
      <c r="Y169" s="92"/>
      <c r="Z169" s="181"/>
      <c r="AA169" s="182"/>
      <c r="AB169" s="80"/>
      <c r="AC169" s="80"/>
      <c r="AD169" s="92"/>
      <c r="AE169" s="93"/>
      <c r="AF169" s="80"/>
      <c r="AG169" s="80"/>
      <c r="AH169" s="80"/>
      <c r="AI169" s="92"/>
      <c r="AJ169" s="94">
        <f>'EQUIPO ENERO 2025'!AP169</f>
        <v>9</v>
      </c>
      <c r="AK169" s="95">
        <f t="shared" ref="AK169:AO169" si="332">P169-Z169+AE169+U169</f>
        <v>8</v>
      </c>
      <c r="AL169" s="89">
        <f t="shared" si="332"/>
        <v>8</v>
      </c>
      <c r="AM169" s="89">
        <f t="shared" si="332"/>
        <v>8</v>
      </c>
      <c r="AN169" s="89">
        <f t="shared" si="332"/>
        <v>8</v>
      </c>
      <c r="AO169" s="89">
        <f t="shared" si="332"/>
        <v>8</v>
      </c>
      <c r="AP169" s="80">
        <v>1.0</v>
      </c>
      <c r="AQ169" s="86">
        <f t="shared" si="6"/>
        <v>8</v>
      </c>
      <c r="AR169" s="84"/>
      <c r="AS169" s="84"/>
      <c r="AT169" s="96"/>
      <c r="AU169" s="97"/>
      <c r="AV169" s="97"/>
      <c r="AW169" s="12"/>
      <c r="AX169" s="12"/>
    </row>
    <row r="170">
      <c r="A170" s="78">
        <f t="shared" si="7"/>
        <v>165</v>
      </c>
      <c r="B170" s="110" t="s">
        <v>729</v>
      </c>
      <c r="C170" s="84" t="s">
        <v>52</v>
      </c>
      <c r="D170" s="148" t="s">
        <v>334</v>
      </c>
      <c r="E170" s="84">
        <v>310.0</v>
      </c>
      <c r="F170" s="84"/>
      <c r="G170" s="96" t="s">
        <v>42</v>
      </c>
      <c r="H170" s="84"/>
      <c r="I170" s="84" t="s">
        <v>730</v>
      </c>
      <c r="J170" s="87"/>
      <c r="K170" s="115">
        <v>44592.0</v>
      </c>
      <c r="L170" s="86"/>
      <c r="M170" s="86"/>
      <c r="N170" s="87"/>
      <c r="O170" s="86">
        <f>'EQUIPO ABRIL 2025  1'!AQ170</f>
        <v>1</v>
      </c>
      <c r="P170" s="88">
        <f t="shared" si="3"/>
        <v>1</v>
      </c>
      <c r="Q170" s="89">
        <f t="shared" ref="Q170:T170" si="333">AK170</f>
        <v>1</v>
      </c>
      <c r="R170" s="89">
        <f t="shared" si="333"/>
        <v>1</v>
      </c>
      <c r="S170" s="89">
        <f t="shared" si="333"/>
        <v>1</v>
      </c>
      <c r="T170" s="90">
        <f t="shared" si="333"/>
        <v>1</v>
      </c>
      <c r="U170" s="91"/>
      <c r="V170" s="80"/>
      <c r="W170" s="80"/>
      <c r="X170" s="80"/>
      <c r="Y170" s="92"/>
      <c r="Z170" s="181"/>
      <c r="AA170" s="182"/>
      <c r="AB170" s="80"/>
      <c r="AC170" s="80"/>
      <c r="AD170" s="92"/>
      <c r="AE170" s="93"/>
      <c r="AF170" s="80"/>
      <c r="AG170" s="80"/>
      <c r="AH170" s="80"/>
      <c r="AI170" s="92"/>
      <c r="AJ170" s="94">
        <f>'EQUIPO ENERO 2025'!AP170</f>
        <v>1</v>
      </c>
      <c r="AK170" s="95">
        <f t="shared" ref="AK170:AO170" si="334">P170-Z170+AE170+U170</f>
        <v>1</v>
      </c>
      <c r="AL170" s="89">
        <f t="shared" si="334"/>
        <v>1</v>
      </c>
      <c r="AM170" s="89">
        <f t="shared" si="334"/>
        <v>1</v>
      </c>
      <c r="AN170" s="89">
        <f t="shared" si="334"/>
        <v>1</v>
      </c>
      <c r="AO170" s="89">
        <f t="shared" si="334"/>
        <v>1</v>
      </c>
      <c r="AP170" s="80"/>
      <c r="AQ170" s="86">
        <f t="shared" si="6"/>
        <v>1</v>
      </c>
      <c r="AR170" s="84"/>
      <c r="AS170" s="84"/>
      <c r="AT170" s="96"/>
      <c r="AU170" s="97"/>
      <c r="AV170" s="97"/>
      <c r="AW170" s="12"/>
      <c r="AX170" s="12"/>
    </row>
    <row r="171">
      <c r="A171" s="78">
        <f t="shared" si="7"/>
        <v>166</v>
      </c>
      <c r="B171" s="110" t="s">
        <v>732</v>
      </c>
      <c r="C171" s="84" t="s">
        <v>52</v>
      </c>
      <c r="D171" s="111" t="s">
        <v>334</v>
      </c>
      <c r="E171" s="84">
        <v>780.0</v>
      </c>
      <c r="F171" s="80"/>
      <c r="G171" s="81" t="s">
        <v>42</v>
      </c>
      <c r="H171" s="80"/>
      <c r="I171" s="84" t="s">
        <v>733</v>
      </c>
      <c r="J171" s="87"/>
      <c r="K171" s="115">
        <v>44592.0</v>
      </c>
      <c r="L171" s="86"/>
      <c r="M171" s="86"/>
      <c r="N171" s="87"/>
      <c r="O171" s="86">
        <f>'EQUIPO ABRIL 2025  1'!AQ171</f>
        <v>1</v>
      </c>
      <c r="P171" s="88">
        <f t="shared" si="3"/>
        <v>1</v>
      </c>
      <c r="Q171" s="89">
        <f t="shared" ref="Q171:T171" si="335">AK171</f>
        <v>1</v>
      </c>
      <c r="R171" s="89">
        <f t="shared" si="335"/>
        <v>1</v>
      </c>
      <c r="S171" s="89">
        <f t="shared" si="335"/>
        <v>1</v>
      </c>
      <c r="T171" s="90">
        <f t="shared" si="335"/>
        <v>1</v>
      </c>
      <c r="U171" s="91"/>
      <c r="V171" s="80"/>
      <c r="W171" s="80"/>
      <c r="X171" s="80"/>
      <c r="Y171" s="92"/>
      <c r="Z171" s="181"/>
      <c r="AA171" s="182"/>
      <c r="AB171" s="80"/>
      <c r="AC171" s="80"/>
      <c r="AD171" s="92"/>
      <c r="AE171" s="93"/>
      <c r="AF171" s="80"/>
      <c r="AG171" s="80"/>
      <c r="AH171" s="80"/>
      <c r="AI171" s="92"/>
      <c r="AJ171" s="94">
        <f>'EQUIPO ENERO 2025'!AP171</f>
        <v>1</v>
      </c>
      <c r="AK171" s="95">
        <f t="shared" ref="AK171:AO171" si="336">P171-Z171+AE171+U171</f>
        <v>1</v>
      </c>
      <c r="AL171" s="89">
        <f t="shared" si="336"/>
        <v>1</v>
      </c>
      <c r="AM171" s="89">
        <f t="shared" si="336"/>
        <v>1</v>
      </c>
      <c r="AN171" s="89">
        <f t="shared" si="336"/>
        <v>1</v>
      </c>
      <c r="AO171" s="89">
        <f t="shared" si="336"/>
        <v>1</v>
      </c>
      <c r="AP171" s="80"/>
      <c r="AQ171" s="86">
        <f t="shared" si="6"/>
        <v>1</v>
      </c>
      <c r="AR171" s="84"/>
      <c r="AS171" s="84"/>
      <c r="AT171" s="96"/>
      <c r="AU171" s="97"/>
      <c r="AV171" s="97"/>
      <c r="AW171" s="12"/>
      <c r="AX171" s="12"/>
    </row>
    <row r="172">
      <c r="A172" s="78">
        <f t="shared" si="7"/>
        <v>167</v>
      </c>
      <c r="B172" s="110" t="s">
        <v>734</v>
      </c>
      <c r="C172" s="84" t="s">
        <v>91</v>
      </c>
      <c r="D172" s="84" t="s">
        <v>386</v>
      </c>
      <c r="E172" s="84" t="s">
        <v>735</v>
      </c>
      <c r="F172" s="84" t="s">
        <v>736</v>
      </c>
      <c r="G172" s="96" t="s">
        <v>42</v>
      </c>
      <c r="H172" s="84"/>
      <c r="I172" s="84" t="s">
        <v>737</v>
      </c>
      <c r="J172" s="84" t="s">
        <v>386</v>
      </c>
      <c r="K172" s="115">
        <v>45126.0</v>
      </c>
      <c r="L172" s="86">
        <v>2023015.0</v>
      </c>
      <c r="M172" s="86">
        <v>409.0</v>
      </c>
      <c r="N172" s="87"/>
      <c r="O172" s="86">
        <f>'EQUIPO ABRIL 2025  1'!AQ172</f>
        <v>0</v>
      </c>
      <c r="P172" s="88">
        <f t="shared" si="3"/>
        <v>0</v>
      </c>
      <c r="Q172" s="89">
        <f t="shared" ref="Q172:T172" si="337">AK172</f>
        <v>0</v>
      </c>
      <c r="R172" s="89">
        <f t="shared" si="337"/>
        <v>0</v>
      </c>
      <c r="S172" s="89">
        <f t="shared" si="337"/>
        <v>0</v>
      </c>
      <c r="T172" s="90">
        <f t="shared" si="337"/>
        <v>0</v>
      </c>
      <c r="U172" s="91"/>
      <c r="V172" s="80"/>
      <c r="W172" s="80"/>
      <c r="X172" s="80"/>
      <c r="Y172" s="92"/>
      <c r="Z172" s="181"/>
      <c r="AA172" s="182"/>
      <c r="AB172" s="80"/>
      <c r="AC172" s="80"/>
      <c r="AD172" s="92"/>
      <c r="AE172" s="93"/>
      <c r="AF172" s="80"/>
      <c r="AG172" s="80"/>
      <c r="AH172" s="80"/>
      <c r="AI172" s="92"/>
      <c r="AJ172" s="94">
        <f>'EQUIPO ENERO 2025'!AP172</f>
        <v>0</v>
      </c>
      <c r="AK172" s="95">
        <f t="shared" ref="AK172:AO172" si="338">P172-Z172+AE172+U172</f>
        <v>0</v>
      </c>
      <c r="AL172" s="89">
        <f t="shared" si="338"/>
        <v>0</v>
      </c>
      <c r="AM172" s="89">
        <f t="shared" si="338"/>
        <v>0</v>
      </c>
      <c r="AN172" s="89">
        <f t="shared" si="338"/>
        <v>0</v>
      </c>
      <c r="AO172" s="89">
        <f t="shared" si="338"/>
        <v>0</v>
      </c>
      <c r="AP172" s="80"/>
      <c r="AQ172" s="86">
        <f t="shared" si="6"/>
        <v>0</v>
      </c>
      <c r="AR172" s="84"/>
      <c r="AS172" s="84"/>
      <c r="AT172" s="96"/>
      <c r="AU172" s="97"/>
      <c r="AV172" s="97"/>
      <c r="AW172" s="12"/>
      <c r="AX172" s="12"/>
    </row>
    <row r="173">
      <c r="A173" s="78">
        <f t="shared" si="7"/>
        <v>168</v>
      </c>
      <c r="B173" s="110" t="s">
        <v>738</v>
      </c>
      <c r="C173" s="84" t="s">
        <v>91</v>
      </c>
      <c r="D173" s="80" t="s">
        <v>739</v>
      </c>
      <c r="E173" s="84" t="s">
        <v>740</v>
      </c>
      <c r="F173" s="80" t="s">
        <v>741</v>
      </c>
      <c r="G173" s="81" t="s">
        <v>42</v>
      </c>
      <c r="H173" s="80"/>
      <c r="I173" s="84" t="s">
        <v>742</v>
      </c>
      <c r="J173" s="84" t="s">
        <v>743</v>
      </c>
      <c r="K173" s="115">
        <v>45241.0</v>
      </c>
      <c r="L173" s="86">
        <v>2.590526372E9</v>
      </c>
      <c r="M173" s="86">
        <v>465.0</v>
      </c>
      <c r="N173" s="87"/>
      <c r="O173" s="86">
        <f>'EQUIPO ABRIL 2025  1'!AQ173</f>
        <v>0</v>
      </c>
      <c r="P173" s="88">
        <f t="shared" si="3"/>
        <v>0</v>
      </c>
      <c r="Q173" s="89">
        <f t="shared" ref="Q173:T173" si="339">AK173</f>
        <v>0</v>
      </c>
      <c r="R173" s="89">
        <f t="shared" si="339"/>
        <v>0</v>
      </c>
      <c r="S173" s="89">
        <f t="shared" si="339"/>
        <v>0</v>
      </c>
      <c r="T173" s="90">
        <f t="shared" si="339"/>
        <v>0</v>
      </c>
      <c r="U173" s="91"/>
      <c r="V173" s="80"/>
      <c r="W173" s="80"/>
      <c r="X173" s="80"/>
      <c r="Y173" s="92"/>
      <c r="Z173" s="181"/>
      <c r="AA173" s="182"/>
      <c r="AB173" s="80"/>
      <c r="AC173" s="80"/>
      <c r="AD173" s="92"/>
      <c r="AE173" s="93"/>
      <c r="AF173" s="80"/>
      <c r="AG173" s="80"/>
      <c r="AH173" s="80"/>
      <c r="AI173" s="92"/>
      <c r="AJ173" s="94">
        <f>'EQUIPO ENERO 2025'!AP173</f>
        <v>0</v>
      </c>
      <c r="AK173" s="95">
        <f t="shared" ref="AK173:AO173" si="340">P173-Z173+AE173+U173</f>
        <v>0</v>
      </c>
      <c r="AL173" s="89">
        <f t="shared" si="340"/>
        <v>0</v>
      </c>
      <c r="AM173" s="89">
        <f t="shared" si="340"/>
        <v>0</v>
      </c>
      <c r="AN173" s="89">
        <f t="shared" si="340"/>
        <v>0</v>
      </c>
      <c r="AO173" s="89">
        <f t="shared" si="340"/>
        <v>0</v>
      </c>
      <c r="AP173" s="80"/>
      <c r="AQ173" s="86">
        <f t="shared" si="6"/>
        <v>0</v>
      </c>
      <c r="AR173" s="84"/>
      <c r="AS173" s="84"/>
      <c r="AT173" s="96"/>
      <c r="AU173" s="97"/>
      <c r="AV173" s="97"/>
      <c r="AW173" s="12"/>
      <c r="AX173" s="12"/>
    </row>
    <row r="174">
      <c r="A174" s="78">
        <f t="shared" si="7"/>
        <v>169</v>
      </c>
      <c r="B174" s="110" t="s">
        <v>744</v>
      </c>
      <c r="C174" s="84" t="s">
        <v>91</v>
      </c>
      <c r="D174" s="84" t="s">
        <v>58</v>
      </c>
      <c r="E174" s="84" t="s">
        <v>745</v>
      </c>
      <c r="F174" s="84" t="s">
        <v>700</v>
      </c>
      <c r="G174" s="96" t="s">
        <v>42</v>
      </c>
      <c r="H174" s="117">
        <v>7500.0</v>
      </c>
      <c r="I174" s="84" t="s">
        <v>746</v>
      </c>
      <c r="J174" s="84" t="s">
        <v>72</v>
      </c>
      <c r="K174" s="109">
        <v>45328.0</v>
      </c>
      <c r="L174" s="86" t="s">
        <v>109</v>
      </c>
      <c r="M174" s="86">
        <v>31.0</v>
      </c>
      <c r="N174" s="84"/>
      <c r="O174" s="86">
        <f>'EQUIPO ABRIL 2025  1'!AQ174</f>
        <v>5</v>
      </c>
      <c r="P174" s="88">
        <f t="shared" si="3"/>
        <v>5</v>
      </c>
      <c r="Q174" s="89">
        <f t="shared" ref="Q174:T174" si="341">AK174</f>
        <v>5</v>
      </c>
      <c r="R174" s="89">
        <f t="shared" si="341"/>
        <v>5</v>
      </c>
      <c r="S174" s="89">
        <f t="shared" si="341"/>
        <v>5</v>
      </c>
      <c r="T174" s="90">
        <f t="shared" si="341"/>
        <v>5</v>
      </c>
      <c r="U174" s="91"/>
      <c r="V174" s="80"/>
      <c r="W174" s="80"/>
      <c r="X174" s="80"/>
      <c r="Y174" s="92"/>
      <c r="Z174" s="181"/>
      <c r="AA174" s="182"/>
      <c r="AB174" s="80"/>
      <c r="AC174" s="80"/>
      <c r="AD174" s="92"/>
      <c r="AE174" s="93"/>
      <c r="AF174" s="80"/>
      <c r="AG174" s="80"/>
      <c r="AH174" s="80"/>
      <c r="AI174" s="92"/>
      <c r="AJ174" s="94">
        <f>'EQUIPO ENERO 2025'!AP174</f>
        <v>5</v>
      </c>
      <c r="AK174" s="95">
        <f t="shared" ref="AK174:AO174" si="342">P174-Z174+AE174+U174</f>
        <v>5</v>
      </c>
      <c r="AL174" s="89">
        <f t="shared" si="342"/>
        <v>5</v>
      </c>
      <c r="AM174" s="89">
        <f t="shared" si="342"/>
        <v>5</v>
      </c>
      <c r="AN174" s="89">
        <f t="shared" si="342"/>
        <v>5</v>
      </c>
      <c r="AO174" s="89">
        <f t="shared" si="342"/>
        <v>5</v>
      </c>
      <c r="AP174" s="80"/>
      <c r="AQ174" s="86">
        <f t="shared" si="6"/>
        <v>5</v>
      </c>
      <c r="AR174" s="84"/>
      <c r="AS174" s="84"/>
      <c r="AT174" s="96"/>
      <c r="AU174" s="97"/>
      <c r="AV174" s="97"/>
      <c r="AW174" s="12"/>
      <c r="AX174" s="12"/>
    </row>
    <row r="175">
      <c r="A175" s="78">
        <f t="shared" si="7"/>
        <v>170</v>
      </c>
      <c r="B175" s="110" t="s">
        <v>747</v>
      </c>
      <c r="C175" s="84" t="s">
        <v>190</v>
      </c>
      <c r="D175" s="84" t="s">
        <v>58</v>
      </c>
      <c r="E175" s="96" t="s">
        <v>748</v>
      </c>
      <c r="F175" s="84" t="s">
        <v>700</v>
      </c>
      <c r="G175" s="96" t="s">
        <v>42</v>
      </c>
      <c r="H175" s="117"/>
      <c r="I175" s="84" t="s">
        <v>749</v>
      </c>
      <c r="J175" s="84" t="s">
        <v>72</v>
      </c>
      <c r="K175" s="109">
        <v>45673.0</v>
      </c>
      <c r="L175" s="86" t="s">
        <v>89</v>
      </c>
      <c r="M175" s="86">
        <v>129.0</v>
      </c>
      <c r="N175" s="84"/>
      <c r="O175" s="86">
        <f>'EQUIPO ABRIL 2025  1'!AQ175</f>
        <v>3</v>
      </c>
      <c r="P175" s="88">
        <f t="shared" si="3"/>
        <v>3</v>
      </c>
      <c r="Q175" s="89">
        <f t="shared" ref="Q175:T175" si="343">AK175</f>
        <v>3</v>
      </c>
      <c r="R175" s="89">
        <f t="shared" si="343"/>
        <v>3</v>
      </c>
      <c r="S175" s="89">
        <f t="shared" si="343"/>
        <v>3</v>
      </c>
      <c r="T175" s="90">
        <f t="shared" si="343"/>
        <v>3</v>
      </c>
      <c r="U175" s="91"/>
      <c r="V175" s="80"/>
      <c r="W175" s="80"/>
      <c r="X175" s="80"/>
      <c r="Y175" s="92"/>
      <c r="Z175" s="181"/>
      <c r="AA175" s="182"/>
      <c r="AB175" s="80"/>
      <c r="AC175" s="80"/>
      <c r="AD175" s="92"/>
      <c r="AE175" s="93"/>
      <c r="AF175" s="80"/>
      <c r="AG175" s="80"/>
      <c r="AH175" s="80"/>
      <c r="AI175" s="92"/>
      <c r="AJ175" s="94">
        <f>'EQUIPO ENERO 2025'!AP175</f>
        <v>3</v>
      </c>
      <c r="AK175" s="95">
        <f t="shared" ref="AK175:AO175" si="344">P175-Z175+AE175+U175</f>
        <v>3</v>
      </c>
      <c r="AL175" s="89">
        <f t="shared" si="344"/>
        <v>3</v>
      </c>
      <c r="AM175" s="89">
        <f t="shared" si="344"/>
        <v>3</v>
      </c>
      <c r="AN175" s="89">
        <f t="shared" si="344"/>
        <v>3</v>
      </c>
      <c r="AO175" s="89">
        <f t="shared" si="344"/>
        <v>3</v>
      </c>
      <c r="AP175" s="80"/>
      <c r="AQ175" s="86">
        <f t="shared" si="6"/>
        <v>3</v>
      </c>
      <c r="AR175" s="84"/>
      <c r="AS175" s="84"/>
      <c r="AT175" s="96"/>
      <c r="AU175" s="97"/>
      <c r="AV175" s="97"/>
      <c r="AW175" s="12"/>
      <c r="AX175" s="12"/>
    </row>
    <row r="176">
      <c r="A176" s="78">
        <f t="shared" si="7"/>
        <v>171</v>
      </c>
      <c r="B176" s="98" t="s">
        <v>751</v>
      </c>
      <c r="C176" s="84" t="s">
        <v>91</v>
      </c>
      <c r="D176" s="106" t="s">
        <v>63</v>
      </c>
      <c r="E176" s="100" t="s">
        <v>752</v>
      </c>
      <c r="F176" s="107" t="s">
        <v>700</v>
      </c>
      <c r="G176" s="98" t="s">
        <v>42</v>
      </c>
      <c r="H176" s="108">
        <v>17500.0</v>
      </c>
      <c r="I176" s="104" t="s">
        <v>753</v>
      </c>
      <c r="J176" s="106" t="s">
        <v>63</v>
      </c>
      <c r="K176" s="115">
        <v>45673.0</v>
      </c>
      <c r="L176" s="86">
        <v>2225338.0</v>
      </c>
      <c r="M176" s="86">
        <v>133.0</v>
      </c>
      <c r="N176" s="96" t="s">
        <v>1147</v>
      </c>
      <c r="O176" s="86">
        <f>'EQUIPO ABRIL 2025  1'!AQ176</f>
        <v>7</v>
      </c>
      <c r="P176" s="88">
        <f t="shared" si="3"/>
        <v>7</v>
      </c>
      <c r="Q176" s="89">
        <f t="shared" ref="Q176:T176" si="345">AK176</f>
        <v>7</v>
      </c>
      <c r="R176" s="89">
        <f t="shared" si="345"/>
        <v>7</v>
      </c>
      <c r="S176" s="89">
        <f t="shared" si="345"/>
        <v>7</v>
      </c>
      <c r="T176" s="90">
        <f t="shared" si="345"/>
        <v>7</v>
      </c>
      <c r="U176" s="91"/>
      <c r="V176" s="80"/>
      <c r="W176" s="80"/>
      <c r="X176" s="80"/>
      <c r="Y176" s="92"/>
      <c r="Z176" s="181"/>
      <c r="AA176" s="182"/>
      <c r="AB176" s="80"/>
      <c r="AC176" s="80"/>
      <c r="AD176" s="92">
        <v>1.0</v>
      </c>
      <c r="AE176" s="93"/>
      <c r="AF176" s="80"/>
      <c r="AG176" s="80"/>
      <c r="AH176" s="80"/>
      <c r="AI176" s="92"/>
      <c r="AJ176" s="94">
        <f>'EQUIPO ENERO 2025'!AP176</f>
        <v>8</v>
      </c>
      <c r="AK176" s="95">
        <f t="shared" ref="AK176:AO176" si="346">P176-Z176+AE176+U176</f>
        <v>7</v>
      </c>
      <c r="AL176" s="89">
        <f t="shared" si="346"/>
        <v>7</v>
      </c>
      <c r="AM176" s="89">
        <f t="shared" si="346"/>
        <v>7</v>
      </c>
      <c r="AN176" s="89">
        <f t="shared" si="346"/>
        <v>7</v>
      </c>
      <c r="AO176" s="89">
        <f t="shared" si="346"/>
        <v>6</v>
      </c>
      <c r="AP176" s="81" t="s">
        <v>755</v>
      </c>
      <c r="AQ176" s="86">
        <f t="shared" si="6"/>
        <v>6</v>
      </c>
      <c r="AR176" s="84">
        <v>3.2144298909E10</v>
      </c>
      <c r="AS176" s="84">
        <v>449.0</v>
      </c>
      <c r="AT176" s="96"/>
      <c r="AU176" s="97"/>
      <c r="AV176" s="97"/>
      <c r="AW176" s="64"/>
      <c r="AX176" s="12"/>
    </row>
    <row r="177">
      <c r="A177" s="78">
        <f t="shared" si="7"/>
        <v>172</v>
      </c>
      <c r="B177" s="110" t="s">
        <v>756</v>
      </c>
      <c r="C177" s="84" t="s">
        <v>91</v>
      </c>
      <c r="D177" s="84" t="s">
        <v>58</v>
      </c>
      <c r="E177" s="84" t="s">
        <v>757</v>
      </c>
      <c r="F177" s="84" t="s">
        <v>700</v>
      </c>
      <c r="G177" s="96" t="s">
        <v>42</v>
      </c>
      <c r="H177" s="84" t="s">
        <v>97</v>
      </c>
      <c r="I177" s="84" t="s">
        <v>757</v>
      </c>
      <c r="J177" s="84" t="s">
        <v>72</v>
      </c>
      <c r="K177" s="109">
        <v>44592.0</v>
      </c>
      <c r="L177" s="86"/>
      <c r="M177" s="86"/>
      <c r="N177" s="84"/>
      <c r="O177" s="86">
        <f>'EQUIPO ABRIL 2025  1'!AQ177</f>
        <v>0</v>
      </c>
      <c r="P177" s="88">
        <f t="shared" si="3"/>
        <v>0</v>
      </c>
      <c r="Q177" s="89">
        <f t="shared" ref="Q177:T177" si="347">AK177</f>
        <v>0</v>
      </c>
      <c r="R177" s="89">
        <f t="shared" si="347"/>
        <v>0</v>
      </c>
      <c r="S177" s="89">
        <f t="shared" si="347"/>
        <v>0</v>
      </c>
      <c r="T177" s="90">
        <f t="shared" si="347"/>
        <v>0</v>
      </c>
      <c r="U177" s="91"/>
      <c r="V177" s="80"/>
      <c r="W177" s="80"/>
      <c r="X177" s="80"/>
      <c r="Y177" s="92"/>
      <c r="Z177" s="181"/>
      <c r="AA177" s="182"/>
      <c r="AB177" s="80"/>
      <c r="AC177" s="80"/>
      <c r="AD177" s="92"/>
      <c r="AE177" s="93"/>
      <c r="AF177" s="80"/>
      <c r="AG177" s="80"/>
      <c r="AH177" s="80"/>
      <c r="AI177" s="92"/>
      <c r="AJ177" s="94">
        <f>'EQUIPO ENERO 2025'!AP177</f>
        <v>0</v>
      </c>
      <c r="AK177" s="95">
        <f t="shared" ref="AK177:AO177" si="348">P177-Z177+AE177+U177</f>
        <v>0</v>
      </c>
      <c r="AL177" s="89">
        <f t="shared" si="348"/>
        <v>0</v>
      </c>
      <c r="AM177" s="89">
        <f t="shared" si="348"/>
        <v>0</v>
      </c>
      <c r="AN177" s="89">
        <f t="shared" si="348"/>
        <v>0</v>
      </c>
      <c r="AO177" s="89">
        <f t="shared" si="348"/>
        <v>0</v>
      </c>
      <c r="AP177" s="80"/>
      <c r="AQ177" s="86">
        <f t="shared" si="6"/>
        <v>0</v>
      </c>
      <c r="AR177" s="84"/>
      <c r="AS177" s="84"/>
      <c r="AT177" s="96"/>
      <c r="AU177" s="97"/>
      <c r="AV177" s="97"/>
      <c r="AW177" s="12"/>
      <c r="AX177" s="12"/>
    </row>
    <row r="178">
      <c r="A178" s="78">
        <f t="shared" si="7"/>
        <v>173</v>
      </c>
      <c r="B178" s="110" t="s">
        <v>1148</v>
      </c>
      <c r="C178" s="84" t="s">
        <v>91</v>
      </c>
      <c r="D178" s="106" t="s">
        <v>58</v>
      </c>
      <c r="E178" s="84" t="s">
        <v>1149</v>
      </c>
      <c r="F178" s="84" t="s">
        <v>700</v>
      </c>
      <c r="G178" s="96" t="s">
        <v>42</v>
      </c>
      <c r="H178" s="117">
        <v>3800.0</v>
      </c>
      <c r="I178" s="84" t="s">
        <v>760</v>
      </c>
      <c r="J178" s="84" t="s">
        <v>72</v>
      </c>
      <c r="K178" s="115">
        <v>45687.0</v>
      </c>
      <c r="L178" s="86" t="s">
        <v>109</v>
      </c>
      <c r="M178" s="86" t="s">
        <v>1150</v>
      </c>
      <c r="N178" s="223" t="s">
        <v>1151</v>
      </c>
      <c r="O178" s="86">
        <f>'EQUIPO ABRIL 2025  1'!AQ178</f>
        <v>6</v>
      </c>
      <c r="P178" s="88">
        <f t="shared" si="3"/>
        <v>6</v>
      </c>
      <c r="Q178" s="89">
        <f t="shared" ref="Q178:T178" si="349">AK178</f>
        <v>6</v>
      </c>
      <c r="R178" s="89">
        <f t="shared" si="349"/>
        <v>5</v>
      </c>
      <c r="S178" s="89">
        <f t="shared" si="349"/>
        <v>6</v>
      </c>
      <c r="T178" s="90">
        <f t="shared" si="349"/>
        <v>6</v>
      </c>
      <c r="U178" s="91"/>
      <c r="V178" s="80"/>
      <c r="W178" s="80">
        <v>1.0</v>
      </c>
      <c r="X178" s="80"/>
      <c r="Y178" s="92"/>
      <c r="Z178" s="181"/>
      <c r="AA178" s="182">
        <v>1.0</v>
      </c>
      <c r="AB178" s="80"/>
      <c r="AC178" s="80"/>
      <c r="AD178" s="92"/>
      <c r="AE178" s="93"/>
      <c r="AF178" s="80"/>
      <c r="AG178" s="80"/>
      <c r="AH178" s="80"/>
      <c r="AI178" s="92"/>
      <c r="AJ178" s="94">
        <f>'EQUIPO ENERO 2025'!AP178</f>
        <v>7</v>
      </c>
      <c r="AK178" s="95">
        <f t="shared" ref="AK178:AO178" si="350">P178-Z178+AE178+U178</f>
        <v>6</v>
      </c>
      <c r="AL178" s="89">
        <f t="shared" si="350"/>
        <v>5</v>
      </c>
      <c r="AM178" s="89">
        <f t="shared" si="350"/>
        <v>6</v>
      </c>
      <c r="AN178" s="89">
        <f t="shared" si="350"/>
        <v>6</v>
      </c>
      <c r="AO178" s="89">
        <f t="shared" si="350"/>
        <v>6</v>
      </c>
      <c r="AP178" s="80"/>
      <c r="AQ178" s="86">
        <f t="shared" si="6"/>
        <v>6</v>
      </c>
      <c r="AR178" s="96">
        <v>3.499117857E9</v>
      </c>
      <c r="AS178" s="96">
        <v>417.0</v>
      </c>
      <c r="AT178" s="96"/>
      <c r="AU178" s="97"/>
      <c r="AV178" s="97"/>
      <c r="AW178" s="12"/>
      <c r="AX178" s="12"/>
    </row>
    <row r="179">
      <c r="A179" s="78">
        <f t="shared" si="7"/>
        <v>174</v>
      </c>
      <c r="B179" s="116" t="s">
        <v>762</v>
      </c>
      <c r="C179" s="87" t="s">
        <v>155</v>
      </c>
      <c r="D179" s="84"/>
      <c r="E179" s="84" t="s">
        <v>689</v>
      </c>
      <c r="F179" s="84" t="s">
        <v>700</v>
      </c>
      <c r="G179" s="87" t="s">
        <v>42</v>
      </c>
      <c r="H179" s="84"/>
      <c r="I179" s="87"/>
      <c r="J179" s="84" t="s">
        <v>72</v>
      </c>
      <c r="K179" s="115">
        <v>45464.0</v>
      </c>
      <c r="L179" s="86"/>
      <c r="M179" s="86">
        <v>87.0</v>
      </c>
      <c r="N179" s="87"/>
      <c r="O179" s="86">
        <f>'EQUIPO ABRIL 2025  1'!AQ179</f>
        <v>0</v>
      </c>
      <c r="P179" s="88">
        <f t="shared" si="3"/>
        <v>0</v>
      </c>
      <c r="Q179" s="89">
        <f t="shared" ref="Q179:T179" si="351">AK179</f>
        <v>0</v>
      </c>
      <c r="R179" s="89">
        <f t="shared" si="351"/>
        <v>0</v>
      </c>
      <c r="S179" s="89">
        <f t="shared" si="351"/>
        <v>0</v>
      </c>
      <c r="T179" s="90">
        <f t="shared" si="351"/>
        <v>0</v>
      </c>
      <c r="U179" s="91"/>
      <c r="V179" s="80"/>
      <c r="W179" s="80"/>
      <c r="X179" s="80"/>
      <c r="Y179" s="92"/>
      <c r="Z179" s="93"/>
      <c r="AA179" s="80"/>
      <c r="AB179" s="80"/>
      <c r="AC179" s="80"/>
      <c r="AD179" s="92"/>
      <c r="AE179" s="93"/>
      <c r="AF179" s="80"/>
      <c r="AG179" s="80"/>
      <c r="AH179" s="80"/>
      <c r="AI179" s="92"/>
      <c r="AJ179" s="94">
        <f>'EQUIPO ENERO 2025'!AP179</f>
        <v>0</v>
      </c>
      <c r="AK179" s="95">
        <f t="shared" ref="AK179:AO179" si="352">P179-Z179+AE179+U179</f>
        <v>0</v>
      </c>
      <c r="AL179" s="89">
        <f t="shared" si="352"/>
        <v>0</v>
      </c>
      <c r="AM179" s="89">
        <f t="shared" si="352"/>
        <v>0</v>
      </c>
      <c r="AN179" s="89">
        <f t="shared" si="352"/>
        <v>0</v>
      </c>
      <c r="AO179" s="89">
        <f t="shared" si="352"/>
        <v>0</v>
      </c>
      <c r="AP179" s="80"/>
      <c r="AQ179" s="86">
        <f t="shared" si="6"/>
        <v>0</v>
      </c>
      <c r="AR179" s="84"/>
      <c r="AS179" s="84"/>
      <c r="AT179" s="96"/>
      <c r="AU179" s="97"/>
      <c r="AV179" s="97"/>
      <c r="AW179" s="12"/>
      <c r="AX179" s="12"/>
    </row>
    <row r="180">
      <c r="A180" s="78">
        <f t="shared" si="7"/>
        <v>175</v>
      </c>
      <c r="B180" s="116" t="s">
        <v>763</v>
      </c>
      <c r="C180" s="87" t="s">
        <v>132</v>
      </c>
      <c r="D180" s="84" t="s">
        <v>176</v>
      </c>
      <c r="E180" s="84" t="s">
        <v>764</v>
      </c>
      <c r="F180" s="84" t="s">
        <v>700</v>
      </c>
      <c r="G180" s="87" t="s">
        <v>42</v>
      </c>
      <c r="H180" s="84"/>
      <c r="I180" s="87"/>
      <c r="J180" s="84" t="s">
        <v>386</v>
      </c>
      <c r="K180" s="115">
        <v>45539.0</v>
      </c>
      <c r="L180" s="86" t="s">
        <v>625</v>
      </c>
      <c r="M180" s="86">
        <v>33.0</v>
      </c>
      <c r="N180" s="87"/>
      <c r="O180" s="86">
        <f>'EQUIPO ABRIL 2025  1'!AQ180</f>
        <v>3</v>
      </c>
      <c r="P180" s="88">
        <f t="shared" si="3"/>
        <v>3</v>
      </c>
      <c r="Q180" s="89">
        <f t="shared" ref="Q180:T180" si="353">AK180</f>
        <v>3</v>
      </c>
      <c r="R180" s="89">
        <f t="shared" si="353"/>
        <v>3</v>
      </c>
      <c r="S180" s="89">
        <f t="shared" si="353"/>
        <v>3</v>
      </c>
      <c r="T180" s="90">
        <f t="shared" si="353"/>
        <v>3</v>
      </c>
      <c r="U180" s="91"/>
      <c r="V180" s="80"/>
      <c r="W180" s="80"/>
      <c r="X180" s="80"/>
      <c r="Y180" s="92"/>
      <c r="Z180" s="93"/>
      <c r="AA180" s="182"/>
      <c r="AB180" s="80"/>
      <c r="AC180" s="80"/>
      <c r="AD180" s="92"/>
      <c r="AE180" s="93"/>
      <c r="AF180" s="80"/>
      <c r="AG180" s="80"/>
      <c r="AH180" s="80"/>
      <c r="AI180" s="92"/>
      <c r="AJ180" s="94">
        <f>'EQUIPO ENERO 2025'!AP180</f>
        <v>3</v>
      </c>
      <c r="AK180" s="95">
        <f t="shared" ref="AK180:AO180" si="354">P180-Z180+AE180+U180</f>
        <v>3</v>
      </c>
      <c r="AL180" s="89">
        <f t="shared" si="354"/>
        <v>3</v>
      </c>
      <c r="AM180" s="89">
        <f t="shared" si="354"/>
        <v>3</v>
      </c>
      <c r="AN180" s="89">
        <f t="shared" si="354"/>
        <v>3</v>
      </c>
      <c r="AO180" s="89">
        <f t="shared" si="354"/>
        <v>3</v>
      </c>
      <c r="AP180" s="80"/>
      <c r="AQ180" s="86">
        <f t="shared" si="6"/>
        <v>3</v>
      </c>
      <c r="AR180" s="84"/>
      <c r="AS180" s="84"/>
      <c r="AT180" s="96"/>
      <c r="AU180" s="97"/>
      <c r="AV180" s="97"/>
      <c r="AW180" s="12"/>
      <c r="AX180" s="12"/>
    </row>
    <row r="181">
      <c r="A181" s="78">
        <f t="shared" si="7"/>
        <v>176</v>
      </c>
      <c r="B181" s="116" t="s">
        <v>765</v>
      </c>
      <c r="C181" s="87" t="s">
        <v>132</v>
      </c>
      <c r="D181" s="84" t="s">
        <v>58</v>
      </c>
      <c r="E181" s="84" t="s">
        <v>766</v>
      </c>
      <c r="F181" s="84" t="s">
        <v>700</v>
      </c>
      <c r="G181" s="87"/>
      <c r="H181" s="84"/>
      <c r="I181" s="84" t="s">
        <v>766</v>
      </c>
      <c r="J181" s="84" t="s">
        <v>72</v>
      </c>
      <c r="K181" s="115">
        <v>45574.0</v>
      </c>
      <c r="L181" s="86" t="s">
        <v>142</v>
      </c>
      <c r="M181" s="86">
        <v>74.0</v>
      </c>
      <c r="N181" s="87"/>
      <c r="O181" s="86">
        <f>'EQUIPO ABRIL 2025  1'!AQ181</f>
        <v>4</v>
      </c>
      <c r="P181" s="88">
        <f t="shared" si="3"/>
        <v>4</v>
      </c>
      <c r="Q181" s="89">
        <f t="shared" ref="Q181:T181" si="355">AK181</f>
        <v>4</v>
      </c>
      <c r="R181" s="89">
        <f t="shared" si="355"/>
        <v>4</v>
      </c>
      <c r="S181" s="89">
        <f t="shared" si="355"/>
        <v>4</v>
      </c>
      <c r="T181" s="90">
        <f t="shared" si="355"/>
        <v>4</v>
      </c>
      <c r="U181" s="91"/>
      <c r="V181" s="80"/>
      <c r="W181" s="80"/>
      <c r="X181" s="80"/>
      <c r="Y181" s="92"/>
      <c r="Z181" s="93"/>
      <c r="AA181" s="182"/>
      <c r="AB181" s="80"/>
      <c r="AC181" s="80"/>
      <c r="AD181" s="92"/>
      <c r="AE181" s="93"/>
      <c r="AF181" s="80"/>
      <c r="AG181" s="80"/>
      <c r="AH181" s="80"/>
      <c r="AI181" s="92"/>
      <c r="AJ181" s="94">
        <f>'EQUIPO ENERO 2025'!AP181</f>
        <v>5</v>
      </c>
      <c r="AK181" s="95">
        <f t="shared" ref="AK181:AO181" si="356">P181-Z181+AE181+U181</f>
        <v>4</v>
      </c>
      <c r="AL181" s="89">
        <f t="shared" si="356"/>
        <v>4</v>
      </c>
      <c r="AM181" s="89">
        <f t="shared" si="356"/>
        <v>4</v>
      </c>
      <c r="AN181" s="89">
        <f t="shared" si="356"/>
        <v>4</v>
      </c>
      <c r="AO181" s="89">
        <f t="shared" si="356"/>
        <v>4</v>
      </c>
      <c r="AP181" s="80"/>
      <c r="AQ181" s="86">
        <f t="shared" si="6"/>
        <v>4</v>
      </c>
      <c r="AR181" s="84"/>
      <c r="AS181" s="84"/>
      <c r="AT181" s="96"/>
      <c r="AU181" s="97"/>
      <c r="AV181" s="97"/>
      <c r="AW181" s="12"/>
      <c r="AX181" s="12"/>
    </row>
    <row r="182">
      <c r="A182" s="78">
        <f t="shared" si="7"/>
        <v>177</v>
      </c>
      <c r="B182" s="116" t="s">
        <v>767</v>
      </c>
      <c r="C182" s="87" t="s">
        <v>132</v>
      </c>
      <c r="D182" s="84" t="s">
        <v>58</v>
      </c>
      <c r="E182" s="84" t="s">
        <v>768</v>
      </c>
      <c r="F182" s="84" t="s">
        <v>700</v>
      </c>
      <c r="G182" s="87"/>
      <c r="H182" s="84"/>
      <c r="I182" s="84" t="s">
        <v>768</v>
      </c>
      <c r="J182" s="84" t="s">
        <v>72</v>
      </c>
      <c r="K182" s="115">
        <v>45574.0</v>
      </c>
      <c r="L182" s="86" t="s">
        <v>142</v>
      </c>
      <c r="M182" s="86">
        <v>74.0</v>
      </c>
      <c r="N182" s="87"/>
      <c r="O182" s="86">
        <f>'EQUIPO ABRIL 2025  1'!AQ182</f>
        <v>5</v>
      </c>
      <c r="P182" s="88">
        <f t="shared" si="3"/>
        <v>5</v>
      </c>
      <c r="Q182" s="89">
        <f t="shared" ref="Q182:T182" si="357">AK182</f>
        <v>5</v>
      </c>
      <c r="R182" s="89">
        <f t="shared" si="357"/>
        <v>5</v>
      </c>
      <c r="S182" s="89">
        <f t="shared" si="357"/>
        <v>5</v>
      </c>
      <c r="T182" s="90">
        <f t="shared" si="357"/>
        <v>5</v>
      </c>
      <c r="U182" s="91"/>
      <c r="V182" s="80"/>
      <c r="W182" s="80"/>
      <c r="X182" s="80"/>
      <c r="Y182" s="92"/>
      <c r="Z182" s="93"/>
      <c r="AA182" s="182"/>
      <c r="AB182" s="80"/>
      <c r="AC182" s="80"/>
      <c r="AD182" s="92"/>
      <c r="AE182" s="93"/>
      <c r="AF182" s="80"/>
      <c r="AG182" s="80"/>
      <c r="AH182" s="80"/>
      <c r="AI182" s="92"/>
      <c r="AJ182" s="94">
        <f>'EQUIPO ENERO 2025'!AP182</f>
        <v>5</v>
      </c>
      <c r="AK182" s="95">
        <f t="shared" ref="AK182:AO182" si="358">P182-Z182+AE182+U182</f>
        <v>5</v>
      </c>
      <c r="AL182" s="89">
        <f t="shared" si="358"/>
        <v>5</v>
      </c>
      <c r="AM182" s="89">
        <f t="shared" si="358"/>
        <v>5</v>
      </c>
      <c r="AN182" s="89">
        <f t="shared" si="358"/>
        <v>5</v>
      </c>
      <c r="AO182" s="89">
        <f t="shared" si="358"/>
        <v>5</v>
      </c>
      <c r="AP182" s="80"/>
      <c r="AQ182" s="86">
        <f t="shared" si="6"/>
        <v>5</v>
      </c>
      <c r="AR182" s="84"/>
      <c r="AS182" s="84"/>
      <c r="AT182" s="96"/>
      <c r="AU182" s="97"/>
      <c r="AV182" s="97"/>
      <c r="AW182" s="12"/>
      <c r="AX182" s="12"/>
    </row>
    <row r="183">
      <c r="A183" s="78">
        <f t="shared" si="7"/>
        <v>178</v>
      </c>
      <c r="B183" s="116" t="s">
        <v>770</v>
      </c>
      <c r="C183" s="87" t="s">
        <v>155</v>
      </c>
      <c r="D183" s="96" t="s">
        <v>176</v>
      </c>
      <c r="E183" s="84" t="s">
        <v>771</v>
      </c>
      <c r="F183" s="84" t="s">
        <v>700</v>
      </c>
      <c r="G183" s="87" t="s">
        <v>42</v>
      </c>
      <c r="H183" s="117">
        <v>9600.0</v>
      </c>
      <c r="I183" s="84" t="s">
        <v>771</v>
      </c>
      <c r="J183" s="84" t="s">
        <v>160</v>
      </c>
      <c r="K183" s="115">
        <v>45666.0</v>
      </c>
      <c r="L183" s="86" t="s">
        <v>45</v>
      </c>
      <c r="M183" s="86">
        <v>117.0</v>
      </c>
      <c r="N183" s="87"/>
      <c r="O183" s="86">
        <f>'EQUIPO ABRIL 2025  1'!AQ183</f>
        <v>0</v>
      </c>
      <c r="P183" s="88">
        <f t="shared" si="3"/>
        <v>0</v>
      </c>
      <c r="Q183" s="89">
        <f t="shared" ref="Q183:T183" si="359">AK183</f>
        <v>0</v>
      </c>
      <c r="R183" s="89">
        <f t="shared" si="359"/>
        <v>0</v>
      </c>
      <c r="S183" s="89">
        <f t="shared" si="359"/>
        <v>0</v>
      </c>
      <c r="T183" s="90">
        <f t="shared" si="359"/>
        <v>0</v>
      </c>
      <c r="U183" s="91"/>
      <c r="V183" s="80"/>
      <c r="W183" s="80"/>
      <c r="X183" s="80"/>
      <c r="Y183" s="92"/>
      <c r="Z183" s="93"/>
      <c r="AA183" s="182"/>
      <c r="AB183" s="80"/>
      <c r="AC183" s="80"/>
      <c r="AD183" s="92"/>
      <c r="AE183" s="93"/>
      <c r="AF183" s="80"/>
      <c r="AG183" s="80"/>
      <c r="AH183" s="80"/>
      <c r="AI183" s="92"/>
      <c r="AJ183" s="94">
        <f>'EQUIPO ENERO 2025'!AP183</f>
        <v>0</v>
      </c>
      <c r="AK183" s="95">
        <f t="shared" ref="AK183:AO183" si="360">P183-Z183+AE183+U183</f>
        <v>0</v>
      </c>
      <c r="AL183" s="89">
        <f t="shared" si="360"/>
        <v>0</v>
      </c>
      <c r="AM183" s="89">
        <f t="shared" si="360"/>
        <v>0</v>
      </c>
      <c r="AN183" s="89">
        <f t="shared" si="360"/>
        <v>0</v>
      </c>
      <c r="AO183" s="89">
        <f t="shared" si="360"/>
        <v>0</v>
      </c>
      <c r="AP183" s="80"/>
      <c r="AQ183" s="86">
        <f t="shared" si="6"/>
        <v>0</v>
      </c>
      <c r="AR183" s="84"/>
      <c r="AS183" s="84"/>
      <c r="AT183" s="96"/>
      <c r="AU183" s="97"/>
      <c r="AV183" s="97"/>
      <c r="AW183" s="12"/>
      <c r="AX183" s="12"/>
    </row>
    <row r="184">
      <c r="A184" s="78">
        <f t="shared" si="7"/>
        <v>179</v>
      </c>
      <c r="B184" s="110" t="s">
        <v>775</v>
      </c>
      <c r="C184" s="84" t="s">
        <v>91</v>
      </c>
      <c r="D184" s="84" t="s">
        <v>58</v>
      </c>
      <c r="E184" s="84" t="s">
        <v>776</v>
      </c>
      <c r="F184" s="84" t="s">
        <v>700</v>
      </c>
      <c r="G184" s="84" t="s">
        <v>42</v>
      </c>
      <c r="H184" s="117">
        <v>3800.0</v>
      </c>
      <c r="I184" s="84" t="s">
        <v>777</v>
      </c>
      <c r="J184" s="84" t="s">
        <v>72</v>
      </c>
      <c r="K184" s="115">
        <v>45574.0</v>
      </c>
      <c r="L184" s="86" t="s">
        <v>142</v>
      </c>
      <c r="M184" s="86">
        <v>72.0</v>
      </c>
      <c r="N184" s="224"/>
      <c r="O184" s="86">
        <f>'EQUIPO ABRIL 2025  1'!AQ184</f>
        <v>13</v>
      </c>
      <c r="P184" s="88">
        <f t="shared" si="3"/>
        <v>13</v>
      </c>
      <c r="Q184" s="89">
        <f t="shared" ref="Q184:T184" si="361">AK184</f>
        <v>13</v>
      </c>
      <c r="R184" s="89">
        <f t="shared" si="361"/>
        <v>13</v>
      </c>
      <c r="S184" s="89">
        <f t="shared" si="361"/>
        <v>13</v>
      </c>
      <c r="T184" s="90">
        <f t="shared" si="361"/>
        <v>13</v>
      </c>
      <c r="U184" s="91"/>
      <c r="V184" s="80"/>
      <c r="W184" s="80"/>
      <c r="X184" s="80"/>
      <c r="Y184" s="92"/>
      <c r="Z184" s="181"/>
      <c r="AA184" s="182"/>
      <c r="AB184" s="80"/>
      <c r="AC184" s="80"/>
      <c r="AD184" s="92"/>
      <c r="AE184" s="93"/>
      <c r="AF184" s="80"/>
      <c r="AG184" s="80"/>
      <c r="AH184" s="80"/>
      <c r="AI184" s="92"/>
      <c r="AJ184" s="94">
        <f>'EQUIPO ENERO 2025'!AP184</f>
        <v>14</v>
      </c>
      <c r="AK184" s="95">
        <f t="shared" ref="AK184:AO184" si="362">P184-Z184+AE184+U184</f>
        <v>13</v>
      </c>
      <c r="AL184" s="89">
        <f t="shared" si="362"/>
        <v>13</v>
      </c>
      <c r="AM184" s="89">
        <f t="shared" si="362"/>
        <v>13</v>
      </c>
      <c r="AN184" s="89">
        <f t="shared" si="362"/>
        <v>13</v>
      </c>
      <c r="AO184" s="89">
        <f t="shared" si="362"/>
        <v>13</v>
      </c>
      <c r="AP184" s="80"/>
      <c r="AQ184" s="86">
        <f t="shared" si="6"/>
        <v>13</v>
      </c>
      <c r="AR184" s="84"/>
      <c r="AS184" s="84"/>
      <c r="AT184" s="96"/>
      <c r="AU184" s="97"/>
      <c r="AV184" s="97"/>
      <c r="AW184" s="201"/>
      <c r="AX184" s="201"/>
    </row>
    <row r="185">
      <c r="A185" s="78">
        <f t="shared" si="7"/>
        <v>180</v>
      </c>
      <c r="B185" s="110" t="s">
        <v>781</v>
      </c>
      <c r="C185" s="84" t="s">
        <v>91</v>
      </c>
      <c r="D185" s="84" t="s">
        <v>411</v>
      </c>
      <c r="E185" s="84" t="s">
        <v>782</v>
      </c>
      <c r="F185" s="84" t="s">
        <v>472</v>
      </c>
      <c r="G185" s="96" t="s">
        <v>42</v>
      </c>
      <c r="H185" s="84"/>
      <c r="I185" s="84" t="s">
        <v>782</v>
      </c>
      <c r="J185" s="84" t="s">
        <v>72</v>
      </c>
      <c r="K185" s="115">
        <v>45139.0</v>
      </c>
      <c r="L185" s="86">
        <v>7.81781092133E11</v>
      </c>
      <c r="M185" s="86">
        <v>419.0</v>
      </c>
      <c r="N185" s="87"/>
      <c r="O185" s="86">
        <f>'EQUIPO ABRIL 2025  1'!AQ185</f>
        <v>1</v>
      </c>
      <c r="P185" s="88">
        <f t="shared" si="3"/>
        <v>1</v>
      </c>
      <c r="Q185" s="89">
        <f t="shared" ref="Q185:T185" si="363">AK185</f>
        <v>1</v>
      </c>
      <c r="R185" s="89">
        <f t="shared" si="363"/>
        <v>1</v>
      </c>
      <c r="S185" s="89">
        <f t="shared" si="363"/>
        <v>1</v>
      </c>
      <c r="T185" s="90">
        <f t="shared" si="363"/>
        <v>1</v>
      </c>
      <c r="U185" s="91"/>
      <c r="V185" s="80"/>
      <c r="W185" s="80"/>
      <c r="X185" s="80"/>
      <c r="Y185" s="92"/>
      <c r="Z185" s="181"/>
      <c r="AA185" s="182"/>
      <c r="AB185" s="80"/>
      <c r="AC185" s="80"/>
      <c r="AD185" s="92"/>
      <c r="AE185" s="93"/>
      <c r="AF185" s="80"/>
      <c r="AG185" s="80"/>
      <c r="AH185" s="80"/>
      <c r="AI185" s="92"/>
      <c r="AJ185" s="94">
        <f>'EQUIPO ENERO 2025'!AP185</f>
        <v>1</v>
      </c>
      <c r="AK185" s="95">
        <f t="shared" ref="AK185:AO185" si="364">P185-Z185+AE185+U185</f>
        <v>1</v>
      </c>
      <c r="AL185" s="89">
        <f t="shared" si="364"/>
        <v>1</v>
      </c>
      <c r="AM185" s="89">
        <f t="shared" si="364"/>
        <v>1</v>
      </c>
      <c r="AN185" s="89">
        <f t="shared" si="364"/>
        <v>1</v>
      </c>
      <c r="AO185" s="89">
        <f t="shared" si="364"/>
        <v>1</v>
      </c>
      <c r="AP185" s="80"/>
      <c r="AQ185" s="86">
        <f t="shared" si="6"/>
        <v>1</v>
      </c>
      <c r="AR185" s="84"/>
      <c r="AS185" s="84"/>
      <c r="AT185" s="96"/>
      <c r="AU185" s="97"/>
      <c r="AV185" s="97"/>
      <c r="AW185" s="12"/>
      <c r="AX185" s="12"/>
    </row>
    <row r="186">
      <c r="A186" s="78">
        <f t="shared" si="7"/>
        <v>181</v>
      </c>
      <c r="B186" s="98" t="s">
        <v>784</v>
      </c>
      <c r="C186" s="101" t="s">
        <v>38</v>
      </c>
      <c r="D186" s="99" t="s">
        <v>58</v>
      </c>
      <c r="E186" s="100" t="s">
        <v>59</v>
      </c>
      <c r="F186" s="101" t="s">
        <v>439</v>
      </c>
      <c r="G186" s="102" t="s">
        <v>42</v>
      </c>
      <c r="H186" s="101"/>
      <c r="I186" s="104" t="s">
        <v>785</v>
      </c>
      <c r="J186" s="117" t="s">
        <v>58</v>
      </c>
      <c r="K186" s="109">
        <v>44592.0</v>
      </c>
      <c r="L186" s="86"/>
      <c r="M186" s="86"/>
      <c r="N186" s="84"/>
      <c r="O186" s="86">
        <f>'EQUIPO ABRIL 2025  1'!AQ186</f>
        <v>1</v>
      </c>
      <c r="P186" s="88">
        <f t="shared" si="3"/>
        <v>1</v>
      </c>
      <c r="Q186" s="89">
        <f t="shared" ref="Q186:T186" si="365">AK186</f>
        <v>1</v>
      </c>
      <c r="R186" s="89">
        <f t="shared" si="365"/>
        <v>1</v>
      </c>
      <c r="S186" s="89">
        <f t="shared" si="365"/>
        <v>1</v>
      </c>
      <c r="T186" s="90">
        <f t="shared" si="365"/>
        <v>1</v>
      </c>
      <c r="U186" s="91"/>
      <c r="V186" s="80"/>
      <c r="W186" s="80"/>
      <c r="X186" s="80"/>
      <c r="Y186" s="92"/>
      <c r="Z186" s="181"/>
      <c r="AA186" s="182"/>
      <c r="AB186" s="80"/>
      <c r="AC186" s="80"/>
      <c r="AD186" s="92"/>
      <c r="AE186" s="93"/>
      <c r="AF186" s="80"/>
      <c r="AG186" s="80"/>
      <c r="AH186" s="80"/>
      <c r="AI186" s="92"/>
      <c r="AJ186" s="94">
        <f>'EQUIPO ENERO 2025'!AP186</f>
        <v>1</v>
      </c>
      <c r="AK186" s="95">
        <f t="shared" ref="AK186:AO186" si="366">P186-Z186+AE186+U186</f>
        <v>1</v>
      </c>
      <c r="AL186" s="89">
        <f t="shared" si="366"/>
        <v>1</v>
      </c>
      <c r="AM186" s="89">
        <f t="shared" si="366"/>
        <v>1</v>
      </c>
      <c r="AN186" s="89">
        <f t="shared" si="366"/>
        <v>1</v>
      </c>
      <c r="AO186" s="89">
        <f t="shared" si="366"/>
        <v>1</v>
      </c>
      <c r="AP186" s="80"/>
      <c r="AQ186" s="86">
        <f t="shared" si="6"/>
        <v>1</v>
      </c>
      <c r="AR186" s="84"/>
      <c r="AS186" s="84"/>
      <c r="AT186" s="96"/>
      <c r="AU186" s="97"/>
      <c r="AV186" s="97"/>
      <c r="AW186" s="12"/>
      <c r="AX186" s="12"/>
    </row>
    <row r="187">
      <c r="A187" s="78">
        <f t="shared" si="7"/>
        <v>182</v>
      </c>
      <c r="B187" s="98" t="s">
        <v>787</v>
      </c>
      <c r="C187" s="101" t="s">
        <v>38</v>
      </c>
      <c r="D187" s="106" t="s">
        <v>788</v>
      </c>
      <c r="E187" s="100" t="s">
        <v>788</v>
      </c>
      <c r="F187" s="107" t="s">
        <v>789</v>
      </c>
      <c r="G187" s="98" t="s">
        <v>42</v>
      </c>
      <c r="H187" s="107"/>
      <c r="I187" s="104" t="s">
        <v>790</v>
      </c>
      <c r="J187" s="106" t="s">
        <v>788</v>
      </c>
      <c r="K187" s="109">
        <v>44592.0</v>
      </c>
      <c r="L187" s="86"/>
      <c r="M187" s="86"/>
      <c r="N187" s="96"/>
      <c r="O187" s="86">
        <f>'EQUIPO ABRIL 2025  1'!AQ187</f>
        <v>1</v>
      </c>
      <c r="P187" s="88">
        <f t="shared" si="3"/>
        <v>1</v>
      </c>
      <c r="Q187" s="89">
        <f t="shared" ref="Q187:T187" si="367">AK187</f>
        <v>1</v>
      </c>
      <c r="R187" s="89">
        <f t="shared" si="367"/>
        <v>1</v>
      </c>
      <c r="S187" s="89">
        <f t="shared" si="367"/>
        <v>1</v>
      </c>
      <c r="T187" s="90">
        <f t="shared" si="367"/>
        <v>1</v>
      </c>
      <c r="U187" s="91"/>
      <c r="V187" s="80"/>
      <c r="W187" s="80"/>
      <c r="X187" s="80"/>
      <c r="Y187" s="92"/>
      <c r="Z187" s="181"/>
      <c r="AA187" s="182"/>
      <c r="AB187" s="80"/>
      <c r="AC187" s="80"/>
      <c r="AD187" s="92"/>
      <c r="AE187" s="93"/>
      <c r="AF187" s="80"/>
      <c r="AG187" s="80"/>
      <c r="AH187" s="80"/>
      <c r="AI187" s="92"/>
      <c r="AJ187" s="94">
        <f>'EQUIPO ENERO 2025'!AP187</f>
        <v>1</v>
      </c>
      <c r="AK187" s="95">
        <f t="shared" ref="AK187:AO187" si="368">P187-Z187+AE187+U187</f>
        <v>1</v>
      </c>
      <c r="AL187" s="89">
        <f t="shared" si="368"/>
        <v>1</v>
      </c>
      <c r="AM187" s="89">
        <f t="shared" si="368"/>
        <v>1</v>
      </c>
      <c r="AN187" s="89">
        <f t="shared" si="368"/>
        <v>1</v>
      </c>
      <c r="AO187" s="89">
        <f t="shared" si="368"/>
        <v>1</v>
      </c>
      <c r="AP187" s="80"/>
      <c r="AQ187" s="86">
        <f t="shared" si="6"/>
        <v>1</v>
      </c>
      <c r="AR187" s="84"/>
      <c r="AS187" s="84"/>
      <c r="AT187" s="96"/>
      <c r="AU187" s="97"/>
      <c r="AV187" s="97"/>
      <c r="AW187" s="12"/>
      <c r="AX187" s="12"/>
    </row>
    <row r="188">
      <c r="A188" s="78">
        <f t="shared" si="7"/>
        <v>183</v>
      </c>
      <c r="B188" s="110" t="s">
        <v>791</v>
      </c>
      <c r="C188" s="84" t="s">
        <v>91</v>
      </c>
      <c r="D188" s="84" t="s">
        <v>72</v>
      </c>
      <c r="E188" s="84" t="s">
        <v>792</v>
      </c>
      <c r="F188" s="84" t="s">
        <v>793</v>
      </c>
      <c r="G188" s="96" t="s">
        <v>42</v>
      </c>
      <c r="H188" s="117">
        <v>1300.0</v>
      </c>
      <c r="I188" s="84" t="s">
        <v>794</v>
      </c>
      <c r="J188" s="84" t="s">
        <v>72</v>
      </c>
      <c r="K188" s="115">
        <v>45316.0</v>
      </c>
      <c r="L188" s="86"/>
      <c r="M188" s="86">
        <v>15.0</v>
      </c>
      <c r="N188" s="96"/>
      <c r="O188" s="86">
        <f>'EQUIPO ABRIL 2025  1'!AQ188</f>
        <v>5</v>
      </c>
      <c r="P188" s="88">
        <f t="shared" si="3"/>
        <v>5</v>
      </c>
      <c r="Q188" s="89">
        <f t="shared" ref="Q188:T188" si="369">AK188</f>
        <v>5</v>
      </c>
      <c r="R188" s="89">
        <f t="shared" si="369"/>
        <v>5</v>
      </c>
      <c r="S188" s="89">
        <f t="shared" si="369"/>
        <v>5</v>
      </c>
      <c r="T188" s="90">
        <f t="shared" si="369"/>
        <v>5</v>
      </c>
      <c r="U188" s="91"/>
      <c r="V188" s="80"/>
      <c r="W188" s="80"/>
      <c r="X188" s="80"/>
      <c r="Y188" s="92"/>
      <c r="Z188" s="181"/>
      <c r="AA188" s="182"/>
      <c r="AB188" s="80"/>
      <c r="AC188" s="80"/>
      <c r="AD188" s="92"/>
      <c r="AE188" s="93"/>
      <c r="AF188" s="80"/>
      <c r="AG188" s="80"/>
      <c r="AH188" s="80"/>
      <c r="AI188" s="92"/>
      <c r="AJ188" s="94">
        <f>'EQUIPO ENERO 2025'!AP188</f>
        <v>5</v>
      </c>
      <c r="AK188" s="95">
        <f t="shared" ref="AK188:AO188" si="370">P188-Z188+AE188+U188</f>
        <v>5</v>
      </c>
      <c r="AL188" s="89">
        <f t="shared" si="370"/>
        <v>5</v>
      </c>
      <c r="AM188" s="89">
        <f t="shared" si="370"/>
        <v>5</v>
      </c>
      <c r="AN188" s="89">
        <f t="shared" si="370"/>
        <v>5</v>
      </c>
      <c r="AO188" s="89">
        <f t="shared" si="370"/>
        <v>5</v>
      </c>
      <c r="AP188" s="80"/>
      <c r="AQ188" s="86">
        <f t="shared" si="6"/>
        <v>5</v>
      </c>
      <c r="AR188" s="84"/>
      <c r="AS188" s="84"/>
      <c r="AT188" s="96"/>
      <c r="AU188" s="97"/>
      <c r="AV188" s="97"/>
      <c r="AW188" s="12"/>
      <c r="AX188" s="12"/>
    </row>
    <row r="189">
      <c r="A189" s="78">
        <f t="shared" si="7"/>
        <v>184</v>
      </c>
      <c r="B189" s="110" t="s">
        <v>795</v>
      </c>
      <c r="C189" s="84" t="s">
        <v>91</v>
      </c>
      <c r="D189" s="84" t="s">
        <v>72</v>
      </c>
      <c r="E189" s="84" t="s">
        <v>792</v>
      </c>
      <c r="F189" s="84" t="s">
        <v>796</v>
      </c>
      <c r="G189" s="96" t="s">
        <v>42</v>
      </c>
      <c r="H189" s="117">
        <v>2800.0</v>
      </c>
      <c r="I189" s="84" t="s">
        <v>797</v>
      </c>
      <c r="J189" s="84" t="s">
        <v>72</v>
      </c>
      <c r="K189" s="115">
        <v>45107.0</v>
      </c>
      <c r="L189" s="86" t="s">
        <v>109</v>
      </c>
      <c r="M189" s="86">
        <v>392.0</v>
      </c>
      <c r="N189" s="87"/>
      <c r="O189" s="86">
        <f>'EQUIPO ABRIL 2025  1'!AQ189</f>
        <v>2</v>
      </c>
      <c r="P189" s="88">
        <f t="shared" si="3"/>
        <v>2</v>
      </c>
      <c r="Q189" s="89">
        <f t="shared" ref="Q189:T189" si="371">AK189</f>
        <v>2</v>
      </c>
      <c r="R189" s="89">
        <f t="shared" si="371"/>
        <v>2</v>
      </c>
      <c r="S189" s="89">
        <f t="shared" si="371"/>
        <v>2</v>
      </c>
      <c r="T189" s="90">
        <f t="shared" si="371"/>
        <v>2</v>
      </c>
      <c r="U189" s="91"/>
      <c r="V189" s="80"/>
      <c r="W189" s="80"/>
      <c r="X189" s="80"/>
      <c r="Y189" s="92"/>
      <c r="Z189" s="181"/>
      <c r="AA189" s="182"/>
      <c r="AB189" s="80"/>
      <c r="AC189" s="80"/>
      <c r="AD189" s="92"/>
      <c r="AE189" s="93"/>
      <c r="AF189" s="80"/>
      <c r="AG189" s="80"/>
      <c r="AH189" s="80"/>
      <c r="AI189" s="92"/>
      <c r="AJ189" s="94">
        <f>'EQUIPO ENERO 2025'!AP189</f>
        <v>2</v>
      </c>
      <c r="AK189" s="95">
        <f t="shared" ref="AK189:AO189" si="372">P189-Z189+AE189+U189</f>
        <v>2</v>
      </c>
      <c r="AL189" s="89">
        <f t="shared" si="372"/>
        <v>2</v>
      </c>
      <c r="AM189" s="89">
        <f t="shared" si="372"/>
        <v>2</v>
      </c>
      <c r="AN189" s="89">
        <f t="shared" si="372"/>
        <v>2</v>
      </c>
      <c r="AO189" s="89">
        <f t="shared" si="372"/>
        <v>2</v>
      </c>
      <c r="AP189" s="80"/>
      <c r="AQ189" s="86">
        <f t="shared" si="6"/>
        <v>2</v>
      </c>
      <c r="AR189" s="84"/>
      <c r="AS189" s="84"/>
      <c r="AT189" s="96"/>
      <c r="AU189" s="97"/>
      <c r="AV189" s="97"/>
      <c r="AW189" s="12"/>
      <c r="AX189" s="12"/>
    </row>
    <row r="190">
      <c r="A190" s="78">
        <f t="shared" si="7"/>
        <v>185</v>
      </c>
      <c r="B190" s="110" t="s">
        <v>798</v>
      </c>
      <c r="C190" s="84" t="s">
        <v>190</v>
      </c>
      <c r="D190" s="84" t="s">
        <v>72</v>
      </c>
      <c r="E190" s="84" t="s">
        <v>792</v>
      </c>
      <c r="F190" s="84" t="s">
        <v>799</v>
      </c>
      <c r="G190" s="96" t="s">
        <v>42</v>
      </c>
      <c r="H190" s="117"/>
      <c r="I190" s="84" t="s">
        <v>800</v>
      </c>
      <c r="J190" s="84" t="s">
        <v>72</v>
      </c>
      <c r="K190" s="115">
        <v>45566.0</v>
      </c>
      <c r="L190" s="86" t="s">
        <v>277</v>
      </c>
      <c r="M190" s="86">
        <v>68.0</v>
      </c>
      <c r="N190" s="87"/>
      <c r="O190" s="86">
        <f>'EQUIPO ABRIL 2025  1'!AQ190</f>
        <v>2</v>
      </c>
      <c r="P190" s="88">
        <f t="shared" si="3"/>
        <v>2</v>
      </c>
      <c r="Q190" s="89">
        <f t="shared" ref="Q190:T190" si="373">AK190</f>
        <v>2</v>
      </c>
      <c r="R190" s="89">
        <f t="shared" si="373"/>
        <v>2</v>
      </c>
      <c r="S190" s="89">
        <f t="shared" si="373"/>
        <v>2</v>
      </c>
      <c r="T190" s="90">
        <f t="shared" si="373"/>
        <v>2</v>
      </c>
      <c r="U190" s="91"/>
      <c r="V190" s="80"/>
      <c r="W190" s="80"/>
      <c r="X190" s="80"/>
      <c r="Y190" s="92"/>
      <c r="Z190" s="181"/>
      <c r="AA190" s="182"/>
      <c r="AB190" s="80"/>
      <c r="AC190" s="80"/>
      <c r="AD190" s="92"/>
      <c r="AE190" s="93"/>
      <c r="AF190" s="80"/>
      <c r="AG190" s="80"/>
      <c r="AH190" s="80"/>
      <c r="AI190" s="92"/>
      <c r="AJ190" s="94">
        <f>'EQUIPO ENERO 2025'!AP190</f>
        <v>2</v>
      </c>
      <c r="AK190" s="95">
        <f t="shared" ref="AK190:AO190" si="374">P190-Z190+AE190+U190</f>
        <v>2</v>
      </c>
      <c r="AL190" s="89">
        <f t="shared" si="374"/>
        <v>2</v>
      </c>
      <c r="AM190" s="89">
        <f t="shared" si="374"/>
        <v>2</v>
      </c>
      <c r="AN190" s="89">
        <f t="shared" si="374"/>
        <v>2</v>
      </c>
      <c r="AO190" s="89">
        <f t="shared" si="374"/>
        <v>2</v>
      </c>
      <c r="AP190" s="80"/>
      <c r="AQ190" s="86">
        <f t="shared" si="6"/>
        <v>2</v>
      </c>
      <c r="AR190" s="84"/>
      <c r="AS190" s="84"/>
      <c r="AT190" s="96"/>
      <c r="AU190" s="97"/>
      <c r="AV190" s="97"/>
      <c r="AW190" s="12"/>
      <c r="AX190" s="12"/>
    </row>
    <row r="191">
      <c r="A191" s="78">
        <f t="shared" si="7"/>
        <v>186</v>
      </c>
      <c r="B191" s="110" t="s">
        <v>801</v>
      </c>
      <c r="C191" s="84" t="s">
        <v>91</v>
      </c>
      <c r="D191" s="84" t="s">
        <v>72</v>
      </c>
      <c r="E191" s="84" t="s">
        <v>792</v>
      </c>
      <c r="F191" s="84" t="s">
        <v>802</v>
      </c>
      <c r="G191" s="96" t="s">
        <v>42</v>
      </c>
      <c r="H191" s="202" t="s">
        <v>803</v>
      </c>
      <c r="I191" s="84" t="s">
        <v>804</v>
      </c>
      <c r="J191" s="84" t="s">
        <v>72</v>
      </c>
      <c r="K191" s="115">
        <v>45107.0</v>
      </c>
      <c r="L191" s="86" t="s">
        <v>109</v>
      </c>
      <c r="M191" s="86">
        <v>394.0</v>
      </c>
      <c r="N191" s="87"/>
      <c r="O191" s="86">
        <f>'EQUIPO ABRIL 2025  1'!AQ191</f>
        <v>4</v>
      </c>
      <c r="P191" s="88">
        <f t="shared" si="3"/>
        <v>4</v>
      </c>
      <c r="Q191" s="89">
        <f t="shared" ref="Q191:T191" si="375">AK191</f>
        <v>4</v>
      </c>
      <c r="R191" s="89">
        <f t="shared" si="375"/>
        <v>4</v>
      </c>
      <c r="S191" s="89">
        <f t="shared" si="375"/>
        <v>4</v>
      </c>
      <c r="T191" s="90">
        <f t="shared" si="375"/>
        <v>4</v>
      </c>
      <c r="U191" s="91"/>
      <c r="V191" s="80"/>
      <c r="W191" s="80"/>
      <c r="X191" s="80"/>
      <c r="Y191" s="92"/>
      <c r="Z191" s="181"/>
      <c r="AA191" s="182"/>
      <c r="AB191" s="80"/>
      <c r="AC191" s="80"/>
      <c r="AD191" s="92"/>
      <c r="AE191" s="93"/>
      <c r="AF191" s="80"/>
      <c r="AG191" s="80"/>
      <c r="AH191" s="80"/>
      <c r="AI191" s="92"/>
      <c r="AJ191" s="94">
        <f>'EQUIPO ENERO 2025'!AP191</f>
        <v>4</v>
      </c>
      <c r="AK191" s="95">
        <f t="shared" ref="AK191:AO191" si="376">P191-Z191+AE191+U191</f>
        <v>4</v>
      </c>
      <c r="AL191" s="89">
        <f t="shared" si="376"/>
        <v>4</v>
      </c>
      <c r="AM191" s="89">
        <f t="shared" si="376"/>
        <v>4</v>
      </c>
      <c r="AN191" s="89">
        <f t="shared" si="376"/>
        <v>4</v>
      </c>
      <c r="AO191" s="89">
        <f t="shared" si="376"/>
        <v>4</v>
      </c>
      <c r="AP191" s="80"/>
      <c r="AQ191" s="86">
        <f t="shared" si="6"/>
        <v>4</v>
      </c>
      <c r="AR191" s="84"/>
      <c r="AS191" s="84"/>
      <c r="AT191" s="96"/>
      <c r="AU191" s="97"/>
      <c r="AV191" s="97"/>
      <c r="AW191" s="12"/>
      <c r="AX191" s="12"/>
    </row>
    <row r="192">
      <c r="A192" s="78">
        <f t="shared" si="7"/>
        <v>187</v>
      </c>
      <c r="B192" s="110" t="s">
        <v>805</v>
      </c>
      <c r="C192" s="84" t="s">
        <v>91</v>
      </c>
      <c r="D192" s="84" t="s">
        <v>392</v>
      </c>
      <c r="E192" s="84" t="s">
        <v>792</v>
      </c>
      <c r="F192" s="84" t="s">
        <v>806</v>
      </c>
      <c r="G192" s="96" t="s">
        <v>42</v>
      </c>
      <c r="H192" s="202" t="s">
        <v>807</v>
      </c>
      <c r="I192" s="84" t="s">
        <v>808</v>
      </c>
      <c r="J192" s="84" t="s">
        <v>392</v>
      </c>
      <c r="K192" s="115">
        <v>45324.0</v>
      </c>
      <c r="L192" s="86"/>
      <c r="M192" s="86">
        <v>24.0</v>
      </c>
      <c r="N192" s="87"/>
      <c r="O192" s="86">
        <f>'EQUIPO ABRIL 2025  1'!AQ192</f>
        <v>0</v>
      </c>
      <c r="P192" s="88">
        <f t="shared" si="3"/>
        <v>0</v>
      </c>
      <c r="Q192" s="89">
        <f t="shared" ref="Q192:T192" si="377">AK192</f>
        <v>0</v>
      </c>
      <c r="R192" s="89">
        <f t="shared" si="377"/>
        <v>0</v>
      </c>
      <c r="S192" s="89">
        <f t="shared" si="377"/>
        <v>0</v>
      </c>
      <c r="T192" s="90">
        <f t="shared" si="377"/>
        <v>0</v>
      </c>
      <c r="U192" s="91"/>
      <c r="V192" s="80"/>
      <c r="W192" s="80"/>
      <c r="X192" s="80"/>
      <c r="Y192" s="92"/>
      <c r="Z192" s="181"/>
      <c r="AA192" s="182"/>
      <c r="AB192" s="80"/>
      <c r="AC192" s="80"/>
      <c r="AD192" s="92"/>
      <c r="AE192" s="93"/>
      <c r="AF192" s="80"/>
      <c r="AG192" s="80"/>
      <c r="AH192" s="80"/>
      <c r="AI192" s="92"/>
      <c r="AJ192" s="94">
        <f>'EQUIPO ENERO 2025'!AP192</f>
        <v>0</v>
      </c>
      <c r="AK192" s="95">
        <f t="shared" ref="AK192:AO192" si="378">P192-Z192+AE192+U192</f>
        <v>0</v>
      </c>
      <c r="AL192" s="89">
        <f t="shared" si="378"/>
        <v>0</v>
      </c>
      <c r="AM192" s="89">
        <f t="shared" si="378"/>
        <v>0</v>
      </c>
      <c r="AN192" s="89">
        <f t="shared" si="378"/>
        <v>0</v>
      </c>
      <c r="AO192" s="89">
        <f t="shared" si="378"/>
        <v>0</v>
      </c>
      <c r="AP192" s="80"/>
      <c r="AQ192" s="86">
        <f t="shared" si="6"/>
        <v>0</v>
      </c>
      <c r="AR192" s="84"/>
      <c r="AS192" s="84"/>
      <c r="AT192" s="96"/>
      <c r="AU192" s="97"/>
      <c r="AV192" s="97"/>
      <c r="AW192" s="12"/>
      <c r="AX192" s="12"/>
    </row>
    <row r="193">
      <c r="A193" s="78">
        <f t="shared" si="7"/>
        <v>188</v>
      </c>
      <c r="B193" s="110" t="s">
        <v>809</v>
      </c>
      <c r="C193" s="84" t="s">
        <v>91</v>
      </c>
      <c r="D193" s="84" t="s">
        <v>72</v>
      </c>
      <c r="E193" s="84" t="s">
        <v>792</v>
      </c>
      <c r="F193" s="84" t="s">
        <v>793</v>
      </c>
      <c r="G193" s="96" t="s">
        <v>42</v>
      </c>
      <c r="H193" s="96" t="s">
        <v>810</v>
      </c>
      <c r="I193" s="84" t="s">
        <v>811</v>
      </c>
      <c r="J193" s="84" t="s">
        <v>72</v>
      </c>
      <c r="K193" s="115">
        <v>45107.0</v>
      </c>
      <c r="L193" s="86" t="s">
        <v>109</v>
      </c>
      <c r="M193" s="86">
        <v>394.0</v>
      </c>
      <c r="N193" s="87"/>
      <c r="O193" s="86">
        <f>'EQUIPO ABRIL 2025  1'!AQ193</f>
        <v>5</v>
      </c>
      <c r="P193" s="88">
        <f t="shared" si="3"/>
        <v>5</v>
      </c>
      <c r="Q193" s="89">
        <f t="shared" ref="Q193:T193" si="379">AK193</f>
        <v>5</v>
      </c>
      <c r="R193" s="89">
        <f t="shared" si="379"/>
        <v>5</v>
      </c>
      <c r="S193" s="89">
        <f t="shared" si="379"/>
        <v>5</v>
      </c>
      <c r="T193" s="90">
        <f t="shared" si="379"/>
        <v>5</v>
      </c>
      <c r="U193" s="91"/>
      <c r="V193" s="80"/>
      <c r="W193" s="80"/>
      <c r="X193" s="80"/>
      <c r="Y193" s="92"/>
      <c r="Z193" s="181"/>
      <c r="AA193" s="182"/>
      <c r="AB193" s="80"/>
      <c r="AC193" s="80"/>
      <c r="AD193" s="92"/>
      <c r="AE193" s="93"/>
      <c r="AF193" s="80"/>
      <c r="AG193" s="80"/>
      <c r="AH193" s="80"/>
      <c r="AI193" s="92"/>
      <c r="AJ193" s="94">
        <f>'EQUIPO ENERO 2025'!AP193</f>
        <v>5</v>
      </c>
      <c r="AK193" s="95">
        <f t="shared" ref="AK193:AO193" si="380">P193-Z193+AE193+U193</f>
        <v>5</v>
      </c>
      <c r="AL193" s="89">
        <f t="shared" si="380"/>
        <v>5</v>
      </c>
      <c r="AM193" s="89">
        <f t="shared" si="380"/>
        <v>5</v>
      </c>
      <c r="AN193" s="89">
        <f t="shared" si="380"/>
        <v>5</v>
      </c>
      <c r="AO193" s="89">
        <f t="shared" si="380"/>
        <v>5</v>
      </c>
      <c r="AP193" s="80"/>
      <c r="AQ193" s="86">
        <f t="shared" si="6"/>
        <v>5</v>
      </c>
      <c r="AR193" s="84"/>
      <c r="AS193" s="84"/>
      <c r="AT193" s="96"/>
      <c r="AU193" s="97"/>
      <c r="AV193" s="97"/>
      <c r="AW193" s="12"/>
      <c r="AX193" s="12"/>
    </row>
    <row r="194">
      <c r="A194" s="78">
        <f t="shared" si="7"/>
        <v>189</v>
      </c>
      <c r="B194" s="110" t="s">
        <v>812</v>
      </c>
      <c r="C194" s="84" t="s">
        <v>91</v>
      </c>
      <c r="D194" s="84" t="s">
        <v>392</v>
      </c>
      <c r="E194" s="84" t="s">
        <v>792</v>
      </c>
      <c r="F194" s="84" t="s">
        <v>793</v>
      </c>
      <c r="G194" s="96" t="s">
        <v>42</v>
      </c>
      <c r="H194" s="96" t="s">
        <v>813</v>
      </c>
      <c r="I194" s="84" t="s">
        <v>814</v>
      </c>
      <c r="J194" s="84" t="s">
        <v>392</v>
      </c>
      <c r="K194" s="115">
        <v>45324.0</v>
      </c>
      <c r="L194" s="86"/>
      <c r="M194" s="86">
        <v>24.0</v>
      </c>
      <c r="N194" s="87"/>
      <c r="O194" s="86">
        <f>'EQUIPO ABRIL 2025  1'!AQ194</f>
        <v>0</v>
      </c>
      <c r="P194" s="88">
        <f t="shared" si="3"/>
        <v>0</v>
      </c>
      <c r="Q194" s="89">
        <f t="shared" ref="Q194:T194" si="381">AK194</f>
        <v>0</v>
      </c>
      <c r="R194" s="89">
        <f t="shared" si="381"/>
        <v>0</v>
      </c>
      <c r="S194" s="89">
        <f t="shared" si="381"/>
        <v>0</v>
      </c>
      <c r="T194" s="90">
        <f t="shared" si="381"/>
        <v>0</v>
      </c>
      <c r="U194" s="91"/>
      <c r="V194" s="80"/>
      <c r="W194" s="80"/>
      <c r="X194" s="80"/>
      <c r="Y194" s="92"/>
      <c r="Z194" s="181"/>
      <c r="AA194" s="182"/>
      <c r="AB194" s="80"/>
      <c r="AC194" s="80"/>
      <c r="AD194" s="92"/>
      <c r="AE194" s="93"/>
      <c r="AF194" s="80"/>
      <c r="AG194" s="80"/>
      <c r="AH194" s="80"/>
      <c r="AI194" s="92"/>
      <c r="AJ194" s="94">
        <f>'EQUIPO ENERO 2025'!AP194</f>
        <v>0</v>
      </c>
      <c r="AK194" s="95">
        <f t="shared" ref="AK194:AO194" si="382">P194-Z194+AE194+U194</f>
        <v>0</v>
      </c>
      <c r="AL194" s="89">
        <f t="shared" si="382"/>
        <v>0</v>
      </c>
      <c r="AM194" s="89">
        <f t="shared" si="382"/>
        <v>0</v>
      </c>
      <c r="AN194" s="89">
        <f t="shared" si="382"/>
        <v>0</v>
      </c>
      <c r="AO194" s="89">
        <f t="shared" si="382"/>
        <v>0</v>
      </c>
      <c r="AP194" s="80"/>
      <c r="AQ194" s="86">
        <f t="shared" si="6"/>
        <v>0</v>
      </c>
      <c r="AR194" s="84"/>
      <c r="AS194" s="84"/>
      <c r="AT194" s="96"/>
      <c r="AU194" s="97"/>
      <c r="AV194" s="97"/>
      <c r="AW194" s="12"/>
      <c r="AX194" s="12"/>
    </row>
    <row r="195">
      <c r="A195" s="78">
        <f t="shared" si="7"/>
        <v>190</v>
      </c>
      <c r="B195" s="110" t="s">
        <v>815</v>
      </c>
      <c r="C195" s="84" t="s">
        <v>91</v>
      </c>
      <c r="D195" s="84" t="s">
        <v>72</v>
      </c>
      <c r="E195" s="84" t="s">
        <v>792</v>
      </c>
      <c r="F195" s="84" t="s">
        <v>816</v>
      </c>
      <c r="G195" s="96" t="s">
        <v>42</v>
      </c>
      <c r="H195" s="96" t="s">
        <v>817</v>
      </c>
      <c r="I195" s="84" t="s">
        <v>818</v>
      </c>
      <c r="J195" s="84" t="s">
        <v>72</v>
      </c>
      <c r="K195" s="115">
        <v>45107.0</v>
      </c>
      <c r="L195" s="86" t="s">
        <v>109</v>
      </c>
      <c r="M195" s="86">
        <v>394.0</v>
      </c>
      <c r="N195" s="87"/>
      <c r="O195" s="86">
        <f>'EQUIPO ABRIL 2025  1'!AQ195</f>
        <v>4</v>
      </c>
      <c r="P195" s="88">
        <f t="shared" si="3"/>
        <v>4</v>
      </c>
      <c r="Q195" s="89">
        <f t="shared" ref="Q195:T195" si="383">AK195</f>
        <v>4</v>
      </c>
      <c r="R195" s="89">
        <f t="shared" si="383"/>
        <v>4</v>
      </c>
      <c r="S195" s="89">
        <f t="shared" si="383"/>
        <v>4</v>
      </c>
      <c r="T195" s="90">
        <f t="shared" si="383"/>
        <v>4</v>
      </c>
      <c r="U195" s="91"/>
      <c r="V195" s="80"/>
      <c r="W195" s="80"/>
      <c r="X195" s="80"/>
      <c r="Y195" s="92"/>
      <c r="Z195" s="181"/>
      <c r="AA195" s="182"/>
      <c r="AB195" s="80"/>
      <c r="AC195" s="80"/>
      <c r="AD195" s="92"/>
      <c r="AE195" s="93"/>
      <c r="AF195" s="80"/>
      <c r="AG195" s="80"/>
      <c r="AH195" s="80"/>
      <c r="AI195" s="92"/>
      <c r="AJ195" s="94">
        <f>'EQUIPO ENERO 2025'!AP195</f>
        <v>4</v>
      </c>
      <c r="AK195" s="95">
        <f t="shared" ref="AK195:AO195" si="384">P195-Z195+AE195+U195</f>
        <v>4</v>
      </c>
      <c r="AL195" s="89">
        <f t="shared" si="384"/>
        <v>4</v>
      </c>
      <c r="AM195" s="89">
        <f t="shared" si="384"/>
        <v>4</v>
      </c>
      <c r="AN195" s="89">
        <f t="shared" si="384"/>
        <v>4</v>
      </c>
      <c r="AO195" s="89">
        <f t="shared" si="384"/>
        <v>4</v>
      </c>
      <c r="AP195" s="80"/>
      <c r="AQ195" s="86">
        <f t="shared" si="6"/>
        <v>4</v>
      </c>
      <c r="AR195" s="84"/>
      <c r="AS195" s="84"/>
      <c r="AT195" s="96"/>
      <c r="AU195" s="97"/>
      <c r="AV195" s="97"/>
      <c r="AW195" s="12"/>
      <c r="AX195" s="12"/>
    </row>
    <row r="196">
      <c r="A196" s="78">
        <f t="shared" si="7"/>
        <v>191</v>
      </c>
      <c r="B196" s="98" t="s">
        <v>819</v>
      </c>
      <c r="C196" s="107" t="s">
        <v>410</v>
      </c>
      <c r="D196" s="106" t="s">
        <v>58</v>
      </c>
      <c r="E196" s="84" t="s">
        <v>792</v>
      </c>
      <c r="F196" s="107" t="s">
        <v>214</v>
      </c>
      <c r="G196" s="98" t="s">
        <v>42</v>
      </c>
      <c r="H196" s="107"/>
      <c r="I196" s="104" t="s">
        <v>820</v>
      </c>
      <c r="J196" s="117" t="s">
        <v>58</v>
      </c>
      <c r="K196" s="109">
        <v>44592.0</v>
      </c>
      <c r="L196" s="86"/>
      <c r="M196" s="86"/>
      <c r="N196" s="96"/>
      <c r="O196" s="86">
        <f>'EQUIPO ABRIL 2025  1'!AQ196</f>
        <v>4</v>
      </c>
      <c r="P196" s="88">
        <f t="shared" si="3"/>
        <v>4</v>
      </c>
      <c r="Q196" s="89">
        <f t="shared" ref="Q196:T196" si="385">AK196</f>
        <v>4</v>
      </c>
      <c r="R196" s="89">
        <f t="shared" si="385"/>
        <v>4</v>
      </c>
      <c r="S196" s="89">
        <f t="shared" si="385"/>
        <v>4</v>
      </c>
      <c r="T196" s="90">
        <f t="shared" si="385"/>
        <v>4</v>
      </c>
      <c r="U196" s="91"/>
      <c r="V196" s="80"/>
      <c r="W196" s="80"/>
      <c r="X196" s="80"/>
      <c r="Y196" s="92"/>
      <c r="Z196" s="181"/>
      <c r="AA196" s="182"/>
      <c r="AB196" s="80"/>
      <c r="AC196" s="80"/>
      <c r="AD196" s="92"/>
      <c r="AE196" s="93"/>
      <c r="AF196" s="80"/>
      <c r="AG196" s="80"/>
      <c r="AH196" s="80"/>
      <c r="AI196" s="92"/>
      <c r="AJ196" s="94">
        <f>'EQUIPO ENERO 2025'!AP196</f>
        <v>5</v>
      </c>
      <c r="AK196" s="95">
        <f t="shared" ref="AK196:AO196" si="386">P196-Z196+AE196+U196</f>
        <v>4</v>
      </c>
      <c r="AL196" s="89">
        <f t="shared" si="386"/>
        <v>4</v>
      </c>
      <c r="AM196" s="89">
        <f t="shared" si="386"/>
        <v>4</v>
      </c>
      <c r="AN196" s="89">
        <f t="shared" si="386"/>
        <v>4</v>
      </c>
      <c r="AO196" s="89">
        <f t="shared" si="386"/>
        <v>4</v>
      </c>
      <c r="AP196" s="80"/>
      <c r="AQ196" s="86">
        <f t="shared" si="6"/>
        <v>4</v>
      </c>
      <c r="AR196" s="84"/>
      <c r="AS196" s="84"/>
      <c r="AT196" s="96"/>
      <c r="AU196" s="97"/>
      <c r="AV196" s="97"/>
      <c r="AW196" s="12"/>
      <c r="AX196" s="12"/>
    </row>
    <row r="197">
      <c r="A197" s="78">
        <f t="shared" si="7"/>
        <v>192</v>
      </c>
      <c r="B197" s="110" t="s">
        <v>821</v>
      </c>
      <c r="C197" s="84" t="s">
        <v>91</v>
      </c>
      <c r="D197" s="84" t="s">
        <v>72</v>
      </c>
      <c r="E197" s="84" t="s">
        <v>792</v>
      </c>
      <c r="F197" s="107" t="s">
        <v>822</v>
      </c>
      <c r="G197" s="98" t="s">
        <v>42</v>
      </c>
      <c r="H197" s="107"/>
      <c r="I197" s="104"/>
      <c r="J197" s="84" t="s">
        <v>72</v>
      </c>
      <c r="K197" s="115">
        <v>45107.0</v>
      </c>
      <c r="L197" s="86" t="s">
        <v>109</v>
      </c>
      <c r="M197" s="86"/>
      <c r="N197" s="96"/>
      <c r="O197" s="86">
        <f>'EQUIPO ABRIL 2025  1'!AQ197</f>
        <v>8</v>
      </c>
      <c r="P197" s="88">
        <f t="shared" si="3"/>
        <v>8</v>
      </c>
      <c r="Q197" s="89">
        <f t="shared" ref="Q197:T197" si="387">AK197</f>
        <v>8</v>
      </c>
      <c r="R197" s="89">
        <f t="shared" si="387"/>
        <v>8</v>
      </c>
      <c r="S197" s="89">
        <f t="shared" si="387"/>
        <v>8</v>
      </c>
      <c r="T197" s="90">
        <f t="shared" si="387"/>
        <v>8</v>
      </c>
      <c r="U197" s="91"/>
      <c r="V197" s="80"/>
      <c r="W197" s="80"/>
      <c r="X197" s="80"/>
      <c r="Y197" s="92"/>
      <c r="Z197" s="181"/>
      <c r="AA197" s="182"/>
      <c r="AB197" s="80"/>
      <c r="AC197" s="80"/>
      <c r="AD197" s="92"/>
      <c r="AE197" s="93"/>
      <c r="AF197" s="80"/>
      <c r="AG197" s="80"/>
      <c r="AH197" s="80"/>
      <c r="AI197" s="92"/>
      <c r="AJ197" s="94">
        <f>'EQUIPO ENERO 2025'!AP197</f>
        <v>8</v>
      </c>
      <c r="AK197" s="95">
        <f t="shared" ref="AK197:AO197" si="388">P197-Z197+AE197+U197</f>
        <v>8</v>
      </c>
      <c r="AL197" s="89">
        <f t="shared" si="388"/>
        <v>8</v>
      </c>
      <c r="AM197" s="89">
        <f t="shared" si="388"/>
        <v>8</v>
      </c>
      <c r="AN197" s="89">
        <f t="shared" si="388"/>
        <v>8</v>
      </c>
      <c r="AO197" s="89">
        <f t="shared" si="388"/>
        <v>8</v>
      </c>
      <c r="AP197" s="80"/>
      <c r="AQ197" s="86">
        <f t="shared" si="6"/>
        <v>8</v>
      </c>
      <c r="AR197" s="84"/>
      <c r="AS197" s="84"/>
      <c r="AT197" s="96"/>
      <c r="AU197" s="97"/>
      <c r="AV197" s="97"/>
      <c r="AW197" s="12"/>
      <c r="AX197" s="12"/>
    </row>
    <row r="198">
      <c r="A198" s="78">
        <f t="shared" si="7"/>
        <v>193</v>
      </c>
      <c r="B198" s="110" t="s">
        <v>823</v>
      </c>
      <c r="C198" s="84" t="s">
        <v>91</v>
      </c>
      <c r="D198" s="84" t="s">
        <v>392</v>
      </c>
      <c r="E198" s="84" t="s">
        <v>792</v>
      </c>
      <c r="F198" s="84" t="s">
        <v>822</v>
      </c>
      <c r="G198" s="96" t="s">
        <v>42</v>
      </c>
      <c r="H198" s="202" t="s">
        <v>824</v>
      </c>
      <c r="I198" s="84" t="s">
        <v>826</v>
      </c>
      <c r="J198" s="84" t="s">
        <v>392</v>
      </c>
      <c r="K198" s="115">
        <v>45099.0</v>
      </c>
      <c r="L198" s="86">
        <v>412323.0</v>
      </c>
      <c r="M198" s="86">
        <v>386.0</v>
      </c>
      <c r="N198" s="87"/>
      <c r="O198" s="86">
        <f>'EQUIPO ABRIL 2025  1'!AQ198</f>
        <v>0</v>
      </c>
      <c r="P198" s="88">
        <f t="shared" si="3"/>
        <v>0</v>
      </c>
      <c r="Q198" s="89">
        <f t="shared" ref="Q198:T198" si="389">AK198</f>
        <v>0</v>
      </c>
      <c r="R198" s="89">
        <f t="shared" si="389"/>
        <v>0</v>
      </c>
      <c r="S198" s="89">
        <f t="shared" si="389"/>
        <v>0</v>
      </c>
      <c r="T198" s="90">
        <f t="shared" si="389"/>
        <v>0</v>
      </c>
      <c r="U198" s="91"/>
      <c r="V198" s="80"/>
      <c r="W198" s="80"/>
      <c r="X198" s="80"/>
      <c r="Y198" s="92"/>
      <c r="Z198" s="181"/>
      <c r="AA198" s="182"/>
      <c r="AB198" s="80"/>
      <c r="AC198" s="80"/>
      <c r="AD198" s="92"/>
      <c r="AE198" s="93"/>
      <c r="AF198" s="80"/>
      <c r="AG198" s="80"/>
      <c r="AH198" s="80"/>
      <c r="AI198" s="92"/>
      <c r="AJ198" s="94">
        <f>'EQUIPO ENERO 2025'!AP198</f>
        <v>0</v>
      </c>
      <c r="AK198" s="95">
        <f t="shared" ref="AK198:AO198" si="390">P198-Z198+AE198+U198</f>
        <v>0</v>
      </c>
      <c r="AL198" s="89">
        <f t="shared" si="390"/>
        <v>0</v>
      </c>
      <c r="AM198" s="89">
        <f t="shared" si="390"/>
        <v>0</v>
      </c>
      <c r="AN198" s="89">
        <f t="shared" si="390"/>
        <v>0</v>
      </c>
      <c r="AO198" s="89">
        <f t="shared" si="390"/>
        <v>0</v>
      </c>
      <c r="AP198" s="80"/>
      <c r="AQ198" s="86">
        <f t="shared" si="6"/>
        <v>0</v>
      </c>
      <c r="AR198" s="84"/>
      <c r="AS198" s="84"/>
      <c r="AT198" s="96"/>
      <c r="AU198" s="97"/>
      <c r="AV198" s="97"/>
      <c r="AW198" s="12"/>
      <c r="AX198" s="12"/>
    </row>
    <row r="199">
      <c r="A199" s="78">
        <f t="shared" si="7"/>
        <v>194</v>
      </c>
      <c r="B199" s="110" t="s">
        <v>827</v>
      </c>
      <c r="C199" s="84" t="s">
        <v>91</v>
      </c>
      <c r="D199" s="84" t="s">
        <v>392</v>
      </c>
      <c r="E199" s="84" t="s">
        <v>792</v>
      </c>
      <c r="F199" s="84" t="s">
        <v>822</v>
      </c>
      <c r="G199" s="96" t="s">
        <v>42</v>
      </c>
      <c r="H199" s="202" t="s">
        <v>828</v>
      </c>
      <c r="I199" s="84" t="s">
        <v>829</v>
      </c>
      <c r="J199" s="84" t="s">
        <v>392</v>
      </c>
      <c r="K199" s="115">
        <v>45324.0</v>
      </c>
      <c r="L199" s="86"/>
      <c r="M199" s="86">
        <v>24.0</v>
      </c>
      <c r="N199" s="87"/>
      <c r="O199" s="86">
        <f>'EQUIPO ABRIL 2025  1'!AQ199</f>
        <v>0</v>
      </c>
      <c r="P199" s="88">
        <f t="shared" si="3"/>
        <v>0</v>
      </c>
      <c r="Q199" s="89">
        <f t="shared" ref="Q199:T199" si="391">AK199</f>
        <v>0</v>
      </c>
      <c r="R199" s="89">
        <f t="shared" si="391"/>
        <v>0</v>
      </c>
      <c r="S199" s="89">
        <f t="shared" si="391"/>
        <v>0</v>
      </c>
      <c r="T199" s="90">
        <f t="shared" si="391"/>
        <v>0</v>
      </c>
      <c r="U199" s="91"/>
      <c r="V199" s="80"/>
      <c r="W199" s="80"/>
      <c r="X199" s="80"/>
      <c r="Y199" s="92"/>
      <c r="Z199" s="181"/>
      <c r="AA199" s="182"/>
      <c r="AB199" s="80"/>
      <c r="AC199" s="80"/>
      <c r="AD199" s="92"/>
      <c r="AE199" s="93"/>
      <c r="AF199" s="80"/>
      <c r="AG199" s="80"/>
      <c r="AH199" s="80"/>
      <c r="AI199" s="92"/>
      <c r="AJ199" s="94">
        <f>'EQUIPO ENERO 2025'!AP199</f>
        <v>0</v>
      </c>
      <c r="AK199" s="95">
        <f t="shared" ref="AK199:AO199" si="392">P199-Z199+AE199+U199</f>
        <v>0</v>
      </c>
      <c r="AL199" s="89">
        <f t="shared" si="392"/>
        <v>0</v>
      </c>
      <c r="AM199" s="89">
        <f t="shared" si="392"/>
        <v>0</v>
      </c>
      <c r="AN199" s="89">
        <f t="shared" si="392"/>
        <v>0</v>
      </c>
      <c r="AO199" s="89">
        <f t="shared" si="392"/>
        <v>0</v>
      </c>
      <c r="AP199" s="80"/>
      <c r="AQ199" s="86">
        <f t="shared" si="6"/>
        <v>0</v>
      </c>
      <c r="AR199" s="84"/>
      <c r="AS199" s="84"/>
      <c r="AT199" s="96"/>
      <c r="AU199" s="97"/>
      <c r="AV199" s="97"/>
      <c r="AW199" s="12"/>
      <c r="AX199" s="12"/>
    </row>
    <row r="200">
      <c r="A200" s="78">
        <f t="shared" si="7"/>
        <v>195</v>
      </c>
      <c r="B200" s="110" t="s">
        <v>830</v>
      </c>
      <c r="C200" s="84" t="s">
        <v>91</v>
      </c>
      <c r="D200" s="84" t="s">
        <v>392</v>
      </c>
      <c r="E200" s="84" t="s">
        <v>792</v>
      </c>
      <c r="F200" s="84" t="s">
        <v>831</v>
      </c>
      <c r="G200" s="96" t="s">
        <v>42</v>
      </c>
      <c r="H200" s="202"/>
      <c r="I200" s="84" t="s">
        <v>832</v>
      </c>
      <c r="J200" s="84" t="s">
        <v>392</v>
      </c>
      <c r="K200" s="115">
        <v>45324.0</v>
      </c>
      <c r="L200" s="86"/>
      <c r="M200" s="86">
        <v>23.0</v>
      </c>
      <c r="N200" s="87"/>
      <c r="O200" s="86">
        <f>'EQUIPO ABRIL 2025  1'!AQ200</f>
        <v>0</v>
      </c>
      <c r="P200" s="88">
        <f t="shared" si="3"/>
        <v>0</v>
      </c>
      <c r="Q200" s="89">
        <f t="shared" ref="Q200:T200" si="393">AK200</f>
        <v>0</v>
      </c>
      <c r="R200" s="89">
        <f t="shared" si="393"/>
        <v>0</v>
      </c>
      <c r="S200" s="89">
        <f t="shared" si="393"/>
        <v>0</v>
      </c>
      <c r="T200" s="90">
        <f t="shared" si="393"/>
        <v>0</v>
      </c>
      <c r="U200" s="91"/>
      <c r="V200" s="80"/>
      <c r="W200" s="80"/>
      <c r="X200" s="80"/>
      <c r="Y200" s="92"/>
      <c r="Z200" s="181"/>
      <c r="AA200" s="182"/>
      <c r="AB200" s="80"/>
      <c r="AC200" s="80"/>
      <c r="AD200" s="92"/>
      <c r="AE200" s="93"/>
      <c r="AF200" s="80"/>
      <c r="AG200" s="80"/>
      <c r="AH200" s="80"/>
      <c r="AI200" s="92"/>
      <c r="AJ200" s="94">
        <f>'EQUIPO ENERO 2025'!AP200</f>
        <v>0</v>
      </c>
      <c r="AK200" s="95">
        <f t="shared" ref="AK200:AO200" si="394">P200-Z200+AE200+U200</f>
        <v>0</v>
      </c>
      <c r="AL200" s="89">
        <f t="shared" si="394"/>
        <v>0</v>
      </c>
      <c r="AM200" s="89">
        <f t="shared" si="394"/>
        <v>0</v>
      </c>
      <c r="AN200" s="89">
        <f t="shared" si="394"/>
        <v>0</v>
      </c>
      <c r="AO200" s="89">
        <f t="shared" si="394"/>
        <v>0</v>
      </c>
      <c r="AP200" s="80"/>
      <c r="AQ200" s="86">
        <f t="shared" si="6"/>
        <v>0</v>
      </c>
      <c r="AR200" s="84"/>
      <c r="AS200" s="84"/>
      <c r="AT200" s="96"/>
      <c r="AU200" s="97"/>
      <c r="AV200" s="97"/>
      <c r="AW200" s="12"/>
      <c r="AX200" s="12"/>
    </row>
    <row r="201">
      <c r="A201" s="78">
        <f t="shared" si="7"/>
        <v>196</v>
      </c>
      <c r="B201" s="110" t="s">
        <v>833</v>
      </c>
      <c r="C201" s="84" t="s">
        <v>91</v>
      </c>
      <c r="D201" s="84" t="s">
        <v>392</v>
      </c>
      <c r="E201" s="84" t="s">
        <v>792</v>
      </c>
      <c r="F201" s="84" t="s">
        <v>834</v>
      </c>
      <c r="G201" s="96" t="s">
        <v>42</v>
      </c>
      <c r="H201" s="202"/>
      <c r="I201" s="84" t="s">
        <v>835</v>
      </c>
      <c r="J201" s="84" t="s">
        <v>392</v>
      </c>
      <c r="K201" s="115">
        <v>45324.0</v>
      </c>
      <c r="L201" s="86"/>
      <c r="M201" s="86">
        <v>25.0</v>
      </c>
      <c r="N201" s="87"/>
      <c r="O201" s="86">
        <f>'EQUIPO ABRIL 2025  1'!AQ201</f>
        <v>1</v>
      </c>
      <c r="P201" s="88">
        <f t="shared" si="3"/>
        <v>1</v>
      </c>
      <c r="Q201" s="89">
        <f t="shared" ref="Q201:T201" si="395">AK201</f>
        <v>1</v>
      </c>
      <c r="R201" s="89">
        <f t="shared" si="395"/>
        <v>1</v>
      </c>
      <c r="S201" s="89">
        <f t="shared" si="395"/>
        <v>1</v>
      </c>
      <c r="T201" s="90">
        <f t="shared" si="395"/>
        <v>1</v>
      </c>
      <c r="U201" s="91"/>
      <c r="V201" s="80"/>
      <c r="W201" s="80"/>
      <c r="X201" s="80"/>
      <c r="Y201" s="92"/>
      <c r="Z201" s="181"/>
      <c r="AA201" s="182"/>
      <c r="AB201" s="80"/>
      <c r="AC201" s="80"/>
      <c r="AD201" s="92"/>
      <c r="AE201" s="93"/>
      <c r="AF201" s="80"/>
      <c r="AG201" s="80"/>
      <c r="AH201" s="80"/>
      <c r="AI201" s="92"/>
      <c r="AJ201" s="94">
        <f>'EQUIPO ENERO 2025'!AP201</f>
        <v>1</v>
      </c>
      <c r="AK201" s="95">
        <f t="shared" ref="AK201:AO201" si="396">P201-Z201+AE201+U201</f>
        <v>1</v>
      </c>
      <c r="AL201" s="89">
        <f t="shared" si="396"/>
        <v>1</v>
      </c>
      <c r="AM201" s="89">
        <f t="shared" si="396"/>
        <v>1</v>
      </c>
      <c r="AN201" s="89">
        <f t="shared" si="396"/>
        <v>1</v>
      </c>
      <c r="AO201" s="89">
        <f t="shared" si="396"/>
        <v>1</v>
      </c>
      <c r="AP201" s="80"/>
      <c r="AQ201" s="86">
        <f t="shared" si="6"/>
        <v>1</v>
      </c>
      <c r="AR201" s="84"/>
      <c r="AS201" s="84"/>
      <c r="AT201" s="96"/>
      <c r="AU201" s="97"/>
      <c r="AV201" s="97"/>
      <c r="AW201" s="12"/>
      <c r="AX201" s="12"/>
    </row>
    <row r="202">
      <c r="A202" s="78">
        <f t="shared" si="7"/>
        <v>197</v>
      </c>
      <c r="B202" s="110" t="s">
        <v>836</v>
      </c>
      <c r="C202" s="84" t="s">
        <v>91</v>
      </c>
      <c r="D202" s="84" t="s">
        <v>392</v>
      </c>
      <c r="E202" s="84" t="s">
        <v>792</v>
      </c>
      <c r="F202" s="84" t="s">
        <v>837</v>
      </c>
      <c r="G202" s="96" t="s">
        <v>42</v>
      </c>
      <c r="H202" s="202"/>
      <c r="I202" s="84" t="s">
        <v>838</v>
      </c>
      <c r="J202" s="84" t="s">
        <v>392</v>
      </c>
      <c r="K202" s="115">
        <v>45324.0</v>
      </c>
      <c r="L202" s="86"/>
      <c r="M202" s="86">
        <v>23.0</v>
      </c>
      <c r="N202" s="87"/>
      <c r="O202" s="86">
        <f>'EQUIPO ABRIL 2025  1'!AQ202</f>
        <v>0</v>
      </c>
      <c r="P202" s="88">
        <f t="shared" si="3"/>
        <v>0</v>
      </c>
      <c r="Q202" s="89">
        <f t="shared" ref="Q202:T202" si="397">AK202</f>
        <v>0</v>
      </c>
      <c r="R202" s="89">
        <f t="shared" si="397"/>
        <v>0</v>
      </c>
      <c r="S202" s="89">
        <f t="shared" si="397"/>
        <v>0</v>
      </c>
      <c r="T202" s="90">
        <f t="shared" si="397"/>
        <v>0</v>
      </c>
      <c r="U202" s="91"/>
      <c r="V202" s="80"/>
      <c r="W202" s="80"/>
      <c r="X202" s="80"/>
      <c r="Y202" s="92"/>
      <c r="Z202" s="181"/>
      <c r="AA202" s="182"/>
      <c r="AB202" s="80"/>
      <c r="AC202" s="80"/>
      <c r="AD202" s="92"/>
      <c r="AE202" s="93"/>
      <c r="AF202" s="80"/>
      <c r="AG202" s="80"/>
      <c r="AH202" s="80"/>
      <c r="AI202" s="92"/>
      <c r="AJ202" s="94">
        <f>'EQUIPO ENERO 2025'!AP202</f>
        <v>0</v>
      </c>
      <c r="AK202" s="95">
        <f t="shared" ref="AK202:AO202" si="398">P202-Z202+AE202+U202</f>
        <v>0</v>
      </c>
      <c r="AL202" s="89">
        <f t="shared" si="398"/>
        <v>0</v>
      </c>
      <c r="AM202" s="89">
        <f t="shared" si="398"/>
        <v>0</v>
      </c>
      <c r="AN202" s="89">
        <f t="shared" si="398"/>
        <v>0</v>
      </c>
      <c r="AO202" s="89">
        <f t="shared" si="398"/>
        <v>0</v>
      </c>
      <c r="AP202" s="80"/>
      <c r="AQ202" s="86">
        <f t="shared" si="6"/>
        <v>0</v>
      </c>
      <c r="AR202" s="84"/>
      <c r="AS202" s="84"/>
      <c r="AT202" s="96"/>
      <c r="AU202" s="97"/>
      <c r="AV202" s="97"/>
      <c r="AW202" s="12"/>
      <c r="AX202" s="12"/>
    </row>
    <row r="203">
      <c r="A203" s="78">
        <f t="shared" si="7"/>
        <v>198</v>
      </c>
      <c r="B203" s="110" t="s">
        <v>839</v>
      </c>
      <c r="C203" s="84" t="s">
        <v>91</v>
      </c>
      <c r="D203" s="84" t="s">
        <v>392</v>
      </c>
      <c r="E203" s="84" t="s">
        <v>792</v>
      </c>
      <c r="F203" s="84" t="s">
        <v>840</v>
      </c>
      <c r="G203" s="96" t="s">
        <v>42</v>
      </c>
      <c r="H203" s="202"/>
      <c r="I203" s="84" t="s">
        <v>841</v>
      </c>
      <c r="J203" s="84" t="s">
        <v>392</v>
      </c>
      <c r="K203" s="115">
        <v>45324.0</v>
      </c>
      <c r="L203" s="86"/>
      <c r="M203" s="86">
        <v>23.0</v>
      </c>
      <c r="N203" s="87"/>
      <c r="O203" s="86">
        <f>'EQUIPO ABRIL 2025  1'!AQ203</f>
        <v>0</v>
      </c>
      <c r="P203" s="88">
        <f t="shared" si="3"/>
        <v>0</v>
      </c>
      <c r="Q203" s="89">
        <f t="shared" ref="Q203:T203" si="399">AK203</f>
        <v>0</v>
      </c>
      <c r="R203" s="89">
        <f t="shared" si="399"/>
        <v>0</v>
      </c>
      <c r="S203" s="89">
        <f t="shared" si="399"/>
        <v>0</v>
      </c>
      <c r="T203" s="90">
        <f t="shared" si="399"/>
        <v>0</v>
      </c>
      <c r="U203" s="91"/>
      <c r="V203" s="80"/>
      <c r="W203" s="80"/>
      <c r="X203" s="80"/>
      <c r="Y203" s="92"/>
      <c r="Z203" s="181"/>
      <c r="AA203" s="182"/>
      <c r="AB203" s="80"/>
      <c r="AC203" s="80"/>
      <c r="AD203" s="92"/>
      <c r="AE203" s="93"/>
      <c r="AF203" s="80"/>
      <c r="AG203" s="80"/>
      <c r="AH203" s="80"/>
      <c r="AI203" s="92"/>
      <c r="AJ203" s="94">
        <f>'EQUIPO ENERO 2025'!AP203</f>
        <v>0</v>
      </c>
      <c r="AK203" s="95">
        <f t="shared" ref="AK203:AO203" si="400">P203-Z203+AE203+U203</f>
        <v>0</v>
      </c>
      <c r="AL203" s="89">
        <f t="shared" si="400"/>
        <v>0</v>
      </c>
      <c r="AM203" s="89">
        <f t="shared" si="400"/>
        <v>0</v>
      </c>
      <c r="AN203" s="89">
        <f t="shared" si="400"/>
        <v>0</v>
      </c>
      <c r="AO203" s="89">
        <f t="shared" si="400"/>
        <v>0</v>
      </c>
      <c r="AP203" s="80"/>
      <c r="AQ203" s="86">
        <f t="shared" si="6"/>
        <v>0</v>
      </c>
      <c r="AR203" s="84"/>
      <c r="AS203" s="84"/>
      <c r="AT203" s="96"/>
      <c r="AU203" s="97"/>
      <c r="AV203" s="97"/>
      <c r="AW203" s="12"/>
      <c r="AX203" s="12"/>
    </row>
    <row r="204">
      <c r="A204" s="78">
        <f t="shared" si="7"/>
        <v>199</v>
      </c>
      <c r="B204" s="110" t="s">
        <v>842</v>
      </c>
      <c r="C204" s="84" t="s">
        <v>91</v>
      </c>
      <c r="D204" s="84" t="s">
        <v>392</v>
      </c>
      <c r="E204" s="84" t="s">
        <v>792</v>
      </c>
      <c r="F204" s="84" t="s">
        <v>840</v>
      </c>
      <c r="G204" s="96" t="s">
        <v>42</v>
      </c>
      <c r="H204" s="96" t="s">
        <v>843</v>
      </c>
      <c r="I204" s="84" t="s">
        <v>844</v>
      </c>
      <c r="J204" s="84" t="s">
        <v>392</v>
      </c>
      <c r="K204" s="115">
        <v>45099.0</v>
      </c>
      <c r="L204" s="86">
        <v>412323.0</v>
      </c>
      <c r="M204" s="86">
        <v>386.0</v>
      </c>
      <c r="N204" s="87"/>
      <c r="O204" s="86">
        <f>'EQUIPO ABRIL 2025  1'!AQ204</f>
        <v>0</v>
      </c>
      <c r="P204" s="88">
        <f t="shared" si="3"/>
        <v>0</v>
      </c>
      <c r="Q204" s="89">
        <f t="shared" ref="Q204:T204" si="401">AK204</f>
        <v>0</v>
      </c>
      <c r="R204" s="89">
        <f t="shared" si="401"/>
        <v>0</v>
      </c>
      <c r="S204" s="89">
        <f t="shared" si="401"/>
        <v>0</v>
      </c>
      <c r="T204" s="90">
        <f t="shared" si="401"/>
        <v>0</v>
      </c>
      <c r="U204" s="91"/>
      <c r="V204" s="80"/>
      <c r="W204" s="80"/>
      <c r="X204" s="80"/>
      <c r="Y204" s="92"/>
      <c r="Z204" s="181"/>
      <c r="AA204" s="182"/>
      <c r="AB204" s="80"/>
      <c r="AC204" s="80"/>
      <c r="AD204" s="92"/>
      <c r="AE204" s="93"/>
      <c r="AF204" s="80"/>
      <c r="AG204" s="80"/>
      <c r="AH204" s="80"/>
      <c r="AI204" s="92"/>
      <c r="AJ204" s="94">
        <f>'EQUIPO ENERO 2025'!AP204</f>
        <v>0</v>
      </c>
      <c r="AK204" s="95">
        <f t="shared" ref="AK204:AO204" si="402">P204-Z204+AE204+U204</f>
        <v>0</v>
      </c>
      <c r="AL204" s="89">
        <f t="shared" si="402"/>
        <v>0</v>
      </c>
      <c r="AM204" s="89">
        <f t="shared" si="402"/>
        <v>0</v>
      </c>
      <c r="AN204" s="89">
        <f t="shared" si="402"/>
        <v>0</v>
      </c>
      <c r="AO204" s="89">
        <f t="shared" si="402"/>
        <v>0</v>
      </c>
      <c r="AP204" s="80"/>
      <c r="AQ204" s="86">
        <f t="shared" si="6"/>
        <v>0</v>
      </c>
      <c r="AR204" s="84"/>
      <c r="AS204" s="84"/>
      <c r="AT204" s="96"/>
      <c r="AU204" s="97"/>
      <c r="AV204" s="97"/>
      <c r="AW204" s="12"/>
      <c r="AX204" s="12"/>
    </row>
    <row r="205">
      <c r="A205" s="78">
        <f t="shared" si="7"/>
        <v>200</v>
      </c>
      <c r="B205" s="110" t="s">
        <v>845</v>
      </c>
      <c r="C205" s="84" t="s">
        <v>91</v>
      </c>
      <c r="D205" s="84" t="s">
        <v>392</v>
      </c>
      <c r="E205" s="84" t="s">
        <v>792</v>
      </c>
      <c r="F205" s="84" t="s">
        <v>793</v>
      </c>
      <c r="G205" s="96" t="s">
        <v>42</v>
      </c>
      <c r="H205" s="203" t="s">
        <v>810</v>
      </c>
      <c r="I205" s="84" t="s">
        <v>846</v>
      </c>
      <c r="J205" s="84" t="s">
        <v>392</v>
      </c>
      <c r="K205" s="115">
        <v>45099.0</v>
      </c>
      <c r="L205" s="86">
        <v>412323.0</v>
      </c>
      <c r="M205" s="86">
        <v>386.0</v>
      </c>
      <c r="N205" s="87"/>
      <c r="O205" s="86">
        <f>'EQUIPO ABRIL 2025  1'!AQ205</f>
        <v>1</v>
      </c>
      <c r="P205" s="88">
        <f t="shared" si="3"/>
        <v>1</v>
      </c>
      <c r="Q205" s="89">
        <f t="shared" ref="Q205:T205" si="403">AK205</f>
        <v>1</v>
      </c>
      <c r="R205" s="89">
        <f t="shared" si="403"/>
        <v>1</v>
      </c>
      <c r="S205" s="89">
        <f t="shared" si="403"/>
        <v>1</v>
      </c>
      <c r="T205" s="90">
        <f t="shared" si="403"/>
        <v>1</v>
      </c>
      <c r="U205" s="91"/>
      <c r="V205" s="80"/>
      <c r="W205" s="80"/>
      <c r="X205" s="80"/>
      <c r="Y205" s="92"/>
      <c r="Z205" s="181"/>
      <c r="AA205" s="182"/>
      <c r="AB205" s="80"/>
      <c r="AC205" s="80"/>
      <c r="AD205" s="92"/>
      <c r="AE205" s="93"/>
      <c r="AF205" s="80"/>
      <c r="AG205" s="80"/>
      <c r="AH205" s="80"/>
      <c r="AI205" s="92"/>
      <c r="AJ205" s="94">
        <f>'EQUIPO ENERO 2025'!AP205</f>
        <v>1</v>
      </c>
      <c r="AK205" s="95">
        <f t="shared" ref="AK205:AO205" si="404">P205-Z205+AE205+U205</f>
        <v>1</v>
      </c>
      <c r="AL205" s="89">
        <f t="shared" si="404"/>
        <v>1</v>
      </c>
      <c r="AM205" s="89">
        <f t="shared" si="404"/>
        <v>1</v>
      </c>
      <c r="AN205" s="89">
        <f t="shared" si="404"/>
        <v>1</v>
      </c>
      <c r="AO205" s="89">
        <f t="shared" si="404"/>
        <v>1</v>
      </c>
      <c r="AP205" s="80"/>
      <c r="AQ205" s="86">
        <f t="shared" si="6"/>
        <v>1</v>
      </c>
      <c r="AR205" s="84"/>
      <c r="AS205" s="84"/>
      <c r="AT205" s="96"/>
      <c r="AU205" s="97"/>
      <c r="AV205" s="97"/>
      <c r="AW205" s="12"/>
      <c r="AX205" s="12"/>
    </row>
    <row r="206">
      <c r="A206" s="78">
        <f t="shared" si="7"/>
        <v>201</v>
      </c>
      <c r="B206" s="110" t="s">
        <v>847</v>
      </c>
      <c r="C206" s="84" t="s">
        <v>91</v>
      </c>
      <c r="D206" s="84" t="s">
        <v>392</v>
      </c>
      <c r="E206" s="84" t="s">
        <v>792</v>
      </c>
      <c r="F206" s="84" t="s">
        <v>848</v>
      </c>
      <c r="G206" s="96" t="s">
        <v>42</v>
      </c>
      <c r="H206" s="84"/>
      <c r="I206" s="84" t="s">
        <v>849</v>
      </c>
      <c r="J206" s="84" t="s">
        <v>392</v>
      </c>
      <c r="K206" s="115">
        <v>45099.0</v>
      </c>
      <c r="L206" s="86">
        <v>412323.0</v>
      </c>
      <c r="M206" s="86">
        <v>386.0</v>
      </c>
      <c r="N206" s="87"/>
      <c r="O206" s="86">
        <f>'EQUIPO ABRIL 2025  1'!AQ206</f>
        <v>7</v>
      </c>
      <c r="P206" s="88">
        <f t="shared" si="3"/>
        <v>7</v>
      </c>
      <c r="Q206" s="89">
        <f t="shared" ref="Q206:T206" si="405">AK206</f>
        <v>7</v>
      </c>
      <c r="R206" s="89">
        <f t="shared" si="405"/>
        <v>7</v>
      </c>
      <c r="S206" s="89">
        <f t="shared" si="405"/>
        <v>7</v>
      </c>
      <c r="T206" s="90">
        <f t="shared" si="405"/>
        <v>7</v>
      </c>
      <c r="U206" s="91"/>
      <c r="V206" s="80"/>
      <c r="W206" s="80"/>
      <c r="X206" s="80"/>
      <c r="Y206" s="92"/>
      <c r="Z206" s="181"/>
      <c r="AA206" s="182"/>
      <c r="AB206" s="80"/>
      <c r="AC206" s="80"/>
      <c r="AD206" s="92"/>
      <c r="AE206" s="93"/>
      <c r="AF206" s="80"/>
      <c r="AG206" s="80"/>
      <c r="AH206" s="80"/>
      <c r="AI206" s="92"/>
      <c r="AJ206" s="94">
        <f>'EQUIPO ENERO 2025'!AP206</f>
        <v>7</v>
      </c>
      <c r="AK206" s="95">
        <f t="shared" ref="AK206:AO206" si="406">P206-Z206+AE206+U206</f>
        <v>7</v>
      </c>
      <c r="AL206" s="89">
        <f t="shared" si="406"/>
        <v>7</v>
      </c>
      <c r="AM206" s="89">
        <f t="shared" si="406"/>
        <v>7</v>
      </c>
      <c r="AN206" s="89">
        <f t="shared" si="406"/>
        <v>7</v>
      </c>
      <c r="AO206" s="89">
        <f t="shared" si="406"/>
        <v>7</v>
      </c>
      <c r="AP206" s="80"/>
      <c r="AQ206" s="86">
        <f t="shared" si="6"/>
        <v>7</v>
      </c>
      <c r="AR206" s="84"/>
      <c r="AS206" s="84"/>
      <c r="AT206" s="96"/>
      <c r="AU206" s="97"/>
      <c r="AV206" s="97"/>
      <c r="AW206" s="12"/>
      <c r="AX206" s="12"/>
    </row>
    <row r="207">
      <c r="A207" s="78">
        <f t="shared" si="7"/>
        <v>202</v>
      </c>
      <c r="B207" s="116" t="s">
        <v>850</v>
      </c>
      <c r="C207" s="84" t="s">
        <v>91</v>
      </c>
      <c r="D207" s="84" t="s">
        <v>72</v>
      </c>
      <c r="E207" s="84" t="s">
        <v>792</v>
      </c>
      <c r="F207" s="84" t="s">
        <v>840</v>
      </c>
      <c r="G207" s="87" t="s">
        <v>42</v>
      </c>
      <c r="H207" s="84"/>
      <c r="I207" s="84" t="s">
        <v>851</v>
      </c>
      <c r="J207" s="84" t="s">
        <v>72</v>
      </c>
      <c r="K207" s="115">
        <v>45299.0</v>
      </c>
      <c r="L207" s="86"/>
      <c r="M207" s="86">
        <v>6.0</v>
      </c>
      <c r="N207" s="87"/>
      <c r="O207" s="86">
        <f>'EQUIPO ABRIL 2025  1'!AQ207</f>
        <v>0</v>
      </c>
      <c r="P207" s="88">
        <f t="shared" si="3"/>
        <v>0</v>
      </c>
      <c r="Q207" s="89">
        <f t="shared" ref="Q207:T207" si="407">AK207</f>
        <v>0</v>
      </c>
      <c r="R207" s="89">
        <f t="shared" si="407"/>
        <v>0</v>
      </c>
      <c r="S207" s="89">
        <f t="shared" si="407"/>
        <v>0</v>
      </c>
      <c r="T207" s="90">
        <f t="shared" si="407"/>
        <v>0</v>
      </c>
      <c r="U207" s="91"/>
      <c r="V207" s="80"/>
      <c r="W207" s="80"/>
      <c r="X207" s="80"/>
      <c r="Y207" s="92"/>
      <c r="Z207" s="181"/>
      <c r="AA207" s="182"/>
      <c r="AB207" s="80"/>
      <c r="AC207" s="80"/>
      <c r="AD207" s="92"/>
      <c r="AE207" s="93"/>
      <c r="AF207" s="80"/>
      <c r="AG207" s="80"/>
      <c r="AH207" s="80"/>
      <c r="AI207" s="92"/>
      <c r="AJ207" s="94">
        <f>'EQUIPO ENERO 2025'!AP207</f>
        <v>0</v>
      </c>
      <c r="AK207" s="95">
        <f t="shared" ref="AK207:AO207" si="408">P207-Z207+AE207+U207</f>
        <v>0</v>
      </c>
      <c r="AL207" s="89">
        <f t="shared" si="408"/>
        <v>0</v>
      </c>
      <c r="AM207" s="89">
        <f t="shared" si="408"/>
        <v>0</v>
      </c>
      <c r="AN207" s="89">
        <f t="shared" si="408"/>
        <v>0</v>
      </c>
      <c r="AO207" s="89">
        <f t="shared" si="408"/>
        <v>0</v>
      </c>
      <c r="AP207" s="80"/>
      <c r="AQ207" s="86">
        <f t="shared" si="6"/>
        <v>0</v>
      </c>
      <c r="AR207" s="84"/>
      <c r="AS207" s="84"/>
      <c r="AT207" s="96"/>
      <c r="AU207" s="97"/>
      <c r="AV207" s="97"/>
      <c r="AW207" s="12"/>
      <c r="AX207" s="12"/>
    </row>
    <row r="208">
      <c r="A208" s="78">
        <f t="shared" si="7"/>
        <v>203</v>
      </c>
      <c r="B208" s="110" t="s">
        <v>852</v>
      </c>
      <c r="C208" s="84" t="s">
        <v>410</v>
      </c>
      <c r="D208" s="84" t="s">
        <v>72</v>
      </c>
      <c r="E208" s="84" t="s">
        <v>792</v>
      </c>
      <c r="F208" s="84" t="s">
        <v>437</v>
      </c>
      <c r="G208" s="96" t="s">
        <v>42</v>
      </c>
      <c r="H208" s="96" t="s">
        <v>853</v>
      </c>
      <c r="I208" s="84" t="s">
        <v>854</v>
      </c>
      <c r="J208" s="84" t="s">
        <v>72</v>
      </c>
      <c r="K208" s="115">
        <v>45574.0</v>
      </c>
      <c r="L208" s="86" t="s">
        <v>855</v>
      </c>
      <c r="M208" s="86">
        <v>78.0</v>
      </c>
      <c r="N208" s="87"/>
      <c r="O208" s="86">
        <f>'EQUIPO ABRIL 2025  1'!AQ208</f>
        <v>22</v>
      </c>
      <c r="P208" s="88">
        <f t="shared" si="3"/>
        <v>22</v>
      </c>
      <c r="Q208" s="89">
        <f t="shared" ref="Q208:T208" si="409">AK208</f>
        <v>22</v>
      </c>
      <c r="R208" s="89">
        <f t="shared" si="409"/>
        <v>22</v>
      </c>
      <c r="S208" s="89">
        <f t="shared" si="409"/>
        <v>22</v>
      </c>
      <c r="T208" s="90">
        <f t="shared" si="409"/>
        <v>22</v>
      </c>
      <c r="U208" s="91"/>
      <c r="V208" s="80"/>
      <c r="W208" s="80"/>
      <c r="X208" s="80"/>
      <c r="Y208" s="92"/>
      <c r="Z208" s="181"/>
      <c r="AA208" s="182"/>
      <c r="AB208" s="80"/>
      <c r="AC208" s="80"/>
      <c r="AD208" s="92"/>
      <c r="AE208" s="93"/>
      <c r="AF208" s="80"/>
      <c r="AG208" s="80"/>
      <c r="AH208" s="80"/>
      <c r="AI208" s="92"/>
      <c r="AJ208" s="94">
        <f>'EQUIPO ENERO 2025'!AP208</f>
        <v>22</v>
      </c>
      <c r="AK208" s="95">
        <f t="shared" ref="AK208:AO208" si="410">P208-Z208+AE208+U208</f>
        <v>22</v>
      </c>
      <c r="AL208" s="89">
        <f t="shared" si="410"/>
        <v>22</v>
      </c>
      <c r="AM208" s="89">
        <f t="shared" si="410"/>
        <v>22</v>
      </c>
      <c r="AN208" s="89">
        <f t="shared" si="410"/>
        <v>22</v>
      </c>
      <c r="AO208" s="89">
        <f t="shared" si="410"/>
        <v>22</v>
      </c>
      <c r="AP208" s="80"/>
      <c r="AQ208" s="86">
        <f t="shared" si="6"/>
        <v>22</v>
      </c>
      <c r="AR208" s="84"/>
      <c r="AS208" s="84"/>
      <c r="AT208" s="96"/>
      <c r="AU208" s="97"/>
      <c r="AV208" s="97"/>
      <c r="AW208" s="12"/>
      <c r="AX208" s="12"/>
    </row>
    <row r="209">
      <c r="A209" s="78">
        <f t="shared" si="7"/>
        <v>204</v>
      </c>
      <c r="B209" s="110" t="s">
        <v>858</v>
      </c>
      <c r="C209" s="84" t="s">
        <v>410</v>
      </c>
      <c r="D209" s="84" t="s">
        <v>72</v>
      </c>
      <c r="E209" s="84" t="s">
        <v>792</v>
      </c>
      <c r="F209" s="84" t="s">
        <v>472</v>
      </c>
      <c r="G209" s="96" t="s">
        <v>42</v>
      </c>
      <c r="H209" s="117">
        <v>850.0</v>
      </c>
      <c r="I209" s="84" t="s">
        <v>859</v>
      </c>
      <c r="J209" s="84" t="s">
        <v>72</v>
      </c>
      <c r="K209" s="115">
        <v>45673.0</v>
      </c>
      <c r="L209" s="86" t="s">
        <v>89</v>
      </c>
      <c r="M209" s="86">
        <v>129.0</v>
      </c>
      <c r="N209" s="87"/>
      <c r="O209" s="86">
        <f>'EQUIPO ABRIL 2025  1'!AQ209</f>
        <v>15</v>
      </c>
      <c r="P209" s="88">
        <f t="shared" si="3"/>
        <v>15</v>
      </c>
      <c r="Q209" s="89">
        <f t="shared" ref="Q209:T209" si="411">AK209</f>
        <v>15</v>
      </c>
      <c r="R209" s="89">
        <f t="shared" si="411"/>
        <v>15</v>
      </c>
      <c r="S209" s="89">
        <f t="shared" si="411"/>
        <v>15</v>
      </c>
      <c r="T209" s="90">
        <f t="shared" si="411"/>
        <v>15</v>
      </c>
      <c r="U209" s="91"/>
      <c r="V209" s="80"/>
      <c r="W209" s="80"/>
      <c r="X209" s="80"/>
      <c r="Y209" s="92"/>
      <c r="Z209" s="181"/>
      <c r="AA209" s="182"/>
      <c r="AB209" s="80"/>
      <c r="AC209" s="80"/>
      <c r="AD209" s="92"/>
      <c r="AE209" s="93"/>
      <c r="AF209" s="80"/>
      <c r="AG209" s="80"/>
      <c r="AH209" s="80"/>
      <c r="AI209" s="92"/>
      <c r="AJ209" s="94">
        <f>'EQUIPO ENERO 2025'!AP209</f>
        <v>15</v>
      </c>
      <c r="AK209" s="95">
        <f t="shared" ref="AK209:AO209" si="412">P209-Z209+AE209+U209</f>
        <v>15</v>
      </c>
      <c r="AL209" s="89">
        <f t="shared" si="412"/>
        <v>15</v>
      </c>
      <c r="AM209" s="89">
        <f t="shared" si="412"/>
        <v>15</v>
      </c>
      <c r="AN209" s="89">
        <f t="shared" si="412"/>
        <v>15</v>
      </c>
      <c r="AO209" s="89">
        <f t="shared" si="412"/>
        <v>15</v>
      </c>
      <c r="AP209" s="80"/>
      <c r="AQ209" s="86">
        <f t="shared" si="6"/>
        <v>15</v>
      </c>
      <c r="AR209" s="84"/>
      <c r="AS209" s="84"/>
      <c r="AT209" s="96"/>
      <c r="AU209" s="97"/>
      <c r="AV209" s="97"/>
      <c r="AW209" s="12"/>
      <c r="AX209" s="12"/>
    </row>
    <row r="210">
      <c r="A210" s="78">
        <f t="shared" si="7"/>
        <v>205</v>
      </c>
      <c r="B210" s="110" t="s">
        <v>860</v>
      </c>
      <c r="C210" s="84" t="s">
        <v>91</v>
      </c>
      <c r="D210" s="84" t="s">
        <v>72</v>
      </c>
      <c r="E210" s="84" t="s">
        <v>792</v>
      </c>
      <c r="F210" s="84" t="s">
        <v>799</v>
      </c>
      <c r="G210" s="96" t="s">
        <v>42</v>
      </c>
      <c r="H210" s="96" t="s">
        <v>861</v>
      </c>
      <c r="I210" s="84" t="s">
        <v>862</v>
      </c>
      <c r="J210" s="84" t="s">
        <v>72</v>
      </c>
      <c r="K210" s="115">
        <v>45574.0</v>
      </c>
      <c r="L210" s="86" t="s">
        <v>855</v>
      </c>
      <c r="M210" s="86">
        <v>78.0</v>
      </c>
      <c r="N210" s="87"/>
      <c r="O210" s="86">
        <f>'EQUIPO ABRIL 2025  1'!AQ210</f>
        <v>3</v>
      </c>
      <c r="P210" s="88">
        <f t="shared" si="3"/>
        <v>3</v>
      </c>
      <c r="Q210" s="89">
        <f t="shared" ref="Q210:T210" si="413">AK210</f>
        <v>3</v>
      </c>
      <c r="R210" s="89">
        <f t="shared" si="413"/>
        <v>3</v>
      </c>
      <c r="S210" s="89">
        <f t="shared" si="413"/>
        <v>3</v>
      </c>
      <c r="T210" s="90">
        <f t="shared" si="413"/>
        <v>3</v>
      </c>
      <c r="U210" s="91"/>
      <c r="V210" s="80"/>
      <c r="W210" s="80"/>
      <c r="X210" s="80"/>
      <c r="Y210" s="92"/>
      <c r="Z210" s="181"/>
      <c r="AA210" s="182"/>
      <c r="AB210" s="80"/>
      <c r="AC210" s="80"/>
      <c r="AD210" s="92"/>
      <c r="AE210" s="93"/>
      <c r="AF210" s="80"/>
      <c r="AG210" s="80"/>
      <c r="AH210" s="80"/>
      <c r="AI210" s="92"/>
      <c r="AJ210" s="94">
        <f>'EQUIPO ENERO 2025'!AP210</f>
        <v>4</v>
      </c>
      <c r="AK210" s="95">
        <f t="shared" ref="AK210:AO210" si="414">P210-Z210+AE210+U210</f>
        <v>3</v>
      </c>
      <c r="AL210" s="89">
        <f t="shared" si="414"/>
        <v>3</v>
      </c>
      <c r="AM210" s="89">
        <f t="shared" si="414"/>
        <v>3</v>
      </c>
      <c r="AN210" s="89">
        <f t="shared" si="414"/>
        <v>3</v>
      </c>
      <c r="AO210" s="89">
        <f t="shared" si="414"/>
        <v>3</v>
      </c>
      <c r="AP210" s="80"/>
      <c r="AQ210" s="86">
        <f t="shared" si="6"/>
        <v>3</v>
      </c>
      <c r="AR210" s="84"/>
      <c r="AS210" s="84"/>
      <c r="AT210" s="96"/>
      <c r="AU210" s="97"/>
      <c r="AV210" s="97"/>
      <c r="AW210" s="12"/>
      <c r="AX210" s="12"/>
    </row>
    <row r="211">
      <c r="A211" s="78">
        <f t="shared" si="7"/>
        <v>206</v>
      </c>
      <c r="B211" s="110" t="s">
        <v>863</v>
      </c>
      <c r="C211" s="84" t="s">
        <v>212</v>
      </c>
      <c r="D211" s="84" t="s">
        <v>72</v>
      </c>
      <c r="E211" s="84" t="s">
        <v>792</v>
      </c>
      <c r="F211" s="84" t="s">
        <v>510</v>
      </c>
      <c r="G211" s="96"/>
      <c r="H211" s="96"/>
      <c r="I211" s="84" t="s">
        <v>864</v>
      </c>
      <c r="J211" s="84" t="s">
        <v>72</v>
      </c>
      <c r="K211" s="115">
        <v>45574.0</v>
      </c>
      <c r="L211" s="86" t="s">
        <v>855</v>
      </c>
      <c r="M211" s="86">
        <v>78.0</v>
      </c>
      <c r="N211" s="87"/>
      <c r="O211" s="86">
        <f>'EQUIPO ABRIL 2025  1'!AQ211</f>
        <v>1</v>
      </c>
      <c r="P211" s="88">
        <f t="shared" si="3"/>
        <v>1</v>
      </c>
      <c r="Q211" s="89">
        <f t="shared" ref="Q211:T211" si="415">AK211</f>
        <v>1</v>
      </c>
      <c r="R211" s="89">
        <f t="shared" si="415"/>
        <v>1</v>
      </c>
      <c r="S211" s="89">
        <f t="shared" si="415"/>
        <v>1</v>
      </c>
      <c r="T211" s="90">
        <f t="shared" si="415"/>
        <v>1</v>
      </c>
      <c r="U211" s="91"/>
      <c r="V211" s="80"/>
      <c r="W211" s="80"/>
      <c r="X211" s="80"/>
      <c r="Y211" s="92"/>
      <c r="Z211" s="181"/>
      <c r="AA211" s="182"/>
      <c r="AB211" s="80"/>
      <c r="AC211" s="80"/>
      <c r="AD211" s="92"/>
      <c r="AE211" s="93"/>
      <c r="AF211" s="80"/>
      <c r="AG211" s="80"/>
      <c r="AH211" s="80"/>
      <c r="AI211" s="92"/>
      <c r="AJ211" s="94">
        <f>'EQUIPO ENERO 2025'!AP211</f>
        <v>1</v>
      </c>
      <c r="AK211" s="95">
        <f t="shared" ref="AK211:AO211" si="416">P211-Z211+AE211+U211</f>
        <v>1</v>
      </c>
      <c r="AL211" s="89">
        <f t="shared" si="416"/>
        <v>1</v>
      </c>
      <c r="AM211" s="89">
        <f t="shared" si="416"/>
        <v>1</v>
      </c>
      <c r="AN211" s="89">
        <f t="shared" si="416"/>
        <v>1</v>
      </c>
      <c r="AO211" s="89">
        <f t="shared" si="416"/>
        <v>1</v>
      </c>
      <c r="AP211" s="80"/>
      <c r="AQ211" s="86">
        <f t="shared" si="6"/>
        <v>1</v>
      </c>
      <c r="AR211" s="84"/>
      <c r="AS211" s="84"/>
      <c r="AT211" s="96"/>
      <c r="AU211" s="97"/>
      <c r="AV211" s="97"/>
      <c r="AW211" s="12"/>
      <c r="AX211" s="12"/>
    </row>
    <row r="212">
      <c r="A212" s="78">
        <f t="shared" si="7"/>
        <v>207</v>
      </c>
      <c r="B212" s="110" t="s">
        <v>865</v>
      </c>
      <c r="C212" s="84" t="s">
        <v>155</v>
      </c>
      <c r="D212" s="84" t="s">
        <v>58</v>
      </c>
      <c r="E212" s="96" t="s">
        <v>866</v>
      </c>
      <c r="F212" s="84"/>
      <c r="G212" s="96" t="s">
        <v>42</v>
      </c>
      <c r="H212" s="96"/>
      <c r="I212" s="84" t="s">
        <v>866</v>
      </c>
      <c r="J212" s="84" t="s">
        <v>44</v>
      </c>
      <c r="K212" s="115">
        <v>45666.0</v>
      </c>
      <c r="L212" s="86" t="s">
        <v>45</v>
      </c>
      <c r="M212" s="86">
        <v>118.0</v>
      </c>
      <c r="N212" s="87"/>
      <c r="O212" s="86">
        <f>'EQUIPO ABRIL 2025  1'!AQ212</f>
        <v>6</v>
      </c>
      <c r="P212" s="88">
        <f t="shared" si="3"/>
        <v>6</v>
      </c>
      <c r="Q212" s="89">
        <f t="shared" ref="Q212:T212" si="417">AK212</f>
        <v>6</v>
      </c>
      <c r="R212" s="89">
        <f t="shared" si="417"/>
        <v>6</v>
      </c>
      <c r="S212" s="89">
        <f t="shared" si="417"/>
        <v>6</v>
      </c>
      <c r="T212" s="90">
        <f t="shared" si="417"/>
        <v>6</v>
      </c>
      <c r="U212" s="91"/>
      <c r="V212" s="80"/>
      <c r="W212" s="80"/>
      <c r="X212" s="80"/>
      <c r="Y212" s="92"/>
      <c r="Z212" s="181"/>
      <c r="AA212" s="182"/>
      <c r="AB212" s="80"/>
      <c r="AC212" s="80"/>
      <c r="AD212" s="92"/>
      <c r="AE212" s="93"/>
      <c r="AF212" s="80"/>
      <c r="AG212" s="80"/>
      <c r="AH212" s="80"/>
      <c r="AI212" s="92"/>
      <c r="AJ212" s="94">
        <f>'EQUIPO ENERO 2025'!AP212</f>
        <v>6</v>
      </c>
      <c r="AK212" s="95">
        <f t="shared" ref="AK212:AO212" si="418">P212-Z212+AE212+U212</f>
        <v>6</v>
      </c>
      <c r="AL212" s="89">
        <f t="shared" si="418"/>
        <v>6</v>
      </c>
      <c r="AM212" s="89">
        <f t="shared" si="418"/>
        <v>6</v>
      </c>
      <c r="AN212" s="89">
        <f t="shared" si="418"/>
        <v>6</v>
      </c>
      <c r="AO212" s="89">
        <f t="shared" si="418"/>
        <v>6</v>
      </c>
      <c r="AP212" s="80"/>
      <c r="AQ212" s="86">
        <f t="shared" si="6"/>
        <v>6</v>
      </c>
      <c r="AR212" s="84"/>
      <c r="AS212" s="84"/>
      <c r="AT212" s="96"/>
      <c r="AU212" s="97"/>
      <c r="AV212" s="97"/>
      <c r="AW212" s="12"/>
      <c r="AX212" s="12"/>
    </row>
    <row r="213">
      <c r="A213" s="78">
        <f t="shared" si="7"/>
        <v>208</v>
      </c>
      <c r="B213" s="153" t="s">
        <v>868</v>
      </c>
      <c r="C213" s="84" t="s">
        <v>190</v>
      </c>
      <c r="D213" s="84" t="s">
        <v>392</v>
      </c>
      <c r="E213" s="96" t="s">
        <v>869</v>
      </c>
      <c r="F213" s="96" t="s">
        <v>870</v>
      </c>
      <c r="G213" s="96" t="s">
        <v>42</v>
      </c>
      <c r="H213" s="117">
        <v>3640.0</v>
      </c>
      <c r="I213" s="84" t="s">
        <v>871</v>
      </c>
      <c r="J213" s="148" t="s">
        <v>397</v>
      </c>
      <c r="K213" s="115">
        <v>45670.0</v>
      </c>
      <c r="L213" s="86">
        <v>1.21307285E8</v>
      </c>
      <c r="M213" s="86">
        <v>124.0</v>
      </c>
      <c r="N213" s="87"/>
      <c r="O213" s="86">
        <f>'EQUIPO ABRIL 2025  1'!AQ213</f>
        <v>0</v>
      </c>
      <c r="P213" s="88">
        <f t="shared" si="3"/>
        <v>0</v>
      </c>
      <c r="Q213" s="89">
        <f t="shared" ref="Q213:T213" si="419">AK213</f>
        <v>0</v>
      </c>
      <c r="R213" s="89">
        <f t="shared" si="419"/>
        <v>0</v>
      </c>
      <c r="S213" s="89">
        <f t="shared" si="419"/>
        <v>0</v>
      </c>
      <c r="T213" s="90">
        <f t="shared" si="419"/>
        <v>0</v>
      </c>
      <c r="U213" s="91"/>
      <c r="V213" s="80"/>
      <c r="W213" s="80"/>
      <c r="X213" s="80"/>
      <c r="Y213" s="92"/>
      <c r="Z213" s="181"/>
      <c r="AA213" s="182"/>
      <c r="AB213" s="80"/>
      <c r="AC213" s="80"/>
      <c r="AD213" s="92"/>
      <c r="AE213" s="93"/>
      <c r="AF213" s="80"/>
      <c r="AG213" s="80"/>
      <c r="AH213" s="80"/>
      <c r="AI213" s="92"/>
      <c r="AJ213" s="94">
        <f>'EQUIPO ENERO 2025'!AP213</f>
        <v>0</v>
      </c>
      <c r="AK213" s="95">
        <f t="shared" ref="AK213:AO213" si="420">P213-Z213+AE213+U213</f>
        <v>0</v>
      </c>
      <c r="AL213" s="89">
        <f t="shared" si="420"/>
        <v>0</v>
      </c>
      <c r="AM213" s="89">
        <f t="shared" si="420"/>
        <v>0</v>
      </c>
      <c r="AN213" s="89">
        <f t="shared" si="420"/>
        <v>0</v>
      </c>
      <c r="AO213" s="89">
        <f t="shared" si="420"/>
        <v>0</v>
      </c>
      <c r="AP213" s="80"/>
      <c r="AQ213" s="86">
        <f t="shared" si="6"/>
        <v>0</v>
      </c>
      <c r="AR213" s="84"/>
      <c r="AS213" s="84"/>
      <c r="AT213" s="96"/>
      <c r="AU213" s="97"/>
      <c r="AV213" s="97"/>
      <c r="AW213" s="12"/>
      <c r="AX213" s="12"/>
    </row>
    <row r="214">
      <c r="A214" s="78">
        <f t="shared" si="7"/>
        <v>209</v>
      </c>
      <c r="B214" s="110" t="s">
        <v>873</v>
      </c>
      <c r="C214" s="84" t="s">
        <v>91</v>
      </c>
      <c r="D214" s="106" t="s">
        <v>58</v>
      </c>
      <c r="E214" s="84" t="s">
        <v>689</v>
      </c>
      <c r="F214" s="84" t="s">
        <v>874</v>
      </c>
      <c r="G214" s="96" t="s">
        <v>42</v>
      </c>
      <c r="H214" s="96" t="s">
        <v>875</v>
      </c>
      <c r="I214" s="84" t="s">
        <v>876</v>
      </c>
      <c r="J214" s="84" t="s">
        <v>72</v>
      </c>
      <c r="K214" s="115">
        <v>45107.0</v>
      </c>
      <c r="L214" s="86" t="s">
        <v>109</v>
      </c>
      <c r="M214" s="86">
        <v>394.0</v>
      </c>
      <c r="N214" s="87"/>
      <c r="O214" s="86">
        <f>'EQUIPO ABRIL 2025  1'!AQ214</f>
        <v>0</v>
      </c>
      <c r="P214" s="88">
        <f t="shared" si="3"/>
        <v>0</v>
      </c>
      <c r="Q214" s="89">
        <f t="shared" ref="Q214:T214" si="421">AK214</f>
        <v>0</v>
      </c>
      <c r="R214" s="89">
        <f t="shared" si="421"/>
        <v>0</v>
      </c>
      <c r="S214" s="89">
        <f t="shared" si="421"/>
        <v>0</v>
      </c>
      <c r="T214" s="90">
        <f t="shared" si="421"/>
        <v>0</v>
      </c>
      <c r="U214" s="91"/>
      <c r="V214" s="80"/>
      <c r="W214" s="80"/>
      <c r="X214" s="80"/>
      <c r="Y214" s="92"/>
      <c r="Z214" s="181"/>
      <c r="AA214" s="182"/>
      <c r="AB214" s="80"/>
      <c r="AC214" s="80"/>
      <c r="AD214" s="92"/>
      <c r="AE214" s="93"/>
      <c r="AF214" s="80"/>
      <c r="AG214" s="80"/>
      <c r="AH214" s="80"/>
      <c r="AI214" s="92"/>
      <c r="AJ214" s="94">
        <f>'EQUIPO ENERO 2025'!AP214</f>
        <v>0</v>
      </c>
      <c r="AK214" s="95">
        <f t="shared" ref="AK214:AO214" si="422">P214-Z214+AE214+U214</f>
        <v>0</v>
      </c>
      <c r="AL214" s="89">
        <f t="shared" si="422"/>
        <v>0</v>
      </c>
      <c r="AM214" s="89">
        <f t="shared" si="422"/>
        <v>0</v>
      </c>
      <c r="AN214" s="89">
        <f t="shared" si="422"/>
        <v>0</v>
      </c>
      <c r="AO214" s="89">
        <f t="shared" si="422"/>
        <v>0</v>
      </c>
      <c r="AP214" s="80"/>
      <c r="AQ214" s="86">
        <f t="shared" si="6"/>
        <v>0</v>
      </c>
      <c r="AR214" s="84"/>
      <c r="AS214" s="84"/>
      <c r="AT214" s="96"/>
      <c r="AU214" s="97"/>
      <c r="AV214" s="97"/>
      <c r="AW214" s="12"/>
      <c r="AX214" s="12"/>
    </row>
    <row r="215">
      <c r="A215" s="78">
        <f t="shared" si="7"/>
        <v>210</v>
      </c>
      <c r="B215" s="110" t="s">
        <v>878</v>
      </c>
      <c r="C215" s="84" t="s">
        <v>132</v>
      </c>
      <c r="D215" s="84" t="s">
        <v>72</v>
      </c>
      <c r="E215" s="84" t="s">
        <v>879</v>
      </c>
      <c r="F215" s="84" t="s">
        <v>880</v>
      </c>
      <c r="G215" s="96" t="s">
        <v>42</v>
      </c>
      <c r="H215" s="84"/>
      <c r="I215" s="84" t="s">
        <v>881</v>
      </c>
      <c r="J215" s="84"/>
      <c r="K215" s="115"/>
      <c r="L215" s="86"/>
      <c r="M215" s="86"/>
      <c r="N215" s="87"/>
      <c r="O215" s="86">
        <f>'EQUIPO ABRIL 2025  1'!AQ215</f>
        <v>1</v>
      </c>
      <c r="P215" s="88">
        <f t="shared" si="3"/>
        <v>1</v>
      </c>
      <c r="Q215" s="89">
        <f t="shared" ref="Q215:T215" si="423">AK215</f>
        <v>1</v>
      </c>
      <c r="R215" s="89">
        <f t="shared" si="423"/>
        <v>1</v>
      </c>
      <c r="S215" s="89">
        <f t="shared" si="423"/>
        <v>1</v>
      </c>
      <c r="T215" s="90">
        <f t="shared" si="423"/>
        <v>1</v>
      </c>
      <c r="U215" s="91"/>
      <c r="V215" s="80"/>
      <c r="W215" s="80"/>
      <c r="X215" s="80"/>
      <c r="Y215" s="92"/>
      <c r="Z215" s="181"/>
      <c r="AA215" s="182"/>
      <c r="AB215" s="80"/>
      <c r="AC215" s="80"/>
      <c r="AD215" s="92"/>
      <c r="AE215" s="93"/>
      <c r="AF215" s="80"/>
      <c r="AG215" s="80"/>
      <c r="AH215" s="80"/>
      <c r="AI215" s="92"/>
      <c r="AJ215" s="94">
        <f>'EQUIPO ENERO 2025'!AP215</f>
        <v>1</v>
      </c>
      <c r="AK215" s="95">
        <f t="shared" ref="AK215:AO215" si="424">P215-Z215+AE215+U215</f>
        <v>1</v>
      </c>
      <c r="AL215" s="89">
        <f t="shared" si="424"/>
        <v>1</v>
      </c>
      <c r="AM215" s="89">
        <f t="shared" si="424"/>
        <v>1</v>
      </c>
      <c r="AN215" s="89">
        <f t="shared" si="424"/>
        <v>1</v>
      </c>
      <c r="AO215" s="89">
        <f t="shared" si="424"/>
        <v>1</v>
      </c>
      <c r="AP215" s="80"/>
      <c r="AQ215" s="86">
        <f t="shared" si="6"/>
        <v>1</v>
      </c>
      <c r="AR215" s="84"/>
      <c r="AS215" s="84"/>
      <c r="AT215" s="96"/>
      <c r="AU215" s="97"/>
      <c r="AV215" s="97"/>
      <c r="AW215" s="12"/>
      <c r="AX215" s="12"/>
    </row>
    <row r="216">
      <c r="A216" s="78">
        <f t="shared" si="7"/>
        <v>211</v>
      </c>
      <c r="B216" s="110" t="s">
        <v>882</v>
      </c>
      <c r="C216" s="84" t="s">
        <v>190</v>
      </c>
      <c r="D216" s="96" t="s">
        <v>176</v>
      </c>
      <c r="E216" s="84" t="s">
        <v>883</v>
      </c>
      <c r="F216" s="84" t="s">
        <v>884</v>
      </c>
      <c r="G216" s="96" t="s">
        <v>42</v>
      </c>
      <c r="H216" s="117"/>
      <c r="I216" s="84" t="s">
        <v>885</v>
      </c>
      <c r="J216" s="80" t="s">
        <v>72</v>
      </c>
      <c r="K216" s="85">
        <v>45566.0</v>
      </c>
      <c r="L216" s="86" t="s">
        <v>277</v>
      </c>
      <c r="M216" s="86">
        <v>69.0</v>
      </c>
      <c r="N216" s="87"/>
      <c r="O216" s="86">
        <f>'EQUIPO ABRIL 2025  1'!AQ216</f>
        <v>1</v>
      </c>
      <c r="P216" s="88">
        <f t="shared" si="3"/>
        <v>1</v>
      </c>
      <c r="Q216" s="89">
        <f t="shared" ref="Q216:T216" si="425">AK216</f>
        <v>1</v>
      </c>
      <c r="R216" s="89">
        <f t="shared" si="425"/>
        <v>1</v>
      </c>
      <c r="S216" s="89">
        <f t="shared" si="425"/>
        <v>1</v>
      </c>
      <c r="T216" s="90">
        <f t="shared" si="425"/>
        <v>1</v>
      </c>
      <c r="U216" s="91"/>
      <c r="V216" s="80"/>
      <c r="W216" s="80"/>
      <c r="X216" s="80"/>
      <c r="Y216" s="92"/>
      <c r="Z216" s="93"/>
      <c r="AA216" s="80"/>
      <c r="AB216" s="80"/>
      <c r="AC216" s="80"/>
      <c r="AD216" s="92"/>
      <c r="AE216" s="93"/>
      <c r="AF216" s="80"/>
      <c r="AG216" s="80"/>
      <c r="AH216" s="80"/>
      <c r="AI216" s="92"/>
      <c r="AJ216" s="94">
        <f>'EQUIPO ENERO 2025'!AP216</f>
        <v>1</v>
      </c>
      <c r="AK216" s="95">
        <f t="shared" ref="AK216:AO216" si="426">P216-Z216+AE216+U216</f>
        <v>1</v>
      </c>
      <c r="AL216" s="89">
        <f t="shared" si="426"/>
        <v>1</v>
      </c>
      <c r="AM216" s="89">
        <f t="shared" si="426"/>
        <v>1</v>
      </c>
      <c r="AN216" s="89">
        <f t="shared" si="426"/>
        <v>1</v>
      </c>
      <c r="AO216" s="89">
        <f t="shared" si="426"/>
        <v>1</v>
      </c>
      <c r="AP216" s="80"/>
      <c r="AQ216" s="86">
        <f t="shared" si="6"/>
        <v>1</v>
      </c>
      <c r="AR216" s="84"/>
      <c r="AS216" s="84"/>
      <c r="AT216" s="96"/>
      <c r="AU216" s="97"/>
      <c r="AV216" s="97"/>
      <c r="AW216" s="12"/>
      <c r="AX216" s="12"/>
    </row>
    <row r="217">
      <c r="A217" s="78">
        <f t="shared" si="7"/>
        <v>212</v>
      </c>
      <c r="B217" s="204" t="s">
        <v>888</v>
      </c>
      <c r="C217" s="205" t="s">
        <v>97</v>
      </c>
      <c r="D217" s="205" t="s">
        <v>889</v>
      </c>
      <c r="E217" s="205" t="s">
        <v>890</v>
      </c>
      <c r="F217" s="205" t="s">
        <v>545</v>
      </c>
      <c r="G217" s="206" t="s">
        <v>42</v>
      </c>
      <c r="H217" s="205"/>
      <c r="I217" s="205" t="s">
        <v>891</v>
      </c>
      <c r="J217" s="205" t="s">
        <v>72</v>
      </c>
      <c r="K217" s="207">
        <v>44942.0</v>
      </c>
      <c r="L217" s="208" t="s">
        <v>892</v>
      </c>
      <c r="M217" s="209">
        <v>260.0</v>
      </c>
      <c r="N217" s="205"/>
      <c r="O217" s="86">
        <f>'EQUIPO ABRIL 2025  1'!AQ217</f>
        <v>0</v>
      </c>
      <c r="P217" s="88">
        <f t="shared" si="3"/>
        <v>0</v>
      </c>
      <c r="Q217" s="89">
        <f t="shared" ref="Q217:T217" si="427">AK217</f>
        <v>0</v>
      </c>
      <c r="R217" s="89">
        <f t="shared" si="427"/>
        <v>0</v>
      </c>
      <c r="S217" s="89">
        <f t="shared" si="427"/>
        <v>0</v>
      </c>
      <c r="T217" s="90">
        <f t="shared" si="427"/>
        <v>0</v>
      </c>
      <c r="U217" s="213"/>
      <c r="V217" s="214"/>
      <c r="W217" s="214"/>
      <c r="X217" s="214"/>
      <c r="Y217" s="215"/>
      <c r="Z217" s="216"/>
      <c r="AA217" s="217"/>
      <c r="AB217" s="214"/>
      <c r="AC217" s="214"/>
      <c r="AD217" s="215"/>
      <c r="AE217" s="218"/>
      <c r="AF217" s="214"/>
      <c r="AG217" s="214"/>
      <c r="AH217" s="214"/>
      <c r="AI217" s="215"/>
      <c r="AJ217" s="94">
        <f>'EQUIPO ENERO 2025'!AP217</f>
        <v>0</v>
      </c>
      <c r="AK217" s="219">
        <f t="shared" ref="AK217:AO217" si="428">P217-Z217+AE217+U217</f>
        <v>0</v>
      </c>
      <c r="AL217" s="211">
        <f t="shared" si="428"/>
        <v>0</v>
      </c>
      <c r="AM217" s="211">
        <f t="shared" si="428"/>
        <v>0</v>
      </c>
      <c r="AN217" s="211">
        <f t="shared" si="428"/>
        <v>0</v>
      </c>
      <c r="AO217" s="211">
        <f t="shared" si="428"/>
        <v>0</v>
      </c>
      <c r="AP217" s="214"/>
      <c r="AQ217" s="86">
        <f t="shared" si="6"/>
        <v>0</v>
      </c>
      <c r="AR217" s="205"/>
      <c r="AS217" s="205"/>
      <c r="AT217" s="220"/>
      <c r="AU217" s="221"/>
      <c r="AV217" s="221"/>
      <c r="AW217" s="222"/>
      <c r="AX217" s="222"/>
    </row>
    <row r="218">
      <c r="A218" s="78">
        <f t="shared" si="7"/>
        <v>213</v>
      </c>
      <c r="B218" s="98" t="s">
        <v>893</v>
      </c>
      <c r="C218" s="107" t="s">
        <v>38</v>
      </c>
      <c r="D218" s="106" t="s">
        <v>58</v>
      </c>
      <c r="E218" s="100" t="s">
        <v>500</v>
      </c>
      <c r="F218" s="107" t="s">
        <v>799</v>
      </c>
      <c r="G218" s="98" t="s">
        <v>42</v>
      </c>
      <c r="H218" s="107"/>
      <c r="I218" s="104" t="s">
        <v>894</v>
      </c>
      <c r="J218" s="117" t="s">
        <v>58</v>
      </c>
      <c r="K218" s="109">
        <v>44592.0</v>
      </c>
      <c r="L218" s="86"/>
      <c r="M218" s="86"/>
      <c r="N218" s="84"/>
      <c r="O218" s="86">
        <f>'EQUIPO ABRIL 2025  1'!AQ218</f>
        <v>8</v>
      </c>
      <c r="P218" s="88">
        <f t="shared" si="3"/>
        <v>8</v>
      </c>
      <c r="Q218" s="89">
        <f t="shared" ref="Q218:T218" si="429">AK218</f>
        <v>8</v>
      </c>
      <c r="R218" s="89">
        <f t="shared" si="429"/>
        <v>8</v>
      </c>
      <c r="S218" s="89">
        <f t="shared" si="429"/>
        <v>8</v>
      </c>
      <c r="T218" s="90">
        <f t="shared" si="429"/>
        <v>8</v>
      </c>
      <c r="U218" s="91"/>
      <c r="V218" s="80"/>
      <c r="W218" s="80"/>
      <c r="X218" s="80"/>
      <c r="Y218" s="92"/>
      <c r="Z218" s="181"/>
      <c r="AA218" s="182"/>
      <c r="AB218" s="80"/>
      <c r="AC218" s="80"/>
      <c r="AD218" s="92"/>
      <c r="AE218" s="93"/>
      <c r="AF218" s="80"/>
      <c r="AG218" s="80"/>
      <c r="AH218" s="80"/>
      <c r="AI218" s="92"/>
      <c r="AJ218" s="94">
        <f>'EQUIPO ENERO 2025'!AP218</f>
        <v>8</v>
      </c>
      <c r="AK218" s="95">
        <f t="shared" ref="AK218:AO218" si="430">P218-Z218+AE218+U218</f>
        <v>8</v>
      </c>
      <c r="AL218" s="89">
        <f t="shared" si="430"/>
        <v>8</v>
      </c>
      <c r="AM218" s="89">
        <f t="shared" si="430"/>
        <v>8</v>
      </c>
      <c r="AN218" s="89">
        <f t="shared" si="430"/>
        <v>8</v>
      </c>
      <c r="AO218" s="89">
        <f t="shared" si="430"/>
        <v>8</v>
      </c>
      <c r="AP218" s="80"/>
      <c r="AQ218" s="86">
        <f t="shared" si="6"/>
        <v>8</v>
      </c>
      <c r="AR218" s="84"/>
      <c r="AS218" s="84"/>
      <c r="AT218" s="96"/>
      <c r="AU218" s="97"/>
      <c r="AV218" s="97"/>
      <c r="AW218" s="12"/>
      <c r="AX218" s="12"/>
    </row>
    <row r="219">
      <c r="A219" s="78">
        <f t="shared" si="7"/>
        <v>214</v>
      </c>
      <c r="B219" s="116" t="s">
        <v>895</v>
      </c>
      <c r="C219" s="107" t="s">
        <v>38</v>
      </c>
      <c r="D219" s="106" t="s">
        <v>58</v>
      </c>
      <c r="E219" s="100" t="s">
        <v>59</v>
      </c>
      <c r="F219" s="84"/>
      <c r="G219" s="87" t="s">
        <v>42</v>
      </c>
      <c r="H219" s="84"/>
      <c r="I219" s="84" t="s">
        <v>896</v>
      </c>
      <c r="J219" s="117" t="s">
        <v>58</v>
      </c>
      <c r="K219" s="109">
        <v>44592.0</v>
      </c>
      <c r="L219" s="86"/>
      <c r="M219" s="86"/>
      <c r="N219" s="96"/>
      <c r="O219" s="86">
        <f>'EQUIPO ABRIL 2025  1'!AQ219</f>
        <v>12</v>
      </c>
      <c r="P219" s="88">
        <f t="shared" si="3"/>
        <v>12</v>
      </c>
      <c r="Q219" s="89">
        <f t="shared" ref="Q219:T219" si="431">AK219</f>
        <v>12</v>
      </c>
      <c r="R219" s="89">
        <f t="shared" si="431"/>
        <v>12</v>
      </c>
      <c r="S219" s="89">
        <f t="shared" si="431"/>
        <v>12</v>
      </c>
      <c r="T219" s="90">
        <f t="shared" si="431"/>
        <v>12</v>
      </c>
      <c r="U219" s="91"/>
      <c r="V219" s="80"/>
      <c r="W219" s="80"/>
      <c r="X219" s="80"/>
      <c r="Y219" s="92"/>
      <c r="Z219" s="181"/>
      <c r="AA219" s="182"/>
      <c r="AB219" s="80"/>
      <c r="AC219" s="80"/>
      <c r="AD219" s="92"/>
      <c r="AE219" s="93"/>
      <c r="AF219" s="80"/>
      <c r="AG219" s="80"/>
      <c r="AH219" s="80"/>
      <c r="AI219" s="92"/>
      <c r="AJ219" s="94">
        <f>'EQUIPO ENERO 2025'!AP219</f>
        <v>12</v>
      </c>
      <c r="AK219" s="95">
        <f t="shared" ref="AK219:AO219" si="432">P219-Z219+AE219+U219</f>
        <v>12</v>
      </c>
      <c r="AL219" s="89">
        <f t="shared" si="432"/>
        <v>12</v>
      </c>
      <c r="AM219" s="89">
        <f t="shared" si="432"/>
        <v>12</v>
      </c>
      <c r="AN219" s="89">
        <f t="shared" si="432"/>
        <v>12</v>
      </c>
      <c r="AO219" s="89">
        <f t="shared" si="432"/>
        <v>12</v>
      </c>
      <c r="AP219" s="81" t="s">
        <v>755</v>
      </c>
      <c r="AQ219" s="86">
        <f t="shared" si="6"/>
        <v>12</v>
      </c>
      <c r="AR219" s="84"/>
      <c r="AS219" s="84"/>
      <c r="AT219" s="96"/>
      <c r="AU219" s="97"/>
      <c r="AV219" s="97"/>
      <c r="AW219" s="12"/>
      <c r="AX219" s="12"/>
    </row>
    <row r="220">
      <c r="A220" s="78">
        <f t="shared" si="7"/>
        <v>215</v>
      </c>
      <c r="B220" s="116" t="s">
        <v>897</v>
      </c>
      <c r="C220" s="107" t="s">
        <v>898</v>
      </c>
      <c r="D220" s="106" t="s">
        <v>176</v>
      </c>
      <c r="E220" s="100" t="s">
        <v>899</v>
      </c>
      <c r="F220" s="84" t="s">
        <v>510</v>
      </c>
      <c r="G220" s="87" t="s">
        <v>42</v>
      </c>
      <c r="H220" s="84"/>
      <c r="I220" s="84"/>
      <c r="J220" s="117" t="s">
        <v>72</v>
      </c>
      <c r="K220" s="109">
        <v>45566.0</v>
      </c>
      <c r="L220" s="86" t="s">
        <v>142</v>
      </c>
      <c r="M220" s="86">
        <v>76.0</v>
      </c>
      <c r="N220" s="96"/>
      <c r="O220" s="86">
        <f>'EQUIPO ABRIL 2025  1'!AQ220</f>
        <v>0</v>
      </c>
      <c r="P220" s="88">
        <f t="shared" si="3"/>
        <v>0</v>
      </c>
      <c r="Q220" s="89">
        <f t="shared" ref="Q220:T220" si="433">AK220</f>
        <v>0</v>
      </c>
      <c r="R220" s="89">
        <f t="shared" si="433"/>
        <v>0</v>
      </c>
      <c r="S220" s="89">
        <f t="shared" si="433"/>
        <v>0</v>
      </c>
      <c r="T220" s="90">
        <f t="shared" si="433"/>
        <v>0</v>
      </c>
      <c r="U220" s="91"/>
      <c r="V220" s="80"/>
      <c r="W220" s="80"/>
      <c r="X220" s="80"/>
      <c r="Y220" s="92"/>
      <c r="Z220" s="181"/>
      <c r="AA220" s="182"/>
      <c r="AB220" s="80"/>
      <c r="AC220" s="80"/>
      <c r="AD220" s="92"/>
      <c r="AE220" s="93"/>
      <c r="AF220" s="80"/>
      <c r="AG220" s="80"/>
      <c r="AH220" s="80"/>
      <c r="AI220" s="92"/>
      <c r="AJ220" s="94">
        <f>'EQUIPO ENERO 2025'!AP220</f>
        <v>0</v>
      </c>
      <c r="AK220" s="95">
        <f t="shared" ref="AK220:AO220" si="434">P220-Z220+AE220+U220</f>
        <v>0</v>
      </c>
      <c r="AL220" s="89">
        <f t="shared" si="434"/>
        <v>0</v>
      </c>
      <c r="AM220" s="89">
        <f t="shared" si="434"/>
        <v>0</v>
      </c>
      <c r="AN220" s="89">
        <f t="shared" si="434"/>
        <v>0</v>
      </c>
      <c r="AO220" s="89">
        <f t="shared" si="434"/>
        <v>0</v>
      </c>
      <c r="AP220" s="81"/>
      <c r="AQ220" s="86">
        <f t="shared" si="6"/>
        <v>0</v>
      </c>
      <c r="AR220" s="84"/>
      <c r="AS220" s="84"/>
      <c r="AT220" s="96"/>
      <c r="AU220" s="97"/>
      <c r="AV220" s="97"/>
      <c r="AW220" s="12"/>
      <c r="AX220" s="12"/>
    </row>
    <row r="221">
      <c r="A221" s="78">
        <f t="shared" si="7"/>
        <v>216</v>
      </c>
      <c r="B221" s="116" t="s">
        <v>900</v>
      </c>
      <c r="C221" s="107" t="s">
        <v>38</v>
      </c>
      <c r="D221" s="106" t="s">
        <v>176</v>
      </c>
      <c r="E221" s="100" t="s">
        <v>899</v>
      </c>
      <c r="F221" s="84" t="s">
        <v>513</v>
      </c>
      <c r="G221" s="87" t="s">
        <v>42</v>
      </c>
      <c r="H221" s="84"/>
      <c r="I221" s="84" t="s">
        <v>901</v>
      </c>
      <c r="J221" s="117" t="s">
        <v>72</v>
      </c>
      <c r="K221" s="109">
        <v>45351.0</v>
      </c>
      <c r="L221" s="86" t="s">
        <v>902</v>
      </c>
      <c r="M221" s="86">
        <v>43.0</v>
      </c>
      <c r="N221" s="96"/>
      <c r="O221" s="86">
        <f>'EQUIPO ABRIL 2025  1'!AQ221</f>
        <v>4</v>
      </c>
      <c r="P221" s="88">
        <f t="shared" si="3"/>
        <v>4</v>
      </c>
      <c r="Q221" s="89">
        <f t="shared" ref="Q221:T221" si="435">AK221</f>
        <v>4</v>
      </c>
      <c r="R221" s="89">
        <f t="shared" si="435"/>
        <v>4</v>
      </c>
      <c r="S221" s="89">
        <f t="shared" si="435"/>
        <v>4</v>
      </c>
      <c r="T221" s="90">
        <f t="shared" si="435"/>
        <v>4</v>
      </c>
      <c r="U221" s="91"/>
      <c r="V221" s="80"/>
      <c r="W221" s="80"/>
      <c r="X221" s="80"/>
      <c r="Y221" s="92"/>
      <c r="Z221" s="181"/>
      <c r="AA221" s="182"/>
      <c r="AB221" s="80"/>
      <c r="AC221" s="80"/>
      <c r="AD221" s="92"/>
      <c r="AE221" s="93"/>
      <c r="AF221" s="80"/>
      <c r="AG221" s="80"/>
      <c r="AH221" s="80"/>
      <c r="AI221" s="92"/>
      <c r="AJ221" s="94">
        <f>'EQUIPO ENERO 2025'!AP221</f>
        <v>4</v>
      </c>
      <c r="AK221" s="95">
        <f t="shared" ref="AK221:AO221" si="436">P221-Z221+AE221+U221</f>
        <v>4</v>
      </c>
      <c r="AL221" s="89">
        <f t="shared" si="436"/>
        <v>4</v>
      </c>
      <c r="AM221" s="89">
        <f t="shared" si="436"/>
        <v>4</v>
      </c>
      <c r="AN221" s="89">
        <f t="shared" si="436"/>
        <v>4</v>
      </c>
      <c r="AO221" s="89">
        <f t="shared" si="436"/>
        <v>4</v>
      </c>
      <c r="AP221" s="81"/>
      <c r="AQ221" s="86">
        <f t="shared" si="6"/>
        <v>4</v>
      </c>
      <c r="AR221" s="84"/>
      <c r="AS221" s="84"/>
      <c r="AT221" s="96"/>
      <c r="AU221" s="97"/>
      <c r="AV221" s="97"/>
      <c r="AW221" s="12"/>
      <c r="AX221" s="12"/>
    </row>
    <row r="222">
      <c r="A222" s="78">
        <f t="shared" si="7"/>
        <v>217</v>
      </c>
      <c r="B222" s="110" t="s">
        <v>903</v>
      </c>
      <c r="C222" s="107" t="s">
        <v>38</v>
      </c>
      <c r="D222" s="84"/>
      <c r="E222" s="84"/>
      <c r="F222" s="84"/>
      <c r="G222" s="96" t="s">
        <v>42</v>
      </c>
      <c r="H222" s="84"/>
      <c r="I222" s="84" t="s">
        <v>94</v>
      </c>
      <c r="J222" s="87"/>
      <c r="K222" s="115">
        <v>44592.0</v>
      </c>
      <c r="L222" s="86"/>
      <c r="M222" s="86"/>
      <c r="N222" s="87"/>
      <c r="O222" s="86">
        <f>'EQUIPO ABRIL 2025  1'!AQ222</f>
        <v>0</v>
      </c>
      <c r="P222" s="88">
        <f t="shared" si="3"/>
        <v>0</v>
      </c>
      <c r="Q222" s="89">
        <f t="shared" ref="Q222:T222" si="437">AK222</f>
        <v>0</v>
      </c>
      <c r="R222" s="89">
        <f t="shared" si="437"/>
        <v>0</v>
      </c>
      <c r="S222" s="89">
        <f t="shared" si="437"/>
        <v>0</v>
      </c>
      <c r="T222" s="90">
        <f t="shared" si="437"/>
        <v>0</v>
      </c>
      <c r="U222" s="91"/>
      <c r="V222" s="80"/>
      <c r="W222" s="80"/>
      <c r="X222" s="80"/>
      <c r="Y222" s="92"/>
      <c r="Z222" s="181"/>
      <c r="AA222" s="182"/>
      <c r="AB222" s="80"/>
      <c r="AC222" s="80"/>
      <c r="AD222" s="92"/>
      <c r="AE222" s="93"/>
      <c r="AF222" s="80"/>
      <c r="AG222" s="80"/>
      <c r="AH222" s="80"/>
      <c r="AI222" s="92"/>
      <c r="AJ222" s="94">
        <f>'EQUIPO ENERO 2025'!AP222</f>
        <v>0</v>
      </c>
      <c r="AK222" s="95">
        <f t="shared" ref="AK222:AO222" si="438">P222-Z222+AE222+U222</f>
        <v>0</v>
      </c>
      <c r="AL222" s="89">
        <f t="shared" si="438"/>
        <v>0</v>
      </c>
      <c r="AM222" s="89">
        <f t="shared" si="438"/>
        <v>0</v>
      </c>
      <c r="AN222" s="89">
        <f t="shared" si="438"/>
        <v>0</v>
      </c>
      <c r="AO222" s="89">
        <f t="shared" si="438"/>
        <v>0</v>
      </c>
      <c r="AP222" s="80"/>
      <c r="AQ222" s="86">
        <f t="shared" si="6"/>
        <v>0</v>
      </c>
      <c r="AR222" s="84"/>
      <c r="AS222" s="84"/>
      <c r="AT222" s="96"/>
      <c r="AU222" s="97"/>
      <c r="AV222" s="97"/>
      <c r="AW222" s="12"/>
      <c r="AX222" s="12"/>
    </row>
    <row r="223">
      <c r="A223" s="78">
        <f t="shared" si="7"/>
        <v>218</v>
      </c>
      <c r="B223" s="116" t="s">
        <v>904</v>
      </c>
      <c r="C223" s="107" t="s">
        <v>38</v>
      </c>
      <c r="D223" s="84" t="s">
        <v>58</v>
      </c>
      <c r="E223" s="84" t="s">
        <v>905</v>
      </c>
      <c r="F223" s="84"/>
      <c r="G223" s="87" t="s">
        <v>42</v>
      </c>
      <c r="H223" s="84"/>
      <c r="I223" s="84" t="s">
        <v>906</v>
      </c>
      <c r="J223" s="84" t="s">
        <v>72</v>
      </c>
      <c r="K223" s="115">
        <v>44592.0</v>
      </c>
      <c r="L223" s="86"/>
      <c r="M223" s="86"/>
      <c r="N223" s="87"/>
      <c r="O223" s="86">
        <f>'EQUIPO ABRIL 2025  1'!AQ223</f>
        <v>1</v>
      </c>
      <c r="P223" s="88">
        <f t="shared" si="3"/>
        <v>1</v>
      </c>
      <c r="Q223" s="89">
        <f t="shared" ref="Q223:T223" si="439">AK223</f>
        <v>1</v>
      </c>
      <c r="R223" s="89">
        <f t="shared" si="439"/>
        <v>1</v>
      </c>
      <c r="S223" s="89">
        <f t="shared" si="439"/>
        <v>1</v>
      </c>
      <c r="T223" s="90">
        <f t="shared" si="439"/>
        <v>1</v>
      </c>
      <c r="U223" s="91"/>
      <c r="V223" s="80"/>
      <c r="W223" s="80"/>
      <c r="X223" s="80"/>
      <c r="Y223" s="92"/>
      <c r="Z223" s="181"/>
      <c r="AA223" s="182"/>
      <c r="AB223" s="80"/>
      <c r="AC223" s="80"/>
      <c r="AD223" s="92"/>
      <c r="AE223" s="93"/>
      <c r="AF223" s="80"/>
      <c r="AG223" s="80"/>
      <c r="AH223" s="80"/>
      <c r="AI223" s="92"/>
      <c r="AJ223" s="94">
        <f>'EQUIPO ENERO 2025'!AP223</f>
        <v>1</v>
      </c>
      <c r="AK223" s="95">
        <f t="shared" ref="AK223:AO223" si="440">P223-Z223+AE223+U223</f>
        <v>1</v>
      </c>
      <c r="AL223" s="89">
        <f t="shared" si="440"/>
        <v>1</v>
      </c>
      <c r="AM223" s="89">
        <f t="shared" si="440"/>
        <v>1</v>
      </c>
      <c r="AN223" s="89">
        <f t="shared" si="440"/>
        <v>1</v>
      </c>
      <c r="AO223" s="89">
        <f t="shared" si="440"/>
        <v>1</v>
      </c>
      <c r="AP223" s="80"/>
      <c r="AQ223" s="86">
        <f t="shared" si="6"/>
        <v>1</v>
      </c>
      <c r="AR223" s="84"/>
      <c r="AS223" s="84"/>
      <c r="AT223" s="96"/>
      <c r="AU223" s="97"/>
      <c r="AV223" s="97"/>
      <c r="AW223" s="12"/>
      <c r="AX223" s="12"/>
    </row>
    <row r="224">
      <c r="A224" s="78">
        <f t="shared" si="7"/>
        <v>219</v>
      </c>
      <c r="B224" s="110" t="s">
        <v>907</v>
      </c>
      <c r="C224" s="107" t="s">
        <v>38</v>
      </c>
      <c r="D224" s="84" t="s">
        <v>58</v>
      </c>
      <c r="E224" s="84" t="s">
        <v>908</v>
      </c>
      <c r="F224" s="84"/>
      <c r="G224" s="96" t="s">
        <v>42</v>
      </c>
      <c r="H224" s="117">
        <v>8200.0</v>
      </c>
      <c r="I224" s="84" t="s">
        <v>909</v>
      </c>
      <c r="J224" s="84" t="s">
        <v>72</v>
      </c>
      <c r="K224" s="115">
        <v>45673.0</v>
      </c>
      <c r="L224" s="86" t="s">
        <v>89</v>
      </c>
      <c r="M224" s="86">
        <v>131.0</v>
      </c>
      <c r="N224" s="96" t="s">
        <v>1172</v>
      </c>
      <c r="O224" s="86">
        <f>'EQUIPO ABRIL 2025  1'!AQ224</f>
        <v>4</v>
      </c>
      <c r="P224" s="88">
        <f t="shared" si="3"/>
        <v>4</v>
      </c>
      <c r="Q224" s="89">
        <f t="shared" ref="Q224:T224" si="441">AK224</f>
        <v>4</v>
      </c>
      <c r="R224" s="89">
        <f t="shared" si="441"/>
        <v>4</v>
      </c>
      <c r="S224" s="89">
        <f t="shared" si="441"/>
        <v>4</v>
      </c>
      <c r="T224" s="90">
        <f t="shared" si="441"/>
        <v>4</v>
      </c>
      <c r="U224" s="91"/>
      <c r="V224" s="80"/>
      <c r="W224" s="80"/>
      <c r="X224" s="80"/>
      <c r="Y224" s="92"/>
      <c r="Z224" s="181"/>
      <c r="AA224" s="182"/>
      <c r="AB224" s="80"/>
      <c r="AC224" s="80"/>
      <c r="AD224" s="92">
        <v>1.0</v>
      </c>
      <c r="AE224" s="93"/>
      <c r="AF224" s="80"/>
      <c r="AG224" s="80"/>
      <c r="AH224" s="80"/>
      <c r="AI224" s="92"/>
      <c r="AJ224" s="94">
        <f>'EQUIPO ENERO 2025'!AP224</f>
        <v>4</v>
      </c>
      <c r="AK224" s="95">
        <f t="shared" ref="AK224:AO224" si="442">P224-Z224+AE224+U224</f>
        <v>4</v>
      </c>
      <c r="AL224" s="89">
        <f t="shared" si="442"/>
        <v>4</v>
      </c>
      <c r="AM224" s="89">
        <f t="shared" si="442"/>
        <v>4</v>
      </c>
      <c r="AN224" s="89">
        <f t="shared" si="442"/>
        <v>4</v>
      </c>
      <c r="AO224" s="89">
        <f t="shared" si="442"/>
        <v>3</v>
      </c>
      <c r="AP224" s="80"/>
      <c r="AQ224" s="86">
        <f t="shared" si="6"/>
        <v>3</v>
      </c>
      <c r="AR224" s="84"/>
      <c r="AS224" s="84">
        <v>449.0</v>
      </c>
      <c r="AT224" s="96"/>
      <c r="AU224" s="97"/>
      <c r="AV224" s="97"/>
      <c r="AW224" s="12"/>
      <c r="AX224" s="12"/>
    </row>
    <row r="225">
      <c r="A225" s="78">
        <f t="shared" si="7"/>
        <v>220</v>
      </c>
      <c r="B225" s="98" t="s">
        <v>911</v>
      </c>
      <c r="C225" s="107" t="s">
        <v>38</v>
      </c>
      <c r="D225" s="106" t="s">
        <v>58</v>
      </c>
      <c r="E225" s="100" t="s">
        <v>608</v>
      </c>
      <c r="F225" s="107" t="s">
        <v>612</v>
      </c>
      <c r="G225" s="98" t="s">
        <v>42</v>
      </c>
      <c r="H225" s="107"/>
      <c r="I225" s="104" t="s">
        <v>912</v>
      </c>
      <c r="J225" s="117" t="s">
        <v>58</v>
      </c>
      <c r="K225" s="109">
        <v>44592.0</v>
      </c>
      <c r="L225" s="86"/>
      <c r="M225" s="86"/>
      <c r="N225" s="96"/>
      <c r="O225" s="86">
        <f>'EQUIPO ABRIL 2025  1'!AQ225</f>
        <v>12</v>
      </c>
      <c r="P225" s="88">
        <f t="shared" si="3"/>
        <v>12</v>
      </c>
      <c r="Q225" s="89">
        <f t="shared" ref="Q225:T225" si="443">AK225</f>
        <v>12</v>
      </c>
      <c r="R225" s="89">
        <f t="shared" si="443"/>
        <v>12</v>
      </c>
      <c r="S225" s="89">
        <f t="shared" si="443"/>
        <v>12</v>
      </c>
      <c r="T225" s="90">
        <f t="shared" si="443"/>
        <v>12</v>
      </c>
      <c r="U225" s="91"/>
      <c r="V225" s="80"/>
      <c r="W225" s="80"/>
      <c r="X225" s="80"/>
      <c r="Y225" s="92"/>
      <c r="Z225" s="181"/>
      <c r="AA225" s="182"/>
      <c r="AB225" s="80"/>
      <c r="AC225" s="80"/>
      <c r="AD225" s="92"/>
      <c r="AE225" s="93"/>
      <c r="AF225" s="80"/>
      <c r="AG225" s="80"/>
      <c r="AH225" s="80"/>
      <c r="AI225" s="92"/>
      <c r="AJ225" s="94">
        <f>'EQUIPO ENERO 2025'!AP225</f>
        <v>12</v>
      </c>
      <c r="AK225" s="95">
        <f t="shared" ref="AK225:AO225" si="444">P225-Z225+AE225+U225</f>
        <v>12</v>
      </c>
      <c r="AL225" s="89">
        <f t="shared" si="444"/>
        <v>12</v>
      </c>
      <c r="AM225" s="89">
        <f t="shared" si="444"/>
        <v>12</v>
      </c>
      <c r="AN225" s="89">
        <f t="shared" si="444"/>
        <v>12</v>
      </c>
      <c r="AO225" s="89">
        <f t="shared" si="444"/>
        <v>12</v>
      </c>
      <c r="AP225" s="80"/>
      <c r="AQ225" s="86">
        <f t="shared" si="6"/>
        <v>12</v>
      </c>
      <c r="AR225" s="84"/>
      <c r="AS225" s="84"/>
      <c r="AT225" s="96"/>
      <c r="AU225" s="97"/>
      <c r="AV225" s="97"/>
      <c r="AW225" s="12"/>
      <c r="AX225" s="12"/>
    </row>
    <row r="226">
      <c r="A226" s="78">
        <f t="shared" si="7"/>
        <v>221</v>
      </c>
      <c r="B226" s="98" t="s">
        <v>915</v>
      </c>
      <c r="C226" s="107" t="s">
        <v>38</v>
      </c>
      <c r="D226" s="106"/>
      <c r="E226" s="100"/>
      <c r="F226" s="107"/>
      <c r="G226" s="98"/>
      <c r="H226" s="107"/>
      <c r="I226" s="104"/>
      <c r="J226" s="117"/>
      <c r="K226" s="109"/>
      <c r="L226" s="86"/>
      <c r="M226" s="86"/>
      <c r="N226" s="176"/>
      <c r="O226" s="86">
        <f>'EQUIPO ABRIL 2025  1'!AQ226</f>
        <v>0</v>
      </c>
      <c r="P226" s="88">
        <f t="shared" si="3"/>
        <v>0</v>
      </c>
      <c r="Q226" s="89">
        <f t="shared" ref="Q226:T226" si="445">AK226</f>
        <v>0</v>
      </c>
      <c r="R226" s="89">
        <f t="shared" si="445"/>
        <v>0</v>
      </c>
      <c r="S226" s="89">
        <f t="shared" si="445"/>
        <v>0</v>
      </c>
      <c r="T226" s="90">
        <f t="shared" si="445"/>
        <v>0</v>
      </c>
      <c r="U226" s="91"/>
      <c r="V226" s="80"/>
      <c r="W226" s="80"/>
      <c r="X226" s="80"/>
      <c r="Y226" s="92"/>
      <c r="Z226" s="181"/>
      <c r="AA226" s="182"/>
      <c r="AB226" s="80"/>
      <c r="AC226" s="80"/>
      <c r="AD226" s="92"/>
      <c r="AE226" s="93"/>
      <c r="AF226" s="80"/>
      <c r="AG226" s="80"/>
      <c r="AH226" s="80"/>
      <c r="AI226" s="92"/>
      <c r="AJ226" s="94"/>
      <c r="AK226" s="95">
        <f t="shared" ref="AK226:AO226" si="446">P226-Z226+AE226+U226</f>
        <v>0</v>
      </c>
      <c r="AL226" s="89">
        <f t="shared" si="446"/>
        <v>0</v>
      </c>
      <c r="AM226" s="89">
        <f t="shared" si="446"/>
        <v>0</v>
      </c>
      <c r="AN226" s="89">
        <f t="shared" si="446"/>
        <v>0</v>
      </c>
      <c r="AO226" s="89">
        <f t="shared" si="446"/>
        <v>0</v>
      </c>
      <c r="AP226" s="80"/>
      <c r="AQ226" s="86">
        <f t="shared" si="6"/>
        <v>0</v>
      </c>
      <c r="AR226" s="84"/>
      <c r="AS226" s="84"/>
      <c r="AT226" s="96"/>
      <c r="AU226" s="97"/>
      <c r="AV226" s="97"/>
      <c r="AW226" s="12"/>
      <c r="AX226" s="12"/>
    </row>
    <row r="227">
      <c r="A227" s="78">
        <f t="shared" si="7"/>
        <v>222</v>
      </c>
      <c r="B227" s="110" t="s">
        <v>917</v>
      </c>
      <c r="C227" s="107" t="s">
        <v>38</v>
      </c>
      <c r="D227" s="84" t="s">
        <v>59</v>
      </c>
      <c r="E227" s="84" t="s">
        <v>918</v>
      </c>
      <c r="F227" s="84" t="s">
        <v>609</v>
      </c>
      <c r="G227" s="96" t="s">
        <v>42</v>
      </c>
      <c r="H227" s="117">
        <v>300.0</v>
      </c>
      <c r="I227" s="84" t="s">
        <v>919</v>
      </c>
      <c r="J227" s="84" t="s">
        <v>72</v>
      </c>
      <c r="K227" s="109">
        <v>45574.0</v>
      </c>
      <c r="L227" s="86" t="s">
        <v>142</v>
      </c>
      <c r="M227" s="86">
        <v>74.0</v>
      </c>
      <c r="N227" s="96"/>
      <c r="O227" s="86">
        <f>'EQUIPO ABRIL 2025  1'!AQ227</f>
        <v>48</v>
      </c>
      <c r="P227" s="88">
        <f t="shared" si="3"/>
        <v>48</v>
      </c>
      <c r="Q227" s="89">
        <f t="shared" ref="Q227:T227" si="447">AK227</f>
        <v>48</v>
      </c>
      <c r="R227" s="89">
        <f t="shared" si="447"/>
        <v>48</v>
      </c>
      <c r="S227" s="89">
        <f t="shared" si="447"/>
        <v>48</v>
      </c>
      <c r="T227" s="90">
        <f t="shared" si="447"/>
        <v>48</v>
      </c>
      <c r="U227" s="91"/>
      <c r="V227" s="80"/>
      <c r="W227" s="80"/>
      <c r="X227" s="80"/>
      <c r="Y227" s="92"/>
      <c r="Z227" s="181"/>
      <c r="AA227" s="182"/>
      <c r="AB227" s="80"/>
      <c r="AC227" s="80"/>
      <c r="AD227" s="92"/>
      <c r="AE227" s="93"/>
      <c r="AF227" s="80"/>
      <c r="AG227" s="80"/>
      <c r="AH227" s="80"/>
      <c r="AI227" s="92"/>
      <c r="AJ227" s="94">
        <f>'EQUIPO ENERO 2025'!AP227</f>
        <v>48</v>
      </c>
      <c r="AK227" s="95">
        <f t="shared" ref="AK227:AO227" si="448">P227-Z227+AE227+U227</f>
        <v>48</v>
      </c>
      <c r="AL227" s="89">
        <f t="shared" si="448"/>
        <v>48</v>
      </c>
      <c r="AM227" s="89">
        <f t="shared" si="448"/>
        <v>48</v>
      </c>
      <c r="AN227" s="89">
        <f t="shared" si="448"/>
        <v>48</v>
      </c>
      <c r="AO227" s="89">
        <f t="shared" si="448"/>
        <v>48</v>
      </c>
      <c r="AP227" s="80"/>
      <c r="AQ227" s="86">
        <f t="shared" si="6"/>
        <v>48</v>
      </c>
      <c r="AR227" s="84"/>
      <c r="AS227" s="96"/>
      <c r="AT227" s="96"/>
      <c r="AU227" s="97"/>
      <c r="AV227" s="97"/>
      <c r="AW227" s="12"/>
      <c r="AX227" s="12"/>
    </row>
    <row r="228">
      <c r="A228" s="78">
        <f t="shared" si="7"/>
        <v>223</v>
      </c>
      <c r="B228" s="110" t="s">
        <v>922</v>
      </c>
      <c r="C228" s="107" t="s">
        <v>38</v>
      </c>
      <c r="D228" s="84" t="s">
        <v>58</v>
      </c>
      <c r="E228" s="84" t="s">
        <v>923</v>
      </c>
      <c r="F228" s="84"/>
      <c r="G228" s="96"/>
      <c r="H228" s="84"/>
      <c r="I228" s="84" t="s">
        <v>924</v>
      </c>
      <c r="J228" s="84" t="s">
        <v>72</v>
      </c>
      <c r="K228" s="115">
        <v>45107.0</v>
      </c>
      <c r="L228" s="86" t="s">
        <v>109</v>
      </c>
      <c r="M228" s="86">
        <v>388.0</v>
      </c>
      <c r="N228" s="87"/>
      <c r="O228" s="86">
        <f>'EQUIPO ABRIL 2025  1'!AQ228</f>
        <v>-2</v>
      </c>
      <c r="P228" s="88">
        <f t="shared" si="3"/>
        <v>-2</v>
      </c>
      <c r="Q228" s="89">
        <f t="shared" ref="Q228:T228" si="449">AK228</f>
        <v>-2</v>
      </c>
      <c r="R228" s="89">
        <f t="shared" si="449"/>
        <v>-2</v>
      </c>
      <c r="S228" s="89">
        <f t="shared" si="449"/>
        <v>-2</v>
      </c>
      <c r="T228" s="90">
        <f t="shared" si="449"/>
        <v>-2</v>
      </c>
      <c r="U228" s="91"/>
      <c r="V228" s="80"/>
      <c r="W228" s="80"/>
      <c r="X228" s="80"/>
      <c r="Y228" s="92"/>
      <c r="Z228" s="181"/>
      <c r="AA228" s="182"/>
      <c r="AB228" s="80"/>
      <c r="AC228" s="80"/>
      <c r="AD228" s="92"/>
      <c r="AE228" s="93"/>
      <c r="AF228" s="80"/>
      <c r="AG228" s="80"/>
      <c r="AH228" s="80"/>
      <c r="AI228" s="92"/>
      <c r="AJ228" s="94">
        <f>'EQUIPO ENERO 2025'!AP228</f>
        <v>0</v>
      </c>
      <c r="AK228" s="95">
        <f t="shared" ref="AK228:AO228" si="450">P228-Z228+AE228+U228</f>
        <v>-2</v>
      </c>
      <c r="AL228" s="89">
        <f t="shared" si="450"/>
        <v>-2</v>
      </c>
      <c r="AM228" s="89">
        <f t="shared" si="450"/>
        <v>-2</v>
      </c>
      <c r="AN228" s="89">
        <f t="shared" si="450"/>
        <v>-2</v>
      </c>
      <c r="AO228" s="89">
        <f t="shared" si="450"/>
        <v>-2</v>
      </c>
      <c r="AP228" s="80"/>
      <c r="AQ228" s="86">
        <f t="shared" si="6"/>
        <v>-2</v>
      </c>
      <c r="AR228" s="84"/>
      <c r="AS228" s="84"/>
      <c r="AT228" s="96"/>
      <c r="AU228" s="97"/>
      <c r="AV228" s="97"/>
      <c r="AW228" s="12"/>
      <c r="AX228" s="12"/>
    </row>
    <row r="229">
      <c r="A229" s="78">
        <f t="shared" si="7"/>
        <v>224</v>
      </c>
      <c r="B229" s="98" t="s">
        <v>929</v>
      </c>
      <c r="C229" s="107" t="s">
        <v>38</v>
      </c>
      <c r="D229" s="106" t="s">
        <v>58</v>
      </c>
      <c r="E229" s="100" t="s">
        <v>930</v>
      </c>
      <c r="F229" s="107" t="s">
        <v>609</v>
      </c>
      <c r="G229" s="98" t="s">
        <v>42</v>
      </c>
      <c r="H229" s="108">
        <v>300.0</v>
      </c>
      <c r="I229" s="84" t="s">
        <v>919</v>
      </c>
      <c r="J229" s="117" t="s">
        <v>58</v>
      </c>
      <c r="K229" s="109">
        <v>44592.0</v>
      </c>
      <c r="L229" s="86"/>
      <c r="M229" s="86"/>
      <c r="N229" s="84"/>
      <c r="O229" s="86">
        <f>'EQUIPO ABRIL 2025  1'!AQ229</f>
        <v>47</v>
      </c>
      <c r="P229" s="88">
        <f t="shared" si="3"/>
        <v>47</v>
      </c>
      <c r="Q229" s="89">
        <f t="shared" ref="Q229:T229" si="451">AK229</f>
        <v>47</v>
      </c>
      <c r="R229" s="89">
        <f t="shared" si="451"/>
        <v>47</v>
      </c>
      <c r="S229" s="89">
        <f t="shared" si="451"/>
        <v>47</v>
      </c>
      <c r="T229" s="90">
        <f t="shared" si="451"/>
        <v>47</v>
      </c>
      <c r="U229" s="91"/>
      <c r="V229" s="80"/>
      <c r="W229" s="80"/>
      <c r="X229" s="80"/>
      <c r="Y229" s="92"/>
      <c r="Z229" s="181"/>
      <c r="AA229" s="182"/>
      <c r="AB229" s="80"/>
      <c r="AC229" s="80"/>
      <c r="AD229" s="92"/>
      <c r="AE229" s="93"/>
      <c r="AF229" s="80"/>
      <c r="AG229" s="80"/>
      <c r="AH229" s="80"/>
      <c r="AI229" s="92"/>
      <c r="AJ229" s="94">
        <f>'EQUIPO ENERO 2025'!AP229</f>
        <v>47</v>
      </c>
      <c r="AK229" s="95">
        <f t="shared" ref="AK229:AO229" si="452">P229-Z229+AE229+U229</f>
        <v>47</v>
      </c>
      <c r="AL229" s="89">
        <f t="shared" si="452"/>
        <v>47</v>
      </c>
      <c r="AM229" s="89">
        <f t="shared" si="452"/>
        <v>47</v>
      </c>
      <c r="AN229" s="89">
        <f t="shared" si="452"/>
        <v>47</v>
      </c>
      <c r="AO229" s="89">
        <f t="shared" si="452"/>
        <v>47</v>
      </c>
      <c r="AP229" s="80"/>
      <c r="AQ229" s="86">
        <f t="shared" si="6"/>
        <v>47</v>
      </c>
      <c r="AR229" s="84"/>
      <c r="AS229" s="84"/>
      <c r="AT229" s="96"/>
      <c r="AU229" s="97"/>
      <c r="AV229" s="97"/>
      <c r="AW229" s="12"/>
      <c r="AX229" s="12"/>
    </row>
    <row r="230">
      <c r="A230" s="78">
        <f t="shared" si="7"/>
        <v>225</v>
      </c>
      <c r="B230" s="98" t="s">
        <v>934</v>
      </c>
      <c r="C230" s="107" t="s">
        <v>38</v>
      </c>
      <c r="D230" s="106" t="s">
        <v>788</v>
      </c>
      <c r="E230" s="100" t="s">
        <v>788</v>
      </c>
      <c r="F230" s="107"/>
      <c r="G230" s="98" t="s">
        <v>42</v>
      </c>
      <c r="H230" s="107"/>
      <c r="I230" s="104" t="s">
        <v>935</v>
      </c>
      <c r="J230" s="106" t="s">
        <v>788</v>
      </c>
      <c r="K230" s="109">
        <v>44592.0</v>
      </c>
      <c r="L230" s="86"/>
      <c r="M230" s="86"/>
      <c r="N230" s="84"/>
      <c r="O230" s="86">
        <f>'EQUIPO ABRIL 2025  1'!AQ230</f>
        <v>1</v>
      </c>
      <c r="P230" s="88">
        <f t="shared" si="3"/>
        <v>1</v>
      </c>
      <c r="Q230" s="89">
        <f t="shared" ref="Q230:T230" si="453">AK230</f>
        <v>1</v>
      </c>
      <c r="R230" s="89">
        <f t="shared" si="453"/>
        <v>1</v>
      </c>
      <c r="S230" s="89">
        <f t="shared" si="453"/>
        <v>1</v>
      </c>
      <c r="T230" s="90">
        <f t="shared" si="453"/>
        <v>1</v>
      </c>
      <c r="U230" s="91"/>
      <c r="V230" s="80"/>
      <c r="W230" s="80"/>
      <c r="X230" s="80"/>
      <c r="Y230" s="92"/>
      <c r="Z230" s="181"/>
      <c r="AA230" s="182"/>
      <c r="AB230" s="80"/>
      <c r="AC230" s="80"/>
      <c r="AD230" s="92"/>
      <c r="AE230" s="93"/>
      <c r="AF230" s="80"/>
      <c r="AG230" s="80"/>
      <c r="AH230" s="80"/>
      <c r="AI230" s="92"/>
      <c r="AJ230" s="94">
        <f>'EQUIPO ENERO 2025'!AP230</f>
        <v>1</v>
      </c>
      <c r="AK230" s="95">
        <f t="shared" ref="AK230:AO230" si="454">P230-Z230+AE230+U230</f>
        <v>1</v>
      </c>
      <c r="AL230" s="89">
        <f t="shared" si="454"/>
        <v>1</v>
      </c>
      <c r="AM230" s="89">
        <f t="shared" si="454"/>
        <v>1</v>
      </c>
      <c r="AN230" s="89">
        <f t="shared" si="454"/>
        <v>1</v>
      </c>
      <c r="AO230" s="89">
        <f t="shared" si="454"/>
        <v>1</v>
      </c>
      <c r="AP230" s="80"/>
      <c r="AQ230" s="86">
        <f t="shared" si="6"/>
        <v>1</v>
      </c>
      <c r="AR230" s="84"/>
      <c r="AS230" s="84"/>
      <c r="AT230" s="96"/>
      <c r="AU230" s="97"/>
      <c r="AV230" s="97"/>
      <c r="AW230" s="12"/>
      <c r="AX230" s="12"/>
    </row>
    <row r="231">
      <c r="A231" s="78">
        <f t="shared" si="7"/>
        <v>226</v>
      </c>
      <c r="B231" s="116" t="s">
        <v>937</v>
      </c>
      <c r="C231" s="84" t="s">
        <v>410</v>
      </c>
      <c r="D231" s="106" t="s">
        <v>58</v>
      </c>
      <c r="E231" s="100" t="s">
        <v>59</v>
      </c>
      <c r="F231" s="84"/>
      <c r="G231" s="87" t="s">
        <v>42</v>
      </c>
      <c r="H231" s="84"/>
      <c r="I231" s="84" t="s">
        <v>938</v>
      </c>
      <c r="J231" s="117" t="s">
        <v>58</v>
      </c>
      <c r="K231" s="109">
        <v>44592.0</v>
      </c>
      <c r="L231" s="86"/>
      <c r="M231" s="86"/>
      <c r="N231" s="96"/>
      <c r="O231" s="86">
        <f>'EQUIPO ABRIL 2025  1'!AQ231</f>
        <v>1</v>
      </c>
      <c r="P231" s="88">
        <f t="shared" si="3"/>
        <v>1</v>
      </c>
      <c r="Q231" s="89">
        <f t="shared" ref="Q231:T231" si="455">AK231</f>
        <v>1</v>
      </c>
      <c r="R231" s="89">
        <f t="shared" si="455"/>
        <v>1</v>
      </c>
      <c r="S231" s="89">
        <f t="shared" si="455"/>
        <v>1</v>
      </c>
      <c r="T231" s="90">
        <f t="shared" si="455"/>
        <v>1</v>
      </c>
      <c r="U231" s="91"/>
      <c r="V231" s="80"/>
      <c r="W231" s="80"/>
      <c r="X231" s="80"/>
      <c r="Y231" s="92"/>
      <c r="Z231" s="181"/>
      <c r="AA231" s="182"/>
      <c r="AB231" s="80"/>
      <c r="AC231" s="80"/>
      <c r="AD231" s="92"/>
      <c r="AE231" s="93"/>
      <c r="AF231" s="80"/>
      <c r="AG231" s="80"/>
      <c r="AH231" s="80"/>
      <c r="AI231" s="92"/>
      <c r="AJ231" s="94">
        <f>'EQUIPO ENERO 2025'!AP231</f>
        <v>1</v>
      </c>
      <c r="AK231" s="95">
        <f t="shared" ref="AK231:AO231" si="456">P231-Z231+AE231+U231</f>
        <v>1</v>
      </c>
      <c r="AL231" s="89">
        <f t="shared" si="456"/>
        <v>1</v>
      </c>
      <c r="AM231" s="89">
        <f t="shared" si="456"/>
        <v>1</v>
      </c>
      <c r="AN231" s="89">
        <f t="shared" si="456"/>
        <v>1</v>
      </c>
      <c r="AO231" s="89">
        <f t="shared" si="456"/>
        <v>1</v>
      </c>
      <c r="AP231" s="81" t="s">
        <v>939</v>
      </c>
      <c r="AQ231" s="86">
        <f t="shared" si="6"/>
        <v>1</v>
      </c>
      <c r="AR231" s="96"/>
      <c r="AS231" s="96"/>
      <c r="AT231" s="96"/>
      <c r="AU231" s="97"/>
      <c r="AV231" s="97"/>
      <c r="AW231" s="12"/>
      <c r="AX231" s="12"/>
    </row>
    <row r="232">
      <c r="A232" s="78">
        <f t="shared" si="7"/>
        <v>227</v>
      </c>
      <c r="B232" s="116" t="s">
        <v>940</v>
      </c>
      <c r="C232" s="107" t="s">
        <v>410</v>
      </c>
      <c r="D232" s="106" t="s">
        <v>218</v>
      </c>
      <c r="E232" s="100" t="s">
        <v>218</v>
      </c>
      <c r="F232" s="84"/>
      <c r="G232" s="87" t="s">
        <v>42</v>
      </c>
      <c r="H232" s="84"/>
      <c r="I232" s="84" t="s">
        <v>941</v>
      </c>
      <c r="J232" s="117" t="s">
        <v>218</v>
      </c>
      <c r="K232" s="109">
        <v>44592.0</v>
      </c>
      <c r="L232" s="86"/>
      <c r="M232" s="86"/>
      <c r="N232" s="84"/>
      <c r="O232" s="86">
        <f>'EQUIPO ABRIL 2025  1'!AQ232</f>
        <v>1</v>
      </c>
      <c r="P232" s="88">
        <f t="shared" si="3"/>
        <v>1</v>
      </c>
      <c r="Q232" s="89">
        <f t="shared" ref="Q232:T232" si="457">AK232</f>
        <v>1</v>
      </c>
      <c r="R232" s="89">
        <f t="shared" si="457"/>
        <v>1</v>
      </c>
      <c r="S232" s="89">
        <f t="shared" si="457"/>
        <v>1</v>
      </c>
      <c r="T232" s="90">
        <f t="shared" si="457"/>
        <v>1</v>
      </c>
      <c r="U232" s="91"/>
      <c r="V232" s="80"/>
      <c r="W232" s="80"/>
      <c r="X232" s="80"/>
      <c r="Y232" s="92"/>
      <c r="Z232" s="181"/>
      <c r="AA232" s="182"/>
      <c r="AB232" s="80"/>
      <c r="AC232" s="80"/>
      <c r="AD232" s="92"/>
      <c r="AE232" s="93"/>
      <c r="AF232" s="80"/>
      <c r="AG232" s="80"/>
      <c r="AH232" s="80"/>
      <c r="AI232" s="92"/>
      <c r="AJ232" s="94">
        <f>'EQUIPO ENERO 2025'!AP232</f>
        <v>1</v>
      </c>
      <c r="AK232" s="95">
        <f t="shared" ref="AK232:AO232" si="458">P232-Z232+AE232+U232</f>
        <v>1</v>
      </c>
      <c r="AL232" s="89">
        <f t="shared" si="458"/>
        <v>1</v>
      </c>
      <c r="AM232" s="89">
        <f t="shared" si="458"/>
        <v>1</v>
      </c>
      <c r="AN232" s="89">
        <f t="shared" si="458"/>
        <v>1</v>
      </c>
      <c r="AO232" s="89">
        <f t="shared" si="458"/>
        <v>1</v>
      </c>
      <c r="AP232" s="80">
        <v>1.0</v>
      </c>
      <c r="AQ232" s="86">
        <f t="shared" si="6"/>
        <v>1</v>
      </c>
      <c r="AR232" s="84"/>
      <c r="AS232" s="84"/>
      <c r="AT232" s="96"/>
      <c r="AU232" s="97"/>
      <c r="AV232" s="97"/>
      <c r="AW232" s="12"/>
      <c r="AX232" s="12"/>
    </row>
    <row r="233">
      <c r="A233" s="78">
        <f t="shared" si="7"/>
        <v>228</v>
      </c>
      <c r="B233" s="120" t="s">
        <v>942</v>
      </c>
      <c r="C233" s="84" t="s">
        <v>410</v>
      </c>
      <c r="D233" s="106" t="s">
        <v>58</v>
      </c>
      <c r="E233" s="84" t="s">
        <v>890</v>
      </c>
      <c r="F233" s="84" t="s">
        <v>943</v>
      </c>
      <c r="G233" s="96" t="s">
        <v>42</v>
      </c>
      <c r="H233" s="117">
        <v>9000.0</v>
      </c>
      <c r="I233" s="84" t="s">
        <v>944</v>
      </c>
      <c r="J233" s="84" t="s">
        <v>72</v>
      </c>
      <c r="K233" s="115"/>
      <c r="L233" s="86"/>
      <c r="M233" s="86"/>
      <c r="N233" s="87"/>
      <c r="O233" s="86">
        <f>'EQUIPO ABRIL 2025  1'!AQ233</f>
        <v>2</v>
      </c>
      <c r="P233" s="88">
        <f t="shared" si="3"/>
        <v>2</v>
      </c>
      <c r="Q233" s="89">
        <f t="shared" ref="Q233:T233" si="459">AK233</f>
        <v>2</v>
      </c>
      <c r="R233" s="89">
        <f t="shared" si="459"/>
        <v>2</v>
      </c>
      <c r="S233" s="89">
        <f t="shared" si="459"/>
        <v>2</v>
      </c>
      <c r="T233" s="90">
        <f t="shared" si="459"/>
        <v>2</v>
      </c>
      <c r="U233" s="91"/>
      <c r="V233" s="80"/>
      <c r="W233" s="80"/>
      <c r="X233" s="80"/>
      <c r="Y233" s="92"/>
      <c r="Z233" s="181"/>
      <c r="AA233" s="182"/>
      <c r="AB233" s="80"/>
      <c r="AC233" s="80"/>
      <c r="AD233" s="92"/>
      <c r="AE233" s="93"/>
      <c r="AF233" s="80"/>
      <c r="AG233" s="80"/>
      <c r="AH233" s="80"/>
      <c r="AI233" s="92"/>
      <c r="AJ233" s="94">
        <f>'EQUIPO ENERO 2025'!AP233</f>
        <v>2</v>
      </c>
      <c r="AK233" s="95">
        <f t="shared" ref="AK233:AO233" si="460">P233-Z233+AE233+U233</f>
        <v>2</v>
      </c>
      <c r="AL233" s="89">
        <f t="shared" si="460"/>
        <v>2</v>
      </c>
      <c r="AM233" s="89">
        <f t="shared" si="460"/>
        <v>2</v>
      </c>
      <c r="AN233" s="89">
        <f t="shared" si="460"/>
        <v>2</v>
      </c>
      <c r="AO233" s="89">
        <f t="shared" si="460"/>
        <v>2</v>
      </c>
      <c r="AP233" s="80"/>
      <c r="AQ233" s="86">
        <f t="shared" si="6"/>
        <v>2</v>
      </c>
      <c r="AR233" s="84"/>
      <c r="AS233" s="84"/>
      <c r="AT233" s="96"/>
      <c r="AU233" s="97"/>
      <c r="AV233" s="97"/>
      <c r="AW233" s="12"/>
      <c r="AX233" s="12"/>
    </row>
    <row r="234">
      <c r="A234" s="78">
        <f t="shared" si="7"/>
        <v>229</v>
      </c>
      <c r="B234" s="110" t="s">
        <v>946</v>
      </c>
      <c r="C234" s="84"/>
      <c r="D234" s="106" t="s">
        <v>58</v>
      </c>
      <c r="E234" s="84" t="s">
        <v>182</v>
      </c>
      <c r="F234" s="84" t="s">
        <v>452</v>
      </c>
      <c r="G234" s="96" t="s">
        <v>42</v>
      </c>
      <c r="H234" s="84"/>
      <c r="I234" s="84" t="s">
        <v>949</v>
      </c>
      <c r="J234" s="84" t="s">
        <v>72</v>
      </c>
      <c r="K234" s="115">
        <v>44592.0</v>
      </c>
      <c r="L234" s="86"/>
      <c r="M234" s="86"/>
      <c r="N234" s="87"/>
      <c r="O234" s="86">
        <f>'EQUIPO ABRIL 2025  1'!AQ234</f>
        <v>0</v>
      </c>
      <c r="P234" s="88">
        <f t="shared" si="3"/>
        <v>0</v>
      </c>
      <c r="Q234" s="89">
        <f t="shared" ref="Q234:T234" si="461">AK234</f>
        <v>0</v>
      </c>
      <c r="R234" s="89">
        <f t="shared" si="461"/>
        <v>0</v>
      </c>
      <c r="S234" s="89">
        <f t="shared" si="461"/>
        <v>0</v>
      </c>
      <c r="T234" s="90">
        <f t="shared" si="461"/>
        <v>0</v>
      </c>
      <c r="U234" s="91"/>
      <c r="V234" s="80"/>
      <c r="W234" s="80"/>
      <c r="X234" s="80"/>
      <c r="Y234" s="92"/>
      <c r="Z234" s="181"/>
      <c r="AA234" s="182"/>
      <c r="AB234" s="80"/>
      <c r="AC234" s="80"/>
      <c r="AD234" s="92"/>
      <c r="AE234" s="93"/>
      <c r="AF234" s="80"/>
      <c r="AG234" s="80"/>
      <c r="AH234" s="80"/>
      <c r="AI234" s="92"/>
      <c r="AJ234" s="94">
        <f>'EQUIPO ENERO 2025'!AP234</f>
        <v>0</v>
      </c>
      <c r="AK234" s="95">
        <f t="shared" ref="AK234:AO234" si="462">P234-Z234+AE234+U234</f>
        <v>0</v>
      </c>
      <c r="AL234" s="89">
        <f t="shared" si="462"/>
        <v>0</v>
      </c>
      <c r="AM234" s="89">
        <f t="shared" si="462"/>
        <v>0</v>
      </c>
      <c r="AN234" s="89">
        <f t="shared" si="462"/>
        <v>0</v>
      </c>
      <c r="AO234" s="89">
        <f t="shared" si="462"/>
        <v>0</v>
      </c>
      <c r="AP234" s="80"/>
      <c r="AQ234" s="86">
        <f t="shared" si="6"/>
        <v>0</v>
      </c>
      <c r="AR234" s="84"/>
      <c r="AS234" s="84"/>
      <c r="AT234" s="96"/>
      <c r="AU234" s="97"/>
      <c r="AV234" s="97"/>
      <c r="AW234" s="12"/>
      <c r="AX234" s="12"/>
    </row>
    <row r="235">
      <c r="A235" s="78">
        <f t="shared" si="7"/>
        <v>230</v>
      </c>
      <c r="B235" s="110" t="s">
        <v>950</v>
      </c>
      <c r="C235" s="84" t="s">
        <v>97</v>
      </c>
      <c r="D235" s="84"/>
      <c r="E235" s="84" t="s">
        <v>59</v>
      </c>
      <c r="F235" s="84"/>
      <c r="G235" s="96"/>
      <c r="H235" s="84"/>
      <c r="I235" s="84" t="s">
        <v>951</v>
      </c>
      <c r="J235" s="84" t="s">
        <v>743</v>
      </c>
      <c r="K235" s="115">
        <v>45241.0</v>
      </c>
      <c r="L235" s="86">
        <v>2.590526372E9</v>
      </c>
      <c r="M235" s="86">
        <v>465.0</v>
      </c>
      <c r="N235" s="87"/>
      <c r="O235" s="86">
        <f>'EQUIPO ABRIL 2025  1'!AQ235</f>
        <v>0</v>
      </c>
      <c r="P235" s="88">
        <f t="shared" si="3"/>
        <v>0</v>
      </c>
      <c r="Q235" s="89">
        <f t="shared" ref="Q235:T235" si="463">AK235</f>
        <v>0</v>
      </c>
      <c r="R235" s="89">
        <f t="shared" si="463"/>
        <v>0</v>
      </c>
      <c r="S235" s="89">
        <f t="shared" si="463"/>
        <v>0</v>
      </c>
      <c r="T235" s="90">
        <f t="shared" si="463"/>
        <v>0</v>
      </c>
      <c r="U235" s="91"/>
      <c r="V235" s="80"/>
      <c r="W235" s="80"/>
      <c r="X235" s="80"/>
      <c r="Y235" s="92"/>
      <c r="Z235" s="181"/>
      <c r="AA235" s="182"/>
      <c r="AB235" s="80"/>
      <c r="AC235" s="80"/>
      <c r="AD235" s="92"/>
      <c r="AE235" s="93"/>
      <c r="AF235" s="80"/>
      <c r="AG235" s="80"/>
      <c r="AH235" s="80"/>
      <c r="AI235" s="92"/>
      <c r="AJ235" s="94">
        <f>'EQUIPO ENERO 2025'!AP235</f>
        <v>0</v>
      </c>
      <c r="AK235" s="95">
        <f t="shared" ref="AK235:AO235" si="464">P235-Z235+AE235+U235</f>
        <v>0</v>
      </c>
      <c r="AL235" s="89">
        <f t="shared" si="464"/>
        <v>0</v>
      </c>
      <c r="AM235" s="89">
        <f t="shared" si="464"/>
        <v>0</v>
      </c>
      <c r="AN235" s="89">
        <f t="shared" si="464"/>
        <v>0</v>
      </c>
      <c r="AO235" s="89">
        <f t="shared" si="464"/>
        <v>0</v>
      </c>
      <c r="AP235" s="80"/>
      <c r="AQ235" s="86">
        <f t="shared" si="6"/>
        <v>0</v>
      </c>
      <c r="AR235" s="84"/>
      <c r="AS235" s="84"/>
      <c r="AT235" s="96"/>
      <c r="AU235" s="97"/>
      <c r="AV235" s="97"/>
      <c r="AW235" s="12"/>
      <c r="AX235" s="12"/>
    </row>
    <row r="236">
      <c r="A236" s="78">
        <f t="shared" si="7"/>
        <v>231</v>
      </c>
      <c r="B236" s="98" t="s">
        <v>952</v>
      </c>
      <c r="C236" s="107" t="s">
        <v>410</v>
      </c>
      <c r="D236" s="106" t="s">
        <v>58</v>
      </c>
      <c r="E236" s="100" t="s">
        <v>953</v>
      </c>
      <c r="F236" s="107"/>
      <c r="G236" s="98" t="s">
        <v>42</v>
      </c>
      <c r="H236" s="107"/>
      <c r="I236" s="104" t="s">
        <v>954</v>
      </c>
      <c r="J236" s="117" t="s">
        <v>58</v>
      </c>
      <c r="K236" s="109">
        <v>44592.0</v>
      </c>
      <c r="L236" s="86"/>
      <c r="M236" s="86"/>
      <c r="N236" s="96"/>
      <c r="O236" s="86">
        <f>'EQUIPO ABRIL 2025  1'!AQ236</f>
        <v>0</v>
      </c>
      <c r="P236" s="88">
        <f t="shared" si="3"/>
        <v>0</v>
      </c>
      <c r="Q236" s="89">
        <f t="shared" ref="Q236:T236" si="465">AK236</f>
        <v>0</v>
      </c>
      <c r="R236" s="89">
        <f t="shared" si="465"/>
        <v>0</v>
      </c>
      <c r="S236" s="89">
        <f t="shared" si="465"/>
        <v>0</v>
      </c>
      <c r="T236" s="90">
        <f t="shared" si="465"/>
        <v>0</v>
      </c>
      <c r="U236" s="91"/>
      <c r="V236" s="80"/>
      <c r="W236" s="80"/>
      <c r="X236" s="80"/>
      <c r="Y236" s="92"/>
      <c r="Z236" s="181"/>
      <c r="AA236" s="182"/>
      <c r="AB236" s="80"/>
      <c r="AC236" s="80"/>
      <c r="AD236" s="92"/>
      <c r="AE236" s="93"/>
      <c r="AF236" s="80"/>
      <c r="AG236" s="80"/>
      <c r="AH236" s="80"/>
      <c r="AI236" s="92"/>
      <c r="AJ236" s="94">
        <f>'EQUIPO ENERO 2025'!AP236</f>
        <v>0</v>
      </c>
      <c r="AK236" s="95">
        <f t="shared" ref="AK236:AO236" si="466">P236-Z236+AE236+U236</f>
        <v>0</v>
      </c>
      <c r="AL236" s="89">
        <f t="shared" si="466"/>
        <v>0</v>
      </c>
      <c r="AM236" s="89">
        <f t="shared" si="466"/>
        <v>0</v>
      </c>
      <c r="AN236" s="89">
        <f t="shared" si="466"/>
        <v>0</v>
      </c>
      <c r="AO236" s="89">
        <f t="shared" si="466"/>
        <v>0</v>
      </c>
      <c r="AP236" s="80"/>
      <c r="AQ236" s="86">
        <f t="shared" si="6"/>
        <v>0</v>
      </c>
      <c r="AR236" s="84"/>
      <c r="AS236" s="84"/>
      <c r="AT236" s="96"/>
      <c r="AU236" s="97"/>
      <c r="AV236" s="97"/>
      <c r="AW236" s="12"/>
      <c r="AX236" s="12"/>
    </row>
    <row r="237">
      <c r="A237" s="78">
        <f t="shared" si="7"/>
        <v>232</v>
      </c>
      <c r="B237" s="98" t="s">
        <v>955</v>
      </c>
      <c r="C237" s="107" t="s">
        <v>410</v>
      </c>
      <c r="D237" s="106" t="s">
        <v>58</v>
      </c>
      <c r="E237" s="100" t="s">
        <v>953</v>
      </c>
      <c r="F237" s="107"/>
      <c r="G237" s="98" t="s">
        <v>42</v>
      </c>
      <c r="H237" s="107"/>
      <c r="I237" s="104" t="s">
        <v>956</v>
      </c>
      <c r="J237" s="117" t="s">
        <v>58</v>
      </c>
      <c r="K237" s="109">
        <v>44592.0</v>
      </c>
      <c r="L237" s="86"/>
      <c r="M237" s="86"/>
      <c r="N237" s="87"/>
      <c r="O237" s="86">
        <f>'EQUIPO ABRIL 2025  1'!AQ237</f>
        <v>0</v>
      </c>
      <c r="P237" s="88">
        <f t="shared" si="3"/>
        <v>0</v>
      </c>
      <c r="Q237" s="89">
        <f t="shared" ref="Q237:T237" si="467">AK237</f>
        <v>0</v>
      </c>
      <c r="R237" s="89">
        <f t="shared" si="467"/>
        <v>0</v>
      </c>
      <c r="S237" s="89">
        <f t="shared" si="467"/>
        <v>0</v>
      </c>
      <c r="T237" s="90">
        <f t="shared" si="467"/>
        <v>0</v>
      </c>
      <c r="U237" s="91"/>
      <c r="V237" s="80"/>
      <c r="W237" s="80"/>
      <c r="X237" s="80"/>
      <c r="Y237" s="92"/>
      <c r="Z237" s="181"/>
      <c r="AA237" s="182"/>
      <c r="AB237" s="80"/>
      <c r="AC237" s="80"/>
      <c r="AD237" s="92"/>
      <c r="AE237" s="93"/>
      <c r="AF237" s="80"/>
      <c r="AG237" s="80"/>
      <c r="AH237" s="80"/>
      <c r="AI237" s="92"/>
      <c r="AJ237" s="94">
        <f>'EQUIPO ENERO 2025'!AP237</f>
        <v>0</v>
      </c>
      <c r="AK237" s="95">
        <f t="shared" ref="AK237:AO237" si="468">P237-Z237+AE237+U237</f>
        <v>0</v>
      </c>
      <c r="AL237" s="89">
        <f t="shared" si="468"/>
        <v>0</v>
      </c>
      <c r="AM237" s="89">
        <f t="shared" si="468"/>
        <v>0</v>
      </c>
      <c r="AN237" s="89">
        <f t="shared" si="468"/>
        <v>0</v>
      </c>
      <c r="AO237" s="89">
        <f t="shared" si="468"/>
        <v>0</v>
      </c>
      <c r="AP237" s="80"/>
      <c r="AQ237" s="86">
        <f t="shared" si="6"/>
        <v>0</v>
      </c>
      <c r="AR237" s="84"/>
      <c r="AS237" s="84"/>
      <c r="AT237" s="96"/>
      <c r="AU237" s="97"/>
      <c r="AV237" s="97"/>
      <c r="AW237" s="12"/>
      <c r="AX237" s="12"/>
    </row>
    <row r="238">
      <c r="A238" s="78">
        <f t="shared" si="7"/>
        <v>233</v>
      </c>
      <c r="B238" s="110" t="s">
        <v>958</v>
      </c>
      <c r="C238" s="107" t="s">
        <v>190</v>
      </c>
      <c r="D238" s="106" t="s">
        <v>58</v>
      </c>
      <c r="E238" s="84" t="s">
        <v>959</v>
      </c>
      <c r="F238" s="84" t="s">
        <v>960</v>
      </c>
      <c r="G238" s="96" t="s">
        <v>42</v>
      </c>
      <c r="H238" s="84"/>
      <c r="I238" s="84" t="s">
        <v>961</v>
      </c>
      <c r="J238" s="84" t="s">
        <v>72</v>
      </c>
      <c r="K238" s="115">
        <v>45574.0</v>
      </c>
      <c r="L238" s="86" t="s">
        <v>142</v>
      </c>
      <c r="M238" s="86">
        <v>74.0</v>
      </c>
      <c r="N238" s="87"/>
      <c r="O238" s="86">
        <f>'EQUIPO ABRIL 2025  1'!AQ238</f>
        <v>5</v>
      </c>
      <c r="P238" s="88">
        <f t="shared" si="3"/>
        <v>5</v>
      </c>
      <c r="Q238" s="89">
        <f t="shared" ref="Q238:T238" si="469">AK238</f>
        <v>5</v>
      </c>
      <c r="R238" s="89">
        <f t="shared" si="469"/>
        <v>5</v>
      </c>
      <c r="S238" s="89">
        <f t="shared" si="469"/>
        <v>5</v>
      </c>
      <c r="T238" s="90">
        <f t="shared" si="469"/>
        <v>5</v>
      </c>
      <c r="U238" s="91"/>
      <c r="V238" s="80"/>
      <c r="W238" s="80"/>
      <c r="X238" s="80"/>
      <c r="Y238" s="92"/>
      <c r="Z238" s="181"/>
      <c r="AA238" s="182"/>
      <c r="AB238" s="80"/>
      <c r="AC238" s="80"/>
      <c r="AD238" s="92"/>
      <c r="AE238" s="93"/>
      <c r="AF238" s="80"/>
      <c r="AG238" s="80"/>
      <c r="AH238" s="80"/>
      <c r="AI238" s="92"/>
      <c r="AJ238" s="94">
        <f>'EQUIPO ENERO 2025'!AP238</f>
        <v>5</v>
      </c>
      <c r="AK238" s="95">
        <f t="shared" ref="AK238:AO238" si="470">P238-Z238+AE238+U238</f>
        <v>5</v>
      </c>
      <c r="AL238" s="89">
        <f t="shared" si="470"/>
        <v>5</v>
      </c>
      <c r="AM238" s="89">
        <f t="shared" si="470"/>
        <v>5</v>
      </c>
      <c r="AN238" s="89">
        <f t="shared" si="470"/>
        <v>5</v>
      </c>
      <c r="AO238" s="89">
        <f t="shared" si="470"/>
        <v>5</v>
      </c>
      <c r="AP238" s="80"/>
      <c r="AQ238" s="86">
        <f t="shared" si="6"/>
        <v>5</v>
      </c>
      <c r="AR238" s="84"/>
      <c r="AS238" s="84"/>
      <c r="AT238" s="96"/>
      <c r="AU238" s="97"/>
      <c r="AV238" s="97"/>
      <c r="AW238" s="12"/>
      <c r="AX238" s="12"/>
    </row>
    <row r="239">
      <c r="A239" s="78">
        <f t="shared" si="7"/>
        <v>234</v>
      </c>
      <c r="B239" s="110" t="s">
        <v>962</v>
      </c>
      <c r="C239" s="84" t="s">
        <v>212</v>
      </c>
      <c r="D239" s="148" t="s">
        <v>963</v>
      </c>
      <c r="E239" s="84" t="s">
        <v>964</v>
      </c>
      <c r="F239" s="84" t="s">
        <v>965</v>
      </c>
      <c r="G239" s="96" t="s">
        <v>42</v>
      </c>
      <c r="H239" s="84"/>
      <c r="I239" s="84" t="s">
        <v>966</v>
      </c>
      <c r="J239" s="84" t="s">
        <v>72</v>
      </c>
      <c r="K239" s="115">
        <v>45574.0</v>
      </c>
      <c r="L239" s="86" t="s">
        <v>855</v>
      </c>
      <c r="M239" s="86">
        <v>78.0</v>
      </c>
      <c r="N239" s="87"/>
      <c r="O239" s="86">
        <f>'EQUIPO ABRIL 2025  1'!AQ239</f>
        <v>2</v>
      </c>
      <c r="P239" s="88">
        <f t="shared" si="3"/>
        <v>2</v>
      </c>
      <c r="Q239" s="89">
        <f t="shared" ref="Q239:T239" si="471">AK239</f>
        <v>2</v>
      </c>
      <c r="R239" s="89">
        <f t="shared" si="471"/>
        <v>2</v>
      </c>
      <c r="S239" s="89">
        <f t="shared" si="471"/>
        <v>2</v>
      </c>
      <c r="T239" s="90">
        <f t="shared" si="471"/>
        <v>2</v>
      </c>
      <c r="U239" s="91"/>
      <c r="V239" s="80"/>
      <c r="W239" s="80"/>
      <c r="X239" s="80"/>
      <c r="Y239" s="92"/>
      <c r="Z239" s="181"/>
      <c r="AA239" s="182"/>
      <c r="AB239" s="80"/>
      <c r="AC239" s="80"/>
      <c r="AD239" s="92"/>
      <c r="AE239" s="93"/>
      <c r="AF239" s="80"/>
      <c r="AG239" s="80"/>
      <c r="AH239" s="80"/>
      <c r="AI239" s="92"/>
      <c r="AJ239" s="94">
        <f>'EQUIPO ENERO 2025'!AP239</f>
        <v>2</v>
      </c>
      <c r="AK239" s="95">
        <f t="shared" ref="AK239:AO239" si="472">P239-Z239+AE239+U239</f>
        <v>2</v>
      </c>
      <c r="AL239" s="89">
        <f t="shared" si="472"/>
        <v>2</v>
      </c>
      <c r="AM239" s="89">
        <f t="shared" si="472"/>
        <v>2</v>
      </c>
      <c r="AN239" s="89">
        <f t="shared" si="472"/>
        <v>2</v>
      </c>
      <c r="AO239" s="89">
        <f t="shared" si="472"/>
        <v>2</v>
      </c>
      <c r="AP239" s="80"/>
      <c r="AQ239" s="86">
        <f t="shared" si="6"/>
        <v>2</v>
      </c>
      <c r="AR239" s="84"/>
      <c r="AS239" s="84"/>
      <c r="AT239" s="96"/>
      <c r="AU239" s="97"/>
      <c r="AV239" s="97"/>
      <c r="AW239" s="12"/>
      <c r="AX239" s="12"/>
    </row>
    <row r="240">
      <c r="A240" s="78">
        <f t="shared" si="7"/>
        <v>235</v>
      </c>
      <c r="B240" s="110" t="s">
        <v>967</v>
      </c>
      <c r="C240" s="107" t="s">
        <v>410</v>
      </c>
      <c r="D240" s="84" t="s">
        <v>59</v>
      </c>
      <c r="E240" s="84" t="s">
        <v>890</v>
      </c>
      <c r="F240" s="84"/>
      <c r="G240" s="96" t="s">
        <v>42</v>
      </c>
      <c r="H240" s="84"/>
      <c r="I240" s="84" t="s">
        <v>890</v>
      </c>
      <c r="J240" s="84" t="s">
        <v>72</v>
      </c>
      <c r="K240" s="115">
        <v>44942.0</v>
      </c>
      <c r="L240" s="117" t="s">
        <v>892</v>
      </c>
      <c r="M240" s="86">
        <v>260.0</v>
      </c>
      <c r="N240" s="84"/>
      <c r="O240" s="86">
        <f>'EQUIPO ABRIL 2025  1'!AQ240</f>
        <v>0</v>
      </c>
      <c r="P240" s="88">
        <f t="shared" si="3"/>
        <v>0</v>
      </c>
      <c r="Q240" s="89">
        <f t="shared" ref="Q240:T240" si="473">AK240</f>
        <v>0</v>
      </c>
      <c r="R240" s="89">
        <f t="shared" si="473"/>
        <v>0</v>
      </c>
      <c r="S240" s="89">
        <f t="shared" si="473"/>
        <v>0</v>
      </c>
      <c r="T240" s="90">
        <f t="shared" si="473"/>
        <v>0</v>
      </c>
      <c r="U240" s="91"/>
      <c r="V240" s="80"/>
      <c r="W240" s="80"/>
      <c r="X240" s="80"/>
      <c r="Y240" s="92"/>
      <c r="Z240" s="181"/>
      <c r="AA240" s="182"/>
      <c r="AB240" s="80"/>
      <c r="AC240" s="80"/>
      <c r="AD240" s="92"/>
      <c r="AE240" s="93"/>
      <c r="AF240" s="80"/>
      <c r="AG240" s="80"/>
      <c r="AH240" s="80"/>
      <c r="AI240" s="92"/>
      <c r="AJ240" s="94">
        <f>'EQUIPO ENERO 2025'!AP240</f>
        <v>0</v>
      </c>
      <c r="AK240" s="95">
        <f t="shared" ref="AK240:AO240" si="474">P240-Z240+AE240+U240</f>
        <v>0</v>
      </c>
      <c r="AL240" s="89">
        <f t="shared" si="474"/>
        <v>0</v>
      </c>
      <c r="AM240" s="89">
        <f t="shared" si="474"/>
        <v>0</v>
      </c>
      <c r="AN240" s="89">
        <f t="shared" si="474"/>
        <v>0</v>
      </c>
      <c r="AO240" s="89">
        <f t="shared" si="474"/>
        <v>0</v>
      </c>
      <c r="AP240" s="80"/>
      <c r="AQ240" s="86">
        <f t="shared" si="6"/>
        <v>0</v>
      </c>
      <c r="AR240" s="84"/>
      <c r="AS240" s="84"/>
      <c r="AT240" s="96"/>
      <c r="AU240" s="97"/>
      <c r="AV240" s="97"/>
      <c r="AW240" s="12"/>
      <c r="AX240" s="12"/>
    </row>
    <row r="241">
      <c r="A241" s="78">
        <f t="shared" si="7"/>
        <v>236</v>
      </c>
      <c r="B241" s="197" t="s">
        <v>968</v>
      </c>
      <c r="C241" s="198"/>
      <c r="D241" s="84"/>
      <c r="E241" s="84"/>
      <c r="F241" s="84"/>
      <c r="G241" s="96"/>
      <c r="H241" s="84"/>
      <c r="I241" s="84" t="s">
        <v>969</v>
      </c>
      <c r="J241" s="84" t="s">
        <v>72</v>
      </c>
      <c r="K241" s="115">
        <v>44592.0</v>
      </c>
      <c r="L241" s="86"/>
      <c r="M241" s="86"/>
      <c r="N241" s="87" t="s">
        <v>1176</v>
      </c>
      <c r="O241" s="86">
        <f>'EQUIPO ABRIL 2025  1'!AQ241</f>
        <v>4</v>
      </c>
      <c r="P241" s="88">
        <f t="shared" si="3"/>
        <v>4</v>
      </c>
      <c r="Q241" s="89">
        <f t="shared" ref="Q241:T241" si="475">AK241</f>
        <v>4</v>
      </c>
      <c r="R241" s="89">
        <f t="shared" si="475"/>
        <v>4</v>
      </c>
      <c r="S241" s="89">
        <f t="shared" si="475"/>
        <v>0</v>
      </c>
      <c r="T241" s="90">
        <f t="shared" si="475"/>
        <v>0</v>
      </c>
      <c r="U241" s="91"/>
      <c r="V241" s="80"/>
      <c r="W241" s="80"/>
      <c r="X241" s="80"/>
      <c r="Y241" s="92"/>
      <c r="Z241" s="181"/>
      <c r="AA241" s="182"/>
      <c r="AB241" s="80">
        <v>4.0</v>
      </c>
      <c r="AC241" s="80"/>
      <c r="AD241" s="92"/>
      <c r="AE241" s="93"/>
      <c r="AF241" s="80"/>
      <c r="AG241" s="80"/>
      <c r="AH241" s="80"/>
      <c r="AI241" s="92"/>
      <c r="AJ241" s="94">
        <f>'EQUIPO ENERO 2025'!AP241</f>
        <v>4</v>
      </c>
      <c r="AK241" s="95">
        <f t="shared" ref="AK241:AO241" si="476">P241-Z241+AE241+U241</f>
        <v>4</v>
      </c>
      <c r="AL241" s="89">
        <f t="shared" si="476"/>
        <v>4</v>
      </c>
      <c r="AM241" s="89">
        <f t="shared" si="476"/>
        <v>0</v>
      </c>
      <c r="AN241" s="89">
        <f t="shared" si="476"/>
        <v>0</v>
      </c>
      <c r="AO241" s="89">
        <f t="shared" si="476"/>
        <v>0</v>
      </c>
      <c r="AP241" s="80"/>
      <c r="AQ241" s="86">
        <f t="shared" si="6"/>
        <v>0</v>
      </c>
      <c r="AR241" s="84" t="s">
        <v>1177</v>
      </c>
      <c r="AS241" s="84">
        <v>423.0</v>
      </c>
      <c r="AT241" s="96"/>
      <c r="AU241" s="97"/>
      <c r="AV241" s="97"/>
      <c r="AW241" s="12"/>
      <c r="AX241" s="12"/>
    </row>
    <row r="242">
      <c r="A242" s="78">
        <f t="shared" si="7"/>
        <v>237</v>
      </c>
      <c r="B242" s="197" t="s">
        <v>970</v>
      </c>
      <c r="C242" s="198"/>
      <c r="D242" s="84"/>
      <c r="E242" s="84"/>
      <c r="F242" s="84"/>
      <c r="G242" s="96"/>
      <c r="H242" s="84"/>
      <c r="I242" s="84" t="s">
        <v>971</v>
      </c>
      <c r="J242" s="84" t="s">
        <v>72</v>
      </c>
      <c r="K242" s="115">
        <v>44592.0</v>
      </c>
      <c r="L242" s="86"/>
      <c r="M242" s="86"/>
      <c r="N242" s="87"/>
      <c r="O242" s="86">
        <f>'EQUIPO ABRIL 2025  1'!AQ242</f>
        <v>4</v>
      </c>
      <c r="P242" s="88">
        <f t="shared" si="3"/>
        <v>4</v>
      </c>
      <c r="Q242" s="89">
        <f t="shared" ref="Q242:T242" si="477">AK242</f>
        <v>4</v>
      </c>
      <c r="R242" s="89">
        <f t="shared" si="477"/>
        <v>4</v>
      </c>
      <c r="S242" s="89">
        <f t="shared" si="477"/>
        <v>4</v>
      </c>
      <c r="T242" s="90">
        <f t="shared" si="477"/>
        <v>4</v>
      </c>
      <c r="U242" s="91"/>
      <c r="V242" s="80"/>
      <c r="W242" s="80"/>
      <c r="X242" s="80"/>
      <c r="Y242" s="92"/>
      <c r="Z242" s="181"/>
      <c r="AA242" s="182"/>
      <c r="AB242" s="80"/>
      <c r="AC242" s="80"/>
      <c r="AD242" s="92"/>
      <c r="AE242" s="93"/>
      <c r="AF242" s="80"/>
      <c r="AG242" s="80"/>
      <c r="AH242" s="80"/>
      <c r="AI242" s="92"/>
      <c r="AJ242" s="94">
        <f>'EQUIPO ENERO 2025'!AP242</f>
        <v>4</v>
      </c>
      <c r="AK242" s="95">
        <f t="shared" ref="AK242:AO242" si="478">P242-Z242+AE242+U242</f>
        <v>4</v>
      </c>
      <c r="AL242" s="89">
        <f t="shared" si="478"/>
        <v>4</v>
      </c>
      <c r="AM242" s="89">
        <f t="shared" si="478"/>
        <v>4</v>
      </c>
      <c r="AN242" s="89">
        <f t="shared" si="478"/>
        <v>4</v>
      </c>
      <c r="AO242" s="89">
        <f t="shared" si="478"/>
        <v>4</v>
      </c>
      <c r="AP242" s="80"/>
      <c r="AQ242" s="86">
        <f t="shared" si="6"/>
        <v>4</v>
      </c>
      <c r="AR242" s="84"/>
      <c r="AS242" s="84"/>
      <c r="AT242" s="96"/>
      <c r="AU242" s="97"/>
      <c r="AV242" s="97"/>
      <c r="AW242" s="12"/>
      <c r="AX242" s="12"/>
    </row>
    <row r="243">
      <c r="A243" s="78">
        <f t="shared" si="7"/>
        <v>238</v>
      </c>
      <c r="B243" s="110" t="s">
        <v>973</v>
      </c>
      <c r="C243" s="84"/>
      <c r="D243" s="84"/>
      <c r="E243" s="84"/>
      <c r="F243" s="84"/>
      <c r="G243" s="96"/>
      <c r="H243" s="84"/>
      <c r="I243" s="84"/>
      <c r="J243" s="84"/>
      <c r="K243" s="115"/>
      <c r="L243" s="86"/>
      <c r="M243" s="86"/>
      <c r="N243" s="87"/>
      <c r="O243" s="86">
        <f>'EQUIPO ABRIL 2025  1'!AQ243</f>
        <v>-30</v>
      </c>
      <c r="P243" s="88">
        <f t="shared" si="3"/>
        <v>-30</v>
      </c>
      <c r="Q243" s="89">
        <f t="shared" ref="Q243:T243" si="479">AK243</f>
        <v>-30</v>
      </c>
      <c r="R243" s="89">
        <f t="shared" si="479"/>
        <v>-30</v>
      </c>
      <c r="S243" s="89">
        <f t="shared" si="479"/>
        <v>-30</v>
      </c>
      <c r="T243" s="90">
        <f t="shared" si="479"/>
        <v>-30</v>
      </c>
      <c r="U243" s="91"/>
      <c r="V243" s="80"/>
      <c r="W243" s="80"/>
      <c r="X243" s="80"/>
      <c r="Y243" s="92"/>
      <c r="Z243" s="181"/>
      <c r="AA243" s="182"/>
      <c r="AB243" s="80"/>
      <c r="AC243" s="80"/>
      <c r="AD243" s="92"/>
      <c r="AE243" s="93"/>
      <c r="AF243" s="80"/>
      <c r="AG243" s="80"/>
      <c r="AH243" s="80"/>
      <c r="AI243" s="92"/>
      <c r="AJ243" s="94"/>
      <c r="AK243" s="95">
        <f t="shared" ref="AK243:AO243" si="480">P243-Z243+AE243+U243</f>
        <v>-30</v>
      </c>
      <c r="AL243" s="89">
        <f t="shared" si="480"/>
        <v>-30</v>
      </c>
      <c r="AM243" s="89">
        <f t="shared" si="480"/>
        <v>-30</v>
      </c>
      <c r="AN243" s="89">
        <f t="shared" si="480"/>
        <v>-30</v>
      </c>
      <c r="AO243" s="89">
        <f t="shared" si="480"/>
        <v>-30</v>
      </c>
      <c r="AP243" s="80"/>
      <c r="AQ243" s="86">
        <f t="shared" si="6"/>
        <v>-30</v>
      </c>
      <c r="AR243" s="84"/>
      <c r="AS243" s="84"/>
      <c r="AT243" s="96"/>
      <c r="AU243" s="97"/>
      <c r="AV243" s="97"/>
      <c r="AW243" s="12"/>
      <c r="AX243" s="12"/>
    </row>
    <row r="244">
      <c r="A244" s="78">
        <f t="shared" si="7"/>
        <v>239</v>
      </c>
      <c r="B244" s="110" t="s">
        <v>974</v>
      </c>
      <c r="C244" s="84" t="s">
        <v>52</v>
      </c>
      <c r="D244" s="84" t="s">
        <v>58</v>
      </c>
      <c r="E244" s="84" t="s">
        <v>975</v>
      </c>
      <c r="F244" s="84"/>
      <c r="G244" s="96" t="s">
        <v>42</v>
      </c>
      <c r="H244" s="84"/>
      <c r="I244" s="84" t="s">
        <v>976</v>
      </c>
      <c r="J244" s="84" t="s">
        <v>72</v>
      </c>
      <c r="K244" s="115">
        <v>44592.0</v>
      </c>
      <c r="L244" s="86"/>
      <c r="M244" s="86"/>
      <c r="N244" s="87"/>
      <c r="O244" s="86">
        <f>'EQUIPO ABRIL 2025  1'!AQ244</f>
        <v>10</v>
      </c>
      <c r="P244" s="88">
        <f t="shared" si="3"/>
        <v>10</v>
      </c>
      <c r="Q244" s="89">
        <f t="shared" ref="Q244:T244" si="481">AK244</f>
        <v>10</v>
      </c>
      <c r="R244" s="89">
        <f t="shared" si="481"/>
        <v>10</v>
      </c>
      <c r="S244" s="89">
        <f t="shared" si="481"/>
        <v>10</v>
      </c>
      <c r="T244" s="90">
        <f t="shared" si="481"/>
        <v>10</v>
      </c>
      <c r="U244" s="91"/>
      <c r="V244" s="80"/>
      <c r="W244" s="80"/>
      <c r="X244" s="80"/>
      <c r="Y244" s="92"/>
      <c r="Z244" s="181"/>
      <c r="AA244" s="182"/>
      <c r="AB244" s="80"/>
      <c r="AC244" s="80"/>
      <c r="AD244" s="92"/>
      <c r="AE244" s="93"/>
      <c r="AF244" s="80"/>
      <c r="AG244" s="80"/>
      <c r="AH244" s="80"/>
      <c r="AI244" s="92"/>
      <c r="AJ244" s="94">
        <f>'EQUIPO ENERO 2025'!AP244</f>
        <v>10</v>
      </c>
      <c r="AK244" s="95">
        <f t="shared" ref="AK244:AO244" si="482">P244-Z244+AE244+U244</f>
        <v>10</v>
      </c>
      <c r="AL244" s="89">
        <f t="shared" si="482"/>
        <v>10</v>
      </c>
      <c r="AM244" s="89">
        <f t="shared" si="482"/>
        <v>10</v>
      </c>
      <c r="AN244" s="89">
        <f t="shared" si="482"/>
        <v>10</v>
      </c>
      <c r="AO244" s="89">
        <f t="shared" si="482"/>
        <v>10</v>
      </c>
      <c r="AP244" s="80"/>
      <c r="AQ244" s="86">
        <f t="shared" si="6"/>
        <v>10</v>
      </c>
      <c r="AR244" s="84"/>
      <c r="AS244" s="84"/>
      <c r="AT244" s="96"/>
      <c r="AU244" s="97"/>
      <c r="AV244" s="97"/>
      <c r="AW244" s="12"/>
      <c r="AX244" s="12"/>
    </row>
    <row r="245">
      <c r="A245" s="78">
        <f t="shared" si="7"/>
        <v>240</v>
      </c>
      <c r="B245" s="110" t="s">
        <v>977</v>
      </c>
      <c r="C245" s="84" t="s">
        <v>52</v>
      </c>
      <c r="D245" s="84"/>
      <c r="E245" s="84" t="s">
        <v>978</v>
      </c>
      <c r="F245" s="84" t="s">
        <v>979</v>
      </c>
      <c r="G245" s="96" t="s">
        <v>42</v>
      </c>
      <c r="H245" s="84"/>
      <c r="I245" s="84" t="s">
        <v>980</v>
      </c>
      <c r="J245" s="84" t="s">
        <v>72</v>
      </c>
      <c r="K245" s="115">
        <v>44592.0</v>
      </c>
      <c r="L245" s="86"/>
      <c r="M245" s="86"/>
      <c r="N245" s="87"/>
      <c r="O245" s="86">
        <f>'EQUIPO ABRIL 2025  1'!AQ245</f>
        <v>-61</v>
      </c>
      <c r="P245" s="88">
        <f t="shared" si="3"/>
        <v>-61</v>
      </c>
      <c r="Q245" s="89">
        <f t="shared" ref="Q245:T245" si="483">AK245</f>
        <v>-61</v>
      </c>
      <c r="R245" s="89">
        <f t="shared" si="483"/>
        <v>-61</v>
      </c>
      <c r="S245" s="89">
        <f t="shared" si="483"/>
        <v>-61</v>
      </c>
      <c r="T245" s="90">
        <f t="shared" si="483"/>
        <v>-61</v>
      </c>
      <c r="U245" s="91"/>
      <c r="V245" s="80"/>
      <c r="W245" s="80"/>
      <c r="X245" s="80"/>
      <c r="Y245" s="92"/>
      <c r="Z245" s="181"/>
      <c r="AA245" s="182"/>
      <c r="AB245" s="80"/>
      <c r="AC245" s="80"/>
      <c r="AD245" s="92"/>
      <c r="AE245" s="93"/>
      <c r="AF245" s="80"/>
      <c r="AG245" s="80"/>
      <c r="AH245" s="80"/>
      <c r="AI245" s="92"/>
      <c r="AJ245" s="94">
        <f>'EQUIPO ENERO 2025'!AP245</f>
        <v>142</v>
      </c>
      <c r="AK245" s="95">
        <f t="shared" ref="AK245:AO245" si="484">P245-Z245+AE245+U245</f>
        <v>-61</v>
      </c>
      <c r="AL245" s="89">
        <f t="shared" si="484"/>
        <v>-61</v>
      </c>
      <c r="AM245" s="89">
        <f t="shared" si="484"/>
        <v>-61</v>
      </c>
      <c r="AN245" s="89">
        <f t="shared" si="484"/>
        <v>-61</v>
      </c>
      <c r="AO245" s="89">
        <f t="shared" si="484"/>
        <v>-61</v>
      </c>
      <c r="AP245" s="80"/>
      <c r="AQ245" s="86">
        <f t="shared" si="6"/>
        <v>-61</v>
      </c>
      <c r="AR245" s="84"/>
      <c r="AS245" s="84"/>
      <c r="AT245" s="96"/>
      <c r="AU245" s="97"/>
      <c r="AV245" s="97"/>
      <c r="AW245" s="12"/>
      <c r="AX245" s="12"/>
    </row>
    <row r="246">
      <c r="A246" s="78">
        <f t="shared" si="7"/>
        <v>241</v>
      </c>
      <c r="B246" s="110" t="s">
        <v>985</v>
      </c>
      <c r="C246" s="84" t="s">
        <v>52</v>
      </c>
      <c r="D246" s="84" t="s">
        <v>59</v>
      </c>
      <c r="E246" s="84" t="s">
        <v>986</v>
      </c>
      <c r="F246" s="84" t="s">
        <v>979</v>
      </c>
      <c r="G246" s="96" t="s">
        <v>42</v>
      </c>
      <c r="H246" s="117">
        <v>95.0</v>
      </c>
      <c r="I246" s="84" t="s">
        <v>986</v>
      </c>
      <c r="J246" s="84" t="s">
        <v>72</v>
      </c>
      <c r="K246" s="115">
        <v>45574.0</v>
      </c>
      <c r="L246" s="86" t="s">
        <v>142</v>
      </c>
      <c r="M246" s="86">
        <v>74.0</v>
      </c>
      <c r="N246" s="96"/>
      <c r="O246" s="86">
        <f>'EQUIPO ABRIL 2025  1'!AQ246</f>
        <v>410</v>
      </c>
      <c r="P246" s="88">
        <f t="shared" si="3"/>
        <v>410</v>
      </c>
      <c r="Q246" s="89">
        <f t="shared" ref="Q246:T246" si="485">AK246</f>
        <v>410</v>
      </c>
      <c r="R246" s="89">
        <f t="shared" si="485"/>
        <v>410</v>
      </c>
      <c r="S246" s="89">
        <f t="shared" si="485"/>
        <v>410</v>
      </c>
      <c r="T246" s="90">
        <f t="shared" si="485"/>
        <v>410</v>
      </c>
      <c r="U246" s="91"/>
      <c r="V246" s="80"/>
      <c r="W246" s="80"/>
      <c r="X246" s="80"/>
      <c r="Y246" s="92"/>
      <c r="Z246" s="181"/>
      <c r="AA246" s="182"/>
      <c r="AB246" s="80"/>
      <c r="AC246" s="80"/>
      <c r="AD246" s="92"/>
      <c r="AE246" s="93"/>
      <c r="AF246" s="80"/>
      <c r="AG246" s="80"/>
      <c r="AH246" s="80"/>
      <c r="AI246" s="92"/>
      <c r="AJ246" s="94">
        <f>'EQUIPO ENERO 2025'!AP246</f>
        <v>410</v>
      </c>
      <c r="AK246" s="95">
        <f t="shared" ref="AK246:AO246" si="486">P246-Z246+AE246+U246</f>
        <v>410</v>
      </c>
      <c r="AL246" s="89">
        <f t="shared" si="486"/>
        <v>410</v>
      </c>
      <c r="AM246" s="89">
        <f t="shared" si="486"/>
        <v>410</v>
      </c>
      <c r="AN246" s="89">
        <f t="shared" si="486"/>
        <v>410</v>
      </c>
      <c r="AO246" s="89">
        <f t="shared" si="486"/>
        <v>410</v>
      </c>
      <c r="AP246" s="80"/>
      <c r="AQ246" s="86">
        <f t="shared" si="6"/>
        <v>410</v>
      </c>
      <c r="AR246" s="84"/>
      <c r="AS246" s="84"/>
      <c r="AT246" s="96"/>
      <c r="AU246" s="97"/>
      <c r="AV246" s="97"/>
      <c r="AW246" s="12"/>
      <c r="AX246" s="12"/>
    </row>
    <row r="247">
      <c r="A247" s="78">
        <f t="shared" si="7"/>
        <v>242</v>
      </c>
      <c r="B247" s="110" t="s">
        <v>988</v>
      </c>
      <c r="C247" s="84" t="s">
        <v>52</v>
      </c>
      <c r="D247" s="84" t="s">
        <v>59</v>
      </c>
      <c r="E247" s="84" t="s">
        <v>989</v>
      </c>
      <c r="F247" s="84" t="s">
        <v>979</v>
      </c>
      <c r="G247" s="96" t="s">
        <v>42</v>
      </c>
      <c r="H247" s="117">
        <v>85.0</v>
      </c>
      <c r="I247" s="84" t="s">
        <v>989</v>
      </c>
      <c r="J247" s="84" t="s">
        <v>72</v>
      </c>
      <c r="K247" s="109">
        <v>44592.0</v>
      </c>
      <c r="L247" s="86"/>
      <c r="M247" s="86"/>
      <c r="N247" s="96"/>
      <c r="O247" s="86">
        <f>'EQUIPO ABRIL 2025  1'!AQ247</f>
        <v>755</v>
      </c>
      <c r="P247" s="88">
        <f t="shared" si="3"/>
        <v>755</v>
      </c>
      <c r="Q247" s="89">
        <f t="shared" ref="Q247:T247" si="487">AK247</f>
        <v>755</v>
      </c>
      <c r="R247" s="89">
        <f t="shared" si="487"/>
        <v>755</v>
      </c>
      <c r="S247" s="89">
        <f t="shared" si="487"/>
        <v>755</v>
      </c>
      <c r="T247" s="90">
        <f t="shared" si="487"/>
        <v>755</v>
      </c>
      <c r="U247" s="91"/>
      <c r="V247" s="80"/>
      <c r="W247" s="80"/>
      <c r="X247" s="80"/>
      <c r="Y247" s="92"/>
      <c r="Z247" s="181"/>
      <c r="AA247" s="182"/>
      <c r="AB247" s="80"/>
      <c r="AC247" s="80"/>
      <c r="AD247" s="92"/>
      <c r="AE247" s="93"/>
      <c r="AF247" s="80"/>
      <c r="AG247" s="80"/>
      <c r="AH247" s="80"/>
      <c r="AI247" s="92"/>
      <c r="AJ247" s="94">
        <f>'EQUIPO ENERO 2025'!AP247</f>
        <v>355</v>
      </c>
      <c r="AK247" s="95">
        <f t="shared" ref="AK247:AO247" si="488">P247-Z247+AE247+U247</f>
        <v>755</v>
      </c>
      <c r="AL247" s="89">
        <f t="shared" si="488"/>
        <v>755</v>
      </c>
      <c r="AM247" s="89">
        <f t="shared" si="488"/>
        <v>755</v>
      </c>
      <c r="AN247" s="89">
        <f t="shared" si="488"/>
        <v>755</v>
      </c>
      <c r="AO247" s="89">
        <f t="shared" si="488"/>
        <v>755</v>
      </c>
      <c r="AP247" s="80"/>
      <c r="AQ247" s="86">
        <f t="shared" si="6"/>
        <v>755</v>
      </c>
      <c r="AR247" s="84"/>
      <c r="AS247" s="84"/>
      <c r="AT247" s="96"/>
      <c r="AU247" s="97"/>
      <c r="AV247" s="97"/>
      <c r="AW247" s="12"/>
      <c r="AX247" s="12"/>
    </row>
    <row r="248">
      <c r="A248" s="78">
        <f t="shared" si="7"/>
        <v>243</v>
      </c>
      <c r="B248" s="110" t="s">
        <v>990</v>
      </c>
      <c r="C248" s="84" t="s">
        <v>52</v>
      </c>
      <c r="D248" s="84" t="s">
        <v>59</v>
      </c>
      <c r="E248" s="84"/>
      <c r="F248" s="84"/>
      <c r="G248" s="96"/>
      <c r="H248" s="117"/>
      <c r="I248" s="84"/>
      <c r="J248" s="84"/>
      <c r="K248" s="115"/>
      <c r="L248" s="86"/>
      <c r="M248" s="86">
        <v>157.0</v>
      </c>
      <c r="N248" s="174"/>
      <c r="O248" s="86">
        <f>'EQUIPO ABRIL 2025  1'!AQ248</f>
        <v>200</v>
      </c>
      <c r="P248" s="88">
        <f t="shared" si="3"/>
        <v>200</v>
      </c>
      <c r="Q248" s="89">
        <f t="shared" ref="Q248:T248" si="489">AK248</f>
        <v>200</v>
      </c>
      <c r="R248" s="89">
        <f t="shared" si="489"/>
        <v>200</v>
      </c>
      <c r="S248" s="89">
        <f t="shared" si="489"/>
        <v>200</v>
      </c>
      <c r="T248" s="90">
        <f t="shared" si="489"/>
        <v>200</v>
      </c>
      <c r="U248" s="91"/>
      <c r="V248" s="80"/>
      <c r="W248" s="80"/>
      <c r="X248" s="80"/>
      <c r="Y248" s="92"/>
      <c r="Z248" s="181"/>
      <c r="AA248" s="182"/>
      <c r="AB248" s="80"/>
      <c r="AC248" s="80"/>
      <c r="AD248" s="92"/>
      <c r="AE248" s="93"/>
      <c r="AF248" s="80"/>
      <c r="AG248" s="80"/>
      <c r="AH248" s="80"/>
      <c r="AI248" s="92"/>
      <c r="AJ248" s="94"/>
      <c r="AK248" s="95">
        <f t="shared" ref="AK248:AO248" si="490">P248-Z248+AE248+U248</f>
        <v>200</v>
      </c>
      <c r="AL248" s="89">
        <f t="shared" si="490"/>
        <v>200</v>
      </c>
      <c r="AM248" s="89">
        <f t="shared" si="490"/>
        <v>200</v>
      </c>
      <c r="AN248" s="89">
        <f t="shared" si="490"/>
        <v>200</v>
      </c>
      <c r="AO248" s="89">
        <f t="shared" si="490"/>
        <v>200</v>
      </c>
      <c r="AP248" s="80"/>
      <c r="AQ248" s="86">
        <f t="shared" si="6"/>
        <v>200</v>
      </c>
      <c r="AR248" s="96"/>
      <c r="AS248" s="96"/>
      <c r="AT248" s="96"/>
      <c r="AU248" s="97"/>
      <c r="AV248" s="97"/>
      <c r="AW248" s="12"/>
      <c r="AX248" s="12"/>
    </row>
    <row r="249">
      <c r="A249" s="78">
        <f t="shared" si="7"/>
        <v>244</v>
      </c>
      <c r="B249" s="225" t="s">
        <v>991</v>
      </c>
      <c r="C249" s="84" t="s">
        <v>52</v>
      </c>
      <c r="D249" s="84" t="s">
        <v>59</v>
      </c>
      <c r="E249" s="84" t="s">
        <v>992</v>
      </c>
      <c r="F249" s="84" t="s">
        <v>993</v>
      </c>
      <c r="G249" s="96" t="s">
        <v>42</v>
      </c>
      <c r="H249" s="117">
        <v>22.0</v>
      </c>
      <c r="I249" s="84" t="s">
        <v>994</v>
      </c>
      <c r="J249" s="84" t="s">
        <v>72</v>
      </c>
      <c r="K249" s="115">
        <v>45107.0</v>
      </c>
      <c r="L249" s="86" t="s">
        <v>109</v>
      </c>
      <c r="M249" s="86">
        <v>387.0</v>
      </c>
      <c r="N249" s="174" t="s">
        <v>1179</v>
      </c>
      <c r="O249" s="86">
        <f>'EQUIPO ABRIL 2025  1'!AQ249</f>
        <v>398</v>
      </c>
      <c r="P249" s="88">
        <f t="shared" si="3"/>
        <v>398</v>
      </c>
      <c r="Q249" s="89">
        <f t="shared" ref="Q249:T249" si="491">AK249</f>
        <v>398</v>
      </c>
      <c r="R249" s="89">
        <f t="shared" si="491"/>
        <v>378</v>
      </c>
      <c r="S249" s="89">
        <f t="shared" si="491"/>
        <v>378</v>
      </c>
      <c r="T249" s="90">
        <f t="shared" si="491"/>
        <v>378</v>
      </c>
      <c r="U249" s="91"/>
      <c r="V249" s="80"/>
      <c r="W249" s="80"/>
      <c r="X249" s="80"/>
      <c r="Y249" s="92"/>
      <c r="Z249" s="181"/>
      <c r="AA249" s="182">
        <v>20.0</v>
      </c>
      <c r="AB249" s="80"/>
      <c r="AC249" s="80"/>
      <c r="AD249" s="92"/>
      <c r="AE249" s="93"/>
      <c r="AF249" s="80"/>
      <c r="AG249" s="80"/>
      <c r="AH249" s="80"/>
      <c r="AI249" s="92"/>
      <c r="AJ249" s="94">
        <f>'EQUIPO ENERO 2025'!AP249</f>
        <v>418</v>
      </c>
      <c r="AK249" s="95">
        <f t="shared" ref="AK249:AO249" si="492">P249-Z249+AE249+U249</f>
        <v>398</v>
      </c>
      <c r="AL249" s="89">
        <f t="shared" si="492"/>
        <v>378</v>
      </c>
      <c r="AM249" s="89">
        <f t="shared" si="492"/>
        <v>378</v>
      </c>
      <c r="AN249" s="89">
        <f t="shared" si="492"/>
        <v>378</v>
      </c>
      <c r="AO249" s="89">
        <f t="shared" si="492"/>
        <v>378</v>
      </c>
      <c r="AP249" s="80"/>
      <c r="AQ249" s="86">
        <f t="shared" si="6"/>
        <v>378</v>
      </c>
      <c r="AR249" s="96">
        <v>2.840874719E9</v>
      </c>
      <c r="AS249" s="96">
        <v>422.0</v>
      </c>
      <c r="AT249" s="96"/>
      <c r="AU249" s="97"/>
      <c r="AV249" s="97"/>
      <c r="AW249" s="12"/>
      <c r="AX249" s="12"/>
    </row>
    <row r="250">
      <c r="A250" s="78">
        <f t="shared" si="7"/>
        <v>245</v>
      </c>
      <c r="B250" s="110" t="s">
        <v>991</v>
      </c>
      <c r="C250" s="84" t="s">
        <v>52</v>
      </c>
      <c r="D250" s="84" t="s">
        <v>59</v>
      </c>
      <c r="E250" s="84" t="s">
        <v>997</v>
      </c>
      <c r="F250" s="84" t="s">
        <v>998</v>
      </c>
      <c r="G250" s="96" t="s">
        <v>42</v>
      </c>
      <c r="H250" s="117">
        <v>22.0</v>
      </c>
      <c r="I250" s="84" t="s">
        <v>999</v>
      </c>
      <c r="J250" s="84" t="s">
        <v>72</v>
      </c>
      <c r="K250" s="115">
        <v>44592.0</v>
      </c>
      <c r="L250" s="86"/>
      <c r="M250" s="86"/>
      <c r="N250" s="87" t="s">
        <v>1180</v>
      </c>
      <c r="O250" s="86">
        <f>'EQUIPO ABRIL 2025  1'!AQ250</f>
        <v>458</v>
      </c>
      <c r="P250" s="88">
        <f t="shared" si="3"/>
        <v>458</v>
      </c>
      <c r="Q250" s="89">
        <f t="shared" ref="Q250:T250" si="493">AK250</f>
        <v>458</v>
      </c>
      <c r="R250" s="89">
        <f t="shared" si="493"/>
        <v>330</v>
      </c>
      <c r="S250" s="89">
        <f t="shared" si="493"/>
        <v>330</v>
      </c>
      <c r="T250" s="90">
        <f t="shared" si="493"/>
        <v>330</v>
      </c>
      <c r="U250" s="91"/>
      <c r="V250" s="80"/>
      <c r="W250" s="80"/>
      <c r="X250" s="80"/>
      <c r="Y250" s="92"/>
      <c r="Z250" s="181"/>
      <c r="AA250" s="182">
        <v>128.0</v>
      </c>
      <c r="AB250" s="80"/>
      <c r="AC250" s="80"/>
      <c r="AD250" s="92"/>
      <c r="AE250" s="93"/>
      <c r="AF250" s="80"/>
      <c r="AG250" s="80"/>
      <c r="AH250" s="80"/>
      <c r="AI250" s="92"/>
      <c r="AJ250" s="94">
        <f>'EQUIPO ENERO 2025'!AP250</f>
        <v>468</v>
      </c>
      <c r="AK250" s="95">
        <f t="shared" ref="AK250:AO250" si="494">P250-Z250+AE250+U250</f>
        <v>458</v>
      </c>
      <c r="AL250" s="89">
        <f t="shared" si="494"/>
        <v>330</v>
      </c>
      <c r="AM250" s="89">
        <f t="shared" si="494"/>
        <v>330</v>
      </c>
      <c r="AN250" s="89">
        <f t="shared" si="494"/>
        <v>330</v>
      </c>
      <c r="AO250" s="89">
        <f t="shared" si="494"/>
        <v>330</v>
      </c>
      <c r="AP250" s="80"/>
      <c r="AQ250" s="86">
        <f t="shared" si="6"/>
        <v>330</v>
      </c>
      <c r="AR250" s="96"/>
      <c r="AS250" s="96">
        <v>420.0</v>
      </c>
      <c r="AT250" s="96"/>
      <c r="AU250" s="97"/>
      <c r="AV250" s="97"/>
      <c r="AW250" s="12"/>
      <c r="AX250" s="12"/>
    </row>
    <row r="251">
      <c r="A251" s="78">
        <f t="shared" si="7"/>
        <v>246</v>
      </c>
      <c r="B251" s="110" t="s">
        <v>1001</v>
      </c>
      <c r="C251" s="84" t="s">
        <v>155</v>
      </c>
      <c r="D251" s="84" t="s">
        <v>59</v>
      </c>
      <c r="E251" s="84" t="s">
        <v>1002</v>
      </c>
      <c r="F251" s="84" t="s">
        <v>979</v>
      </c>
      <c r="G251" s="96"/>
      <c r="H251" s="117"/>
      <c r="I251" s="84"/>
      <c r="J251" s="84" t="s">
        <v>386</v>
      </c>
      <c r="K251" s="115">
        <v>45539.0</v>
      </c>
      <c r="L251" s="86" t="s">
        <v>625</v>
      </c>
      <c r="M251" s="86">
        <v>33.0</v>
      </c>
      <c r="N251" s="87"/>
      <c r="O251" s="86">
        <f>'EQUIPO ABRIL 2025  1'!AQ251</f>
        <v>100</v>
      </c>
      <c r="P251" s="88">
        <f t="shared" si="3"/>
        <v>100</v>
      </c>
      <c r="Q251" s="89">
        <f t="shared" ref="Q251:T251" si="495">AK251</f>
        <v>100</v>
      </c>
      <c r="R251" s="89">
        <f t="shared" si="495"/>
        <v>100</v>
      </c>
      <c r="S251" s="89">
        <f t="shared" si="495"/>
        <v>100</v>
      </c>
      <c r="T251" s="90">
        <f t="shared" si="495"/>
        <v>100</v>
      </c>
      <c r="U251" s="91"/>
      <c r="V251" s="80"/>
      <c r="W251" s="80"/>
      <c r="X251" s="80"/>
      <c r="Y251" s="92"/>
      <c r="Z251" s="181"/>
      <c r="AA251" s="182"/>
      <c r="AB251" s="80"/>
      <c r="AC251" s="80"/>
      <c r="AD251" s="92"/>
      <c r="AE251" s="93"/>
      <c r="AF251" s="80"/>
      <c r="AG251" s="80"/>
      <c r="AH251" s="80"/>
      <c r="AI251" s="92"/>
      <c r="AJ251" s="94">
        <f>'EQUIPO ENERO 2025'!AP251</f>
        <v>100</v>
      </c>
      <c r="AK251" s="95">
        <f t="shared" ref="AK251:AO251" si="496">P251-Z251+AE251+U251</f>
        <v>100</v>
      </c>
      <c r="AL251" s="89">
        <f t="shared" si="496"/>
        <v>100</v>
      </c>
      <c r="AM251" s="89">
        <f t="shared" si="496"/>
        <v>100</v>
      </c>
      <c r="AN251" s="89">
        <f t="shared" si="496"/>
        <v>100</v>
      </c>
      <c r="AO251" s="89">
        <f t="shared" si="496"/>
        <v>100</v>
      </c>
      <c r="AP251" s="80"/>
      <c r="AQ251" s="86">
        <f t="shared" si="6"/>
        <v>100</v>
      </c>
      <c r="AR251" s="84"/>
      <c r="AS251" s="84"/>
      <c r="AT251" s="96"/>
      <c r="AU251" s="97"/>
      <c r="AV251" s="97"/>
      <c r="AW251" s="12"/>
      <c r="AX251" s="12"/>
    </row>
    <row r="252">
      <c r="A252" s="78">
        <f t="shared" si="7"/>
        <v>247</v>
      </c>
      <c r="B252" s="110" t="s">
        <v>1003</v>
      </c>
      <c r="C252" s="84" t="s">
        <v>132</v>
      </c>
      <c r="D252" s="84" t="s">
        <v>72</v>
      </c>
      <c r="E252" s="84" t="s">
        <v>792</v>
      </c>
      <c r="F252" s="84" t="s">
        <v>1004</v>
      </c>
      <c r="G252" s="96" t="s">
        <v>42</v>
      </c>
      <c r="H252" s="117"/>
      <c r="I252" s="84" t="s">
        <v>1005</v>
      </c>
      <c r="J252" s="84" t="s">
        <v>72</v>
      </c>
      <c r="K252" s="115"/>
      <c r="L252" s="86" t="s">
        <v>142</v>
      </c>
      <c r="M252" s="86">
        <v>73.0</v>
      </c>
      <c r="N252" s="87"/>
      <c r="O252" s="86">
        <f>'EQUIPO ABRIL 2025  1'!AQ252</f>
        <v>2</v>
      </c>
      <c r="P252" s="88">
        <f t="shared" si="3"/>
        <v>2</v>
      </c>
      <c r="Q252" s="89">
        <f t="shared" ref="Q252:T252" si="497">AK252</f>
        <v>2</v>
      </c>
      <c r="R252" s="89">
        <f t="shared" si="497"/>
        <v>2</v>
      </c>
      <c r="S252" s="89">
        <f t="shared" si="497"/>
        <v>2</v>
      </c>
      <c r="T252" s="90">
        <f t="shared" si="497"/>
        <v>2</v>
      </c>
      <c r="U252" s="91"/>
      <c r="V252" s="80"/>
      <c r="W252" s="80"/>
      <c r="X252" s="80"/>
      <c r="Y252" s="92"/>
      <c r="Z252" s="181"/>
      <c r="AA252" s="182"/>
      <c r="AB252" s="80"/>
      <c r="AC252" s="80"/>
      <c r="AD252" s="92"/>
      <c r="AE252" s="93"/>
      <c r="AF252" s="80"/>
      <c r="AG252" s="80"/>
      <c r="AH252" s="80"/>
      <c r="AI252" s="92"/>
      <c r="AJ252" s="94">
        <f>'EQUIPO ENERO 2025'!AP252</f>
        <v>2</v>
      </c>
      <c r="AK252" s="95">
        <f t="shared" ref="AK252:AO252" si="498">P252-Z252+AE252+U252</f>
        <v>2</v>
      </c>
      <c r="AL252" s="89">
        <f t="shared" si="498"/>
        <v>2</v>
      </c>
      <c r="AM252" s="89">
        <f t="shared" si="498"/>
        <v>2</v>
      </c>
      <c r="AN252" s="89">
        <f t="shared" si="498"/>
        <v>2</v>
      </c>
      <c r="AO252" s="89">
        <f t="shared" si="498"/>
        <v>2</v>
      </c>
      <c r="AP252" s="80"/>
      <c r="AQ252" s="86">
        <f t="shared" si="6"/>
        <v>2</v>
      </c>
      <c r="AR252" s="84"/>
      <c r="AS252" s="84"/>
      <c r="AT252" s="96"/>
      <c r="AU252" s="97"/>
      <c r="AV252" s="97"/>
      <c r="AW252" s="12"/>
      <c r="AX252" s="12"/>
    </row>
    <row r="253">
      <c r="A253" s="78">
        <f t="shared" si="7"/>
        <v>248</v>
      </c>
      <c r="B253" s="110" t="s">
        <v>1006</v>
      </c>
      <c r="C253" s="84" t="s">
        <v>132</v>
      </c>
      <c r="D253" s="84" t="s">
        <v>72</v>
      </c>
      <c r="E253" s="84" t="s">
        <v>792</v>
      </c>
      <c r="F253" s="84" t="s">
        <v>1004</v>
      </c>
      <c r="G253" s="96" t="s">
        <v>42</v>
      </c>
      <c r="H253" s="96" t="s">
        <v>1007</v>
      </c>
      <c r="I253" s="84" t="s">
        <v>1005</v>
      </c>
      <c r="J253" s="84" t="s">
        <v>72</v>
      </c>
      <c r="K253" s="115">
        <v>45574.0</v>
      </c>
      <c r="L253" s="86" t="s">
        <v>142</v>
      </c>
      <c r="M253" s="86" t="s">
        <v>1181</v>
      </c>
      <c r="N253" s="87" t="s">
        <v>1182</v>
      </c>
      <c r="O253" s="86">
        <f>'EQUIPO ABRIL 2025  1'!AQ253</f>
        <v>1</v>
      </c>
      <c r="P253" s="88">
        <f t="shared" si="3"/>
        <v>1</v>
      </c>
      <c r="Q253" s="89">
        <f t="shared" ref="Q253:T253" si="499">AK253</f>
        <v>1</v>
      </c>
      <c r="R253" s="89">
        <f t="shared" si="499"/>
        <v>2</v>
      </c>
      <c r="S253" s="89">
        <f t="shared" si="499"/>
        <v>2</v>
      </c>
      <c r="T253" s="90">
        <f t="shared" si="499"/>
        <v>1</v>
      </c>
      <c r="U253" s="91"/>
      <c r="V253" s="80">
        <v>1.0</v>
      </c>
      <c r="W253" s="80"/>
      <c r="X253" s="80"/>
      <c r="Y253" s="92"/>
      <c r="Z253" s="181"/>
      <c r="AA253" s="182"/>
      <c r="AB253" s="80"/>
      <c r="AC253" s="80">
        <v>1.0</v>
      </c>
      <c r="AD253" s="92"/>
      <c r="AE253" s="93"/>
      <c r="AF253" s="80"/>
      <c r="AG253" s="80"/>
      <c r="AH253" s="80"/>
      <c r="AI253" s="92"/>
      <c r="AJ253" s="94">
        <f>'EQUIPO ENERO 2025'!AP253</f>
        <v>1</v>
      </c>
      <c r="AK253" s="95">
        <f t="shared" ref="AK253:AO253" si="500">P253-Z253+AE253+U253</f>
        <v>1</v>
      </c>
      <c r="AL253" s="89">
        <f t="shared" si="500"/>
        <v>2</v>
      </c>
      <c r="AM253" s="89">
        <f t="shared" si="500"/>
        <v>2</v>
      </c>
      <c r="AN253" s="89">
        <f t="shared" si="500"/>
        <v>1</v>
      </c>
      <c r="AO253" s="89">
        <f t="shared" si="500"/>
        <v>1</v>
      </c>
      <c r="AP253" s="80"/>
      <c r="AQ253" s="86">
        <f t="shared" si="6"/>
        <v>1</v>
      </c>
      <c r="AR253" s="84">
        <v>2.219003727E9</v>
      </c>
      <c r="AS253" s="84">
        <v>433.0</v>
      </c>
      <c r="AT253" s="96"/>
      <c r="AU253" s="97"/>
      <c r="AV253" s="97"/>
      <c r="AW253" s="12"/>
      <c r="AX253" s="12"/>
    </row>
    <row r="254">
      <c r="A254" s="78">
        <f t="shared" si="7"/>
        <v>249</v>
      </c>
      <c r="B254" s="110" t="s">
        <v>1008</v>
      </c>
      <c r="C254" s="84" t="s">
        <v>132</v>
      </c>
      <c r="D254" s="84" t="s">
        <v>72</v>
      </c>
      <c r="E254" s="84" t="s">
        <v>792</v>
      </c>
      <c r="F254" s="84" t="s">
        <v>1009</v>
      </c>
      <c r="G254" s="96" t="s">
        <v>42</v>
      </c>
      <c r="H254" s="96"/>
      <c r="I254" s="84" t="s">
        <v>1010</v>
      </c>
      <c r="J254" s="84" t="s">
        <v>72</v>
      </c>
      <c r="K254" s="115">
        <v>45574.0</v>
      </c>
      <c r="L254" s="86" t="s">
        <v>142</v>
      </c>
      <c r="M254" s="86">
        <v>73.0</v>
      </c>
      <c r="N254" s="87"/>
      <c r="O254" s="86">
        <f>'EQUIPO ABRIL 2025  1'!AQ254</f>
        <v>1</v>
      </c>
      <c r="P254" s="88">
        <f t="shared" si="3"/>
        <v>1</v>
      </c>
      <c r="Q254" s="89">
        <f t="shared" ref="Q254:T254" si="501">AK254</f>
        <v>1</v>
      </c>
      <c r="R254" s="89">
        <f t="shared" si="501"/>
        <v>1</v>
      </c>
      <c r="S254" s="89">
        <f t="shared" si="501"/>
        <v>1</v>
      </c>
      <c r="T254" s="90">
        <f t="shared" si="501"/>
        <v>1</v>
      </c>
      <c r="U254" s="91"/>
      <c r="V254" s="80"/>
      <c r="W254" s="80"/>
      <c r="X254" s="80"/>
      <c r="Y254" s="92"/>
      <c r="Z254" s="181"/>
      <c r="AA254" s="182"/>
      <c r="AB254" s="80"/>
      <c r="AC254" s="80"/>
      <c r="AD254" s="92"/>
      <c r="AE254" s="93"/>
      <c r="AF254" s="80"/>
      <c r="AG254" s="80"/>
      <c r="AH254" s="80"/>
      <c r="AI254" s="92"/>
      <c r="AJ254" s="94">
        <f>'EQUIPO ENERO 2025'!AP254</f>
        <v>1</v>
      </c>
      <c r="AK254" s="95">
        <f t="shared" ref="AK254:AO254" si="502">P254-Z254+AE254+U254</f>
        <v>1</v>
      </c>
      <c r="AL254" s="89">
        <f t="shared" si="502"/>
        <v>1</v>
      </c>
      <c r="AM254" s="89">
        <f t="shared" si="502"/>
        <v>1</v>
      </c>
      <c r="AN254" s="89">
        <f t="shared" si="502"/>
        <v>1</v>
      </c>
      <c r="AO254" s="89">
        <f t="shared" si="502"/>
        <v>1</v>
      </c>
      <c r="AP254" s="80"/>
      <c r="AQ254" s="86">
        <f t="shared" si="6"/>
        <v>1</v>
      </c>
      <c r="AR254" s="84"/>
      <c r="AS254" s="84"/>
      <c r="AT254" s="96"/>
      <c r="AU254" s="97"/>
      <c r="AV254" s="97"/>
      <c r="AW254" s="12"/>
      <c r="AX254" s="12"/>
    </row>
    <row r="255">
      <c r="A255" s="78">
        <f t="shared" si="7"/>
        <v>250</v>
      </c>
      <c r="B255" s="110" t="s">
        <v>1011</v>
      </c>
      <c r="C255" s="84" t="s">
        <v>132</v>
      </c>
      <c r="D255" s="84" t="s">
        <v>72</v>
      </c>
      <c r="E255" s="84" t="s">
        <v>792</v>
      </c>
      <c r="F255" s="84" t="s">
        <v>1004</v>
      </c>
      <c r="G255" s="96" t="s">
        <v>42</v>
      </c>
      <c r="H255" s="96" t="s">
        <v>1012</v>
      </c>
      <c r="I255" s="84" t="s">
        <v>1013</v>
      </c>
      <c r="J255" s="84" t="s">
        <v>72</v>
      </c>
      <c r="K255" s="115">
        <v>45107.0</v>
      </c>
      <c r="L255" s="86" t="s">
        <v>109</v>
      </c>
      <c r="M255" s="86">
        <v>394.0</v>
      </c>
      <c r="N255" s="87"/>
      <c r="O255" s="86">
        <f>'EQUIPO ABRIL 2025  1'!AQ255</f>
        <v>0</v>
      </c>
      <c r="P255" s="88">
        <f t="shared" si="3"/>
        <v>0</v>
      </c>
      <c r="Q255" s="89">
        <f t="shared" ref="Q255:T255" si="503">AK255</f>
        <v>0</v>
      </c>
      <c r="R255" s="89">
        <f t="shared" si="503"/>
        <v>0</v>
      </c>
      <c r="S255" s="89">
        <f t="shared" si="503"/>
        <v>0</v>
      </c>
      <c r="T255" s="90">
        <f t="shared" si="503"/>
        <v>0</v>
      </c>
      <c r="U255" s="91"/>
      <c r="V255" s="80"/>
      <c r="W255" s="80"/>
      <c r="X255" s="80"/>
      <c r="Y255" s="92"/>
      <c r="Z255" s="181"/>
      <c r="AA255" s="182"/>
      <c r="AB255" s="80"/>
      <c r="AC255" s="80"/>
      <c r="AD255" s="92"/>
      <c r="AE255" s="93"/>
      <c r="AF255" s="80"/>
      <c r="AG255" s="80"/>
      <c r="AH255" s="80"/>
      <c r="AI255" s="92"/>
      <c r="AJ255" s="94">
        <f>'EQUIPO ENERO 2025'!AP255</f>
        <v>0</v>
      </c>
      <c r="AK255" s="95">
        <f t="shared" ref="AK255:AO255" si="504">P255-Z255+AE255+U255</f>
        <v>0</v>
      </c>
      <c r="AL255" s="89">
        <f t="shared" si="504"/>
        <v>0</v>
      </c>
      <c r="AM255" s="89">
        <f t="shared" si="504"/>
        <v>0</v>
      </c>
      <c r="AN255" s="89">
        <f t="shared" si="504"/>
        <v>0</v>
      </c>
      <c r="AO255" s="89">
        <f t="shared" si="504"/>
        <v>0</v>
      </c>
      <c r="AP255" s="80"/>
      <c r="AQ255" s="86">
        <f t="shared" si="6"/>
        <v>0</v>
      </c>
      <c r="AR255" s="84"/>
      <c r="AS255" s="84"/>
      <c r="AT255" s="96"/>
      <c r="AU255" s="97"/>
      <c r="AV255" s="97"/>
      <c r="AW255" s="12"/>
      <c r="AX255" s="12"/>
    </row>
    <row r="256">
      <c r="A256" s="78">
        <f t="shared" si="7"/>
        <v>251</v>
      </c>
      <c r="B256" s="110" t="s">
        <v>1014</v>
      </c>
      <c r="C256" s="84" t="s">
        <v>190</v>
      </c>
      <c r="D256" s="84" t="s">
        <v>72</v>
      </c>
      <c r="E256" s="84" t="s">
        <v>792</v>
      </c>
      <c r="F256" s="84" t="s">
        <v>1015</v>
      </c>
      <c r="G256" s="96" t="s">
        <v>42</v>
      </c>
      <c r="H256" s="96"/>
      <c r="I256" s="84" t="s">
        <v>1016</v>
      </c>
      <c r="J256" s="84" t="s">
        <v>72</v>
      </c>
      <c r="K256" s="115">
        <v>45566.0</v>
      </c>
      <c r="L256" s="86" t="s">
        <v>277</v>
      </c>
      <c r="M256" s="86">
        <v>69.0</v>
      </c>
      <c r="N256" s="87"/>
      <c r="O256" s="86">
        <f>'EQUIPO ABRIL 2025  1'!AQ256</f>
        <v>1</v>
      </c>
      <c r="P256" s="88">
        <f t="shared" si="3"/>
        <v>1</v>
      </c>
      <c r="Q256" s="89">
        <f t="shared" ref="Q256:T256" si="505">AK256</f>
        <v>1</v>
      </c>
      <c r="R256" s="89">
        <f t="shared" si="505"/>
        <v>1</v>
      </c>
      <c r="S256" s="89">
        <f t="shared" si="505"/>
        <v>1</v>
      </c>
      <c r="T256" s="90">
        <f t="shared" si="505"/>
        <v>1</v>
      </c>
      <c r="U256" s="91"/>
      <c r="V256" s="80"/>
      <c r="W256" s="80"/>
      <c r="X256" s="80"/>
      <c r="Y256" s="92"/>
      <c r="Z256" s="181"/>
      <c r="AA256" s="182"/>
      <c r="AB256" s="80"/>
      <c r="AC256" s="80"/>
      <c r="AD256" s="92"/>
      <c r="AE256" s="93"/>
      <c r="AF256" s="80"/>
      <c r="AG256" s="80"/>
      <c r="AH256" s="80"/>
      <c r="AI256" s="92"/>
      <c r="AJ256" s="94">
        <f>'EQUIPO ENERO 2025'!AP256</f>
        <v>1</v>
      </c>
      <c r="AK256" s="95">
        <f t="shared" ref="AK256:AO256" si="506">P256-Z256+AE256+U256</f>
        <v>1</v>
      </c>
      <c r="AL256" s="89">
        <f t="shared" si="506"/>
        <v>1</v>
      </c>
      <c r="AM256" s="89">
        <f t="shared" si="506"/>
        <v>1</v>
      </c>
      <c r="AN256" s="89">
        <f t="shared" si="506"/>
        <v>1</v>
      </c>
      <c r="AO256" s="89">
        <f t="shared" si="506"/>
        <v>1</v>
      </c>
      <c r="AP256" s="80"/>
      <c r="AQ256" s="86">
        <f t="shared" si="6"/>
        <v>1</v>
      </c>
      <c r="AR256" s="84"/>
      <c r="AS256" s="84"/>
      <c r="AT256" s="96"/>
      <c r="AU256" s="97"/>
      <c r="AV256" s="97"/>
      <c r="AW256" s="12"/>
      <c r="AX256" s="12"/>
    </row>
    <row r="257">
      <c r="A257" s="78">
        <f t="shared" si="7"/>
        <v>252</v>
      </c>
      <c r="B257" s="110" t="s">
        <v>1017</v>
      </c>
      <c r="C257" s="84" t="s">
        <v>155</v>
      </c>
      <c r="D257" s="84" t="s">
        <v>72</v>
      </c>
      <c r="E257" s="84" t="s">
        <v>1018</v>
      </c>
      <c r="F257" s="84" t="s">
        <v>97</v>
      </c>
      <c r="G257" s="96" t="s">
        <v>42</v>
      </c>
      <c r="H257" s="96"/>
      <c r="I257" s="84" t="s">
        <v>1018</v>
      </c>
      <c r="J257" s="84" t="s">
        <v>72</v>
      </c>
      <c r="K257" s="115">
        <v>45566.0</v>
      </c>
      <c r="L257" s="86" t="s">
        <v>277</v>
      </c>
      <c r="M257" s="86">
        <v>67.0</v>
      </c>
      <c r="N257" s="87"/>
      <c r="O257" s="86">
        <f>'EQUIPO ABRIL 2025  1'!AQ257</f>
        <v>2</v>
      </c>
      <c r="P257" s="88">
        <f t="shared" si="3"/>
        <v>2</v>
      </c>
      <c r="Q257" s="89">
        <f t="shared" ref="Q257:T257" si="507">AK257</f>
        <v>2</v>
      </c>
      <c r="R257" s="89">
        <f t="shared" si="507"/>
        <v>2</v>
      </c>
      <c r="S257" s="89">
        <f t="shared" si="507"/>
        <v>2</v>
      </c>
      <c r="T257" s="90">
        <f t="shared" si="507"/>
        <v>2</v>
      </c>
      <c r="U257" s="91"/>
      <c r="V257" s="80"/>
      <c r="W257" s="80"/>
      <c r="X257" s="80"/>
      <c r="Y257" s="92"/>
      <c r="Z257" s="181"/>
      <c r="AA257" s="182"/>
      <c r="AB257" s="80"/>
      <c r="AC257" s="80"/>
      <c r="AD257" s="92"/>
      <c r="AE257" s="93"/>
      <c r="AF257" s="80"/>
      <c r="AG257" s="80"/>
      <c r="AH257" s="80"/>
      <c r="AI257" s="92"/>
      <c r="AJ257" s="94">
        <f>'EQUIPO ENERO 2025'!AP257</f>
        <v>2</v>
      </c>
      <c r="AK257" s="95">
        <f t="shared" ref="AK257:AO257" si="508">P257-Z257+AE257+U257</f>
        <v>2</v>
      </c>
      <c r="AL257" s="89">
        <f t="shared" si="508"/>
        <v>2</v>
      </c>
      <c r="AM257" s="89">
        <f t="shared" si="508"/>
        <v>2</v>
      </c>
      <c r="AN257" s="89">
        <f t="shared" si="508"/>
        <v>2</v>
      </c>
      <c r="AO257" s="89">
        <f t="shared" si="508"/>
        <v>2</v>
      </c>
      <c r="AP257" s="80"/>
      <c r="AQ257" s="86">
        <f t="shared" si="6"/>
        <v>2</v>
      </c>
      <c r="AR257" s="84"/>
      <c r="AS257" s="84"/>
      <c r="AT257" s="96"/>
      <c r="AU257" s="97"/>
      <c r="AV257" s="97"/>
      <c r="AW257" s="12"/>
      <c r="AX257" s="12"/>
    </row>
    <row r="258">
      <c r="A258" s="78">
        <f t="shared" si="7"/>
        <v>253</v>
      </c>
      <c r="B258" s="98" t="s">
        <v>1019</v>
      </c>
      <c r="C258" s="84" t="s">
        <v>52</v>
      </c>
      <c r="D258" s="106" t="s">
        <v>788</v>
      </c>
      <c r="E258" s="100" t="s">
        <v>788</v>
      </c>
      <c r="F258" s="107"/>
      <c r="G258" s="98" t="s">
        <v>42</v>
      </c>
      <c r="H258" s="107"/>
      <c r="I258" s="104" t="s">
        <v>1020</v>
      </c>
      <c r="J258" s="117" t="s">
        <v>788</v>
      </c>
      <c r="K258" s="109">
        <v>44592.0</v>
      </c>
      <c r="L258" s="86"/>
      <c r="M258" s="86"/>
      <c r="N258" s="84"/>
      <c r="O258" s="86">
        <f>'EQUIPO ABRIL 2025  1'!AQ258</f>
        <v>1</v>
      </c>
      <c r="P258" s="88">
        <f t="shared" si="3"/>
        <v>1</v>
      </c>
      <c r="Q258" s="89">
        <f t="shared" ref="Q258:T258" si="509">AK258</f>
        <v>1</v>
      </c>
      <c r="R258" s="89">
        <f t="shared" si="509"/>
        <v>1</v>
      </c>
      <c r="S258" s="89">
        <f t="shared" si="509"/>
        <v>1</v>
      </c>
      <c r="T258" s="90">
        <f t="shared" si="509"/>
        <v>1</v>
      </c>
      <c r="U258" s="91"/>
      <c r="V258" s="80"/>
      <c r="W258" s="80"/>
      <c r="X258" s="80"/>
      <c r="Y258" s="92"/>
      <c r="Z258" s="181"/>
      <c r="AA258" s="182"/>
      <c r="AB258" s="80"/>
      <c r="AC258" s="80"/>
      <c r="AD258" s="92"/>
      <c r="AE258" s="93"/>
      <c r="AF258" s="80"/>
      <c r="AG258" s="80"/>
      <c r="AH258" s="80"/>
      <c r="AI258" s="92"/>
      <c r="AJ258" s="94">
        <f>'EQUIPO ENERO 2025'!AP258</f>
        <v>1</v>
      </c>
      <c r="AK258" s="95">
        <f t="shared" ref="AK258:AO258" si="510">P258-Z258+AE258+U258</f>
        <v>1</v>
      </c>
      <c r="AL258" s="89">
        <f t="shared" si="510"/>
        <v>1</v>
      </c>
      <c r="AM258" s="89">
        <f t="shared" si="510"/>
        <v>1</v>
      </c>
      <c r="AN258" s="89">
        <f t="shared" si="510"/>
        <v>1</v>
      </c>
      <c r="AO258" s="89">
        <f t="shared" si="510"/>
        <v>1</v>
      </c>
      <c r="AP258" s="80"/>
      <c r="AQ258" s="86">
        <f t="shared" si="6"/>
        <v>1</v>
      </c>
      <c r="AR258" s="84"/>
      <c r="AS258" s="84"/>
      <c r="AT258" s="96"/>
      <c r="AU258" s="97"/>
      <c r="AV258" s="97"/>
      <c r="AW258" s="12"/>
      <c r="AX258" s="12"/>
    </row>
    <row r="259">
      <c r="A259" s="78">
        <f t="shared" si="7"/>
        <v>254</v>
      </c>
      <c r="B259" s="116" t="s">
        <v>1021</v>
      </c>
      <c r="C259" s="84" t="s">
        <v>52</v>
      </c>
      <c r="D259" s="84" t="s">
        <v>176</v>
      </c>
      <c r="E259" s="84" t="s">
        <v>59</v>
      </c>
      <c r="F259" s="84"/>
      <c r="G259" s="87" t="s">
        <v>42</v>
      </c>
      <c r="H259" s="84"/>
      <c r="I259" s="84" t="s">
        <v>1022</v>
      </c>
      <c r="J259" s="84" t="s">
        <v>72</v>
      </c>
      <c r="K259" s="115">
        <v>45107.0</v>
      </c>
      <c r="L259" s="86" t="s">
        <v>109</v>
      </c>
      <c r="M259" s="86">
        <v>387.0</v>
      </c>
      <c r="N259" s="87"/>
      <c r="O259" s="86">
        <f>'EQUIPO ABRIL 2025  1'!AQ259</f>
        <v>1</v>
      </c>
      <c r="P259" s="88">
        <f t="shared" si="3"/>
        <v>1</v>
      </c>
      <c r="Q259" s="89">
        <f t="shared" ref="Q259:T259" si="511">AK259</f>
        <v>1</v>
      </c>
      <c r="R259" s="89">
        <f t="shared" si="511"/>
        <v>1</v>
      </c>
      <c r="S259" s="89">
        <f t="shared" si="511"/>
        <v>1</v>
      </c>
      <c r="T259" s="90">
        <f t="shared" si="511"/>
        <v>1</v>
      </c>
      <c r="U259" s="91"/>
      <c r="V259" s="80"/>
      <c r="W259" s="80"/>
      <c r="X259" s="80"/>
      <c r="Y259" s="92"/>
      <c r="Z259" s="181"/>
      <c r="AA259" s="182"/>
      <c r="AB259" s="80"/>
      <c r="AC259" s="80"/>
      <c r="AD259" s="92"/>
      <c r="AE259" s="93"/>
      <c r="AF259" s="80"/>
      <c r="AG259" s="80"/>
      <c r="AH259" s="80"/>
      <c r="AI259" s="92"/>
      <c r="AJ259" s="94">
        <f>'EQUIPO ENERO 2025'!AP259</f>
        <v>1</v>
      </c>
      <c r="AK259" s="95">
        <f t="shared" ref="AK259:AO259" si="512">P259-Z259+AE259+U259</f>
        <v>1</v>
      </c>
      <c r="AL259" s="89">
        <f t="shared" si="512"/>
        <v>1</v>
      </c>
      <c r="AM259" s="89">
        <f t="shared" si="512"/>
        <v>1</v>
      </c>
      <c r="AN259" s="89">
        <f t="shared" si="512"/>
        <v>1</v>
      </c>
      <c r="AO259" s="89">
        <f t="shared" si="512"/>
        <v>1</v>
      </c>
      <c r="AP259" s="80"/>
      <c r="AQ259" s="86">
        <f t="shared" si="6"/>
        <v>1</v>
      </c>
      <c r="AR259" s="84"/>
      <c r="AS259" s="84"/>
      <c r="AT259" s="96"/>
      <c r="AU259" s="97"/>
      <c r="AV259" s="97"/>
      <c r="AW259" s="12"/>
      <c r="AX259" s="12"/>
    </row>
    <row r="260">
      <c r="A260" s="78">
        <f t="shared" si="7"/>
        <v>255</v>
      </c>
      <c r="B260" s="116" t="s">
        <v>1023</v>
      </c>
      <c r="C260" s="84" t="s">
        <v>52</v>
      </c>
      <c r="D260" s="84" t="s">
        <v>176</v>
      </c>
      <c r="E260" s="84" t="s">
        <v>59</v>
      </c>
      <c r="F260" s="84"/>
      <c r="G260" s="87" t="s">
        <v>42</v>
      </c>
      <c r="H260" s="84"/>
      <c r="I260" s="84" t="s">
        <v>1024</v>
      </c>
      <c r="J260" s="84" t="s">
        <v>72</v>
      </c>
      <c r="K260" s="84"/>
      <c r="L260" s="86"/>
      <c r="M260" s="86"/>
      <c r="N260" s="87"/>
      <c r="O260" s="86">
        <f>'EQUIPO ABRIL 2025  1'!AQ260</f>
        <v>0</v>
      </c>
      <c r="P260" s="88">
        <f t="shared" si="3"/>
        <v>0</v>
      </c>
      <c r="Q260" s="89">
        <f t="shared" ref="Q260:T260" si="513">AK260</f>
        <v>0</v>
      </c>
      <c r="R260" s="89">
        <f t="shared" si="513"/>
        <v>0</v>
      </c>
      <c r="S260" s="89">
        <f t="shared" si="513"/>
        <v>0</v>
      </c>
      <c r="T260" s="90">
        <f t="shared" si="513"/>
        <v>0</v>
      </c>
      <c r="U260" s="91"/>
      <c r="V260" s="80"/>
      <c r="W260" s="80"/>
      <c r="X260" s="80"/>
      <c r="Y260" s="92"/>
      <c r="Z260" s="181"/>
      <c r="AA260" s="182"/>
      <c r="AB260" s="80"/>
      <c r="AC260" s="80"/>
      <c r="AD260" s="92"/>
      <c r="AE260" s="93"/>
      <c r="AF260" s="80"/>
      <c r="AG260" s="80"/>
      <c r="AH260" s="80"/>
      <c r="AI260" s="92"/>
      <c r="AJ260" s="94">
        <f>'EQUIPO ENERO 2025'!AP260</f>
        <v>0</v>
      </c>
      <c r="AK260" s="95">
        <f t="shared" ref="AK260:AO260" si="514">P260-Z260+AE260+U260</f>
        <v>0</v>
      </c>
      <c r="AL260" s="89">
        <f t="shared" si="514"/>
        <v>0</v>
      </c>
      <c r="AM260" s="89">
        <f t="shared" si="514"/>
        <v>0</v>
      </c>
      <c r="AN260" s="89">
        <f t="shared" si="514"/>
        <v>0</v>
      </c>
      <c r="AO260" s="89">
        <f t="shared" si="514"/>
        <v>0</v>
      </c>
      <c r="AP260" s="80"/>
      <c r="AQ260" s="86">
        <f t="shared" si="6"/>
        <v>0</v>
      </c>
      <c r="AR260" s="84"/>
      <c r="AS260" s="84"/>
      <c r="AT260" s="96"/>
      <c r="AU260" s="97"/>
      <c r="AV260" s="97"/>
      <c r="AW260" s="12"/>
      <c r="AX260" s="12"/>
    </row>
    <row r="261">
      <c r="A261" s="78">
        <f t="shared" si="7"/>
        <v>256</v>
      </c>
      <c r="B261" s="110" t="s">
        <v>1025</v>
      </c>
      <c r="C261" s="84" t="s">
        <v>52</v>
      </c>
      <c r="D261" s="148" t="s">
        <v>334</v>
      </c>
      <c r="E261" s="84" t="s">
        <v>1026</v>
      </c>
      <c r="F261" s="84"/>
      <c r="G261" s="96" t="s">
        <v>42</v>
      </c>
      <c r="H261" s="84"/>
      <c r="I261" s="84" t="s">
        <v>1027</v>
      </c>
      <c r="J261" s="87"/>
      <c r="K261" s="115">
        <v>44592.0</v>
      </c>
      <c r="L261" s="86"/>
      <c r="M261" s="86"/>
      <c r="N261" s="87"/>
      <c r="O261" s="86">
        <f>'EQUIPO ABRIL 2025  1'!AQ261</f>
        <v>2</v>
      </c>
      <c r="P261" s="88">
        <f t="shared" si="3"/>
        <v>2</v>
      </c>
      <c r="Q261" s="89">
        <f t="shared" ref="Q261:T261" si="515">AK261</f>
        <v>2</v>
      </c>
      <c r="R261" s="89">
        <f t="shared" si="515"/>
        <v>2</v>
      </c>
      <c r="S261" s="89">
        <f t="shared" si="515"/>
        <v>2</v>
      </c>
      <c r="T261" s="90">
        <f t="shared" si="515"/>
        <v>2</v>
      </c>
      <c r="U261" s="91"/>
      <c r="V261" s="80"/>
      <c r="W261" s="80"/>
      <c r="X261" s="80"/>
      <c r="Y261" s="92"/>
      <c r="Z261" s="181"/>
      <c r="AA261" s="182"/>
      <c r="AB261" s="80"/>
      <c r="AC261" s="80"/>
      <c r="AD261" s="92"/>
      <c r="AE261" s="93"/>
      <c r="AF261" s="80"/>
      <c r="AG261" s="80"/>
      <c r="AH261" s="80"/>
      <c r="AI261" s="92"/>
      <c r="AJ261" s="94">
        <f>'EQUIPO ENERO 2025'!AP261</f>
        <v>2</v>
      </c>
      <c r="AK261" s="95">
        <f t="shared" ref="AK261:AO261" si="516">P261-Z261+AE261+U261</f>
        <v>2</v>
      </c>
      <c r="AL261" s="89">
        <f t="shared" si="516"/>
        <v>2</v>
      </c>
      <c r="AM261" s="89">
        <f t="shared" si="516"/>
        <v>2</v>
      </c>
      <c r="AN261" s="89">
        <f t="shared" si="516"/>
        <v>2</v>
      </c>
      <c r="AO261" s="89">
        <f t="shared" si="516"/>
        <v>2</v>
      </c>
      <c r="AP261" s="81"/>
      <c r="AQ261" s="86">
        <f t="shared" si="6"/>
        <v>2</v>
      </c>
      <c r="AR261" s="84"/>
      <c r="AS261" s="84"/>
      <c r="AT261" s="96"/>
      <c r="AU261" s="97"/>
      <c r="AV261" s="97"/>
      <c r="AW261" s="12"/>
      <c r="AX261" s="12"/>
    </row>
    <row r="262">
      <c r="A262" s="78">
        <f t="shared" si="7"/>
        <v>257</v>
      </c>
      <c r="B262" s="197" t="s">
        <v>1028</v>
      </c>
      <c r="C262" s="198"/>
      <c r="D262" s="148" t="s">
        <v>334</v>
      </c>
      <c r="E262" s="84"/>
      <c r="F262" s="84"/>
      <c r="G262" s="96"/>
      <c r="H262" s="84"/>
      <c r="I262" s="148" t="s">
        <v>1029</v>
      </c>
      <c r="J262" s="87"/>
      <c r="K262" s="115">
        <v>44592.0</v>
      </c>
      <c r="L262" s="86"/>
      <c r="M262" s="86"/>
      <c r="N262" s="87"/>
      <c r="O262" s="86">
        <f>'EQUIPO ABRIL 2025  1'!AQ262</f>
        <v>0</v>
      </c>
      <c r="P262" s="88">
        <f t="shared" si="3"/>
        <v>0</v>
      </c>
      <c r="Q262" s="89">
        <f t="shared" ref="Q262:T262" si="517">AK262</f>
        <v>0</v>
      </c>
      <c r="R262" s="89">
        <f t="shared" si="517"/>
        <v>0</v>
      </c>
      <c r="S262" s="89">
        <f t="shared" si="517"/>
        <v>0</v>
      </c>
      <c r="T262" s="90">
        <f t="shared" si="517"/>
        <v>0</v>
      </c>
      <c r="U262" s="91"/>
      <c r="V262" s="80"/>
      <c r="W262" s="80"/>
      <c r="X262" s="80"/>
      <c r="Y262" s="92"/>
      <c r="Z262" s="181"/>
      <c r="AA262" s="182"/>
      <c r="AB262" s="80"/>
      <c r="AC262" s="80"/>
      <c r="AD262" s="92"/>
      <c r="AE262" s="93"/>
      <c r="AF262" s="80"/>
      <c r="AG262" s="80"/>
      <c r="AH262" s="80"/>
      <c r="AI262" s="92"/>
      <c r="AJ262" s="94">
        <f>'EQUIPO ENERO 2025'!AP262</f>
        <v>0</v>
      </c>
      <c r="AK262" s="95">
        <f t="shared" ref="AK262:AO262" si="518">P262-Z262+AE262+U262</f>
        <v>0</v>
      </c>
      <c r="AL262" s="89">
        <f t="shared" si="518"/>
        <v>0</v>
      </c>
      <c r="AM262" s="89">
        <f t="shared" si="518"/>
        <v>0</v>
      </c>
      <c r="AN262" s="89">
        <f t="shared" si="518"/>
        <v>0</v>
      </c>
      <c r="AO262" s="89">
        <f t="shared" si="518"/>
        <v>0</v>
      </c>
      <c r="AP262" s="80"/>
      <c r="AQ262" s="86">
        <f t="shared" si="6"/>
        <v>0</v>
      </c>
      <c r="AR262" s="84"/>
      <c r="AS262" s="84"/>
      <c r="AT262" s="96"/>
      <c r="AU262" s="97"/>
      <c r="AV262" s="97"/>
      <c r="AW262" s="12"/>
      <c r="AX262" s="12"/>
    </row>
    <row r="263">
      <c r="A263" s="78">
        <f t="shared" si="7"/>
        <v>258</v>
      </c>
      <c r="B263" s="197" t="s">
        <v>1030</v>
      </c>
      <c r="C263" s="198"/>
      <c r="D263" s="148" t="s">
        <v>334</v>
      </c>
      <c r="E263" s="84"/>
      <c r="F263" s="84"/>
      <c r="G263" s="96"/>
      <c r="H263" s="84"/>
      <c r="I263" s="148" t="s">
        <v>1029</v>
      </c>
      <c r="J263" s="87"/>
      <c r="K263" s="115">
        <v>44592.0</v>
      </c>
      <c r="L263" s="86"/>
      <c r="M263" s="86"/>
      <c r="N263" s="87"/>
      <c r="O263" s="86">
        <f>'EQUIPO ABRIL 2025  1'!AQ263</f>
        <v>0</v>
      </c>
      <c r="P263" s="88">
        <f t="shared" si="3"/>
        <v>0</v>
      </c>
      <c r="Q263" s="89">
        <f t="shared" ref="Q263:T263" si="519">AK263</f>
        <v>0</v>
      </c>
      <c r="R263" s="89">
        <f t="shared" si="519"/>
        <v>0</v>
      </c>
      <c r="S263" s="89">
        <f t="shared" si="519"/>
        <v>0</v>
      </c>
      <c r="T263" s="90">
        <f t="shared" si="519"/>
        <v>0</v>
      </c>
      <c r="U263" s="91"/>
      <c r="V263" s="80"/>
      <c r="W263" s="80"/>
      <c r="X263" s="80"/>
      <c r="Y263" s="92"/>
      <c r="Z263" s="181"/>
      <c r="AA263" s="182"/>
      <c r="AB263" s="80"/>
      <c r="AC263" s="80"/>
      <c r="AD263" s="92"/>
      <c r="AE263" s="93"/>
      <c r="AF263" s="80"/>
      <c r="AG263" s="80"/>
      <c r="AH263" s="80"/>
      <c r="AI263" s="92"/>
      <c r="AJ263" s="94">
        <f>'EQUIPO ENERO 2025'!AP263</f>
        <v>0</v>
      </c>
      <c r="AK263" s="95">
        <f t="shared" ref="AK263:AO263" si="520">P263-Z263+AE263+U263</f>
        <v>0</v>
      </c>
      <c r="AL263" s="89">
        <f t="shared" si="520"/>
        <v>0</v>
      </c>
      <c r="AM263" s="89">
        <f t="shared" si="520"/>
        <v>0</v>
      </c>
      <c r="AN263" s="89">
        <f t="shared" si="520"/>
        <v>0</v>
      </c>
      <c r="AO263" s="89">
        <f t="shared" si="520"/>
        <v>0</v>
      </c>
      <c r="AP263" s="80"/>
      <c r="AQ263" s="86">
        <f t="shared" si="6"/>
        <v>0</v>
      </c>
      <c r="AR263" s="84"/>
      <c r="AS263" s="84"/>
      <c r="AT263" s="96"/>
      <c r="AU263" s="97"/>
      <c r="AV263" s="97"/>
      <c r="AW263" s="12"/>
      <c r="AX263" s="12"/>
    </row>
    <row r="264">
      <c r="A264" s="78">
        <f t="shared" si="7"/>
        <v>259</v>
      </c>
      <c r="B264" s="110" t="s">
        <v>1031</v>
      </c>
      <c r="C264" s="84" t="s">
        <v>52</v>
      </c>
      <c r="D264" s="148" t="s">
        <v>334</v>
      </c>
      <c r="E264" s="84" t="s">
        <v>1032</v>
      </c>
      <c r="F264" s="84"/>
      <c r="G264" s="96" t="s">
        <v>42</v>
      </c>
      <c r="H264" s="84"/>
      <c r="I264" s="84" t="s">
        <v>1033</v>
      </c>
      <c r="J264" s="87"/>
      <c r="K264" s="115">
        <v>44592.0</v>
      </c>
      <c r="L264" s="86"/>
      <c r="M264" s="86"/>
      <c r="N264" s="87"/>
      <c r="O264" s="86">
        <f>'EQUIPO ABRIL 2025  1'!AQ264</f>
        <v>1</v>
      </c>
      <c r="P264" s="88">
        <f t="shared" si="3"/>
        <v>1</v>
      </c>
      <c r="Q264" s="89">
        <f t="shared" ref="Q264:T264" si="521">AK264</f>
        <v>1</v>
      </c>
      <c r="R264" s="89">
        <f t="shared" si="521"/>
        <v>1</v>
      </c>
      <c r="S264" s="89">
        <f t="shared" si="521"/>
        <v>1</v>
      </c>
      <c r="T264" s="90">
        <f t="shared" si="521"/>
        <v>1</v>
      </c>
      <c r="U264" s="91"/>
      <c r="V264" s="80"/>
      <c r="W264" s="80"/>
      <c r="X264" s="80"/>
      <c r="Y264" s="92"/>
      <c r="Z264" s="181"/>
      <c r="AA264" s="182"/>
      <c r="AB264" s="80"/>
      <c r="AC264" s="80"/>
      <c r="AD264" s="92"/>
      <c r="AE264" s="93"/>
      <c r="AF264" s="80"/>
      <c r="AG264" s="80"/>
      <c r="AH264" s="80"/>
      <c r="AI264" s="92"/>
      <c r="AJ264" s="94">
        <f>'EQUIPO ENERO 2025'!AP264</f>
        <v>1</v>
      </c>
      <c r="AK264" s="95">
        <f t="shared" ref="AK264:AO264" si="522">P264-Z264+AE264+U264</f>
        <v>1</v>
      </c>
      <c r="AL264" s="89">
        <f t="shared" si="522"/>
        <v>1</v>
      </c>
      <c r="AM264" s="89">
        <f t="shared" si="522"/>
        <v>1</v>
      </c>
      <c r="AN264" s="89">
        <f t="shared" si="522"/>
        <v>1</v>
      </c>
      <c r="AO264" s="89">
        <f t="shared" si="522"/>
        <v>1</v>
      </c>
      <c r="AP264" s="80"/>
      <c r="AQ264" s="86">
        <f t="shared" si="6"/>
        <v>1</v>
      </c>
      <c r="AR264" s="84"/>
      <c r="AS264" s="84"/>
      <c r="AT264" s="96"/>
      <c r="AU264" s="97"/>
      <c r="AV264" s="97"/>
      <c r="AW264" s="12"/>
      <c r="AX264" s="12"/>
    </row>
    <row r="265">
      <c r="A265" s="78">
        <f t="shared" si="7"/>
        <v>260</v>
      </c>
      <c r="B265" s="98" t="s">
        <v>1034</v>
      </c>
      <c r="C265" s="84" t="s">
        <v>52</v>
      </c>
      <c r="D265" s="106" t="s">
        <v>362</v>
      </c>
      <c r="E265" s="100" t="s">
        <v>1035</v>
      </c>
      <c r="F265" s="107"/>
      <c r="G265" s="98" t="s">
        <v>42</v>
      </c>
      <c r="H265" s="107"/>
      <c r="I265" s="104"/>
      <c r="J265" s="84" t="s">
        <v>362</v>
      </c>
      <c r="K265" s="109">
        <v>45391.0</v>
      </c>
      <c r="L265" s="86" t="s">
        <v>1036</v>
      </c>
      <c r="M265" s="86">
        <v>55.0</v>
      </c>
      <c r="N265" s="96"/>
      <c r="O265" s="86">
        <f>'EQUIPO ABRIL 2025  1'!AQ265</f>
        <v>4</v>
      </c>
      <c r="P265" s="88">
        <f t="shared" si="3"/>
        <v>4</v>
      </c>
      <c r="Q265" s="89">
        <f t="shared" ref="Q265:T265" si="523">AK265</f>
        <v>4</v>
      </c>
      <c r="R265" s="89">
        <f t="shared" si="523"/>
        <v>4</v>
      </c>
      <c r="S265" s="89">
        <f t="shared" si="523"/>
        <v>4</v>
      </c>
      <c r="T265" s="90">
        <f t="shared" si="523"/>
        <v>4</v>
      </c>
      <c r="U265" s="91"/>
      <c r="V265" s="80"/>
      <c r="W265" s="80"/>
      <c r="X265" s="80"/>
      <c r="Y265" s="92"/>
      <c r="Z265" s="181"/>
      <c r="AA265" s="182"/>
      <c r="AB265" s="80"/>
      <c r="AC265" s="80"/>
      <c r="AD265" s="92"/>
      <c r="AE265" s="93"/>
      <c r="AF265" s="80"/>
      <c r="AG265" s="80"/>
      <c r="AH265" s="80"/>
      <c r="AI265" s="92"/>
      <c r="AJ265" s="94">
        <f>'EQUIPO ENERO 2025'!AP265</f>
        <v>4</v>
      </c>
      <c r="AK265" s="95">
        <f t="shared" ref="AK265:AO265" si="524">P265-Z265+AE265+U265</f>
        <v>4</v>
      </c>
      <c r="AL265" s="89">
        <f t="shared" si="524"/>
        <v>4</v>
      </c>
      <c r="AM265" s="89">
        <f t="shared" si="524"/>
        <v>4</v>
      </c>
      <c r="AN265" s="89">
        <f t="shared" si="524"/>
        <v>4</v>
      </c>
      <c r="AO265" s="89">
        <f t="shared" si="524"/>
        <v>4</v>
      </c>
      <c r="AP265" s="80"/>
      <c r="AQ265" s="86">
        <f t="shared" si="6"/>
        <v>4</v>
      </c>
      <c r="AR265" s="84"/>
      <c r="AS265" s="84"/>
      <c r="AT265" s="96"/>
      <c r="AU265" s="97"/>
      <c r="AV265" s="97"/>
      <c r="AW265" s="12"/>
      <c r="AX265" s="12"/>
    </row>
    <row r="266">
      <c r="A266" s="78">
        <f t="shared" si="7"/>
        <v>261</v>
      </c>
      <c r="B266" s="110" t="s">
        <v>1038</v>
      </c>
      <c r="C266" s="84" t="s">
        <v>52</v>
      </c>
      <c r="D266" s="84" t="s">
        <v>362</v>
      </c>
      <c r="E266" s="84">
        <v>1250.0</v>
      </c>
      <c r="F266" s="84"/>
      <c r="G266" s="96" t="s">
        <v>42</v>
      </c>
      <c r="H266" s="84"/>
      <c r="I266" s="84" t="s">
        <v>1039</v>
      </c>
      <c r="J266" s="84" t="s">
        <v>362</v>
      </c>
      <c r="K266" s="115">
        <v>44985.0</v>
      </c>
      <c r="L266" s="86">
        <v>375834.0</v>
      </c>
      <c r="M266" s="86">
        <v>285.0</v>
      </c>
      <c r="N266" s="87"/>
      <c r="O266" s="86">
        <f>'EQUIPO ABRIL 2025  1'!AQ266</f>
        <v>1</v>
      </c>
      <c r="P266" s="88">
        <f t="shared" si="3"/>
        <v>1</v>
      </c>
      <c r="Q266" s="89">
        <f t="shared" ref="Q266:T266" si="525">AK266</f>
        <v>1</v>
      </c>
      <c r="R266" s="89">
        <f t="shared" si="525"/>
        <v>1</v>
      </c>
      <c r="S266" s="89">
        <f t="shared" si="525"/>
        <v>1</v>
      </c>
      <c r="T266" s="90">
        <f t="shared" si="525"/>
        <v>1</v>
      </c>
      <c r="U266" s="91"/>
      <c r="V266" s="80"/>
      <c r="W266" s="80"/>
      <c r="X266" s="80"/>
      <c r="Y266" s="92"/>
      <c r="Z266" s="181"/>
      <c r="AA266" s="182"/>
      <c r="AB266" s="80"/>
      <c r="AC266" s="80"/>
      <c r="AD266" s="92"/>
      <c r="AE266" s="93"/>
      <c r="AF266" s="80"/>
      <c r="AG266" s="80"/>
      <c r="AH266" s="80"/>
      <c r="AI266" s="92"/>
      <c r="AJ266" s="94">
        <f>'EQUIPO ENERO 2025'!AP266</f>
        <v>1</v>
      </c>
      <c r="AK266" s="95">
        <f t="shared" ref="AK266:AO266" si="526">P266-Z266+AE266+U266</f>
        <v>1</v>
      </c>
      <c r="AL266" s="89">
        <f t="shared" si="526"/>
        <v>1</v>
      </c>
      <c r="AM266" s="89">
        <f t="shared" si="526"/>
        <v>1</v>
      </c>
      <c r="AN266" s="89">
        <f t="shared" si="526"/>
        <v>1</v>
      </c>
      <c r="AO266" s="89">
        <f t="shared" si="526"/>
        <v>1</v>
      </c>
      <c r="AP266" s="80"/>
      <c r="AQ266" s="86">
        <f t="shared" si="6"/>
        <v>1</v>
      </c>
      <c r="AR266" s="84"/>
      <c r="AS266" s="84"/>
      <c r="AT266" s="96"/>
      <c r="AU266" s="97"/>
      <c r="AV266" s="97"/>
      <c r="AW266" s="12"/>
      <c r="AX266" s="12"/>
    </row>
    <row r="267">
      <c r="A267" s="78">
        <f t="shared" si="7"/>
        <v>262</v>
      </c>
      <c r="B267" s="98" t="s">
        <v>1040</v>
      </c>
      <c r="C267" s="84" t="s">
        <v>52</v>
      </c>
      <c r="D267" s="106" t="s">
        <v>63</v>
      </c>
      <c r="E267" s="100" t="s">
        <v>577</v>
      </c>
      <c r="F267" s="107"/>
      <c r="G267" s="98" t="s">
        <v>42</v>
      </c>
      <c r="H267" s="107"/>
      <c r="I267" s="104" t="s">
        <v>1041</v>
      </c>
      <c r="J267" s="106" t="s">
        <v>63</v>
      </c>
      <c r="K267" s="109">
        <v>44592.0</v>
      </c>
      <c r="L267" s="86"/>
      <c r="M267" s="86"/>
      <c r="N267" s="84"/>
      <c r="O267" s="86">
        <f>'EQUIPO ABRIL 2025  1'!AQ267</f>
        <v>2</v>
      </c>
      <c r="P267" s="88">
        <f t="shared" si="3"/>
        <v>2</v>
      </c>
      <c r="Q267" s="89">
        <f t="shared" ref="Q267:T267" si="527">AK267</f>
        <v>2</v>
      </c>
      <c r="R267" s="89">
        <f t="shared" si="527"/>
        <v>2</v>
      </c>
      <c r="S267" s="89">
        <f t="shared" si="527"/>
        <v>2</v>
      </c>
      <c r="T267" s="90">
        <f t="shared" si="527"/>
        <v>2</v>
      </c>
      <c r="U267" s="91"/>
      <c r="V267" s="80"/>
      <c r="W267" s="80"/>
      <c r="X267" s="80"/>
      <c r="Y267" s="92"/>
      <c r="Z267" s="181"/>
      <c r="AA267" s="182"/>
      <c r="AB267" s="80"/>
      <c r="AC267" s="80"/>
      <c r="AD267" s="92"/>
      <c r="AE267" s="93"/>
      <c r="AF267" s="80"/>
      <c r="AG267" s="80"/>
      <c r="AH267" s="80"/>
      <c r="AI267" s="92"/>
      <c r="AJ267" s="94">
        <f>'EQUIPO ENERO 2025'!AP267</f>
        <v>2</v>
      </c>
      <c r="AK267" s="95">
        <f t="shared" ref="AK267:AO267" si="528">P267-Z267+AE267+U267</f>
        <v>2</v>
      </c>
      <c r="AL267" s="89">
        <f t="shared" si="528"/>
        <v>2</v>
      </c>
      <c r="AM267" s="89">
        <f t="shared" si="528"/>
        <v>2</v>
      </c>
      <c r="AN267" s="89">
        <f t="shared" si="528"/>
        <v>2</v>
      </c>
      <c r="AO267" s="89">
        <f t="shared" si="528"/>
        <v>2</v>
      </c>
      <c r="AP267" s="80"/>
      <c r="AQ267" s="86">
        <f t="shared" si="6"/>
        <v>2</v>
      </c>
      <c r="AR267" s="84"/>
      <c r="AS267" s="84"/>
      <c r="AT267" s="96"/>
      <c r="AU267" s="97"/>
      <c r="AV267" s="97"/>
      <c r="AW267" s="12"/>
      <c r="AX267" s="12"/>
    </row>
    <row r="268">
      <c r="A268" s="78">
        <f t="shared" si="7"/>
        <v>263</v>
      </c>
      <c r="B268" s="98" t="s">
        <v>1042</v>
      </c>
      <c r="C268" s="84" t="s">
        <v>52</v>
      </c>
      <c r="D268" s="106" t="s">
        <v>63</v>
      </c>
      <c r="E268" s="100" t="s">
        <v>1043</v>
      </c>
      <c r="F268" s="107"/>
      <c r="G268" s="98" t="s">
        <v>42</v>
      </c>
      <c r="H268" s="107"/>
      <c r="I268" s="104" t="s">
        <v>1044</v>
      </c>
      <c r="J268" s="106" t="s">
        <v>63</v>
      </c>
      <c r="K268" s="109">
        <v>44592.0</v>
      </c>
      <c r="L268" s="86"/>
      <c r="M268" s="86"/>
      <c r="N268" s="84"/>
      <c r="O268" s="86">
        <f>'EQUIPO ABRIL 2025  1'!AQ268</f>
        <v>8</v>
      </c>
      <c r="P268" s="88">
        <f t="shared" si="3"/>
        <v>8</v>
      </c>
      <c r="Q268" s="89">
        <f t="shared" ref="Q268:T268" si="529">AK268</f>
        <v>8</v>
      </c>
      <c r="R268" s="89">
        <f t="shared" si="529"/>
        <v>8</v>
      </c>
      <c r="S268" s="89">
        <f t="shared" si="529"/>
        <v>8</v>
      </c>
      <c r="T268" s="90">
        <f t="shared" si="529"/>
        <v>8</v>
      </c>
      <c r="U268" s="91"/>
      <c r="V268" s="80"/>
      <c r="W268" s="80"/>
      <c r="X268" s="80"/>
      <c r="Y268" s="92"/>
      <c r="Z268" s="181"/>
      <c r="AA268" s="182"/>
      <c r="AB268" s="80"/>
      <c r="AC268" s="80"/>
      <c r="AD268" s="92"/>
      <c r="AE268" s="93"/>
      <c r="AF268" s="80"/>
      <c r="AG268" s="80"/>
      <c r="AH268" s="80"/>
      <c r="AI268" s="92"/>
      <c r="AJ268" s="94">
        <f>'EQUIPO ENERO 2025'!AP268</f>
        <v>8</v>
      </c>
      <c r="AK268" s="95">
        <f t="shared" ref="AK268:AO268" si="530">P268-Z268+AE268+U268</f>
        <v>8</v>
      </c>
      <c r="AL268" s="89">
        <f t="shared" si="530"/>
        <v>8</v>
      </c>
      <c r="AM268" s="89">
        <f t="shared" si="530"/>
        <v>8</v>
      </c>
      <c r="AN268" s="89">
        <f t="shared" si="530"/>
        <v>8</v>
      </c>
      <c r="AO268" s="89">
        <f t="shared" si="530"/>
        <v>8</v>
      </c>
      <c r="AP268" s="80"/>
      <c r="AQ268" s="86">
        <f t="shared" si="6"/>
        <v>8</v>
      </c>
      <c r="AR268" s="84"/>
      <c r="AS268" s="84"/>
      <c r="AT268" s="96"/>
      <c r="AU268" s="97"/>
      <c r="AV268" s="97"/>
      <c r="AW268" s="12"/>
      <c r="AX268" s="12"/>
    </row>
    <row r="269">
      <c r="A269" s="78">
        <f t="shared" si="7"/>
        <v>264</v>
      </c>
      <c r="B269" s="98" t="s">
        <v>1045</v>
      </c>
      <c r="C269" s="84" t="s">
        <v>52</v>
      </c>
      <c r="D269" s="226" t="s">
        <v>58</v>
      </c>
      <c r="E269" s="100" t="s">
        <v>1046</v>
      </c>
      <c r="F269" s="107" t="s">
        <v>1047</v>
      </c>
      <c r="G269" s="98" t="s">
        <v>42</v>
      </c>
      <c r="H269" s="107"/>
      <c r="I269" s="104" t="s">
        <v>1048</v>
      </c>
      <c r="J269" s="117" t="s">
        <v>58</v>
      </c>
      <c r="K269" s="109">
        <v>44592.0</v>
      </c>
      <c r="L269" s="86"/>
      <c r="M269" s="86"/>
      <c r="N269" s="84"/>
      <c r="O269" s="86">
        <f>'EQUIPO ABRIL 2025  1'!AQ269</f>
        <v>1</v>
      </c>
      <c r="P269" s="88">
        <f t="shared" si="3"/>
        <v>1</v>
      </c>
      <c r="Q269" s="89">
        <f t="shared" ref="Q269:T269" si="531">AK269</f>
        <v>1</v>
      </c>
      <c r="R269" s="89">
        <f t="shared" si="531"/>
        <v>1</v>
      </c>
      <c r="S269" s="89">
        <f t="shared" si="531"/>
        <v>1</v>
      </c>
      <c r="T269" s="90">
        <f t="shared" si="531"/>
        <v>1</v>
      </c>
      <c r="U269" s="91"/>
      <c r="V269" s="80"/>
      <c r="W269" s="80"/>
      <c r="X269" s="80"/>
      <c r="Y269" s="92"/>
      <c r="Z269" s="181"/>
      <c r="AA269" s="182"/>
      <c r="AB269" s="80"/>
      <c r="AC269" s="80"/>
      <c r="AD269" s="92"/>
      <c r="AE269" s="93"/>
      <c r="AF269" s="80"/>
      <c r="AG269" s="80"/>
      <c r="AH269" s="80"/>
      <c r="AI269" s="92"/>
      <c r="AJ269" s="94">
        <f>'EQUIPO ENERO 2025'!AP269</f>
        <v>1</v>
      </c>
      <c r="AK269" s="95">
        <f t="shared" ref="AK269:AO269" si="532">P269-Z269+AE269+U269</f>
        <v>1</v>
      </c>
      <c r="AL269" s="89">
        <f t="shared" si="532"/>
        <v>1</v>
      </c>
      <c r="AM269" s="89">
        <f t="shared" si="532"/>
        <v>1</v>
      </c>
      <c r="AN269" s="89">
        <f t="shared" si="532"/>
        <v>1</v>
      </c>
      <c r="AO269" s="89">
        <f t="shared" si="532"/>
        <v>1</v>
      </c>
      <c r="AP269" s="80"/>
      <c r="AQ269" s="86">
        <f t="shared" si="6"/>
        <v>1</v>
      </c>
      <c r="AR269" s="84"/>
      <c r="AS269" s="84"/>
      <c r="AT269" s="96"/>
      <c r="AU269" s="97"/>
      <c r="AV269" s="97"/>
      <c r="AW269" s="12"/>
      <c r="AX269" s="12"/>
    </row>
    <row r="270">
      <c r="A270" s="78">
        <f t="shared" si="7"/>
        <v>265</v>
      </c>
      <c r="B270" s="98" t="s">
        <v>1049</v>
      </c>
      <c r="C270" s="84" t="s">
        <v>52</v>
      </c>
      <c r="D270" s="227" t="s">
        <v>58</v>
      </c>
      <c r="E270" s="100" t="s">
        <v>1050</v>
      </c>
      <c r="F270" s="107" t="s">
        <v>1051</v>
      </c>
      <c r="G270" s="98" t="s">
        <v>42</v>
      </c>
      <c r="H270" s="107"/>
      <c r="I270" s="104" t="s">
        <v>1052</v>
      </c>
      <c r="J270" s="117" t="s">
        <v>58</v>
      </c>
      <c r="K270" s="115">
        <v>45138.0</v>
      </c>
      <c r="L270" s="86">
        <v>2130012.0</v>
      </c>
      <c r="M270" s="86">
        <v>417.0</v>
      </c>
      <c r="N270" s="84"/>
      <c r="O270" s="86">
        <f>'EQUIPO ABRIL 2025  1'!AQ270</f>
        <v>4</v>
      </c>
      <c r="P270" s="88">
        <f t="shared" si="3"/>
        <v>4</v>
      </c>
      <c r="Q270" s="89">
        <f t="shared" ref="Q270:T270" si="533">AK270</f>
        <v>4</v>
      </c>
      <c r="R270" s="89">
        <f t="shared" si="533"/>
        <v>4</v>
      </c>
      <c r="S270" s="89">
        <f t="shared" si="533"/>
        <v>4</v>
      </c>
      <c r="T270" s="90">
        <f t="shared" si="533"/>
        <v>4</v>
      </c>
      <c r="U270" s="91"/>
      <c r="V270" s="80"/>
      <c r="W270" s="80"/>
      <c r="X270" s="80"/>
      <c r="Y270" s="92"/>
      <c r="Z270" s="181"/>
      <c r="AA270" s="182"/>
      <c r="AB270" s="80"/>
      <c r="AC270" s="80"/>
      <c r="AD270" s="92"/>
      <c r="AE270" s="93"/>
      <c r="AF270" s="80"/>
      <c r="AG270" s="80"/>
      <c r="AH270" s="80"/>
      <c r="AI270" s="92"/>
      <c r="AJ270" s="94">
        <f>'EQUIPO ENERO 2025'!AP270</f>
        <v>4</v>
      </c>
      <c r="AK270" s="95">
        <f t="shared" ref="AK270:AO270" si="534">P270-Z270+AE270+U270</f>
        <v>4</v>
      </c>
      <c r="AL270" s="89">
        <f t="shared" si="534"/>
        <v>4</v>
      </c>
      <c r="AM270" s="89">
        <f t="shared" si="534"/>
        <v>4</v>
      </c>
      <c r="AN270" s="89">
        <f t="shared" si="534"/>
        <v>4</v>
      </c>
      <c r="AO270" s="89">
        <f t="shared" si="534"/>
        <v>4</v>
      </c>
      <c r="AP270" s="81" t="s">
        <v>1053</v>
      </c>
      <c r="AQ270" s="86">
        <f t="shared" si="6"/>
        <v>4</v>
      </c>
      <c r="AR270" s="84"/>
      <c r="AS270" s="84"/>
      <c r="AT270" s="96"/>
      <c r="AU270" s="97"/>
      <c r="AV270" s="97"/>
      <c r="AW270" s="12"/>
      <c r="AX270" s="12"/>
    </row>
    <row r="271">
      <c r="A271" s="78">
        <f t="shared" si="7"/>
        <v>266</v>
      </c>
      <c r="B271" s="112" t="s">
        <v>1054</v>
      </c>
      <c r="C271" s="84" t="s">
        <v>52</v>
      </c>
      <c r="D271" s="80" t="s">
        <v>59</v>
      </c>
      <c r="E271" s="80" t="s">
        <v>708</v>
      </c>
      <c r="F271" s="80"/>
      <c r="G271" s="81"/>
      <c r="H271" s="80"/>
      <c r="I271" s="80" t="s">
        <v>1055</v>
      </c>
      <c r="J271" s="80" t="s">
        <v>72</v>
      </c>
      <c r="K271" s="105">
        <v>44592.0</v>
      </c>
      <c r="L271" s="89"/>
      <c r="M271" s="89"/>
      <c r="N271" s="80"/>
      <c r="O271" s="86">
        <f>'EQUIPO ABRIL 2025  1'!AQ271</f>
        <v>0</v>
      </c>
      <c r="P271" s="88">
        <f t="shared" si="3"/>
        <v>0</v>
      </c>
      <c r="Q271" s="89">
        <f t="shared" ref="Q271:T271" si="535">AK271</f>
        <v>0</v>
      </c>
      <c r="R271" s="89">
        <f t="shared" si="535"/>
        <v>0</v>
      </c>
      <c r="S271" s="89">
        <f t="shared" si="535"/>
        <v>0</v>
      </c>
      <c r="T271" s="90">
        <f t="shared" si="535"/>
        <v>0</v>
      </c>
      <c r="U271" s="91"/>
      <c r="V271" s="80"/>
      <c r="W271" s="80"/>
      <c r="X271" s="80"/>
      <c r="Y271" s="92"/>
      <c r="Z271" s="93"/>
      <c r="AA271" s="80"/>
      <c r="AB271" s="80"/>
      <c r="AC271" s="80"/>
      <c r="AD271" s="92"/>
      <c r="AE271" s="93"/>
      <c r="AF271" s="80"/>
      <c r="AG271" s="80"/>
      <c r="AH271" s="80"/>
      <c r="AI271" s="92"/>
      <c r="AJ271" s="94">
        <f>'EQUIPO ENERO 2025'!AP271</f>
        <v>0</v>
      </c>
      <c r="AK271" s="95">
        <f t="shared" ref="AK271:AO271" si="536">P271-Z271+AE271+U271</f>
        <v>0</v>
      </c>
      <c r="AL271" s="89">
        <f t="shared" si="536"/>
        <v>0</v>
      </c>
      <c r="AM271" s="89">
        <f t="shared" si="536"/>
        <v>0</v>
      </c>
      <c r="AN271" s="89">
        <f t="shared" si="536"/>
        <v>0</v>
      </c>
      <c r="AO271" s="89">
        <f t="shared" si="536"/>
        <v>0</v>
      </c>
      <c r="AP271" s="80"/>
      <c r="AQ271" s="86">
        <f t="shared" si="6"/>
        <v>0</v>
      </c>
      <c r="AR271" s="80"/>
      <c r="AS271" s="80"/>
      <c r="AT271" s="81"/>
      <c r="AU271" s="228"/>
      <c r="AV271" s="228"/>
      <c r="AW271" s="12"/>
      <c r="AX271" s="12"/>
    </row>
    <row r="272">
      <c r="A272" s="78">
        <f t="shared" si="7"/>
        <v>267</v>
      </c>
      <c r="B272" s="110" t="s">
        <v>1056</v>
      </c>
      <c r="C272" s="84" t="s">
        <v>52</v>
      </c>
      <c r="D272" s="148" t="s">
        <v>334</v>
      </c>
      <c r="E272" s="229" t="s">
        <v>1057</v>
      </c>
      <c r="F272" s="84"/>
      <c r="G272" s="96" t="s">
        <v>42</v>
      </c>
      <c r="H272" s="84"/>
      <c r="I272" s="84" t="s">
        <v>1058</v>
      </c>
      <c r="J272" s="230"/>
      <c r="K272" s="231">
        <v>44592.0</v>
      </c>
      <c r="L272" s="232"/>
      <c r="M272" s="232"/>
      <c r="N272" s="230"/>
      <c r="O272" s="86">
        <f>'EQUIPO ABRIL 2025  1'!AQ272</f>
        <v>2</v>
      </c>
      <c r="P272" s="88">
        <f t="shared" si="3"/>
        <v>2</v>
      </c>
      <c r="Q272" s="89">
        <f t="shared" ref="Q272:T272" si="537">AK272</f>
        <v>2</v>
      </c>
      <c r="R272" s="89">
        <f t="shared" si="537"/>
        <v>2</v>
      </c>
      <c r="S272" s="89">
        <f t="shared" si="537"/>
        <v>2</v>
      </c>
      <c r="T272" s="90">
        <f t="shared" si="537"/>
        <v>2</v>
      </c>
      <c r="U272" s="91"/>
      <c r="V272" s="80"/>
      <c r="W272" s="80"/>
      <c r="X272" s="80"/>
      <c r="Y272" s="92"/>
      <c r="Z272" s="181"/>
      <c r="AA272" s="182"/>
      <c r="AB272" s="80"/>
      <c r="AC272" s="80"/>
      <c r="AD272" s="92"/>
      <c r="AE272" s="93"/>
      <c r="AF272" s="80"/>
      <c r="AG272" s="80"/>
      <c r="AH272" s="80"/>
      <c r="AI272" s="92"/>
      <c r="AJ272" s="94">
        <f>'EQUIPO ENERO 2025'!AP272</f>
        <v>2</v>
      </c>
      <c r="AK272" s="95">
        <f t="shared" ref="AK272:AO272" si="538">P272-Z272+AE272+U272</f>
        <v>2</v>
      </c>
      <c r="AL272" s="89">
        <f t="shared" si="538"/>
        <v>2</v>
      </c>
      <c r="AM272" s="89">
        <f t="shared" si="538"/>
        <v>2</v>
      </c>
      <c r="AN272" s="89">
        <f t="shared" si="538"/>
        <v>2</v>
      </c>
      <c r="AO272" s="89">
        <f t="shared" si="538"/>
        <v>2</v>
      </c>
      <c r="AP272" s="81" t="s">
        <v>1059</v>
      </c>
      <c r="AQ272" s="86">
        <f t="shared" si="6"/>
        <v>2</v>
      </c>
      <c r="AR272" s="84"/>
      <c r="AS272" s="84"/>
      <c r="AT272" s="96"/>
      <c r="AU272" s="97"/>
      <c r="AV272" s="97"/>
      <c r="AW272" s="12"/>
      <c r="AX272" s="12"/>
    </row>
    <row r="273">
      <c r="A273" s="78">
        <f t="shared" si="7"/>
        <v>268</v>
      </c>
      <c r="B273" s="116" t="s">
        <v>1060</v>
      </c>
      <c r="C273" s="84" t="s">
        <v>52</v>
      </c>
      <c r="D273" s="148" t="s">
        <v>334</v>
      </c>
      <c r="E273" s="84"/>
      <c r="F273" s="84"/>
      <c r="G273" s="87"/>
      <c r="H273" s="84"/>
      <c r="I273" s="87"/>
      <c r="J273" s="87"/>
      <c r="K273" s="84"/>
      <c r="L273" s="86"/>
      <c r="M273" s="86"/>
      <c r="N273" s="87"/>
      <c r="O273" s="86">
        <f>'EQUIPO ABRIL 2025  1'!AQ273</f>
        <v>1</v>
      </c>
      <c r="P273" s="88">
        <f t="shared" si="3"/>
        <v>1</v>
      </c>
      <c r="Q273" s="89">
        <f t="shared" ref="Q273:T273" si="539">AK273</f>
        <v>1</v>
      </c>
      <c r="R273" s="89">
        <f t="shared" si="539"/>
        <v>1</v>
      </c>
      <c r="S273" s="89">
        <f t="shared" si="539"/>
        <v>1</v>
      </c>
      <c r="T273" s="90">
        <f t="shared" si="539"/>
        <v>1</v>
      </c>
      <c r="U273" s="91"/>
      <c r="V273" s="80"/>
      <c r="W273" s="80"/>
      <c r="X273" s="80"/>
      <c r="Y273" s="92"/>
      <c r="Z273" s="93"/>
      <c r="AA273" s="80"/>
      <c r="AB273" s="80"/>
      <c r="AC273" s="80"/>
      <c r="AD273" s="92"/>
      <c r="AE273" s="93"/>
      <c r="AF273" s="80"/>
      <c r="AG273" s="80"/>
      <c r="AH273" s="80"/>
      <c r="AI273" s="92"/>
      <c r="AJ273" s="94">
        <f>'EQUIPO ENERO 2025'!AP273</f>
        <v>1</v>
      </c>
      <c r="AK273" s="95">
        <f t="shared" ref="AK273:AO273" si="540">P273-Z273+AE273+U273</f>
        <v>1</v>
      </c>
      <c r="AL273" s="89">
        <f t="shared" si="540"/>
        <v>1</v>
      </c>
      <c r="AM273" s="89">
        <f t="shared" si="540"/>
        <v>1</v>
      </c>
      <c r="AN273" s="89">
        <f t="shared" si="540"/>
        <v>1</v>
      </c>
      <c r="AO273" s="89">
        <f t="shared" si="540"/>
        <v>1</v>
      </c>
      <c r="AP273" s="80"/>
      <c r="AQ273" s="86">
        <f t="shared" si="6"/>
        <v>1</v>
      </c>
      <c r="AR273" s="84"/>
      <c r="AS273" s="84"/>
      <c r="AT273" s="96"/>
      <c r="AU273" s="97"/>
      <c r="AV273" s="97"/>
      <c r="AW273" s="12"/>
      <c r="AX273" s="12"/>
    </row>
    <row r="274">
      <c r="A274" s="78">
        <f t="shared" si="7"/>
        <v>269</v>
      </c>
      <c r="B274" s="116" t="s">
        <v>1061</v>
      </c>
      <c r="C274" s="87" t="s">
        <v>74</v>
      </c>
      <c r="D274" s="84"/>
      <c r="E274" s="84" t="s">
        <v>1062</v>
      </c>
      <c r="F274" s="84"/>
      <c r="G274" s="87"/>
      <c r="H274" s="84"/>
      <c r="I274" s="87"/>
      <c r="J274" s="87"/>
      <c r="K274" s="84"/>
      <c r="L274" s="86"/>
      <c r="M274" s="86"/>
      <c r="N274" s="87"/>
      <c r="O274" s="86">
        <f>'EQUIPO ABRIL 2025  1'!AQ274</f>
        <v>1</v>
      </c>
      <c r="P274" s="88">
        <f t="shared" si="3"/>
        <v>1</v>
      </c>
      <c r="Q274" s="89">
        <f t="shared" ref="Q274:T274" si="541">AK274</f>
        <v>1</v>
      </c>
      <c r="R274" s="89">
        <f t="shared" si="541"/>
        <v>1</v>
      </c>
      <c r="S274" s="89">
        <f t="shared" si="541"/>
        <v>1</v>
      </c>
      <c r="T274" s="90">
        <f t="shared" si="541"/>
        <v>1</v>
      </c>
      <c r="U274" s="91"/>
      <c r="V274" s="80"/>
      <c r="W274" s="80"/>
      <c r="X274" s="80"/>
      <c r="Y274" s="92"/>
      <c r="Z274" s="93"/>
      <c r="AA274" s="80"/>
      <c r="AB274" s="80"/>
      <c r="AC274" s="80"/>
      <c r="AD274" s="92"/>
      <c r="AE274" s="93"/>
      <c r="AF274" s="80"/>
      <c r="AG274" s="80"/>
      <c r="AH274" s="80"/>
      <c r="AI274" s="92"/>
      <c r="AJ274" s="94">
        <f>'EQUIPO ENERO 2025'!AP274</f>
        <v>1</v>
      </c>
      <c r="AK274" s="95">
        <f t="shared" ref="AK274:AO274" si="542">P274-Z274+AE274+U274</f>
        <v>1</v>
      </c>
      <c r="AL274" s="89">
        <f t="shared" si="542"/>
        <v>1</v>
      </c>
      <c r="AM274" s="89">
        <f t="shared" si="542"/>
        <v>1</v>
      </c>
      <c r="AN274" s="89">
        <f t="shared" si="542"/>
        <v>1</v>
      </c>
      <c r="AO274" s="89">
        <f t="shared" si="542"/>
        <v>1</v>
      </c>
      <c r="AP274" s="133" t="s">
        <v>1063</v>
      </c>
      <c r="AQ274" s="86">
        <f t="shared" si="6"/>
        <v>1</v>
      </c>
      <c r="AR274" s="84"/>
      <c r="AS274" s="84"/>
      <c r="AT274" s="96"/>
      <c r="AU274" s="97"/>
      <c r="AV274" s="97"/>
      <c r="AW274" s="12"/>
      <c r="AX274" s="12"/>
    </row>
    <row r="275">
      <c r="A275" s="78">
        <f t="shared" si="7"/>
        <v>270</v>
      </c>
      <c r="B275" s="110" t="s">
        <v>1064</v>
      </c>
      <c r="C275" s="84" t="s">
        <v>52</v>
      </c>
      <c r="D275" s="233" t="s">
        <v>334</v>
      </c>
      <c r="E275" s="229" t="s">
        <v>1065</v>
      </c>
      <c r="F275" s="84"/>
      <c r="G275" s="96" t="s">
        <v>42</v>
      </c>
      <c r="H275" s="84"/>
      <c r="I275" s="84" t="s">
        <v>1066</v>
      </c>
      <c r="J275" s="230"/>
      <c r="K275" s="231">
        <v>44592.0</v>
      </c>
      <c r="L275" s="232"/>
      <c r="M275" s="232"/>
      <c r="N275" s="230"/>
      <c r="O275" s="86">
        <f>'EQUIPO ABRIL 2025  1'!AQ275</f>
        <v>1</v>
      </c>
      <c r="P275" s="88">
        <f t="shared" si="3"/>
        <v>1</v>
      </c>
      <c r="Q275" s="89">
        <f t="shared" ref="Q275:T275" si="543">AK275</f>
        <v>1</v>
      </c>
      <c r="R275" s="89">
        <f t="shared" si="543"/>
        <v>1</v>
      </c>
      <c r="S275" s="89">
        <f t="shared" si="543"/>
        <v>1</v>
      </c>
      <c r="T275" s="90">
        <f t="shared" si="543"/>
        <v>1</v>
      </c>
      <c r="U275" s="91"/>
      <c r="V275" s="80"/>
      <c r="W275" s="80"/>
      <c r="X275" s="80"/>
      <c r="Y275" s="92"/>
      <c r="Z275" s="181"/>
      <c r="AA275" s="182"/>
      <c r="AB275" s="80"/>
      <c r="AC275" s="80"/>
      <c r="AD275" s="92"/>
      <c r="AE275" s="93"/>
      <c r="AF275" s="80"/>
      <c r="AG275" s="80"/>
      <c r="AH275" s="80"/>
      <c r="AI275" s="92"/>
      <c r="AJ275" s="94">
        <f>'EQUIPO ENERO 2025'!AP275</f>
        <v>1</v>
      </c>
      <c r="AK275" s="95">
        <f t="shared" ref="AK275:AO275" si="544">P275-Z275+AE275+U275</f>
        <v>1</v>
      </c>
      <c r="AL275" s="89">
        <f t="shared" si="544"/>
        <v>1</v>
      </c>
      <c r="AM275" s="89">
        <f t="shared" si="544"/>
        <v>1</v>
      </c>
      <c r="AN275" s="89">
        <f t="shared" si="544"/>
        <v>1</v>
      </c>
      <c r="AO275" s="89">
        <f t="shared" si="544"/>
        <v>1</v>
      </c>
      <c r="AP275" s="133" t="s">
        <v>1063</v>
      </c>
      <c r="AQ275" s="86">
        <f t="shared" si="6"/>
        <v>1</v>
      </c>
      <c r="AR275" s="86"/>
      <c r="AS275" s="86"/>
      <c r="AT275" s="177"/>
      <c r="AU275" s="234"/>
      <c r="AV275" s="234"/>
      <c r="AW275" s="234"/>
      <c r="AX275" s="234"/>
    </row>
    <row r="276">
      <c r="A276" s="78">
        <f t="shared" si="7"/>
        <v>271</v>
      </c>
      <c r="B276" s="110" t="s">
        <v>1067</v>
      </c>
      <c r="C276" s="84" t="s">
        <v>38</v>
      </c>
      <c r="D276" s="233" t="s">
        <v>334</v>
      </c>
      <c r="E276" s="229" t="s">
        <v>1065</v>
      </c>
      <c r="F276" s="84"/>
      <c r="G276" s="96" t="s">
        <v>42</v>
      </c>
      <c r="H276" s="84"/>
      <c r="I276" s="84" t="s">
        <v>1068</v>
      </c>
      <c r="J276" s="230"/>
      <c r="K276" s="231">
        <v>44592.0</v>
      </c>
      <c r="L276" s="232"/>
      <c r="M276" s="232"/>
      <c r="N276" s="230"/>
      <c r="O276" s="86">
        <f>'EQUIPO ABRIL 2025  1'!AQ276</f>
        <v>1</v>
      </c>
      <c r="P276" s="88">
        <f t="shared" si="3"/>
        <v>1</v>
      </c>
      <c r="Q276" s="89">
        <f t="shared" ref="Q276:T276" si="545">AK276</f>
        <v>1</v>
      </c>
      <c r="R276" s="89">
        <f t="shared" si="545"/>
        <v>1</v>
      </c>
      <c r="S276" s="89">
        <f t="shared" si="545"/>
        <v>1</v>
      </c>
      <c r="T276" s="90">
        <f t="shared" si="545"/>
        <v>1</v>
      </c>
      <c r="U276" s="91"/>
      <c r="V276" s="80"/>
      <c r="W276" s="80"/>
      <c r="X276" s="80"/>
      <c r="Y276" s="92"/>
      <c r="Z276" s="181"/>
      <c r="AA276" s="182"/>
      <c r="AB276" s="80"/>
      <c r="AC276" s="80"/>
      <c r="AD276" s="92"/>
      <c r="AE276" s="93"/>
      <c r="AF276" s="80"/>
      <c r="AG276" s="80"/>
      <c r="AH276" s="80"/>
      <c r="AI276" s="92"/>
      <c r="AJ276" s="94">
        <f>'EQUIPO ENERO 2025'!AP276</f>
        <v>1</v>
      </c>
      <c r="AK276" s="95">
        <f t="shared" ref="AK276:AO276" si="546">P276-Z276+AE276+U276</f>
        <v>1</v>
      </c>
      <c r="AL276" s="89">
        <f t="shared" si="546"/>
        <v>1</v>
      </c>
      <c r="AM276" s="89">
        <f t="shared" si="546"/>
        <v>1</v>
      </c>
      <c r="AN276" s="89">
        <f t="shared" si="546"/>
        <v>1</v>
      </c>
      <c r="AO276" s="89">
        <f t="shared" si="546"/>
        <v>1</v>
      </c>
      <c r="AP276" s="133" t="s">
        <v>1063</v>
      </c>
      <c r="AQ276" s="86">
        <f t="shared" si="6"/>
        <v>1</v>
      </c>
      <c r="AR276" s="86"/>
      <c r="AS276" s="86"/>
      <c r="AT276" s="177"/>
      <c r="AU276" s="234"/>
      <c r="AV276" s="234"/>
      <c r="AW276" s="234"/>
      <c r="AX276" s="234"/>
    </row>
    <row r="277">
      <c r="A277" s="257">
        <v>1.0</v>
      </c>
      <c r="B277" s="119" t="s">
        <v>1069</v>
      </c>
      <c r="C277" s="111"/>
      <c r="D277" s="84" t="s">
        <v>98</v>
      </c>
      <c r="E277" s="84" t="s">
        <v>1070</v>
      </c>
      <c r="F277" s="84" t="s">
        <v>1071</v>
      </c>
      <c r="G277" s="96"/>
      <c r="H277" s="117"/>
      <c r="I277" s="84"/>
      <c r="J277" s="80"/>
      <c r="K277" s="85"/>
      <c r="L277" s="86"/>
      <c r="M277" s="86">
        <v>187.0</v>
      </c>
      <c r="N277" s="96"/>
      <c r="O277" s="86">
        <f>'EQUIPO ABRIL 2025  1'!AQ277</f>
        <v>0</v>
      </c>
      <c r="P277" s="88">
        <f t="shared" si="3"/>
        <v>0</v>
      </c>
      <c r="Q277" s="89">
        <f t="shared" ref="Q277:T277" si="547">AK277</f>
        <v>0</v>
      </c>
      <c r="R277" s="89">
        <f t="shared" si="547"/>
        <v>0</v>
      </c>
      <c r="S277" s="89">
        <f t="shared" si="547"/>
        <v>0</v>
      </c>
      <c r="T277" s="90">
        <f t="shared" si="547"/>
        <v>0</v>
      </c>
      <c r="U277" s="91"/>
      <c r="V277" s="80"/>
      <c r="W277" s="80"/>
      <c r="X277" s="80"/>
      <c r="Y277" s="92"/>
      <c r="Z277" s="93"/>
      <c r="AA277" s="80"/>
      <c r="AB277" s="80"/>
      <c r="AC277" s="80"/>
      <c r="AD277" s="92"/>
      <c r="AE277" s="93"/>
      <c r="AF277" s="80"/>
      <c r="AG277" s="80"/>
      <c r="AH277" s="80"/>
      <c r="AI277" s="92"/>
      <c r="AJ277" s="94"/>
      <c r="AK277" s="95">
        <f t="shared" ref="AK277:AO277" si="548">P277-Z277+AE277+U277</f>
        <v>0</v>
      </c>
      <c r="AL277" s="89">
        <f t="shared" si="548"/>
        <v>0</v>
      </c>
      <c r="AM277" s="89">
        <f t="shared" si="548"/>
        <v>0</v>
      </c>
      <c r="AN277" s="89">
        <f t="shared" si="548"/>
        <v>0</v>
      </c>
      <c r="AO277" s="89">
        <f t="shared" si="548"/>
        <v>0</v>
      </c>
      <c r="AP277" s="80"/>
      <c r="AQ277" s="86">
        <f t="shared" si="6"/>
        <v>0</v>
      </c>
      <c r="AR277" s="84"/>
      <c r="AS277" s="84"/>
      <c r="AT277" s="96"/>
      <c r="AU277" s="97"/>
      <c r="AV277" s="97"/>
      <c r="AW277" s="12"/>
      <c r="AX277" s="12"/>
    </row>
    <row r="278">
      <c r="A278" s="257">
        <v>2.0</v>
      </c>
      <c r="B278" s="110" t="s">
        <v>1188</v>
      </c>
      <c r="C278" s="84" t="s">
        <v>155</v>
      </c>
      <c r="D278" s="148" t="s">
        <v>1189</v>
      </c>
      <c r="E278" s="84" t="s">
        <v>1190</v>
      </c>
      <c r="F278" s="84" t="s">
        <v>1190</v>
      </c>
      <c r="G278" s="96"/>
      <c r="H278" s="84"/>
      <c r="I278" s="84"/>
      <c r="J278" s="82"/>
      <c r="K278" s="85"/>
      <c r="L278" s="86"/>
      <c r="M278" s="86">
        <v>193.0</v>
      </c>
      <c r="N278" s="87" t="s">
        <v>1192</v>
      </c>
      <c r="O278" s="86" t="str">
        <f>'EQUIPO ABRIL 2025  1'!AQ278</f>
        <v/>
      </c>
      <c r="P278" s="88" t="str">
        <f t="shared" si="3"/>
        <v/>
      </c>
      <c r="Q278" s="89">
        <f t="shared" ref="Q278:T278" si="549">AK278</f>
        <v>0</v>
      </c>
      <c r="R278" s="89">
        <f t="shared" si="549"/>
        <v>0</v>
      </c>
      <c r="S278" s="89">
        <f t="shared" si="549"/>
        <v>0</v>
      </c>
      <c r="T278" s="90">
        <f t="shared" si="549"/>
        <v>0</v>
      </c>
      <c r="U278" s="182">
        <v>1.0</v>
      </c>
      <c r="V278" s="80"/>
      <c r="W278" s="80"/>
      <c r="X278" s="80"/>
      <c r="Y278" s="92"/>
      <c r="Z278" s="93">
        <v>1.0</v>
      </c>
      <c r="AA278" s="80"/>
      <c r="AB278" s="80"/>
      <c r="AC278" s="80"/>
      <c r="AD278" s="92"/>
      <c r="AE278" s="93"/>
      <c r="AF278" s="80"/>
      <c r="AG278" s="80"/>
      <c r="AH278" s="80"/>
      <c r="AI278" s="92"/>
      <c r="AJ278" s="94"/>
      <c r="AK278" s="95">
        <f t="shared" ref="AK278:AO278" si="550">P278-Z278+AE278+U278</f>
        <v>0</v>
      </c>
      <c r="AL278" s="89">
        <f t="shared" si="550"/>
        <v>0</v>
      </c>
      <c r="AM278" s="89">
        <f t="shared" si="550"/>
        <v>0</v>
      </c>
      <c r="AN278" s="89">
        <f t="shared" si="550"/>
        <v>0</v>
      </c>
      <c r="AO278" s="89">
        <f t="shared" si="550"/>
        <v>0</v>
      </c>
      <c r="AP278" s="80"/>
      <c r="AQ278" s="86">
        <f t="shared" si="6"/>
        <v>0</v>
      </c>
      <c r="AR278" s="84"/>
      <c r="AS278" s="84">
        <v>424.0</v>
      </c>
      <c r="AT278" s="96"/>
      <c r="AU278" s="97"/>
      <c r="AV278" s="97"/>
      <c r="AW278" s="12"/>
      <c r="AX278" s="12"/>
    </row>
    <row r="279">
      <c r="A279" s="257">
        <v>3.0</v>
      </c>
      <c r="B279" s="110" t="s">
        <v>1193</v>
      </c>
      <c r="C279" s="84" t="s">
        <v>74</v>
      </c>
      <c r="D279" s="84" t="s">
        <v>72</v>
      </c>
      <c r="E279" s="96" t="s">
        <v>170</v>
      </c>
      <c r="F279" s="84" t="s">
        <v>87</v>
      </c>
      <c r="G279" s="96" t="s">
        <v>42</v>
      </c>
      <c r="H279" s="96"/>
      <c r="I279" s="84" t="s">
        <v>866</v>
      </c>
      <c r="J279" s="84" t="s">
        <v>44</v>
      </c>
      <c r="K279" s="115">
        <v>45667.0</v>
      </c>
      <c r="L279" s="86" t="s">
        <v>1194</v>
      </c>
      <c r="M279" s="86">
        <v>204.0</v>
      </c>
      <c r="N279" s="87" t="s">
        <v>1195</v>
      </c>
      <c r="O279" s="86" t="str">
        <f>'EQUIPO ABRIL 2025  1'!AQ279</f>
        <v/>
      </c>
      <c r="P279" s="88" t="str">
        <f t="shared" si="3"/>
        <v/>
      </c>
      <c r="Q279" s="89">
        <f t="shared" ref="Q279:T279" si="551">AK279</f>
        <v>0</v>
      </c>
      <c r="R279" s="89">
        <f t="shared" si="551"/>
        <v>0</v>
      </c>
      <c r="S279" s="89">
        <f t="shared" si="551"/>
        <v>0</v>
      </c>
      <c r="T279" s="90">
        <f t="shared" si="551"/>
        <v>0</v>
      </c>
      <c r="U279" s="91"/>
      <c r="V279" s="80"/>
      <c r="W279" s="80"/>
      <c r="X279" s="80"/>
      <c r="Y279" s="92">
        <v>2.0</v>
      </c>
      <c r="Z279" s="181"/>
      <c r="AA279" s="182"/>
      <c r="AB279" s="80"/>
      <c r="AC279" s="80"/>
      <c r="AD279" s="92">
        <v>2.0</v>
      </c>
      <c r="AE279" s="93"/>
      <c r="AF279" s="80"/>
      <c r="AG279" s="80"/>
      <c r="AH279" s="80"/>
      <c r="AI279" s="92"/>
      <c r="AJ279" s="94">
        <f>'EQUIPO ENERO 2025'!AP213</f>
        <v>0</v>
      </c>
      <c r="AK279" s="95">
        <f t="shared" ref="AK279:AO279" si="552">P279-Z279+AE279+U279</f>
        <v>0</v>
      </c>
      <c r="AL279" s="89">
        <f t="shared" si="552"/>
        <v>0</v>
      </c>
      <c r="AM279" s="89">
        <f t="shared" si="552"/>
        <v>0</v>
      </c>
      <c r="AN279" s="89">
        <f t="shared" si="552"/>
        <v>0</v>
      </c>
      <c r="AO279" s="89">
        <f t="shared" si="552"/>
        <v>0</v>
      </c>
      <c r="AP279" s="80"/>
      <c r="AQ279" s="86">
        <f t="shared" si="6"/>
        <v>0</v>
      </c>
      <c r="AR279" s="84">
        <v>3.139519067E9</v>
      </c>
      <c r="AS279" s="84"/>
      <c r="AT279" s="96"/>
      <c r="AU279" s="97"/>
      <c r="AV279" s="97"/>
      <c r="AW279" s="12"/>
      <c r="AX279" s="12"/>
    </row>
    <row r="280">
      <c r="A280" s="257">
        <v>4.0</v>
      </c>
      <c r="B280" s="116" t="s">
        <v>1196</v>
      </c>
      <c r="C280" s="107" t="s">
        <v>52</v>
      </c>
      <c r="D280" s="106" t="s">
        <v>72</v>
      </c>
      <c r="E280" s="148" t="s">
        <v>1197</v>
      </c>
      <c r="F280" s="84" t="s">
        <v>1198</v>
      </c>
      <c r="G280" s="87"/>
      <c r="H280" s="84"/>
      <c r="I280" s="84"/>
      <c r="J280" s="117"/>
      <c r="K280" s="109"/>
      <c r="L280" s="86"/>
      <c r="M280" s="86" t="s">
        <v>1199</v>
      </c>
      <c r="N280" s="96" t="s">
        <v>1200</v>
      </c>
      <c r="O280" s="86" t="str">
        <f>'EQUIPO ABRIL 2025  1'!AQ280</f>
        <v/>
      </c>
      <c r="P280" s="88" t="str">
        <f t="shared" si="3"/>
        <v/>
      </c>
      <c r="Q280" s="89">
        <f t="shared" ref="Q280:T280" si="553">AK280</f>
        <v>0</v>
      </c>
      <c r="R280" s="89">
        <f t="shared" si="553"/>
        <v>0</v>
      </c>
      <c r="S280" s="89">
        <f t="shared" si="553"/>
        <v>0</v>
      </c>
      <c r="T280" s="90">
        <f t="shared" si="553"/>
        <v>0</v>
      </c>
      <c r="U280" s="91"/>
      <c r="V280" s="80"/>
      <c r="W280" s="80"/>
      <c r="X280" s="80"/>
      <c r="Y280" s="92"/>
      <c r="Z280" s="181"/>
      <c r="AA280" s="182"/>
      <c r="AB280" s="80"/>
      <c r="AC280" s="80"/>
      <c r="AD280" s="92">
        <v>4.0</v>
      </c>
      <c r="AE280" s="93"/>
      <c r="AF280" s="80"/>
      <c r="AG280" s="80"/>
      <c r="AH280" s="80"/>
      <c r="AI280" s="92"/>
      <c r="AJ280" s="94">
        <f>'EQUIPO ENERO 2025'!AP222</f>
        <v>0</v>
      </c>
      <c r="AK280" s="95">
        <f t="shared" ref="AK280:AO280" si="554">P280-Z280+AE280+U280</f>
        <v>0</v>
      </c>
      <c r="AL280" s="89">
        <f t="shared" si="554"/>
        <v>0</v>
      </c>
      <c r="AM280" s="89">
        <f t="shared" si="554"/>
        <v>0</v>
      </c>
      <c r="AN280" s="89">
        <f t="shared" si="554"/>
        <v>0</v>
      </c>
      <c r="AO280" s="89">
        <f t="shared" si="554"/>
        <v>-4</v>
      </c>
      <c r="AP280" s="81"/>
      <c r="AQ280" s="86">
        <f t="shared" si="6"/>
        <v>-4</v>
      </c>
      <c r="AR280" s="84">
        <v>3.21442989E9</v>
      </c>
      <c r="AS280" s="84">
        <v>449.0</v>
      </c>
      <c r="AT280" s="96"/>
      <c r="AU280" s="97"/>
      <c r="AV280" s="97"/>
      <c r="AW280" s="12"/>
      <c r="AX280" s="12"/>
    </row>
    <row r="281">
      <c r="A281" s="257">
        <v>5.0</v>
      </c>
      <c r="B281" s="110" t="s">
        <v>1201</v>
      </c>
      <c r="C281" s="107" t="s">
        <v>52</v>
      </c>
      <c r="D281" s="84" t="s">
        <v>1202</v>
      </c>
      <c r="E281" s="84" t="s">
        <v>1203</v>
      </c>
      <c r="F281" s="84"/>
      <c r="G281" s="96"/>
      <c r="H281" s="84"/>
      <c r="I281" s="84"/>
      <c r="J281" s="84"/>
      <c r="K281" s="115"/>
      <c r="L281" s="86"/>
      <c r="M281" s="86"/>
      <c r="N281" s="87"/>
      <c r="O281" s="86" t="str">
        <f>'EQUIPO ABRIL 2025  1'!AQ281</f>
        <v/>
      </c>
      <c r="P281" s="88" t="str">
        <f t="shared" si="3"/>
        <v/>
      </c>
      <c r="Q281" s="89">
        <f t="shared" ref="Q281:T281" si="555">AK281</f>
        <v>0</v>
      </c>
      <c r="R281" s="89">
        <f t="shared" si="555"/>
        <v>0</v>
      </c>
      <c r="S281" s="89">
        <f t="shared" si="555"/>
        <v>0</v>
      </c>
      <c r="T281" s="90">
        <f t="shared" si="555"/>
        <v>0</v>
      </c>
      <c r="U281" s="91"/>
      <c r="V281" s="80"/>
      <c r="W281" s="80"/>
      <c r="X281" s="80"/>
      <c r="Y281" s="92"/>
      <c r="Z281" s="181"/>
      <c r="AA281" s="182"/>
      <c r="AB281" s="80"/>
      <c r="AC281" s="80"/>
      <c r="AD281" s="92"/>
      <c r="AE281" s="93"/>
      <c r="AF281" s="80"/>
      <c r="AG281" s="80"/>
      <c r="AH281" s="80"/>
      <c r="AI281" s="92"/>
      <c r="AJ281" s="94">
        <f>'EQUIPO ENERO 2025'!AP229</f>
        <v>47</v>
      </c>
      <c r="AK281" s="95">
        <f t="shared" ref="AK281:AO281" si="556">P281-Z281+AE281+U281</f>
        <v>0</v>
      </c>
      <c r="AL281" s="89">
        <f t="shared" si="556"/>
        <v>0</v>
      </c>
      <c r="AM281" s="89">
        <f t="shared" si="556"/>
        <v>0</v>
      </c>
      <c r="AN281" s="89">
        <f t="shared" si="556"/>
        <v>0</v>
      </c>
      <c r="AO281" s="89">
        <f t="shared" si="556"/>
        <v>0</v>
      </c>
      <c r="AP281" s="80"/>
      <c r="AQ281" s="86">
        <f t="shared" si="6"/>
        <v>0</v>
      </c>
      <c r="AR281" s="84"/>
      <c r="AS281" s="84">
        <v>419.0</v>
      </c>
      <c r="AT281" s="96"/>
      <c r="AU281" s="97"/>
      <c r="AV281" s="97"/>
      <c r="AW281" s="12"/>
      <c r="AX281" s="12"/>
    </row>
    <row r="282">
      <c r="A282" s="257">
        <v>6.0</v>
      </c>
      <c r="B282" s="110" t="s">
        <v>1204</v>
      </c>
      <c r="C282" s="84" t="s">
        <v>52</v>
      </c>
      <c r="D282" s="233" t="s">
        <v>1205</v>
      </c>
      <c r="E282" s="229" t="s">
        <v>1206</v>
      </c>
      <c r="F282" s="84" t="s">
        <v>1207</v>
      </c>
      <c r="G282" s="96"/>
      <c r="H282" s="84"/>
      <c r="I282" s="84"/>
      <c r="J282" s="230"/>
      <c r="K282" s="231"/>
      <c r="L282" s="232"/>
      <c r="M282" s="232">
        <v>196.0</v>
      </c>
      <c r="N282" s="230" t="s">
        <v>1208</v>
      </c>
      <c r="O282" s="86" t="str">
        <f>'EQUIPO ABRIL 2025  1'!AQ282</f>
        <v/>
      </c>
      <c r="P282" s="88" t="str">
        <f t="shared" si="3"/>
        <v/>
      </c>
      <c r="Q282" s="89">
        <f t="shared" ref="Q282:T282" si="557">AK282</f>
        <v>0</v>
      </c>
      <c r="R282" s="89">
        <f t="shared" si="557"/>
        <v>0</v>
      </c>
      <c r="S282" s="89">
        <f t="shared" si="557"/>
        <v>0</v>
      </c>
      <c r="T282" s="90">
        <f t="shared" si="557"/>
        <v>0</v>
      </c>
      <c r="U282" s="91"/>
      <c r="V282" s="80">
        <v>2.0</v>
      </c>
      <c r="W282" s="80"/>
      <c r="X282" s="80"/>
      <c r="Y282" s="92"/>
      <c r="Z282" s="181"/>
      <c r="AA282" s="182">
        <v>2.0</v>
      </c>
      <c r="AB282" s="80"/>
      <c r="AC282" s="80"/>
      <c r="AD282" s="92"/>
      <c r="AE282" s="93"/>
      <c r="AF282" s="80"/>
      <c r="AG282" s="80"/>
      <c r="AH282" s="80"/>
      <c r="AI282" s="92"/>
      <c r="AJ282" s="94">
        <f>'EQUIPO ENERO 2025'!AP276</f>
        <v>1</v>
      </c>
      <c r="AK282" s="95">
        <f t="shared" ref="AK282:AO282" si="558">P282-Z282+AE282+U282</f>
        <v>0</v>
      </c>
      <c r="AL282" s="89">
        <f t="shared" si="558"/>
        <v>0</v>
      </c>
      <c r="AM282" s="89">
        <f t="shared" si="558"/>
        <v>0</v>
      </c>
      <c r="AN282" s="89">
        <f t="shared" si="558"/>
        <v>0</v>
      </c>
      <c r="AO282" s="89">
        <f t="shared" si="558"/>
        <v>0</v>
      </c>
      <c r="AP282" s="133"/>
      <c r="AQ282" s="86">
        <f t="shared" si="6"/>
        <v>0</v>
      </c>
      <c r="AR282" s="86">
        <v>2.219003727E9</v>
      </c>
      <c r="AS282" s="86">
        <v>433.0</v>
      </c>
      <c r="AT282" s="177"/>
      <c r="AU282" s="234"/>
      <c r="AV282" s="234"/>
      <c r="AW282" s="234"/>
      <c r="AX282" s="234"/>
    </row>
    <row r="283">
      <c r="A283" s="235"/>
      <c r="B283" s="235"/>
      <c r="C283" s="12"/>
      <c r="D283" s="201"/>
      <c r="E283" s="201"/>
      <c r="F283" s="236"/>
      <c r="G283" s="12"/>
      <c r="H283" s="201"/>
      <c r="I283" s="12"/>
      <c r="J283" s="12"/>
      <c r="K283" s="201"/>
      <c r="L283" s="239"/>
      <c r="M283" s="239"/>
      <c r="N283" s="12"/>
      <c r="O283" s="12"/>
      <c r="P283" s="240"/>
      <c r="Q283" s="12"/>
      <c r="R283" s="12"/>
      <c r="S283" s="12"/>
      <c r="T283" s="12"/>
      <c r="U283" s="12"/>
      <c r="V283" s="12"/>
      <c r="W283" s="12"/>
      <c r="X283" s="12"/>
      <c r="Y283" s="12"/>
      <c r="Z283" s="241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</row>
    <row r="284">
      <c r="A284" s="235"/>
      <c r="B284" s="235"/>
      <c r="C284" s="12"/>
      <c r="D284" s="201"/>
      <c r="E284" s="201"/>
      <c r="F284" s="236"/>
      <c r="G284" s="12"/>
      <c r="H284" s="201"/>
      <c r="I284" s="12"/>
      <c r="J284" s="12"/>
      <c r="K284" s="201"/>
      <c r="L284" s="239"/>
      <c r="M284" s="239"/>
      <c r="N284" s="12"/>
      <c r="O284" s="237"/>
      <c r="P284" s="240"/>
      <c r="Q284" s="12"/>
      <c r="R284" s="12"/>
      <c r="S284" s="12"/>
      <c r="T284" s="12"/>
      <c r="U284" s="12"/>
      <c r="V284" s="12"/>
      <c r="W284" s="12"/>
      <c r="X284" s="12"/>
      <c r="Y284" s="12"/>
      <c r="Z284" s="241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</row>
    <row r="285">
      <c r="A285" s="235"/>
      <c r="B285" s="235"/>
      <c r="C285" s="12"/>
      <c r="D285" s="201"/>
      <c r="E285" s="201"/>
      <c r="F285" s="236"/>
      <c r="G285" s="12"/>
      <c r="H285" s="201"/>
      <c r="I285" s="12"/>
      <c r="J285" s="12"/>
      <c r="K285" s="201"/>
      <c r="L285" s="239"/>
      <c r="M285" s="239"/>
      <c r="N285" s="12"/>
      <c r="O285" s="237"/>
      <c r="P285" s="240"/>
      <c r="Q285" s="12"/>
      <c r="R285" s="12"/>
      <c r="S285" s="12"/>
      <c r="T285" s="12"/>
      <c r="U285" s="12"/>
      <c r="V285" s="12"/>
      <c r="W285" s="12"/>
      <c r="X285" s="12"/>
      <c r="Y285" s="12"/>
      <c r="Z285" s="241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</row>
    <row r="286">
      <c r="A286" s="235"/>
      <c r="B286" s="235"/>
      <c r="C286" s="12"/>
      <c r="D286" s="201"/>
      <c r="E286" s="201"/>
      <c r="F286" s="236"/>
      <c r="G286" s="12"/>
      <c r="H286" s="201"/>
      <c r="I286" s="12"/>
      <c r="J286" s="12"/>
      <c r="K286" s="201"/>
      <c r="L286" s="239"/>
      <c r="M286" s="239"/>
      <c r="N286" s="12"/>
      <c r="O286" s="237"/>
      <c r="P286" s="240"/>
      <c r="Q286" s="12"/>
      <c r="R286" s="12"/>
      <c r="S286" s="12"/>
      <c r="T286" s="12"/>
      <c r="U286" s="12"/>
      <c r="V286" s="12"/>
      <c r="W286" s="12"/>
      <c r="X286" s="12"/>
      <c r="Y286" s="12"/>
      <c r="Z286" s="241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237"/>
      <c r="AR286" s="12"/>
      <c r="AS286" s="12"/>
      <c r="AT286" s="12"/>
      <c r="AU286" s="12"/>
      <c r="AV286" s="12"/>
      <c r="AW286" s="12"/>
      <c r="AX286" s="12"/>
    </row>
    <row r="287">
      <c r="A287" s="235"/>
      <c r="B287" s="235"/>
      <c r="C287" s="12"/>
      <c r="D287" s="201"/>
      <c r="E287" s="201"/>
      <c r="F287" s="236"/>
      <c r="G287" s="12"/>
      <c r="H287" s="201"/>
      <c r="I287" s="12"/>
      <c r="J287" s="12"/>
      <c r="K287" s="201"/>
      <c r="L287" s="239"/>
      <c r="M287" s="239"/>
      <c r="N287" s="12"/>
      <c r="O287" s="12"/>
      <c r="P287" s="240"/>
      <c r="Q287" s="12"/>
      <c r="R287" s="12"/>
      <c r="S287" s="12"/>
      <c r="T287" s="12"/>
      <c r="U287" s="12"/>
      <c r="V287" s="12"/>
      <c r="W287" s="12"/>
      <c r="X287" s="12"/>
      <c r="Y287" s="12"/>
      <c r="Z287" s="241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</row>
    <row r="288">
      <c r="A288" s="235"/>
      <c r="B288" s="235"/>
      <c r="C288" s="12"/>
      <c r="D288" s="201"/>
      <c r="E288" s="201"/>
      <c r="F288" s="236"/>
      <c r="G288" s="12"/>
      <c r="H288" s="201"/>
      <c r="I288" s="12"/>
      <c r="J288" s="12"/>
      <c r="K288" s="201"/>
      <c r="L288" s="239"/>
      <c r="M288" s="239"/>
      <c r="N288" s="12"/>
      <c r="O288" s="12"/>
      <c r="P288" s="240"/>
      <c r="Q288" s="12"/>
      <c r="R288" s="12"/>
      <c r="S288" s="12"/>
      <c r="T288" s="12"/>
      <c r="U288" s="12"/>
      <c r="V288" s="12"/>
      <c r="W288" s="12"/>
      <c r="X288" s="12"/>
      <c r="Y288" s="12"/>
      <c r="Z288" s="241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</row>
    <row r="289">
      <c r="A289" s="235"/>
      <c r="B289" s="235"/>
      <c r="C289" s="12"/>
      <c r="D289" s="201"/>
      <c r="E289" s="201"/>
      <c r="F289" s="236"/>
      <c r="G289" s="12"/>
      <c r="H289" s="201"/>
      <c r="I289" s="12"/>
      <c r="J289" s="12"/>
      <c r="K289" s="201"/>
      <c r="L289" s="239"/>
      <c r="M289" s="239"/>
      <c r="N289" s="12"/>
      <c r="O289" s="12"/>
      <c r="P289" s="240"/>
      <c r="Q289" s="12"/>
      <c r="R289" s="12"/>
      <c r="S289" s="12"/>
      <c r="T289" s="12"/>
      <c r="U289" s="12"/>
      <c r="V289" s="12"/>
      <c r="W289" s="12"/>
      <c r="X289" s="12"/>
      <c r="Y289" s="12"/>
      <c r="Z289" s="241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</row>
    <row r="290">
      <c r="A290" s="235"/>
      <c r="B290" s="235"/>
      <c r="C290" s="12"/>
      <c r="D290" s="201"/>
      <c r="E290" s="201"/>
      <c r="F290" s="236"/>
      <c r="G290" s="12"/>
      <c r="H290" s="201"/>
      <c r="I290" s="12"/>
      <c r="J290" s="12"/>
      <c r="K290" s="201"/>
      <c r="L290" s="239"/>
      <c r="M290" s="239"/>
      <c r="N290" s="12"/>
      <c r="O290" s="12"/>
      <c r="P290" s="240"/>
      <c r="Q290" s="12"/>
      <c r="R290" s="12"/>
      <c r="S290" s="12"/>
      <c r="T290" s="12"/>
      <c r="U290" s="12"/>
      <c r="V290" s="12"/>
      <c r="W290" s="12"/>
      <c r="X290" s="12"/>
      <c r="Y290" s="12"/>
      <c r="Z290" s="241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</row>
    <row r="291">
      <c r="A291" s="235"/>
      <c r="B291" s="235"/>
      <c r="C291" s="12"/>
      <c r="D291" s="201"/>
      <c r="E291" s="201"/>
      <c r="F291" s="236"/>
      <c r="G291" s="12"/>
      <c r="H291" s="201"/>
      <c r="I291" s="12"/>
      <c r="J291" s="12"/>
      <c r="K291" s="201"/>
      <c r="L291" s="239"/>
      <c r="M291" s="239"/>
      <c r="N291" s="12"/>
      <c r="O291" s="12"/>
      <c r="P291" s="240"/>
      <c r="Q291" s="12"/>
      <c r="R291" s="12"/>
      <c r="S291" s="12"/>
      <c r="T291" s="12"/>
      <c r="U291" s="12"/>
      <c r="V291" s="12"/>
      <c r="W291" s="12"/>
      <c r="X291" s="12"/>
      <c r="Y291" s="12"/>
      <c r="Z291" s="241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</row>
    <row r="292">
      <c r="A292" s="235"/>
      <c r="B292" s="235"/>
      <c r="C292" s="12"/>
      <c r="D292" s="201"/>
      <c r="E292" s="201"/>
      <c r="F292" s="236"/>
      <c r="G292" s="12"/>
      <c r="H292" s="201"/>
      <c r="I292" s="12"/>
      <c r="J292" s="12"/>
      <c r="K292" s="201"/>
      <c r="L292" s="239"/>
      <c r="M292" s="239"/>
      <c r="N292" s="12"/>
      <c r="O292" s="12"/>
      <c r="P292" s="240"/>
      <c r="Q292" s="12"/>
      <c r="R292" s="12"/>
      <c r="S292" s="12"/>
      <c r="T292" s="12"/>
      <c r="U292" s="12"/>
      <c r="V292" s="12"/>
      <c r="W292" s="12"/>
      <c r="X292" s="12"/>
      <c r="Y292" s="12"/>
      <c r="Z292" s="241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</row>
    <row r="293">
      <c r="A293" s="235"/>
      <c r="B293" s="235"/>
      <c r="C293" s="12"/>
      <c r="D293" s="201"/>
      <c r="E293" s="201"/>
      <c r="F293" s="236"/>
      <c r="G293" s="12"/>
      <c r="H293" s="201"/>
      <c r="I293" s="12"/>
      <c r="J293" s="12"/>
      <c r="K293" s="201"/>
      <c r="L293" s="239"/>
      <c r="M293" s="239"/>
      <c r="N293" s="12"/>
      <c r="O293" s="237"/>
      <c r="P293" s="240"/>
      <c r="Q293" s="12"/>
      <c r="R293" s="12"/>
      <c r="S293" s="12"/>
      <c r="T293" s="12"/>
      <c r="U293" s="12"/>
      <c r="V293" s="12"/>
      <c r="W293" s="12"/>
      <c r="X293" s="12"/>
      <c r="Y293" s="12"/>
      <c r="Z293" s="241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</row>
    <row r="294">
      <c r="A294" s="235"/>
      <c r="B294" s="235"/>
      <c r="C294" s="12"/>
      <c r="D294" s="201"/>
      <c r="E294" s="201"/>
      <c r="F294" s="236"/>
      <c r="G294" s="12"/>
      <c r="H294" s="201"/>
      <c r="I294" s="12"/>
      <c r="J294" s="12"/>
      <c r="K294" s="201"/>
      <c r="L294" s="239"/>
      <c r="M294" s="239"/>
      <c r="N294" s="12"/>
      <c r="O294" s="237"/>
      <c r="P294" s="240"/>
      <c r="Q294" s="12"/>
      <c r="R294" s="12"/>
      <c r="S294" s="12"/>
      <c r="T294" s="12"/>
      <c r="U294" s="12"/>
      <c r="V294" s="12"/>
      <c r="W294" s="12"/>
      <c r="X294" s="12"/>
      <c r="Y294" s="12"/>
      <c r="Z294" s="241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</row>
    <row r="295">
      <c r="A295" s="12"/>
      <c r="B295" s="235"/>
      <c r="C295" s="12"/>
      <c r="D295" s="201"/>
      <c r="E295" s="201"/>
      <c r="F295" s="236"/>
      <c r="G295" s="12"/>
      <c r="H295" s="201"/>
      <c r="I295" s="12"/>
      <c r="J295" s="12"/>
      <c r="K295" s="201"/>
      <c r="L295" s="239"/>
      <c r="M295" s="239"/>
      <c r="N295" s="12"/>
      <c r="O295" s="12"/>
      <c r="P295" s="240"/>
      <c r="Q295" s="12"/>
      <c r="R295" s="12"/>
      <c r="S295" s="12"/>
      <c r="T295" s="12"/>
      <c r="U295" s="12"/>
      <c r="V295" s="12"/>
      <c r="W295" s="12"/>
      <c r="X295" s="12"/>
      <c r="Y295" s="12"/>
      <c r="Z295" s="241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</row>
    <row r="296">
      <c r="A296" s="12"/>
      <c r="B296" s="235"/>
      <c r="C296" s="12"/>
      <c r="D296" s="201"/>
      <c r="E296" s="201"/>
      <c r="F296" s="236"/>
      <c r="G296" s="12"/>
      <c r="H296" s="201"/>
      <c r="I296" s="12"/>
      <c r="J296" s="12"/>
      <c r="K296" s="201"/>
      <c r="L296" s="239"/>
      <c r="M296" s="239"/>
      <c r="N296" s="12"/>
      <c r="O296" s="12"/>
      <c r="P296" s="240"/>
      <c r="Q296" s="12"/>
      <c r="R296" s="12"/>
      <c r="S296" s="12"/>
      <c r="T296" s="12"/>
      <c r="U296" s="12"/>
      <c r="V296" s="12"/>
      <c r="W296" s="12"/>
      <c r="X296" s="12"/>
      <c r="Y296" s="12"/>
      <c r="Z296" s="241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</row>
    <row r="297">
      <c r="A297" s="12"/>
      <c r="B297" s="235"/>
      <c r="C297" s="12"/>
      <c r="D297" s="201"/>
      <c r="E297" s="201"/>
      <c r="F297" s="236"/>
      <c r="G297" s="12"/>
      <c r="H297" s="201"/>
      <c r="I297" s="12"/>
      <c r="J297" s="12"/>
      <c r="K297" s="201"/>
      <c r="L297" s="239"/>
      <c r="M297" s="239"/>
      <c r="N297" s="12"/>
      <c r="O297" s="12"/>
      <c r="P297" s="240"/>
      <c r="Q297" s="12"/>
      <c r="R297" s="12"/>
      <c r="S297" s="12"/>
      <c r="T297" s="12"/>
      <c r="U297" s="12"/>
      <c r="V297" s="12"/>
      <c r="W297" s="12"/>
      <c r="X297" s="12"/>
      <c r="Y297" s="12"/>
      <c r="Z297" s="241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237"/>
      <c r="AR297" s="12"/>
      <c r="AS297" s="12"/>
      <c r="AT297" s="12"/>
      <c r="AU297" s="12"/>
      <c r="AV297" s="12"/>
      <c r="AW297" s="12"/>
      <c r="AX297" s="12"/>
    </row>
    <row r="298">
      <c r="A298" s="12"/>
      <c r="B298" s="235"/>
      <c r="C298" s="12"/>
      <c r="D298" s="201"/>
      <c r="E298" s="201"/>
      <c r="F298" s="236"/>
      <c r="G298" s="12"/>
      <c r="H298" s="201"/>
      <c r="I298" s="12"/>
      <c r="J298" s="12"/>
      <c r="K298" s="201"/>
      <c r="L298" s="239"/>
      <c r="M298" s="239"/>
      <c r="N298" s="12"/>
      <c r="O298" s="12"/>
      <c r="P298" s="240"/>
      <c r="Q298" s="12"/>
      <c r="R298" s="12"/>
      <c r="S298" s="12"/>
      <c r="T298" s="12"/>
      <c r="U298" s="12"/>
      <c r="V298" s="12"/>
      <c r="W298" s="12"/>
      <c r="X298" s="12"/>
      <c r="Y298" s="12"/>
      <c r="Z298" s="241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</row>
    <row r="299">
      <c r="A299" s="12"/>
      <c r="B299" s="235"/>
      <c r="C299" s="12"/>
      <c r="D299" s="201"/>
      <c r="E299" s="201"/>
      <c r="F299" s="236"/>
      <c r="G299" s="12"/>
      <c r="H299" s="201"/>
      <c r="I299" s="12"/>
      <c r="J299" s="12"/>
      <c r="K299" s="201"/>
      <c r="L299" s="239"/>
      <c r="M299" s="239"/>
      <c r="N299" s="12"/>
      <c r="O299" s="12"/>
      <c r="P299" s="240"/>
      <c r="Q299" s="12"/>
      <c r="R299" s="12"/>
      <c r="S299" s="12"/>
      <c r="T299" s="12"/>
      <c r="U299" s="12"/>
      <c r="V299" s="12"/>
      <c r="W299" s="12"/>
      <c r="X299" s="12"/>
      <c r="Y299" s="12"/>
      <c r="Z299" s="241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</row>
    <row r="300">
      <c r="A300" s="12"/>
      <c r="B300" s="235"/>
      <c r="C300" s="12"/>
      <c r="D300" s="201"/>
      <c r="E300" s="201"/>
      <c r="F300" s="236"/>
      <c r="G300" s="12"/>
      <c r="H300" s="201"/>
      <c r="I300" s="12"/>
      <c r="J300" s="12"/>
      <c r="K300" s="201"/>
      <c r="L300" s="239"/>
      <c r="M300" s="239"/>
      <c r="N300" s="12"/>
      <c r="O300" s="12"/>
      <c r="P300" s="240"/>
      <c r="Q300" s="12"/>
      <c r="R300" s="12"/>
      <c r="S300" s="12"/>
      <c r="T300" s="12"/>
      <c r="U300" s="12"/>
      <c r="V300" s="12"/>
      <c r="W300" s="12"/>
      <c r="X300" s="12"/>
      <c r="Y300" s="12"/>
      <c r="Z300" s="241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</row>
    <row r="301">
      <c r="A301" s="12"/>
      <c r="B301" s="235"/>
      <c r="C301" s="12"/>
      <c r="D301" s="201"/>
      <c r="E301" s="201"/>
      <c r="F301" s="236"/>
      <c r="G301" s="12"/>
      <c r="H301" s="201"/>
      <c r="I301" s="12"/>
      <c r="J301" s="12"/>
      <c r="K301" s="201"/>
      <c r="L301" s="239"/>
      <c r="M301" s="239"/>
      <c r="N301" s="12"/>
      <c r="O301" s="12"/>
      <c r="P301" s="240"/>
      <c r="Q301" s="12"/>
      <c r="R301" s="12"/>
      <c r="S301" s="12"/>
      <c r="T301" s="12"/>
      <c r="U301" s="12"/>
      <c r="V301" s="12"/>
      <c r="W301" s="12"/>
      <c r="X301" s="12"/>
      <c r="Y301" s="12"/>
      <c r="Z301" s="241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</row>
    <row r="302">
      <c r="A302" s="12"/>
      <c r="B302" s="235"/>
      <c r="C302" s="12"/>
      <c r="D302" s="201"/>
      <c r="E302" s="201"/>
      <c r="F302" s="236"/>
      <c r="G302" s="12"/>
      <c r="H302" s="201"/>
      <c r="I302" s="12"/>
      <c r="J302" s="12"/>
      <c r="K302" s="201"/>
      <c r="L302" s="239"/>
      <c r="M302" s="239"/>
      <c r="N302" s="12"/>
      <c r="O302" s="12"/>
      <c r="P302" s="240"/>
      <c r="Q302" s="12"/>
      <c r="R302" s="12"/>
      <c r="S302" s="12"/>
      <c r="T302" s="12"/>
      <c r="U302" s="12"/>
      <c r="V302" s="12"/>
      <c r="W302" s="12"/>
      <c r="X302" s="12"/>
      <c r="Y302" s="12"/>
      <c r="Z302" s="241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</row>
    <row r="303">
      <c r="A303" s="12"/>
      <c r="B303" s="235"/>
      <c r="C303" s="12"/>
      <c r="D303" s="201"/>
      <c r="E303" s="201"/>
      <c r="F303" s="236"/>
      <c r="G303" s="12"/>
      <c r="H303" s="201"/>
      <c r="I303" s="12"/>
      <c r="J303" s="12"/>
      <c r="K303" s="201"/>
      <c r="L303" s="239"/>
      <c r="M303" s="239"/>
      <c r="N303" s="12"/>
      <c r="O303" s="12"/>
      <c r="P303" s="240"/>
      <c r="Q303" s="12"/>
      <c r="R303" s="12"/>
      <c r="S303" s="12"/>
      <c r="T303" s="12"/>
      <c r="U303" s="12"/>
      <c r="V303" s="12"/>
      <c r="W303" s="12"/>
      <c r="X303" s="12"/>
      <c r="Y303" s="12"/>
      <c r="Z303" s="241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</row>
    <row r="304">
      <c r="A304" s="12"/>
      <c r="B304" s="235"/>
      <c r="C304" s="12"/>
      <c r="D304" s="201"/>
      <c r="E304" s="201"/>
      <c r="F304" s="236"/>
      <c r="G304" s="12"/>
      <c r="H304" s="201"/>
      <c r="I304" s="12"/>
      <c r="J304" s="12"/>
      <c r="K304" s="201"/>
      <c r="L304" s="239"/>
      <c r="M304" s="239"/>
      <c r="N304" s="12"/>
      <c r="O304" s="12"/>
      <c r="P304" s="240"/>
      <c r="Q304" s="12"/>
      <c r="R304" s="12"/>
      <c r="S304" s="12"/>
      <c r="T304" s="12"/>
      <c r="U304" s="12"/>
      <c r="V304" s="12"/>
      <c r="W304" s="12"/>
      <c r="X304" s="12"/>
      <c r="Y304" s="12"/>
      <c r="Z304" s="241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</row>
    <row r="305">
      <c r="A305" s="12"/>
      <c r="B305" s="235"/>
      <c r="C305" s="12"/>
      <c r="D305" s="201"/>
      <c r="E305" s="201"/>
      <c r="F305" s="236"/>
      <c r="G305" s="12"/>
      <c r="H305" s="201"/>
      <c r="I305" s="12"/>
      <c r="J305" s="12"/>
      <c r="K305" s="201"/>
      <c r="L305" s="239"/>
      <c r="M305" s="239"/>
      <c r="N305" s="12"/>
      <c r="O305" s="12"/>
      <c r="P305" s="240"/>
      <c r="Q305" s="12"/>
      <c r="R305" s="12"/>
      <c r="S305" s="12"/>
      <c r="T305" s="12"/>
      <c r="U305" s="12"/>
      <c r="V305" s="12"/>
      <c r="W305" s="12"/>
      <c r="X305" s="12"/>
      <c r="Y305" s="12"/>
      <c r="Z305" s="241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</row>
    <row r="306">
      <c r="A306" s="12"/>
      <c r="B306" s="235"/>
      <c r="C306" s="12"/>
      <c r="D306" s="201"/>
      <c r="E306" s="201"/>
      <c r="F306" s="236"/>
      <c r="G306" s="12"/>
      <c r="H306" s="201"/>
      <c r="I306" s="12"/>
      <c r="J306" s="12"/>
      <c r="K306" s="201"/>
      <c r="L306" s="239"/>
      <c r="M306" s="239"/>
      <c r="N306" s="12"/>
      <c r="O306" s="12"/>
      <c r="P306" s="240"/>
      <c r="Q306" s="12"/>
      <c r="R306" s="12"/>
      <c r="S306" s="12"/>
      <c r="T306" s="12"/>
      <c r="U306" s="12"/>
      <c r="V306" s="12"/>
      <c r="W306" s="12"/>
      <c r="X306" s="12"/>
      <c r="Y306" s="12"/>
      <c r="Z306" s="241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</row>
    <row r="307">
      <c r="A307" s="12"/>
      <c r="B307" s="235"/>
      <c r="C307" s="12"/>
      <c r="D307" s="201"/>
      <c r="E307" s="201"/>
      <c r="F307" s="236"/>
      <c r="G307" s="12"/>
      <c r="H307" s="201"/>
      <c r="I307" s="12"/>
      <c r="J307" s="12"/>
      <c r="K307" s="201"/>
      <c r="L307" s="239"/>
      <c r="M307" s="239"/>
      <c r="N307" s="12"/>
      <c r="O307" s="12"/>
      <c r="P307" s="240"/>
      <c r="Q307" s="12"/>
      <c r="R307" s="12"/>
      <c r="S307" s="12"/>
      <c r="T307" s="12"/>
      <c r="U307" s="12"/>
      <c r="V307" s="12"/>
      <c r="W307" s="12"/>
      <c r="X307" s="12"/>
      <c r="Y307" s="12"/>
      <c r="Z307" s="241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</row>
    <row r="308">
      <c r="A308" s="12"/>
      <c r="B308" s="235"/>
      <c r="C308" s="12"/>
      <c r="D308" s="201"/>
      <c r="E308" s="201"/>
      <c r="F308" s="236"/>
      <c r="G308" s="12"/>
      <c r="H308" s="201"/>
      <c r="I308" s="12"/>
      <c r="J308" s="12"/>
      <c r="K308" s="201"/>
      <c r="L308" s="239"/>
      <c r="M308" s="239"/>
      <c r="N308" s="12"/>
      <c r="O308" s="12"/>
      <c r="P308" s="240"/>
      <c r="Q308" s="12"/>
      <c r="R308" s="12"/>
      <c r="S308" s="12"/>
      <c r="T308" s="12"/>
      <c r="U308" s="12"/>
      <c r="V308" s="12"/>
      <c r="W308" s="12"/>
      <c r="X308" s="12"/>
      <c r="Y308" s="12"/>
      <c r="Z308" s="241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</row>
    <row r="309">
      <c r="A309" s="12"/>
      <c r="B309" s="235"/>
      <c r="C309" s="12"/>
      <c r="D309" s="201"/>
      <c r="E309" s="201"/>
      <c r="F309" s="236"/>
      <c r="G309" s="12"/>
      <c r="H309" s="201"/>
      <c r="I309" s="12"/>
      <c r="J309" s="12"/>
      <c r="K309" s="201"/>
      <c r="L309" s="239"/>
      <c r="M309" s="239"/>
      <c r="N309" s="12"/>
      <c r="O309" s="12"/>
      <c r="P309" s="240"/>
      <c r="Q309" s="12"/>
      <c r="R309" s="12"/>
      <c r="S309" s="12"/>
      <c r="T309" s="12"/>
      <c r="U309" s="12"/>
      <c r="V309" s="12"/>
      <c r="W309" s="12"/>
      <c r="X309" s="12"/>
      <c r="Y309" s="12"/>
      <c r="Z309" s="241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</row>
    <row r="310">
      <c r="A310" s="12"/>
      <c r="B310" s="235"/>
      <c r="C310" s="12"/>
      <c r="D310" s="201"/>
      <c r="E310" s="201"/>
      <c r="F310" s="236"/>
      <c r="G310" s="12"/>
      <c r="H310" s="201"/>
      <c r="I310" s="12"/>
      <c r="J310" s="12"/>
      <c r="K310" s="201"/>
      <c r="L310" s="239"/>
      <c r="M310" s="239"/>
      <c r="N310" s="12"/>
      <c r="O310" s="12"/>
      <c r="P310" s="240"/>
      <c r="Q310" s="12"/>
      <c r="R310" s="12"/>
      <c r="S310" s="12"/>
      <c r="T310" s="12"/>
      <c r="U310" s="12"/>
      <c r="V310" s="12"/>
      <c r="W310" s="12"/>
      <c r="X310" s="12"/>
      <c r="Y310" s="12"/>
      <c r="Z310" s="241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</row>
    <row r="311">
      <c r="A311" s="12"/>
      <c r="B311" s="235"/>
      <c r="C311" s="12"/>
      <c r="D311" s="201"/>
      <c r="E311" s="201"/>
      <c r="F311" s="236"/>
      <c r="G311" s="12"/>
      <c r="H311" s="201"/>
      <c r="I311" s="12"/>
      <c r="J311" s="12"/>
      <c r="K311" s="201"/>
      <c r="L311" s="239"/>
      <c r="M311" s="239"/>
      <c r="N311" s="12"/>
      <c r="O311" s="12"/>
      <c r="P311" s="240"/>
      <c r="Q311" s="12"/>
      <c r="R311" s="12"/>
      <c r="S311" s="12"/>
      <c r="T311" s="12"/>
      <c r="U311" s="12"/>
      <c r="V311" s="12"/>
      <c r="W311" s="12"/>
      <c r="X311" s="12"/>
      <c r="Y311" s="12"/>
      <c r="Z311" s="241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</row>
    <row r="312">
      <c r="A312" s="12"/>
      <c r="B312" s="235"/>
      <c r="C312" s="12"/>
      <c r="D312" s="201"/>
      <c r="E312" s="201"/>
      <c r="F312" s="236"/>
      <c r="G312" s="12"/>
      <c r="H312" s="201"/>
      <c r="I312" s="12"/>
      <c r="J312" s="12"/>
      <c r="K312" s="201"/>
      <c r="L312" s="239"/>
      <c r="M312" s="239"/>
      <c r="N312" s="12"/>
      <c r="O312" s="12"/>
      <c r="P312" s="240"/>
      <c r="Q312" s="12"/>
      <c r="R312" s="12"/>
      <c r="S312" s="12"/>
      <c r="T312" s="12"/>
      <c r="U312" s="12"/>
      <c r="V312" s="12"/>
      <c r="W312" s="12"/>
      <c r="X312" s="12"/>
      <c r="Y312" s="12"/>
      <c r="Z312" s="241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</row>
    <row r="313">
      <c r="A313" s="12"/>
      <c r="B313" s="235"/>
      <c r="C313" s="12"/>
      <c r="D313" s="201"/>
      <c r="E313" s="201"/>
      <c r="F313" s="236"/>
      <c r="G313" s="12"/>
      <c r="H313" s="201"/>
      <c r="I313" s="12"/>
      <c r="J313" s="12"/>
      <c r="K313" s="201"/>
      <c r="L313" s="239"/>
      <c r="M313" s="239"/>
      <c r="N313" s="12"/>
      <c r="O313" s="12"/>
      <c r="P313" s="240"/>
      <c r="Q313" s="12"/>
      <c r="R313" s="12"/>
      <c r="S313" s="12"/>
      <c r="T313" s="12"/>
      <c r="U313" s="12"/>
      <c r="V313" s="12"/>
      <c r="W313" s="12"/>
      <c r="X313" s="12"/>
      <c r="Y313" s="12"/>
      <c r="Z313" s="241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</row>
    <row r="314">
      <c r="A314" s="12"/>
      <c r="B314" s="235"/>
      <c r="C314" s="12"/>
      <c r="D314" s="201"/>
      <c r="E314" s="201"/>
      <c r="F314" s="236"/>
      <c r="G314" s="12"/>
      <c r="H314" s="201"/>
      <c r="I314" s="12"/>
      <c r="J314" s="12"/>
      <c r="K314" s="201"/>
      <c r="L314" s="239"/>
      <c r="M314" s="239"/>
      <c r="N314" s="12"/>
      <c r="O314" s="12"/>
      <c r="P314" s="240"/>
      <c r="Q314" s="12"/>
      <c r="R314" s="12"/>
      <c r="S314" s="12"/>
      <c r="T314" s="12"/>
      <c r="U314" s="12"/>
      <c r="V314" s="12"/>
      <c r="W314" s="12"/>
      <c r="X314" s="12"/>
      <c r="Y314" s="12"/>
      <c r="Z314" s="241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</row>
    <row r="315">
      <c r="A315" s="12"/>
      <c r="B315" s="235"/>
      <c r="C315" s="12"/>
      <c r="D315" s="201"/>
      <c r="E315" s="201"/>
      <c r="F315" s="236"/>
      <c r="G315" s="12"/>
      <c r="H315" s="201"/>
      <c r="I315" s="12"/>
      <c r="J315" s="12"/>
      <c r="K315" s="201"/>
      <c r="L315" s="239"/>
      <c r="M315" s="239"/>
      <c r="N315" s="12"/>
      <c r="O315" s="12"/>
      <c r="P315" s="240"/>
      <c r="Q315" s="12"/>
      <c r="R315" s="12"/>
      <c r="S315" s="12"/>
      <c r="T315" s="12"/>
      <c r="U315" s="12"/>
      <c r="V315" s="12"/>
      <c r="W315" s="12"/>
      <c r="X315" s="12"/>
      <c r="Y315" s="12"/>
      <c r="Z315" s="241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</row>
    <row r="316">
      <c r="A316" s="12"/>
      <c r="B316" s="235"/>
      <c r="C316" s="12"/>
      <c r="D316" s="201"/>
      <c r="E316" s="201"/>
      <c r="F316" s="236"/>
      <c r="G316" s="12"/>
      <c r="H316" s="12"/>
      <c r="I316" s="12"/>
      <c r="J316" s="12"/>
      <c r="K316" s="201"/>
      <c r="L316" s="239"/>
      <c r="M316" s="239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</row>
    <row r="317">
      <c r="A317" s="12"/>
      <c r="B317" s="235"/>
      <c r="C317" s="12"/>
      <c r="D317" s="201"/>
      <c r="E317" s="201"/>
      <c r="F317" s="236"/>
      <c r="G317" s="12"/>
      <c r="H317" s="12"/>
      <c r="I317" s="12"/>
      <c r="J317" s="12"/>
      <c r="K317" s="201"/>
      <c r="L317" s="239"/>
      <c r="M317" s="239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</row>
    <row r="318">
      <c r="A318" s="12"/>
      <c r="B318" s="235"/>
      <c r="C318" s="12"/>
      <c r="D318" s="201"/>
      <c r="E318" s="201"/>
      <c r="F318" s="236"/>
      <c r="G318" s="12"/>
      <c r="H318" s="12"/>
      <c r="I318" s="12"/>
      <c r="J318" s="12"/>
      <c r="K318" s="201"/>
      <c r="L318" s="239"/>
      <c r="M318" s="239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</row>
    <row r="319">
      <c r="A319" s="12"/>
      <c r="B319" s="235"/>
      <c r="C319" s="12"/>
      <c r="D319" s="201"/>
      <c r="E319" s="201"/>
      <c r="F319" s="236"/>
      <c r="G319" s="12"/>
      <c r="H319" s="12"/>
      <c r="I319" s="12"/>
      <c r="J319" s="12"/>
      <c r="K319" s="201"/>
      <c r="L319" s="239"/>
      <c r="M319" s="239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</row>
    <row r="320">
      <c r="A320" s="12"/>
      <c r="B320" s="235"/>
      <c r="C320" s="12"/>
      <c r="D320" s="201"/>
      <c r="E320" s="201"/>
      <c r="F320" s="236"/>
      <c r="G320" s="12"/>
      <c r="H320" s="12"/>
      <c r="I320" s="12"/>
      <c r="J320" s="12"/>
      <c r="K320" s="201"/>
      <c r="L320" s="239"/>
      <c r="M320" s="239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</row>
    <row r="321">
      <c r="A321" s="12"/>
      <c r="B321" s="235"/>
      <c r="C321" s="12"/>
      <c r="D321" s="201"/>
      <c r="E321" s="201"/>
      <c r="F321" s="236"/>
      <c r="G321" s="12"/>
      <c r="H321" s="12"/>
      <c r="I321" s="12"/>
      <c r="J321" s="12"/>
      <c r="K321" s="201"/>
      <c r="L321" s="239"/>
      <c r="M321" s="239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</row>
    <row r="322">
      <c r="A322" s="12"/>
      <c r="B322" s="235"/>
      <c r="C322" s="12"/>
      <c r="D322" s="201"/>
      <c r="E322" s="201"/>
      <c r="F322" s="236"/>
      <c r="G322" s="12"/>
      <c r="H322" s="12"/>
      <c r="I322" s="12"/>
      <c r="J322" s="12"/>
      <c r="K322" s="201"/>
      <c r="L322" s="239"/>
      <c r="M322" s="239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</row>
    <row r="323">
      <c r="A323" s="12"/>
      <c r="B323" s="235"/>
      <c r="C323" s="12"/>
      <c r="D323" s="201"/>
      <c r="E323" s="201"/>
      <c r="F323" s="236"/>
      <c r="G323" s="12"/>
      <c r="H323" s="12"/>
      <c r="I323" s="12"/>
      <c r="J323" s="12"/>
      <c r="K323" s="201"/>
      <c r="L323" s="239"/>
      <c r="M323" s="239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</row>
    <row r="324">
      <c r="A324" s="12"/>
      <c r="B324" s="235"/>
      <c r="C324" s="12"/>
      <c r="D324" s="201"/>
      <c r="E324" s="201"/>
      <c r="F324" s="236"/>
      <c r="G324" s="12"/>
      <c r="H324" s="12"/>
      <c r="I324" s="12"/>
      <c r="J324" s="12"/>
      <c r="K324" s="201"/>
      <c r="L324" s="239"/>
      <c r="M324" s="239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</row>
    <row r="325">
      <c r="A325" s="12"/>
      <c r="B325" s="235"/>
      <c r="C325" s="12"/>
      <c r="D325" s="201"/>
      <c r="E325" s="201"/>
      <c r="F325" s="236"/>
      <c r="G325" s="12"/>
      <c r="H325" s="12"/>
      <c r="I325" s="12"/>
      <c r="J325" s="12"/>
      <c r="K325" s="201"/>
      <c r="L325" s="239"/>
      <c r="M325" s="239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</row>
    <row r="326">
      <c r="A326" s="12"/>
      <c r="B326" s="235"/>
      <c r="C326" s="12"/>
      <c r="D326" s="201"/>
      <c r="E326" s="201"/>
      <c r="F326" s="236"/>
      <c r="G326" s="12"/>
      <c r="H326" s="12"/>
      <c r="I326" s="12"/>
      <c r="J326" s="12"/>
      <c r="K326" s="201"/>
      <c r="L326" s="239"/>
      <c r="M326" s="239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</row>
    <row r="327">
      <c r="A327" s="12"/>
      <c r="B327" s="235"/>
      <c r="C327" s="12"/>
      <c r="D327" s="201"/>
      <c r="E327" s="201"/>
      <c r="F327" s="236"/>
      <c r="G327" s="12"/>
      <c r="H327" s="12"/>
      <c r="I327" s="12"/>
      <c r="J327" s="12"/>
      <c r="K327" s="201"/>
      <c r="L327" s="239"/>
      <c r="M327" s="239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</row>
    <row r="328">
      <c r="A328" s="12"/>
      <c r="B328" s="235"/>
      <c r="C328" s="12"/>
      <c r="D328" s="201"/>
      <c r="E328" s="201"/>
      <c r="F328" s="236"/>
      <c r="G328" s="12"/>
      <c r="H328" s="12"/>
      <c r="I328" s="12"/>
      <c r="J328" s="12"/>
      <c r="K328" s="201"/>
      <c r="L328" s="239"/>
      <c r="M328" s="239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</row>
    <row r="329">
      <c r="A329" s="12"/>
      <c r="B329" s="235"/>
      <c r="C329" s="12"/>
      <c r="D329" s="201"/>
      <c r="E329" s="201"/>
      <c r="F329" s="236"/>
      <c r="G329" s="12"/>
      <c r="H329" s="12"/>
      <c r="I329" s="12"/>
      <c r="J329" s="12"/>
      <c r="K329" s="201"/>
      <c r="L329" s="239"/>
      <c r="M329" s="239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</row>
    <row r="330">
      <c r="A330" s="12"/>
      <c r="B330" s="235"/>
      <c r="C330" s="12"/>
      <c r="D330" s="201"/>
      <c r="E330" s="201"/>
      <c r="F330" s="236"/>
      <c r="G330" s="12"/>
      <c r="H330" s="12"/>
      <c r="I330" s="12"/>
      <c r="J330" s="12"/>
      <c r="K330" s="201"/>
      <c r="L330" s="239"/>
      <c r="M330" s="239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</row>
    <row r="331">
      <c r="A331" s="12"/>
      <c r="B331" s="235"/>
      <c r="C331" s="12"/>
      <c r="D331" s="201"/>
      <c r="E331" s="201"/>
      <c r="F331" s="236"/>
      <c r="G331" s="12"/>
      <c r="H331" s="12"/>
      <c r="I331" s="12"/>
      <c r="J331" s="12"/>
      <c r="K331" s="201"/>
      <c r="L331" s="239"/>
      <c r="M331" s="239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</row>
    <row r="332">
      <c r="A332" s="12"/>
      <c r="B332" s="235"/>
      <c r="C332" s="12"/>
      <c r="D332" s="201"/>
      <c r="E332" s="201"/>
      <c r="F332" s="236"/>
      <c r="G332" s="12"/>
      <c r="H332" s="12"/>
      <c r="I332" s="12"/>
      <c r="J332" s="12"/>
      <c r="K332" s="201"/>
      <c r="L332" s="239"/>
      <c r="M332" s="239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</row>
    <row r="333">
      <c r="A333" s="12"/>
      <c r="B333" s="235"/>
      <c r="C333" s="12"/>
      <c r="D333" s="201"/>
      <c r="E333" s="201"/>
      <c r="F333" s="236"/>
      <c r="G333" s="12"/>
      <c r="H333" s="12"/>
      <c r="I333" s="12"/>
      <c r="J333" s="12"/>
      <c r="K333" s="201"/>
      <c r="L333" s="239"/>
      <c r="M333" s="239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</row>
    <row r="334">
      <c r="A334" s="12"/>
      <c r="B334" s="235"/>
      <c r="C334" s="12"/>
      <c r="D334" s="201"/>
      <c r="E334" s="201"/>
      <c r="F334" s="236"/>
      <c r="G334" s="12"/>
      <c r="H334" s="12"/>
      <c r="I334" s="12"/>
      <c r="J334" s="12"/>
      <c r="K334" s="201"/>
      <c r="L334" s="239"/>
      <c r="M334" s="239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</row>
    <row r="335">
      <c r="A335" s="12"/>
      <c r="B335" s="235"/>
      <c r="C335" s="12"/>
      <c r="D335" s="201"/>
      <c r="E335" s="201"/>
      <c r="F335" s="236"/>
      <c r="G335" s="12"/>
      <c r="H335" s="12"/>
      <c r="I335" s="12"/>
      <c r="J335" s="12"/>
      <c r="K335" s="201"/>
      <c r="L335" s="239"/>
      <c r="M335" s="239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</row>
    <row r="336">
      <c r="A336" s="12"/>
      <c r="B336" s="235"/>
      <c r="C336" s="12"/>
      <c r="D336" s="201"/>
      <c r="E336" s="201"/>
      <c r="F336" s="236"/>
      <c r="G336" s="12"/>
      <c r="H336" s="12"/>
      <c r="I336" s="12"/>
      <c r="J336" s="12"/>
      <c r="K336" s="201"/>
      <c r="L336" s="239"/>
      <c r="M336" s="239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</row>
    <row r="337">
      <c r="A337" s="12"/>
      <c r="B337" s="235"/>
      <c r="C337" s="12"/>
      <c r="D337" s="201"/>
      <c r="E337" s="201"/>
      <c r="F337" s="236"/>
      <c r="G337" s="12"/>
      <c r="H337" s="12"/>
      <c r="I337" s="12"/>
      <c r="J337" s="12"/>
      <c r="K337" s="201"/>
      <c r="L337" s="239"/>
      <c r="M337" s="239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</row>
    <row r="338">
      <c r="A338" s="12"/>
      <c r="B338" s="235"/>
      <c r="C338" s="12"/>
      <c r="D338" s="201"/>
      <c r="E338" s="201"/>
      <c r="F338" s="236"/>
      <c r="G338" s="12"/>
      <c r="H338" s="12"/>
      <c r="I338" s="12"/>
      <c r="J338" s="12"/>
      <c r="K338" s="201"/>
      <c r="L338" s="239"/>
      <c r="M338" s="239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</row>
    <row r="339">
      <c r="A339" s="12"/>
      <c r="B339" s="235"/>
      <c r="C339" s="12"/>
      <c r="D339" s="201"/>
      <c r="E339" s="201"/>
      <c r="F339" s="236"/>
      <c r="G339" s="12"/>
      <c r="H339" s="12"/>
      <c r="I339" s="12"/>
      <c r="J339" s="12"/>
      <c r="K339" s="201"/>
      <c r="L339" s="239"/>
      <c r="M339" s="239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</row>
    <row r="340">
      <c r="A340" s="12"/>
      <c r="B340" s="235"/>
      <c r="C340" s="12"/>
      <c r="D340" s="201"/>
      <c r="E340" s="201"/>
      <c r="F340" s="236"/>
      <c r="G340" s="12"/>
      <c r="H340" s="12"/>
      <c r="I340" s="12"/>
      <c r="J340" s="12"/>
      <c r="K340" s="201"/>
      <c r="L340" s="239"/>
      <c r="M340" s="239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</row>
    <row r="341">
      <c r="A341" s="12"/>
      <c r="B341" s="235"/>
      <c r="C341" s="12"/>
      <c r="D341" s="201"/>
      <c r="E341" s="201"/>
      <c r="F341" s="236"/>
      <c r="G341" s="12"/>
      <c r="H341" s="12"/>
      <c r="I341" s="12"/>
      <c r="J341" s="12"/>
      <c r="K341" s="201"/>
      <c r="L341" s="239"/>
      <c r="M341" s="239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</row>
    <row r="342">
      <c r="A342" s="12"/>
      <c r="B342" s="235"/>
      <c r="C342" s="12"/>
      <c r="D342" s="201"/>
      <c r="E342" s="201"/>
      <c r="F342" s="236"/>
      <c r="G342" s="12"/>
      <c r="H342" s="12"/>
      <c r="I342" s="12"/>
      <c r="J342" s="12"/>
      <c r="K342" s="201"/>
      <c r="L342" s="239"/>
      <c r="M342" s="239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</row>
    <row r="343">
      <c r="A343" s="12"/>
      <c r="B343" s="235"/>
      <c r="C343" s="12"/>
      <c r="D343" s="201"/>
      <c r="E343" s="201"/>
      <c r="F343" s="236"/>
      <c r="G343" s="12"/>
      <c r="H343" s="12"/>
      <c r="I343" s="12"/>
      <c r="J343" s="12"/>
      <c r="K343" s="201"/>
      <c r="L343" s="239"/>
      <c r="M343" s="239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</row>
    <row r="344">
      <c r="A344" s="12"/>
      <c r="B344" s="235"/>
      <c r="C344" s="12"/>
      <c r="D344" s="201"/>
      <c r="E344" s="201"/>
      <c r="F344" s="236"/>
      <c r="G344" s="12"/>
      <c r="H344" s="12"/>
      <c r="I344" s="12"/>
      <c r="J344" s="12"/>
      <c r="K344" s="201"/>
      <c r="L344" s="239"/>
      <c r="M344" s="239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</row>
    <row r="345">
      <c r="A345" s="12"/>
      <c r="B345" s="235"/>
      <c r="C345" s="12"/>
      <c r="D345" s="201"/>
      <c r="E345" s="201"/>
      <c r="F345" s="236"/>
      <c r="G345" s="12"/>
      <c r="H345" s="12"/>
      <c r="I345" s="12"/>
      <c r="J345" s="12"/>
      <c r="K345" s="201"/>
      <c r="L345" s="239"/>
      <c r="M345" s="239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</row>
    <row r="346">
      <c r="A346" s="12"/>
      <c r="B346" s="235"/>
      <c r="C346" s="12"/>
      <c r="D346" s="201"/>
      <c r="E346" s="201"/>
      <c r="F346" s="236"/>
      <c r="G346" s="12"/>
      <c r="H346" s="12"/>
      <c r="I346" s="12"/>
      <c r="J346" s="12"/>
      <c r="K346" s="201"/>
      <c r="L346" s="239"/>
      <c r="M346" s="239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</row>
    <row r="347">
      <c r="A347" s="12"/>
      <c r="B347" s="235"/>
      <c r="C347" s="12"/>
      <c r="D347" s="201"/>
      <c r="E347" s="201"/>
      <c r="F347" s="236"/>
      <c r="G347" s="12"/>
      <c r="H347" s="12"/>
      <c r="I347" s="12"/>
      <c r="J347" s="12"/>
      <c r="K347" s="201"/>
      <c r="L347" s="239"/>
      <c r="M347" s="239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</row>
    <row r="348">
      <c r="A348" s="12"/>
      <c r="B348" s="235"/>
      <c r="C348" s="12"/>
      <c r="D348" s="201"/>
      <c r="E348" s="201"/>
      <c r="F348" s="236"/>
      <c r="G348" s="12"/>
      <c r="H348" s="12"/>
      <c r="I348" s="12"/>
      <c r="J348" s="12"/>
      <c r="K348" s="201"/>
      <c r="L348" s="239"/>
      <c r="M348" s="239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</row>
    <row r="349">
      <c r="A349" s="12"/>
      <c r="B349" s="235"/>
      <c r="C349" s="12"/>
      <c r="D349" s="201"/>
      <c r="E349" s="201"/>
      <c r="F349" s="236"/>
      <c r="G349" s="12"/>
      <c r="H349" s="12"/>
      <c r="I349" s="12"/>
      <c r="J349" s="12"/>
      <c r="K349" s="201"/>
      <c r="L349" s="239"/>
      <c r="M349" s="239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</row>
    <row r="350">
      <c r="A350" s="12"/>
      <c r="B350" s="235"/>
      <c r="C350" s="12"/>
      <c r="D350" s="201"/>
      <c r="E350" s="201"/>
      <c r="F350" s="236"/>
      <c r="G350" s="12"/>
      <c r="H350" s="12"/>
      <c r="I350" s="12"/>
      <c r="J350" s="12"/>
      <c r="K350" s="201"/>
      <c r="L350" s="239"/>
      <c r="M350" s="239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</row>
    <row r="351">
      <c r="A351" s="12"/>
      <c r="B351" s="235"/>
      <c r="C351" s="12"/>
      <c r="D351" s="201"/>
      <c r="E351" s="201"/>
      <c r="F351" s="236"/>
      <c r="G351" s="12"/>
      <c r="H351" s="12"/>
      <c r="I351" s="12"/>
      <c r="J351" s="12"/>
      <c r="K351" s="201"/>
      <c r="L351" s="239"/>
      <c r="M351" s="239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</row>
    <row r="352">
      <c r="A352" s="12"/>
      <c r="B352" s="235"/>
      <c r="C352" s="12"/>
      <c r="D352" s="201"/>
      <c r="E352" s="201"/>
      <c r="F352" s="236"/>
      <c r="G352" s="12"/>
      <c r="H352" s="12"/>
      <c r="I352" s="12"/>
      <c r="J352" s="12"/>
      <c r="K352" s="201"/>
      <c r="L352" s="239"/>
      <c r="M352" s="239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</row>
    <row r="353">
      <c r="A353" s="12"/>
      <c r="B353" s="235"/>
      <c r="C353" s="12"/>
      <c r="D353" s="201"/>
      <c r="E353" s="201"/>
      <c r="F353" s="236"/>
      <c r="G353" s="12"/>
      <c r="H353" s="12"/>
      <c r="I353" s="12"/>
      <c r="J353" s="12"/>
      <c r="K353" s="201"/>
      <c r="L353" s="239"/>
      <c r="M353" s="239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</row>
    <row r="354">
      <c r="A354" s="12"/>
      <c r="B354" s="235"/>
      <c r="C354" s="12"/>
      <c r="D354" s="201"/>
      <c r="E354" s="201"/>
      <c r="F354" s="236"/>
      <c r="G354" s="12"/>
      <c r="H354" s="12"/>
      <c r="I354" s="12"/>
      <c r="J354" s="12"/>
      <c r="K354" s="201"/>
      <c r="L354" s="239"/>
      <c r="M354" s="239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</row>
    <row r="355">
      <c r="A355" s="12"/>
      <c r="B355" s="235"/>
      <c r="C355" s="12"/>
      <c r="D355" s="201"/>
      <c r="E355" s="201"/>
      <c r="F355" s="236"/>
      <c r="G355" s="12"/>
      <c r="H355" s="12"/>
      <c r="I355" s="12"/>
      <c r="J355" s="12"/>
      <c r="K355" s="201"/>
      <c r="L355" s="239"/>
      <c r="M355" s="239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</row>
    <row r="356">
      <c r="A356" s="12"/>
      <c r="B356" s="235"/>
      <c r="C356" s="12"/>
      <c r="D356" s="201"/>
      <c r="E356" s="201"/>
      <c r="F356" s="236"/>
      <c r="G356" s="12"/>
      <c r="H356" s="12"/>
      <c r="I356" s="12"/>
      <c r="J356" s="12"/>
      <c r="K356" s="201"/>
      <c r="L356" s="239"/>
      <c r="M356" s="239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</row>
    <row r="357">
      <c r="A357" s="12"/>
      <c r="B357" s="235"/>
      <c r="C357" s="12"/>
      <c r="D357" s="201"/>
      <c r="E357" s="201"/>
      <c r="F357" s="236"/>
      <c r="G357" s="12"/>
      <c r="H357" s="12"/>
      <c r="I357" s="12"/>
      <c r="J357" s="12"/>
      <c r="K357" s="201"/>
      <c r="L357" s="239"/>
      <c r="M357" s="239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</row>
    <row r="358">
      <c r="A358" s="12"/>
      <c r="B358" s="235"/>
      <c r="C358" s="12"/>
      <c r="D358" s="201"/>
      <c r="E358" s="201"/>
      <c r="F358" s="236"/>
      <c r="G358" s="12"/>
      <c r="H358" s="12"/>
      <c r="I358" s="12"/>
      <c r="J358" s="12"/>
      <c r="K358" s="201"/>
      <c r="L358" s="239"/>
      <c r="M358" s="239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</row>
    <row r="359">
      <c r="A359" s="12"/>
      <c r="B359" s="235"/>
      <c r="C359" s="12"/>
      <c r="D359" s="201"/>
      <c r="E359" s="201"/>
      <c r="F359" s="236"/>
      <c r="G359" s="12"/>
      <c r="H359" s="12"/>
      <c r="I359" s="12"/>
      <c r="J359" s="12"/>
      <c r="K359" s="201"/>
      <c r="L359" s="239"/>
      <c r="M359" s="239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</row>
    <row r="360">
      <c r="A360" s="12"/>
      <c r="B360" s="235"/>
      <c r="C360" s="12"/>
      <c r="D360" s="201"/>
      <c r="E360" s="201"/>
      <c r="F360" s="236"/>
      <c r="G360" s="12"/>
      <c r="H360" s="12"/>
      <c r="I360" s="12"/>
      <c r="J360" s="12"/>
      <c r="K360" s="201"/>
      <c r="L360" s="239"/>
      <c r="M360" s="239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</row>
    <row r="361">
      <c r="A361" s="12"/>
      <c r="B361" s="235"/>
      <c r="C361" s="12"/>
      <c r="D361" s="201"/>
      <c r="E361" s="201"/>
      <c r="F361" s="236"/>
      <c r="G361" s="12"/>
      <c r="H361" s="12"/>
      <c r="I361" s="12"/>
      <c r="J361" s="12"/>
      <c r="K361" s="201"/>
      <c r="L361" s="239"/>
      <c r="M361" s="239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</row>
    <row r="362">
      <c r="A362" s="12"/>
      <c r="B362" s="235"/>
      <c r="C362" s="12"/>
      <c r="D362" s="201"/>
      <c r="E362" s="201"/>
      <c r="F362" s="236"/>
      <c r="G362" s="12"/>
      <c r="H362" s="12"/>
      <c r="I362" s="12"/>
      <c r="J362" s="12"/>
      <c r="K362" s="201"/>
      <c r="L362" s="239"/>
      <c r="M362" s="239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</row>
    <row r="363">
      <c r="A363" s="12"/>
      <c r="B363" s="235"/>
      <c r="C363" s="12"/>
      <c r="D363" s="201"/>
      <c r="E363" s="201"/>
      <c r="F363" s="236"/>
      <c r="G363" s="12"/>
      <c r="H363" s="12"/>
      <c r="I363" s="12"/>
      <c r="J363" s="12"/>
      <c r="K363" s="201"/>
      <c r="L363" s="239"/>
      <c r="M363" s="239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</row>
    <row r="364">
      <c r="A364" s="12"/>
      <c r="B364" s="235"/>
      <c r="C364" s="12"/>
      <c r="D364" s="201"/>
      <c r="E364" s="201"/>
      <c r="F364" s="236"/>
      <c r="G364" s="12"/>
      <c r="H364" s="12"/>
      <c r="I364" s="12"/>
      <c r="J364" s="12"/>
      <c r="K364" s="201"/>
      <c r="L364" s="239"/>
      <c r="M364" s="239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</row>
    <row r="365">
      <c r="A365" s="12"/>
      <c r="B365" s="235"/>
      <c r="C365" s="12"/>
      <c r="D365" s="201"/>
      <c r="E365" s="201"/>
      <c r="F365" s="236"/>
      <c r="G365" s="12"/>
      <c r="H365" s="12"/>
      <c r="I365" s="12"/>
      <c r="J365" s="12"/>
      <c r="K365" s="201"/>
      <c r="L365" s="239"/>
      <c r="M365" s="239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</row>
    <row r="366">
      <c r="A366" s="12"/>
      <c r="B366" s="235"/>
      <c r="C366" s="12"/>
      <c r="D366" s="201"/>
      <c r="E366" s="201"/>
      <c r="F366" s="236"/>
      <c r="G366" s="12"/>
      <c r="H366" s="12"/>
      <c r="I366" s="12"/>
      <c r="J366" s="12"/>
      <c r="K366" s="201"/>
      <c r="L366" s="239"/>
      <c r="M366" s="239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</row>
    <row r="367">
      <c r="A367" s="12"/>
      <c r="B367" s="235"/>
      <c r="C367" s="12"/>
      <c r="D367" s="201"/>
      <c r="E367" s="201"/>
      <c r="F367" s="236"/>
      <c r="G367" s="12"/>
      <c r="H367" s="12"/>
      <c r="I367" s="12"/>
      <c r="J367" s="12"/>
      <c r="K367" s="201"/>
      <c r="L367" s="239"/>
      <c r="M367" s="239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</row>
    <row r="368">
      <c r="A368" s="12"/>
      <c r="B368" s="235"/>
      <c r="C368" s="12"/>
      <c r="D368" s="201"/>
      <c r="E368" s="201"/>
      <c r="F368" s="236"/>
      <c r="G368" s="12"/>
      <c r="H368" s="12"/>
      <c r="I368" s="12"/>
      <c r="J368" s="12"/>
      <c r="K368" s="201"/>
      <c r="L368" s="239"/>
      <c r="M368" s="239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</row>
    <row r="369">
      <c r="A369" s="12"/>
      <c r="B369" s="235"/>
      <c r="C369" s="12"/>
      <c r="D369" s="201"/>
      <c r="E369" s="201"/>
      <c r="F369" s="236"/>
      <c r="G369" s="12"/>
      <c r="H369" s="12"/>
      <c r="I369" s="12"/>
      <c r="J369" s="12"/>
      <c r="K369" s="201"/>
      <c r="L369" s="239"/>
      <c r="M369" s="239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</row>
    <row r="370">
      <c r="A370" s="12"/>
      <c r="B370" s="235"/>
      <c r="C370" s="12"/>
      <c r="D370" s="201"/>
      <c r="E370" s="201"/>
      <c r="F370" s="236"/>
      <c r="G370" s="12"/>
      <c r="H370" s="12"/>
      <c r="I370" s="12"/>
      <c r="J370" s="12"/>
      <c r="K370" s="201"/>
      <c r="L370" s="239"/>
      <c r="M370" s="239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</row>
    <row r="371">
      <c r="A371" s="12"/>
      <c r="B371" s="235"/>
      <c r="C371" s="12"/>
      <c r="D371" s="201"/>
      <c r="E371" s="201"/>
      <c r="F371" s="236"/>
      <c r="G371" s="12"/>
      <c r="H371" s="12"/>
      <c r="I371" s="12"/>
      <c r="J371" s="12"/>
      <c r="K371" s="201"/>
      <c r="L371" s="239"/>
      <c r="M371" s="239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</row>
    <row r="372">
      <c r="A372" s="12"/>
      <c r="B372" s="235"/>
      <c r="C372" s="12"/>
      <c r="D372" s="201"/>
      <c r="E372" s="201"/>
      <c r="F372" s="236"/>
      <c r="G372" s="12"/>
      <c r="H372" s="12"/>
      <c r="I372" s="12"/>
      <c r="J372" s="12"/>
      <c r="K372" s="201"/>
      <c r="L372" s="239"/>
      <c r="M372" s="239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</row>
    <row r="373">
      <c r="A373" s="12"/>
      <c r="B373" s="235"/>
      <c r="C373" s="12"/>
      <c r="D373" s="201"/>
      <c r="E373" s="201"/>
      <c r="F373" s="236"/>
      <c r="G373" s="12"/>
      <c r="H373" s="12"/>
      <c r="I373" s="12"/>
      <c r="J373" s="12"/>
      <c r="K373" s="201"/>
      <c r="L373" s="239"/>
      <c r="M373" s="239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</row>
    <row r="374">
      <c r="A374" s="12"/>
      <c r="B374" s="235"/>
      <c r="C374" s="12"/>
      <c r="D374" s="201"/>
      <c r="E374" s="201"/>
      <c r="F374" s="236"/>
      <c r="G374" s="12"/>
      <c r="H374" s="12"/>
      <c r="I374" s="12"/>
      <c r="J374" s="12"/>
      <c r="K374" s="201"/>
      <c r="L374" s="239"/>
      <c r="M374" s="239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</row>
    <row r="375">
      <c r="A375" s="12"/>
      <c r="B375" s="235"/>
      <c r="C375" s="12"/>
      <c r="D375" s="201"/>
      <c r="E375" s="201"/>
      <c r="F375" s="236"/>
      <c r="G375" s="12"/>
      <c r="H375" s="12"/>
      <c r="I375" s="12"/>
      <c r="J375" s="12"/>
      <c r="K375" s="201"/>
      <c r="L375" s="239"/>
      <c r="M375" s="239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</row>
    <row r="376">
      <c r="A376" s="12"/>
      <c r="B376" s="235"/>
      <c r="C376" s="12"/>
      <c r="D376" s="201"/>
      <c r="E376" s="201"/>
      <c r="F376" s="236"/>
      <c r="G376" s="12"/>
      <c r="H376" s="12"/>
      <c r="I376" s="12"/>
      <c r="J376" s="12"/>
      <c r="K376" s="201"/>
      <c r="L376" s="239"/>
      <c r="M376" s="239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</row>
    <row r="377">
      <c r="A377" s="12"/>
      <c r="B377" s="235"/>
      <c r="C377" s="12"/>
      <c r="D377" s="201"/>
      <c r="E377" s="201"/>
      <c r="F377" s="236"/>
      <c r="G377" s="12"/>
      <c r="H377" s="12"/>
      <c r="I377" s="12"/>
      <c r="J377" s="12"/>
      <c r="K377" s="201"/>
      <c r="L377" s="239"/>
      <c r="M377" s="239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</row>
    <row r="378">
      <c r="A378" s="12"/>
      <c r="B378" s="235"/>
      <c r="C378" s="12"/>
      <c r="D378" s="201"/>
      <c r="E378" s="201"/>
      <c r="F378" s="236"/>
      <c r="G378" s="12"/>
      <c r="H378" s="12"/>
      <c r="I378" s="12"/>
      <c r="J378" s="12"/>
      <c r="K378" s="201"/>
      <c r="L378" s="239"/>
      <c r="M378" s="239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</row>
    <row r="379">
      <c r="A379" s="12"/>
      <c r="B379" s="235"/>
      <c r="C379" s="12"/>
      <c r="D379" s="201"/>
      <c r="E379" s="201"/>
      <c r="F379" s="236"/>
      <c r="G379" s="12"/>
      <c r="H379" s="12"/>
      <c r="I379" s="12"/>
      <c r="J379" s="12"/>
      <c r="K379" s="201"/>
      <c r="L379" s="239"/>
      <c r="M379" s="239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</row>
    <row r="380">
      <c r="A380" s="12"/>
      <c r="B380" s="235"/>
      <c r="C380" s="12"/>
      <c r="D380" s="201"/>
      <c r="E380" s="201"/>
      <c r="F380" s="236"/>
      <c r="G380" s="12"/>
      <c r="H380" s="12"/>
      <c r="I380" s="12"/>
      <c r="J380" s="12"/>
      <c r="K380" s="201"/>
      <c r="L380" s="239"/>
      <c r="M380" s="239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</row>
    <row r="381">
      <c r="A381" s="12"/>
      <c r="B381" s="235"/>
      <c r="C381" s="12"/>
      <c r="D381" s="201"/>
      <c r="E381" s="201"/>
      <c r="F381" s="236"/>
      <c r="G381" s="12"/>
      <c r="H381" s="12"/>
      <c r="I381" s="12"/>
      <c r="J381" s="12"/>
      <c r="K381" s="201"/>
      <c r="L381" s="239"/>
      <c r="M381" s="239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</row>
    <row r="382">
      <c r="A382" s="12"/>
      <c r="B382" s="235"/>
      <c r="C382" s="12"/>
      <c r="D382" s="201"/>
      <c r="E382" s="201"/>
      <c r="F382" s="236"/>
      <c r="G382" s="12"/>
      <c r="H382" s="12"/>
      <c r="I382" s="12"/>
      <c r="J382" s="12"/>
      <c r="K382" s="201"/>
      <c r="L382" s="239"/>
      <c r="M382" s="239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</row>
    <row r="383">
      <c r="A383" s="12"/>
      <c r="B383" s="235"/>
      <c r="C383" s="12"/>
      <c r="D383" s="201"/>
      <c r="E383" s="201"/>
      <c r="F383" s="236"/>
      <c r="G383" s="12"/>
      <c r="H383" s="12"/>
      <c r="I383" s="12"/>
      <c r="J383" s="12"/>
      <c r="K383" s="201"/>
      <c r="L383" s="239"/>
      <c r="M383" s="239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</row>
    <row r="384">
      <c r="A384" s="12"/>
      <c r="B384" s="235"/>
      <c r="C384" s="12"/>
      <c r="D384" s="201"/>
      <c r="E384" s="201"/>
      <c r="F384" s="236"/>
      <c r="G384" s="12"/>
      <c r="H384" s="12"/>
      <c r="I384" s="12"/>
      <c r="J384" s="12"/>
      <c r="K384" s="201"/>
      <c r="L384" s="239"/>
      <c r="M384" s="239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</row>
    <row r="385">
      <c r="A385" s="12"/>
      <c r="B385" s="235"/>
      <c r="C385" s="12"/>
      <c r="D385" s="201"/>
      <c r="E385" s="201"/>
      <c r="F385" s="236"/>
      <c r="G385" s="12"/>
      <c r="H385" s="12"/>
      <c r="I385" s="12"/>
      <c r="J385" s="12"/>
      <c r="K385" s="201"/>
      <c r="L385" s="239"/>
      <c r="M385" s="239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</row>
    <row r="386">
      <c r="A386" s="12"/>
      <c r="B386" s="235"/>
      <c r="C386" s="12"/>
      <c r="D386" s="201"/>
      <c r="E386" s="201"/>
      <c r="F386" s="236"/>
      <c r="G386" s="12"/>
      <c r="H386" s="12"/>
      <c r="I386" s="12"/>
      <c r="J386" s="12"/>
      <c r="K386" s="201"/>
      <c r="L386" s="239"/>
      <c r="M386" s="239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</row>
    <row r="387">
      <c r="A387" s="12"/>
      <c r="B387" s="235"/>
      <c r="C387" s="12"/>
      <c r="D387" s="201"/>
      <c r="E387" s="201"/>
      <c r="F387" s="236"/>
      <c r="G387" s="12"/>
      <c r="H387" s="12"/>
      <c r="I387" s="12"/>
      <c r="J387" s="12"/>
      <c r="K387" s="201"/>
      <c r="L387" s="239"/>
      <c r="M387" s="239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</row>
    <row r="388">
      <c r="A388" s="12"/>
      <c r="B388" s="235"/>
      <c r="C388" s="12"/>
      <c r="D388" s="201"/>
      <c r="E388" s="201"/>
      <c r="F388" s="236"/>
      <c r="G388" s="12"/>
      <c r="H388" s="12"/>
      <c r="I388" s="12"/>
      <c r="J388" s="12"/>
      <c r="K388" s="201"/>
      <c r="L388" s="239"/>
      <c r="M388" s="239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</row>
    <row r="389">
      <c r="A389" s="12"/>
      <c r="B389" s="235"/>
      <c r="C389" s="12"/>
      <c r="D389" s="201"/>
      <c r="E389" s="201"/>
      <c r="F389" s="236"/>
      <c r="G389" s="12"/>
      <c r="H389" s="12"/>
      <c r="I389" s="12"/>
      <c r="J389" s="12"/>
      <c r="K389" s="201"/>
      <c r="L389" s="239"/>
      <c r="M389" s="239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</row>
    <row r="390">
      <c r="A390" s="12"/>
      <c r="B390" s="235"/>
      <c r="C390" s="12"/>
      <c r="D390" s="201"/>
      <c r="E390" s="201"/>
      <c r="F390" s="236"/>
      <c r="G390" s="12"/>
      <c r="H390" s="12"/>
      <c r="I390" s="12"/>
      <c r="J390" s="12"/>
      <c r="K390" s="201"/>
      <c r="L390" s="239"/>
      <c r="M390" s="239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</row>
    <row r="391">
      <c r="A391" s="12"/>
      <c r="B391" s="235"/>
      <c r="C391" s="12"/>
      <c r="D391" s="201"/>
      <c r="E391" s="201"/>
      <c r="F391" s="236"/>
      <c r="G391" s="12"/>
      <c r="H391" s="12"/>
      <c r="I391" s="12"/>
      <c r="J391" s="12"/>
      <c r="K391" s="201"/>
      <c r="L391" s="239"/>
      <c r="M391" s="239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</row>
    <row r="392">
      <c r="A392" s="12"/>
      <c r="B392" s="235"/>
      <c r="C392" s="12"/>
      <c r="D392" s="201"/>
      <c r="E392" s="201"/>
      <c r="F392" s="236"/>
      <c r="G392" s="12"/>
      <c r="H392" s="12"/>
      <c r="I392" s="12"/>
      <c r="J392" s="12"/>
      <c r="K392" s="201"/>
      <c r="L392" s="239"/>
      <c r="M392" s="239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</row>
    <row r="393">
      <c r="A393" s="12"/>
      <c r="B393" s="235"/>
      <c r="C393" s="12"/>
      <c r="D393" s="201"/>
      <c r="E393" s="201"/>
      <c r="F393" s="236"/>
      <c r="G393" s="12"/>
      <c r="H393" s="12"/>
      <c r="I393" s="12"/>
      <c r="J393" s="12"/>
      <c r="K393" s="201"/>
      <c r="L393" s="239"/>
      <c r="M393" s="239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</row>
    <row r="394">
      <c r="A394" s="12"/>
      <c r="B394" s="235"/>
      <c r="C394" s="12"/>
      <c r="D394" s="201"/>
      <c r="E394" s="201"/>
      <c r="F394" s="236"/>
      <c r="G394" s="12"/>
      <c r="H394" s="12"/>
      <c r="I394" s="12"/>
      <c r="J394" s="12"/>
      <c r="K394" s="201"/>
      <c r="L394" s="239"/>
      <c r="M394" s="239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</row>
    <row r="395">
      <c r="A395" s="12"/>
      <c r="B395" s="235"/>
      <c r="C395" s="12"/>
      <c r="D395" s="201"/>
      <c r="E395" s="201"/>
      <c r="F395" s="236"/>
      <c r="G395" s="12"/>
      <c r="H395" s="12"/>
      <c r="I395" s="12"/>
      <c r="J395" s="12"/>
      <c r="K395" s="201"/>
      <c r="L395" s="239"/>
      <c r="M395" s="239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</row>
    <row r="396">
      <c r="A396" s="12"/>
      <c r="B396" s="235"/>
      <c r="C396" s="12"/>
      <c r="D396" s="201"/>
      <c r="E396" s="201"/>
      <c r="F396" s="236"/>
      <c r="G396" s="12"/>
      <c r="H396" s="12"/>
      <c r="I396" s="12"/>
      <c r="J396" s="12"/>
      <c r="K396" s="201"/>
      <c r="L396" s="239"/>
      <c r="M396" s="239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</row>
    <row r="397">
      <c r="A397" s="12"/>
      <c r="B397" s="235"/>
      <c r="C397" s="12"/>
      <c r="D397" s="201"/>
      <c r="E397" s="201"/>
      <c r="F397" s="236"/>
      <c r="G397" s="12"/>
      <c r="H397" s="12"/>
      <c r="I397" s="12"/>
      <c r="J397" s="12"/>
      <c r="K397" s="201"/>
      <c r="L397" s="239"/>
      <c r="M397" s="239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</row>
    <row r="398">
      <c r="A398" s="12"/>
      <c r="B398" s="235"/>
      <c r="C398" s="12"/>
      <c r="D398" s="201"/>
      <c r="E398" s="201"/>
      <c r="F398" s="236"/>
      <c r="G398" s="12"/>
      <c r="H398" s="12"/>
      <c r="I398" s="12"/>
      <c r="J398" s="12"/>
      <c r="K398" s="201"/>
      <c r="L398" s="239"/>
      <c r="M398" s="239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</row>
    <row r="399">
      <c r="A399" s="12"/>
      <c r="B399" s="235"/>
      <c r="C399" s="12"/>
      <c r="D399" s="201"/>
      <c r="E399" s="201"/>
      <c r="F399" s="236"/>
      <c r="G399" s="12"/>
      <c r="H399" s="12"/>
      <c r="I399" s="12"/>
      <c r="J399" s="12"/>
      <c r="K399" s="201"/>
      <c r="L399" s="239"/>
      <c r="M399" s="239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</row>
    <row r="400">
      <c r="A400" s="12"/>
      <c r="B400" s="235"/>
      <c r="C400" s="12"/>
      <c r="D400" s="201"/>
      <c r="E400" s="201"/>
      <c r="F400" s="236"/>
      <c r="G400" s="12"/>
      <c r="H400" s="12"/>
      <c r="I400" s="12"/>
      <c r="J400" s="12"/>
      <c r="K400" s="201"/>
      <c r="L400" s="239"/>
      <c r="M400" s="239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</row>
    <row r="401">
      <c r="A401" s="12"/>
      <c r="B401" s="235"/>
      <c r="C401" s="12"/>
      <c r="D401" s="201"/>
      <c r="E401" s="201"/>
      <c r="F401" s="236"/>
      <c r="G401" s="12"/>
      <c r="H401" s="12"/>
      <c r="I401" s="12"/>
      <c r="J401" s="12"/>
      <c r="K401" s="201"/>
      <c r="L401" s="239"/>
      <c r="M401" s="239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</row>
    <row r="402">
      <c r="A402" s="12"/>
      <c r="B402" s="235"/>
      <c r="C402" s="12"/>
      <c r="D402" s="201"/>
      <c r="E402" s="201"/>
      <c r="F402" s="236"/>
      <c r="G402" s="12"/>
      <c r="H402" s="12"/>
      <c r="I402" s="12"/>
      <c r="J402" s="12"/>
      <c r="K402" s="201"/>
      <c r="L402" s="239"/>
      <c r="M402" s="239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</row>
    <row r="403">
      <c r="A403" s="12"/>
      <c r="B403" s="235"/>
      <c r="C403" s="12"/>
      <c r="D403" s="201"/>
      <c r="E403" s="201"/>
      <c r="F403" s="236"/>
      <c r="G403" s="12"/>
      <c r="H403" s="12"/>
      <c r="I403" s="12"/>
      <c r="J403" s="12"/>
      <c r="K403" s="201"/>
      <c r="L403" s="239"/>
      <c r="M403" s="239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</row>
    <row r="404">
      <c r="A404" s="12"/>
      <c r="B404" s="235"/>
      <c r="C404" s="12"/>
      <c r="D404" s="201"/>
      <c r="E404" s="201"/>
      <c r="F404" s="236"/>
      <c r="G404" s="12"/>
      <c r="H404" s="12"/>
      <c r="I404" s="12"/>
      <c r="J404" s="12"/>
      <c r="K404" s="201"/>
      <c r="L404" s="239"/>
      <c r="M404" s="239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</row>
    <row r="405">
      <c r="A405" s="12"/>
      <c r="B405" s="235"/>
      <c r="C405" s="12"/>
      <c r="D405" s="201"/>
      <c r="E405" s="201"/>
      <c r="F405" s="236"/>
      <c r="G405" s="12"/>
      <c r="H405" s="12"/>
      <c r="I405" s="12"/>
      <c r="J405" s="12"/>
      <c r="K405" s="201"/>
      <c r="L405" s="239"/>
      <c r="M405" s="239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</row>
    <row r="406">
      <c r="A406" s="12"/>
      <c r="B406" s="235"/>
      <c r="C406" s="12"/>
      <c r="D406" s="201"/>
      <c r="E406" s="201"/>
      <c r="F406" s="236"/>
      <c r="G406" s="12"/>
      <c r="H406" s="12"/>
      <c r="I406" s="12"/>
      <c r="J406" s="12"/>
      <c r="K406" s="201"/>
      <c r="L406" s="239"/>
      <c r="M406" s="239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</row>
    <row r="407">
      <c r="A407" s="12"/>
      <c r="B407" s="235"/>
      <c r="C407" s="12"/>
      <c r="D407" s="201"/>
      <c r="E407" s="201"/>
      <c r="F407" s="236"/>
      <c r="G407" s="12"/>
      <c r="H407" s="12"/>
      <c r="I407" s="12"/>
      <c r="J407" s="12"/>
      <c r="K407" s="201"/>
      <c r="L407" s="239"/>
      <c r="M407" s="239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</row>
    <row r="408">
      <c r="A408" s="12"/>
      <c r="B408" s="235"/>
      <c r="C408" s="12"/>
      <c r="D408" s="201"/>
      <c r="E408" s="201"/>
      <c r="F408" s="236"/>
      <c r="G408" s="12"/>
      <c r="H408" s="12"/>
      <c r="I408" s="12"/>
      <c r="J408" s="12"/>
      <c r="K408" s="201"/>
      <c r="L408" s="239"/>
      <c r="M408" s="239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</row>
    <row r="409">
      <c r="A409" s="12"/>
      <c r="B409" s="235"/>
      <c r="C409" s="12"/>
      <c r="D409" s="201"/>
      <c r="E409" s="201"/>
      <c r="F409" s="236"/>
      <c r="G409" s="12"/>
      <c r="H409" s="12"/>
      <c r="I409" s="12"/>
      <c r="J409" s="12"/>
      <c r="K409" s="201"/>
      <c r="L409" s="239"/>
      <c r="M409" s="239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</row>
    <row r="410">
      <c r="A410" s="12"/>
      <c r="B410" s="235"/>
      <c r="C410" s="12"/>
      <c r="D410" s="201"/>
      <c r="E410" s="201"/>
      <c r="F410" s="236"/>
      <c r="G410" s="12"/>
      <c r="H410" s="12"/>
      <c r="I410" s="12"/>
      <c r="J410" s="12"/>
      <c r="K410" s="201"/>
      <c r="L410" s="239"/>
      <c r="M410" s="239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</row>
    <row r="411">
      <c r="A411" s="12"/>
      <c r="B411" s="235"/>
      <c r="C411" s="12"/>
      <c r="D411" s="201"/>
      <c r="E411" s="201"/>
      <c r="F411" s="236"/>
      <c r="G411" s="12"/>
      <c r="H411" s="12"/>
      <c r="I411" s="12"/>
      <c r="J411" s="12"/>
      <c r="K411" s="201"/>
      <c r="L411" s="239"/>
      <c r="M411" s="239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</row>
    <row r="412">
      <c r="A412" s="12"/>
      <c r="B412" s="235"/>
      <c r="C412" s="12"/>
      <c r="D412" s="201"/>
      <c r="E412" s="201"/>
      <c r="F412" s="236"/>
      <c r="G412" s="12"/>
      <c r="H412" s="12"/>
      <c r="I412" s="12"/>
      <c r="J412" s="12"/>
      <c r="K412" s="201"/>
      <c r="L412" s="239"/>
      <c r="M412" s="239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</row>
    <row r="413">
      <c r="A413" s="12"/>
      <c r="B413" s="235"/>
      <c r="C413" s="12"/>
      <c r="D413" s="201"/>
      <c r="E413" s="201"/>
      <c r="F413" s="236"/>
      <c r="G413" s="12"/>
      <c r="H413" s="12"/>
      <c r="I413" s="12"/>
      <c r="J413" s="12"/>
      <c r="K413" s="201"/>
      <c r="L413" s="239"/>
      <c r="M413" s="239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</row>
    <row r="414">
      <c r="A414" s="12"/>
      <c r="B414" s="235"/>
      <c r="C414" s="12"/>
      <c r="D414" s="201"/>
      <c r="E414" s="201"/>
      <c r="F414" s="236"/>
      <c r="G414" s="12"/>
      <c r="H414" s="12"/>
      <c r="I414" s="12"/>
      <c r="J414" s="12"/>
      <c r="K414" s="201"/>
      <c r="L414" s="239"/>
      <c r="M414" s="239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</row>
    <row r="415">
      <c r="A415" s="12"/>
      <c r="B415" s="235"/>
      <c r="C415" s="12"/>
      <c r="D415" s="201"/>
      <c r="E415" s="201"/>
      <c r="F415" s="236"/>
      <c r="G415" s="12"/>
      <c r="H415" s="12"/>
      <c r="I415" s="12"/>
      <c r="J415" s="12"/>
      <c r="K415" s="201"/>
      <c r="L415" s="239"/>
      <c r="M415" s="239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</row>
    <row r="416">
      <c r="A416" s="12"/>
      <c r="B416" s="235"/>
      <c r="C416" s="12"/>
      <c r="D416" s="201"/>
      <c r="E416" s="201"/>
      <c r="F416" s="236"/>
      <c r="G416" s="12"/>
      <c r="H416" s="12"/>
      <c r="I416" s="12"/>
      <c r="J416" s="12"/>
      <c r="K416" s="201"/>
      <c r="L416" s="239"/>
      <c r="M416" s="239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</row>
    <row r="417">
      <c r="A417" s="12"/>
      <c r="B417" s="235"/>
      <c r="C417" s="12"/>
      <c r="D417" s="201"/>
      <c r="E417" s="201"/>
      <c r="F417" s="236"/>
      <c r="G417" s="12"/>
      <c r="H417" s="12"/>
      <c r="I417" s="12"/>
      <c r="J417" s="12"/>
      <c r="K417" s="201"/>
      <c r="L417" s="239"/>
      <c r="M417" s="239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</row>
    <row r="418">
      <c r="A418" s="12"/>
      <c r="B418" s="235"/>
      <c r="C418" s="12"/>
      <c r="D418" s="201"/>
      <c r="E418" s="201"/>
      <c r="F418" s="236"/>
      <c r="G418" s="12"/>
      <c r="H418" s="12"/>
      <c r="I418" s="12"/>
      <c r="J418" s="12"/>
      <c r="K418" s="201"/>
      <c r="L418" s="239"/>
      <c r="M418" s="239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</row>
    <row r="419">
      <c r="A419" s="12"/>
      <c r="B419" s="235"/>
      <c r="C419" s="12"/>
      <c r="D419" s="201"/>
      <c r="E419" s="201"/>
      <c r="F419" s="236"/>
      <c r="G419" s="12"/>
      <c r="H419" s="12"/>
      <c r="I419" s="12"/>
      <c r="J419" s="12"/>
      <c r="K419" s="201"/>
      <c r="L419" s="239"/>
      <c r="M419" s="239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</row>
    <row r="420">
      <c r="A420" s="12"/>
      <c r="B420" s="235"/>
      <c r="C420" s="12"/>
      <c r="D420" s="201"/>
      <c r="E420" s="201"/>
      <c r="F420" s="236"/>
      <c r="G420" s="12"/>
      <c r="H420" s="12"/>
      <c r="I420" s="12"/>
      <c r="J420" s="12"/>
      <c r="K420" s="201"/>
      <c r="L420" s="239"/>
      <c r="M420" s="239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</row>
    <row r="421">
      <c r="A421" s="12"/>
      <c r="B421" s="235"/>
      <c r="C421" s="12"/>
      <c r="D421" s="201"/>
      <c r="E421" s="201"/>
      <c r="F421" s="236"/>
      <c r="G421" s="12"/>
      <c r="H421" s="12"/>
      <c r="I421" s="12"/>
      <c r="J421" s="12"/>
      <c r="K421" s="201"/>
      <c r="L421" s="239"/>
      <c r="M421" s="239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</row>
    <row r="422">
      <c r="A422" s="12"/>
      <c r="B422" s="235"/>
      <c r="C422" s="12"/>
      <c r="D422" s="201"/>
      <c r="E422" s="201"/>
      <c r="F422" s="236"/>
      <c r="G422" s="12"/>
      <c r="H422" s="12"/>
      <c r="I422" s="12"/>
      <c r="J422" s="12"/>
      <c r="K422" s="201"/>
      <c r="L422" s="239"/>
      <c r="M422" s="239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</row>
    <row r="423">
      <c r="A423" s="12"/>
      <c r="B423" s="235"/>
      <c r="C423" s="12"/>
      <c r="D423" s="201"/>
      <c r="E423" s="201"/>
      <c r="F423" s="236"/>
      <c r="G423" s="12"/>
      <c r="H423" s="12"/>
      <c r="I423" s="12"/>
      <c r="J423" s="12"/>
      <c r="K423" s="201"/>
      <c r="L423" s="239"/>
      <c r="M423" s="239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</row>
    <row r="424">
      <c r="A424" s="12"/>
      <c r="B424" s="235"/>
      <c r="C424" s="12"/>
      <c r="D424" s="201"/>
      <c r="E424" s="201"/>
      <c r="F424" s="236"/>
      <c r="G424" s="12"/>
      <c r="H424" s="12"/>
      <c r="I424" s="12"/>
      <c r="J424" s="12"/>
      <c r="K424" s="201"/>
      <c r="L424" s="239"/>
      <c r="M424" s="239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</row>
    <row r="425">
      <c r="A425" s="12"/>
      <c r="B425" s="235"/>
      <c r="C425" s="12"/>
      <c r="D425" s="201"/>
      <c r="E425" s="201"/>
      <c r="F425" s="236"/>
      <c r="G425" s="12"/>
      <c r="H425" s="12"/>
      <c r="I425" s="12"/>
      <c r="J425" s="12"/>
      <c r="K425" s="201"/>
      <c r="L425" s="239"/>
      <c r="M425" s="239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</row>
    <row r="426">
      <c r="A426" s="12"/>
      <c r="B426" s="235"/>
      <c r="C426" s="12"/>
      <c r="D426" s="201"/>
      <c r="E426" s="201"/>
      <c r="F426" s="236"/>
      <c r="G426" s="12"/>
      <c r="H426" s="12"/>
      <c r="I426" s="12"/>
      <c r="J426" s="12"/>
      <c r="K426" s="201"/>
      <c r="L426" s="239"/>
      <c r="M426" s="239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</row>
    <row r="427">
      <c r="A427" s="12"/>
      <c r="B427" s="235"/>
      <c r="C427" s="12"/>
      <c r="D427" s="201"/>
      <c r="E427" s="201"/>
      <c r="F427" s="236"/>
      <c r="G427" s="12"/>
      <c r="H427" s="12"/>
      <c r="I427" s="12"/>
      <c r="J427" s="12"/>
      <c r="K427" s="201"/>
      <c r="L427" s="239"/>
      <c r="M427" s="239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</row>
    <row r="428">
      <c r="A428" s="12"/>
      <c r="B428" s="235"/>
      <c r="C428" s="12"/>
      <c r="D428" s="201"/>
      <c r="E428" s="201"/>
      <c r="F428" s="236"/>
      <c r="G428" s="12"/>
      <c r="H428" s="12"/>
      <c r="I428" s="12"/>
      <c r="J428" s="12"/>
      <c r="K428" s="201"/>
      <c r="L428" s="239"/>
      <c r="M428" s="239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</row>
    <row r="429">
      <c r="A429" s="12"/>
      <c r="B429" s="235"/>
      <c r="C429" s="12"/>
      <c r="D429" s="201"/>
      <c r="E429" s="201"/>
      <c r="F429" s="236"/>
      <c r="G429" s="12"/>
      <c r="H429" s="12"/>
      <c r="I429" s="12"/>
      <c r="J429" s="12"/>
      <c r="K429" s="201"/>
      <c r="L429" s="239"/>
      <c r="M429" s="239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</row>
    <row r="430">
      <c r="A430" s="12"/>
      <c r="B430" s="235"/>
      <c r="C430" s="12"/>
      <c r="D430" s="201"/>
      <c r="E430" s="201"/>
      <c r="F430" s="236"/>
      <c r="G430" s="12"/>
      <c r="H430" s="12"/>
      <c r="I430" s="12"/>
      <c r="J430" s="12"/>
      <c r="K430" s="201"/>
      <c r="L430" s="239"/>
      <c r="M430" s="239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</row>
    <row r="431">
      <c r="A431" s="12"/>
      <c r="B431" s="235"/>
      <c r="C431" s="12"/>
      <c r="D431" s="201"/>
      <c r="E431" s="201"/>
      <c r="F431" s="236"/>
      <c r="G431" s="12"/>
      <c r="H431" s="12"/>
      <c r="I431" s="12"/>
      <c r="J431" s="12"/>
      <c r="K431" s="201"/>
      <c r="L431" s="239"/>
      <c r="M431" s="239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</row>
    <row r="432">
      <c r="A432" s="12"/>
      <c r="B432" s="235"/>
      <c r="C432" s="12"/>
      <c r="D432" s="201"/>
      <c r="E432" s="201"/>
      <c r="F432" s="236"/>
      <c r="G432" s="12"/>
      <c r="H432" s="12"/>
      <c r="I432" s="12"/>
      <c r="J432" s="12"/>
      <c r="K432" s="201"/>
      <c r="L432" s="239"/>
      <c r="M432" s="239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</row>
    <row r="433">
      <c r="A433" s="12"/>
      <c r="B433" s="235"/>
      <c r="C433" s="12"/>
      <c r="D433" s="201"/>
      <c r="E433" s="201"/>
      <c r="F433" s="236"/>
      <c r="G433" s="12"/>
      <c r="H433" s="12"/>
      <c r="I433" s="12"/>
      <c r="J433" s="12"/>
      <c r="K433" s="201"/>
      <c r="L433" s="239"/>
      <c r="M433" s="239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</row>
    <row r="434">
      <c r="A434" s="12"/>
      <c r="B434" s="235"/>
      <c r="C434" s="12"/>
      <c r="D434" s="201"/>
      <c r="E434" s="201"/>
      <c r="F434" s="236"/>
      <c r="G434" s="12"/>
      <c r="H434" s="12"/>
      <c r="I434" s="12"/>
      <c r="J434" s="12"/>
      <c r="K434" s="201"/>
      <c r="L434" s="239"/>
      <c r="M434" s="239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</row>
    <row r="435">
      <c r="A435" s="12"/>
      <c r="B435" s="235"/>
      <c r="C435" s="12"/>
      <c r="D435" s="201"/>
      <c r="E435" s="201"/>
      <c r="F435" s="236"/>
      <c r="G435" s="12"/>
      <c r="H435" s="12"/>
      <c r="I435" s="12"/>
      <c r="J435" s="12"/>
      <c r="K435" s="201"/>
      <c r="L435" s="239"/>
      <c r="M435" s="239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</row>
    <row r="436">
      <c r="A436" s="12"/>
      <c r="B436" s="235"/>
      <c r="C436" s="12"/>
      <c r="D436" s="201"/>
      <c r="E436" s="201"/>
      <c r="F436" s="236"/>
      <c r="G436" s="12"/>
      <c r="H436" s="12"/>
      <c r="I436" s="12"/>
      <c r="J436" s="12"/>
      <c r="K436" s="201"/>
      <c r="L436" s="239"/>
      <c r="M436" s="239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</row>
    <row r="437">
      <c r="A437" s="12"/>
      <c r="B437" s="235"/>
      <c r="C437" s="12"/>
      <c r="D437" s="201"/>
      <c r="E437" s="201"/>
      <c r="F437" s="236"/>
      <c r="G437" s="12"/>
      <c r="H437" s="12"/>
      <c r="I437" s="12"/>
      <c r="J437" s="12"/>
      <c r="K437" s="201"/>
      <c r="L437" s="239"/>
      <c r="M437" s="239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</row>
    <row r="438">
      <c r="A438" s="12"/>
      <c r="B438" s="235"/>
      <c r="C438" s="12"/>
      <c r="D438" s="201"/>
      <c r="E438" s="201"/>
      <c r="F438" s="236"/>
      <c r="G438" s="12"/>
      <c r="H438" s="12"/>
      <c r="I438" s="12"/>
      <c r="J438" s="12"/>
      <c r="K438" s="201"/>
      <c r="L438" s="239"/>
      <c r="M438" s="239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</row>
    <row r="439">
      <c r="A439" s="12"/>
      <c r="B439" s="235"/>
      <c r="C439" s="12"/>
      <c r="D439" s="201"/>
      <c r="E439" s="201"/>
      <c r="F439" s="236"/>
      <c r="G439" s="12"/>
      <c r="H439" s="12"/>
      <c r="I439" s="12"/>
      <c r="J439" s="12"/>
      <c r="K439" s="201"/>
      <c r="L439" s="239"/>
      <c r="M439" s="239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</row>
    <row r="440">
      <c r="A440" s="12"/>
      <c r="B440" s="235"/>
      <c r="C440" s="12"/>
      <c r="D440" s="201"/>
      <c r="E440" s="201"/>
      <c r="F440" s="236"/>
      <c r="G440" s="12"/>
      <c r="H440" s="12"/>
      <c r="I440" s="12"/>
      <c r="J440" s="12"/>
      <c r="K440" s="201"/>
      <c r="L440" s="239"/>
      <c r="M440" s="239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</row>
    <row r="441">
      <c r="A441" s="12"/>
      <c r="B441" s="235"/>
      <c r="C441" s="12"/>
      <c r="D441" s="201"/>
      <c r="E441" s="201"/>
      <c r="F441" s="236"/>
      <c r="G441" s="12"/>
      <c r="H441" s="12"/>
      <c r="I441" s="12"/>
      <c r="J441" s="12"/>
      <c r="K441" s="201"/>
      <c r="L441" s="239"/>
      <c r="M441" s="239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</row>
    <row r="442">
      <c r="A442" s="12"/>
      <c r="B442" s="235"/>
      <c r="C442" s="12"/>
      <c r="D442" s="201"/>
      <c r="E442" s="201"/>
      <c r="F442" s="236"/>
      <c r="G442" s="12"/>
      <c r="H442" s="12"/>
      <c r="I442" s="12"/>
      <c r="J442" s="12"/>
      <c r="K442" s="201"/>
      <c r="L442" s="239"/>
      <c r="M442" s="239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</row>
    <row r="443">
      <c r="A443" s="12"/>
      <c r="B443" s="235"/>
      <c r="C443" s="12"/>
      <c r="D443" s="201"/>
      <c r="E443" s="201"/>
      <c r="F443" s="236"/>
      <c r="G443" s="12"/>
      <c r="H443" s="12"/>
      <c r="I443" s="12"/>
      <c r="J443" s="12"/>
      <c r="K443" s="201"/>
      <c r="L443" s="239"/>
      <c r="M443" s="239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</row>
    <row r="444">
      <c r="A444" s="12"/>
      <c r="B444" s="235"/>
      <c r="C444" s="12"/>
      <c r="D444" s="201"/>
      <c r="E444" s="201"/>
      <c r="F444" s="236"/>
      <c r="G444" s="12"/>
      <c r="H444" s="12"/>
      <c r="I444" s="12"/>
      <c r="J444" s="12"/>
      <c r="K444" s="201"/>
      <c r="L444" s="239"/>
      <c r="M444" s="239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</row>
    <row r="445">
      <c r="A445" s="12"/>
      <c r="B445" s="235"/>
      <c r="C445" s="12"/>
      <c r="D445" s="201"/>
      <c r="E445" s="201"/>
      <c r="F445" s="236"/>
      <c r="G445" s="12"/>
      <c r="H445" s="12"/>
      <c r="I445" s="12"/>
      <c r="J445" s="12"/>
      <c r="K445" s="201"/>
      <c r="L445" s="239"/>
      <c r="M445" s="239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</row>
    <row r="446">
      <c r="A446" s="12"/>
      <c r="B446" s="235"/>
      <c r="C446" s="12"/>
      <c r="D446" s="201"/>
      <c r="E446" s="201"/>
      <c r="F446" s="236"/>
      <c r="G446" s="12"/>
      <c r="H446" s="12"/>
      <c r="I446" s="12"/>
      <c r="J446" s="12"/>
      <c r="K446" s="201"/>
      <c r="L446" s="239"/>
      <c r="M446" s="239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</row>
    <row r="447">
      <c r="A447" s="12"/>
      <c r="B447" s="235"/>
      <c r="C447" s="12"/>
      <c r="D447" s="201"/>
      <c r="E447" s="201"/>
      <c r="F447" s="236"/>
      <c r="G447" s="12"/>
      <c r="H447" s="12"/>
      <c r="I447" s="12"/>
      <c r="J447" s="12"/>
      <c r="K447" s="201"/>
      <c r="L447" s="239"/>
      <c r="M447" s="239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</row>
    <row r="448">
      <c r="A448" s="12"/>
      <c r="B448" s="235"/>
      <c r="C448" s="12"/>
      <c r="D448" s="201"/>
      <c r="E448" s="201"/>
      <c r="F448" s="236"/>
      <c r="G448" s="12"/>
      <c r="H448" s="12"/>
      <c r="I448" s="12"/>
      <c r="J448" s="12"/>
      <c r="K448" s="201"/>
      <c r="L448" s="239"/>
      <c r="M448" s="239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</row>
    <row r="449">
      <c r="A449" s="12"/>
      <c r="B449" s="235"/>
      <c r="C449" s="12"/>
      <c r="D449" s="201"/>
      <c r="E449" s="201"/>
      <c r="F449" s="236"/>
      <c r="G449" s="12"/>
      <c r="H449" s="12"/>
      <c r="I449" s="12"/>
      <c r="J449" s="12"/>
      <c r="K449" s="201"/>
      <c r="L449" s="239"/>
      <c r="M449" s="239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</row>
    <row r="450">
      <c r="A450" s="12"/>
      <c r="B450" s="235"/>
      <c r="C450" s="12"/>
      <c r="D450" s="201"/>
      <c r="E450" s="201"/>
      <c r="F450" s="236"/>
      <c r="G450" s="12"/>
      <c r="H450" s="12"/>
      <c r="I450" s="12"/>
      <c r="J450" s="12"/>
      <c r="K450" s="201"/>
      <c r="L450" s="239"/>
      <c r="M450" s="239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</row>
    <row r="451">
      <c r="A451" s="12"/>
      <c r="B451" s="235"/>
      <c r="C451" s="12"/>
      <c r="D451" s="201"/>
      <c r="E451" s="201"/>
      <c r="F451" s="236"/>
      <c r="G451" s="12"/>
      <c r="H451" s="12"/>
      <c r="I451" s="12"/>
      <c r="J451" s="12"/>
      <c r="K451" s="201"/>
      <c r="L451" s="239"/>
      <c r="M451" s="239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</row>
    <row r="452">
      <c r="A452" s="12"/>
      <c r="B452" s="235"/>
      <c r="C452" s="12"/>
      <c r="D452" s="201"/>
      <c r="E452" s="201"/>
      <c r="F452" s="236"/>
      <c r="G452" s="12"/>
      <c r="H452" s="12"/>
      <c r="I452" s="12"/>
      <c r="J452" s="12"/>
      <c r="K452" s="201"/>
      <c r="L452" s="239"/>
      <c r="M452" s="239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</row>
    <row r="453">
      <c r="A453" s="12"/>
      <c r="B453" s="235"/>
      <c r="C453" s="12"/>
      <c r="D453" s="201"/>
      <c r="E453" s="201"/>
      <c r="F453" s="236"/>
      <c r="G453" s="12"/>
      <c r="H453" s="12"/>
      <c r="I453" s="12"/>
      <c r="J453" s="12"/>
      <c r="K453" s="201"/>
      <c r="L453" s="239"/>
      <c r="M453" s="239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</row>
    <row r="454">
      <c r="A454" s="12"/>
      <c r="B454" s="235"/>
      <c r="C454" s="12"/>
      <c r="D454" s="201"/>
      <c r="E454" s="201"/>
      <c r="F454" s="236"/>
      <c r="G454" s="12"/>
      <c r="H454" s="12"/>
      <c r="I454" s="12"/>
      <c r="J454" s="12"/>
      <c r="K454" s="201"/>
      <c r="L454" s="239"/>
      <c r="M454" s="239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</row>
    <row r="455">
      <c r="A455" s="12"/>
      <c r="B455" s="235"/>
      <c r="C455" s="12"/>
      <c r="D455" s="201"/>
      <c r="E455" s="201"/>
      <c r="F455" s="236"/>
      <c r="G455" s="12"/>
      <c r="H455" s="12"/>
      <c r="I455" s="12"/>
      <c r="J455" s="12"/>
      <c r="K455" s="201"/>
      <c r="L455" s="239"/>
      <c r="M455" s="239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</row>
    <row r="456">
      <c r="A456" s="12"/>
      <c r="B456" s="235"/>
      <c r="C456" s="12"/>
      <c r="D456" s="201"/>
      <c r="E456" s="201"/>
      <c r="F456" s="236"/>
      <c r="G456" s="12"/>
      <c r="H456" s="12"/>
      <c r="I456" s="12"/>
      <c r="J456" s="12"/>
      <c r="K456" s="201"/>
      <c r="L456" s="239"/>
      <c r="M456" s="239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</row>
    <row r="457">
      <c r="A457" s="12"/>
      <c r="B457" s="235"/>
      <c r="C457" s="12"/>
      <c r="D457" s="201"/>
      <c r="E457" s="201"/>
      <c r="F457" s="236"/>
      <c r="G457" s="12"/>
      <c r="H457" s="12"/>
      <c r="I457" s="12"/>
      <c r="J457" s="12"/>
      <c r="K457" s="201"/>
      <c r="L457" s="239"/>
      <c r="M457" s="239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</row>
    <row r="458">
      <c r="A458" s="12"/>
      <c r="B458" s="235"/>
      <c r="C458" s="12"/>
      <c r="D458" s="201"/>
      <c r="E458" s="201"/>
      <c r="F458" s="236"/>
      <c r="G458" s="12"/>
      <c r="H458" s="12"/>
      <c r="I458" s="12"/>
      <c r="J458" s="12"/>
      <c r="K458" s="201"/>
      <c r="L458" s="239"/>
      <c r="M458" s="239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</row>
    <row r="459">
      <c r="A459" s="12"/>
      <c r="B459" s="235"/>
      <c r="C459" s="12"/>
      <c r="D459" s="201"/>
      <c r="E459" s="201"/>
      <c r="F459" s="236"/>
      <c r="G459" s="12"/>
      <c r="H459" s="12"/>
      <c r="I459" s="12"/>
      <c r="J459" s="12"/>
      <c r="K459" s="201"/>
      <c r="L459" s="239"/>
      <c r="M459" s="239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</row>
    <row r="460">
      <c r="A460" s="12"/>
      <c r="B460" s="235"/>
      <c r="C460" s="12"/>
      <c r="D460" s="201"/>
      <c r="E460" s="201"/>
      <c r="F460" s="236"/>
      <c r="G460" s="12"/>
      <c r="H460" s="12"/>
      <c r="I460" s="12"/>
      <c r="J460" s="12"/>
      <c r="K460" s="201"/>
      <c r="L460" s="239"/>
      <c r="M460" s="239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</row>
    <row r="461">
      <c r="A461" s="12"/>
      <c r="B461" s="235"/>
      <c r="C461" s="12"/>
      <c r="D461" s="12"/>
      <c r="E461" s="12"/>
      <c r="F461" s="236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</row>
    <row r="462">
      <c r="A462" s="12"/>
      <c r="B462" s="235"/>
      <c r="C462" s="12"/>
      <c r="D462" s="12"/>
      <c r="E462" s="12"/>
      <c r="F462" s="236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</row>
    <row r="463">
      <c r="A463" s="12"/>
      <c r="B463" s="235"/>
      <c r="C463" s="12"/>
      <c r="D463" s="12"/>
      <c r="E463" s="12"/>
      <c r="F463" s="236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</row>
    <row r="464">
      <c r="A464" s="12"/>
      <c r="B464" s="235"/>
      <c r="C464" s="12"/>
      <c r="D464" s="12"/>
      <c r="E464" s="12"/>
      <c r="F464" s="236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</row>
    <row r="465">
      <c r="A465" s="12"/>
      <c r="B465" s="235"/>
      <c r="C465" s="12"/>
      <c r="D465" s="12"/>
      <c r="E465" s="12"/>
      <c r="F465" s="236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</row>
    <row r="466">
      <c r="A466" s="12"/>
      <c r="B466" s="235"/>
      <c r="C466" s="12"/>
      <c r="D466" s="12"/>
      <c r="E466" s="12"/>
      <c r="F466" s="236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</row>
    <row r="467">
      <c r="A467" s="12"/>
      <c r="B467" s="235"/>
      <c r="C467" s="12"/>
      <c r="D467" s="12"/>
      <c r="E467" s="12"/>
      <c r="F467" s="236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</row>
    <row r="468">
      <c r="A468" s="12"/>
      <c r="B468" s="235"/>
      <c r="C468" s="12"/>
      <c r="D468" s="12"/>
      <c r="E468" s="12"/>
      <c r="F468" s="236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</row>
    <row r="469">
      <c r="A469" s="12"/>
      <c r="B469" s="235"/>
      <c r="C469" s="12"/>
      <c r="D469" s="12"/>
      <c r="E469" s="12"/>
      <c r="F469" s="236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</row>
    <row r="470">
      <c r="A470" s="12"/>
      <c r="B470" s="235"/>
      <c r="C470" s="12"/>
      <c r="D470" s="12"/>
      <c r="E470" s="12"/>
      <c r="F470" s="236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</row>
    <row r="471">
      <c r="A471" s="12"/>
      <c r="B471" s="235"/>
      <c r="C471" s="12"/>
      <c r="D471" s="12"/>
      <c r="E471" s="12"/>
      <c r="F471" s="236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</row>
    <row r="472">
      <c r="A472" s="12"/>
      <c r="B472" s="235"/>
      <c r="C472" s="12"/>
      <c r="D472" s="12"/>
      <c r="E472" s="12"/>
      <c r="F472" s="236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</row>
    <row r="473">
      <c r="A473" s="12"/>
      <c r="B473" s="235"/>
      <c r="C473" s="12"/>
      <c r="D473" s="12"/>
      <c r="E473" s="12"/>
      <c r="F473" s="236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</row>
    <row r="474">
      <c r="A474" s="12"/>
      <c r="B474" s="235"/>
      <c r="C474" s="12"/>
      <c r="D474" s="12"/>
      <c r="E474" s="12"/>
      <c r="F474" s="236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</row>
    <row r="475">
      <c r="A475" s="12"/>
      <c r="B475" s="235"/>
      <c r="C475" s="12"/>
      <c r="D475" s="12"/>
      <c r="E475" s="12"/>
      <c r="F475" s="236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</row>
    <row r="476">
      <c r="A476" s="12"/>
      <c r="B476" s="235"/>
      <c r="C476" s="12"/>
      <c r="D476" s="12"/>
      <c r="E476" s="12"/>
      <c r="F476" s="236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</row>
    <row r="477">
      <c r="A477" s="12"/>
      <c r="B477" s="235"/>
      <c r="C477" s="12"/>
      <c r="D477" s="12"/>
      <c r="E477" s="12"/>
      <c r="F477" s="236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</row>
    <row r="478">
      <c r="A478" s="12"/>
      <c r="B478" s="235"/>
      <c r="C478" s="12"/>
      <c r="D478" s="12"/>
      <c r="E478" s="12"/>
      <c r="F478" s="236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</row>
    <row r="479">
      <c r="A479" s="12"/>
      <c r="B479" s="235"/>
      <c r="C479" s="12"/>
      <c r="D479" s="12"/>
      <c r="E479" s="12"/>
      <c r="F479" s="236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</row>
    <row r="480">
      <c r="A480" s="12"/>
      <c r="B480" s="235"/>
      <c r="C480" s="12"/>
      <c r="D480" s="12"/>
      <c r="E480" s="12"/>
      <c r="F480" s="236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</row>
    <row r="481">
      <c r="A481" s="12"/>
      <c r="B481" s="235"/>
      <c r="C481" s="12"/>
      <c r="D481" s="12"/>
      <c r="E481" s="12"/>
      <c r="F481" s="236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</row>
    <row r="482">
      <c r="A482" s="12"/>
      <c r="B482" s="235"/>
      <c r="C482" s="12"/>
      <c r="D482" s="12"/>
      <c r="E482" s="12"/>
      <c r="F482" s="236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</row>
    <row r="483">
      <c r="A483" s="12"/>
      <c r="B483" s="235"/>
      <c r="C483" s="12"/>
      <c r="D483" s="12"/>
      <c r="E483" s="12"/>
      <c r="F483" s="236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</row>
    <row r="484">
      <c r="A484" s="12"/>
      <c r="B484" s="235"/>
      <c r="C484" s="12"/>
      <c r="D484" s="12"/>
      <c r="E484" s="12"/>
      <c r="F484" s="236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</row>
    <row r="485">
      <c r="A485" s="12"/>
      <c r="B485" s="235"/>
      <c r="C485" s="12"/>
      <c r="D485" s="12"/>
      <c r="E485" s="12"/>
      <c r="F485" s="236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</row>
    <row r="486">
      <c r="A486" s="12"/>
      <c r="B486" s="235"/>
      <c r="C486" s="12"/>
      <c r="D486" s="12"/>
      <c r="E486" s="12"/>
      <c r="F486" s="236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</row>
    <row r="487">
      <c r="A487" s="12"/>
      <c r="B487" s="235"/>
      <c r="C487" s="12"/>
      <c r="D487" s="12"/>
      <c r="E487" s="12"/>
      <c r="F487" s="236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</row>
    <row r="488">
      <c r="A488" s="12"/>
      <c r="B488" s="235"/>
      <c r="C488" s="12"/>
      <c r="D488" s="12"/>
      <c r="E488" s="12"/>
      <c r="F488" s="236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</row>
    <row r="489">
      <c r="A489" s="12"/>
      <c r="B489" s="235"/>
      <c r="C489" s="12"/>
      <c r="D489" s="12"/>
      <c r="E489" s="12"/>
      <c r="F489" s="236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</row>
    <row r="490">
      <c r="A490" s="12"/>
      <c r="B490" s="235"/>
      <c r="C490" s="12"/>
      <c r="D490" s="12"/>
      <c r="E490" s="12"/>
      <c r="F490" s="236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</row>
    <row r="491">
      <c r="A491" s="12"/>
      <c r="B491" s="235"/>
      <c r="C491" s="12"/>
      <c r="D491" s="12"/>
      <c r="E491" s="12"/>
      <c r="F491" s="236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</row>
    <row r="492">
      <c r="A492" s="12"/>
      <c r="B492" s="235"/>
      <c r="C492" s="12"/>
      <c r="D492" s="12"/>
      <c r="E492" s="12"/>
      <c r="F492" s="236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</row>
    <row r="493">
      <c r="A493" s="12"/>
      <c r="B493" s="235"/>
      <c r="C493" s="12"/>
      <c r="D493" s="12"/>
      <c r="E493" s="12"/>
      <c r="F493" s="236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</row>
    <row r="494">
      <c r="A494" s="12"/>
      <c r="B494" s="235"/>
      <c r="C494" s="12"/>
      <c r="D494" s="12"/>
      <c r="E494" s="12"/>
      <c r="F494" s="236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</row>
    <row r="495">
      <c r="A495" s="12"/>
      <c r="B495" s="235"/>
      <c r="C495" s="12"/>
      <c r="D495" s="12"/>
      <c r="E495" s="12"/>
      <c r="F495" s="236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</row>
    <row r="496">
      <c r="A496" s="12"/>
      <c r="B496" s="235"/>
      <c r="C496" s="12"/>
      <c r="D496" s="12"/>
      <c r="E496" s="12"/>
      <c r="F496" s="236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</row>
    <row r="497">
      <c r="A497" s="12"/>
      <c r="B497" s="235"/>
      <c r="C497" s="12"/>
      <c r="D497" s="12"/>
      <c r="E497" s="12"/>
      <c r="F497" s="236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</row>
    <row r="498">
      <c r="A498" s="12"/>
      <c r="B498" s="235"/>
      <c r="C498" s="12"/>
      <c r="D498" s="12"/>
      <c r="E498" s="12"/>
      <c r="F498" s="236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</row>
    <row r="499">
      <c r="A499" s="12"/>
      <c r="B499" s="235"/>
      <c r="C499" s="12"/>
      <c r="D499" s="12"/>
      <c r="E499" s="12"/>
      <c r="F499" s="236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</row>
    <row r="500">
      <c r="A500" s="12"/>
      <c r="B500" s="235"/>
      <c r="C500" s="12"/>
      <c r="D500" s="12"/>
      <c r="E500" s="12"/>
      <c r="F500" s="236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</row>
    <row r="501">
      <c r="A501" s="12"/>
      <c r="B501" s="235"/>
      <c r="C501" s="12"/>
      <c r="D501" s="12"/>
      <c r="E501" s="12"/>
      <c r="F501" s="236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</row>
    <row r="502">
      <c r="A502" s="12"/>
      <c r="B502" s="235"/>
      <c r="C502" s="12"/>
      <c r="D502" s="12"/>
      <c r="E502" s="12"/>
      <c r="F502" s="236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</row>
    <row r="503">
      <c r="A503" s="12"/>
      <c r="B503" s="235"/>
      <c r="C503" s="12"/>
      <c r="D503" s="12"/>
      <c r="E503" s="12"/>
      <c r="F503" s="236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</row>
    <row r="504">
      <c r="A504" s="12"/>
      <c r="B504" s="235"/>
      <c r="C504" s="12"/>
      <c r="D504" s="12"/>
      <c r="E504" s="12"/>
      <c r="F504" s="236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</row>
    <row r="505">
      <c r="A505" s="12"/>
      <c r="B505" s="235"/>
      <c r="C505" s="12"/>
      <c r="D505" s="12"/>
      <c r="E505" s="12"/>
      <c r="F505" s="236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</row>
    <row r="506">
      <c r="A506" s="12"/>
      <c r="B506" s="235"/>
      <c r="C506" s="12"/>
      <c r="D506" s="12"/>
      <c r="E506" s="12"/>
      <c r="F506" s="236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</row>
    <row r="507">
      <c r="A507" s="12"/>
      <c r="B507" s="235"/>
      <c r="C507" s="12"/>
      <c r="D507" s="12"/>
      <c r="E507" s="12"/>
      <c r="F507" s="236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</row>
    <row r="508">
      <c r="A508" s="12"/>
      <c r="B508" s="235"/>
      <c r="C508" s="12"/>
      <c r="D508" s="12"/>
      <c r="E508" s="12"/>
      <c r="F508" s="236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</row>
    <row r="509">
      <c r="A509" s="12"/>
      <c r="B509" s="235"/>
      <c r="C509" s="12"/>
      <c r="D509" s="12"/>
      <c r="E509" s="12"/>
      <c r="F509" s="236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</row>
    <row r="510">
      <c r="A510" s="12"/>
      <c r="B510" s="235"/>
      <c r="C510" s="12"/>
      <c r="D510" s="12"/>
      <c r="E510" s="12"/>
      <c r="F510" s="236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</row>
    <row r="511">
      <c r="A511" s="12"/>
      <c r="B511" s="235"/>
      <c r="C511" s="12"/>
      <c r="D511" s="12"/>
      <c r="E511" s="12"/>
      <c r="F511" s="236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</row>
    <row r="512">
      <c r="A512" s="12"/>
      <c r="B512" s="235"/>
      <c r="C512" s="12"/>
      <c r="D512" s="12"/>
      <c r="E512" s="12"/>
      <c r="F512" s="236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</row>
    <row r="513">
      <c r="A513" s="12"/>
      <c r="B513" s="235"/>
      <c r="C513" s="12"/>
      <c r="D513" s="12"/>
      <c r="E513" s="12"/>
      <c r="F513" s="236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</row>
    <row r="514">
      <c r="A514" s="12"/>
      <c r="B514" s="235"/>
      <c r="C514" s="12"/>
      <c r="D514" s="12"/>
      <c r="E514" s="12"/>
      <c r="F514" s="236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</row>
    <row r="515">
      <c r="A515" s="12"/>
      <c r="B515" s="235"/>
      <c r="C515" s="12"/>
      <c r="D515" s="12"/>
      <c r="E515" s="12"/>
      <c r="F515" s="236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</row>
    <row r="516">
      <c r="A516" s="12"/>
      <c r="B516" s="235"/>
      <c r="C516" s="12"/>
      <c r="D516" s="12"/>
      <c r="E516" s="12"/>
      <c r="F516" s="236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</row>
    <row r="517">
      <c r="A517" s="12"/>
      <c r="B517" s="235"/>
      <c r="C517" s="12"/>
      <c r="D517" s="12"/>
      <c r="E517" s="12"/>
      <c r="F517" s="236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</row>
    <row r="518">
      <c r="A518" s="12"/>
      <c r="B518" s="235"/>
      <c r="C518" s="12"/>
      <c r="D518" s="12"/>
      <c r="E518" s="12"/>
      <c r="F518" s="236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</row>
    <row r="519">
      <c r="A519" s="12"/>
      <c r="B519" s="235"/>
      <c r="C519" s="12"/>
      <c r="D519" s="12"/>
      <c r="E519" s="12"/>
      <c r="F519" s="236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</row>
    <row r="520">
      <c r="A520" s="12"/>
      <c r="B520" s="235"/>
      <c r="C520" s="12"/>
      <c r="D520" s="12"/>
      <c r="E520" s="12"/>
      <c r="F520" s="236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</row>
    <row r="521">
      <c r="A521" s="12"/>
      <c r="B521" s="235"/>
      <c r="C521" s="12"/>
      <c r="D521" s="12"/>
      <c r="E521" s="12"/>
      <c r="F521" s="236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</row>
    <row r="522">
      <c r="A522" s="12"/>
      <c r="B522" s="235"/>
      <c r="C522" s="12"/>
      <c r="D522" s="12"/>
      <c r="E522" s="12"/>
      <c r="F522" s="236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</row>
    <row r="523">
      <c r="A523" s="12"/>
      <c r="B523" s="235"/>
      <c r="C523" s="12"/>
      <c r="D523" s="12"/>
      <c r="E523" s="12"/>
      <c r="F523" s="236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</row>
    <row r="524">
      <c r="A524" s="12"/>
      <c r="B524" s="235"/>
      <c r="C524" s="12"/>
      <c r="D524" s="12"/>
      <c r="E524" s="12"/>
      <c r="F524" s="236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</row>
    <row r="525">
      <c r="A525" s="12"/>
      <c r="B525" s="235"/>
      <c r="C525" s="12"/>
      <c r="D525" s="12"/>
      <c r="E525" s="12"/>
      <c r="F525" s="236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</row>
    <row r="526">
      <c r="A526" s="12"/>
      <c r="B526" s="235"/>
      <c r="C526" s="12"/>
      <c r="D526" s="12"/>
      <c r="E526" s="12"/>
      <c r="F526" s="236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</row>
    <row r="527">
      <c r="A527" s="12"/>
      <c r="B527" s="235"/>
      <c r="C527" s="12"/>
      <c r="D527" s="12"/>
      <c r="E527" s="12"/>
      <c r="F527" s="236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</row>
    <row r="528">
      <c r="A528" s="12"/>
      <c r="B528" s="235"/>
      <c r="C528" s="12"/>
      <c r="D528" s="12"/>
      <c r="E528" s="12"/>
      <c r="F528" s="236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</row>
    <row r="529">
      <c r="A529" s="12"/>
      <c r="B529" s="235"/>
      <c r="C529" s="12"/>
      <c r="D529" s="12"/>
      <c r="E529" s="12"/>
      <c r="F529" s="236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</row>
    <row r="530">
      <c r="A530" s="12"/>
      <c r="B530" s="235"/>
      <c r="C530" s="12"/>
      <c r="D530" s="12"/>
      <c r="E530" s="12"/>
      <c r="F530" s="236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</row>
    <row r="531">
      <c r="A531" s="12"/>
      <c r="B531" s="235"/>
      <c r="C531" s="12"/>
      <c r="D531" s="12"/>
      <c r="E531" s="12"/>
      <c r="F531" s="236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</row>
    <row r="532">
      <c r="A532" s="12"/>
      <c r="B532" s="235"/>
      <c r="C532" s="12"/>
      <c r="D532" s="12"/>
      <c r="E532" s="12"/>
      <c r="F532" s="236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</row>
    <row r="533">
      <c r="A533" s="12"/>
      <c r="B533" s="235"/>
      <c r="C533" s="12"/>
      <c r="D533" s="12"/>
      <c r="E533" s="12"/>
      <c r="F533" s="236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</row>
    <row r="534">
      <c r="A534" s="12"/>
      <c r="B534" s="235"/>
      <c r="C534" s="12"/>
      <c r="D534" s="12"/>
      <c r="E534" s="12"/>
      <c r="F534" s="236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</row>
    <row r="535">
      <c r="A535" s="12"/>
      <c r="B535" s="235"/>
      <c r="C535" s="12"/>
      <c r="D535" s="12"/>
      <c r="E535" s="12"/>
      <c r="F535" s="236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</row>
    <row r="536">
      <c r="A536" s="12"/>
      <c r="B536" s="235"/>
      <c r="C536" s="12"/>
      <c r="D536" s="12"/>
      <c r="E536" s="12"/>
      <c r="F536" s="236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</row>
    <row r="537">
      <c r="A537" s="12"/>
      <c r="B537" s="235"/>
      <c r="C537" s="12"/>
      <c r="D537" s="12"/>
      <c r="E537" s="12"/>
      <c r="F537" s="236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</row>
    <row r="538">
      <c r="A538" s="12"/>
      <c r="B538" s="235"/>
      <c r="C538" s="12"/>
      <c r="D538" s="12"/>
      <c r="E538" s="12"/>
      <c r="F538" s="236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</row>
    <row r="539">
      <c r="A539" s="12"/>
      <c r="B539" s="235"/>
      <c r="C539" s="12"/>
      <c r="D539" s="12"/>
      <c r="E539" s="12"/>
      <c r="F539" s="236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</row>
    <row r="540">
      <c r="A540" s="12"/>
      <c r="B540" s="235"/>
      <c r="C540" s="12"/>
      <c r="D540" s="12"/>
      <c r="E540" s="12"/>
      <c r="F540" s="236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</row>
    <row r="541">
      <c r="A541" s="12"/>
      <c r="B541" s="235"/>
      <c r="C541" s="12"/>
      <c r="D541" s="12"/>
      <c r="E541" s="12"/>
      <c r="F541" s="236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</row>
    <row r="542">
      <c r="A542" s="12"/>
      <c r="B542" s="235"/>
      <c r="C542" s="12"/>
      <c r="D542" s="12"/>
      <c r="E542" s="12"/>
      <c r="F542" s="236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</row>
    <row r="543">
      <c r="A543" s="12"/>
      <c r="B543" s="235"/>
      <c r="C543" s="12"/>
      <c r="D543" s="12"/>
      <c r="E543" s="12"/>
      <c r="F543" s="236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</row>
    <row r="544">
      <c r="A544" s="12"/>
      <c r="B544" s="235"/>
      <c r="C544" s="12"/>
      <c r="D544" s="12"/>
      <c r="E544" s="12"/>
      <c r="F544" s="236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</row>
    <row r="545">
      <c r="A545" s="12"/>
      <c r="B545" s="235"/>
      <c r="C545" s="12"/>
      <c r="D545" s="12"/>
      <c r="E545" s="12"/>
      <c r="F545" s="236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</row>
    <row r="546">
      <c r="A546" s="12"/>
      <c r="B546" s="235"/>
      <c r="C546" s="12"/>
      <c r="D546" s="12"/>
      <c r="E546" s="12"/>
      <c r="F546" s="236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</row>
    <row r="547">
      <c r="A547" s="12"/>
      <c r="B547" s="235"/>
      <c r="C547" s="12"/>
      <c r="D547" s="12"/>
      <c r="E547" s="12"/>
      <c r="F547" s="236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</row>
    <row r="548">
      <c r="A548" s="12"/>
      <c r="B548" s="235"/>
      <c r="C548" s="12"/>
      <c r="D548" s="12"/>
      <c r="E548" s="12"/>
      <c r="F548" s="236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</row>
    <row r="549">
      <c r="A549" s="12"/>
      <c r="B549" s="235"/>
      <c r="C549" s="12"/>
      <c r="D549" s="12"/>
      <c r="E549" s="12"/>
      <c r="F549" s="236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</row>
    <row r="550">
      <c r="A550" s="12"/>
      <c r="B550" s="235"/>
      <c r="C550" s="12"/>
      <c r="D550" s="12"/>
      <c r="E550" s="12"/>
      <c r="F550" s="236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</row>
    <row r="551">
      <c r="A551" s="12"/>
      <c r="B551" s="235"/>
      <c r="C551" s="12"/>
      <c r="D551" s="12"/>
      <c r="E551" s="12"/>
      <c r="F551" s="236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</row>
    <row r="552">
      <c r="A552" s="12"/>
      <c r="B552" s="235"/>
      <c r="C552" s="12"/>
      <c r="D552" s="12"/>
      <c r="E552" s="12"/>
      <c r="F552" s="236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</row>
    <row r="553">
      <c r="A553" s="12"/>
      <c r="B553" s="235"/>
      <c r="C553" s="12"/>
      <c r="D553" s="12"/>
      <c r="E553" s="12"/>
      <c r="F553" s="236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</row>
    <row r="554">
      <c r="A554" s="12"/>
      <c r="B554" s="235"/>
      <c r="C554" s="12"/>
      <c r="D554" s="12"/>
      <c r="E554" s="12"/>
      <c r="F554" s="236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</row>
    <row r="555">
      <c r="A555" s="12"/>
      <c r="B555" s="235"/>
      <c r="C555" s="12"/>
      <c r="D555" s="12"/>
      <c r="E555" s="12"/>
      <c r="F555" s="236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</row>
    <row r="556">
      <c r="A556" s="12"/>
      <c r="B556" s="235"/>
      <c r="C556" s="12"/>
      <c r="D556" s="12"/>
      <c r="E556" s="12"/>
      <c r="F556" s="236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</row>
    <row r="557">
      <c r="A557" s="12"/>
      <c r="B557" s="235"/>
      <c r="C557" s="12"/>
      <c r="D557" s="12"/>
      <c r="E557" s="12"/>
      <c r="F557" s="236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</row>
    <row r="558">
      <c r="A558" s="12"/>
      <c r="B558" s="235"/>
      <c r="C558" s="12"/>
      <c r="D558" s="12"/>
      <c r="E558" s="12"/>
      <c r="F558" s="236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</row>
    <row r="559">
      <c r="A559" s="12"/>
      <c r="B559" s="235"/>
      <c r="C559" s="12"/>
      <c r="D559" s="12"/>
      <c r="E559" s="12"/>
      <c r="F559" s="236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</row>
    <row r="560">
      <c r="A560" s="12"/>
      <c r="B560" s="235"/>
      <c r="C560" s="12"/>
      <c r="D560" s="12"/>
      <c r="E560" s="12"/>
      <c r="F560" s="236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</row>
    <row r="561">
      <c r="A561" s="12"/>
      <c r="B561" s="235"/>
      <c r="C561" s="12"/>
      <c r="D561" s="12"/>
      <c r="E561" s="12"/>
      <c r="F561" s="236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</row>
    <row r="562">
      <c r="A562" s="12"/>
      <c r="B562" s="235"/>
      <c r="C562" s="12"/>
      <c r="D562" s="12"/>
      <c r="E562" s="12"/>
      <c r="F562" s="236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</row>
    <row r="563">
      <c r="A563" s="12"/>
      <c r="B563" s="235"/>
      <c r="C563" s="12"/>
      <c r="D563" s="12"/>
      <c r="E563" s="12"/>
      <c r="F563" s="236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</row>
    <row r="564">
      <c r="A564" s="12"/>
      <c r="B564" s="235"/>
      <c r="C564" s="12"/>
      <c r="D564" s="12"/>
      <c r="E564" s="12"/>
      <c r="F564" s="236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</row>
    <row r="565">
      <c r="A565" s="12"/>
      <c r="B565" s="235"/>
      <c r="C565" s="12"/>
      <c r="D565" s="12"/>
      <c r="E565" s="12"/>
      <c r="F565" s="236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</row>
    <row r="566">
      <c r="A566" s="12"/>
      <c r="B566" s="235"/>
      <c r="C566" s="12"/>
      <c r="D566" s="12"/>
      <c r="E566" s="12"/>
      <c r="F566" s="236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</row>
    <row r="567">
      <c r="A567" s="12"/>
      <c r="B567" s="235"/>
      <c r="C567" s="12"/>
      <c r="D567" s="12"/>
      <c r="E567" s="12"/>
      <c r="F567" s="236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</row>
    <row r="568">
      <c r="A568" s="12"/>
      <c r="B568" s="235"/>
      <c r="C568" s="12"/>
      <c r="D568" s="12"/>
      <c r="E568" s="12"/>
      <c r="F568" s="236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</row>
    <row r="569">
      <c r="A569" s="12"/>
      <c r="B569" s="235"/>
      <c r="C569" s="12"/>
      <c r="D569" s="12"/>
      <c r="E569" s="12"/>
      <c r="F569" s="236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</row>
    <row r="570">
      <c r="A570" s="12"/>
      <c r="B570" s="235"/>
      <c r="C570" s="12"/>
      <c r="D570" s="12"/>
      <c r="E570" s="12"/>
      <c r="F570" s="236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</row>
    <row r="571">
      <c r="A571" s="12"/>
      <c r="B571" s="235"/>
      <c r="C571" s="12"/>
      <c r="D571" s="12"/>
      <c r="E571" s="12"/>
      <c r="F571" s="236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</row>
    <row r="572">
      <c r="A572" s="12"/>
      <c r="B572" s="235"/>
      <c r="C572" s="12"/>
      <c r="D572" s="12"/>
      <c r="E572" s="12"/>
      <c r="F572" s="236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</row>
    <row r="573">
      <c r="A573" s="12"/>
      <c r="B573" s="235"/>
      <c r="C573" s="12"/>
      <c r="D573" s="12"/>
      <c r="E573" s="12"/>
      <c r="F573" s="236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</row>
    <row r="574">
      <c r="A574" s="12"/>
      <c r="B574" s="235"/>
      <c r="C574" s="12"/>
      <c r="D574" s="12"/>
      <c r="E574" s="12"/>
      <c r="F574" s="236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</row>
    <row r="575">
      <c r="A575" s="12"/>
      <c r="B575" s="235"/>
      <c r="C575" s="12"/>
      <c r="D575" s="12"/>
      <c r="E575" s="12"/>
      <c r="F575" s="236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</row>
    <row r="576">
      <c r="A576" s="12"/>
      <c r="B576" s="235"/>
      <c r="C576" s="12"/>
      <c r="D576" s="12"/>
      <c r="E576" s="12"/>
      <c r="F576" s="236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</row>
    <row r="577">
      <c r="A577" s="12"/>
      <c r="B577" s="235"/>
      <c r="C577" s="12"/>
      <c r="D577" s="12"/>
      <c r="E577" s="12"/>
      <c r="F577" s="236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</row>
    <row r="578">
      <c r="A578" s="12"/>
      <c r="B578" s="235"/>
      <c r="C578" s="12"/>
      <c r="D578" s="12"/>
      <c r="E578" s="12"/>
      <c r="F578" s="236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</row>
    <row r="579">
      <c r="A579" s="12"/>
      <c r="B579" s="235"/>
      <c r="C579" s="12"/>
      <c r="D579" s="12"/>
      <c r="E579" s="12"/>
      <c r="F579" s="236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</row>
    <row r="580">
      <c r="A580" s="12"/>
      <c r="B580" s="235"/>
      <c r="C580" s="12"/>
      <c r="D580" s="12"/>
      <c r="E580" s="12"/>
      <c r="F580" s="236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</row>
    <row r="581">
      <c r="A581" s="12"/>
      <c r="B581" s="235"/>
      <c r="C581" s="12"/>
      <c r="D581" s="12"/>
      <c r="E581" s="12"/>
      <c r="F581" s="236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</row>
    <row r="582">
      <c r="A582" s="12"/>
      <c r="B582" s="235"/>
      <c r="C582" s="12"/>
      <c r="D582" s="12"/>
      <c r="E582" s="12"/>
      <c r="F582" s="236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</row>
    <row r="583">
      <c r="A583" s="12"/>
      <c r="B583" s="235"/>
      <c r="C583" s="12"/>
      <c r="D583" s="12"/>
      <c r="E583" s="12"/>
      <c r="F583" s="236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</row>
    <row r="584">
      <c r="A584" s="12"/>
      <c r="B584" s="235"/>
      <c r="C584" s="12"/>
      <c r="D584" s="12"/>
      <c r="E584" s="12"/>
      <c r="F584" s="236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</row>
    <row r="585">
      <c r="A585" s="12"/>
      <c r="B585" s="235"/>
      <c r="C585" s="12"/>
      <c r="D585" s="12"/>
      <c r="E585" s="12"/>
      <c r="F585" s="236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</row>
    <row r="586">
      <c r="A586" s="12"/>
      <c r="B586" s="235"/>
      <c r="C586" s="12"/>
      <c r="D586" s="12"/>
      <c r="E586" s="12"/>
      <c r="F586" s="236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</row>
    <row r="587">
      <c r="A587" s="12"/>
      <c r="B587" s="235"/>
      <c r="C587" s="12"/>
      <c r="D587" s="12"/>
      <c r="E587" s="12"/>
      <c r="F587" s="236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</row>
    <row r="588">
      <c r="A588" s="12"/>
      <c r="B588" s="235"/>
      <c r="C588" s="12"/>
      <c r="D588" s="12"/>
      <c r="E588" s="12"/>
      <c r="F588" s="236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</row>
    <row r="589">
      <c r="A589" s="12"/>
      <c r="B589" s="235"/>
      <c r="C589" s="12"/>
      <c r="D589" s="12"/>
      <c r="E589" s="12"/>
      <c r="F589" s="236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</row>
    <row r="590">
      <c r="A590" s="12"/>
      <c r="B590" s="235"/>
      <c r="C590" s="12"/>
      <c r="D590" s="12"/>
      <c r="E590" s="12"/>
      <c r="F590" s="236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</row>
    <row r="591">
      <c r="A591" s="12"/>
      <c r="B591" s="235"/>
      <c r="C591" s="12"/>
      <c r="D591" s="12"/>
      <c r="E591" s="12"/>
      <c r="F591" s="236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</row>
    <row r="592">
      <c r="A592" s="12"/>
      <c r="B592" s="235"/>
      <c r="C592" s="12"/>
      <c r="D592" s="12"/>
      <c r="E592" s="12"/>
      <c r="F592" s="236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</row>
    <row r="593">
      <c r="A593" s="12"/>
      <c r="B593" s="235"/>
      <c r="C593" s="12"/>
      <c r="D593" s="12"/>
      <c r="E593" s="12"/>
      <c r="F593" s="236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</row>
    <row r="594">
      <c r="A594" s="12"/>
      <c r="B594" s="235"/>
      <c r="C594" s="12"/>
      <c r="D594" s="12"/>
      <c r="E594" s="12"/>
      <c r="F594" s="236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</row>
    <row r="595">
      <c r="A595" s="12"/>
      <c r="B595" s="235"/>
      <c r="C595" s="12"/>
      <c r="D595" s="12"/>
      <c r="E595" s="12"/>
      <c r="F595" s="236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</row>
    <row r="596">
      <c r="A596" s="12"/>
      <c r="B596" s="235"/>
      <c r="C596" s="12"/>
      <c r="D596" s="12"/>
      <c r="E596" s="12"/>
      <c r="F596" s="236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</row>
    <row r="597">
      <c r="A597" s="12"/>
      <c r="B597" s="235"/>
      <c r="C597" s="12"/>
      <c r="D597" s="12"/>
      <c r="E597" s="12"/>
      <c r="F597" s="236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</row>
    <row r="598">
      <c r="A598" s="12"/>
      <c r="B598" s="235"/>
      <c r="C598" s="12"/>
      <c r="D598" s="12"/>
      <c r="E598" s="12"/>
      <c r="F598" s="236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</row>
    <row r="599">
      <c r="A599" s="12"/>
      <c r="B599" s="235"/>
      <c r="C599" s="12"/>
      <c r="D599" s="12"/>
      <c r="E599" s="12"/>
      <c r="F599" s="236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</row>
    <row r="600">
      <c r="A600" s="12"/>
      <c r="B600" s="235"/>
      <c r="C600" s="12"/>
      <c r="D600" s="12"/>
      <c r="E600" s="12"/>
      <c r="F600" s="236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</row>
    <row r="601">
      <c r="A601" s="12"/>
      <c r="B601" s="235"/>
      <c r="C601" s="12"/>
      <c r="D601" s="12"/>
      <c r="E601" s="12"/>
      <c r="F601" s="236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</row>
    <row r="602">
      <c r="A602" s="12"/>
      <c r="B602" s="235"/>
      <c r="C602" s="12"/>
      <c r="D602" s="12"/>
      <c r="E602" s="12"/>
      <c r="F602" s="236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</row>
    <row r="603">
      <c r="A603" s="12"/>
      <c r="B603" s="235"/>
      <c r="C603" s="12"/>
      <c r="D603" s="12"/>
      <c r="E603" s="12"/>
      <c r="F603" s="236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</row>
    <row r="604">
      <c r="A604" s="12"/>
      <c r="B604" s="235"/>
      <c r="C604" s="12"/>
      <c r="D604" s="12"/>
      <c r="E604" s="12"/>
      <c r="F604" s="236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</row>
    <row r="605">
      <c r="A605" s="12"/>
      <c r="B605" s="235"/>
      <c r="C605" s="12"/>
      <c r="D605" s="12"/>
      <c r="E605" s="12"/>
      <c r="F605" s="236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</row>
    <row r="606">
      <c r="A606" s="12"/>
      <c r="B606" s="235"/>
      <c r="C606" s="12"/>
      <c r="D606" s="12"/>
      <c r="E606" s="12"/>
      <c r="F606" s="236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</row>
    <row r="607">
      <c r="A607" s="12"/>
      <c r="B607" s="235"/>
      <c r="C607" s="12"/>
      <c r="D607" s="12"/>
      <c r="E607" s="12"/>
      <c r="F607" s="236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</row>
    <row r="608">
      <c r="A608" s="12"/>
      <c r="B608" s="235"/>
      <c r="C608" s="12"/>
      <c r="D608" s="12"/>
      <c r="E608" s="12"/>
      <c r="F608" s="236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</row>
    <row r="609">
      <c r="A609" s="12"/>
      <c r="B609" s="235"/>
      <c r="C609" s="12"/>
      <c r="D609" s="12"/>
      <c r="E609" s="12"/>
      <c r="F609" s="236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</row>
    <row r="610">
      <c r="A610" s="12"/>
      <c r="B610" s="235"/>
      <c r="C610" s="12"/>
      <c r="D610" s="12"/>
      <c r="E610" s="12"/>
      <c r="F610" s="236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</row>
    <row r="611">
      <c r="A611" s="12"/>
      <c r="B611" s="235"/>
      <c r="C611" s="12"/>
      <c r="D611" s="12"/>
      <c r="E611" s="12"/>
      <c r="F611" s="236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</row>
    <row r="612">
      <c r="A612" s="12"/>
      <c r="B612" s="235"/>
      <c r="C612" s="12"/>
      <c r="D612" s="12"/>
      <c r="E612" s="12"/>
      <c r="F612" s="236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</row>
    <row r="613">
      <c r="A613" s="12"/>
      <c r="B613" s="235"/>
      <c r="C613" s="12"/>
      <c r="D613" s="12"/>
      <c r="E613" s="12"/>
      <c r="F613" s="236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</row>
    <row r="614">
      <c r="A614" s="12"/>
      <c r="B614" s="235"/>
      <c r="C614" s="12"/>
      <c r="D614" s="12"/>
      <c r="E614" s="12"/>
      <c r="F614" s="236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</row>
    <row r="615">
      <c r="A615" s="12"/>
      <c r="B615" s="235"/>
      <c r="C615" s="12"/>
      <c r="D615" s="12"/>
      <c r="E615" s="12"/>
      <c r="F615" s="236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</row>
    <row r="616">
      <c r="A616" s="12"/>
      <c r="B616" s="235"/>
      <c r="C616" s="12"/>
      <c r="D616" s="12"/>
      <c r="E616" s="12"/>
      <c r="F616" s="236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</row>
    <row r="617">
      <c r="A617" s="12"/>
      <c r="B617" s="235"/>
      <c r="C617" s="12"/>
      <c r="D617" s="12"/>
      <c r="E617" s="12"/>
      <c r="F617" s="236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</row>
    <row r="618">
      <c r="A618" s="12"/>
      <c r="B618" s="235"/>
      <c r="C618" s="12"/>
      <c r="D618" s="12"/>
      <c r="E618" s="12"/>
      <c r="F618" s="236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</row>
    <row r="619">
      <c r="A619" s="12"/>
      <c r="B619" s="235"/>
      <c r="C619" s="12"/>
      <c r="D619" s="12"/>
      <c r="E619" s="12"/>
      <c r="F619" s="236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</row>
    <row r="620">
      <c r="A620" s="12"/>
      <c r="B620" s="235"/>
      <c r="C620" s="12"/>
      <c r="D620" s="12"/>
      <c r="E620" s="12"/>
      <c r="F620" s="236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</row>
    <row r="621">
      <c r="A621" s="12"/>
      <c r="B621" s="235"/>
      <c r="C621" s="12"/>
      <c r="D621" s="12"/>
      <c r="E621" s="12"/>
      <c r="F621" s="236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</row>
    <row r="622">
      <c r="A622" s="12"/>
      <c r="B622" s="235"/>
      <c r="C622" s="12"/>
      <c r="D622" s="12"/>
      <c r="E622" s="12"/>
      <c r="F622" s="236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</row>
    <row r="623">
      <c r="A623" s="12"/>
      <c r="B623" s="235"/>
      <c r="C623" s="12"/>
      <c r="D623" s="12"/>
      <c r="E623" s="12"/>
      <c r="F623" s="236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</row>
    <row r="624">
      <c r="A624" s="12"/>
      <c r="B624" s="235"/>
      <c r="C624" s="12"/>
      <c r="D624" s="12"/>
      <c r="E624" s="12"/>
      <c r="F624" s="236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</row>
    <row r="625">
      <c r="A625" s="12"/>
      <c r="B625" s="235"/>
      <c r="C625" s="12"/>
      <c r="D625" s="12"/>
      <c r="E625" s="12"/>
      <c r="F625" s="236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</row>
    <row r="626">
      <c r="A626" s="12"/>
      <c r="B626" s="235"/>
      <c r="C626" s="12"/>
      <c r="D626" s="12"/>
      <c r="E626" s="12"/>
      <c r="F626" s="236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</row>
    <row r="627">
      <c r="A627" s="12"/>
      <c r="B627" s="235"/>
      <c r="C627" s="12"/>
      <c r="D627" s="12"/>
      <c r="E627" s="12"/>
      <c r="F627" s="236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</row>
    <row r="628">
      <c r="A628" s="12"/>
      <c r="B628" s="235"/>
      <c r="C628" s="12"/>
      <c r="D628" s="12"/>
      <c r="E628" s="12"/>
      <c r="F628" s="236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</row>
    <row r="629">
      <c r="A629" s="12"/>
      <c r="B629" s="235"/>
      <c r="C629" s="12"/>
      <c r="D629" s="12"/>
      <c r="E629" s="12"/>
      <c r="F629" s="236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</row>
    <row r="630">
      <c r="A630" s="12"/>
      <c r="B630" s="235"/>
      <c r="C630" s="12"/>
      <c r="D630" s="12"/>
      <c r="E630" s="12"/>
      <c r="F630" s="236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</row>
    <row r="631">
      <c r="A631" s="12"/>
      <c r="B631" s="235"/>
      <c r="C631" s="12"/>
      <c r="D631" s="12"/>
      <c r="E631" s="12"/>
      <c r="F631" s="236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</row>
    <row r="632">
      <c r="A632" s="12"/>
      <c r="B632" s="235"/>
      <c r="C632" s="12"/>
      <c r="D632" s="12"/>
      <c r="E632" s="12"/>
      <c r="F632" s="236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</row>
    <row r="633">
      <c r="A633" s="12"/>
      <c r="B633" s="235"/>
      <c r="C633" s="12"/>
      <c r="D633" s="12"/>
      <c r="E633" s="12"/>
      <c r="F633" s="236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</row>
    <row r="634">
      <c r="A634" s="12"/>
      <c r="B634" s="235"/>
      <c r="C634" s="12"/>
      <c r="D634" s="12"/>
      <c r="E634" s="12"/>
      <c r="F634" s="236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</row>
    <row r="635">
      <c r="A635" s="12"/>
      <c r="B635" s="235"/>
      <c r="C635" s="12"/>
      <c r="D635" s="12"/>
      <c r="E635" s="12"/>
      <c r="F635" s="236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</row>
    <row r="636">
      <c r="A636" s="12"/>
      <c r="B636" s="235"/>
      <c r="C636" s="12"/>
      <c r="D636" s="12"/>
      <c r="E636" s="12"/>
      <c r="F636" s="236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</row>
    <row r="637">
      <c r="A637" s="12"/>
      <c r="B637" s="235"/>
      <c r="C637" s="12"/>
      <c r="D637" s="12"/>
      <c r="E637" s="12"/>
      <c r="F637" s="236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</row>
    <row r="638">
      <c r="A638" s="12"/>
      <c r="B638" s="235"/>
      <c r="C638" s="12"/>
      <c r="D638" s="12"/>
      <c r="E638" s="12"/>
      <c r="F638" s="236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</row>
    <row r="639">
      <c r="A639" s="12"/>
      <c r="B639" s="235"/>
      <c r="C639" s="12"/>
      <c r="D639" s="12"/>
      <c r="E639" s="12"/>
      <c r="F639" s="236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</row>
    <row r="640">
      <c r="A640" s="12"/>
      <c r="B640" s="235"/>
      <c r="C640" s="12"/>
      <c r="D640" s="12"/>
      <c r="E640" s="12"/>
      <c r="F640" s="236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</row>
    <row r="641">
      <c r="A641" s="12"/>
      <c r="B641" s="235"/>
      <c r="C641" s="12"/>
      <c r="D641" s="12"/>
      <c r="E641" s="12"/>
      <c r="F641" s="236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</row>
    <row r="642">
      <c r="A642" s="12"/>
      <c r="B642" s="235"/>
      <c r="C642" s="12"/>
      <c r="D642" s="12"/>
      <c r="E642" s="12"/>
      <c r="F642" s="236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</row>
    <row r="643">
      <c r="A643" s="12"/>
      <c r="B643" s="235"/>
      <c r="C643" s="12"/>
      <c r="D643" s="12"/>
      <c r="E643" s="12"/>
      <c r="F643" s="236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</row>
    <row r="644">
      <c r="A644" s="12"/>
      <c r="B644" s="235"/>
      <c r="C644" s="12"/>
      <c r="D644" s="12"/>
      <c r="E644" s="12"/>
      <c r="F644" s="236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</row>
    <row r="645">
      <c r="A645" s="12"/>
      <c r="B645" s="235"/>
      <c r="C645" s="12"/>
      <c r="D645" s="12"/>
      <c r="E645" s="12"/>
      <c r="F645" s="236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</row>
    <row r="646">
      <c r="A646" s="12"/>
      <c r="B646" s="235"/>
      <c r="C646" s="12"/>
      <c r="D646" s="12"/>
      <c r="E646" s="12"/>
      <c r="F646" s="236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</row>
    <row r="647">
      <c r="A647" s="12"/>
      <c r="B647" s="235"/>
      <c r="C647" s="12"/>
      <c r="D647" s="12"/>
      <c r="E647" s="12"/>
      <c r="F647" s="236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</row>
    <row r="648">
      <c r="A648" s="12"/>
      <c r="B648" s="235"/>
      <c r="C648" s="12"/>
      <c r="D648" s="12"/>
      <c r="E648" s="12"/>
      <c r="F648" s="236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</row>
    <row r="649">
      <c r="A649" s="12"/>
      <c r="B649" s="235"/>
      <c r="C649" s="12"/>
      <c r="D649" s="12"/>
      <c r="E649" s="12"/>
      <c r="F649" s="236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</row>
    <row r="650">
      <c r="A650" s="12"/>
      <c r="B650" s="235"/>
      <c r="C650" s="12"/>
      <c r="D650" s="12"/>
      <c r="E650" s="12"/>
      <c r="F650" s="236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</row>
    <row r="651">
      <c r="A651" s="12"/>
      <c r="B651" s="235"/>
      <c r="C651" s="12"/>
      <c r="D651" s="12"/>
      <c r="E651" s="12"/>
      <c r="F651" s="236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</row>
    <row r="652">
      <c r="A652" s="12"/>
      <c r="B652" s="235"/>
      <c r="C652" s="12"/>
      <c r="D652" s="12"/>
      <c r="E652" s="12"/>
      <c r="F652" s="236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</row>
    <row r="653">
      <c r="A653" s="12"/>
      <c r="B653" s="235"/>
      <c r="C653" s="12"/>
      <c r="D653" s="12"/>
      <c r="E653" s="12"/>
      <c r="F653" s="236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</row>
    <row r="654">
      <c r="A654" s="12"/>
      <c r="B654" s="235"/>
      <c r="C654" s="12"/>
      <c r="D654" s="12"/>
      <c r="E654" s="12"/>
      <c r="F654" s="236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</row>
    <row r="655">
      <c r="A655" s="12"/>
      <c r="B655" s="235"/>
      <c r="C655" s="12"/>
      <c r="D655" s="12"/>
      <c r="E655" s="12"/>
      <c r="F655" s="236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</row>
    <row r="656">
      <c r="A656" s="12"/>
      <c r="B656" s="235"/>
      <c r="C656" s="12"/>
      <c r="D656" s="12"/>
      <c r="E656" s="12"/>
      <c r="F656" s="236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</row>
    <row r="657">
      <c r="A657" s="12"/>
      <c r="B657" s="235"/>
      <c r="C657" s="12"/>
      <c r="D657" s="12"/>
      <c r="E657" s="12"/>
      <c r="F657" s="236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</row>
    <row r="658">
      <c r="A658" s="12"/>
      <c r="B658" s="235"/>
      <c r="C658" s="12"/>
      <c r="D658" s="12"/>
      <c r="E658" s="12"/>
      <c r="F658" s="236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</row>
    <row r="659">
      <c r="A659" s="12"/>
      <c r="B659" s="235"/>
      <c r="C659" s="12"/>
      <c r="D659" s="12"/>
      <c r="E659" s="12"/>
      <c r="F659" s="236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</row>
    <row r="660">
      <c r="A660" s="12"/>
      <c r="B660" s="235"/>
      <c r="C660" s="12"/>
      <c r="D660" s="12"/>
      <c r="E660" s="12"/>
      <c r="F660" s="236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</row>
    <row r="661">
      <c r="A661" s="12"/>
      <c r="B661" s="235"/>
      <c r="C661" s="12"/>
      <c r="D661" s="12"/>
      <c r="E661" s="12"/>
      <c r="F661" s="236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</row>
    <row r="662">
      <c r="A662" s="12"/>
      <c r="B662" s="235"/>
      <c r="C662" s="12"/>
      <c r="D662" s="12"/>
      <c r="E662" s="12"/>
      <c r="F662" s="236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</row>
    <row r="663">
      <c r="A663" s="12"/>
      <c r="B663" s="235"/>
      <c r="C663" s="12"/>
      <c r="D663" s="12"/>
      <c r="E663" s="12"/>
      <c r="F663" s="236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</row>
    <row r="664">
      <c r="A664" s="12"/>
      <c r="B664" s="235"/>
      <c r="C664" s="12"/>
      <c r="D664" s="12"/>
      <c r="E664" s="12"/>
      <c r="F664" s="236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</row>
    <row r="665">
      <c r="A665" s="12"/>
      <c r="B665" s="235"/>
      <c r="C665" s="12"/>
      <c r="D665" s="12"/>
      <c r="E665" s="12"/>
      <c r="F665" s="236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</row>
    <row r="666">
      <c r="A666" s="12"/>
      <c r="B666" s="235"/>
      <c r="C666" s="12"/>
      <c r="D666" s="12"/>
      <c r="E666" s="12"/>
      <c r="F666" s="236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</row>
    <row r="667">
      <c r="A667" s="12"/>
      <c r="B667" s="235"/>
      <c r="C667" s="12"/>
      <c r="D667" s="12"/>
      <c r="E667" s="12"/>
      <c r="F667" s="236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</row>
    <row r="668">
      <c r="A668" s="12"/>
      <c r="B668" s="235"/>
      <c r="C668" s="12"/>
      <c r="D668" s="12"/>
      <c r="E668" s="12"/>
      <c r="F668" s="236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</row>
    <row r="669">
      <c r="A669" s="12"/>
      <c r="B669" s="235"/>
      <c r="C669" s="12"/>
      <c r="D669" s="12"/>
      <c r="E669" s="12"/>
      <c r="F669" s="236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</row>
    <row r="670">
      <c r="A670" s="12"/>
      <c r="B670" s="235"/>
      <c r="C670" s="12"/>
      <c r="D670" s="12"/>
      <c r="E670" s="12"/>
      <c r="F670" s="236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</row>
    <row r="671">
      <c r="A671" s="12"/>
      <c r="B671" s="235"/>
      <c r="C671" s="12"/>
      <c r="D671" s="12"/>
      <c r="E671" s="12"/>
      <c r="F671" s="236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</row>
    <row r="672">
      <c r="A672" s="12"/>
      <c r="B672" s="235"/>
      <c r="C672" s="12"/>
      <c r="D672" s="12"/>
      <c r="E672" s="12"/>
      <c r="F672" s="236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</row>
    <row r="673">
      <c r="A673" s="12"/>
      <c r="B673" s="235"/>
      <c r="C673" s="12"/>
      <c r="D673" s="12"/>
      <c r="E673" s="12"/>
      <c r="F673" s="236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</row>
    <row r="674">
      <c r="A674" s="12"/>
      <c r="B674" s="235"/>
      <c r="C674" s="12"/>
      <c r="D674" s="12"/>
      <c r="E674" s="12"/>
      <c r="F674" s="236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</row>
    <row r="675">
      <c r="A675" s="12"/>
      <c r="B675" s="235"/>
      <c r="C675" s="12"/>
      <c r="D675" s="12"/>
      <c r="E675" s="12"/>
      <c r="F675" s="236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</row>
    <row r="676">
      <c r="A676" s="12"/>
      <c r="B676" s="235"/>
      <c r="C676" s="12"/>
      <c r="D676" s="12"/>
      <c r="E676" s="12"/>
      <c r="F676" s="236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</row>
    <row r="677">
      <c r="A677" s="12"/>
      <c r="B677" s="235"/>
      <c r="C677" s="12"/>
      <c r="D677" s="12"/>
      <c r="E677" s="12"/>
      <c r="F677" s="236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</row>
    <row r="678">
      <c r="A678" s="12"/>
      <c r="B678" s="235"/>
      <c r="C678" s="12"/>
      <c r="D678" s="12"/>
      <c r="E678" s="12"/>
      <c r="F678" s="236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</row>
    <row r="679">
      <c r="A679" s="12"/>
      <c r="B679" s="235"/>
      <c r="C679" s="12"/>
      <c r="D679" s="12"/>
      <c r="E679" s="12"/>
      <c r="F679" s="236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</row>
    <row r="680">
      <c r="A680" s="12"/>
      <c r="B680" s="235"/>
      <c r="C680" s="12"/>
      <c r="D680" s="12"/>
      <c r="E680" s="12"/>
      <c r="F680" s="236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</row>
    <row r="681">
      <c r="A681" s="12"/>
      <c r="B681" s="235"/>
      <c r="C681" s="12"/>
      <c r="D681" s="12"/>
      <c r="E681" s="12"/>
      <c r="F681" s="236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</row>
    <row r="682">
      <c r="A682" s="12"/>
      <c r="B682" s="235"/>
      <c r="C682" s="12"/>
      <c r="D682" s="12"/>
      <c r="E682" s="12"/>
      <c r="F682" s="236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</row>
    <row r="683">
      <c r="A683" s="12"/>
      <c r="B683" s="235"/>
      <c r="C683" s="12"/>
      <c r="D683" s="12"/>
      <c r="E683" s="12"/>
      <c r="F683" s="236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</row>
    <row r="684">
      <c r="A684" s="12"/>
      <c r="B684" s="235"/>
      <c r="C684" s="12"/>
      <c r="D684" s="12"/>
      <c r="E684" s="12"/>
      <c r="F684" s="236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</row>
    <row r="685">
      <c r="A685" s="12"/>
      <c r="B685" s="235"/>
      <c r="C685" s="12"/>
      <c r="D685" s="12"/>
      <c r="E685" s="12"/>
      <c r="F685" s="236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</row>
    <row r="686">
      <c r="A686" s="12"/>
      <c r="B686" s="235"/>
      <c r="C686" s="12"/>
      <c r="D686" s="12"/>
      <c r="E686" s="12"/>
      <c r="F686" s="236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</row>
    <row r="687">
      <c r="A687" s="12"/>
      <c r="B687" s="235"/>
      <c r="C687" s="12"/>
      <c r="D687" s="12"/>
      <c r="E687" s="12"/>
      <c r="F687" s="236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</row>
    <row r="688">
      <c r="A688" s="12"/>
      <c r="B688" s="235"/>
      <c r="C688" s="12"/>
      <c r="D688" s="12"/>
      <c r="E688" s="12"/>
      <c r="F688" s="236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</row>
    <row r="689">
      <c r="A689" s="12"/>
      <c r="B689" s="235"/>
      <c r="C689" s="12"/>
      <c r="D689" s="12"/>
      <c r="E689" s="12"/>
      <c r="F689" s="236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</row>
    <row r="690">
      <c r="A690" s="12"/>
      <c r="B690" s="235"/>
      <c r="C690" s="12"/>
      <c r="D690" s="12"/>
      <c r="E690" s="12"/>
      <c r="F690" s="236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</row>
    <row r="691">
      <c r="A691" s="12"/>
      <c r="B691" s="235"/>
      <c r="C691" s="12"/>
      <c r="D691" s="12"/>
      <c r="E691" s="12"/>
      <c r="F691" s="236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</row>
    <row r="692">
      <c r="A692" s="12"/>
      <c r="B692" s="235"/>
      <c r="C692" s="12"/>
      <c r="D692" s="12"/>
      <c r="E692" s="12"/>
      <c r="F692" s="236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</row>
    <row r="693">
      <c r="A693" s="12"/>
      <c r="B693" s="235"/>
      <c r="C693" s="12"/>
      <c r="D693" s="12"/>
      <c r="E693" s="12"/>
      <c r="F693" s="236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</row>
    <row r="694">
      <c r="A694" s="12"/>
      <c r="B694" s="235"/>
      <c r="C694" s="12"/>
      <c r="D694" s="12"/>
      <c r="E694" s="12"/>
      <c r="F694" s="236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</row>
    <row r="695">
      <c r="A695" s="12"/>
      <c r="B695" s="235"/>
      <c r="C695" s="12"/>
      <c r="D695" s="12"/>
      <c r="E695" s="12"/>
      <c r="F695" s="236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</row>
    <row r="696">
      <c r="A696" s="12"/>
      <c r="B696" s="235"/>
      <c r="C696" s="12"/>
      <c r="D696" s="12"/>
      <c r="E696" s="12"/>
      <c r="F696" s="236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</row>
    <row r="697">
      <c r="A697" s="12"/>
      <c r="B697" s="235"/>
      <c r="C697" s="12"/>
      <c r="D697" s="12"/>
      <c r="E697" s="12"/>
      <c r="F697" s="236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</row>
    <row r="698">
      <c r="A698" s="12"/>
      <c r="B698" s="235"/>
      <c r="C698" s="12"/>
      <c r="D698" s="12"/>
      <c r="E698" s="12"/>
      <c r="F698" s="236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</row>
    <row r="699">
      <c r="A699" s="12"/>
      <c r="B699" s="235"/>
      <c r="C699" s="12"/>
      <c r="D699" s="12"/>
      <c r="E699" s="12"/>
      <c r="F699" s="236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</row>
    <row r="700">
      <c r="A700" s="12"/>
      <c r="B700" s="235"/>
      <c r="C700" s="12"/>
      <c r="D700" s="12"/>
      <c r="E700" s="12"/>
      <c r="F700" s="236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</row>
    <row r="701">
      <c r="A701" s="12"/>
      <c r="B701" s="235"/>
      <c r="C701" s="12"/>
      <c r="D701" s="12"/>
      <c r="E701" s="12"/>
      <c r="F701" s="236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</row>
    <row r="702">
      <c r="A702" s="12"/>
      <c r="B702" s="235"/>
      <c r="C702" s="12"/>
      <c r="D702" s="12"/>
      <c r="E702" s="12"/>
      <c r="F702" s="236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</row>
    <row r="703">
      <c r="A703" s="12"/>
      <c r="B703" s="235"/>
      <c r="C703" s="12"/>
      <c r="D703" s="12"/>
      <c r="E703" s="12"/>
      <c r="F703" s="236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</row>
    <row r="704">
      <c r="A704" s="12"/>
      <c r="B704" s="235"/>
      <c r="C704" s="12"/>
      <c r="D704" s="12"/>
      <c r="E704" s="12"/>
      <c r="F704" s="236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</row>
    <row r="705">
      <c r="A705" s="12"/>
      <c r="B705" s="235"/>
      <c r="C705" s="12"/>
      <c r="D705" s="12"/>
      <c r="E705" s="12"/>
      <c r="F705" s="236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</row>
    <row r="706">
      <c r="A706" s="12"/>
      <c r="B706" s="235"/>
      <c r="C706" s="12"/>
      <c r="D706" s="12"/>
      <c r="E706" s="12"/>
      <c r="F706" s="236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</row>
    <row r="707">
      <c r="A707" s="12"/>
      <c r="B707" s="235"/>
      <c r="C707" s="12"/>
      <c r="D707" s="12"/>
      <c r="E707" s="12"/>
      <c r="F707" s="236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</row>
    <row r="708">
      <c r="A708" s="12"/>
      <c r="B708" s="235"/>
      <c r="C708" s="12"/>
      <c r="D708" s="12"/>
      <c r="E708" s="12"/>
      <c r="F708" s="236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</row>
    <row r="709">
      <c r="A709" s="12"/>
      <c r="B709" s="235"/>
      <c r="C709" s="12"/>
      <c r="D709" s="12"/>
      <c r="E709" s="12"/>
      <c r="F709" s="236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</row>
    <row r="710">
      <c r="A710" s="12"/>
      <c r="B710" s="235"/>
      <c r="C710" s="12"/>
      <c r="D710" s="12"/>
      <c r="E710" s="12"/>
      <c r="F710" s="236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</row>
    <row r="711">
      <c r="A711" s="12"/>
      <c r="B711" s="235"/>
      <c r="C711" s="12"/>
      <c r="D711" s="12"/>
      <c r="E711" s="12"/>
      <c r="F711" s="236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</row>
    <row r="712">
      <c r="A712" s="12"/>
      <c r="B712" s="235"/>
      <c r="C712" s="12"/>
      <c r="D712" s="12"/>
      <c r="E712" s="12"/>
      <c r="F712" s="236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</row>
    <row r="713">
      <c r="A713" s="12"/>
      <c r="B713" s="235"/>
      <c r="C713" s="12"/>
      <c r="D713" s="12"/>
      <c r="E713" s="12"/>
      <c r="F713" s="236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</row>
    <row r="714">
      <c r="A714" s="12"/>
      <c r="B714" s="235"/>
      <c r="C714" s="12"/>
      <c r="D714" s="12"/>
      <c r="E714" s="12"/>
      <c r="F714" s="236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</row>
    <row r="715">
      <c r="A715" s="12"/>
      <c r="B715" s="235"/>
      <c r="C715" s="12"/>
      <c r="D715" s="12"/>
      <c r="E715" s="12"/>
      <c r="F715" s="236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</row>
    <row r="716">
      <c r="A716" s="12"/>
      <c r="B716" s="235"/>
      <c r="C716" s="12"/>
      <c r="D716" s="12"/>
      <c r="E716" s="12"/>
      <c r="F716" s="236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</row>
    <row r="717">
      <c r="A717" s="12"/>
      <c r="B717" s="235"/>
      <c r="C717" s="12"/>
      <c r="D717" s="12"/>
      <c r="E717" s="12"/>
      <c r="F717" s="236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</row>
    <row r="718">
      <c r="A718" s="12"/>
      <c r="B718" s="235"/>
      <c r="C718" s="12"/>
      <c r="D718" s="12"/>
      <c r="E718" s="12"/>
      <c r="F718" s="236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</row>
    <row r="719">
      <c r="A719" s="12"/>
      <c r="B719" s="235"/>
      <c r="C719" s="12"/>
      <c r="D719" s="12"/>
      <c r="E719" s="12"/>
      <c r="F719" s="236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</row>
    <row r="720">
      <c r="A720" s="12"/>
      <c r="B720" s="235"/>
      <c r="C720" s="12"/>
      <c r="D720" s="12"/>
      <c r="E720" s="12"/>
      <c r="F720" s="236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</row>
    <row r="721">
      <c r="A721" s="12"/>
      <c r="B721" s="235"/>
      <c r="C721" s="12"/>
      <c r="D721" s="12"/>
      <c r="E721" s="12"/>
      <c r="F721" s="236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</row>
    <row r="722">
      <c r="A722" s="12"/>
      <c r="B722" s="235"/>
      <c r="C722" s="12"/>
      <c r="D722" s="12"/>
      <c r="E722" s="12"/>
      <c r="F722" s="236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</row>
    <row r="723">
      <c r="A723" s="12"/>
      <c r="B723" s="235"/>
      <c r="C723" s="12"/>
      <c r="D723" s="12"/>
      <c r="E723" s="12"/>
      <c r="F723" s="236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</row>
    <row r="724">
      <c r="A724" s="12"/>
      <c r="B724" s="235"/>
      <c r="C724" s="12"/>
      <c r="D724" s="12"/>
      <c r="E724" s="12"/>
      <c r="F724" s="236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</row>
    <row r="725">
      <c r="A725" s="12"/>
      <c r="B725" s="235"/>
      <c r="C725" s="12"/>
      <c r="D725" s="12"/>
      <c r="E725" s="12"/>
      <c r="F725" s="236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</row>
    <row r="726">
      <c r="A726" s="12"/>
      <c r="B726" s="235"/>
      <c r="C726" s="12"/>
      <c r="D726" s="12"/>
      <c r="E726" s="12"/>
      <c r="F726" s="236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</row>
    <row r="727">
      <c r="A727" s="12"/>
      <c r="B727" s="235"/>
      <c r="C727" s="12"/>
      <c r="D727" s="12"/>
      <c r="E727" s="12"/>
      <c r="F727" s="236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</row>
    <row r="728">
      <c r="A728" s="12"/>
      <c r="B728" s="235"/>
      <c r="C728" s="12"/>
      <c r="D728" s="12"/>
      <c r="E728" s="12"/>
      <c r="F728" s="236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</row>
    <row r="729">
      <c r="A729" s="12"/>
      <c r="B729" s="235"/>
      <c r="C729" s="12"/>
      <c r="D729" s="12"/>
      <c r="E729" s="12"/>
      <c r="F729" s="236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</row>
    <row r="730">
      <c r="A730" s="12"/>
      <c r="B730" s="235"/>
      <c r="C730" s="12"/>
      <c r="D730" s="12"/>
      <c r="E730" s="12"/>
      <c r="F730" s="236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</row>
    <row r="731">
      <c r="A731" s="12"/>
      <c r="B731" s="235"/>
      <c r="C731" s="12"/>
      <c r="D731" s="12"/>
      <c r="E731" s="12"/>
      <c r="F731" s="236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</row>
    <row r="732">
      <c r="A732" s="12"/>
      <c r="B732" s="235"/>
      <c r="C732" s="12"/>
      <c r="D732" s="12"/>
      <c r="E732" s="12"/>
      <c r="F732" s="236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</row>
    <row r="733">
      <c r="A733" s="12"/>
      <c r="B733" s="235"/>
      <c r="C733" s="12"/>
      <c r="D733" s="12"/>
      <c r="E733" s="12"/>
      <c r="F733" s="236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</row>
    <row r="734">
      <c r="A734" s="12"/>
      <c r="B734" s="235"/>
      <c r="C734" s="12"/>
      <c r="D734" s="12"/>
      <c r="E734" s="12"/>
      <c r="F734" s="236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</row>
    <row r="735">
      <c r="A735" s="12"/>
      <c r="B735" s="235"/>
      <c r="C735" s="12"/>
      <c r="D735" s="12"/>
      <c r="E735" s="12"/>
      <c r="F735" s="236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</row>
    <row r="736">
      <c r="A736" s="12"/>
      <c r="B736" s="235"/>
      <c r="C736" s="12"/>
      <c r="D736" s="12"/>
      <c r="E736" s="12"/>
      <c r="F736" s="236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</row>
    <row r="737">
      <c r="A737" s="12"/>
      <c r="B737" s="235"/>
      <c r="C737" s="12"/>
      <c r="D737" s="12"/>
      <c r="E737" s="12"/>
      <c r="F737" s="236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</row>
    <row r="738">
      <c r="A738" s="12"/>
      <c r="B738" s="235"/>
      <c r="C738" s="12"/>
      <c r="D738" s="12"/>
      <c r="E738" s="12"/>
      <c r="F738" s="236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</row>
    <row r="739">
      <c r="A739" s="12"/>
      <c r="B739" s="235"/>
      <c r="C739" s="12"/>
      <c r="D739" s="12"/>
      <c r="E739" s="12"/>
      <c r="F739" s="236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</row>
    <row r="740">
      <c r="A740" s="12"/>
      <c r="B740" s="235"/>
      <c r="C740" s="12"/>
      <c r="D740" s="12"/>
      <c r="E740" s="12"/>
      <c r="F740" s="236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</row>
    <row r="741">
      <c r="A741" s="12"/>
      <c r="B741" s="235"/>
      <c r="C741" s="12"/>
      <c r="D741" s="12"/>
      <c r="E741" s="12"/>
      <c r="F741" s="236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</row>
    <row r="742">
      <c r="A742" s="12"/>
      <c r="B742" s="235"/>
      <c r="C742" s="12"/>
      <c r="D742" s="12"/>
      <c r="E742" s="12"/>
      <c r="F742" s="236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</row>
    <row r="743">
      <c r="A743" s="12"/>
      <c r="B743" s="235"/>
      <c r="C743" s="12"/>
      <c r="D743" s="12"/>
      <c r="E743" s="12"/>
      <c r="F743" s="236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</row>
    <row r="744">
      <c r="A744" s="12"/>
      <c r="B744" s="235"/>
      <c r="C744" s="12"/>
      <c r="D744" s="12"/>
      <c r="E744" s="12"/>
      <c r="F744" s="236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</row>
    <row r="745">
      <c r="A745" s="12"/>
      <c r="B745" s="235"/>
      <c r="C745" s="12"/>
      <c r="D745" s="12"/>
      <c r="E745" s="12"/>
      <c r="F745" s="236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</row>
    <row r="746">
      <c r="A746" s="12"/>
      <c r="B746" s="235"/>
      <c r="C746" s="12"/>
      <c r="D746" s="12"/>
      <c r="E746" s="12"/>
      <c r="F746" s="236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</row>
    <row r="747">
      <c r="A747" s="12"/>
      <c r="B747" s="235"/>
      <c r="C747" s="12"/>
      <c r="D747" s="12"/>
      <c r="E747" s="12"/>
      <c r="F747" s="236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</row>
    <row r="748">
      <c r="A748" s="12"/>
      <c r="B748" s="235"/>
      <c r="C748" s="12"/>
      <c r="D748" s="12"/>
      <c r="E748" s="12"/>
      <c r="F748" s="236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</row>
    <row r="749">
      <c r="A749" s="12"/>
      <c r="B749" s="235"/>
      <c r="C749" s="12"/>
      <c r="D749" s="12"/>
      <c r="E749" s="12"/>
      <c r="F749" s="236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</row>
    <row r="750">
      <c r="A750" s="12"/>
      <c r="B750" s="235"/>
      <c r="C750" s="12"/>
      <c r="D750" s="12"/>
      <c r="E750" s="12"/>
      <c r="F750" s="236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</row>
    <row r="751">
      <c r="A751" s="12"/>
      <c r="B751" s="235"/>
      <c r="C751" s="12"/>
      <c r="D751" s="12"/>
      <c r="E751" s="12"/>
      <c r="F751" s="236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</row>
    <row r="752">
      <c r="A752" s="12"/>
      <c r="B752" s="235"/>
      <c r="C752" s="12"/>
      <c r="D752" s="12"/>
      <c r="E752" s="12"/>
      <c r="F752" s="236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</row>
    <row r="753">
      <c r="A753" s="12"/>
      <c r="B753" s="235"/>
      <c r="C753" s="12"/>
      <c r="D753" s="12"/>
      <c r="E753" s="12"/>
      <c r="F753" s="236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</row>
    <row r="754">
      <c r="A754" s="12"/>
      <c r="B754" s="235"/>
      <c r="C754" s="12"/>
      <c r="D754" s="12"/>
      <c r="E754" s="12"/>
      <c r="F754" s="236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</row>
    <row r="755">
      <c r="A755" s="12"/>
      <c r="B755" s="235"/>
      <c r="C755" s="12"/>
      <c r="D755" s="12"/>
      <c r="E755" s="12"/>
      <c r="F755" s="236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</row>
    <row r="756">
      <c r="A756" s="12"/>
      <c r="B756" s="235"/>
      <c r="C756" s="12"/>
      <c r="D756" s="12"/>
      <c r="E756" s="12"/>
      <c r="F756" s="236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</row>
    <row r="757">
      <c r="A757" s="12"/>
      <c r="B757" s="235"/>
      <c r="C757" s="12"/>
      <c r="D757" s="12"/>
      <c r="E757" s="12"/>
      <c r="F757" s="236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</row>
    <row r="758">
      <c r="A758" s="12"/>
      <c r="B758" s="235"/>
      <c r="C758" s="12"/>
      <c r="D758" s="12"/>
      <c r="E758" s="12"/>
      <c r="F758" s="236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</row>
    <row r="759">
      <c r="A759" s="12"/>
      <c r="B759" s="235"/>
      <c r="C759" s="12"/>
      <c r="D759" s="12"/>
      <c r="E759" s="12"/>
      <c r="F759" s="236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</row>
    <row r="760">
      <c r="A760" s="12"/>
      <c r="B760" s="235"/>
      <c r="C760" s="12"/>
      <c r="D760" s="12"/>
      <c r="E760" s="12"/>
      <c r="F760" s="236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</row>
    <row r="761">
      <c r="A761" s="12"/>
      <c r="B761" s="235"/>
      <c r="C761" s="12"/>
      <c r="D761" s="12"/>
      <c r="E761" s="12"/>
      <c r="F761" s="236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</row>
    <row r="762">
      <c r="A762" s="12"/>
      <c r="B762" s="235"/>
      <c r="C762" s="12"/>
      <c r="D762" s="12"/>
      <c r="E762" s="12"/>
      <c r="F762" s="236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</row>
    <row r="763">
      <c r="A763" s="12"/>
      <c r="B763" s="235"/>
      <c r="C763" s="12"/>
      <c r="D763" s="12"/>
      <c r="E763" s="12"/>
      <c r="F763" s="236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</row>
    <row r="764">
      <c r="A764" s="12"/>
      <c r="B764" s="235"/>
      <c r="C764" s="12"/>
      <c r="D764" s="12"/>
      <c r="E764" s="12"/>
      <c r="F764" s="236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</row>
    <row r="765">
      <c r="A765" s="12"/>
      <c r="B765" s="235"/>
      <c r="C765" s="12"/>
      <c r="D765" s="12"/>
      <c r="E765" s="12"/>
      <c r="F765" s="236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</row>
    <row r="766">
      <c r="A766" s="12"/>
      <c r="B766" s="235"/>
      <c r="C766" s="12"/>
      <c r="D766" s="12"/>
      <c r="E766" s="12"/>
      <c r="F766" s="236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</row>
    <row r="767">
      <c r="A767" s="12"/>
      <c r="B767" s="235"/>
      <c r="C767" s="12"/>
      <c r="D767" s="12"/>
      <c r="E767" s="12"/>
      <c r="F767" s="236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</row>
    <row r="768">
      <c r="A768" s="12"/>
      <c r="B768" s="235"/>
      <c r="C768" s="12"/>
      <c r="D768" s="12"/>
      <c r="E768" s="12"/>
      <c r="F768" s="236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</row>
    <row r="769">
      <c r="A769" s="12"/>
      <c r="B769" s="235"/>
      <c r="C769" s="12"/>
      <c r="D769" s="12"/>
      <c r="E769" s="12"/>
      <c r="F769" s="236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</row>
    <row r="770">
      <c r="A770" s="12"/>
      <c r="B770" s="235"/>
      <c r="C770" s="12"/>
      <c r="D770" s="12"/>
      <c r="E770" s="12"/>
      <c r="F770" s="236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</row>
    <row r="771">
      <c r="A771" s="12"/>
      <c r="B771" s="235"/>
      <c r="C771" s="12"/>
      <c r="D771" s="12"/>
      <c r="E771" s="12"/>
      <c r="F771" s="236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</row>
    <row r="772">
      <c r="A772" s="12"/>
      <c r="B772" s="235"/>
      <c r="C772" s="12"/>
      <c r="D772" s="12"/>
      <c r="E772" s="12"/>
      <c r="F772" s="236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</row>
    <row r="773">
      <c r="A773" s="12"/>
      <c r="B773" s="235"/>
      <c r="C773" s="12"/>
      <c r="D773" s="12"/>
      <c r="E773" s="12"/>
      <c r="F773" s="236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</row>
    <row r="774">
      <c r="A774" s="12"/>
      <c r="B774" s="235"/>
      <c r="C774" s="12"/>
      <c r="D774" s="12"/>
      <c r="E774" s="12"/>
      <c r="F774" s="236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</row>
    <row r="775">
      <c r="A775" s="12"/>
      <c r="B775" s="235"/>
      <c r="C775" s="12"/>
      <c r="D775" s="12"/>
      <c r="E775" s="12"/>
      <c r="F775" s="236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</row>
    <row r="776">
      <c r="A776" s="12"/>
      <c r="B776" s="235"/>
      <c r="C776" s="12"/>
      <c r="D776" s="12"/>
      <c r="E776" s="12"/>
      <c r="F776" s="236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</row>
    <row r="777">
      <c r="A777" s="12"/>
      <c r="B777" s="235"/>
      <c r="C777" s="12"/>
      <c r="D777" s="12"/>
      <c r="E777" s="12"/>
      <c r="F777" s="236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</row>
    <row r="778">
      <c r="A778" s="12"/>
      <c r="B778" s="235"/>
      <c r="C778" s="12"/>
      <c r="D778" s="12"/>
      <c r="E778" s="12"/>
      <c r="F778" s="236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</row>
    <row r="779">
      <c r="A779" s="12"/>
      <c r="B779" s="235"/>
      <c r="C779" s="12"/>
      <c r="D779" s="12"/>
      <c r="E779" s="12"/>
      <c r="F779" s="236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</row>
    <row r="780">
      <c r="A780" s="12"/>
      <c r="B780" s="235"/>
      <c r="C780" s="12"/>
      <c r="D780" s="12"/>
      <c r="E780" s="12"/>
      <c r="F780" s="236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</row>
    <row r="781">
      <c r="A781" s="12"/>
      <c r="B781" s="235"/>
      <c r="C781" s="12"/>
      <c r="D781" s="12"/>
      <c r="E781" s="12"/>
      <c r="F781" s="236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</row>
    <row r="782">
      <c r="A782" s="12"/>
      <c r="B782" s="235"/>
      <c r="C782" s="12"/>
      <c r="D782" s="12"/>
      <c r="E782" s="12"/>
      <c r="F782" s="236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</row>
    <row r="783">
      <c r="A783" s="12"/>
      <c r="B783" s="235"/>
      <c r="C783" s="12"/>
      <c r="D783" s="12"/>
      <c r="E783" s="12"/>
      <c r="F783" s="236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</row>
    <row r="784">
      <c r="A784" s="12"/>
      <c r="B784" s="235"/>
      <c r="C784" s="12"/>
      <c r="D784" s="12"/>
      <c r="E784" s="12"/>
      <c r="F784" s="236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</row>
    <row r="785">
      <c r="A785" s="12"/>
      <c r="B785" s="235"/>
      <c r="C785" s="12"/>
      <c r="D785" s="12"/>
      <c r="E785" s="12"/>
      <c r="F785" s="236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</row>
    <row r="786">
      <c r="A786" s="12"/>
      <c r="B786" s="235"/>
      <c r="C786" s="12"/>
      <c r="D786" s="12"/>
      <c r="E786" s="12"/>
      <c r="F786" s="236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</row>
    <row r="787">
      <c r="A787" s="12"/>
      <c r="B787" s="235"/>
      <c r="C787" s="12"/>
      <c r="D787" s="12"/>
      <c r="E787" s="12"/>
      <c r="F787" s="236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</row>
    <row r="788">
      <c r="A788" s="12"/>
      <c r="B788" s="235"/>
      <c r="C788" s="12"/>
      <c r="D788" s="12"/>
      <c r="E788" s="12"/>
      <c r="F788" s="236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</row>
    <row r="789">
      <c r="A789" s="12"/>
      <c r="B789" s="235"/>
      <c r="C789" s="12"/>
      <c r="D789" s="12"/>
      <c r="E789" s="12"/>
      <c r="F789" s="236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</row>
    <row r="790">
      <c r="A790" s="12"/>
      <c r="B790" s="235"/>
      <c r="C790" s="12"/>
      <c r="D790" s="12"/>
      <c r="E790" s="12"/>
      <c r="F790" s="236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</row>
    <row r="791">
      <c r="A791" s="12"/>
      <c r="B791" s="235"/>
      <c r="C791" s="12"/>
      <c r="D791" s="12"/>
      <c r="E791" s="12"/>
      <c r="F791" s="236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</row>
    <row r="792">
      <c r="A792" s="12"/>
      <c r="B792" s="235"/>
      <c r="C792" s="12"/>
      <c r="D792" s="12"/>
      <c r="E792" s="12"/>
      <c r="F792" s="236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</row>
    <row r="793">
      <c r="A793" s="12"/>
      <c r="B793" s="235"/>
      <c r="C793" s="12"/>
      <c r="D793" s="12"/>
      <c r="E793" s="12"/>
      <c r="F793" s="236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</row>
    <row r="794">
      <c r="A794" s="12"/>
      <c r="B794" s="235"/>
      <c r="C794" s="12"/>
      <c r="D794" s="12"/>
      <c r="E794" s="12"/>
      <c r="F794" s="236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</row>
    <row r="795">
      <c r="A795" s="12"/>
      <c r="B795" s="235"/>
      <c r="C795" s="12"/>
      <c r="D795" s="12"/>
      <c r="E795" s="12"/>
      <c r="F795" s="236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</row>
    <row r="796">
      <c r="A796" s="12"/>
      <c r="B796" s="235"/>
      <c r="C796" s="12"/>
      <c r="D796" s="12"/>
      <c r="E796" s="12"/>
      <c r="F796" s="236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</row>
    <row r="797">
      <c r="A797" s="12"/>
      <c r="B797" s="235"/>
      <c r="C797" s="12"/>
      <c r="D797" s="12"/>
      <c r="E797" s="12"/>
      <c r="F797" s="236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</row>
    <row r="798">
      <c r="A798" s="12"/>
      <c r="B798" s="235"/>
      <c r="C798" s="12"/>
      <c r="D798" s="12"/>
      <c r="E798" s="12"/>
      <c r="F798" s="236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</row>
    <row r="799">
      <c r="A799" s="12"/>
      <c r="B799" s="235"/>
      <c r="C799" s="12"/>
      <c r="D799" s="12"/>
      <c r="E799" s="12"/>
      <c r="F799" s="236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</row>
    <row r="800">
      <c r="A800" s="12"/>
      <c r="B800" s="235"/>
      <c r="C800" s="12"/>
      <c r="D800" s="12"/>
      <c r="E800" s="12"/>
      <c r="F800" s="236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</row>
    <row r="801">
      <c r="A801" s="12"/>
      <c r="B801" s="235"/>
      <c r="C801" s="12"/>
      <c r="D801" s="12"/>
      <c r="E801" s="12"/>
      <c r="F801" s="236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</row>
    <row r="802">
      <c r="A802" s="12"/>
      <c r="B802" s="235"/>
      <c r="C802" s="12"/>
      <c r="D802" s="12"/>
      <c r="E802" s="12"/>
      <c r="F802" s="236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</row>
    <row r="803">
      <c r="A803" s="12"/>
      <c r="B803" s="235"/>
      <c r="C803" s="12"/>
      <c r="D803" s="12"/>
      <c r="E803" s="12"/>
      <c r="F803" s="236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</row>
    <row r="804">
      <c r="A804" s="12"/>
      <c r="B804" s="235"/>
      <c r="C804" s="12"/>
      <c r="D804" s="12"/>
      <c r="E804" s="12"/>
      <c r="F804" s="236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</row>
    <row r="805">
      <c r="A805" s="12"/>
      <c r="B805" s="235"/>
      <c r="C805" s="12"/>
      <c r="D805" s="12"/>
      <c r="E805" s="12"/>
      <c r="F805" s="236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</row>
    <row r="806">
      <c r="A806" s="12"/>
      <c r="B806" s="235"/>
      <c r="C806" s="12"/>
      <c r="D806" s="12"/>
      <c r="E806" s="12"/>
      <c r="F806" s="236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</row>
    <row r="807">
      <c r="A807" s="12"/>
      <c r="B807" s="235"/>
      <c r="C807" s="12"/>
      <c r="D807" s="12"/>
      <c r="E807" s="12"/>
      <c r="F807" s="236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</row>
    <row r="808">
      <c r="A808" s="12"/>
      <c r="B808" s="235"/>
      <c r="C808" s="12"/>
      <c r="D808" s="12"/>
      <c r="E808" s="12"/>
      <c r="F808" s="236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</row>
    <row r="809">
      <c r="A809" s="12"/>
      <c r="B809" s="235"/>
      <c r="C809" s="12"/>
      <c r="D809" s="12"/>
      <c r="E809" s="12"/>
      <c r="F809" s="236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</row>
    <row r="810">
      <c r="A810" s="12"/>
      <c r="B810" s="235"/>
      <c r="C810" s="12"/>
      <c r="D810" s="12"/>
      <c r="E810" s="12"/>
      <c r="F810" s="236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</row>
    <row r="811">
      <c r="A811" s="12"/>
      <c r="B811" s="235"/>
      <c r="C811" s="12"/>
      <c r="D811" s="12"/>
      <c r="E811" s="12"/>
      <c r="F811" s="236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</row>
    <row r="812">
      <c r="A812" s="12"/>
      <c r="B812" s="235"/>
      <c r="C812" s="12"/>
      <c r="D812" s="12"/>
      <c r="E812" s="12"/>
      <c r="F812" s="236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</row>
    <row r="813">
      <c r="A813" s="12"/>
      <c r="B813" s="235"/>
      <c r="C813" s="12"/>
      <c r="D813" s="12"/>
      <c r="E813" s="12"/>
      <c r="F813" s="236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</row>
    <row r="814">
      <c r="A814" s="12"/>
      <c r="B814" s="235"/>
      <c r="C814" s="12"/>
      <c r="D814" s="12"/>
      <c r="E814" s="12"/>
      <c r="F814" s="236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</row>
    <row r="815">
      <c r="A815" s="12"/>
      <c r="B815" s="235"/>
      <c r="C815" s="12"/>
      <c r="D815" s="12"/>
      <c r="E815" s="12"/>
      <c r="F815" s="236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</row>
    <row r="816">
      <c r="A816" s="12"/>
      <c r="B816" s="235"/>
      <c r="C816" s="12"/>
      <c r="D816" s="12"/>
      <c r="E816" s="12"/>
      <c r="F816" s="236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</row>
    <row r="817">
      <c r="A817" s="12"/>
      <c r="B817" s="235"/>
      <c r="C817" s="12"/>
      <c r="D817" s="12"/>
      <c r="E817" s="12"/>
      <c r="F817" s="236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</row>
    <row r="818">
      <c r="A818" s="12"/>
      <c r="B818" s="235"/>
      <c r="C818" s="12"/>
      <c r="D818" s="12"/>
      <c r="E818" s="12"/>
      <c r="F818" s="236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</row>
    <row r="819">
      <c r="A819" s="12"/>
      <c r="B819" s="235"/>
      <c r="C819" s="12"/>
      <c r="D819" s="12"/>
      <c r="E819" s="12"/>
      <c r="F819" s="236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</row>
    <row r="820">
      <c r="A820" s="12"/>
      <c r="B820" s="235"/>
      <c r="C820" s="12"/>
      <c r="D820" s="12"/>
      <c r="E820" s="12"/>
      <c r="F820" s="236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</row>
    <row r="821">
      <c r="A821" s="12"/>
      <c r="B821" s="235"/>
      <c r="C821" s="12"/>
      <c r="D821" s="12"/>
      <c r="E821" s="12"/>
      <c r="F821" s="236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</row>
    <row r="822">
      <c r="A822" s="12"/>
      <c r="B822" s="235"/>
      <c r="C822" s="12"/>
      <c r="D822" s="12"/>
      <c r="E822" s="12"/>
      <c r="F822" s="236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</row>
    <row r="823">
      <c r="A823" s="12"/>
      <c r="B823" s="235"/>
      <c r="C823" s="12"/>
      <c r="D823" s="12"/>
      <c r="E823" s="12"/>
      <c r="F823" s="236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</row>
    <row r="824">
      <c r="A824" s="12"/>
      <c r="B824" s="235"/>
      <c r="C824" s="12"/>
      <c r="D824" s="12"/>
      <c r="E824" s="12"/>
      <c r="F824" s="236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</row>
    <row r="825">
      <c r="A825" s="12"/>
      <c r="B825" s="235"/>
      <c r="C825" s="12"/>
      <c r="D825" s="12"/>
      <c r="E825" s="12"/>
      <c r="F825" s="236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</row>
    <row r="826">
      <c r="A826" s="12"/>
      <c r="B826" s="235"/>
      <c r="C826" s="12"/>
      <c r="D826" s="12"/>
      <c r="E826" s="12"/>
      <c r="F826" s="236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</row>
    <row r="827">
      <c r="A827" s="12"/>
      <c r="B827" s="235"/>
      <c r="C827" s="12"/>
      <c r="D827" s="12"/>
      <c r="E827" s="12"/>
      <c r="F827" s="236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</row>
    <row r="828">
      <c r="A828" s="12"/>
      <c r="B828" s="235"/>
      <c r="C828" s="12"/>
      <c r="D828" s="12"/>
      <c r="E828" s="12"/>
      <c r="F828" s="236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</row>
    <row r="829">
      <c r="A829" s="12"/>
      <c r="B829" s="235"/>
      <c r="C829" s="12"/>
      <c r="D829" s="12"/>
      <c r="E829" s="12"/>
      <c r="F829" s="236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</row>
    <row r="830">
      <c r="A830" s="12"/>
      <c r="B830" s="235"/>
      <c r="C830" s="12"/>
      <c r="D830" s="12"/>
      <c r="E830" s="12"/>
      <c r="F830" s="236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</row>
    <row r="831">
      <c r="A831" s="12"/>
      <c r="B831" s="235"/>
      <c r="C831" s="12"/>
      <c r="D831" s="12"/>
      <c r="E831" s="12"/>
      <c r="F831" s="236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</row>
    <row r="832">
      <c r="A832" s="12"/>
      <c r="B832" s="235"/>
      <c r="C832" s="12"/>
      <c r="D832" s="12"/>
      <c r="E832" s="12"/>
      <c r="F832" s="236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</row>
    <row r="833">
      <c r="A833" s="12"/>
      <c r="B833" s="235"/>
      <c r="C833" s="12"/>
      <c r="D833" s="12"/>
      <c r="E833" s="12"/>
      <c r="F833" s="236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</row>
    <row r="834">
      <c r="A834" s="12"/>
      <c r="B834" s="235"/>
      <c r="C834" s="12"/>
      <c r="D834" s="12"/>
      <c r="E834" s="12"/>
      <c r="F834" s="236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</row>
    <row r="835">
      <c r="A835" s="12"/>
      <c r="B835" s="235"/>
      <c r="C835" s="12"/>
      <c r="D835" s="12"/>
      <c r="E835" s="12"/>
      <c r="F835" s="236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</row>
    <row r="836">
      <c r="A836" s="12"/>
      <c r="B836" s="235"/>
      <c r="C836" s="12"/>
      <c r="D836" s="12"/>
      <c r="E836" s="12"/>
      <c r="F836" s="236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</row>
    <row r="837">
      <c r="A837" s="12"/>
      <c r="B837" s="235"/>
      <c r="C837" s="12"/>
      <c r="D837" s="12"/>
      <c r="E837" s="12"/>
      <c r="F837" s="236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</row>
    <row r="838">
      <c r="A838" s="12"/>
      <c r="B838" s="235"/>
      <c r="C838" s="12"/>
      <c r="D838" s="12"/>
      <c r="E838" s="12"/>
      <c r="F838" s="236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</row>
    <row r="839">
      <c r="A839" s="12"/>
      <c r="B839" s="235"/>
      <c r="C839" s="12"/>
      <c r="D839" s="12"/>
      <c r="E839" s="12"/>
      <c r="F839" s="236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</row>
    <row r="840">
      <c r="A840" s="12"/>
      <c r="B840" s="235"/>
      <c r="C840" s="12"/>
      <c r="D840" s="12"/>
      <c r="E840" s="12"/>
      <c r="F840" s="236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</row>
    <row r="841">
      <c r="A841" s="12"/>
      <c r="B841" s="235"/>
      <c r="C841" s="12"/>
      <c r="D841" s="12"/>
      <c r="E841" s="12"/>
      <c r="F841" s="236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</row>
    <row r="842">
      <c r="A842" s="12"/>
      <c r="B842" s="235"/>
      <c r="C842" s="12"/>
      <c r="D842" s="12"/>
      <c r="E842" s="12"/>
      <c r="F842" s="236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</row>
    <row r="843">
      <c r="A843" s="12"/>
      <c r="B843" s="235"/>
      <c r="C843" s="12"/>
      <c r="D843" s="12"/>
      <c r="E843" s="12"/>
      <c r="F843" s="236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</row>
    <row r="844">
      <c r="A844" s="12"/>
      <c r="B844" s="235"/>
      <c r="C844" s="12"/>
      <c r="D844" s="12"/>
      <c r="E844" s="12"/>
      <c r="F844" s="236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</row>
    <row r="845">
      <c r="A845" s="12"/>
      <c r="B845" s="235"/>
      <c r="C845" s="12"/>
      <c r="D845" s="12"/>
      <c r="E845" s="12"/>
      <c r="F845" s="236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</row>
    <row r="846">
      <c r="A846" s="12"/>
      <c r="B846" s="235"/>
      <c r="C846" s="12"/>
      <c r="D846" s="12"/>
      <c r="E846" s="12"/>
      <c r="F846" s="236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</row>
    <row r="847">
      <c r="A847" s="12"/>
      <c r="B847" s="235"/>
      <c r="C847" s="12"/>
      <c r="D847" s="12"/>
      <c r="E847" s="12"/>
      <c r="F847" s="236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</row>
    <row r="848">
      <c r="A848" s="12"/>
      <c r="B848" s="235"/>
      <c r="C848" s="12"/>
      <c r="D848" s="12"/>
      <c r="E848" s="12"/>
      <c r="F848" s="236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</row>
    <row r="849">
      <c r="A849" s="12"/>
      <c r="B849" s="235"/>
      <c r="C849" s="12"/>
      <c r="D849" s="12"/>
      <c r="E849" s="12"/>
      <c r="F849" s="236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</row>
    <row r="850">
      <c r="A850" s="12"/>
      <c r="B850" s="235"/>
      <c r="C850" s="12"/>
      <c r="D850" s="12"/>
      <c r="E850" s="12"/>
      <c r="F850" s="236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</row>
    <row r="851">
      <c r="A851" s="12"/>
      <c r="B851" s="235"/>
      <c r="C851" s="12"/>
      <c r="D851" s="12"/>
      <c r="E851" s="12"/>
      <c r="F851" s="236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</row>
    <row r="852">
      <c r="A852" s="12"/>
      <c r="B852" s="235"/>
      <c r="C852" s="12"/>
      <c r="D852" s="12"/>
      <c r="E852" s="12"/>
      <c r="F852" s="236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</row>
    <row r="853">
      <c r="A853" s="12"/>
      <c r="B853" s="235"/>
      <c r="C853" s="12"/>
      <c r="D853" s="12"/>
      <c r="E853" s="12"/>
      <c r="F853" s="236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</row>
    <row r="854">
      <c r="A854" s="12"/>
      <c r="B854" s="235"/>
      <c r="C854" s="12"/>
      <c r="D854" s="12"/>
      <c r="E854" s="12"/>
      <c r="F854" s="236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</row>
    <row r="855">
      <c r="A855" s="12"/>
      <c r="B855" s="235"/>
      <c r="C855" s="12"/>
      <c r="D855" s="12"/>
      <c r="E855" s="12"/>
      <c r="F855" s="236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</row>
    <row r="856">
      <c r="A856" s="12"/>
      <c r="B856" s="235"/>
      <c r="C856" s="12"/>
      <c r="D856" s="12"/>
      <c r="E856" s="12"/>
      <c r="F856" s="236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</row>
    <row r="857">
      <c r="A857" s="12"/>
      <c r="B857" s="235"/>
      <c r="C857" s="12"/>
      <c r="D857" s="12"/>
      <c r="E857" s="12"/>
      <c r="F857" s="236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</row>
    <row r="858">
      <c r="A858" s="12"/>
      <c r="B858" s="235"/>
      <c r="C858" s="12"/>
      <c r="D858" s="12"/>
      <c r="E858" s="12"/>
      <c r="F858" s="236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</row>
    <row r="859">
      <c r="A859" s="12"/>
      <c r="B859" s="235"/>
      <c r="C859" s="12"/>
      <c r="D859" s="12"/>
      <c r="E859" s="12"/>
      <c r="F859" s="236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</row>
    <row r="860">
      <c r="A860" s="12"/>
      <c r="B860" s="235"/>
      <c r="C860" s="12"/>
      <c r="D860" s="12"/>
      <c r="E860" s="12"/>
      <c r="F860" s="236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</row>
    <row r="861">
      <c r="A861" s="12"/>
      <c r="B861" s="235"/>
      <c r="C861" s="12"/>
      <c r="D861" s="12"/>
      <c r="E861" s="12"/>
      <c r="F861" s="236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</row>
    <row r="862">
      <c r="A862" s="12"/>
      <c r="B862" s="235"/>
      <c r="C862" s="12"/>
      <c r="D862" s="12"/>
      <c r="E862" s="12"/>
      <c r="F862" s="236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</row>
    <row r="863">
      <c r="A863" s="12"/>
      <c r="B863" s="235"/>
      <c r="C863" s="12"/>
      <c r="D863" s="12"/>
      <c r="E863" s="12"/>
      <c r="F863" s="236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</row>
    <row r="864">
      <c r="A864" s="12"/>
      <c r="B864" s="235"/>
      <c r="C864" s="12"/>
      <c r="D864" s="12"/>
      <c r="E864" s="12"/>
      <c r="F864" s="236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</row>
    <row r="865">
      <c r="A865" s="12"/>
      <c r="B865" s="235"/>
      <c r="C865" s="12"/>
      <c r="D865" s="12"/>
      <c r="E865" s="12"/>
      <c r="F865" s="236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</row>
    <row r="866">
      <c r="A866" s="12"/>
      <c r="B866" s="235"/>
      <c r="C866" s="12"/>
      <c r="D866" s="12"/>
      <c r="E866" s="12"/>
      <c r="F866" s="236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</row>
    <row r="867">
      <c r="A867" s="12"/>
      <c r="B867" s="235"/>
      <c r="C867" s="12"/>
      <c r="D867" s="12"/>
      <c r="E867" s="12"/>
      <c r="F867" s="236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</row>
    <row r="868">
      <c r="A868" s="12"/>
      <c r="B868" s="235"/>
      <c r="C868" s="12"/>
      <c r="D868" s="12"/>
      <c r="E868" s="12"/>
      <c r="F868" s="236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</row>
    <row r="869">
      <c r="A869" s="12"/>
      <c r="B869" s="235"/>
      <c r="C869" s="12"/>
      <c r="D869" s="12"/>
      <c r="E869" s="12"/>
      <c r="F869" s="236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</row>
    <row r="870">
      <c r="A870" s="12"/>
      <c r="B870" s="235"/>
      <c r="C870" s="12"/>
      <c r="D870" s="12"/>
      <c r="E870" s="12"/>
      <c r="F870" s="236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</row>
    <row r="871">
      <c r="A871" s="12"/>
      <c r="B871" s="235"/>
      <c r="C871" s="12"/>
      <c r="D871" s="12"/>
      <c r="E871" s="12"/>
      <c r="F871" s="236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</row>
    <row r="872">
      <c r="A872" s="12"/>
      <c r="B872" s="235"/>
      <c r="C872" s="12"/>
      <c r="D872" s="12"/>
      <c r="E872" s="12"/>
      <c r="F872" s="236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</row>
    <row r="873">
      <c r="A873" s="12"/>
      <c r="B873" s="235"/>
      <c r="C873" s="12"/>
      <c r="D873" s="12"/>
      <c r="E873" s="12"/>
      <c r="F873" s="236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</row>
    <row r="874">
      <c r="A874" s="12"/>
      <c r="B874" s="235"/>
      <c r="C874" s="12"/>
      <c r="D874" s="12"/>
      <c r="E874" s="12"/>
      <c r="F874" s="236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</row>
    <row r="875">
      <c r="A875" s="12"/>
      <c r="B875" s="235"/>
      <c r="C875" s="12"/>
      <c r="D875" s="12"/>
      <c r="E875" s="12"/>
      <c r="F875" s="236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</row>
    <row r="876">
      <c r="A876" s="12"/>
      <c r="B876" s="235"/>
      <c r="C876" s="12"/>
      <c r="D876" s="12"/>
      <c r="E876" s="12"/>
      <c r="F876" s="236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</row>
    <row r="877">
      <c r="A877" s="12"/>
      <c r="B877" s="235"/>
      <c r="C877" s="12"/>
      <c r="D877" s="12"/>
      <c r="E877" s="12"/>
      <c r="F877" s="236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</row>
    <row r="878">
      <c r="A878" s="12"/>
      <c r="B878" s="235"/>
      <c r="C878" s="12"/>
      <c r="D878" s="12"/>
      <c r="E878" s="12"/>
      <c r="F878" s="236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</row>
    <row r="879">
      <c r="A879" s="12"/>
      <c r="B879" s="235"/>
      <c r="C879" s="12"/>
      <c r="D879" s="12"/>
      <c r="E879" s="12"/>
      <c r="F879" s="236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</row>
    <row r="880">
      <c r="A880" s="12"/>
      <c r="B880" s="235"/>
      <c r="C880" s="12"/>
      <c r="D880" s="12"/>
      <c r="E880" s="12"/>
      <c r="F880" s="236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</row>
    <row r="881">
      <c r="A881" s="12"/>
      <c r="B881" s="235"/>
      <c r="C881" s="12"/>
      <c r="D881" s="12"/>
      <c r="E881" s="12"/>
      <c r="F881" s="236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</row>
    <row r="882">
      <c r="A882" s="12"/>
      <c r="B882" s="235"/>
      <c r="C882" s="12"/>
      <c r="D882" s="12"/>
      <c r="E882" s="12"/>
      <c r="F882" s="236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</row>
    <row r="883">
      <c r="A883" s="12"/>
      <c r="B883" s="235"/>
      <c r="C883" s="12"/>
      <c r="D883" s="12"/>
      <c r="E883" s="12"/>
      <c r="F883" s="236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</row>
    <row r="884">
      <c r="A884" s="12"/>
      <c r="B884" s="235"/>
      <c r="C884" s="12"/>
      <c r="D884" s="12"/>
      <c r="E884" s="12"/>
      <c r="F884" s="236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</row>
    <row r="885">
      <c r="A885" s="12"/>
      <c r="B885" s="235"/>
      <c r="C885" s="12"/>
      <c r="D885" s="12"/>
      <c r="E885" s="12"/>
      <c r="F885" s="236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</row>
    <row r="886">
      <c r="A886" s="12"/>
      <c r="B886" s="235"/>
      <c r="C886" s="12"/>
      <c r="D886" s="12"/>
      <c r="E886" s="12"/>
      <c r="F886" s="236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</row>
    <row r="887">
      <c r="A887" s="12"/>
      <c r="B887" s="235"/>
      <c r="C887" s="12"/>
      <c r="D887" s="12"/>
      <c r="E887" s="12"/>
      <c r="F887" s="236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</row>
    <row r="888">
      <c r="A888" s="12"/>
      <c r="B888" s="235"/>
      <c r="C888" s="12"/>
      <c r="D888" s="12"/>
      <c r="E888" s="12"/>
      <c r="F888" s="236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</row>
    <row r="889">
      <c r="A889" s="12"/>
      <c r="B889" s="235"/>
      <c r="C889" s="12"/>
      <c r="D889" s="12"/>
      <c r="E889" s="12"/>
      <c r="F889" s="236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</row>
    <row r="890">
      <c r="A890" s="12"/>
      <c r="B890" s="235"/>
      <c r="C890" s="12"/>
      <c r="D890" s="12"/>
      <c r="E890" s="12"/>
      <c r="F890" s="236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</row>
    <row r="891">
      <c r="A891" s="12"/>
      <c r="B891" s="235"/>
      <c r="C891" s="12"/>
      <c r="D891" s="12"/>
      <c r="E891" s="12"/>
      <c r="F891" s="236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</row>
    <row r="892">
      <c r="A892" s="12"/>
      <c r="B892" s="235"/>
      <c r="C892" s="12"/>
      <c r="D892" s="12"/>
      <c r="E892" s="12"/>
      <c r="F892" s="236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</row>
    <row r="893">
      <c r="A893" s="12"/>
      <c r="B893" s="235"/>
      <c r="C893" s="12"/>
      <c r="D893" s="12"/>
      <c r="E893" s="12"/>
      <c r="F893" s="236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</row>
    <row r="894">
      <c r="A894" s="12"/>
      <c r="B894" s="235"/>
      <c r="C894" s="12"/>
      <c r="D894" s="12"/>
      <c r="E894" s="12"/>
      <c r="F894" s="236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</row>
    <row r="895">
      <c r="A895" s="12"/>
      <c r="B895" s="235"/>
      <c r="C895" s="12"/>
      <c r="D895" s="12"/>
      <c r="E895" s="12"/>
      <c r="F895" s="236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</row>
    <row r="896">
      <c r="A896" s="12"/>
      <c r="B896" s="235"/>
      <c r="C896" s="12"/>
      <c r="D896" s="12"/>
      <c r="E896" s="12"/>
      <c r="F896" s="236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</row>
    <row r="897">
      <c r="A897" s="12"/>
      <c r="B897" s="235"/>
      <c r="C897" s="12"/>
      <c r="D897" s="12"/>
      <c r="E897" s="12"/>
      <c r="F897" s="236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</row>
    <row r="898">
      <c r="A898" s="12"/>
      <c r="B898" s="235"/>
      <c r="C898" s="12"/>
      <c r="D898" s="12"/>
      <c r="E898" s="12"/>
      <c r="F898" s="236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</row>
    <row r="899">
      <c r="A899" s="12"/>
      <c r="B899" s="235"/>
      <c r="C899" s="12"/>
      <c r="D899" s="12"/>
      <c r="E899" s="12"/>
      <c r="F899" s="236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</row>
    <row r="900">
      <c r="A900" s="12"/>
      <c r="B900" s="235"/>
      <c r="C900" s="12"/>
      <c r="D900" s="12"/>
      <c r="E900" s="12"/>
      <c r="F900" s="236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</row>
    <row r="901">
      <c r="A901" s="12"/>
      <c r="B901" s="235"/>
      <c r="C901" s="12"/>
      <c r="D901" s="12"/>
      <c r="E901" s="12"/>
      <c r="F901" s="236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</row>
    <row r="902">
      <c r="A902" s="12"/>
      <c r="B902" s="235"/>
      <c r="C902" s="12"/>
      <c r="D902" s="12"/>
      <c r="E902" s="12"/>
      <c r="F902" s="236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</row>
    <row r="903">
      <c r="A903" s="12"/>
      <c r="B903" s="235"/>
      <c r="C903" s="12"/>
      <c r="D903" s="12"/>
      <c r="E903" s="12"/>
      <c r="F903" s="236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</row>
    <row r="904">
      <c r="A904" s="12"/>
      <c r="B904" s="235"/>
      <c r="C904" s="12"/>
      <c r="D904" s="12"/>
      <c r="E904" s="12"/>
      <c r="F904" s="236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</row>
    <row r="905">
      <c r="A905" s="12"/>
      <c r="B905" s="235"/>
      <c r="C905" s="12"/>
      <c r="D905" s="12"/>
      <c r="E905" s="12"/>
      <c r="F905" s="236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</row>
    <row r="906">
      <c r="A906" s="12"/>
      <c r="B906" s="235"/>
      <c r="C906" s="12"/>
      <c r="D906" s="12"/>
      <c r="E906" s="12"/>
      <c r="F906" s="236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</row>
    <row r="907">
      <c r="A907" s="12"/>
      <c r="B907" s="235"/>
      <c r="C907" s="12"/>
      <c r="D907" s="12"/>
      <c r="E907" s="12"/>
      <c r="F907" s="236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</row>
    <row r="908">
      <c r="A908" s="12"/>
      <c r="B908" s="235"/>
      <c r="C908" s="12"/>
      <c r="D908" s="12"/>
      <c r="E908" s="12"/>
      <c r="F908" s="236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</row>
    <row r="909">
      <c r="A909" s="12"/>
      <c r="B909" s="235"/>
      <c r="C909" s="12"/>
      <c r="D909" s="12"/>
      <c r="E909" s="12"/>
      <c r="F909" s="236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</row>
    <row r="910">
      <c r="A910" s="12"/>
      <c r="B910" s="235"/>
      <c r="C910" s="12"/>
      <c r="D910" s="12"/>
      <c r="E910" s="12"/>
      <c r="F910" s="236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</row>
    <row r="911">
      <c r="A911" s="12"/>
      <c r="B911" s="235"/>
      <c r="C911" s="12"/>
      <c r="D911" s="12"/>
      <c r="E911" s="12"/>
      <c r="F911" s="236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</row>
    <row r="912">
      <c r="A912" s="12"/>
      <c r="B912" s="235"/>
      <c r="C912" s="12"/>
      <c r="D912" s="12"/>
      <c r="E912" s="12"/>
      <c r="F912" s="236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</row>
    <row r="913">
      <c r="A913" s="12"/>
      <c r="B913" s="235"/>
      <c r="C913" s="12"/>
      <c r="D913" s="12"/>
      <c r="E913" s="12"/>
      <c r="F913" s="236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</row>
    <row r="914">
      <c r="A914" s="12"/>
      <c r="B914" s="235"/>
      <c r="C914" s="12"/>
      <c r="D914" s="12"/>
      <c r="E914" s="12"/>
      <c r="F914" s="236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</row>
    <row r="915">
      <c r="A915" s="12"/>
      <c r="B915" s="235"/>
      <c r="C915" s="12"/>
      <c r="D915" s="12"/>
      <c r="E915" s="12"/>
      <c r="F915" s="236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</row>
    <row r="916">
      <c r="A916" s="12"/>
      <c r="B916" s="235"/>
      <c r="C916" s="12"/>
      <c r="D916" s="12"/>
      <c r="E916" s="12"/>
      <c r="F916" s="236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</row>
    <row r="917">
      <c r="A917" s="12"/>
      <c r="B917" s="235"/>
      <c r="C917" s="12"/>
      <c r="D917" s="12"/>
      <c r="E917" s="12"/>
      <c r="F917" s="236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</row>
    <row r="918">
      <c r="A918" s="12"/>
      <c r="B918" s="235"/>
      <c r="C918" s="12"/>
      <c r="D918" s="12"/>
      <c r="E918" s="12"/>
      <c r="F918" s="236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</row>
    <row r="919">
      <c r="A919" s="12"/>
      <c r="B919" s="235"/>
      <c r="C919" s="12"/>
      <c r="D919" s="12"/>
      <c r="E919" s="12"/>
      <c r="F919" s="236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</row>
    <row r="920">
      <c r="A920" s="12"/>
      <c r="B920" s="235"/>
      <c r="C920" s="12"/>
      <c r="D920" s="12"/>
      <c r="E920" s="12"/>
      <c r="F920" s="236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</row>
    <row r="921">
      <c r="A921" s="12"/>
      <c r="B921" s="235"/>
      <c r="C921" s="12"/>
      <c r="D921" s="12"/>
      <c r="E921" s="12"/>
      <c r="F921" s="236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</row>
    <row r="922">
      <c r="A922" s="12"/>
      <c r="B922" s="235"/>
      <c r="C922" s="12"/>
      <c r="D922" s="12"/>
      <c r="E922" s="12"/>
      <c r="F922" s="236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</row>
    <row r="923">
      <c r="A923" s="12"/>
      <c r="B923" s="235"/>
      <c r="C923" s="12"/>
      <c r="D923" s="12"/>
      <c r="E923" s="12"/>
      <c r="F923" s="236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</row>
    <row r="924">
      <c r="A924" s="12"/>
      <c r="B924" s="235"/>
      <c r="C924" s="12"/>
      <c r="D924" s="12"/>
      <c r="E924" s="12"/>
      <c r="F924" s="236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</row>
    <row r="925">
      <c r="A925" s="12"/>
      <c r="B925" s="235"/>
      <c r="C925" s="12"/>
      <c r="D925" s="12"/>
      <c r="E925" s="12"/>
      <c r="F925" s="236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</row>
    <row r="926">
      <c r="A926" s="12"/>
      <c r="B926" s="235"/>
      <c r="C926" s="12"/>
      <c r="D926" s="12"/>
      <c r="E926" s="12"/>
      <c r="F926" s="236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</row>
    <row r="927">
      <c r="A927" s="12"/>
      <c r="B927" s="235"/>
      <c r="C927" s="12"/>
      <c r="D927" s="12"/>
      <c r="E927" s="12"/>
      <c r="F927" s="236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</row>
    <row r="928">
      <c r="A928" s="12"/>
      <c r="B928" s="235"/>
      <c r="C928" s="12"/>
      <c r="D928" s="12"/>
      <c r="E928" s="12"/>
      <c r="F928" s="236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</row>
    <row r="929">
      <c r="A929" s="12"/>
      <c r="B929" s="235"/>
      <c r="C929" s="12"/>
      <c r="D929" s="12"/>
      <c r="E929" s="12"/>
      <c r="F929" s="236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</row>
    <row r="930">
      <c r="A930" s="12"/>
      <c r="B930" s="235"/>
      <c r="C930" s="12"/>
      <c r="D930" s="12"/>
      <c r="E930" s="12"/>
      <c r="F930" s="236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</row>
    <row r="931">
      <c r="A931" s="12"/>
      <c r="B931" s="235"/>
      <c r="C931" s="12"/>
      <c r="D931" s="12"/>
      <c r="E931" s="12"/>
      <c r="F931" s="236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</row>
    <row r="932">
      <c r="A932" s="12"/>
      <c r="B932" s="235"/>
      <c r="C932" s="12"/>
      <c r="D932" s="12"/>
      <c r="E932" s="12"/>
      <c r="F932" s="236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</row>
    <row r="933">
      <c r="A933" s="12"/>
      <c r="B933" s="235"/>
      <c r="C933" s="12"/>
      <c r="D933" s="12"/>
      <c r="E933" s="12"/>
      <c r="F933" s="236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</row>
    <row r="934">
      <c r="A934" s="12"/>
      <c r="B934" s="235"/>
      <c r="C934" s="12"/>
      <c r="D934" s="12"/>
      <c r="E934" s="12"/>
      <c r="F934" s="236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</row>
    <row r="935">
      <c r="A935" s="12"/>
      <c r="B935" s="235"/>
      <c r="C935" s="12"/>
      <c r="D935" s="12"/>
      <c r="E935" s="12"/>
      <c r="F935" s="236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</row>
    <row r="936">
      <c r="A936" s="12"/>
      <c r="B936" s="235"/>
      <c r="C936" s="12"/>
      <c r="D936" s="12"/>
      <c r="E936" s="12"/>
      <c r="F936" s="236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</row>
    <row r="937">
      <c r="A937" s="12"/>
      <c r="B937" s="235"/>
      <c r="C937" s="12"/>
      <c r="D937" s="12"/>
      <c r="E937" s="12"/>
      <c r="F937" s="236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</row>
    <row r="938">
      <c r="A938" s="12"/>
      <c r="B938" s="235"/>
      <c r="C938" s="12"/>
      <c r="D938" s="12"/>
      <c r="E938" s="12"/>
      <c r="F938" s="236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</row>
    <row r="939">
      <c r="A939" s="12"/>
      <c r="B939" s="235"/>
      <c r="C939" s="12"/>
      <c r="D939" s="12"/>
      <c r="E939" s="12"/>
      <c r="F939" s="236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</row>
    <row r="940">
      <c r="A940" s="12"/>
      <c r="B940" s="235"/>
      <c r="C940" s="12"/>
      <c r="D940" s="12"/>
      <c r="E940" s="12"/>
      <c r="F940" s="236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</row>
    <row r="941">
      <c r="A941" s="12"/>
      <c r="B941" s="235"/>
      <c r="C941" s="12"/>
      <c r="D941" s="12"/>
      <c r="E941" s="12"/>
      <c r="F941" s="236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</row>
    <row r="942">
      <c r="A942" s="12"/>
      <c r="B942" s="235"/>
      <c r="C942" s="12"/>
      <c r="D942" s="12"/>
      <c r="E942" s="12"/>
      <c r="F942" s="236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</row>
    <row r="943">
      <c r="A943" s="12"/>
      <c r="B943" s="235"/>
      <c r="C943" s="12"/>
      <c r="D943" s="12"/>
      <c r="E943" s="12"/>
      <c r="F943" s="236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</row>
    <row r="944">
      <c r="A944" s="12"/>
      <c r="B944" s="235"/>
      <c r="C944" s="12"/>
      <c r="D944" s="12"/>
      <c r="E944" s="12"/>
      <c r="F944" s="236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</row>
    <row r="945">
      <c r="A945" s="12"/>
      <c r="B945" s="235"/>
      <c r="C945" s="12"/>
      <c r="D945" s="12"/>
      <c r="E945" s="12"/>
      <c r="F945" s="236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</row>
    <row r="946">
      <c r="A946" s="12"/>
      <c r="B946" s="235"/>
      <c r="C946" s="12"/>
      <c r="D946" s="12"/>
      <c r="E946" s="12"/>
      <c r="F946" s="236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</row>
    <row r="947">
      <c r="A947" s="12"/>
      <c r="B947" s="235"/>
      <c r="C947" s="12"/>
      <c r="D947" s="12"/>
      <c r="E947" s="12"/>
      <c r="F947" s="236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</row>
    <row r="948">
      <c r="A948" s="12"/>
      <c r="B948" s="235"/>
      <c r="C948" s="12"/>
      <c r="D948" s="12"/>
      <c r="E948" s="12"/>
      <c r="F948" s="236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</row>
    <row r="949">
      <c r="A949" s="12"/>
      <c r="B949" s="235"/>
      <c r="C949" s="12"/>
      <c r="D949" s="12"/>
      <c r="E949" s="12"/>
      <c r="F949" s="236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</row>
    <row r="950">
      <c r="A950" s="12"/>
      <c r="B950" s="235"/>
      <c r="C950" s="12"/>
      <c r="D950" s="12"/>
      <c r="E950" s="12"/>
      <c r="F950" s="236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</row>
  </sheetData>
  <mergeCells count="31">
    <mergeCell ref="P4:T4"/>
    <mergeCell ref="U4:Y4"/>
    <mergeCell ref="Z4:AD4"/>
    <mergeCell ref="AE4:AI4"/>
    <mergeCell ref="AK4:AO4"/>
    <mergeCell ref="AQ4:AQ5"/>
    <mergeCell ref="AR4:AR5"/>
    <mergeCell ref="AT4:AT5"/>
    <mergeCell ref="AU4:AU5"/>
    <mergeCell ref="AV4:AV5"/>
    <mergeCell ref="A1:A3"/>
    <mergeCell ref="B1:AO2"/>
    <mergeCell ref="AR1:AT2"/>
    <mergeCell ref="AV1:AV2"/>
    <mergeCell ref="AK3:AO3"/>
    <mergeCell ref="AR3:AT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conditionalFormatting sqref="AK3 AK4:AP4">
    <cfRule type="cellIs" dxfId="1" priority="1" operator="equal">
      <formula>3</formula>
    </cfRule>
  </conditionalFormatting>
  <conditionalFormatting sqref="AK3">
    <cfRule type="cellIs" dxfId="1" priority="2" operator="greaterThan">
      <formula>3</formula>
    </cfRule>
  </conditionalFormatting>
  <conditionalFormatting sqref="AK3">
    <cfRule type="cellIs" dxfId="2" priority="3" operator="equal">
      <formula>0</formula>
    </cfRule>
  </conditionalFormatting>
  <conditionalFormatting sqref="AK3">
    <cfRule type="cellIs" dxfId="3" priority="4" operator="between">
      <formula>1</formula>
      <formula>2</formula>
    </cfRule>
  </conditionalFormatting>
  <conditionalFormatting sqref="AK6:AP950">
    <cfRule type="cellIs" dxfId="1" priority="5" operator="equal">
      <formula>3</formula>
    </cfRule>
  </conditionalFormatting>
  <conditionalFormatting sqref="AK6:AP950">
    <cfRule type="cellIs" dxfId="1" priority="6" operator="greaterThan">
      <formula>3</formula>
    </cfRule>
  </conditionalFormatting>
  <conditionalFormatting sqref="AK6:AP950">
    <cfRule type="cellIs" dxfId="2" priority="7" operator="equal">
      <formula>0</formula>
    </cfRule>
  </conditionalFormatting>
  <conditionalFormatting sqref="AK6:AP950">
    <cfRule type="cellIs" dxfId="3" priority="8" operator="between">
      <formula>1</formula>
      <formula>2</formula>
    </cfRule>
  </conditionalFormatting>
  <conditionalFormatting sqref="AQ14:AQ85 AQ216 AQ277:AQ278">
    <cfRule type="cellIs" dxfId="0" priority="9" operator="lessThan">
      <formula>2</formula>
    </cfRule>
  </conditionalFormatting>
  <conditionalFormatting sqref="AQ87:AQ90">
    <cfRule type="cellIs" dxfId="0" priority="10" operator="lessThan">
      <formula>2</formula>
    </cfRule>
  </conditionalFormatting>
  <printOptions/>
  <pageMargins bottom="0.75" footer="0.0" header="0.0" left="0.25" right="0.25" top="0.75"/>
  <pageSetup fitToHeight="0" paperSize="9"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0.71"/>
    <col customWidth="1" min="2" max="2" width="78.86"/>
    <col customWidth="1" min="3" max="3" width="11.29"/>
    <col customWidth="1" min="4" max="4" width="21.14"/>
    <col customWidth="1" min="5" max="5" width="21.57"/>
    <col customWidth="1" min="6" max="6" width="27.0"/>
    <col customWidth="1" hidden="1" min="7" max="7" width="21.0"/>
    <col customWidth="1" hidden="1" min="8" max="8" width="52.14"/>
    <col customWidth="1" hidden="1" min="9" max="9" width="65.71"/>
    <col customWidth="1" hidden="1" min="10" max="10" width="64.0"/>
    <col customWidth="1" hidden="1" min="11" max="11" width="34.86"/>
    <col customWidth="1" hidden="1" min="12" max="12" width="131.71"/>
    <col customWidth="1" min="13" max="13" width="37.29"/>
    <col customWidth="1" min="14" max="14" width="35.71"/>
    <col customWidth="1" min="15" max="15" width="14.14"/>
    <col customWidth="1" min="16" max="20" width="8.43"/>
    <col customWidth="1" min="21" max="22" width="7.14"/>
    <col customWidth="1" min="23" max="23" width="7.0"/>
    <col customWidth="1" min="24" max="24" width="7.57"/>
    <col customWidth="1" min="25" max="25" width="7.14"/>
    <col customWidth="1" min="26" max="26" width="5.71"/>
    <col customWidth="1" min="27" max="27" width="6.0"/>
    <col customWidth="1" min="28" max="28" width="5.57"/>
    <col customWidth="1" min="29" max="29" width="6.86"/>
    <col customWidth="1" min="30" max="30" width="4.86"/>
    <col customWidth="1" min="31" max="31" width="4.71"/>
    <col customWidth="1" min="32" max="32" width="4.0"/>
    <col customWidth="1" min="33" max="33" width="5.14"/>
    <col customWidth="1" min="34" max="34" width="4.43"/>
    <col customWidth="1" min="35" max="35" width="4.86"/>
    <col customWidth="1" hidden="1" min="36" max="36" width="9.0"/>
    <col customWidth="1" min="37" max="41" width="8.43"/>
    <col customWidth="1" min="42" max="42" width="9.29"/>
    <col customWidth="1" min="43" max="43" width="15.14"/>
    <col customWidth="1" min="44" max="44" width="24.0"/>
    <col customWidth="1" min="45" max="45" width="15.29"/>
    <col customWidth="1" min="46" max="46" width="18.14"/>
    <col customWidth="1" hidden="1" min="47" max="47" width="19.0"/>
    <col customWidth="1" hidden="1" min="48" max="48" width="28.14"/>
    <col customWidth="1" min="49" max="49" width="15.0"/>
  </cols>
  <sheetData>
    <row r="1">
      <c r="A1" s="2"/>
      <c r="B1" s="1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5"/>
      <c r="AP1" s="6"/>
      <c r="AQ1" s="7"/>
      <c r="AR1" s="8" t="s">
        <v>1</v>
      </c>
      <c r="AS1" s="3"/>
      <c r="AT1" s="9"/>
      <c r="AU1" s="10"/>
      <c r="AV1" s="11" t="s">
        <v>1</v>
      </c>
      <c r="AW1" s="12"/>
      <c r="AX1" s="12"/>
    </row>
    <row r="2" ht="15.0" customHeight="1">
      <c r="A2" s="13"/>
      <c r="B2" s="14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7"/>
      <c r="AP2" s="18"/>
      <c r="AQ2" s="19"/>
      <c r="AR2" s="15"/>
      <c r="AS2" s="15"/>
      <c r="AT2" s="20"/>
      <c r="AU2" s="21"/>
      <c r="AV2" s="22"/>
      <c r="AW2" s="12"/>
      <c r="AX2" s="12"/>
    </row>
    <row r="3" ht="15.0" customHeight="1">
      <c r="A3" s="23"/>
      <c r="B3" s="24" t="s">
        <v>2</v>
      </c>
      <c r="C3" s="25"/>
      <c r="D3" s="26"/>
      <c r="E3" s="26"/>
      <c r="F3" s="28"/>
      <c r="G3" s="28"/>
      <c r="H3" s="28"/>
      <c r="I3" s="30"/>
      <c r="J3" s="30"/>
      <c r="K3" s="31"/>
      <c r="L3" s="32"/>
      <c r="M3" s="32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7"/>
      <c r="AJ3" s="39"/>
      <c r="AK3" s="41" t="s">
        <v>1074</v>
      </c>
      <c r="AL3" s="34"/>
      <c r="AM3" s="34"/>
      <c r="AN3" s="34"/>
      <c r="AO3" s="44"/>
      <c r="AP3" s="46"/>
      <c r="AQ3" s="47"/>
      <c r="AR3" s="36" t="s">
        <v>4</v>
      </c>
      <c r="AS3" s="34"/>
      <c r="AT3" s="35"/>
      <c r="AU3" s="38"/>
      <c r="AV3" s="40" t="s">
        <v>4</v>
      </c>
      <c r="AW3" s="12"/>
      <c r="AX3" s="12"/>
    </row>
    <row r="4">
      <c r="A4" s="43" t="s">
        <v>7</v>
      </c>
      <c r="B4" s="51" t="s">
        <v>8</v>
      </c>
      <c r="C4" s="48" t="s">
        <v>10</v>
      </c>
      <c r="D4" s="49" t="s">
        <v>11</v>
      </c>
      <c r="E4" s="50" t="s">
        <v>12</v>
      </c>
      <c r="F4" s="49" t="s">
        <v>13</v>
      </c>
      <c r="G4" s="49" t="s">
        <v>14</v>
      </c>
      <c r="H4" s="49" t="s">
        <v>15</v>
      </c>
      <c r="I4" s="50" t="s">
        <v>16</v>
      </c>
      <c r="J4" s="50" t="s">
        <v>17</v>
      </c>
      <c r="K4" s="50" t="s">
        <v>18</v>
      </c>
      <c r="L4" s="52" t="s">
        <v>19</v>
      </c>
      <c r="M4" s="52" t="s">
        <v>20</v>
      </c>
      <c r="N4" s="50" t="s">
        <v>21</v>
      </c>
      <c r="O4" s="53" t="s">
        <v>22</v>
      </c>
      <c r="P4" s="54" t="s">
        <v>23</v>
      </c>
      <c r="Q4" s="34"/>
      <c r="R4" s="34"/>
      <c r="S4" s="34"/>
      <c r="T4" s="55"/>
      <c r="U4" s="56" t="s">
        <v>24</v>
      </c>
      <c r="V4" s="34"/>
      <c r="W4" s="34"/>
      <c r="X4" s="34"/>
      <c r="Y4" s="57"/>
      <c r="Z4" s="56" t="s">
        <v>25</v>
      </c>
      <c r="AA4" s="34"/>
      <c r="AB4" s="34"/>
      <c r="AC4" s="34"/>
      <c r="AD4" s="57"/>
      <c r="AE4" s="58" t="s">
        <v>26</v>
      </c>
      <c r="AF4" s="34"/>
      <c r="AG4" s="34"/>
      <c r="AH4" s="34"/>
      <c r="AI4" s="57"/>
      <c r="AJ4" s="59" t="s">
        <v>27</v>
      </c>
      <c r="AK4" s="60" t="s">
        <v>28</v>
      </c>
      <c r="AL4" s="34"/>
      <c r="AM4" s="34"/>
      <c r="AN4" s="34"/>
      <c r="AO4" s="44"/>
      <c r="AP4" s="61" t="s">
        <v>29</v>
      </c>
      <c r="AQ4" s="53" t="s">
        <v>30</v>
      </c>
      <c r="AR4" s="50" t="s">
        <v>31</v>
      </c>
      <c r="AS4" s="62" t="s">
        <v>32</v>
      </c>
      <c r="AT4" s="50" t="s">
        <v>33</v>
      </c>
      <c r="AU4" s="63" t="s">
        <v>34</v>
      </c>
      <c r="AV4" s="63" t="s">
        <v>35</v>
      </c>
      <c r="AW4" s="64"/>
      <c r="AX4" s="12"/>
    </row>
    <row r="5" ht="15.0" customHeight="1">
      <c r="A5" s="65"/>
      <c r="B5" s="66"/>
      <c r="C5" s="67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9">
        <v>1.0</v>
      </c>
      <c r="Q5" s="69">
        <v>2.0</v>
      </c>
      <c r="R5" s="69">
        <v>3.0</v>
      </c>
      <c r="S5" s="69">
        <v>4.0</v>
      </c>
      <c r="T5" s="70">
        <v>5.0</v>
      </c>
      <c r="U5" s="71">
        <v>1.0</v>
      </c>
      <c r="V5" s="72">
        <v>2.0</v>
      </c>
      <c r="W5" s="72">
        <v>3.0</v>
      </c>
      <c r="X5" s="72">
        <v>4.0</v>
      </c>
      <c r="Y5" s="73">
        <v>5.0</v>
      </c>
      <c r="Z5" s="71">
        <v>1.0</v>
      </c>
      <c r="AA5" s="72">
        <v>2.0</v>
      </c>
      <c r="AB5" s="72">
        <v>3.0</v>
      </c>
      <c r="AC5" s="72">
        <v>4.0</v>
      </c>
      <c r="AD5" s="73">
        <v>5.0</v>
      </c>
      <c r="AE5" s="71">
        <v>1.0</v>
      </c>
      <c r="AF5" s="72">
        <v>2.0</v>
      </c>
      <c r="AG5" s="72">
        <v>3.0</v>
      </c>
      <c r="AH5" s="72">
        <v>4.0</v>
      </c>
      <c r="AI5" s="73">
        <v>5.0</v>
      </c>
      <c r="AJ5" s="74"/>
      <c r="AK5" s="75">
        <v>1.0</v>
      </c>
      <c r="AL5" s="69">
        <v>2.0</v>
      </c>
      <c r="AM5" s="69">
        <v>3.0</v>
      </c>
      <c r="AN5" s="69">
        <v>4.0</v>
      </c>
      <c r="AO5" s="69">
        <v>5.0</v>
      </c>
      <c r="AP5" s="76"/>
      <c r="AQ5" s="68"/>
      <c r="AR5" s="68"/>
      <c r="AS5" s="77"/>
      <c r="AT5" s="68"/>
      <c r="AU5" s="68"/>
      <c r="AV5" s="68"/>
      <c r="AW5" s="64"/>
      <c r="AX5" s="12"/>
    </row>
    <row r="6" ht="15.0" customHeight="1">
      <c r="A6" s="78">
        <v>1.0</v>
      </c>
      <c r="B6" s="79" t="s">
        <v>37</v>
      </c>
      <c r="C6" s="80" t="s">
        <v>38</v>
      </c>
      <c r="D6" s="80" t="s">
        <v>39</v>
      </c>
      <c r="E6" s="81" t="s">
        <v>40</v>
      </c>
      <c r="F6" s="80" t="s">
        <v>41</v>
      </c>
      <c r="G6" s="82" t="s">
        <v>42</v>
      </c>
      <c r="H6" s="83">
        <v>395.0</v>
      </c>
      <c r="I6" s="84" t="s">
        <v>43</v>
      </c>
      <c r="J6" s="80" t="s">
        <v>44</v>
      </c>
      <c r="K6" s="85">
        <v>45666.0</v>
      </c>
      <c r="L6" s="86" t="s">
        <v>45</v>
      </c>
      <c r="M6" s="86">
        <v>220.0</v>
      </c>
      <c r="N6" s="87"/>
      <c r="O6" s="86">
        <f>'EQUIPO MAYO 2025  1'!AQ6</f>
        <v>40</v>
      </c>
      <c r="P6" s="88">
        <f t="shared" ref="P6:P219" si="3">O6</f>
        <v>40</v>
      </c>
      <c r="Q6" s="89">
        <f t="shared" ref="Q6:T6" si="1">AK6</f>
        <v>90</v>
      </c>
      <c r="R6" s="89">
        <f t="shared" si="1"/>
        <v>90</v>
      </c>
      <c r="S6" s="89">
        <f t="shared" si="1"/>
        <v>90</v>
      </c>
      <c r="T6" s="90">
        <f t="shared" si="1"/>
        <v>90</v>
      </c>
      <c r="U6" s="91">
        <v>50.0</v>
      </c>
      <c r="V6" s="80"/>
      <c r="W6" s="80"/>
      <c r="X6" s="80"/>
      <c r="Y6" s="92"/>
      <c r="Z6" s="93"/>
      <c r="AA6" s="80"/>
      <c r="AB6" s="80"/>
      <c r="AC6" s="80"/>
      <c r="AD6" s="92"/>
      <c r="AE6" s="93"/>
      <c r="AF6" s="80"/>
      <c r="AG6" s="80"/>
      <c r="AH6" s="80"/>
      <c r="AI6" s="92"/>
      <c r="AJ6" s="94">
        <f>'EQUIPO ENERO 2025'!AP6</f>
        <v>47</v>
      </c>
      <c r="AK6" s="95">
        <f t="shared" ref="AK6:AO6" si="2">P6-Z6+AE6+U6</f>
        <v>90</v>
      </c>
      <c r="AL6" s="89">
        <f t="shared" si="2"/>
        <v>90</v>
      </c>
      <c r="AM6" s="89">
        <f t="shared" si="2"/>
        <v>90</v>
      </c>
      <c r="AN6" s="89">
        <f t="shared" si="2"/>
        <v>90</v>
      </c>
      <c r="AO6" s="89">
        <f t="shared" si="2"/>
        <v>90</v>
      </c>
      <c r="AP6" s="80"/>
      <c r="AQ6" s="86">
        <f t="shared" ref="AQ6:AQ290" si="6">AO6</f>
        <v>90</v>
      </c>
      <c r="AR6" s="96"/>
      <c r="AS6" s="96"/>
      <c r="AT6" s="96"/>
      <c r="AU6" s="97"/>
      <c r="AV6" s="97"/>
      <c r="AW6" s="64"/>
      <c r="AX6" s="12"/>
    </row>
    <row r="7" ht="15.0" customHeight="1">
      <c r="A7" s="78">
        <f t="shared" ref="A7:A276" si="7">A6+1</f>
        <v>2</v>
      </c>
      <c r="B7" s="79" t="s">
        <v>51</v>
      </c>
      <c r="C7" s="80" t="s">
        <v>52</v>
      </c>
      <c r="D7" s="80" t="s">
        <v>53</v>
      </c>
      <c r="E7" s="81"/>
      <c r="F7" s="80" t="s">
        <v>54</v>
      </c>
      <c r="G7" s="82"/>
      <c r="H7" s="83"/>
      <c r="I7" s="84"/>
      <c r="J7" s="80"/>
      <c r="K7" s="85">
        <v>45712.0</v>
      </c>
      <c r="L7" s="86"/>
      <c r="M7" s="86">
        <v>162.0</v>
      </c>
      <c r="N7" s="87" t="s">
        <v>1076</v>
      </c>
      <c r="O7" s="86">
        <f>'EQUIPO MAYO 2025  1'!AQ7</f>
        <v>8</v>
      </c>
      <c r="P7" s="88">
        <f t="shared" si="3"/>
        <v>8</v>
      </c>
      <c r="Q7" s="89">
        <f t="shared" ref="Q7:T7" si="4">AK7</f>
        <v>8</v>
      </c>
      <c r="R7" s="89">
        <f t="shared" si="4"/>
        <v>8</v>
      </c>
      <c r="S7" s="89">
        <f t="shared" si="4"/>
        <v>7</v>
      </c>
      <c r="T7" s="90">
        <f t="shared" si="4"/>
        <v>7</v>
      </c>
      <c r="U7" s="91"/>
      <c r="V7" s="80"/>
      <c r="W7" s="80"/>
      <c r="X7" s="80"/>
      <c r="Y7" s="92"/>
      <c r="Z7" s="93"/>
      <c r="AA7" s="80"/>
      <c r="AB7" s="80">
        <v>1.0</v>
      </c>
      <c r="AC7" s="80"/>
      <c r="AD7" s="92"/>
      <c r="AE7" s="93"/>
      <c r="AF7" s="80"/>
      <c r="AG7" s="80"/>
      <c r="AH7" s="80"/>
      <c r="AI7" s="92"/>
      <c r="AJ7" s="94"/>
      <c r="AK7" s="95">
        <f t="shared" ref="AK7:AO7" si="5">P7-Z7+AE7+U7</f>
        <v>8</v>
      </c>
      <c r="AL7" s="89">
        <f t="shared" si="5"/>
        <v>8</v>
      </c>
      <c r="AM7" s="89">
        <f t="shared" si="5"/>
        <v>7</v>
      </c>
      <c r="AN7" s="89">
        <f t="shared" si="5"/>
        <v>7</v>
      </c>
      <c r="AO7" s="89">
        <f t="shared" si="5"/>
        <v>7</v>
      </c>
      <c r="AP7" s="80"/>
      <c r="AQ7" s="86">
        <f t="shared" si="6"/>
        <v>7</v>
      </c>
      <c r="AR7" s="96"/>
      <c r="AS7" s="96">
        <v>480.0</v>
      </c>
      <c r="AT7" s="96"/>
      <c r="AU7" s="97"/>
      <c r="AV7" s="97"/>
      <c r="AW7" s="64"/>
      <c r="AX7" s="12"/>
    </row>
    <row r="8" ht="15.0" customHeight="1">
      <c r="A8" s="78">
        <f t="shared" si="7"/>
        <v>3</v>
      </c>
      <c r="B8" s="98" t="s">
        <v>57</v>
      </c>
      <c r="C8" s="80" t="s">
        <v>38</v>
      </c>
      <c r="D8" s="99" t="s">
        <v>58</v>
      </c>
      <c r="E8" s="100" t="s">
        <v>59</v>
      </c>
      <c r="F8" s="101"/>
      <c r="G8" s="102" t="s">
        <v>42</v>
      </c>
      <c r="H8" s="103"/>
      <c r="I8" s="104" t="s">
        <v>60</v>
      </c>
      <c r="J8" s="83" t="s">
        <v>58</v>
      </c>
      <c r="K8" s="105">
        <v>44592.0</v>
      </c>
      <c r="L8" s="86"/>
      <c r="M8" s="86"/>
      <c r="N8" s="96"/>
      <c r="O8" s="86">
        <f>'EQUIPO MAYO 2025  1'!AQ8</f>
        <v>2</v>
      </c>
      <c r="P8" s="88">
        <f t="shared" si="3"/>
        <v>2</v>
      </c>
      <c r="Q8" s="89">
        <f t="shared" ref="Q8:T8" si="8">AK8</f>
        <v>2</v>
      </c>
      <c r="R8" s="89">
        <f t="shared" si="8"/>
        <v>2</v>
      </c>
      <c r="S8" s="89">
        <f t="shared" si="8"/>
        <v>2</v>
      </c>
      <c r="T8" s="90">
        <f t="shared" si="8"/>
        <v>2</v>
      </c>
      <c r="U8" s="91"/>
      <c r="V8" s="80"/>
      <c r="W8" s="80"/>
      <c r="X8" s="80"/>
      <c r="Y8" s="92"/>
      <c r="Z8" s="93"/>
      <c r="AA8" s="80"/>
      <c r="AB8" s="80"/>
      <c r="AC8" s="80"/>
      <c r="AD8" s="92"/>
      <c r="AE8" s="93"/>
      <c r="AF8" s="80"/>
      <c r="AG8" s="80"/>
      <c r="AH8" s="80"/>
      <c r="AI8" s="92"/>
      <c r="AJ8" s="94">
        <f>'EQUIPO ENERO 2025'!AP8</f>
        <v>2</v>
      </c>
      <c r="AK8" s="95">
        <f t="shared" ref="AK8:AO8" si="9">P8-Z8+AE8+U8</f>
        <v>2</v>
      </c>
      <c r="AL8" s="89">
        <f t="shared" si="9"/>
        <v>2</v>
      </c>
      <c r="AM8" s="89">
        <f t="shared" si="9"/>
        <v>2</v>
      </c>
      <c r="AN8" s="89">
        <f t="shared" si="9"/>
        <v>2</v>
      </c>
      <c r="AO8" s="89">
        <f t="shared" si="9"/>
        <v>2</v>
      </c>
      <c r="AP8" s="80"/>
      <c r="AQ8" s="86">
        <f t="shared" si="6"/>
        <v>2</v>
      </c>
      <c r="AR8" s="84"/>
      <c r="AS8" s="84"/>
      <c r="AT8" s="96"/>
      <c r="AU8" s="97"/>
      <c r="AV8" s="97"/>
      <c r="AW8" s="64"/>
      <c r="AX8" s="12"/>
    </row>
    <row r="9" ht="15.0" customHeight="1">
      <c r="A9" s="78">
        <f t="shared" si="7"/>
        <v>4</v>
      </c>
      <c r="B9" s="98" t="s">
        <v>62</v>
      </c>
      <c r="C9" s="80" t="s">
        <v>38</v>
      </c>
      <c r="D9" s="106" t="s">
        <v>63</v>
      </c>
      <c r="E9" s="100" t="s">
        <v>64</v>
      </c>
      <c r="F9" s="107"/>
      <c r="G9" s="98" t="s">
        <v>42</v>
      </c>
      <c r="H9" s="108">
        <v>550.0</v>
      </c>
      <c r="I9" s="104" t="s">
        <v>65</v>
      </c>
      <c r="J9" s="106" t="s">
        <v>63</v>
      </c>
      <c r="K9" s="109">
        <v>44592.0</v>
      </c>
      <c r="L9" s="86"/>
      <c r="M9" s="86"/>
      <c r="N9" s="84"/>
      <c r="O9" s="86">
        <f>'EQUIPO MAYO 2025  1'!AQ9</f>
        <v>8</v>
      </c>
      <c r="P9" s="88">
        <f t="shared" si="3"/>
        <v>8</v>
      </c>
      <c r="Q9" s="89">
        <f t="shared" ref="Q9:T9" si="10">AK9</f>
        <v>8</v>
      </c>
      <c r="R9" s="89">
        <f t="shared" si="10"/>
        <v>8</v>
      </c>
      <c r="S9" s="89">
        <f t="shared" si="10"/>
        <v>8</v>
      </c>
      <c r="T9" s="90">
        <f t="shared" si="10"/>
        <v>8</v>
      </c>
      <c r="U9" s="91"/>
      <c r="V9" s="80"/>
      <c r="W9" s="80"/>
      <c r="X9" s="80"/>
      <c r="Y9" s="92"/>
      <c r="Z9" s="93"/>
      <c r="AA9" s="80"/>
      <c r="AB9" s="80"/>
      <c r="AC9" s="80"/>
      <c r="AD9" s="92"/>
      <c r="AE9" s="93"/>
      <c r="AF9" s="80"/>
      <c r="AG9" s="80"/>
      <c r="AH9" s="80"/>
      <c r="AI9" s="92"/>
      <c r="AJ9" s="94">
        <f>'EQUIPO ENERO 2025'!AP9</f>
        <v>8</v>
      </c>
      <c r="AK9" s="95">
        <f t="shared" ref="AK9:AO9" si="11">P9-Z9+AE9+U9</f>
        <v>8</v>
      </c>
      <c r="AL9" s="89">
        <f t="shared" si="11"/>
        <v>8</v>
      </c>
      <c r="AM9" s="89">
        <f t="shared" si="11"/>
        <v>8</v>
      </c>
      <c r="AN9" s="89">
        <f t="shared" si="11"/>
        <v>8</v>
      </c>
      <c r="AO9" s="89">
        <f t="shared" si="11"/>
        <v>8</v>
      </c>
      <c r="AP9" s="80"/>
      <c r="AQ9" s="86">
        <f t="shared" si="6"/>
        <v>8</v>
      </c>
      <c r="AR9" s="84"/>
      <c r="AS9" s="84"/>
      <c r="AT9" s="96"/>
      <c r="AU9" s="97"/>
      <c r="AV9" s="97"/>
      <c r="AW9" s="64"/>
      <c r="AX9" s="12"/>
    </row>
    <row r="10" ht="15.0" customHeight="1">
      <c r="A10" s="78">
        <f t="shared" si="7"/>
        <v>5</v>
      </c>
      <c r="B10" s="98" t="s">
        <v>66</v>
      </c>
      <c r="C10" s="80" t="s">
        <v>38</v>
      </c>
      <c r="D10" s="99" t="s">
        <v>58</v>
      </c>
      <c r="E10" s="100" t="s">
        <v>67</v>
      </c>
      <c r="F10" s="101" t="s">
        <v>68</v>
      </c>
      <c r="G10" s="102" t="s">
        <v>42</v>
      </c>
      <c r="H10" s="101"/>
      <c r="I10" s="104" t="s">
        <v>69</v>
      </c>
      <c r="J10" s="83" t="s">
        <v>58</v>
      </c>
      <c r="K10" s="105">
        <v>44592.0</v>
      </c>
      <c r="L10" s="86"/>
      <c r="M10" s="86"/>
      <c r="N10" s="84"/>
      <c r="O10" s="86">
        <f>'EQUIPO MAYO 2025  1'!AQ10</f>
        <v>1</v>
      </c>
      <c r="P10" s="88">
        <f t="shared" si="3"/>
        <v>1</v>
      </c>
      <c r="Q10" s="89">
        <f t="shared" ref="Q10:T10" si="12">AK10</f>
        <v>1</v>
      </c>
      <c r="R10" s="89">
        <f t="shared" si="12"/>
        <v>1</v>
      </c>
      <c r="S10" s="89">
        <f t="shared" si="12"/>
        <v>1</v>
      </c>
      <c r="T10" s="90">
        <f t="shared" si="12"/>
        <v>1</v>
      </c>
      <c r="U10" s="91"/>
      <c r="V10" s="80"/>
      <c r="W10" s="80"/>
      <c r="X10" s="80"/>
      <c r="Y10" s="92"/>
      <c r="Z10" s="93"/>
      <c r="AA10" s="80"/>
      <c r="AB10" s="80"/>
      <c r="AC10" s="80"/>
      <c r="AD10" s="92"/>
      <c r="AE10" s="93"/>
      <c r="AF10" s="80"/>
      <c r="AG10" s="80"/>
      <c r="AH10" s="80"/>
      <c r="AI10" s="92"/>
      <c r="AJ10" s="94">
        <f>'EQUIPO ENERO 2025'!AP10</f>
        <v>1</v>
      </c>
      <c r="AK10" s="95">
        <f t="shared" ref="AK10:AO10" si="13">P10-Z10+AE10+U10</f>
        <v>1</v>
      </c>
      <c r="AL10" s="89">
        <f t="shared" si="13"/>
        <v>1</v>
      </c>
      <c r="AM10" s="89">
        <f t="shared" si="13"/>
        <v>1</v>
      </c>
      <c r="AN10" s="89">
        <f t="shared" si="13"/>
        <v>1</v>
      </c>
      <c r="AO10" s="89">
        <f t="shared" si="13"/>
        <v>1</v>
      </c>
      <c r="AP10" s="80"/>
      <c r="AQ10" s="86">
        <f t="shared" si="6"/>
        <v>1</v>
      </c>
      <c r="AR10" s="84"/>
      <c r="AS10" s="84"/>
      <c r="AT10" s="96"/>
      <c r="AU10" s="97"/>
      <c r="AV10" s="97"/>
      <c r="AW10" s="12"/>
      <c r="AX10" s="12"/>
    </row>
    <row r="11" ht="15.0" customHeight="1">
      <c r="A11" s="78">
        <f t="shared" si="7"/>
        <v>6</v>
      </c>
      <c r="B11" s="98" t="s">
        <v>70</v>
      </c>
      <c r="C11" s="80" t="s">
        <v>52</v>
      </c>
      <c r="D11" s="99"/>
      <c r="E11" s="100" t="s">
        <v>71</v>
      </c>
      <c r="F11" s="101"/>
      <c r="G11" s="102" t="s">
        <v>42</v>
      </c>
      <c r="H11" s="101"/>
      <c r="I11" s="104"/>
      <c r="J11" s="80" t="s">
        <v>72</v>
      </c>
      <c r="K11" s="105">
        <v>45464.0</v>
      </c>
      <c r="L11" s="86"/>
      <c r="M11" s="86">
        <v>87.0</v>
      </c>
      <c r="N11" s="84"/>
      <c r="O11" s="86">
        <f>'EQUIPO MAYO 2025  1'!AQ11</f>
        <v>2</v>
      </c>
      <c r="P11" s="88">
        <f t="shared" si="3"/>
        <v>2</v>
      </c>
      <c r="Q11" s="89">
        <f t="shared" ref="Q11:T11" si="14">AK11</f>
        <v>2</v>
      </c>
      <c r="R11" s="89">
        <f t="shared" si="14"/>
        <v>2</v>
      </c>
      <c r="S11" s="89">
        <f t="shared" si="14"/>
        <v>2</v>
      </c>
      <c r="T11" s="90">
        <f t="shared" si="14"/>
        <v>2</v>
      </c>
      <c r="U11" s="91"/>
      <c r="V11" s="80"/>
      <c r="W11" s="80"/>
      <c r="X11" s="80"/>
      <c r="Y11" s="92"/>
      <c r="Z11" s="93"/>
      <c r="AA11" s="80"/>
      <c r="AB11" s="80"/>
      <c r="AC11" s="80"/>
      <c r="AD11" s="92"/>
      <c r="AE11" s="93"/>
      <c r="AF11" s="80"/>
      <c r="AG11" s="80"/>
      <c r="AH11" s="80"/>
      <c r="AI11" s="92"/>
      <c r="AJ11" s="94">
        <f>'EQUIPO ENERO 2025'!AP11</f>
        <v>2</v>
      </c>
      <c r="AK11" s="95">
        <f t="shared" ref="AK11:AO11" si="15">P11-Z11+AE11+U11</f>
        <v>2</v>
      </c>
      <c r="AL11" s="89">
        <f t="shared" si="15"/>
        <v>2</v>
      </c>
      <c r="AM11" s="89">
        <f t="shared" si="15"/>
        <v>2</v>
      </c>
      <c r="AN11" s="89">
        <f t="shared" si="15"/>
        <v>2</v>
      </c>
      <c r="AO11" s="89">
        <f t="shared" si="15"/>
        <v>2</v>
      </c>
      <c r="AP11" s="80"/>
      <c r="AQ11" s="86">
        <f t="shared" si="6"/>
        <v>2</v>
      </c>
      <c r="AR11" s="84"/>
      <c r="AS11" s="84"/>
      <c r="AT11" s="96"/>
      <c r="AU11" s="97"/>
      <c r="AV11" s="97"/>
      <c r="AW11" s="12"/>
      <c r="AX11" s="12"/>
    </row>
    <row r="12" ht="15.0" customHeight="1">
      <c r="A12" s="78">
        <f t="shared" si="7"/>
        <v>7</v>
      </c>
      <c r="B12" s="98" t="s">
        <v>73</v>
      </c>
      <c r="C12" s="80" t="s">
        <v>74</v>
      </c>
      <c r="D12" s="99" t="s">
        <v>39</v>
      </c>
      <c r="E12" s="100" t="s">
        <v>75</v>
      </c>
      <c r="F12" s="101" t="s">
        <v>76</v>
      </c>
      <c r="G12" s="102"/>
      <c r="H12" s="101"/>
      <c r="I12" s="104" t="s">
        <v>77</v>
      </c>
      <c r="J12" s="80" t="s">
        <v>72</v>
      </c>
      <c r="K12" s="105"/>
      <c r="L12" s="86"/>
      <c r="M12" s="86">
        <v>113.0</v>
      </c>
      <c r="N12" s="84"/>
      <c r="O12" s="86">
        <f>'EQUIPO MAYO 2025  1'!AQ12</f>
        <v>1</v>
      </c>
      <c r="P12" s="88">
        <f t="shared" si="3"/>
        <v>1</v>
      </c>
      <c r="Q12" s="89">
        <f t="shared" ref="Q12:T12" si="16">AK12</f>
        <v>1</v>
      </c>
      <c r="R12" s="89">
        <f t="shared" si="16"/>
        <v>1</v>
      </c>
      <c r="S12" s="89">
        <f t="shared" si="16"/>
        <v>1</v>
      </c>
      <c r="T12" s="90">
        <f t="shared" si="16"/>
        <v>1</v>
      </c>
      <c r="U12" s="91"/>
      <c r="V12" s="80"/>
      <c r="W12" s="80"/>
      <c r="X12" s="80"/>
      <c r="Y12" s="92"/>
      <c r="Z12" s="93"/>
      <c r="AA12" s="80"/>
      <c r="AB12" s="80"/>
      <c r="AC12" s="80"/>
      <c r="AD12" s="92"/>
      <c r="AE12" s="93"/>
      <c r="AF12" s="80"/>
      <c r="AG12" s="80"/>
      <c r="AH12" s="80"/>
      <c r="AI12" s="92"/>
      <c r="AJ12" s="94">
        <f>'EQUIPO ENERO 2025'!AP12</f>
        <v>1</v>
      </c>
      <c r="AK12" s="95">
        <f t="shared" ref="AK12:AO12" si="17">P12-Z12+AE12+U12</f>
        <v>1</v>
      </c>
      <c r="AL12" s="89">
        <f t="shared" si="17"/>
        <v>1</v>
      </c>
      <c r="AM12" s="89">
        <f t="shared" si="17"/>
        <v>1</v>
      </c>
      <c r="AN12" s="89">
        <f t="shared" si="17"/>
        <v>1</v>
      </c>
      <c r="AO12" s="89">
        <f t="shared" si="17"/>
        <v>1</v>
      </c>
      <c r="AP12" s="80"/>
      <c r="AQ12" s="86">
        <f t="shared" si="6"/>
        <v>1</v>
      </c>
      <c r="AR12" s="84"/>
      <c r="AS12" s="84"/>
      <c r="AT12" s="96"/>
      <c r="AU12" s="97"/>
      <c r="AV12" s="97"/>
      <c r="AW12" s="12"/>
      <c r="AX12" s="12"/>
    </row>
    <row r="13" ht="15.0" customHeight="1">
      <c r="A13" s="78">
        <f t="shared" si="7"/>
        <v>8</v>
      </c>
      <c r="B13" s="98" t="s">
        <v>78</v>
      </c>
      <c r="C13" s="80" t="s">
        <v>74</v>
      </c>
      <c r="D13" s="99" t="s">
        <v>59</v>
      </c>
      <c r="E13" s="100" t="s">
        <v>79</v>
      </c>
      <c r="F13" s="101" t="s">
        <v>80</v>
      </c>
      <c r="G13" s="102" t="s">
        <v>42</v>
      </c>
      <c r="H13" s="101"/>
      <c r="I13" s="104" t="s">
        <v>81</v>
      </c>
      <c r="J13" s="80" t="s">
        <v>72</v>
      </c>
      <c r="K13" s="105">
        <v>45582.0</v>
      </c>
      <c r="L13" s="86"/>
      <c r="M13" s="86">
        <v>81.0</v>
      </c>
      <c r="N13" s="96"/>
      <c r="O13" s="86">
        <f>'EQUIPO MAYO 2025  1'!AQ13</f>
        <v>2</v>
      </c>
      <c r="P13" s="88">
        <f t="shared" si="3"/>
        <v>2</v>
      </c>
      <c r="Q13" s="89">
        <f t="shared" ref="Q13:T13" si="18">AK13</f>
        <v>2</v>
      </c>
      <c r="R13" s="89">
        <f t="shared" si="18"/>
        <v>2</v>
      </c>
      <c r="S13" s="89">
        <f t="shared" si="18"/>
        <v>2</v>
      </c>
      <c r="T13" s="90">
        <f t="shared" si="18"/>
        <v>2</v>
      </c>
      <c r="U13" s="91"/>
      <c r="V13" s="80"/>
      <c r="W13" s="80"/>
      <c r="X13" s="80"/>
      <c r="Y13" s="92"/>
      <c r="Z13" s="93"/>
      <c r="AA13" s="80"/>
      <c r="AB13" s="80"/>
      <c r="AC13" s="80"/>
      <c r="AD13" s="92"/>
      <c r="AE13" s="93"/>
      <c r="AF13" s="80"/>
      <c r="AG13" s="80"/>
      <c r="AH13" s="80"/>
      <c r="AI13" s="92"/>
      <c r="AJ13" s="94">
        <f>'EQUIPO ENERO 2025'!AP13</f>
        <v>2</v>
      </c>
      <c r="AK13" s="95">
        <f t="shared" ref="AK13:AO13" si="19">P13-Z13+AE13+U13</f>
        <v>2</v>
      </c>
      <c r="AL13" s="89">
        <f t="shared" si="19"/>
        <v>2</v>
      </c>
      <c r="AM13" s="89">
        <f t="shared" si="19"/>
        <v>2</v>
      </c>
      <c r="AN13" s="89">
        <f t="shared" si="19"/>
        <v>2</v>
      </c>
      <c r="AO13" s="89">
        <f t="shared" si="19"/>
        <v>2</v>
      </c>
      <c r="AP13" s="80"/>
      <c r="AQ13" s="86">
        <f t="shared" si="6"/>
        <v>2</v>
      </c>
      <c r="AR13" s="84"/>
      <c r="AS13" s="84"/>
      <c r="AT13" s="96"/>
      <c r="AU13" s="97"/>
      <c r="AV13" s="97"/>
      <c r="AW13" s="12"/>
      <c r="AX13" s="12"/>
    </row>
    <row r="14" ht="15.0" customHeight="1">
      <c r="A14" s="78">
        <f t="shared" si="7"/>
        <v>9</v>
      </c>
      <c r="B14" s="98" t="s">
        <v>82</v>
      </c>
      <c r="C14" s="80" t="s">
        <v>38</v>
      </c>
      <c r="D14" s="99" t="s">
        <v>58</v>
      </c>
      <c r="E14" s="100" t="s">
        <v>83</v>
      </c>
      <c r="F14" s="101"/>
      <c r="G14" s="102" t="s">
        <v>42</v>
      </c>
      <c r="H14" s="101"/>
      <c r="I14" s="104" t="s">
        <v>84</v>
      </c>
      <c r="J14" s="83" t="s">
        <v>58</v>
      </c>
      <c r="K14" s="109">
        <v>44592.0</v>
      </c>
      <c r="L14" s="86"/>
      <c r="M14" s="86"/>
      <c r="N14" s="84"/>
      <c r="O14" s="86">
        <f>'EQUIPO MAYO 2025  1'!AQ14</f>
        <v>3</v>
      </c>
      <c r="P14" s="88">
        <f t="shared" si="3"/>
        <v>3</v>
      </c>
      <c r="Q14" s="89">
        <f t="shared" ref="Q14:T14" si="20">AK14</f>
        <v>3</v>
      </c>
      <c r="R14" s="89">
        <f t="shared" si="20"/>
        <v>3</v>
      </c>
      <c r="S14" s="89">
        <f t="shared" si="20"/>
        <v>3</v>
      </c>
      <c r="T14" s="90">
        <f t="shared" si="20"/>
        <v>3</v>
      </c>
      <c r="U14" s="91"/>
      <c r="V14" s="80"/>
      <c r="W14" s="80"/>
      <c r="X14" s="80"/>
      <c r="Y14" s="92"/>
      <c r="Z14" s="93"/>
      <c r="AA14" s="80"/>
      <c r="AB14" s="80"/>
      <c r="AC14" s="80"/>
      <c r="AD14" s="92"/>
      <c r="AE14" s="93"/>
      <c r="AF14" s="80"/>
      <c r="AG14" s="80"/>
      <c r="AH14" s="80"/>
      <c r="AI14" s="92"/>
      <c r="AJ14" s="94">
        <f>'EQUIPO ENERO 2025'!AP14</f>
        <v>3</v>
      </c>
      <c r="AK14" s="95">
        <f t="shared" ref="AK14:AO14" si="21">P14-Z14+AE14+U14</f>
        <v>3</v>
      </c>
      <c r="AL14" s="89">
        <f t="shared" si="21"/>
        <v>3</v>
      </c>
      <c r="AM14" s="89">
        <f t="shared" si="21"/>
        <v>3</v>
      </c>
      <c r="AN14" s="89">
        <f t="shared" si="21"/>
        <v>3</v>
      </c>
      <c r="AO14" s="89">
        <f t="shared" si="21"/>
        <v>3</v>
      </c>
      <c r="AP14" s="80"/>
      <c r="AQ14" s="86">
        <f t="shared" si="6"/>
        <v>3</v>
      </c>
      <c r="AR14" s="84"/>
      <c r="AS14" s="84"/>
      <c r="AT14" s="96"/>
      <c r="AU14" s="97"/>
      <c r="AV14" s="97"/>
      <c r="AW14" s="12"/>
      <c r="AX14" s="12"/>
    </row>
    <row r="15" ht="15.0" customHeight="1">
      <c r="A15" s="78">
        <f t="shared" si="7"/>
        <v>10</v>
      </c>
      <c r="B15" s="98" t="s">
        <v>85</v>
      </c>
      <c r="C15" s="80" t="s">
        <v>74</v>
      </c>
      <c r="D15" s="99" t="s">
        <v>59</v>
      </c>
      <c r="E15" s="100" t="s">
        <v>86</v>
      </c>
      <c r="F15" s="101" t="s">
        <v>87</v>
      </c>
      <c r="G15" s="102" t="s">
        <v>42</v>
      </c>
      <c r="H15" s="101"/>
      <c r="I15" s="104" t="s">
        <v>88</v>
      </c>
      <c r="J15" s="83" t="s">
        <v>72</v>
      </c>
      <c r="K15" s="105">
        <v>45673.0</v>
      </c>
      <c r="L15" s="86" t="s">
        <v>89</v>
      </c>
      <c r="M15" s="86">
        <v>131.0</v>
      </c>
      <c r="N15" s="84"/>
      <c r="O15" s="86">
        <f>'EQUIPO MAYO 2025  1'!AQ15</f>
        <v>0</v>
      </c>
      <c r="P15" s="88">
        <f t="shared" si="3"/>
        <v>0</v>
      </c>
      <c r="Q15" s="89">
        <f t="shared" ref="Q15:T15" si="22">AK15</f>
        <v>0</v>
      </c>
      <c r="R15" s="89">
        <f t="shared" si="22"/>
        <v>0</v>
      </c>
      <c r="S15" s="89">
        <f t="shared" si="22"/>
        <v>0</v>
      </c>
      <c r="T15" s="90">
        <f t="shared" si="22"/>
        <v>0</v>
      </c>
      <c r="U15" s="91"/>
      <c r="V15" s="80"/>
      <c r="W15" s="80"/>
      <c r="X15" s="80"/>
      <c r="Y15" s="92"/>
      <c r="Z15" s="93"/>
      <c r="AA15" s="80"/>
      <c r="AB15" s="80"/>
      <c r="AC15" s="80"/>
      <c r="AD15" s="92"/>
      <c r="AE15" s="93"/>
      <c r="AF15" s="80"/>
      <c r="AG15" s="80"/>
      <c r="AH15" s="80"/>
      <c r="AI15" s="92"/>
      <c r="AJ15" s="94">
        <f>'EQUIPO ENERO 2025'!AP15</f>
        <v>0</v>
      </c>
      <c r="AK15" s="95">
        <f t="shared" ref="AK15:AO15" si="23">P15-Z15+AE15+U15</f>
        <v>0</v>
      </c>
      <c r="AL15" s="89">
        <f t="shared" si="23"/>
        <v>0</v>
      </c>
      <c r="AM15" s="89">
        <f t="shared" si="23"/>
        <v>0</v>
      </c>
      <c r="AN15" s="89">
        <f t="shared" si="23"/>
        <v>0</v>
      </c>
      <c r="AO15" s="89">
        <f t="shared" si="23"/>
        <v>0</v>
      </c>
      <c r="AP15" s="80"/>
      <c r="AQ15" s="86">
        <f t="shared" si="6"/>
        <v>0</v>
      </c>
      <c r="AR15" s="84"/>
      <c r="AS15" s="84"/>
      <c r="AT15" s="96"/>
      <c r="AU15" s="97"/>
      <c r="AV15" s="97"/>
      <c r="AW15" s="12"/>
      <c r="AX15" s="12"/>
    </row>
    <row r="16" ht="15.0" customHeight="1">
      <c r="A16" s="78">
        <f t="shared" si="7"/>
        <v>11</v>
      </c>
      <c r="B16" s="110" t="s">
        <v>90</v>
      </c>
      <c r="C16" s="111" t="s">
        <v>91</v>
      </c>
      <c r="D16" s="80"/>
      <c r="E16" s="84" t="s">
        <v>92</v>
      </c>
      <c r="F16" s="111" t="s">
        <v>93</v>
      </c>
      <c r="G16" s="112" t="s">
        <v>42</v>
      </c>
      <c r="H16" s="113">
        <v>150.0</v>
      </c>
      <c r="I16" s="84" t="s">
        <v>94</v>
      </c>
      <c r="J16" s="82"/>
      <c r="K16" s="85">
        <v>44592.0</v>
      </c>
      <c r="L16" s="86"/>
      <c r="M16" s="86"/>
      <c r="N16" s="87"/>
      <c r="O16" s="86">
        <f>'EQUIPO MAYO 2025  1'!AQ16</f>
        <v>5</v>
      </c>
      <c r="P16" s="88">
        <f t="shared" si="3"/>
        <v>5</v>
      </c>
      <c r="Q16" s="89">
        <f t="shared" ref="Q16:T16" si="24">AK16</f>
        <v>5</v>
      </c>
      <c r="R16" s="89">
        <f t="shared" si="24"/>
        <v>5</v>
      </c>
      <c r="S16" s="89">
        <f t="shared" si="24"/>
        <v>5</v>
      </c>
      <c r="T16" s="90">
        <f t="shared" si="24"/>
        <v>5</v>
      </c>
      <c r="U16" s="91"/>
      <c r="V16" s="80"/>
      <c r="W16" s="80"/>
      <c r="X16" s="80"/>
      <c r="Y16" s="92"/>
      <c r="Z16" s="93"/>
      <c r="AA16" s="80"/>
      <c r="AB16" s="80"/>
      <c r="AC16" s="80"/>
      <c r="AD16" s="92"/>
      <c r="AE16" s="93"/>
      <c r="AF16" s="80"/>
      <c r="AG16" s="80"/>
      <c r="AH16" s="80"/>
      <c r="AI16" s="92"/>
      <c r="AJ16" s="94">
        <f>'EQUIPO ENERO 2025'!AP16</f>
        <v>5</v>
      </c>
      <c r="AK16" s="95">
        <f t="shared" ref="AK16:AO16" si="25">P16-Z16+AE16+U16</f>
        <v>5</v>
      </c>
      <c r="AL16" s="89">
        <f t="shared" si="25"/>
        <v>5</v>
      </c>
      <c r="AM16" s="89">
        <f t="shared" si="25"/>
        <v>5</v>
      </c>
      <c r="AN16" s="89">
        <f t="shared" si="25"/>
        <v>5</v>
      </c>
      <c r="AO16" s="89">
        <f t="shared" si="25"/>
        <v>5</v>
      </c>
      <c r="AP16" s="80"/>
      <c r="AQ16" s="86">
        <f t="shared" si="6"/>
        <v>5</v>
      </c>
      <c r="AR16" s="84"/>
      <c r="AS16" s="84"/>
      <c r="AT16" s="96"/>
      <c r="AU16" s="97"/>
      <c r="AV16" s="97"/>
      <c r="AW16" s="12"/>
      <c r="AX16" s="12"/>
    </row>
    <row r="17" ht="15.0" customHeight="1">
      <c r="A17" s="78">
        <f t="shared" si="7"/>
        <v>12</v>
      </c>
      <c r="B17" s="110" t="s">
        <v>96</v>
      </c>
      <c r="C17" s="84" t="s">
        <v>97</v>
      </c>
      <c r="D17" s="80" t="s">
        <v>98</v>
      </c>
      <c r="E17" s="84" t="s">
        <v>99</v>
      </c>
      <c r="F17" s="80" t="s">
        <v>100</v>
      </c>
      <c r="G17" s="81" t="s">
        <v>42</v>
      </c>
      <c r="H17" s="83">
        <v>9180.0</v>
      </c>
      <c r="I17" s="84" t="s">
        <v>101</v>
      </c>
      <c r="J17" s="80" t="s">
        <v>72</v>
      </c>
      <c r="K17" s="85">
        <v>45316.0</v>
      </c>
      <c r="L17" s="86"/>
      <c r="M17" s="86">
        <v>15.0</v>
      </c>
      <c r="N17" s="87"/>
      <c r="O17" s="86">
        <f>'EQUIPO MAYO 2025  1'!AQ17</f>
        <v>0</v>
      </c>
      <c r="P17" s="88">
        <f t="shared" si="3"/>
        <v>0</v>
      </c>
      <c r="Q17" s="89">
        <f t="shared" ref="Q17:T17" si="26">AK17</f>
        <v>0</v>
      </c>
      <c r="R17" s="89">
        <f t="shared" si="26"/>
        <v>0</v>
      </c>
      <c r="S17" s="89">
        <f t="shared" si="26"/>
        <v>0</v>
      </c>
      <c r="T17" s="90">
        <f t="shared" si="26"/>
        <v>0</v>
      </c>
      <c r="U17" s="91"/>
      <c r="V17" s="80"/>
      <c r="W17" s="80"/>
      <c r="X17" s="80"/>
      <c r="Y17" s="92"/>
      <c r="Z17" s="93"/>
      <c r="AA17" s="80"/>
      <c r="AB17" s="80"/>
      <c r="AC17" s="80"/>
      <c r="AD17" s="92"/>
      <c r="AE17" s="93"/>
      <c r="AF17" s="80"/>
      <c r="AG17" s="80"/>
      <c r="AH17" s="80"/>
      <c r="AI17" s="92"/>
      <c r="AJ17" s="94">
        <f>'EQUIPO ENERO 2025'!AP17</f>
        <v>0</v>
      </c>
      <c r="AK17" s="95">
        <f t="shared" ref="AK17:AO17" si="27">P17-Z17+AE17+U17</f>
        <v>0</v>
      </c>
      <c r="AL17" s="89">
        <f t="shared" si="27"/>
        <v>0</v>
      </c>
      <c r="AM17" s="89">
        <f t="shared" si="27"/>
        <v>0</v>
      </c>
      <c r="AN17" s="89">
        <f t="shared" si="27"/>
        <v>0</v>
      </c>
      <c r="AO17" s="89">
        <f t="shared" si="27"/>
        <v>0</v>
      </c>
      <c r="AP17" s="80"/>
      <c r="AQ17" s="86">
        <f t="shared" si="6"/>
        <v>0</v>
      </c>
      <c r="AR17" s="84"/>
      <c r="AS17" s="84"/>
      <c r="AT17" s="96"/>
      <c r="AU17" s="97"/>
      <c r="AV17" s="97"/>
      <c r="AW17" s="12"/>
      <c r="AX17" s="12"/>
    </row>
    <row r="18" ht="15.0" customHeight="1">
      <c r="A18" s="78">
        <f t="shared" si="7"/>
        <v>13</v>
      </c>
      <c r="B18" s="110" t="s">
        <v>102</v>
      </c>
      <c r="C18" s="111" t="s">
        <v>91</v>
      </c>
      <c r="D18" s="80" t="s">
        <v>98</v>
      </c>
      <c r="E18" s="84" t="s">
        <v>103</v>
      </c>
      <c r="F18" s="80" t="s">
        <v>104</v>
      </c>
      <c r="G18" s="81" t="s">
        <v>42</v>
      </c>
      <c r="H18" s="83">
        <v>4600.0</v>
      </c>
      <c r="I18" s="84" t="s">
        <v>103</v>
      </c>
      <c r="J18" s="80" t="s">
        <v>72</v>
      </c>
      <c r="K18" s="85">
        <v>45216.0</v>
      </c>
      <c r="L18" s="86">
        <v>2015.0</v>
      </c>
      <c r="M18" s="86">
        <v>451.0</v>
      </c>
      <c r="N18" s="87"/>
      <c r="O18" s="86">
        <f>'EQUIPO MAYO 2025  1'!AQ18</f>
        <v>0</v>
      </c>
      <c r="P18" s="88">
        <f t="shared" si="3"/>
        <v>0</v>
      </c>
      <c r="Q18" s="89">
        <f t="shared" ref="Q18:T18" si="28">AK18</f>
        <v>0</v>
      </c>
      <c r="R18" s="89">
        <f t="shared" si="28"/>
        <v>0</v>
      </c>
      <c r="S18" s="89">
        <f t="shared" si="28"/>
        <v>0</v>
      </c>
      <c r="T18" s="90">
        <f t="shared" si="28"/>
        <v>0</v>
      </c>
      <c r="U18" s="91"/>
      <c r="V18" s="80"/>
      <c r="W18" s="80"/>
      <c r="X18" s="80"/>
      <c r="Y18" s="92"/>
      <c r="Z18" s="93"/>
      <c r="AA18" s="80"/>
      <c r="AB18" s="80"/>
      <c r="AC18" s="80"/>
      <c r="AD18" s="92"/>
      <c r="AE18" s="93"/>
      <c r="AF18" s="80"/>
      <c r="AG18" s="80"/>
      <c r="AH18" s="80"/>
      <c r="AI18" s="92"/>
      <c r="AJ18" s="94">
        <f>'EQUIPO ENERO 2025'!AP18</f>
        <v>0</v>
      </c>
      <c r="AK18" s="95">
        <f t="shared" ref="AK18:AO18" si="29">P18-Z18+AE18+U18</f>
        <v>0</v>
      </c>
      <c r="AL18" s="89">
        <f t="shared" si="29"/>
        <v>0</v>
      </c>
      <c r="AM18" s="89">
        <f t="shared" si="29"/>
        <v>0</v>
      </c>
      <c r="AN18" s="89">
        <f t="shared" si="29"/>
        <v>0</v>
      </c>
      <c r="AO18" s="89">
        <f t="shared" si="29"/>
        <v>0</v>
      </c>
      <c r="AP18" s="80"/>
      <c r="AQ18" s="86">
        <f t="shared" si="6"/>
        <v>0</v>
      </c>
      <c r="AR18" s="84"/>
      <c r="AS18" s="84"/>
      <c r="AT18" s="96"/>
      <c r="AU18" s="97"/>
      <c r="AV18" s="97"/>
      <c r="AW18" s="12"/>
      <c r="AX18" s="12"/>
    </row>
    <row r="19" ht="15.0" customHeight="1">
      <c r="A19" s="78">
        <f t="shared" si="7"/>
        <v>14</v>
      </c>
      <c r="B19" s="110" t="s">
        <v>105</v>
      </c>
      <c r="C19" s="84" t="s">
        <v>97</v>
      </c>
      <c r="D19" s="80" t="s">
        <v>98</v>
      </c>
      <c r="E19" s="84" t="s">
        <v>106</v>
      </c>
      <c r="F19" s="80" t="s">
        <v>107</v>
      </c>
      <c r="G19" s="81" t="s">
        <v>42</v>
      </c>
      <c r="H19" s="83">
        <v>2800.0</v>
      </c>
      <c r="I19" s="84" t="s">
        <v>108</v>
      </c>
      <c r="J19" s="80" t="s">
        <v>72</v>
      </c>
      <c r="K19" s="85">
        <v>45107.0</v>
      </c>
      <c r="L19" s="86" t="s">
        <v>109</v>
      </c>
      <c r="M19" s="86">
        <v>393.0</v>
      </c>
      <c r="N19" s="84"/>
      <c r="O19" s="86">
        <f>'EQUIPO MAYO 2025  1'!AQ19</f>
        <v>5</v>
      </c>
      <c r="P19" s="88">
        <f t="shared" si="3"/>
        <v>5</v>
      </c>
      <c r="Q19" s="89">
        <f t="shared" ref="Q19:T19" si="30">AK19</f>
        <v>5</v>
      </c>
      <c r="R19" s="89">
        <f t="shared" si="30"/>
        <v>5</v>
      </c>
      <c r="S19" s="89">
        <f t="shared" si="30"/>
        <v>5</v>
      </c>
      <c r="T19" s="90">
        <f t="shared" si="30"/>
        <v>5</v>
      </c>
      <c r="U19" s="91"/>
      <c r="V19" s="80"/>
      <c r="W19" s="80"/>
      <c r="X19" s="80"/>
      <c r="Y19" s="92"/>
      <c r="Z19" s="93"/>
      <c r="AA19" s="80"/>
      <c r="AB19" s="80"/>
      <c r="AC19" s="80"/>
      <c r="AD19" s="92"/>
      <c r="AE19" s="93"/>
      <c r="AF19" s="80"/>
      <c r="AG19" s="80"/>
      <c r="AH19" s="80"/>
      <c r="AI19" s="92"/>
      <c r="AJ19" s="94">
        <f>'EQUIPO ENERO 2025'!AP19</f>
        <v>5</v>
      </c>
      <c r="AK19" s="95">
        <f t="shared" ref="AK19:AO19" si="31">P19-Z19+AE19+U19</f>
        <v>5</v>
      </c>
      <c r="AL19" s="89">
        <f t="shared" si="31"/>
        <v>5</v>
      </c>
      <c r="AM19" s="89">
        <f t="shared" si="31"/>
        <v>5</v>
      </c>
      <c r="AN19" s="89">
        <f t="shared" si="31"/>
        <v>5</v>
      </c>
      <c r="AO19" s="89">
        <f t="shared" si="31"/>
        <v>5</v>
      </c>
      <c r="AP19" s="80"/>
      <c r="AQ19" s="86">
        <f t="shared" si="6"/>
        <v>5</v>
      </c>
      <c r="AR19" s="84"/>
      <c r="AS19" s="84"/>
      <c r="AT19" s="96"/>
      <c r="AU19" s="97"/>
      <c r="AV19" s="97"/>
      <c r="AW19" s="12"/>
      <c r="AX19" s="12"/>
    </row>
    <row r="20" ht="15.0" customHeight="1">
      <c r="A20" s="78">
        <f t="shared" si="7"/>
        <v>15</v>
      </c>
      <c r="B20" s="110" t="s">
        <v>110</v>
      </c>
      <c r="C20" s="111" t="s">
        <v>91</v>
      </c>
      <c r="D20" s="80" t="s">
        <v>98</v>
      </c>
      <c r="E20" s="84" t="s">
        <v>111</v>
      </c>
      <c r="F20" s="80" t="s">
        <v>112</v>
      </c>
      <c r="G20" s="114" t="s">
        <v>42</v>
      </c>
      <c r="H20" s="83">
        <v>9180.0</v>
      </c>
      <c r="I20" s="84" t="s">
        <v>113</v>
      </c>
      <c r="J20" s="80" t="s">
        <v>72</v>
      </c>
      <c r="K20" s="115">
        <v>45316.0</v>
      </c>
      <c r="L20" s="86"/>
      <c r="M20" s="86">
        <v>15.0</v>
      </c>
      <c r="N20" s="87"/>
      <c r="O20" s="86">
        <f>'EQUIPO MAYO 2025  1'!AQ20</f>
        <v>0</v>
      </c>
      <c r="P20" s="88">
        <f t="shared" si="3"/>
        <v>0</v>
      </c>
      <c r="Q20" s="89">
        <f t="shared" ref="Q20:T20" si="32">AK20</f>
        <v>0</v>
      </c>
      <c r="R20" s="89">
        <f t="shared" si="32"/>
        <v>0</v>
      </c>
      <c r="S20" s="89">
        <f t="shared" si="32"/>
        <v>0</v>
      </c>
      <c r="T20" s="90">
        <f t="shared" si="32"/>
        <v>0</v>
      </c>
      <c r="U20" s="91"/>
      <c r="V20" s="80"/>
      <c r="W20" s="80"/>
      <c r="X20" s="80"/>
      <c r="Y20" s="92"/>
      <c r="Z20" s="93"/>
      <c r="AA20" s="80"/>
      <c r="AB20" s="80"/>
      <c r="AC20" s="80"/>
      <c r="AD20" s="92"/>
      <c r="AE20" s="93"/>
      <c r="AF20" s="80"/>
      <c r="AG20" s="80"/>
      <c r="AH20" s="80"/>
      <c r="AI20" s="92"/>
      <c r="AJ20" s="94">
        <f>'EQUIPO ENERO 2025'!AP20</f>
        <v>0</v>
      </c>
      <c r="AK20" s="95">
        <f t="shared" ref="AK20:AO20" si="33">P20-Z20+AE20+U20</f>
        <v>0</v>
      </c>
      <c r="AL20" s="89">
        <f t="shared" si="33"/>
        <v>0</v>
      </c>
      <c r="AM20" s="89">
        <f t="shared" si="33"/>
        <v>0</v>
      </c>
      <c r="AN20" s="89">
        <f t="shared" si="33"/>
        <v>0</v>
      </c>
      <c r="AO20" s="89">
        <f t="shared" si="33"/>
        <v>0</v>
      </c>
      <c r="AP20" s="80"/>
      <c r="AQ20" s="86">
        <f t="shared" si="6"/>
        <v>0</v>
      </c>
      <c r="AR20" s="84"/>
      <c r="AS20" s="84"/>
      <c r="AT20" s="96"/>
      <c r="AU20" s="97"/>
      <c r="AV20" s="97"/>
      <c r="AW20" s="12"/>
      <c r="AX20" s="12"/>
    </row>
    <row r="21" ht="15.0" customHeight="1">
      <c r="A21" s="78">
        <f t="shared" si="7"/>
        <v>16</v>
      </c>
      <c r="B21" s="116" t="s">
        <v>114</v>
      </c>
      <c r="C21" s="84" t="s">
        <v>97</v>
      </c>
      <c r="D21" s="84" t="s">
        <v>98</v>
      </c>
      <c r="E21" s="84" t="s">
        <v>115</v>
      </c>
      <c r="F21" s="84" t="s">
        <v>116</v>
      </c>
      <c r="G21" s="87" t="s">
        <v>42</v>
      </c>
      <c r="H21" s="117">
        <v>36300.0</v>
      </c>
      <c r="I21" s="84" t="s">
        <v>117</v>
      </c>
      <c r="J21" s="80" t="s">
        <v>72</v>
      </c>
      <c r="K21" s="115">
        <v>45299.0</v>
      </c>
      <c r="L21" s="86"/>
      <c r="M21" s="86">
        <v>6.0</v>
      </c>
      <c r="N21" s="87"/>
      <c r="O21" s="86">
        <f>'EQUIPO MAYO 2025  1'!AQ21</f>
        <v>0</v>
      </c>
      <c r="P21" s="88">
        <f t="shared" si="3"/>
        <v>0</v>
      </c>
      <c r="Q21" s="89">
        <f t="shared" ref="Q21:T21" si="34">AK21</f>
        <v>0</v>
      </c>
      <c r="R21" s="89">
        <f t="shared" si="34"/>
        <v>0</v>
      </c>
      <c r="S21" s="89">
        <f t="shared" si="34"/>
        <v>0</v>
      </c>
      <c r="T21" s="90">
        <f t="shared" si="34"/>
        <v>0</v>
      </c>
      <c r="U21" s="91"/>
      <c r="V21" s="80"/>
      <c r="W21" s="80"/>
      <c r="X21" s="80"/>
      <c r="Y21" s="92"/>
      <c r="Z21" s="93"/>
      <c r="AA21" s="80"/>
      <c r="AB21" s="80"/>
      <c r="AC21" s="80"/>
      <c r="AD21" s="92"/>
      <c r="AE21" s="93"/>
      <c r="AF21" s="80"/>
      <c r="AG21" s="80"/>
      <c r="AH21" s="80"/>
      <c r="AI21" s="92"/>
      <c r="AJ21" s="94">
        <f>'EQUIPO ENERO 2025'!AP21</f>
        <v>0</v>
      </c>
      <c r="AK21" s="95">
        <f t="shared" ref="AK21:AO21" si="35">P21-Z21+AE21+U21</f>
        <v>0</v>
      </c>
      <c r="AL21" s="89">
        <f t="shared" si="35"/>
        <v>0</v>
      </c>
      <c r="AM21" s="89">
        <f t="shared" si="35"/>
        <v>0</v>
      </c>
      <c r="AN21" s="89">
        <f t="shared" si="35"/>
        <v>0</v>
      </c>
      <c r="AO21" s="89">
        <f t="shared" si="35"/>
        <v>0</v>
      </c>
      <c r="AP21" s="80"/>
      <c r="AQ21" s="86">
        <f t="shared" si="6"/>
        <v>0</v>
      </c>
      <c r="AR21" s="96"/>
      <c r="AS21" s="96"/>
      <c r="AT21" s="96"/>
      <c r="AU21" s="97"/>
      <c r="AV21" s="97"/>
      <c r="AW21" s="12"/>
      <c r="AX21" s="12"/>
    </row>
    <row r="22" ht="15.0" customHeight="1">
      <c r="A22" s="78">
        <f t="shared" si="7"/>
        <v>17</v>
      </c>
      <c r="B22" s="116" t="s">
        <v>118</v>
      </c>
      <c r="C22" s="84" t="s">
        <v>97</v>
      </c>
      <c r="D22" s="84" t="s">
        <v>98</v>
      </c>
      <c r="E22" s="84" t="s">
        <v>119</v>
      </c>
      <c r="F22" s="84" t="s">
        <v>120</v>
      </c>
      <c r="G22" s="87" t="s">
        <v>42</v>
      </c>
      <c r="H22" s="117"/>
      <c r="I22" s="84" t="s">
        <v>121</v>
      </c>
      <c r="J22" s="80" t="s">
        <v>72</v>
      </c>
      <c r="K22" s="85">
        <v>45336.0</v>
      </c>
      <c r="L22" s="118" t="s">
        <v>122</v>
      </c>
      <c r="M22" s="86">
        <v>37.0</v>
      </c>
      <c r="N22" s="87"/>
      <c r="O22" s="86">
        <f>'EQUIPO MAYO 2025  1'!AQ22</f>
        <v>0</v>
      </c>
      <c r="P22" s="88">
        <f t="shared" si="3"/>
        <v>0</v>
      </c>
      <c r="Q22" s="89">
        <f t="shared" ref="Q22:T22" si="36">AK22</f>
        <v>0</v>
      </c>
      <c r="R22" s="89">
        <f t="shared" si="36"/>
        <v>0</v>
      </c>
      <c r="S22" s="89">
        <f t="shared" si="36"/>
        <v>0</v>
      </c>
      <c r="T22" s="90">
        <f t="shared" si="36"/>
        <v>0</v>
      </c>
      <c r="U22" s="91"/>
      <c r="V22" s="80"/>
      <c r="W22" s="80"/>
      <c r="X22" s="80"/>
      <c r="Y22" s="92"/>
      <c r="Z22" s="93"/>
      <c r="AA22" s="80"/>
      <c r="AB22" s="80"/>
      <c r="AC22" s="80"/>
      <c r="AD22" s="92"/>
      <c r="AE22" s="93"/>
      <c r="AF22" s="80"/>
      <c r="AG22" s="80"/>
      <c r="AH22" s="80"/>
      <c r="AI22" s="92"/>
      <c r="AJ22" s="94">
        <f>'EQUIPO ENERO 2025'!AP22</f>
        <v>0</v>
      </c>
      <c r="AK22" s="95">
        <f t="shared" ref="AK22:AO22" si="37">P22-Z22+AE22+U22</f>
        <v>0</v>
      </c>
      <c r="AL22" s="89">
        <f t="shared" si="37"/>
        <v>0</v>
      </c>
      <c r="AM22" s="89">
        <f t="shared" si="37"/>
        <v>0</v>
      </c>
      <c r="AN22" s="89">
        <f t="shared" si="37"/>
        <v>0</v>
      </c>
      <c r="AO22" s="89">
        <f t="shared" si="37"/>
        <v>0</v>
      </c>
      <c r="AP22" s="80"/>
      <c r="AQ22" s="86">
        <f t="shared" si="6"/>
        <v>0</v>
      </c>
      <c r="AR22" s="96"/>
      <c r="AS22" s="96"/>
      <c r="AT22" s="96"/>
      <c r="AU22" s="97"/>
      <c r="AV22" s="97"/>
      <c r="AW22" s="12"/>
      <c r="AX22" s="12"/>
    </row>
    <row r="23" ht="15.0" customHeight="1">
      <c r="A23" s="78">
        <f t="shared" si="7"/>
        <v>18</v>
      </c>
      <c r="B23" s="116" t="s">
        <v>123</v>
      </c>
      <c r="C23" s="84" t="s">
        <v>97</v>
      </c>
      <c r="D23" s="84" t="s">
        <v>98</v>
      </c>
      <c r="E23" s="84" t="s">
        <v>124</v>
      </c>
      <c r="F23" s="84" t="s">
        <v>125</v>
      </c>
      <c r="G23" s="87" t="s">
        <v>42</v>
      </c>
      <c r="H23" s="117"/>
      <c r="I23" s="84" t="s">
        <v>126</v>
      </c>
      <c r="J23" s="80" t="s">
        <v>72</v>
      </c>
      <c r="K23" s="85">
        <v>45336.0</v>
      </c>
      <c r="L23" s="118" t="s">
        <v>122</v>
      </c>
      <c r="M23" s="86">
        <v>37.0</v>
      </c>
      <c r="N23" s="87"/>
      <c r="O23" s="86">
        <f>'EQUIPO MAYO 2025  1'!AQ23</f>
        <v>0</v>
      </c>
      <c r="P23" s="88">
        <f t="shared" si="3"/>
        <v>0</v>
      </c>
      <c r="Q23" s="89">
        <f t="shared" ref="Q23:T23" si="38">AK23</f>
        <v>0</v>
      </c>
      <c r="R23" s="89">
        <f t="shared" si="38"/>
        <v>0</v>
      </c>
      <c r="S23" s="89">
        <f t="shared" si="38"/>
        <v>0</v>
      </c>
      <c r="T23" s="90">
        <f t="shared" si="38"/>
        <v>0</v>
      </c>
      <c r="U23" s="91"/>
      <c r="V23" s="80"/>
      <c r="W23" s="80"/>
      <c r="X23" s="80"/>
      <c r="Y23" s="92"/>
      <c r="Z23" s="93"/>
      <c r="AA23" s="80"/>
      <c r="AB23" s="80"/>
      <c r="AC23" s="80"/>
      <c r="AD23" s="92"/>
      <c r="AE23" s="93"/>
      <c r="AF23" s="80"/>
      <c r="AG23" s="80"/>
      <c r="AH23" s="80"/>
      <c r="AI23" s="92"/>
      <c r="AJ23" s="94">
        <f>'EQUIPO ENERO 2025'!AP23</f>
        <v>0</v>
      </c>
      <c r="AK23" s="95">
        <f t="shared" ref="AK23:AO23" si="39">P23-Z23+AE23+U23</f>
        <v>0</v>
      </c>
      <c r="AL23" s="89">
        <f t="shared" si="39"/>
        <v>0</v>
      </c>
      <c r="AM23" s="89">
        <f t="shared" si="39"/>
        <v>0</v>
      </c>
      <c r="AN23" s="89">
        <f t="shared" si="39"/>
        <v>0</v>
      </c>
      <c r="AO23" s="89">
        <f t="shared" si="39"/>
        <v>0</v>
      </c>
      <c r="AP23" s="80"/>
      <c r="AQ23" s="86">
        <f t="shared" si="6"/>
        <v>0</v>
      </c>
      <c r="AR23" s="96"/>
      <c r="AS23" s="96"/>
      <c r="AT23" s="96"/>
      <c r="AU23" s="97"/>
      <c r="AV23" s="97"/>
      <c r="AW23" s="12"/>
      <c r="AX23" s="12"/>
    </row>
    <row r="24" ht="15.0" customHeight="1">
      <c r="A24" s="78">
        <f t="shared" si="7"/>
        <v>19</v>
      </c>
      <c r="B24" s="116" t="s">
        <v>127</v>
      </c>
      <c r="C24" s="84" t="s">
        <v>97</v>
      </c>
      <c r="D24" s="84" t="s">
        <v>98</v>
      </c>
      <c r="E24" s="84" t="s">
        <v>128</v>
      </c>
      <c r="F24" s="84" t="s">
        <v>129</v>
      </c>
      <c r="G24" s="87" t="s">
        <v>42</v>
      </c>
      <c r="H24" s="117"/>
      <c r="I24" s="84" t="s">
        <v>130</v>
      </c>
      <c r="J24" s="80" t="s">
        <v>72</v>
      </c>
      <c r="K24" s="85">
        <v>45336.0</v>
      </c>
      <c r="L24" s="118" t="s">
        <v>122</v>
      </c>
      <c r="M24" s="86">
        <v>38.0</v>
      </c>
      <c r="N24" s="87"/>
      <c r="O24" s="86">
        <f>'EQUIPO MAYO 2025  1'!AQ24</f>
        <v>0</v>
      </c>
      <c r="P24" s="88">
        <f t="shared" si="3"/>
        <v>0</v>
      </c>
      <c r="Q24" s="89">
        <f t="shared" ref="Q24:T24" si="40">AK24</f>
        <v>0</v>
      </c>
      <c r="R24" s="89">
        <f t="shared" si="40"/>
        <v>0</v>
      </c>
      <c r="S24" s="89">
        <f t="shared" si="40"/>
        <v>0</v>
      </c>
      <c r="T24" s="90">
        <f t="shared" si="40"/>
        <v>0</v>
      </c>
      <c r="U24" s="91"/>
      <c r="V24" s="80"/>
      <c r="W24" s="80"/>
      <c r="X24" s="80"/>
      <c r="Y24" s="92"/>
      <c r="Z24" s="93"/>
      <c r="AA24" s="80"/>
      <c r="AB24" s="80"/>
      <c r="AC24" s="80"/>
      <c r="AD24" s="92"/>
      <c r="AE24" s="93"/>
      <c r="AF24" s="80"/>
      <c r="AG24" s="80"/>
      <c r="AH24" s="80"/>
      <c r="AI24" s="92"/>
      <c r="AJ24" s="94">
        <f>'EQUIPO ENERO 2025'!AP24</f>
        <v>0</v>
      </c>
      <c r="AK24" s="95">
        <f t="shared" ref="AK24:AO24" si="41">P24-Z24+AE24+U24</f>
        <v>0</v>
      </c>
      <c r="AL24" s="89">
        <f t="shared" si="41"/>
        <v>0</v>
      </c>
      <c r="AM24" s="89">
        <f t="shared" si="41"/>
        <v>0</v>
      </c>
      <c r="AN24" s="89">
        <f t="shared" si="41"/>
        <v>0</v>
      </c>
      <c r="AO24" s="89">
        <f t="shared" si="41"/>
        <v>0</v>
      </c>
      <c r="AP24" s="80"/>
      <c r="AQ24" s="86">
        <f t="shared" si="6"/>
        <v>0</v>
      </c>
      <c r="AR24" s="96"/>
      <c r="AS24" s="96"/>
      <c r="AT24" s="96"/>
      <c r="AU24" s="97"/>
      <c r="AV24" s="97"/>
      <c r="AW24" s="12"/>
      <c r="AX24" s="12"/>
    </row>
    <row r="25" ht="15.0" customHeight="1">
      <c r="A25" s="78">
        <f t="shared" si="7"/>
        <v>20</v>
      </c>
      <c r="B25" s="116" t="s">
        <v>131</v>
      </c>
      <c r="C25" s="80" t="s">
        <v>132</v>
      </c>
      <c r="D25" s="84"/>
      <c r="E25" s="84" t="s">
        <v>133</v>
      </c>
      <c r="F25" s="84" t="s">
        <v>134</v>
      </c>
      <c r="G25" s="87" t="s">
        <v>42</v>
      </c>
      <c r="H25" s="117"/>
      <c r="I25" s="84" t="s">
        <v>135</v>
      </c>
      <c r="J25" s="80" t="s">
        <v>136</v>
      </c>
      <c r="K25" s="85">
        <v>45454.0</v>
      </c>
      <c r="L25" s="118" t="s">
        <v>137</v>
      </c>
      <c r="M25" s="86">
        <v>76.0</v>
      </c>
      <c r="N25" s="87"/>
      <c r="O25" s="86">
        <f>'EQUIPO MAYO 2025  1'!AQ25</f>
        <v>0</v>
      </c>
      <c r="P25" s="88">
        <f t="shared" si="3"/>
        <v>0</v>
      </c>
      <c r="Q25" s="89">
        <f t="shared" ref="Q25:T25" si="42">AK25</f>
        <v>0</v>
      </c>
      <c r="R25" s="89">
        <f t="shared" si="42"/>
        <v>0</v>
      </c>
      <c r="S25" s="89">
        <f t="shared" si="42"/>
        <v>0</v>
      </c>
      <c r="T25" s="90">
        <f t="shared" si="42"/>
        <v>0</v>
      </c>
      <c r="U25" s="91"/>
      <c r="V25" s="80"/>
      <c r="W25" s="80"/>
      <c r="X25" s="80"/>
      <c r="Y25" s="92"/>
      <c r="Z25" s="93"/>
      <c r="AA25" s="80"/>
      <c r="AB25" s="80"/>
      <c r="AC25" s="80"/>
      <c r="AD25" s="92"/>
      <c r="AE25" s="93"/>
      <c r="AF25" s="80"/>
      <c r="AG25" s="80"/>
      <c r="AH25" s="80"/>
      <c r="AI25" s="92"/>
      <c r="AJ25" s="94">
        <f>'EQUIPO ENERO 2025'!AP25</f>
        <v>0</v>
      </c>
      <c r="AK25" s="95">
        <f t="shared" ref="AK25:AO25" si="43">P25-Z25+AE25+U25</f>
        <v>0</v>
      </c>
      <c r="AL25" s="89">
        <f t="shared" si="43"/>
        <v>0</v>
      </c>
      <c r="AM25" s="89">
        <f t="shared" si="43"/>
        <v>0</v>
      </c>
      <c r="AN25" s="89">
        <f t="shared" si="43"/>
        <v>0</v>
      </c>
      <c r="AO25" s="89">
        <f t="shared" si="43"/>
        <v>0</v>
      </c>
      <c r="AP25" s="80"/>
      <c r="AQ25" s="86">
        <f t="shared" si="6"/>
        <v>0</v>
      </c>
      <c r="AR25" s="96"/>
      <c r="AS25" s="96"/>
      <c r="AT25" s="96"/>
      <c r="AU25" s="97"/>
      <c r="AV25" s="97"/>
      <c r="AW25" s="12"/>
      <c r="AX25" s="12"/>
    </row>
    <row r="26" ht="15.0" customHeight="1">
      <c r="A26" s="78">
        <f t="shared" si="7"/>
        <v>21</v>
      </c>
      <c r="B26" s="119" t="s">
        <v>138</v>
      </c>
      <c r="C26" s="111" t="s">
        <v>91</v>
      </c>
      <c r="D26" s="84" t="s">
        <v>58</v>
      </c>
      <c r="E26" s="84" t="s">
        <v>139</v>
      </c>
      <c r="F26" s="84" t="s">
        <v>140</v>
      </c>
      <c r="G26" s="96" t="s">
        <v>42</v>
      </c>
      <c r="H26" s="117">
        <v>2800.0</v>
      </c>
      <c r="I26" s="84" t="s">
        <v>141</v>
      </c>
      <c r="J26" s="84" t="s">
        <v>72</v>
      </c>
      <c r="K26" s="85">
        <v>45574.0</v>
      </c>
      <c r="L26" s="86" t="s">
        <v>142</v>
      </c>
      <c r="M26" s="86">
        <v>71.0</v>
      </c>
      <c r="N26" s="96"/>
      <c r="O26" s="86">
        <f>'EQUIPO MAYO 2025  1'!AQ26</f>
        <v>8</v>
      </c>
      <c r="P26" s="88">
        <f t="shared" si="3"/>
        <v>8</v>
      </c>
      <c r="Q26" s="89">
        <f t="shared" ref="Q26:T26" si="44">AK26</f>
        <v>8</v>
      </c>
      <c r="R26" s="89">
        <f t="shared" si="44"/>
        <v>8</v>
      </c>
      <c r="S26" s="89">
        <f t="shared" si="44"/>
        <v>8</v>
      </c>
      <c r="T26" s="90">
        <f t="shared" si="44"/>
        <v>8</v>
      </c>
      <c r="U26" s="91"/>
      <c r="V26" s="80"/>
      <c r="W26" s="80"/>
      <c r="X26" s="80"/>
      <c r="Y26" s="92"/>
      <c r="Z26" s="93"/>
      <c r="AA26" s="80"/>
      <c r="AB26" s="80"/>
      <c r="AC26" s="80"/>
      <c r="AD26" s="92"/>
      <c r="AE26" s="93"/>
      <c r="AF26" s="80"/>
      <c r="AG26" s="80"/>
      <c r="AH26" s="80"/>
      <c r="AI26" s="92"/>
      <c r="AJ26" s="94">
        <f>'EQUIPO ENERO 2025'!AP26</f>
        <v>8</v>
      </c>
      <c r="AK26" s="95">
        <f t="shared" ref="AK26:AO26" si="45">P26-Z26+AE26+U26</f>
        <v>8</v>
      </c>
      <c r="AL26" s="89">
        <f t="shared" si="45"/>
        <v>8</v>
      </c>
      <c r="AM26" s="89">
        <f t="shared" si="45"/>
        <v>8</v>
      </c>
      <c r="AN26" s="89">
        <f t="shared" si="45"/>
        <v>8</v>
      </c>
      <c r="AO26" s="89">
        <f t="shared" si="45"/>
        <v>8</v>
      </c>
      <c r="AP26" s="80"/>
      <c r="AQ26" s="86">
        <f t="shared" si="6"/>
        <v>8</v>
      </c>
      <c r="AR26" s="84"/>
      <c r="AS26" s="84"/>
      <c r="AT26" s="96"/>
      <c r="AU26" s="97"/>
      <c r="AV26" s="97"/>
      <c r="AW26" s="12"/>
      <c r="AX26" s="12"/>
    </row>
    <row r="27" ht="15.0" customHeight="1">
      <c r="A27" s="78">
        <f t="shared" si="7"/>
        <v>22</v>
      </c>
      <c r="B27" s="120" t="s">
        <v>138</v>
      </c>
      <c r="C27" s="111" t="s">
        <v>91</v>
      </c>
      <c r="D27" s="80" t="s">
        <v>58</v>
      </c>
      <c r="E27" s="84" t="s">
        <v>139</v>
      </c>
      <c r="F27" s="80" t="s">
        <v>143</v>
      </c>
      <c r="G27" s="81" t="s">
        <v>42</v>
      </c>
      <c r="H27" s="83">
        <v>2800.0</v>
      </c>
      <c r="I27" s="84" t="s">
        <v>144</v>
      </c>
      <c r="J27" s="80" t="s">
        <v>72</v>
      </c>
      <c r="K27" s="85">
        <v>45574.0</v>
      </c>
      <c r="L27" s="86" t="s">
        <v>142</v>
      </c>
      <c r="M27" s="86">
        <v>71.0</v>
      </c>
      <c r="N27" s="84"/>
      <c r="O27" s="86">
        <f>'EQUIPO MAYO 2025  1'!AQ27</f>
        <v>8</v>
      </c>
      <c r="P27" s="88">
        <f t="shared" si="3"/>
        <v>8</v>
      </c>
      <c r="Q27" s="89">
        <f t="shared" ref="Q27:T27" si="46">AK27</f>
        <v>8</v>
      </c>
      <c r="R27" s="89">
        <f t="shared" si="46"/>
        <v>8</v>
      </c>
      <c r="S27" s="89">
        <f t="shared" si="46"/>
        <v>8</v>
      </c>
      <c r="T27" s="90">
        <f t="shared" si="46"/>
        <v>8</v>
      </c>
      <c r="U27" s="91"/>
      <c r="V27" s="80"/>
      <c r="W27" s="80"/>
      <c r="X27" s="80"/>
      <c r="Y27" s="92"/>
      <c r="Z27" s="93"/>
      <c r="AA27" s="80"/>
      <c r="AB27" s="80"/>
      <c r="AC27" s="80"/>
      <c r="AD27" s="92"/>
      <c r="AE27" s="93"/>
      <c r="AF27" s="80"/>
      <c r="AG27" s="80"/>
      <c r="AH27" s="80"/>
      <c r="AI27" s="92"/>
      <c r="AJ27" s="94">
        <f>'EQUIPO ENERO 2025'!AP27</f>
        <v>10</v>
      </c>
      <c r="AK27" s="95">
        <f t="shared" ref="AK27:AO27" si="47">P27-Z27+AE27+U27</f>
        <v>8</v>
      </c>
      <c r="AL27" s="89">
        <f t="shared" si="47"/>
        <v>8</v>
      </c>
      <c r="AM27" s="89">
        <f t="shared" si="47"/>
        <v>8</v>
      </c>
      <c r="AN27" s="89">
        <f t="shared" si="47"/>
        <v>8</v>
      </c>
      <c r="AO27" s="89">
        <f t="shared" si="47"/>
        <v>8</v>
      </c>
      <c r="AP27" s="80"/>
      <c r="AQ27" s="86">
        <f t="shared" si="6"/>
        <v>8</v>
      </c>
      <c r="AR27" s="84"/>
      <c r="AS27" s="84"/>
      <c r="AT27" s="96"/>
      <c r="AU27" s="97"/>
      <c r="AV27" s="97"/>
      <c r="AW27" s="12"/>
      <c r="AX27" s="12"/>
    </row>
    <row r="28" ht="15.0" customHeight="1">
      <c r="A28" s="78">
        <f t="shared" si="7"/>
        <v>23</v>
      </c>
      <c r="B28" s="119" t="s">
        <v>138</v>
      </c>
      <c r="C28" s="121" t="s">
        <v>91</v>
      </c>
      <c r="D28" s="122" t="s">
        <v>58</v>
      </c>
      <c r="E28" s="123" t="s">
        <v>139</v>
      </c>
      <c r="F28" s="122" t="s">
        <v>145</v>
      </c>
      <c r="G28" s="124" t="s">
        <v>42</v>
      </c>
      <c r="H28" s="125">
        <v>2800.0</v>
      </c>
      <c r="I28" s="123" t="s">
        <v>146</v>
      </c>
      <c r="J28" s="122" t="s">
        <v>72</v>
      </c>
      <c r="K28" s="126">
        <v>45574.0</v>
      </c>
      <c r="L28" s="127" t="s">
        <v>142</v>
      </c>
      <c r="M28" s="127">
        <v>71.0</v>
      </c>
      <c r="N28" s="128"/>
      <c r="O28" s="86">
        <f>'EQUIPO MAYO 2025  1'!AQ28</f>
        <v>6</v>
      </c>
      <c r="P28" s="129">
        <f t="shared" si="3"/>
        <v>6</v>
      </c>
      <c r="Q28" s="130">
        <f t="shared" ref="Q28:T28" si="48">AK28</f>
        <v>6</v>
      </c>
      <c r="R28" s="130">
        <f t="shared" si="48"/>
        <v>6</v>
      </c>
      <c r="S28" s="130">
        <f t="shared" si="48"/>
        <v>6</v>
      </c>
      <c r="T28" s="131">
        <f t="shared" si="48"/>
        <v>6</v>
      </c>
      <c r="U28" s="132"/>
      <c r="V28" s="133"/>
      <c r="W28" s="133"/>
      <c r="X28" s="133"/>
      <c r="Y28" s="134"/>
      <c r="Z28" s="135"/>
      <c r="AA28" s="133"/>
      <c r="AB28" s="133"/>
      <c r="AC28" s="133"/>
      <c r="AD28" s="134"/>
      <c r="AE28" s="135"/>
      <c r="AF28" s="133"/>
      <c r="AG28" s="133"/>
      <c r="AH28" s="133"/>
      <c r="AI28" s="134"/>
      <c r="AJ28" s="94">
        <f>'EQUIPO ENERO 2025'!AP28</f>
        <v>6</v>
      </c>
      <c r="AK28" s="136">
        <f t="shared" ref="AK28:AO28" si="49">P28-Z28+AE28+U28</f>
        <v>6</v>
      </c>
      <c r="AL28" s="137">
        <f t="shared" si="49"/>
        <v>6</v>
      </c>
      <c r="AM28" s="137">
        <f t="shared" si="49"/>
        <v>6</v>
      </c>
      <c r="AN28" s="137">
        <f t="shared" si="49"/>
        <v>6</v>
      </c>
      <c r="AO28" s="137">
        <f t="shared" si="49"/>
        <v>6</v>
      </c>
      <c r="AP28" s="122"/>
      <c r="AQ28" s="127">
        <f t="shared" si="6"/>
        <v>6</v>
      </c>
      <c r="AR28" s="138"/>
      <c r="AS28" s="138"/>
      <c r="AT28" s="139"/>
      <c r="AU28" s="140"/>
      <c r="AV28" s="140"/>
      <c r="AW28" s="141"/>
      <c r="AX28" s="141"/>
    </row>
    <row r="29" ht="15.0" customHeight="1">
      <c r="A29" s="78">
        <f t="shared" si="7"/>
        <v>24</v>
      </c>
      <c r="B29" s="110" t="s">
        <v>148</v>
      </c>
      <c r="C29" s="111" t="s">
        <v>91</v>
      </c>
      <c r="D29" s="99" t="s">
        <v>58</v>
      </c>
      <c r="E29" s="84" t="s">
        <v>139</v>
      </c>
      <c r="F29" s="80" t="s">
        <v>149</v>
      </c>
      <c r="G29" s="114" t="s">
        <v>42</v>
      </c>
      <c r="H29" s="83">
        <v>3000.0</v>
      </c>
      <c r="I29" s="84" t="s">
        <v>150</v>
      </c>
      <c r="J29" s="80" t="s">
        <v>72</v>
      </c>
      <c r="K29" s="85">
        <v>45107.0</v>
      </c>
      <c r="L29" s="86" t="s">
        <v>109</v>
      </c>
      <c r="M29" s="86">
        <v>390.0</v>
      </c>
      <c r="N29" s="87"/>
      <c r="O29" s="86">
        <f>'EQUIPO MAYO 2025  1'!AQ29</f>
        <v>5</v>
      </c>
      <c r="P29" s="88">
        <f t="shared" si="3"/>
        <v>5</v>
      </c>
      <c r="Q29" s="89">
        <f t="shared" ref="Q29:T29" si="50">AK29</f>
        <v>5</v>
      </c>
      <c r="R29" s="89">
        <f t="shared" si="50"/>
        <v>5</v>
      </c>
      <c r="S29" s="89">
        <f t="shared" si="50"/>
        <v>5</v>
      </c>
      <c r="T29" s="90">
        <f t="shared" si="50"/>
        <v>5</v>
      </c>
      <c r="U29" s="91"/>
      <c r="V29" s="80"/>
      <c r="W29" s="80"/>
      <c r="X29" s="80"/>
      <c r="Y29" s="92"/>
      <c r="Z29" s="93"/>
      <c r="AA29" s="80"/>
      <c r="AB29" s="80"/>
      <c r="AC29" s="80"/>
      <c r="AD29" s="92"/>
      <c r="AE29" s="93"/>
      <c r="AF29" s="80"/>
      <c r="AG29" s="80"/>
      <c r="AH29" s="80"/>
      <c r="AI29" s="92"/>
      <c r="AJ29" s="94">
        <f>'EQUIPO ENERO 2025'!AP29</f>
        <v>5</v>
      </c>
      <c r="AK29" s="95">
        <f t="shared" ref="AK29:AO29" si="51">P29-Z29+AE29+U29</f>
        <v>5</v>
      </c>
      <c r="AL29" s="89">
        <f t="shared" si="51"/>
        <v>5</v>
      </c>
      <c r="AM29" s="89">
        <f t="shared" si="51"/>
        <v>5</v>
      </c>
      <c r="AN29" s="89">
        <f t="shared" si="51"/>
        <v>5</v>
      </c>
      <c r="AO29" s="89">
        <f t="shared" si="51"/>
        <v>5</v>
      </c>
      <c r="AP29" s="80"/>
      <c r="AQ29" s="86">
        <f t="shared" si="6"/>
        <v>5</v>
      </c>
      <c r="AR29" s="84"/>
      <c r="AS29" s="84"/>
      <c r="AT29" s="96"/>
      <c r="AU29" s="97"/>
      <c r="AV29" s="97"/>
      <c r="AW29" s="12"/>
      <c r="AX29" s="12"/>
    </row>
    <row r="30" ht="15.0" customHeight="1">
      <c r="A30" s="78">
        <f t="shared" si="7"/>
        <v>25</v>
      </c>
      <c r="B30" s="110" t="s">
        <v>151</v>
      </c>
      <c r="C30" s="80" t="s">
        <v>97</v>
      </c>
      <c r="D30" s="80" t="s">
        <v>98</v>
      </c>
      <c r="E30" s="84" t="s">
        <v>152</v>
      </c>
      <c r="F30" s="80" t="s">
        <v>153</v>
      </c>
      <c r="G30" s="81" t="s">
        <v>42</v>
      </c>
      <c r="H30" s="83">
        <v>6300.0</v>
      </c>
      <c r="I30" s="84" t="s">
        <v>152</v>
      </c>
      <c r="J30" s="80" t="s">
        <v>72</v>
      </c>
      <c r="K30" s="115">
        <v>45139.0</v>
      </c>
      <c r="L30" s="86">
        <v>7.81781092133E11</v>
      </c>
      <c r="M30" s="86">
        <v>419.0</v>
      </c>
      <c r="N30" s="87"/>
      <c r="O30" s="86">
        <f>'EQUIPO MAYO 2025  1'!AQ30</f>
        <v>0</v>
      </c>
      <c r="P30" s="88">
        <f t="shared" si="3"/>
        <v>0</v>
      </c>
      <c r="Q30" s="89">
        <f t="shared" ref="Q30:T30" si="52">AK30</f>
        <v>0</v>
      </c>
      <c r="R30" s="89">
        <f t="shared" si="52"/>
        <v>0</v>
      </c>
      <c r="S30" s="89">
        <f t="shared" si="52"/>
        <v>0</v>
      </c>
      <c r="T30" s="90">
        <f t="shared" si="52"/>
        <v>0</v>
      </c>
      <c r="U30" s="91"/>
      <c r="V30" s="80"/>
      <c r="W30" s="80"/>
      <c r="X30" s="80"/>
      <c r="Y30" s="92"/>
      <c r="Z30" s="93"/>
      <c r="AA30" s="80"/>
      <c r="AB30" s="80"/>
      <c r="AC30" s="80"/>
      <c r="AD30" s="92"/>
      <c r="AE30" s="93"/>
      <c r="AF30" s="80"/>
      <c r="AG30" s="80"/>
      <c r="AH30" s="80"/>
      <c r="AI30" s="92"/>
      <c r="AJ30" s="94">
        <f>'EQUIPO ENERO 2025'!AP30</f>
        <v>0</v>
      </c>
      <c r="AK30" s="95">
        <f t="shared" ref="AK30:AO30" si="53">P30-Z30+AE30+U30</f>
        <v>0</v>
      </c>
      <c r="AL30" s="89">
        <f t="shared" si="53"/>
        <v>0</v>
      </c>
      <c r="AM30" s="89">
        <f t="shared" si="53"/>
        <v>0</v>
      </c>
      <c r="AN30" s="89">
        <f t="shared" si="53"/>
        <v>0</v>
      </c>
      <c r="AO30" s="89">
        <f t="shared" si="53"/>
        <v>0</v>
      </c>
      <c r="AP30" s="80"/>
      <c r="AQ30" s="86">
        <f t="shared" si="6"/>
        <v>0</v>
      </c>
      <c r="AR30" s="84"/>
      <c r="AS30" s="84"/>
      <c r="AT30" s="96"/>
      <c r="AU30" s="97"/>
      <c r="AV30" s="97"/>
      <c r="AW30" s="12"/>
      <c r="AX30" s="12"/>
    </row>
    <row r="31" ht="15.0" customHeight="1">
      <c r="A31" s="78">
        <f t="shared" si="7"/>
        <v>26</v>
      </c>
      <c r="B31" s="110" t="s">
        <v>154</v>
      </c>
      <c r="C31" s="80" t="s">
        <v>155</v>
      </c>
      <c r="D31" s="80" t="s">
        <v>59</v>
      </c>
      <c r="E31" s="84" t="s">
        <v>59</v>
      </c>
      <c r="F31" s="80"/>
      <c r="G31" s="81" t="s">
        <v>42</v>
      </c>
      <c r="H31" s="83"/>
      <c r="I31" s="84"/>
      <c r="J31" s="80"/>
      <c r="K31" s="85">
        <v>45568.0</v>
      </c>
      <c r="L31" s="86"/>
      <c r="M31" s="86">
        <v>62.0</v>
      </c>
      <c r="N31" s="87"/>
      <c r="O31" s="86">
        <f>'EQUIPO MAYO 2025  1'!AQ31</f>
        <v>2</v>
      </c>
      <c r="P31" s="88">
        <f t="shared" si="3"/>
        <v>2</v>
      </c>
      <c r="Q31" s="89">
        <f t="shared" ref="Q31:T31" si="54">AK31</f>
        <v>2</v>
      </c>
      <c r="R31" s="89">
        <f t="shared" si="54"/>
        <v>2</v>
      </c>
      <c r="S31" s="89">
        <f t="shared" si="54"/>
        <v>2</v>
      </c>
      <c r="T31" s="90">
        <f t="shared" si="54"/>
        <v>2</v>
      </c>
      <c r="U31" s="91"/>
      <c r="V31" s="80"/>
      <c r="W31" s="80"/>
      <c r="X31" s="80"/>
      <c r="Y31" s="92"/>
      <c r="Z31" s="93"/>
      <c r="AA31" s="80"/>
      <c r="AB31" s="80"/>
      <c r="AC31" s="80"/>
      <c r="AD31" s="92"/>
      <c r="AE31" s="93"/>
      <c r="AF31" s="80"/>
      <c r="AG31" s="80"/>
      <c r="AH31" s="80"/>
      <c r="AI31" s="92"/>
      <c r="AJ31" s="94">
        <f>'EQUIPO ENERO 2025'!AP31</f>
        <v>2</v>
      </c>
      <c r="AK31" s="95">
        <f t="shared" ref="AK31:AO31" si="55">P31-Z31+AE31+U31</f>
        <v>2</v>
      </c>
      <c r="AL31" s="89">
        <f t="shared" si="55"/>
        <v>2</v>
      </c>
      <c r="AM31" s="89">
        <f t="shared" si="55"/>
        <v>2</v>
      </c>
      <c r="AN31" s="89">
        <f t="shared" si="55"/>
        <v>2</v>
      </c>
      <c r="AO31" s="89">
        <f t="shared" si="55"/>
        <v>2</v>
      </c>
      <c r="AP31" s="80"/>
      <c r="AQ31" s="86">
        <f t="shared" si="6"/>
        <v>2</v>
      </c>
      <c r="AR31" s="84"/>
      <c r="AS31" s="84"/>
      <c r="AT31" s="96"/>
      <c r="AU31" s="97"/>
      <c r="AV31" s="97"/>
      <c r="AW31" s="12"/>
      <c r="AX31" s="12"/>
    </row>
    <row r="32" ht="15.0" customHeight="1">
      <c r="A32" s="78">
        <f t="shared" si="7"/>
        <v>27</v>
      </c>
      <c r="B32" s="110" t="s">
        <v>156</v>
      </c>
      <c r="C32" s="80" t="s">
        <v>74</v>
      </c>
      <c r="D32" s="142" t="s">
        <v>58</v>
      </c>
      <c r="E32" s="84" t="s">
        <v>157</v>
      </c>
      <c r="F32" s="80" t="s">
        <v>158</v>
      </c>
      <c r="G32" s="81" t="s">
        <v>42</v>
      </c>
      <c r="H32" s="83">
        <v>9500.0</v>
      </c>
      <c r="I32" s="84" t="s">
        <v>159</v>
      </c>
      <c r="J32" s="80" t="s">
        <v>160</v>
      </c>
      <c r="K32" s="85">
        <v>45666.0</v>
      </c>
      <c r="L32" s="86" t="s">
        <v>45</v>
      </c>
      <c r="M32" s="86">
        <v>117.0</v>
      </c>
      <c r="N32" s="87"/>
      <c r="O32" s="86">
        <f>'EQUIPO MAYO 2025  1'!AQ32</f>
        <v>0</v>
      </c>
      <c r="P32" s="88">
        <f t="shared" si="3"/>
        <v>0</v>
      </c>
      <c r="Q32" s="89">
        <f t="shared" ref="Q32:T32" si="56">AK32</f>
        <v>0</v>
      </c>
      <c r="R32" s="89">
        <f t="shared" si="56"/>
        <v>0</v>
      </c>
      <c r="S32" s="89">
        <f t="shared" si="56"/>
        <v>0</v>
      </c>
      <c r="T32" s="90">
        <f t="shared" si="56"/>
        <v>0</v>
      </c>
      <c r="U32" s="91"/>
      <c r="V32" s="80"/>
      <c r="W32" s="80"/>
      <c r="X32" s="80"/>
      <c r="Y32" s="92"/>
      <c r="Z32" s="93"/>
      <c r="AA32" s="80"/>
      <c r="AB32" s="80"/>
      <c r="AC32" s="80"/>
      <c r="AD32" s="92"/>
      <c r="AE32" s="93"/>
      <c r="AF32" s="80"/>
      <c r="AG32" s="80"/>
      <c r="AH32" s="80"/>
      <c r="AI32" s="92"/>
      <c r="AJ32" s="94">
        <f>'EQUIPO ENERO 2025'!AP32</f>
        <v>1</v>
      </c>
      <c r="AK32" s="95">
        <f t="shared" ref="AK32:AO32" si="57">P32-Z32+AE32+U32</f>
        <v>0</v>
      </c>
      <c r="AL32" s="89">
        <f t="shared" si="57"/>
        <v>0</v>
      </c>
      <c r="AM32" s="89">
        <f t="shared" si="57"/>
        <v>0</v>
      </c>
      <c r="AN32" s="89">
        <f t="shared" si="57"/>
        <v>0</v>
      </c>
      <c r="AO32" s="89">
        <f t="shared" si="57"/>
        <v>0</v>
      </c>
      <c r="AP32" s="80"/>
      <c r="AQ32" s="86">
        <f t="shared" si="6"/>
        <v>0</v>
      </c>
      <c r="AR32" s="84"/>
      <c r="AS32" s="84"/>
      <c r="AT32" s="96"/>
      <c r="AU32" s="97"/>
      <c r="AV32" s="97"/>
      <c r="AW32" s="12"/>
      <c r="AX32" s="12"/>
    </row>
    <row r="33" ht="15.0" customHeight="1">
      <c r="A33" s="78">
        <f t="shared" si="7"/>
        <v>28</v>
      </c>
      <c r="B33" s="110" t="s">
        <v>161</v>
      </c>
      <c r="C33" s="80" t="s">
        <v>38</v>
      </c>
      <c r="D33" s="143" t="s">
        <v>58</v>
      </c>
      <c r="E33" s="84" t="s">
        <v>157</v>
      </c>
      <c r="F33" s="80" t="s">
        <v>162</v>
      </c>
      <c r="G33" s="81" t="s">
        <v>42</v>
      </c>
      <c r="H33" s="81" t="s">
        <v>163</v>
      </c>
      <c r="I33" s="84" t="s">
        <v>164</v>
      </c>
      <c r="J33" s="80" t="s">
        <v>72</v>
      </c>
      <c r="K33" s="85">
        <v>45107.0</v>
      </c>
      <c r="L33" s="86" t="s">
        <v>109</v>
      </c>
      <c r="M33" s="86">
        <v>393.0</v>
      </c>
      <c r="N33" s="87"/>
      <c r="O33" s="86">
        <f>'EQUIPO MAYO 2025  1'!AQ33</f>
        <v>1</v>
      </c>
      <c r="P33" s="88">
        <f t="shared" si="3"/>
        <v>1</v>
      </c>
      <c r="Q33" s="89">
        <f t="shared" ref="Q33:T33" si="58">AK33</f>
        <v>1</v>
      </c>
      <c r="R33" s="89">
        <f t="shared" si="58"/>
        <v>1</v>
      </c>
      <c r="S33" s="89">
        <f t="shared" si="58"/>
        <v>1</v>
      </c>
      <c r="T33" s="90">
        <f t="shared" si="58"/>
        <v>1</v>
      </c>
      <c r="U33" s="91"/>
      <c r="V33" s="80"/>
      <c r="W33" s="80"/>
      <c r="X33" s="80"/>
      <c r="Y33" s="92"/>
      <c r="Z33" s="93"/>
      <c r="AA33" s="80"/>
      <c r="AB33" s="80"/>
      <c r="AC33" s="80"/>
      <c r="AD33" s="92"/>
      <c r="AE33" s="93"/>
      <c r="AF33" s="80"/>
      <c r="AG33" s="80"/>
      <c r="AH33" s="80"/>
      <c r="AI33" s="92"/>
      <c r="AJ33" s="94">
        <f>'EQUIPO ENERO 2025'!AP33</f>
        <v>1</v>
      </c>
      <c r="AK33" s="95">
        <f t="shared" ref="AK33:AO33" si="59">P33-Z33+AE33+U33</f>
        <v>1</v>
      </c>
      <c r="AL33" s="89">
        <f t="shared" si="59"/>
        <v>1</v>
      </c>
      <c r="AM33" s="89">
        <f t="shared" si="59"/>
        <v>1</v>
      </c>
      <c r="AN33" s="89">
        <f t="shared" si="59"/>
        <v>1</v>
      </c>
      <c r="AO33" s="89">
        <f t="shared" si="59"/>
        <v>1</v>
      </c>
      <c r="AP33" s="80"/>
      <c r="AQ33" s="86">
        <f t="shared" si="6"/>
        <v>1</v>
      </c>
      <c r="AR33" s="84"/>
      <c r="AS33" s="84"/>
      <c r="AT33" s="96"/>
      <c r="AU33" s="97"/>
      <c r="AV33" s="97"/>
      <c r="AW33" s="12"/>
      <c r="AX33" s="12"/>
    </row>
    <row r="34" ht="15.0" customHeight="1">
      <c r="A34" s="78">
        <f t="shared" si="7"/>
        <v>29</v>
      </c>
      <c r="B34" s="116" t="s">
        <v>165</v>
      </c>
      <c r="C34" s="111" t="s">
        <v>91</v>
      </c>
      <c r="D34" s="84" t="s">
        <v>58</v>
      </c>
      <c r="E34" s="84" t="s">
        <v>166</v>
      </c>
      <c r="F34" s="84" t="s">
        <v>167</v>
      </c>
      <c r="G34" s="87" t="s">
        <v>42</v>
      </c>
      <c r="H34" s="117">
        <v>650.0</v>
      </c>
      <c r="I34" s="84" t="s">
        <v>168</v>
      </c>
      <c r="J34" s="84" t="s">
        <v>72</v>
      </c>
      <c r="K34" s="85">
        <v>45107.0</v>
      </c>
      <c r="L34" s="86" t="s">
        <v>109</v>
      </c>
      <c r="M34" s="86">
        <v>389.0</v>
      </c>
      <c r="N34" s="87"/>
      <c r="O34" s="86">
        <f>'EQUIPO MAYO 2025  1'!AQ34</f>
        <v>11</v>
      </c>
      <c r="P34" s="88">
        <f t="shared" si="3"/>
        <v>11</v>
      </c>
      <c r="Q34" s="89">
        <f t="shared" ref="Q34:T34" si="60">AK34</f>
        <v>11</v>
      </c>
      <c r="R34" s="89">
        <f t="shared" si="60"/>
        <v>11</v>
      </c>
      <c r="S34" s="89">
        <f t="shared" si="60"/>
        <v>11</v>
      </c>
      <c r="T34" s="90">
        <f t="shared" si="60"/>
        <v>11</v>
      </c>
      <c r="U34" s="91"/>
      <c r="V34" s="80"/>
      <c r="W34" s="80"/>
      <c r="X34" s="80"/>
      <c r="Y34" s="92"/>
      <c r="Z34" s="93"/>
      <c r="AA34" s="80"/>
      <c r="AB34" s="80"/>
      <c r="AC34" s="80"/>
      <c r="AD34" s="92"/>
      <c r="AE34" s="93"/>
      <c r="AF34" s="80"/>
      <c r="AG34" s="80"/>
      <c r="AH34" s="80"/>
      <c r="AI34" s="92"/>
      <c r="AJ34" s="94">
        <f>'EQUIPO ENERO 2025'!AP34</f>
        <v>11</v>
      </c>
      <c r="AK34" s="95">
        <f t="shared" ref="AK34:AO34" si="61">P34-Z34+AE34+U34</f>
        <v>11</v>
      </c>
      <c r="AL34" s="89">
        <f t="shared" si="61"/>
        <v>11</v>
      </c>
      <c r="AM34" s="89">
        <f t="shared" si="61"/>
        <v>11</v>
      </c>
      <c r="AN34" s="89">
        <f t="shared" si="61"/>
        <v>11</v>
      </c>
      <c r="AO34" s="89">
        <f t="shared" si="61"/>
        <v>11</v>
      </c>
      <c r="AP34" s="80"/>
      <c r="AQ34" s="86">
        <f t="shared" si="6"/>
        <v>11</v>
      </c>
      <c r="AR34" s="84"/>
      <c r="AS34" s="84"/>
      <c r="AT34" s="96"/>
      <c r="AU34" s="97"/>
      <c r="AV34" s="97"/>
      <c r="AW34" s="12"/>
      <c r="AX34" s="12"/>
    </row>
    <row r="35" ht="15.0" customHeight="1">
      <c r="A35" s="78">
        <f t="shared" si="7"/>
        <v>30</v>
      </c>
      <c r="B35" s="110" t="s">
        <v>169</v>
      </c>
      <c r="C35" s="111" t="s">
        <v>91</v>
      </c>
      <c r="D35" s="80" t="s">
        <v>58</v>
      </c>
      <c r="E35" s="84" t="s">
        <v>170</v>
      </c>
      <c r="F35" s="80" t="s">
        <v>167</v>
      </c>
      <c r="G35" s="81" t="s">
        <v>42</v>
      </c>
      <c r="H35" s="83">
        <v>1800.0</v>
      </c>
      <c r="I35" s="84" t="s">
        <v>171</v>
      </c>
      <c r="J35" s="80" t="s">
        <v>72</v>
      </c>
      <c r="K35" s="105">
        <v>44592.0</v>
      </c>
      <c r="L35" s="86"/>
      <c r="M35" s="86"/>
      <c r="N35" s="96"/>
      <c r="O35" s="86">
        <f>'EQUIPO MAYO 2025  1'!AQ35</f>
        <v>6</v>
      </c>
      <c r="P35" s="88">
        <f t="shared" si="3"/>
        <v>6</v>
      </c>
      <c r="Q35" s="89">
        <f t="shared" ref="Q35:T35" si="62">AK35</f>
        <v>6</v>
      </c>
      <c r="R35" s="89">
        <f t="shared" si="62"/>
        <v>6</v>
      </c>
      <c r="S35" s="89">
        <f t="shared" si="62"/>
        <v>6</v>
      </c>
      <c r="T35" s="90">
        <f t="shared" si="62"/>
        <v>6</v>
      </c>
      <c r="U35" s="91"/>
      <c r="V35" s="80"/>
      <c r="W35" s="80"/>
      <c r="X35" s="80"/>
      <c r="Y35" s="92"/>
      <c r="Z35" s="93"/>
      <c r="AA35" s="80"/>
      <c r="AB35" s="80"/>
      <c r="AC35" s="80"/>
      <c r="AD35" s="92"/>
      <c r="AE35" s="93"/>
      <c r="AF35" s="80"/>
      <c r="AG35" s="80"/>
      <c r="AH35" s="80"/>
      <c r="AI35" s="92"/>
      <c r="AJ35" s="94">
        <f>'EQUIPO ENERO 2025'!AP35</f>
        <v>6</v>
      </c>
      <c r="AK35" s="95">
        <f t="shared" ref="AK35:AO35" si="63">P35-Z35+AE35+U35</f>
        <v>6</v>
      </c>
      <c r="AL35" s="89">
        <f t="shared" si="63"/>
        <v>6</v>
      </c>
      <c r="AM35" s="89">
        <f t="shared" si="63"/>
        <v>6</v>
      </c>
      <c r="AN35" s="89">
        <f t="shared" si="63"/>
        <v>6</v>
      </c>
      <c r="AO35" s="89">
        <f t="shared" si="63"/>
        <v>6</v>
      </c>
      <c r="AP35" s="80"/>
      <c r="AQ35" s="86">
        <f t="shared" si="6"/>
        <v>6</v>
      </c>
      <c r="AR35" s="84"/>
      <c r="AS35" s="84"/>
      <c r="AT35" s="96"/>
      <c r="AU35" s="97"/>
      <c r="AV35" s="97"/>
      <c r="AW35" s="12"/>
      <c r="AX35" s="12"/>
    </row>
    <row r="36" ht="15.0" customHeight="1">
      <c r="A36" s="78">
        <f t="shared" si="7"/>
        <v>31</v>
      </c>
      <c r="B36" s="110" t="s">
        <v>172</v>
      </c>
      <c r="C36" s="111" t="s">
        <v>91</v>
      </c>
      <c r="D36" s="96" t="s">
        <v>98</v>
      </c>
      <c r="E36" s="84" t="s">
        <v>173</v>
      </c>
      <c r="F36" s="84" t="s">
        <v>174</v>
      </c>
      <c r="G36" s="114" t="s">
        <v>42</v>
      </c>
      <c r="H36" s="117">
        <v>3400.0</v>
      </c>
      <c r="I36" s="84" t="s">
        <v>173</v>
      </c>
      <c r="J36" s="84" t="s">
        <v>72</v>
      </c>
      <c r="K36" s="85">
        <v>45107.0</v>
      </c>
      <c r="L36" s="86" t="s">
        <v>109</v>
      </c>
      <c r="M36" s="86">
        <v>393.0</v>
      </c>
      <c r="N36" s="87"/>
      <c r="O36" s="86">
        <f>'EQUIPO MAYO 2025  1'!AQ36</f>
        <v>4</v>
      </c>
      <c r="P36" s="88">
        <f t="shared" si="3"/>
        <v>4</v>
      </c>
      <c r="Q36" s="89">
        <f t="shared" ref="Q36:T36" si="64">AK36</f>
        <v>4</v>
      </c>
      <c r="R36" s="89">
        <f t="shared" si="64"/>
        <v>4</v>
      </c>
      <c r="S36" s="89">
        <f t="shared" si="64"/>
        <v>4</v>
      </c>
      <c r="T36" s="90">
        <f t="shared" si="64"/>
        <v>4</v>
      </c>
      <c r="U36" s="91"/>
      <c r="V36" s="80"/>
      <c r="W36" s="80"/>
      <c r="X36" s="80"/>
      <c r="Y36" s="92"/>
      <c r="Z36" s="93"/>
      <c r="AA36" s="80"/>
      <c r="AB36" s="80"/>
      <c r="AC36" s="80"/>
      <c r="AD36" s="92"/>
      <c r="AE36" s="93"/>
      <c r="AF36" s="80"/>
      <c r="AG36" s="80"/>
      <c r="AH36" s="80"/>
      <c r="AI36" s="92"/>
      <c r="AJ36" s="94">
        <f>'EQUIPO ENERO 2025'!AP36</f>
        <v>4</v>
      </c>
      <c r="AK36" s="95">
        <f t="shared" ref="AK36:AO36" si="65">P36-Z36+AE36+U36</f>
        <v>4</v>
      </c>
      <c r="AL36" s="89">
        <f t="shared" si="65"/>
        <v>4</v>
      </c>
      <c r="AM36" s="89">
        <f t="shared" si="65"/>
        <v>4</v>
      </c>
      <c r="AN36" s="89">
        <f t="shared" si="65"/>
        <v>4</v>
      </c>
      <c r="AO36" s="89">
        <f t="shared" si="65"/>
        <v>4</v>
      </c>
      <c r="AP36" s="80"/>
      <c r="AQ36" s="86">
        <f t="shared" si="6"/>
        <v>4</v>
      </c>
      <c r="AR36" s="84"/>
      <c r="AS36" s="84"/>
      <c r="AT36" s="96"/>
      <c r="AU36" s="97"/>
      <c r="AV36" s="97"/>
      <c r="AW36" s="12"/>
      <c r="AX36" s="12"/>
    </row>
    <row r="37" ht="15.0" customHeight="1">
      <c r="A37" s="78">
        <f t="shared" si="7"/>
        <v>32</v>
      </c>
      <c r="B37" s="110" t="s">
        <v>175</v>
      </c>
      <c r="C37" s="111" t="s">
        <v>91</v>
      </c>
      <c r="D37" s="99" t="s">
        <v>176</v>
      </c>
      <c r="E37" s="84" t="s">
        <v>177</v>
      </c>
      <c r="F37" s="80" t="s">
        <v>178</v>
      </c>
      <c r="G37" s="114" t="s">
        <v>42</v>
      </c>
      <c r="H37" s="83">
        <v>550.0</v>
      </c>
      <c r="I37" s="84" t="s">
        <v>177</v>
      </c>
      <c r="J37" s="80" t="s">
        <v>72</v>
      </c>
      <c r="K37" s="85">
        <v>45328.0</v>
      </c>
      <c r="L37" s="86" t="s">
        <v>109</v>
      </c>
      <c r="M37" s="86">
        <v>32.0</v>
      </c>
      <c r="N37" s="87" t="s">
        <v>1082</v>
      </c>
      <c r="O37" s="86">
        <f>'EQUIPO MAYO 2025  1'!AQ37</f>
        <v>12</v>
      </c>
      <c r="P37" s="88">
        <f t="shared" si="3"/>
        <v>12</v>
      </c>
      <c r="Q37" s="89">
        <f t="shared" ref="Q37:T37" si="66">AK37</f>
        <v>12</v>
      </c>
      <c r="R37" s="89">
        <f t="shared" si="66"/>
        <v>12</v>
      </c>
      <c r="S37" s="89">
        <f t="shared" si="66"/>
        <v>11</v>
      </c>
      <c r="T37" s="90">
        <f t="shared" si="66"/>
        <v>11</v>
      </c>
      <c r="U37" s="91"/>
      <c r="V37" s="80"/>
      <c r="W37" s="80"/>
      <c r="X37" s="80"/>
      <c r="Y37" s="92"/>
      <c r="Z37" s="93"/>
      <c r="AA37" s="80"/>
      <c r="AB37" s="80">
        <v>1.0</v>
      </c>
      <c r="AC37" s="80"/>
      <c r="AD37" s="92"/>
      <c r="AE37" s="93"/>
      <c r="AF37" s="80"/>
      <c r="AG37" s="80"/>
      <c r="AH37" s="80"/>
      <c r="AI37" s="92"/>
      <c r="AJ37" s="94">
        <f>'EQUIPO ENERO 2025'!AP37</f>
        <v>14</v>
      </c>
      <c r="AK37" s="95">
        <f t="shared" ref="AK37:AO37" si="67">P37-Z37+AE37+U37</f>
        <v>12</v>
      </c>
      <c r="AL37" s="89">
        <f t="shared" si="67"/>
        <v>12</v>
      </c>
      <c r="AM37" s="89">
        <f t="shared" si="67"/>
        <v>11</v>
      </c>
      <c r="AN37" s="89">
        <f t="shared" si="67"/>
        <v>11</v>
      </c>
      <c r="AO37" s="89">
        <f t="shared" si="67"/>
        <v>11</v>
      </c>
      <c r="AP37" s="80"/>
      <c r="AQ37" s="86">
        <f t="shared" si="6"/>
        <v>11</v>
      </c>
      <c r="AR37" s="84"/>
      <c r="AS37" s="84">
        <v>470.0</v>
      </c>
      <c r="AT37" s="96"/>
      <c r="AU37" s="97"/>
      <c r="AV37" s="97"/>
      <c r="AW37" s="12"/>
      <c r="AX37" s="12"/>
    </row>
    <row r="38" ht="15.0" customHeight="1">
      <c r="A38" s="78">
        <f t="shared" si="7"/>
        <v>33</v>
      </c>
      <c r="B38" s="110" t="s">
        <v>181</v>
      </c>
      <c r="C38" s="111" t="s">
        <v>91</v>
      </c>
      <c r="D38" s="99" t="s">
        <v>58</v>
      </c>
      <c r="E38" s="84" t="s">
        <v>182</v>
      </c>
      <c r="F38" s="80" t="s">
        <v>183</v>
      </c>
      <c r="G38" s="81" t="s">
        <v>42</v>
      </c>
      <c r="H38" s="83">
        <v>7500.0</v>
      </c>
      <c r="I38" s="84" t="s">
        <v>184</v>
      </c>
      <c r="J38" s="80" t="s">
        <v>72</v>
      </c>
      <c r="K38" s="85">
        <v>45107.0</v>
      </c>
      <c r="L38" s="86" t="s">
        <v>109</v>
      </c>
      <c r="M38" s="86">
        <v>392.0</v>
      </c>
      <c r="N38" s="87"/>
      <c r="O38" s="86">
        <f>'EQUIPO MAYO 2025  1'!AQ38</f>
        <v>5</v>
      </c>
      <c r="P38" s="88">
        <f t="shared" si="3"/>
        <v>5</v>
      </c>
      <c r="Q38" s="89">
        <f t="shared" ref="Q38:T38" si="68">AK38</f>
        <v>5</v>
      </c>
      <c r="R38" s="89">
        <f t="shared" si="68"/>
        <v>5</v>
      </c>
      <c r="S38" s="89">
        <f t="shared" si="68"/>
        <v>5</v>
      </c>
      <c r="T38" s="90">
        <f t="shared" si="68"/>
        <v>5</v>
      </c>
      <c r="U38" s="91"/>
      <c r="V38" s="80"/>
      <c r="W38" s="80"/>
      <c r="X38" s="80"/>
      <c r="Y38" s="92"/>
      <c r="Z38" s="93"/>
      <c r="AA38" s="80"/>
      <c r="AB38" s="80"/>
      <c r="AC38" s="80"/>
      <c r="AD38" s="92"/>
      <c r="AE38" s="93"/>
      <c r="AF38" s="80"/>
      <c r="AG38" s="80"/>
      <c r="AH38" s="80"/>
      <c r="AI38" s="92"/>
      <c r="AJ38" s="94">
        <f>'EQUIPO ENERO 2025'!AP38</f>
        <v>5</v>
      </c>
      <c r="AK38" s="95">
        <f t="shared" ref="AK38:AO38" si="69">P38-Z38+AE38+U38</f>
        <v>5</v>
      </c>
      <c r="AL38" s="89">
        <f t="shared" si="69"/>
        <v>5</v>
      </c>
      <c r="AM38" s="89">
        <f t="shared" si="69"/>
        <v>5</v>
      </c>
      <c r="AN38" s="89">
        <f t="shared" si="69"/>
        <v>5</v>
      </c>
      <c r="AO38" s="89">
        <f t="shared" si="69"/>
        <v>5</v>
      </c>
      <c r="AP38" s="80">
        <v>1.0</v>
      </c>
      <c r="AQ38" s="86">
        <f t="shared" si="6"/>
        <v>5</v>
      </c>
      <c r="AR38" s="84"/>
      <c r="AS38" s="84"/>
      <c r="AT38" s="96"/>
      <c r="AU38" s="97"/>
      <c r="AV38" s="97"/>
      <c r="AW38" s="12"/>
      <c r="AX38" s="12"/>
    </row>
    <row r="39">
      <c r="A39" s="78">
        <f t="shared" si="7"/>
        <v>34</v>
      </c>
      <c r="B39" s="110" t="s">
        <v>189</v>
      </c>
      <c r="C39" s="111" t="s">
        <v>190</v>
      </c>
      <c r="D39" s="99" t="s">
        <v>58</v>
      </c>
      <c r="E39" s="84" t="s">
        <v>191</v>
      </c>
      <c r="F39" s="80" t="s">
        <v>183</v>
      </c>
      <c r="G39" s="81" t="s">
        <v>42</v>
      </c>
      <c r="H39" s="83">
        <v>10800.0</v>
      </c>
      <c r="I39" s="84" t="s">
        <v>192</v>
      </c>
      <c r="J39" s="80" t="s">
        <v>72</v>
      </c>
      <c r="K39" s="85">
        <v>45673.0</v>
      </c>
      <c r="L39" s="86" t="s">
        <v>89</v>
      </c>
      <c r="M39" s="86">
        <v>126.0</v>
      </c>
      <c r="N39" s="87"/>
      <c r="O39" s="86">
        <f>'EQUIPO MAYO 2025  1'!AQ39</f>
        <v>5</v>
      </c>
      <c r="P39" s="88">
        <f t="shared" si="3"/>
        <v>5</v>
      </c>
      <c r="Q39" s="89">
        <f t="shared" ref="Q39:T39" si="70">AK39</f>
        <v>5</v>
      </c>
      <c r="R39" s="89">
        <f t="shared" si="70"/>
        <v>5</v>
      </c>
      <c r="S39" s="89">
        <f t="shared" si="70"/>
        <v>5</v>
      </c>
      <c r="T39" s="90">
        <f t="shared" si="70"/>
        <v>5</v>
      </c>
      <c r="U39" s="91"/>
      <c r="V39" s="80"/>
      <c r="W39" s="80"/>
      <c r="X39" s="80"/>
      <c r="Y39" s="92"/>
      <c r="Z39" s="93"/>
      <c r="AA39" s="80"/>
      <c r="AB39" s="80"/>
      <c r="AC39" s="80"/>
      <c r="AD39" s="92"/>
      <c r="AE39" s="93"/>
      <c r="AF39" s="80"/>
      <c r="AG39" s="80"/>
      <c r="AH39" s="80"/>
      <c r="AI39" s="92"/>
      <c r="AJ39" s="94">
        <f>'EQUIPO ENERO 2025'!AP39</f>
        <v>5</v>
      </c>
      <c r="AK39" s="95">
        <f t="shared" ref="AK39:AO39" si="71">P39-Z39+AE39+U39</f>
        <v>5</v>
      </c>
      <c r="AL39" s="89">
        <f t="shared" si="71"/>
        <v>5</v>
      </c>
      <c r="AM39" s="89">
        <f t="shared" si="71"/>
        <v>5</v>
      </c>
      <c r="AN39" s="89">
        <f t="shared" si="71"/>
        <v>5</v>
      </c>
      <c r="AO39" s="89">
        <f t="shared" si="71"/>
        <v>5</v>
      </c>
      <c r="AP39" s="80">
        <v>1.0</v>
      </c>
      <c r="AQ39" s="86">
        <f t="shared" si="6"/>
        <v>5</v>
      </c>
      <c r="AR39" s="84"/>
      <c r="AS39" s="84"/>
      <c r="AT39" s="96"/>
      <c r="AU39" s="97"/>
      <c r="AV39" s="97"/>
      <c r="AW39" s="12"/>
      <c r="AX39" s="12"/>
    </row>
    <row r="40">
      <c r="A40" s="78">
        <f t="shared" si="7"/>
        <v>35</v>
      </c>
      <c r="B40" s="120" t="s">
        <v>193</v>
      </c>
      <c r="C40" s="111" t="s">
        <v>91</v>
      </c>
      <c r="D40" s="99" t="s">
        <v>58</v>
      </c>
      <c r="E40" s="84" t="s">
        <v>194</v>
      </c>
      <c r="F40" s="80" t="s">
        <v>149</v>
      </c>
      <c r="G40" s="81" t="s">
        <v>42</v>
      </c>
      <c r="H40" s="83">
        <v>2800.0</v>
      </c>
      <c r="I40" s="84" t="s">
        <v>195</v>
      </c>
      <c r="J40" s="80" t="s">
        <v>72</v>
      </c>
      <c r="K40" s="85">
        <v>45574.0</v>
      </c>
      <c r="L40" s="86" t="s">
        <v>142</v>
      </c>
      <c r="M40" s="86">
        <v>71.0</v>
      </c>
      <c r="N40" s="87" t="s">
        <v>1084</v>
      </c>
      <c r="O40" s="86">
        <f>'EQUIPO MAYO 2025  1'!AQ40</f>
        <v>4</v>
      </c>
      <c r="P40" s="88">
        <f t="shared" si="3"/>
        <v>4</v>
      </c>
      <c r="Q40" s="89">
        <f t="shared" ref="Q40:T40" si="72">AK40</f>
        <v>4</v>
      </c>
      <c r="R40" s="89">
        <f t="shared" si="72"/>
        <v>4</v>
      </c>
      <c r="S40" s="89">
        <f t="shared" si="72"/>
        <v>2</v>
      </c>
      <c r="T40" s="90">
        <f t="shared" si="72"/>
        <v>2</v>
      </c>
      <c r="U40" s="91"/>
      <c r="V40" s="80"/>
      <c r="W40" s="80"/>
      <c r="X40" s="80"/>
      <c r="Y40" s="92"/>
      <c r="Z40" s="93"/>
      <c r="AA40" s="80"/>
      <c r="AB40" s="80">
        <v>2.0</v>
      </c>
      <c r="AC40" s="80"/>
      <c r="AD40" s="92"/>
      <c r="AE40" s="93"/>
      <c r="AF40" s="80"/>
      <c r="AG40" s="80"/>
      <c r="AH40" s="80"/>
      <c r="AI40" s="92"/>
      <c r="AJ40" s="94">
        <f>'EQUIPO ENERO 2025'!AP40</f>
        <v>8</v>
      </c>
      <c r="AK40" s="95">
        <f t="shared" ref="AK40:AO40" si="73">P40-Z40+AE40+U40</f>
        <v>4</v>
      </c>
      <c r="AL40" s="89">
        <f t="shared" si="73"/>
        <v>4</v>
      </c>
      <c r="AM40" s="89">
        <f t="shared" si="73"/>
        <v>2</v>
      </c>
      <c r="AN40" s="89">
        <f t="shared" si="73"/>
        <v>2</v>
      </c>
      <c r="AO40" s="89">
        <f t="shared" si="73"/>
        <v>2</v>
      </c>
      <c r="AP40" s="80">
        <v>1.0</v>
      </c>
      <c r="AQ40" s="86">
        <f t="shared" si="6"/>
        <v>2</v>
      </c>
      <c r="AR40" s="84"/>
      <c r="AS40" s="84">
        <v>468.0</v>
      </c>
      <c r="AT40" s="96"/>
      <c r="AU40" s="97"/>
      <c r="AV40" s="97"/>
      <c r="AW40" s="12"/>
      <c r="AX40" s="12"/>
    </row>
    <row r="41">
      <c r="A41" s="78">
        <f t="shared" si="7"/>
        <v>36</v>
      </c>
      <c r="B41" s="110" t="s">
        <v>198</v>
      </c>
      <c r="C41" s="111" t="s">
        <v>91</v>
      </c>
      <c r="D41" s="99" t="s">
        <v>58</v>
      </c>
      <c r="E41" s="84" t="s">
        <v>194</v>
      </c>
      <c r="F41" s="80" t="s">
        <v>199</v>
      </c>
      <c r="G41" s="81" t="s">
        <v>42</v>
      </c>
      <c r="H41" s="83">
        <v>2800.0</v>
      </c>
      <c r="I41" s="84" t="s">
        <v>200</v>
      </c>
      <c r="J41" s="80" t="s">
        <v>72</v>
      </c>
      <c r="K41" s="85">
        <v>45574.0</v>
      </c>
      <c r="L41" s="86" t="s">
        <v>142</v>
      </c>
      <c r="M41" s="86">
        <v>71.0</v>
      </c>
      <c r="N41" s="96"/>
      <c r="O41" s="86">
        <f>'EQUIPO MAYO 2025  1'!AQ41</f>
        <v>2</v>
      </c>
      <c r="P41" s="88">
        <f t="shared" si="3"/>
        <v>2</v>
      </c>
      <c r="Q41" s="89">
        <f t="shared" ref="Q41:T41" si="74">AK41</f>
        <v>2</v>
      </c>
      <c r="R41" s="89">
        <f t="shared" si="74"/>
        <v>2</v>
      </c>
      <c r="S41" s="89">
        <f t="shared" si="74"/>
        <v>2</v>
      </c>
      <c r="T41" s="90">
        <f t="shared" si="74"/>
        <v>2</v>
      </c>
      <c r="U41" s="91"/>
      <c r="V41" s="80"/>
      <c r="W41" s="80"/>
      <c r="X41" s="80"/>
      <c r="Y41" s="92"/>
      <c r="Z41" s="93"/>
      <c r="AA41" s="80"/>
      <c r="AB41" s="80"/>
      <c r="AC41" s="80"/>
      <c r="AD41" s="92"/>
      <c r="AE41" s="93"/>
      <c r="AF41" s="80"/>
      <c r="AG41" s="80"/>
      <c r="AH41" s="80"/>
      <c r="AI41" s="92"/>
      <c r="AJ41" s="94">
        <f>'EQUIPO ENERO 2025'!AP41</f>
        <v>2</v>
      </c>
      <c r="AK41" s="95">
        <f t="shared" ref="AK41:AO41" si="75">P41-Z41+AE41+U41</f>
        <v>2</v>
      </c>
      <c r="AL41" s="89">
        <f t="shared" si="75"/>
        <v>2</v>
      </c>
      <c r="AM41" s="89">
        <f t="shared" si="75"/>
        <v>2</v>
      </c>
      <c r="AN41" s="89">
        <f t="shared" si="75"/>
        <v>2</v>
      </c>
      <c r="AO41" s="89">
        <f t="shared" si="75"/>
        <v>2</v>
      </c>
      <c r="AP41" s="80">
        <v>0.0</v>
      </c>
      <c r="AQ41" s="86">
        <f t="shared" si="6"/>
        <v>2</v>
      </c>
      <c r="AR41" s="96"/>
      <c r="AS41" s="96"/>
      <c r="AT41" s="96"/>
      <c r="AU41" s="97"/>
      <c r="AV41" s="97"/>
      <c r="AW41" s="12"/>
      <c r="AX41" s="12"/>
    </row>
    <row r="42">
      <c r="A42" s="78">
        <f t="shared" si="7"/>
        <v>37</v>
      </c>
      <c r="B42" s="120" t="s">
        <v>1085</v>
      </c>
      <c r="C42" s="111" t="s">
        <v>91</v>
      </c>
      <c r="D42" s="80" t="s">
        <v>58</v>
      </c>
      <c r="E42" s="84" t="s">
        <v>203</v>
      </c>
      <c r="F42" s="80" t="s">
        <v>1086</v>
      </c>
      <c r="G42" s="81" t="s">
        <v>42</v>
      </c>
      <c r="H42" s="83">
        <v>5500.0</v>
      </c>
      <c r="I42" s="84" t="s">
        <v>205</v>
      </c>
      <c r="J42" s="80" t="s">
        <v>72</v>
      </c>
      <c r="K42" s="105">
        <v>45673.0</v>
      </c>
      <c r="L42" s="86" t="s">
        <v>89</v>
      </c>
      <c r="M42" s="86">
        <v>127.0</v>
      </c>
      <c r="N42" s="96" t="s">
        <v>1087</v>
      </c>
      <c r="O42" s="86">
        <f>'EQUIPO MAYO 2025  1'!AQ42</f>
        <v>7</v>
      </c>
      <c r="P42" s="88">
        <f t="shared" si="3"/>
        <v>7</v>
      </c>
      <c r="Q42" s="89">
        <f t="shared" ref="Q42:T42" si="76">AK42</f>
        <v>6</v>
      </c>
      <c r="R42" s="89">
        <f t="shared" si="76"/>
        <v>6</v>
      </c>
      <c r="S42" s="89">
        <f t="shared" si="76"/>
        <v>6</v>
      </c>
      <c r="T42" s="90">
        <f t="shared" si="76"/>
        <v>6</v>
      </c>
      <c r="U42" s="91"/>
      <c r="V42" s="80"/>
      <c r="W42" s="80"/>
      <c r="X42" s="80"/>
      <c r="Y42" s="92"/>
      <c r="Z42" s="93">
        <v>1.0</v>
      </c>
      <c r="AA42" s="80"/>
      <c r="AB42" s="80"/>
      <c r="AC42" s="80"/>
      <c r="AD42" s="92"/>
      <c r="AE42" s="93"/>
      <c r="AF42" s="80"/>
      <c r="AG42" s="80"/>
      <c r="AH42" s="80"/>
      <c r="AI42" s="92"/>
      <c r="AJ42" s="94">
        <f>'EQUIPO ENERO 2025'!AP42</f>
        <v>10</v>
      </c>
      <c r="AK42" s="95">
        <f t="shared" ref="AK42:AO42" si="77">P42-Z42+AE42+U42</f>
        <v>6</v>
      </c>
      <c r="AL42" s="89">
        <f t="shared" si="77"/>
        <v>6</v>
      </c>
      <c r="AM42" s="89">
        <f t="shared" si="77"/>
        <v>6</v>
      </c>
      <c r="AN42" s="89">
        <f t="shared" si="77"/>
        <v>6</v>
      </c>
      <c r="AO42" s="89">
        <f t="shared" si="77"/>
        <v>6</v>
      </c>
      <c r="AP42" s="80">
        <v>1.0</v>
      </c>
      <c r="AQ42" s="86">
        <f t="shared" si="6"/>
        <v>6</v>
      </c>
      <c r="AR42" s="84">
        <v>3.480440828E9</v>
      </c>
      <c r="AS42" s="84">
        <v>456.0</v>
      </c>
      <c r="AT42" s="96"/>
      <c r="AU42" s="97"/>
      <c r="AV42" s="97"/>
      <c r="AW42" s="12"/>
      <c r="AX42" s="12"/>
    </row>
    <row r="43">
      <c r="A43" s="78">
        <f t="shared" si="7"/>
        <v>38</v>
      </c>
      <c r="B43" s="110" t="s">
        <v>211</v>
      </c>
      <c r="C43" s="111" t="s">
        <v>212</v>
      </c>
      <c r="D43" s="80" t="s">
        <v>58</v>
      </c>
      <c r="E43" s="84" t="s">
        <v>213</v>
      </c>
      <c r="F43" s="80" t="s">
        <v>214</v>
      </c>
      <c r="G43" s="81" t="s">
        <v>42</v>
      </c>
      <c r="H43" s="83"/>
      <c r="I43" s="84" t="s">
        <v>215</v>
      </c>
      <c r="J43" s="80" t="s">
        <v>72</v>
      </c>
      <c r="K43" s="105">
        <v>45673.0</v>
      </c>
      <c r="L43" s="86" t="s">
        <v>89</v>
      </c>
      <c r="M43" s="86">
        <v>128.0</v>
      </c>
      <c r="N43" s="96"/>
      <c r="O43" s="86">
        <f>'EQUIPO MAYO 2025  1'!AQ43</f>
        <v>10</v>
      </c>
      <c r="P43" s="88">
        <f t="shared" si="3"/>
        <v>10</v>
      </c>
      <c r="Q43" s="89">
        <f t="shared" ref="Q43:T43" si="78">AK43</f>
        <v>10</v>
      </c>
      <c r="R43" s="89">
        <f t="shared" si="78"/>
        <v>10</v>
      </c>
      <c r="S43" s="89">
        <f t="shared" si="78"/>
        <v>10</v>
      </c>
      <c r="T43" s="90">
        <f t="shared" si="78"/>
        <v>10</v>
      </c>
      <c r="U43" s="91"/>
      <c r="V43" s="80"/>
      <c r="W43" s="80"/>
      <c r="X43" s="80"/>
      <c r="Y43" s="92"/>
      <c r="Z43" s="93"/>
      <c r="AA43" s="80"/>
      <c r="AB43" s="80"/>
      <c r="AC43" s="80"/>
      <c r="AD43" s="92"/>
      <c r="AE43" s="93"/>
      <c r="AF43" s="80"/>
      <c r="AG43" s="80"/>
      <c r="AH43" s="80"/>
      <c r="AI43" s="92"/>
      <c r="AJ43" s="94">
        <f>'EQUIPO ENERO 2025'!AP43</f>
        <v>10</v>
      </c>
      <c r="AK43" s="95">
        <f t="shared" ref="AK43:AO43" si="79">P43-Z43+AE43+U43</f>
        <v>10</v>
      </c>
      <c r="AL43" s="89">
        <f t="shared" si="79"/>
        <v>10</v>
      </c>
      <c r="AM43" s="89">
        <f t="shared" si="79"/>
        <v>10</v>
      </c>
      <c r="AN43" s="89">
        <f t="shared" si="79"/>
        <v>10</v>
      </c>
      <c r="AO43" s="89">
        <f t="shared" si="79"/>
        <v>10</v>
      </c>
      <c r="AP43" s="80">
        <v>1.0</v>
      </c>
      <c r="AQ43" s="86">
        <f t="shared" si="6"/>
        <v>10</v>
      </c>
      <c r="AR43" s="84"/>
      <c r="AS43" s="84"/>
      <c r="AT43" s="96"/>
      <c r="AU43" s="97"/>
      <c r="AV43" s="97"/>
      <c r="AW43" s="12"/>
      <c r="AX43" s="12"/>
    </row>
    <row r="44">
      <c r="A44" s="78">
        <f t="shared" si="7"/>
        <v>39</v>
      </c>
      <c r="B44" s="110" t="s">
        <v>1090</v>
      </c>
      <c r="C44" s="111" t="s">
        <v>91</v>
      </c>
      <c r="D44" s="80" t="s">
        <v>218</v>
      </c>
      <c r="E44" s="84" t="s">
        <v>219</v>
      </c>
      <c r="F44" s="80" t="s">
        <v>220</v>
      </c>
      <c r="G44" s="81" t="s">
        <v>42</v>
      </c>
      <c r="H44" s="83">
        <v>2000.0</v>
      </c>
      <c r="I44" s="84" t="s">
        <v>221</v>
      </c>
      <c r="J44" s="80" t="s">
        <v>218</v>
      </c>
      <c r="K44" s="85">
        <v>44592.0</v>
      </c>
      <c r="L44" s="86"/>
      <c r="M44" s="86"/>
      <c r="N44" s="87"/>
      <c r="O44" s="86">
        <f>'EQUIPO MAYO 2025  1'!AQ44</f>
        <v>1</v>
      </c>
      <c r="P44" s="88">
        <f t="shared" si="3"/>
        <v>1</v>
      </c>
      <c r="Q44" s="89">
        <f t="shared" ref="Q44:T44" si="80">AK44</f>
        <v>1</v>
      </c>
      <c r="R44" s="89">
        <f t="shared" si="80"/>
        <v>1</v>
      </c>
      <c r="S44" s="89">
        <f t="shared" si="80"/>
        <v>1</v>
      </c>
      <c r="T44" s="90">
        <f t="shared" si="80"/>
        <v>1</v>
      </c>
      <c r="U44" s="91"/>
      <c r="V44" s="80"/>
      <c r="W44" s="80"/>
      <c r="X44" s="80"/>
      <c r="Y44" s="92"/>
      <c r="Z44" s="93"/>
      <c r="AA44" s="80"/>
      <c r="AB44" s="80"/>
      <c r="AC44" s="80"/>
      <c r="AD44" s="92"/>
      <c r="AE44" s="93"/>
      <c r="AF44" s="80"/>
      <c r="AG44" s="80"/>
      <c r="AH44" s="80"/>
      <c r="AI44" s="92"/>
      <c r="AJ44" s="94">
        <f>'EQUIPO ENERO 2025'!AP44</f>
        <v>1</v>
      </c>
      <c r="AK44" s="95">
        <f t="shared" ref="AK44:AO44" si="81">P44-Z44+AE44+U44</f>
        <v>1</v>
      </c>
      <c r="AL44" s="89">
        <f t="shared" si="81"/>
        <v>1</v>
      </c>
      <c r="AM44" s="89">
        <f t="shared" si="81"/>
        <v>1</v>
      </c>
      <c r="AN44" s="89">
        <f t="shared" si="81"/>
        <v>1</v>
      </c>
      <c r="AO44" s="89">
        <f t="shared" si="81"/>
        <v>1</v>
      </c>
      <c r="AP44" s="80"/>
      <c r="AQ44" s="86">
        <f t="shared" si="6"/>
        <v>1</v>
      </c>
      <c r="AR44" s="84"/>
      <c r="AS44" s="84"/>
      <c r="AT44" s="96"/>
      <c r="AU44" s="97"/>
      <c r="AV44" s="97"/>
      <c r="AW44" s="12"/>
      <c r="AX44" s="12"/>
    </row>
    <row r="45">
      <c r="A45" s="78">
        <f t="shared" si="7"/>
        <v>40</v>
      </c>
      <c r="B45" s="98" t="s">
        <v>225</v>
      </c>
      <c r="C45" s="111" t="s">
        <v>91</v>
      </c>
      <c r="D45" s="99" t="s">
        <v>58</v>
      </c>
      <c r="E45" s="100" t="s">
        <v>226</v>
      </c>
      <c r="F45" s="101" t="s">
        <v>145</v>
      </c>
      <c r="G45" s="102" t="s">
        <v>42</v>
      </c>
      <c r="H45" s="103">
        <v>1500.0</v>
      </c>
      <c r="I45" s="104" t="s">
        <v>227</v>
      </c>
      <c r="J45" s="83" t="s">
        <v>58</v>
      </c>
      <c r="K45" s="105">
        <v>44592.0</v>
      </c>
      <c r="L45" s="86"/>
      <c r="M45" s="86"/>
      <c r="N45" s="84"/>
      <c r="O45" s="86">
        <f>'EQUIPO MAYO 2025  1'!AQ45</f>
        <v>1</v>
      </c>
      <c r="P45" s="88">
        <f t="shared" si="3"/>
        <v>1</v>
      </c>
      <c r="Q45" s="89">
        <f t="shared" ref="Q45:T45" si="82">AK45</f>
        <v>1</v>
      </c>
      <c r="R45" s="89">
        <f t="shared" si="82"/>
        <v>1</v>
      </c>
      <c r="S45" s="89">
        <f t="shared" si="82"/>
        <v>1</v>
      </c>
      <c r="T45" s="90">
        <f t="shared" si="82"/>
        <v>1</v>
      </c>
      <c r="U45" s="91"/>
      <c r="V45" s="80"/>
      <c r="W45" s="80"/>
      <c r="X45" s="80"/>
      <c r="Y45" s="92"/>
      <c r="Z45" s="93"/>
      <c r="AA45" s="80"/>
      <c r="AB45" s="80"/>
      <c r="AC45" s="80"/>
      <c r="AD45" s="92"/>
      <c r="AE45" s="93"/>
      <c r="AF45" s="80"/>
      <c r="AG45" s="80"/>
      <c r="AH45" s="80"/>
      <c r="AI45" s="92"/>
      <c r="AJ45" s="94">
        <f>'EQUIPO ENERO 2025'!AP45</f>
        <v>1</v>
      </c>
      <c r="AK45" s="95">
        <f t="shared" ref="AK45:AO45" si="83">P45-Z45+AE45+U45</f>
        <v>1</v>
      </c>
      <c r="AL45" s="89">
        <f t="shared" si="83"/>
        <v>1</v>
      </c>
      <c r="AM45" s="89">
        <f t="shared" si="83"/>
        <v>1</v>
      </c>
      <c r="AN45" s="89">
        <f t="shared" si="83"/>
        <v>1</v>
      </c>
      <c r="AO45" s="89">
        <f t="shared" si="83"/>
        <v>1</v>
      </c>
      <c r="AP45" s="80"/>
      <c r="AQ45" s="86">
        <f t="shared" si="6"/>
        <v>1</v>
      </c>
      <c r="AR45" s="84"/>
      <c r="AS45" s="84"/>
      <c r="AT45" s="96"/>
      <c r="AU45" s="97"/>
      <c r="AV45" s="97"/>
      <c r="AW45" s="12"/>
      <c r="AX45" s="12"/>
    </row>
    <row r="46">
      <c r="A46" s="78">
        <f t="shared" si="7"/>
        <v>41</v>
      </c>
      <c r="B46" s="98" t="s">
        <v>229</v>
      </c>
      <c r="C46" s="111" t="s">
        <v>91</v>
      </c>
      <c r="D46" s="106" t="s">
        <v>58</v>
      </c>
      <c r="E46" s="100" t="s">
        <v>230</v>
      </c>
      <c r="F46" s="107" t="s">
        <v>143</v>
      </c>
      <c r="G46" s="98" t="s">
        <v>42</v>
      </c>
      <c r="H46" s="108">
        <v>3200.0</v>
      </c>
      <c r="I46" s="104" t="s">
        <v>231</v>
      </c>
      <c r="J46" s="83" t="s">
        <v>58</v>
      </c>
      <c r="K46" s="105">
        <v>44592.0</v>
      </c>
      <c r="L46" s="86"/>
      <c r="M46" s="86"/>
      <c r="N46" s="84"/>
      <c r="O46" s="86">
        <f>'EQUIPO MAYO 2025  1'!AQ46</f>
        <v>0</v>
      </c>
      <c r="P46" s="88">
        <f t="shared" si="3"/>
        <v>0</v>
      </c>
      <c r="Q46" s="89">
        <f t="shared" ref="Q46:T46" si="84">AK46</f>
        <v>0</v>
      </c>
      <c r="R46" s="89">
        <f t="shared" si="84"/>
        <v>0</v>
      </c>
      <c r="S46" s="89">
        <f t="shared" si="84"/>
        <v>0</v>
      </c>
      <c r="T46" s="90">
        <f t="shared" si="84"/>
        <v>0</v>
      </c>
      <c r="U46" s="91"/>
      <c r="V46" s="80"/>
      <c r="W46" s="80"/>
      <c r="X46" s="80"/>
      <c r="Y46" s="92"/>
      <c r="Z46" s="93"/>
      <c r="AA46" s="80"/>
      <c r="AB46" s="80"/>
      <c r="AC46" s="80"/>
      <c r="AD46" s="92"/>
      <c r="AE46" s="93"/>
      <c r="AF46" s="80"/>
      <c r="AG46" s="80"/>
      <c r="AH46" s="80"/>
      <c r="AI46" s="92"/>
      <c r="AJ46" s="94">
        <f>'EQUIPO ENERO 2025'!AP46</f>
        <v>0</v>
      </c>
      <c r="AK46" s="95">
        <f t="shared" ref="AK46:AO46" si="85">P46-Z46+AE46+U46</f>
        <v>0</v>
      </c>
      <c r="AL46" s="89">
        <f t="shared" si="85"/>
        <v>0</v>
      </c>
      <c r="AM46" s="89">
        <f t="shared" si="85"/>
        <v>0</v>
      </c>
      <c r="AN46" s="89">
        <f t="shared" si="85"/>
        <v>0</v>
      </c>
      <c r="AO46" s="89">
        <f t="shared" si="85"/>
        <v>0</v>
      </c>
      <c r="AP46" s="80"/>
      <c r="AQ46" s="86">
        <f t="shared" si="6"/>
        <v>0</v>
      </c>
      <c r="AR46" s="84"/>
      <c r="AS46" s="84"/>
      <c r="AT46" s="96"/>
      <c r="AU46" s="97"/>
      <c r="AV46" s="97"/>
      <c r="AW46" s="12"/>
      <c r="AX46" s="12"/>
    </row>
    <row r="47">
      <c r="A47" s="78">
        <f t="shared" si="7"/>
        <v>42</v>
      </c>
      <c r="B47" s="98" t="s">
        <v>232</v>
      </c>
      <c r="C47" s="111" t="s">
        <v>91</v>
      </c>
      <c r="D47" s="106" t="s">
        <v>58</v>
      </c>
      <c r="E47" s="100" t="s">
        <v>230</v>
      </c>
      <c r="F47" s="107" t="s">
        <v>143</v>
      </c>
      <c r="G47" s="98" t="s">
        <v>42</v>
      </c>
      <c r="H47" s="108">
        <v>3200.0</v>
      </c>
      <c r="I47" s="145" t="s">
        <v>233</v>
      </c>
      <c r="J47" s="83" t="s">
        <v>58</v>
      </c>
      <c r="K47" s="105">
        <v>44592.0</v>
      </c>
      <c r="L47" s="86"/>
      <c r="M47" s="86"/>
      <c r="N47" s="84"/>
      <c r="O47" s="86">
        <f>'EQUIPO MAYO 2025  1'!AQ47</f>
        <v>1</v>
      </c>
      <c r="P47" s="88">
        <f t="shared" si="3"/>
        <v>1</v>
      </c>
      <c r="Q47" s="89">
        <f t="shared" ref="Q47:T47" si="86">AK47</f>
        <v>1</v>
      </c>
      <c r="R47" s="89">
        <f t="shared" si="86"/>
        <v>1</v>
      </c>
      <c r="S47" s="89">
        <f t="shared" si="86"/>
        <v>1</v>
      </c>
      <c r="T47" s="90">
        <f t="shared" si="86"/>
        <v>1</v>
      </c>
      <c r="U47" s="91"/>
      <c r="V47" s="80"/>
      <c r="W47" s="80"/>
      <c r="X47" s="80"/>
      <c r="Y47" s="92"/>
      <c r="Z47" s="93"/>
      <c r="AA47" s="80"/>
      <c r="AB47" s="80"/>
      <c r="AC47" s="80"/>
      <c r="AD47" s="92"/>
      <c r="AE47" s="93"/>
      <c r="AF47" s="80"/>
      <c r="AG47" s="80"/>
      <c r="AH47" s="80"/>
      <c r="AI47" s="92"/>
      <c r="AJ47" s="94">
        <f>'EQUIPO ENERO 2025'!AP47</f>
        <v>1</v>
      </c>
      <c r="AK47" s="95">
        <f t="shared" ref="AK47:AO47" si="87">P47-Z47+AE47+U47</f>
        <v>1</v>
      </c>
      <c r="AL47" s="89">
        <f t="shared" si="87"/>
        <v>1</v>
      </c>
      <c r="AM47" s="89">
        <f t="shared" si="87"/>
        <v>1</v>
      </c>
      <c r="AN47" s="89">
        <f t="shared" si="87"/>
        <v>1</v>
      </c>
      <c r="AO47" s="89">
        <f t="shared" si="87"/>
        <v>1</v>
      </c>
      <c r="AP47" s="80"/>
      <c r="AQ47" s="86">
        <f t="shared" si="6"/>
        <v>1</v>
      </c>
      <c r="AR47" s="115"/>
      <c r="AS47" s="115"/>
      <c r="AT47" s="146"/>
      <c r="AU47" s="147"/>
      <c r="AV47" s="147"/>
      <c r="AW47" s="12"/>
      <c r="AX47" s="12"/>
    </row>
    <row r="48">
      <c r="A48" s="78">
        <f t="shared" si="7"/>
        <v>43</v>
      </c>
      <c r="B48" s="98" t="s">
        <v>234</v>
      </c>
      <c r="C48" s="111" t="s">
        <v>91</v>
      </c>
      <c r="D48" s="99" t="s">
        <v>58</v>
      </c>
      <c r="E48" s="100" t="s">
        <v>235</v>
      </c>
      <c r="F48" s="101" t="s">
        <v>236</v>
      </c>
      <c r="G48" s="102" t="s">
        <v>42</v>
      </c>
      <c r="H48" s="103">
        <v>1725.0</v>
      </c>
      <c r="I48" s="104" t="s">
        <v>237</v>
      </c>
      <c r="J48" s="83" t="s">
        <v>58</v>
      </c>
      <c r="K48" s="85">
        <v>45693.0</v>
      </c>
      <c r="L48" s="86">
        <v>2130012.0</v>
      </c>
      <c r="M48" s="86">
        <v>153.0</v>
      </c>
      <c r="N48" s="84"/>
      <c r="O48" s="86">
        <f>'EQUIPO MAYO 2025  1'!AQ48</f>
        <v>3</v>
      </c>
      <c r="P48" s="88">
        <f t="shared" si="3"/>
        <v>3</v>
      </c>
      <c r="Q48" s="89">
        <f t="shared" ref="Q48:T48" si="88">AK48</f>
        <v>3</v>
      </c>
      <c r="R48" s="89">
        <f t="shared" si="88"/>
        <v>3</v>
      </c>
      <c r="S48" s="89">
        <f t="shared" si="88"/>
        <v>3</v>
      </c>
      <c r="T48" s="90">
        <f t="shared" si="88"/>
        <v>3</v>
      </c>
      <c r="U48" s="91"/>
      <c r="V48" s="80"/>
      <c r="W48" s="80"/>
      <c r="X48" s="80"/>
      <c r="Y48" s="92"/>
      <c r="Z48" s="93"/>
      <c r="AA48" s="80"/>
      <c r="AB48" s="80"/>
      <c r="AC48" s="80"/>
      <c r="AD48" s="92"/>
      <c r="AE48" s="93"/>
      <c r="AF48" s="80"/>
      <c r="AG48" s="80"/>
      <c r="AH48" s="80"/>
      <c r="AI48" s="92"/>
      <c r="AJ48" s="94">
        <f>'EQUIPO ENERO 2025'!AP48</f>
        <v>1</v>
      </c>
      <c r="AK48" s="95">
        <f t="shared" ref="AK48:AO48" si="89">P48-Z48+AE48+U48</f>
        <v>3</v>
      </c>
      <c r="AL48" s="89">
        <f t="shared" si="89"/>
        <v>3</v>
      </c>
      <c r="AM48" s="89">
        <f t="shared" si="89"/>
        <v>3</v>
      </c>
      <c r="AN48" s="89">
        <f t="shared" si="89"/>
        <v>3</v>
      </c>
      <c r="AO48" s="89">
        <f t="shared" si="89"/>
        <v>3</v>
      </c>
      <c r="AP48" s="80"/>
      <c r="AQ48" s="86">
        <f t="shared" si="6"/>
        <v>3</v>
      </c>
      <c r="AR48" s="84"/>
      <c r="AS48" s="84"/>
      <c r="AT48" s="96"/>
      <c r="AU48" s="97"/>
      <c r="AV48" s="97"/>
      <c r="AW48" s="12"/>
      <c r="AX48" s="12"/>
    </row>
    <row r="49">
      <c r="A49" s="78">
        <f t="shared" si="7"/>
        <v>44</v>
      </c>
      <c r="B49" s="110" t="s">
        <v>243</v>
      </c>
      <c r="C49" s="111" t="s">
        <v>91</v>
      </c>
      <c r="D49" s="84" t="s">
        <v>218</v>
      </c>
      <c r="E49" s="84" t="s">
        <v>244</v>
      </c>
      <c r="F49" s="84" t="s">
        <v>245</v>
      </c>
      <c r="G49" s="96" t="s">
        <v>42</v>
      </c>
      <c r="H49" s="117">
        <v>1500.0</v>
      </c>
      <c r="I49" s="84" t="s">
        <v>246</v>
      </c>
      <c r="J49" s="80" t="s">
        <v>218</v>
      </c>
      <c r="K49" s="85">
        <v>44592.0</v>
      </c>
      <c r="L49" s="86"/>
      <c r="M49" s="86"/>
      <c r="N49" s="87"/>
      <c r="O49" s="86">
        <f>'EQUIPO MAYO 2025  1'!AQ49</f>
        <v>1</v>
      </c>
      <c r="P49" s="88">
        <f t="shared" si="3"/>
        <v>1</v>
      </c>
      <c r="Q49" s="89">
        <f t="shared" ref="Q49:T49" si="90">AK49</f>
        <v>1</v>
      </c>
      <c r="R49" s="89">
        <f t="shared" si="90"/>
        <v>1</v>
      </c>
      <c r="S49" s="89">
        <f t="shared" si="90"/>
        <v>1</v>
      </c>
      <c r="T49" s="90">
        <f t="shared" si="90"/>
        <v>1</v>
      </c>
      <c r="U49" s="91"/>
      <c r="V49" s="80"/>
      <c r="W49" s="80"/>
      <c r="X49" s="80"/>
      <c r="Y49" s="92"/>
      <c r="Z49" s="93"/>
      <c r="AA49" s="80"/>
      <c r="AB49" s="80"/>
      <c r="AC49" s="80"/>
      <c r="AD49" s="92"/>
      <c r="AE49" s="93"/>
      <c r="AF49" s="80"/>
      <c r="AG49" s="80"/>
      <c r="AH49" s="80"/>
      <c r="AI49" s="92"/>
      <c r="AJ49" s="94">
        <f>'EQUIPO ENERO 2025'!AP49</f>
        <v>1</v>
      </c>
      <c r="AK49" s="95">
        <f t="shared" ref="AK49:AO49" si="91">P49-Z49+AE49+U49</f>
        <v>1</v>
      </c>
      <c r="AL49" s="89">
        <f t="shared" si="91"/>
        <v>1</v>
      </c>
      <c r="AM49" s="89">
        <f t="shared" si="91"/>
        <v>1</v>
      </c>
      <c r="AN49" s="89">
        <f t="shared" si="91"/>
        <v>1</v>
      </c>
      <c r="AO49" s="89">
        <f t="shared" si="91"/>
        <v>1</v>
      </c>
      <c r="AP49" s="80"/>
      <c r="AQ49" s="86">
        <f t="shared" si="6"/>
        <v>1</v>
      </c>
      <c r="AR49" s="84"/>
      <c r="AS49" s="84"/>
      <c r="AT49" s="96"/>
      <c r="AU49" s="97"/>
      <c r="AV49" s="97"/>
      <c r="AW49" s="12"/>
      <c r="AX49" s="12"/>
    </row>
    <row r="50">
      <c r="A50" s="78">
        <f t="shared" si="7"/>
        <v>45</v>
      </c>
      <c r="B50" s="110" t="s">
        <v>249</v>
      </c>
      <c r="C50" s="111" t="s">
        <v>91</v>
      </c>
      <c r="D50" s="84" t="s">
        <v>218</v>
      </c>
      <c r="E50" s="84" t="s">
        <v>250</v>
      </c>
      <c r="F50" s="84" t="s">
        <v>251</v>
      </c>
      <c r="G50" s="96" t="s">
        <v>42</v>
      </c>
      <c r="H50" s="117">
        <v>1500.0</v>
      </c>
      <c r="I50" s="84" t="s">
        <v>252</v>
      </c>
      <c r="J50" s="80" t="s">
        <v>218</v>
      </c>
      <c r="K50" s="85">
        <v>44592.0</v>
      </c>
      <c r="L50" s="86"/>
      <c r="M50" s="86"/>
      <c r="N50" s="87"/>
      <c r="O50" s="86">
        <f>'EQUIPO MAYO 2025  1'!AQ50</f>
        <v>1</v>
      </c>
      <c r="P50" s="88">
        <f t="shared" si="3"/>
        <v>1</v>
      </c>
      <c r="Q50" s="89">
        <f t="shared" ref="Q50:T50" si="92">AK50</f>
        <v>1</v>
      </c>
      <c r="R50" s="89">
        <f t="shared" si="92"/>
        <v>1</v>
      </c>
      <c r="S50" s="89">
        <f t="shared" si="92"/>
        <v>1</v>
      </c>
      <c r="T50" s="90">
        <f t="shared" si="92"/>
        <v>1</v>
      </c>
      <c r="U50" s="91"/>
      <c r="V50" s="80"/>
      <c r="W50" s="80"/>
      <c r="X50" s="80"/>
      <c r="Y50" s="92"/>
      <c r="Z50" s="93"/>
      <c r="AA50" s="80"/>
      <c r="AB50" s="80"/>
      <c r="AC50" s="80"/>
      <c r="AD50" s="92"/>
      <c r="AE50" s="93"/>
      <c r="AF50" s="80"/>
      <c r="AG50" s="80"/>
      <c r="AH50" s="80"/>
      <c r="AI50" s="92"/>
      <c r="AJ50" s="94">
        <f>'EQUIPO ENERO 2025'!AP50</f>
        <v>1</v>
      </c>
      <c r="AK50" s="95">
        <f t="shared" ref="AK50:AO50" si="93">P50-Z50+AE50+U50</f>
        <v>1</v>
      </c>
      <c r="AL50" s="89">
        <f t="shared" si="93"/>
        <v>1</v>
      </c>
      <c r="AM50" s="89">
        <f t="shared" si="93"/>
        <v>1</v>
      </c>
      <c r="AN50" s="89">
        <f t="shared" si="93"/>
        <v>1</v>
      </c>
      <c r="AO50" s="89">
        <f t="shared" si="93"/>
        <v>1</v>
      </c>
      <c r="AP50" s="80"/>
      <c r="AQ50" s="86">
        <f t="shared" si="6"/>
        <v>1</v>
      </c>
      <c r="AR50" s="84"/>
      <c r="AS50" s="84"/>
      <c r="AT50" s="96"/>
      <c r="AU50" s="97"/>
      <c r="AV50" s="97"/>
      <c r="AW50" s="12"/>
      <c r="AX50" s="12"/>
    </row>
    <row r="51">
      <c r="A51" s="78">
        <f t="shared" si="7"/>
        <v>46</v>
      </c>
      <c r="B51" s="110" t="s">
        <v>254</v>
      </c>
      <c r="C51" s="84" t="s">
        <v>97</v>
      </c>
      <c r="D51" s="148" t="s">
        <v>255</v>
      </c>
      <c r="E51" s="84" t="s">
        <v>256</v>
      </c>
      <c r="F51" s="84" t="s">
        <v>257</v>
      </c>
      <c r="G51" s="96" t="s">
        <v>42</v>
      </c>
      <c r="H51" s="117">
        <v>9800.0</v>
      </c>
      <c r="I51" s="84" t="s">
        <v>258</v>
      </c>
      <c r="J51" s="80" t="s">
        <v>259</v>
      </c>
      <c r="K51" s="85">
        <v>45315.0</v>
      </c>
      <c r="L51" s="86">
        <v>3.673178618E9</v>
      </c>
      <c r="M51" s="86">
        <v>11.0</v>
      </c>
      <c r="N51" s="87"/>
      <c r="O51" s="86">
        <f>'EQUIPO MAYO 2025  1'!AQ51</f>
        <v>0</v>
      </c>
      <c r="P51" s="88">
        <f t="shared" si="3"/>
        <v>0</v>
      </c>
      <c r="Q51" s="89">
        <f t="shared" ref="Q51:T51" si="94">AK51</f>
        <v>0</v>
      </c>
      <c r="R51" s="89">
        <f t="shared" si="94"/>
        <v>0</v>
      </c>
      <c r="S51" s="89">
        <f t="shared" si="94"/>
        <v>0</v>
      </c>
      <c r="T51" s="90">
        <f t="shared" si="94"/>
        <v>0</v>
      </c>
      <c r="U51" s="91"/>
      <c r="V51" s="80"/>
      <c r="W51" s="80"/>
      <c r="X51" s="80"/>
      <c r="Y51" s="92"/>
      <c r="Z51" s="93"/>
      <c r="AA51" s="80"/>
      <c r="AB51" s="80"/>
      <c r="AC51" s="80"/>
      <c r="AD51" s="92"/>
      <c r="AE51" s="93"/>
      <c r="AF51" s="80"/>
      <c r="AG51" s="80"/>
      <c r="AH51" s="80"/>
      <c r="AI51" s="92"/>
      <c r="AJ51" s="94">
        <f>'EQUIPO ENERO 2025'!AP51</f>
        <v>0</v>
      </c>
      <c r="AK51" s="95">
        <f t="shared" ref="AK51:AO51" si="95">P51-Z51+AE51+U51</f>
        <v>0</v>
      </c>
      <c r="AL51" s="89">
        <f t="shared" si="95"/>
        <v>0</v>
      </c>
      <c r="AM51" s="89">
        <f t="shared" si="95"/>
        <v>0</v>
      </c>
      <c r="AN51" s="89">
        <f t="shared" si="95"/>
        <v>0</v>
      </c>
      <c r="AO51" s="89">
        <f t="shared" si="95"/>
        <v>0</v>
      </c>
      <c r="AP51" s="80"/>
      <c r="AQ51" s="86">
        <f t="shared" si="6"/>
        <v>0</v>
      </c>
      <c r="AR51" s="84"/>
      <c r="AS51" s="84"/>
      <c r="AT51" s="96"/>
      <c r="AU51" s="97"/>
      <c r="AV51" s="97"/>
      <c r="AW51" s="12"/>
      <c r="AX51" s="12"/>
    </row>
    <row r="52">
      <c r="A52" s="78">
        <f t="shared" si="7"/>
        <v>47</v>
      </c>
      <c r="B52" s="149" t="s">
        <v>261</v>
      </c>
      <c r="C52" s="84" t="s">
        <v>38</v>
      </c>
      <c r="D52" s="84" t="s">
        <v>262</v>
      </c>
      <c r="E52" s="354" t="s">
        <v>263</v>
      </c>
      <c r="F52" s="354" t="s">
        <v>149</v>
      </c>
      <c r="G52" s="355" t="s">
        <v>42</v>
      </c>
      <c r="H52" s="357">
        <v>4800.0</v>
      </c>
      <c r="I52" s="354" t="s">
        <v>264</v>
      </c>
      <c r="J52" s="186" t="s">
        <v>72</v>
      </c>
      <c r="K52" s="358">
        <v>45107.0</v>
      </c>
      <c r="L52" s="359" t="s">
        <v>109</v>
      </c>
      <c r="M52" s="359">
        <v>393.0</v>
      </c>
      <c r="N52" s="87"/>
      <c r="O52" s="86">
        <f>'EQUIPO MAYO 2025  1'!AQ52</f>
        <v>3</v>
      </c>
      <c r="P52" s="88">
        <f t="shared" si="3"/>
        <v>3</v>
      </c>
      <c r="Q52" s="89">
        <f t="shared" ref="Q52:T52" si="96">AK52</f>
        <v>3</v>
      </c>
      <c r="R52" s="89">
        <f t="shared" si="96"/>
        <v>3</v>
      </c>
      <c r="S52" s="89">
        <f t="shared" si="96"/>
        <v>3</v>
      </c>
      <c r="T52" s="90">
        <f t="shared" si="96"/>
        <v>3</v>
      </c>
      <c r="U52" s="91"/>
      <c r="V52" s="80"/>
      <c r="W52" s="80"/>
      <c r="X52" s="80"/>
      <c r="Y52" s="92"/>
      <c r="Z52" s="93"/>
      <c r="AA52" s="80"/>
      <c r="AB52" s="80"/>
      <c r="AC52" s="80"/>
      <c r="AD52" s="92"/>
      <c r="AE52" s="93"/>
      <c r="AF52" s="80"/>
      <c r="AG52" s="80"/>
      <c r="AH52" s="80"/>
      <c r="AI52" s="92"/>
      <c r="AJ52" s="94">
        <f>'EQUIPO ENERO 2025'!AP52</f>
        <v>1</v>
      </c>
      <c r="AK52" s="95">
        <f t="shared" ref="AK52:AO52" si="97">P52-Z52+AE52+U52</f>
        <v>3</v>
      </c>
      <c r="AL52" s="89">
        <f t="shared" si="97"/>
        <v>3</v>
      </c>
      <c r="AM52" s="89">
        <f t="shared" si="97"/>
        <v>3</v>
      </c>
      <c r="AN52" s="89">
        <f t="shared" si="97"/>
        <v>3</v>
      </c>
      <c r="AO52" s="89">
        <f t="shared" si="97"/>
        <v>3</v>
      </c>
      <c r="AP52" s="80"/>
      <c r="AQ52" s="86">
        <f t="shared" si="6"/>
        <v>3</v>
      </c>
      <c r="AR52" s="84"/>
      <c r="AS52" s="84"/>
      <c r="AT52" s="96"/>
      <c r="AU52" s="97"/>
      <c r="AV52" s="97"/>
      <c r="AW52" s="12"/>
      <c r="AX52" s="12"/>
    </row>
    <row r="53">
      <c r="A53" s="78">
        <f t="shared" si="7"/>
        <v>48</v>
      </c>
      <c r="B53" s="110" t="s">
        <v>266</v>
      </c>
      <c r="C53" s="84" t="s">
        <v>38</v>
      </c>
      <c r="D53" s="180" t="s">
        <v>262</v>
      </c>
      <c r="E53" s="84"/>
      <c r="F53" s="84" t="s">
        <v>267</v>
      </c>
      <c r="G53" s="247" t="s">
        <v>42</v>
      </c>
      <c r="H53" s="360">
        <v>4800.0</v>
      </c>
      <c r="I53" s="244" t="s">
        <v>268</v>
      </c>
      <c r="J53" s="244" t="s">
        <v>72</v>
      </c>
      <c r="K53" s="361">
        <v>44592.0</v>
      </c>
      <c r="L53" s="250"/>
      <c r="M53" s="86"/>
      <c r="N53" s="362"/>
      <c r="O53" s="86">
        <f>'EQUIPO MAYO 2025  1'!AQ53</f>
        <v>1</v>
      </c>
      <c r="P53" s="88">
        <f t="shared" si="3"/>
        <v>1</v>
      </c>
      <c r="Q53" s="89">
        <f t="shared" ref="Q53:T53" si="98">AK53</f>
        <v>1</v>
      </c>
      <c r="R53" s="89">
        <f t="shared" si="98"/>
        <v>1</v>
      </c>
      <c r="S53" s="89">
        <f t="shared" si="98"/>
        <v>1</v>
      </c>
      <c r="T53" s="90">
        <f t="shared" si="98"/>
        <v>1</v>
      </c>
      <c r="U53" s="91"/>
      <c r="V53" s="80"/>
      <c r="W53" s="80"/>
      <c r="X53" s="80"/>
      <c r="Y53" s="92"/>
      <c r="Z53" s="93"/>
      <c r="AA53" s="80"/>
      <c r="AB53" s="80"/>
      <c r="AC53" s="80"/>
      <c r="AD53" s="92"/>
      <c r="AE53" s="93"/>
      <c r="AF53" s="80"/>
      <c r="AG53" s="80"/>
      <c r="AH53" s="80"/>
      <c r="AI53" s="92"/>
      <c r="AJ53" s="94">
        <f>'EQUIPO ENERO 2025'!AP53</f>
        <v>1</v>
      </c>
      <c r="AK53" s="95">
        <f t="shared" ref="AK53:AO53" si="99">P53-Z53+AE53+U53</f>
        <v>1</v>
      </c>
      <c r="AL53" s="89">
        <f t="shared" si="99"/>
        <v>1</v>
      </c>
      <c r="AM53" s="89">
        <f t="shared" si="99"/>
        <v>1</v>
      </c>
      <c r="AN53" s="89">
        <f t="shared" si="99"/>
        <v>1</v>
      </c>
      <c r="AO53" s="89">
        <f t="shared" si="99"/>
        <v>1</v>
      </c>
      <c r="AP53" s="80"/>
      <c r="AQ53" s="86">
        <f t="shared" si="6"/>
        <v>1</v>
      </c>
      <c r="AR53" s="84"/>
      <c r="AS53" s="84"/>
      <c r="AT53" s="96"/>
      <c r="AU53" s="97"/>
      <c r="AV53" s="97"/>
      <c r="AW53" s="12"/>
      <c r="AX53" s="12"/>
    </row>
    <row r="54">
      <c r="A54" s="78">
        <f t="shared" si="7"/>
        <v>49</v>
      </c>
      <c r="B54" s="110" t="s">
        <v>269</v>
      </c>
      <c r="C54" s="84" t="s">
        <v>212</v>
      </c>
      <c r="D54" s="96" t="s">
        <v>176</v>
      </c>
      <c r="E54" s="80" t="s">
        <v>270</v>
      </c>
      <c r="F54" s="80" t="s">
        <v>271</v>
      </c>
      <c r="G54" s="81" t="s">
        <v>42</v>
      </c>
      <c r="H54" s="83"/>
      <c r="I54" s="80" t="s">
        <v>272</v>
      </c>
      <c r="J54" s="80" t="s">
        <v>72</v>
      </c>
      <c r="K54" s="85">
        <v>45687.0</v>
      </c>
      <c r="L54" s="89" t="s">
        <v>89</v>
      </c>
      <c r="M54" s="89">
        <v>144.0</v>
      </c>
      <c r="N54" s="87"/>
      <c r="O54" s="86">
        <f>'EQUIPO MAYO 2025  1'!AQ54</f>
        <v>4</v>
      </c>
      <c r="P54" s="88">
        <f t="shared" si="3"/>
        <v>4</v>
      </c>
      <c r="Q54" s="89">
        <f t="shared" ref="Q54:T54" si="100">AK54</f>
        <v>4</v>
      </c>
      <c r="R54" s="89">
        <f t="shared" si="100"/>
        <v>4</v>
      </c>
      <c r="S54" s="89">
        <f t="shared" si="100"/>
        <v>4</v>
      </c>
      <c r="T54" s="90">
        <f t="shared" si="100"/>
        <v>4</v>
      </c>
      <c r="U54" s="91"/>
      <c r="V54" s="80"/>
      <c r="W54" s="80"/>
      <c r="X54" s="80"/>
      <c r="Y54" s="92"/>
      <c r="Z54" s="93"/>
      <c r="AA54" s="80"/>
      <c r="AB54" s="80"/>
      <c r="AC54" s="80"/>
      <c r="AD54" s="92"/>
      <c r="AE54" s="93"/>
      <c r="AF54" s="80"/>
      <c r="AG54" s="80"/>
      <c r="AH54" s="80"/>
      <c r="AI54" s="92"/>
      <c r="AJ54" s="94">
        <f>'EQUIPO ENERO 2025'!AP54</f>
        <v>4</v>
      </c>
      <c r="AK54" s="95">
        <f t="shared" ref="AK54:AO54" si="101">P54-Z54+AE54+U54</f>
        <v>4</v>
      </c>
      <c r="AL54" s="89">
        <f t="shared" si="101"/>
        <v>4</v>
      </c>
      <c r="AM54" s="89">
        <f t="shared" si="101"/>
        <v>4</v>
      </c>
      <c r="AN54" s="89">
        <f t="shared" si="101"/>
        <v>4</v>
      </c>
      <c r="AO54" s="89">
        <f t="shared" si="101"/>
        <v>4</v>
      </c>
      <c r="AP54" s="80">
        <v>4.0</v>
      </c>
      <c r="AQ54" s="86">
        <f t="shared" si="6"/>
        <v>4</v>
      </c>
      <c r="AR54" s="150"/>
      <c r="AS54" s="150"/>
      <c r="AT54" s="96"/>
      <c r="AU54" s="97"/>
      <c r="AV54" s="97"/>
      <c r="AW54" s="12"/>
      <c r="AX54" s="12"/>
    </row>
    <row r="55">
      <c r="A55" s="78">
        <f t="shared" si="7"/>
        <v>50</v>
      </c>
      <c r="B55" s="110" t="s">
        <v>273</v>
      </c>
      <c r="C55" s="84" t="s">
        <v>132</v>
      </c>
      <c r="D55" s="96" t="s">
        <v>176</v>
      </c>
      <c r="E55" s="84" t="s">
        <v>274</v>
      </c>
      <c r="F55" s="84" t="s">
        <v>275</v>
      </c>
      <c r="G55" s="96" t="s">
        <v>42</v>
      </c>
      <c r="H55" s="117"/>
      <c r="I55" s="84" t="s">
        <v>276</v>
      </c>
      <c r="J55" s="80" t="s">
        <v>72</v>
      </c>
      <c r="K55" s="85">
        <v>45566.0</v>
      </c>
      <c r="L55" s="86" t="s">
        <v>277</v>
      </c>
      <c r="M55" s="86">
        <v>68.0</v>
      </c>
      <c r="N55" s="150"/>
      <c r="O55" s="86">
        <f>'EQUIPO MAYO 2025  1'!AQ55</f>
        <v>1</v>
      </c>
      <c r="P55" s="88">
        <f t="shared" si="3"/>
        <v>1</v>
      </c>
      <c r="Q55" s="89">
        <f t="shared" ref="Q55:T55" si="102">AK55</f>
        <v>1</v>
      </c>
      <c r="R55" s="89">
        <f t="shared" si="102"/>
        <v>1</v>
      </c>
      <c r="S55" s="89">
        <f t="shared" si="102"/>
        <v>1</v>
      </c>
      <c r="T55" s="90">
        <f t="shared" si="102"/>
        <v>1</v>
      </c>
      <c r="U55" s="91"/>
      <c r="V55" s="80"/>
      <c r="W55" s="80"/>
      <c r="X55" s="80"/>
      <c r="Y55" s="92"/>
      <c r="Z55" s="93"/>
      <c r="AA55" s="80"/>
      <c r="AB55" s="80"/>
      <c r="AC55" s="80"/>
      <c r="AD55" s="92"/>
      <c r="AE55" s="93"/>
      <c r="AF55" s="80"/>
      <c r="AG55" s="80"/>
      <c r="AH55" s="80"/>
      <c r="AI55" s="92"/>
      <c r="AJ55" s="94">
        <f>'EQUIPO ENERO 2025'!AP55</f>
        <v>0</v>
      </c>
      <c r="AK55" s="95">
        <f t="shared" ref="AK55:AO55" si="103">P55-Z55+AE55+U55</f>
        <v>1</v>
      </c>
      <c r="AL55" s="89">
        <f t="shared" si="103"/>
        <v>1</v>
      </c>
      <c r="AM55" s="89">
        <f t="shared" si="103"/>
        <v>1</v>
      </c>
      <c r="AN55" s="89">
        <f t="shared" si="103"/>
        <v>1</v>
      </c>
      <c r="AO55" s="89">
        <f t="shared" si="103"/>
        <v>1</v>
      </c>
      <c r="AP55" s="80"/>
      <c r="AQ55" s="86">
        <f t="shared" si="6"/>
        <v>1</v>
      </c>
      <c r="AR55" s="84"/>
      <c r="AS55" s="84"/>
      <c r="AT55" s="96"/>
      <c r="AU55" s="97"/>
      <c r="AV55" s="97"/>
      <c r="AW55" s="12"/>
      <c r="AX55" s="12"/>
    </row>
    <row r="56">
      <c r="A56" s="78">
        <f t="shared" si="7"/>
        <v>51</v>
      </c>
      <c r="B56" s="110" t="s">
        <v>279</v>
      </c>
      <c r="C56" s="84" t="s">
        <v>132</v>
      </c>
      <c r="D56" s="96" t="s">
        <v>58</v>
      </c>
      <c r="E56" s="84" t="s">
        <v>280</v>
      </c>
      <c r="F56" s="84" t="s">
        <v>281</v>
      </c>
      <c r="G56" s="96" t="s">
        <v>42</v>
      </c>
      <c r="H56" s="117"/>
      <c r="I56" s="84" t="s">
        <v>282</v>
      </c>
      <c r="J56" s="80" t="s">
        <v>72</v>
      </c>
      <c r="K56" s="85">
        <v>45566.0</v>
      </c>
      <c r="L56" s="86" t="s">
        <v>277</v>
      </c>
      <c r="M56" s="86">
        <v>75.0</v>
      </c>
      <c r="N56" s="87" t="s">
        <v>1099</v>
      </c>
      <c r="O56" s="86">
        <f>'EQUIPO MAYO 2025  1'!AQ56</f>
        <v>1</v>
      </c>
      <c r="P56" s="88">
        <f t="shared" si="3"/>
        <v>1</v>
      </c>
      <c r="Q56" s="89">
        <f t="shared" ref="Q56:T56" si="104">AK56</f>
        <v>1</v>
      </c>
      <c r="R56" s="89">
        <f t="shared" si="104"/>
        <v>1</v>
      </c>
      <c r="S56" s="89">
        <f t="shared" si="104"/>
        <v>1</v>
      </c>
      <c r="T56" s="90">
        <f t="shared" si="104"/>
        <v>0</v>
      </c>
      <c r="U56" s="91"/>
      <c r="V56" s="80"/>
      <c r="W56" s="80"/>
      <c r="X56" s="80"/>
      <c r="Y56" s="92"/>
      <c r="Z56" s="93"/>
      <c r="AA56" s="80"/>
      <c r="AB56" s="80"/>
      <c r="AC56" s="80">
        <v>1.0</v>
      </c>
      <c r="AD56" s="92"/>
      <c r="AE56" s="93"/>
      <c r="AF56" s="80"/>
      <c r="AG56" s="80"/>
      <c r="AH56" s="80"/>
      <c r="AI56" s="92"/>
      <c r="AJ56" s="94">
        <f>'EQUIPO ENERO 2025'!AP56</f>
        <v>2</v>
      </c>
      <c r="AK56" s="95">
        <f t="shared" ref="AK56:AO56" si="105">P56-Z56+AE56+U56</f>
        <v>1</v>
      </c>
      <c r="AL56" s="89">
        <f t="shared" si="105"/>
        <v>1</v>
      </c>
      <c r="AM56" s="89">
        <f t="shared" si="105"/>
        <v>1</v>
      </c>
      <c r="AN56" s="89">
        <f t="shared" si="105"/>
        <v>0</v>
      </c>
      <c r="AO56" s="89">
        <f t="shared" si="105"/>
        <v>0</v>
      </c>
      <c r="AP56" s="80"/>
      <c r="AQ56" s="86">
        <f t="shared" si="6"/>
        <v>0</v>
      </c>
      <c r="AR56" s="84"/>
      <c r="AS56" s="84"/>
      <c r="AT56" s="96"/>
      <c r="AU56" s="97"/>
      <c r="AV56" s="97"/>
      <c r="AW56" s="12"/>
      <c r="AX56" s="12"/>
    </row>
    <row r="57">
      <c r="A57" s="78">
        <f t="shared" si="7"/>
        <v>52</v>
      </c>
      <c r="B57" s="110" t="s">
        <v>283</v>
      </c>
      <c r="C57" s="84" t="s">
        <v>132</v>
      </c>
      <c r="D57" s="96" t="s">
        <v>58</v>
      </c>
      <c r="E57" s="84" t="s">
        <v>280</v>
      </c>
      <c r="F57" s="84" t="s">
        <v>284</v>
      </c>
      <c r="G57" s="96" t="s">
        <v>42</v>
      </c>
      <c r="H57" s="117"/>
      <c r="I57" s="84" t="s">
        <v>285</v>
      </c>
      <c r="J57" s="80" t="s">
        <v>72</v>
      </c>
      <c r="K57" s="85">
        <v>45566.0</v>
      </c>
      <c r="L57" s="86" t="s">
        <v>277</v>
      </c>
      <c r="M57" s="86">
        <v>75.0</v>
      </c>
      <c r="N57" s="87"/>
      <c r="O57" s="86">
        <f>'EQUIPO MAYO 2025  1'!AQ57</f>
        <v>7</v>
      </c>
      <c r="P57" s="88">
        <f t="shared" si="3"/>
        <v>7</v>
      </c>
      <c r="Q57" s="89">
        <f t="shared" ref="Q57:T57" si="106">AK57</f>
        <v>7</v>
      </c>
      <c r="R57" s="89">
        <f t="shared" si="106"/>
        <v>7</v>
      </c>
      <c r="S57" s="89">
        <f t="shared" si="106"/>
        <v>7</v>
      </c>
      <c r="T57" s="90">
        <f t="shared" si="106"/>
        <v>7</v>
      </c>
      <c r="U57" s="91"/>
      <c r="V57" s="80"/>
      <c r="W57" s="80"/>
      <c r="X57" s="80"/>
      <c r="Y57" s="92"/>
      <c r="Z57" s="93"/>
      <c r="AA57" s="80"/>
      <c r="AB57" s="80"/>
      <c r="AC57" s="80"/>
      <c r="AD57" s="92"/>
      <c r="AE57" s="93"/>
      <c r="AF57" s="80"/>
      <c r="AG57" s="80"/>
      <c r="AH57" s="80"/>
      <c r="AI57" s="92"/>
      <c r="AJ57" s="94">
        <f>'EQUIPO ENERO 2025'!AP57</f>
        <v>7</v>
      </c>
      <c r="AK57" s="95">
        <f t="shared" ref="AK57:AO57" si="107">P57-Z57+AE57+U57</f>
        <v>7</v>
      </c>
      <c r="AL57" s="89">
        <f t="shared" si="107"/>
        <v>7</v>
      </c>
      <c r="AM57" s="89">
        <f t="shared" si="107"/>
        <v>7</v>
      </c>
      <c r="AN57" s="89">
        <f t="shared" si="107"/>
        <v>7</v>
      </c>
      <c r="AO57" s="89">
        <f t="shared" si="107"/>
        <v>7</v>
      </c>
      <c r="AP57" s="80"/>
      <c r="AQ57" s="86">
        <f t="shared" si="6"/>
        <v>7</v>
      </c>
      <c r="AR57" s="84"/>
      <c r="AS57" s="84"/>
      <c r="AT57" s="96"/>
      <c r="AU57" s="97"/>
      <c r="AV57" s="97"/>
      <c r="AW57" s="12"/>
      <c r="AX57" s="12"/>
    </row>
    <row r="58">
      <c r="A58" s="78">
        <f t="shared" si="7"/>
        <v>53</v>
      </c>
      <c r="B58" s="153" t="s">
        <v>286</v>
      </c>
      <c r="C58" s="84"/>
      <c r="D58" s="148" t="s">
        <v>287</v>
      </c>
      <c r="E58" s="84" t="s">
        <v>288</v>
      </c>
      <c r="F58" s="84" t="s">
        <v>281</v>
      </c>
      <c r="G58" s="96"/>
      <c r="H58" s="117"/>
      <c r="I58" s="84"/>
      <c r="J58" s="80" t="s">
        <v>289</v>
      </c>
      <c r="K58" s="85">
        <v>45687.0</v>
      </c>
      <c r="L58" s="86" t="s">
        <v>290</v>
      </c>
      <c r="M58" s="86">
        <v>141.0</v>
      </c>
      <c r="N58" s="152"/>
      <c r="O58" s="86">
        <f>'EQUIPO MAYO 2025  1'!AQ58</f>
        <v>1</v>
      </c>
      <c r="P58" s="88">
        <f t="shared" si="3"/>
        <v>1</v>
      </c>
      <c r="Q58" s="89">
        <f t="shared" ref="Q58:T58" si="108">AK58</f>
        <v>1</v>
      </c>
      <c r="R58" s="89">
        <f t="shared" si="108"/>
        <v>1</v>
      </c>
      <c r="S58" s="89">
        <f t="shared" si="108"/>
        <v>1</v>
      </c>
      <c r="T58" s="90">
        <f t="shared" si="108"/>
        <v>1</v>
      </c>
      <c r="U58" s="91"/>
      <c r="V58" s="80"/>
      <c r="W58" s="80"/>
      <c r="X58" s="80"/>
      <c r="Y58" s="92"/>
      <c r="Z58" s="93"/>
      <c r="AA58" s="80"/>
      <c r="AB58" s="80"/>
      <c r="AC58" s="80"/>
      <c r="AD58" s="92"/>
      <c r="AE58" s="93"/>
      <c r="AF58" s="80"/>
      <c r="AG58" s="80"/>
      <c r="AH58" s="80"/>
      <c r="AI58" s="92"/>
      <c r="AJ58" s="94">
        <f>'EQUIPO ENERO 2025'!AP58</f>
        <v>1</v>
      </c>
      <c r="AK58" s="95">
        <f t="shared" ref="AK58:AO58" si="109">P58-Z58+AE58+U58</f>
        <v>1</v>
      </c>
      <c r="AL58" s="89">
        <f t="shared" si="109"/>
        <v>1</v>
      </c>
      <c r="AM58" s="89">
        <f t="shared" si="109"/>
        <v>1</v>
      </c>
      <c r="AN58" s="89">
        <f t="shared" si="109"/>
        <v>1</v>
      </c>
      <c r="AO58" s="89">
        <f t="shared" si="109"/>
        <v>1</v>
      </c>
      <c r="AP58" s="80"/>
      <c r="AQ58" s="86">
        <f t="shared" si="6"/>
        <v>1</v>
      </c>
      <c r="AR58" s="84"/>
      <c r="AS58" s="84"/>
      <c r="AT58" s="96"/>
      <c r="AU58" s="97"/>
      <c r="AV58" s="97"/>
      <c r="AW58" s="12"/>
      <c r="AX58" s="12"/>
    </row>
    <row r="59">
      <c r="A59" s="78">
        <f t="shared" si="7"/>
        <v>54</v>
      </c>
      <c r="B59" s="153" t="s">
        <v>291</v>
      </c>
      <c r="C59" s="84"/>
      <c r="D59" s="148" t="s">
        <v>292</v>
      </c>
      <c r="E59" s="84" t="s">
        <v>293</v>
      </c>
      <c r="F59" s="84" t="s">
        <v>294</v>
      </c>
      <c r="G59" s="96"/>
      <c r="H59" s="117"/>
      <c r="I59" s="84"/>
      <c r="J59" s="80"/>
      <c r="K59" s="85">
        <v>45689.0</v>
      </c>
      <c r="L59" s="86"/>
      <c r="M59" s="86">
        <v>151.0</v>
      </c>
      <c r="N59" s="152"/>
      <c r="O59" s="86">
        <f>'EQUIPO MAYO 2025  1'!AQ59</f>
        <v>0</v>
      </c>
      <c r="P59" s="88">
        <f t="shared" si="3"/>
        <v>0</v>
      </c>
      <c r="Q59" s="89">
        <f t="shared" ref="Q59:T59" si="110">AK59</f>
        <v>0</v>
      </c>
      <c r="R59" s="89">
        <f t="shared" si="110"/>
        <v>0</v>
      </c>
      <c r="S59" s="89">
        <f t="shared" si="110"/>
        <v>0</v>
      </c>
      <c r="T59" s="90">
        <f t="shared" si="110"/>
        <v>0</v>
      </c>
      <c r="U59" s="91"/>
      <c r="V59" s="80"/>
      <c r="W59" s="80"/>
      <c r="X59" s="80"/>
      <c r="Y59" s="92"/>
      <c r="Z59" s="93"/>
      <c r="AA59" s="80"/>
      <c r="AB59" s="80"/>
      <c r="AC59" s="80"/>
      <c r="AD59" s="92"/>
      <c r="AE59" s="93"/>
      <c r="AF59" s="80"/>
      <c r="AG59" s="80"/>
      <c r="AH59" s="80"/>
      <c r="AI59" s="92"/>
      <c r="AJ59" s="94">
        <f>'EQUIPO ENERO 2025'!AP60</f>
        <v>34</v>
      </c>
      <c r="AK59" s="95">
        <f t="shared" ref="AK59:AO59" si="111">P59-Z59+AE59+U59</f>
        <v>0</v>
      </c>
      <c r="AL59" s="89">
        <f t="shared" si="111"/>
        <v>0</v>
      </c>
      <c r="AM59" s="89">
        <f t="shared" si="111"/>
        <v>0</v>
      </c>
      <c r="AN59" s="89">
        <f t="shared" si="111"/>
        <v>0</v>
      </c>
      <c r="AO59" s="89">
        <f t="shared" si="111"/>
        <v>0</v>
      </c>
      <c r="AP59" s="80"/>
      <c r="AQ59" s="86">
        <f t="shared" si="6"/>
        <v>0</v>
      </c>
      <c r="AR59" s="84"/>
      <c r="AS59" s="84"/>
      <c r="AT59" s="96"/>
      <c r="AU59" s="97"/>
      <c r="AV59" s="97"/>
      <c r="AW59" s="12"/>
      <c r="AX59" s="12"/>
    </row>
    <row r="60">
      <c r="A60" s="78">
        <f t="shared" si="7"/>
        <v>55</v>
      </c>
      <c r="B60" s="116" t="s">
        <v>296</v>
      </c>
      <c r="C60" s="84" t="s">
        <v>38</v>
      </c>
      <c r="D60" s="84" t="s">
        <v>59</v>
      </c>
      <c r="E60" s="84" t="s">
        <v>59</v>
      </c>
      <c r="F60" s="84" t="s">
        <v>297</v>
      </c>
      <c r="G60" s="87" t="s">
        <v>42</v>
      </c>
      <c r="H60" s="117">
        <v>300.0</v>
      </c>
      <c r="I60" s="84" t="s">
        <v>298</v>
      </c>
      <c r="J60" s="80" t="s">
        <v>72</v>
      </c>
      <c r="K60" s="85">
        <v>45107.0</v>
      </c>
      <c r="L60" s="86" t="s">
        <v>109</v>
      </c>
      <c r="M60" s="86">
        <v>387.0</v>
      </c>
      <c r="N60" s="87"/>
      <c r="O60" s="86">
        <f>'EQUIPO MAYO 2025  1'!AQ60</f>
        <v>30</v>
      </c>
      <c r="P60" s="88">
        <f t="shared" si="3"/>
        <v>30</v>
      </c>
      <c r="Q60" s="89">
        <f t="shared" ref="Q60:T60" si="112">AK60</f>
        <v>30</v>
      </c>
      <c r="R60" s="89">
        <f t="shared" si="112"/>
        <v>30</v>
      </c>
      <c r="S60" s="89">
        <f t="shared" si="112"/>
        <v>30</v>
      </c>
      <c r="T60" s="90">
        <f t="shared" si="112"/>
        <v>30</v>
      </c>
      <c r="U60" s="91"/>
      <c r="V60" s="80"/>
      <c r="W60" s="80"/>
      <c r="X60" s="80"/>
      <c r="Y60" s="92"/>
      <c r="Z60" s="93"/>
      <c r="AA60" s="80"/>
      <c r="AB60" s="80"/>
      <c r="AC60" s="80"/>
      <c r="AD60" s="92"/>
      <c r="AE60" s="93"/>
      <c r="AF60" s="80"/>
      <c r="AG60" s="80"/>
      <c r="AH60" s="80"/>
      <c r="AI60" s="92"/>
      <c r="AJ60" s="94">
        <f>'EQUIPO ENERO 2025'!AP60</f>
        <v>34</v>
      </c>
      <c r="AK60" s="95">
        <f t="shared" ref="AK60:AO60" si="113">P60-Z60+AE60+U60</f>
        <v>30</v>
      </c>
      <c r="AL60" s="89">
        <f t="shared" si="113"/>
        <v>30</v>
      </c>
      <c r="AM60" s="89">
        <f t="shared" si="113"/>
        <v>30</v>
      </c>
      <c r="AN60" s="89">
        <f t="shared" si="113"/>
        <v>30</v>
      </c>
      <c r="AO60" s="89">
        <f t="shared" si="113"/>
        <v>30</v>
      </c>
      <c r="AP60" s="80"/>
      <c r="AQ60" s="86">
        <f t="shared" si="6"/>
        <v>30</v>
      </c>
      <c r="AR60" s="84"/>
      <c r="AS60" s="84"/>
      <c r="AT60" s="96"/>
      <c r="AU60" s="97"/>
      <c r="AV60" s="97"/>
      <c r="AW60" s="12"/>
      <c r="AX60" s="12"/>
    </row>
    <row r="61">
      <c r="A61" s="78">
        <f t="shared" si="7"/>
        <v>56</v>
      </c>
      <c r="B61" s="116" t="s">
        <v>300</v>
      </c>
      <c r="C61" s="84" t="s">
        <v>38</v>
      </c>
      <c r="D61" s="84" t="s">
        <v>59</v>
      </c>
      <c r="E61" s="84" t="s">
        <v>59</v>
      </c>
      <c r="F61" s="84" t="s">
        <v>301</v>
      </c>
      <c r="G61" s="87" t="s">
        <v>42</v>
      </c>
      <c r="H61" s="117">
        <v>300.0</v>
      </c>
      <c r="I61" s="84" t="s">
        <v>302</v>
      </c>
      <c r="J61" s="80" t="s">
        <v>72</v>
      </c>
      <c r="K61" s="85">
        <v>45107.0</v>
      </c>
      <c r="L61" s="86" t="s">
        <v>109</v>
      </c>
      <c r="M61" s="86">
        <v>387.0</v>
      </c>
      <c r="N61" s="87" t="s">
        <v>1101</v>
      </c>
      <c r="O61" s="86">
        <f>'EQUIPO MAYO 2025  1'!AQ61</f>
        <v>48</v>
      </c>
      <c r="P61" s="88">
        <f t="shared" si="3"/>
        <v>48</v>
      </c>
      <c r="Q61" s="89">
        <f t="shared" ref="Q61:T61" si="114">AK61</f>
        <v>48</v>
      </c>
      <c r="R61" s="89">
        <f t="shared" si="114"/>
        <v>47</v>
      </c>
      <c r="S61" s="89">
        <f t="shared" si="114"/>
        <v>47</v>
      </c>
      <c r="T61" s="90">
        <f t="shared" si="114"/>
        <v>47</v>
      </c>
      <c r="U61" s="91"/>
      <c r="V61" s="80"/>
      <c r="W61" s="80"/>
      <c r="X61" s="80"/>
      <c r="Y61" s="92"/>
      <c r="Z61" s="93"/>
      <c r="AA61" s="80">
        <v>1.0</v>
      </c>
      <c r="AB61" s="80"/>
      <c r="AC61" s="80"/>
      <c r="AD61" s="92"/>
      <c r="AE61" s="93"/>
      <c r="AF61" s="80"/>
      <c r="AG61" s="80"/>
      <c r="AH61" s="80"/>
      <c r="AI61" s="92"/>
      <c r="AJ61" s="94">
        <f>'EQUIPO ENERO 2025'!AP61</f>
        <v>58</v>
      </c>
      <c r="AK61" s="95">
        <f t="shared" ref="AK61:AO61" si="115">P61-Z61+AE61+U61</f>
        <v>48</v>
      </c>
      <c r="AL61" s="89">
        <f t="shared" si="115"/>
        <v>47</v>
      </c>
      <c r="AM61" s="89">
        <f t="shared" si="115"/>
        <v>47</v>
      </c>
      <c r="AN61" s="89">
        <f t="shared" si="115"/>
        <v>47</v>
      </c>
      <c r="AO61" s="89">
        <f t="shared" si="115"/>
        <v>47</v>
      </c>
      <c r="AP61" s="80"/>
      <c r="AQ61" s="86">
        <f t="shared" si="6"/>
        <v>47</v>
      </c>
      <c r="AR61" s="84"/>
      <c r="AS61" s="84">
        <v>465.0</v>
      </c>
      <c r="AT61" s="96"/>
      <c r="AU61" s="97"/>
      <c r="AV61" s="97"/>
      <c r="AW61" s="12"/>
      <c r="AX61" s="12"/>
    </row>
    <row r="62">
      <c r="A62" s="78">
        <f t="shared" si="7"/>
        <v>57</v>
      </c>
      <c r="B62" s="116" t="s">
        <v>306</v>
      </c>
      <c r="C62" s="84" t="s">
        <v>155</v>
      </c>
      <c r="D62" s="84"/>
      <c r="E62" s="84" t="s">
        <v>59</v>
      </c>
      <c r="F62" s="84" t="s">
        <v>301</v>
      </c>
      <c r="G62" s="87"/>
      <c r="H62" s="117"/>
      <c r="I62" s="84"/>
      <c r="J62" s="80"/>
      <c r="K62" s="85"/>
      <c r="L62" s="86"/>
      <c r="M62" s="86">
        <v>72.0</v>
      </c>
      <c r="N62" s="87"/>
      <c r="O62" s="86">
        <f>'EQUIPO MAYO 2025  1'!AQ62</f>
        <v>0</v>
      </c>
      <c r="P62" s="88">
        <f t="shared" si="3"/>
        <v>0</v>
      </c>
      <c r="Q62" s="89">
        <f t="shared" ref="Q62:T62" si="116">AK62</f>
        <v>0</v>
      </c>
      <c r="R62" s="89">
        <f t="shared" si="116"/>
        <v>0</v>
      </c>
      <c r="S62" s="89">
        <f t="shared" si="116"/>
        <v>0</v>
      </c>
      <c r="T62" s="90">
        <f t="shared" si="116"/>
        <v>0</v>
      </c>
      <c r="U62" s="91"/>
      <c r="V62" s="80"/>
      <c r="W62" s="80"/>
      <c r="X62" s="80"/>
      <c r="Y62" s="92"/>
      <c r="Z62" s="93"/>
      <c r="AA62" s="80"/>
      <c r="AB62" s="80"/>
      <c r="AC62" s="80"/>
      <c r="AD62" s="92"/>
      <c r="AE62" s="93"/>
      <c r="AF62" s="80"/>
      <c r="AG62" s="80"/>
      <c r="AH62" s="80"/>
      <c r="AI62" s="92"/>
      <c r="AJ62" s="94">
        <f>'EQUIPO ENERO 2025'!AP62</f>
        <v>0</v>
      </c>
      <c r="AK62" s="95">
        <f t="shared" ref="AK62:AO62" si="117">P62-Z62+AE62+U62</f>
        <v>0</v>
      </c>
      <c r="AL62" s="89">
        <f t="shared" si="117"/>
        <v>0</v>
      </c>
      <c r="AM62" s="89">
        <f t="shared" si="117"/>
        <v>0</v>
      </c>
      <c r="AN62" s="89">
        <f t="shared" si="117"/>
        <v>0</v>
      </c>
      <c r="AO62" s="89">
        <f t="shared" si="117"/>
        <v>0</v>
      </c>
      <c r="AP62" s="80"/>
      <c r="AQ62" s="86">
        <f t="shared" si="6"/>
        <v>0</v>
      </c>
      <c r="AR62" s="96"/>
      <c r="AS62" s="96"/>
      <c r="AT62" s="96"/>
      <c r="AU62" s="97"/>
      <c r="AV62" s="97"/>
      <c r="AW62" s="12"/>
      <c r="AX62" s="12"/>
    </row>
    <row r="63">
      <c r="A63" s="78">
        <f t="shared" si="7"/>
        <v>58</v>
      </c>
      <c r="B63" s="116" t="s">
        <v>307</v>
      </c>
      <c r="C63" s="84" t="s">
        <v>74</v>
      </c>
      <c r="D63" s="84" t="s">
        <v>59</v>
      </c>
      <c r="E63" s="96" t="s">
        <v>308</v>
      </c>
      <c r="F63" s="84" t="s">
        <v>309</v>
      </c>
      <c r="G63" s="87" t="s">
        <v>42</v>
      </c>
      <c r="H63" s="117"/>
      <c r="I63" s="84" t="s">
        <v>310</v>
      </c>
      <c r="J63" s="80" t="s">
        <v>72</v>
      </c>
      <c r="K63" s="85">
        <v>45574.0</v>
      </c>
      <c r="L63" s="86" t="s">
        <v>142</v>
      </c>
      <c r="M63" s="86">
        <v>75.0</v>
      </c>
      <c r="N63" s="87"/>
      <c r="O63" s="86">
        <f>'EQUIPO MAYO 2025  1'!AQ63</f>
        <v>24</v>
      </c>
      <c r="P63" s="88">
        <f t="shared" si="3"/>
        <v>24</v>
      </c>
      <c r="Q63" s="89">
        <f t="shared" ref="Q63:T63" si="118">AK63</f>
        <v>24</v>
      </c>
      <c r="R63" s="89">
        <f t="shared" si="118"/>
        <v>24</v>
      </c>
      <c r="S63" s="89">
        <f t="shared" si="118"/>
        <v>24</v>
      </c>
      <c r="T63" s="90">
        <f t="shared" si="118"/>
        <v>24</v>
      </c>
      <c r="U63" s="91"/>
      <c r="V63" s="80"/>
      <c r="W63" s="80"/>
      <c r="X63" s="80"/>
      <c r="Y63" s="92"/>
      <c r="Z63" s="93"/>
      <c r="AA63" s="80"/>
      <c r="AB63" s="80"/>
      <c r="AC63" s="80"/>
      <c r="AD63" s="92"/>
      <c r="AE63" s="93"/>
      <c r="AF63" s="80"/>
      <c r="AG63" s="80"/>
      <c r="AH63" s="80"/>
      <c r="AI63" s="92"/>
      <c r="AJ63" s="94">
        <f>'EQUIPO ENERO 2025'!AP63</f>
        <v>25</v>
      </c>
      <c r="AK63" s="95">
        <f t="shared" ref="AK63:AO63" si="119">P63-Z63+AE63+U63</f>
        <v>24</v>
      </c>
      <c r="AL63" s="89">
        <f t="shared" si="119"/>
        <v>24</v>
      </c>
      <c r="AM63" s="89">
        <f t="shared" si="119"/>
        <v>24</v>
      </c>
      <c r="AN63" s="89">
        <f t="shared" si="119"/>
        <v>24</v>
      </c>
      <c r="AO63" s="89">
        <f t="shared" si="119"/>
        <v>24</v>
      </c>
      <c r="AP63" s="80"/>
      <c r="AQ63" s="86">
        <f t="shared" si="6"/>
        <v>24</v>
      </c>
      <c r="AR63" s="96"/>
      <c r="AS63" s="96"/>
      <c r="AT63" s="96"/>
      <c r="AU63" s="97"/>
      <c r="AV63" s="97"/>
      <c r="AW63" s="12"/>
      <c r="AX63" s="12"/>
    </row>
    <row r="64">
      <c r="A64" s="78">
        <f t="shared" si="7"/>
        <v>59</v>
      </c>
      <c r="B64" s="116" t="s">
        <v>315</v>
      </c>
      <c r="C64" s="84" t="s">
        <v>74</v>
      </c>
      <c r="D64" s="84" t="s">
        <v>59</v>
      </c>
      <c r="E64" s="96" t="s">
        <v>316</v>
      </c>
      <c r="F64" s="84" t="s">
        <v>317</v>
      </c>
      <c r="G64" s="87" t="s">
        <v>42</v>
      </c>
      <c r="H64" s="117"/>
      <c r="I64" s="84" t="s">
        <v>318</v>
      </c>
      <c r="J64" s="80" t="s">
        <v>72</v>
      </c>
      <c r="K64" s="85">
        <v>45574.0</v>
      </c>
      <c r="L64" s="86" t="s">
        <v>142</v>
      </c>
      <c r="M64" s="86">
        <v>75.0</v>
      </c>
      <c r="N64" s="87"/>
      <c r="O64" s="86">
        <f>'EQUIPO MAYO 2025  1'!AQ64</f>
        <v>45</v>
      </c>
      <c r="P64" s="88">
        <f t="shared" si="3"/>
        <v>45</v>
      </c>
      <c r="Q64" s="89">
        <f t="shared" ref="Q64:T64" si="120">AK64</f>
        <v>45</v>
      </c>
      <c r="R64" s="89">
        <f t="shared" si="120"/>
        <v>45</v>
      </c>
      <c r="S64" s="89">
        <f t="shared" si="120"/>
        <v>45</v>
      </c>
      <c r="T64" s="90">
        <f t="shared" si="120"/>
        <v>45</v>
      </c>
      <c r="U64" s="91"/>
      <c r="V64" s="80"/>
      <c r="W64" s="80"/>
      <c r="X64" s="80"/>
      <c r="Y64" s="92"/>
      <c r="Z64" s="93"/>
      <c r="AA64" s="80"/>
      <c r="AB64" s="80"/>
      <c r="AC64" s="80"/>
      <c r="AD64" s="92"/>
      <c r="AE64" s="93"/>
      <c r="AF64" s="80"/>
      <c r="AG64" s="80"/>
      <c r="AH64" s="80"/>
      <c r="AI64" s="92"/>
      <c r="AJ64" s="94">
        <f>'EQUIPO ENERO 2025'!AP64</f>
        <v>45</v>
      </c>
      <c r="AK64" s="95">
        <f t="shared" ref="AK64:AO64" si="121">P64-Z64+AE64+U64</f>
        <v>45</v>
      </c>
      <c r="AL64" s="89">
        <f t="shared" si="121"/>
        <v>45</v>
      </c>
      <c r="AM64" s="89">
        <f t="shared" si="121"/>
        <v>45</v>
      </c>
      <c r="AN64" s="89">
        <f t="shared" si="121"/>
        <v>45</v>
      </c>
      <c r="AO64" s="89">
        <f t="shared" si="121"/>
        <v>45</v>
      </c>
      <c r="AP64" s="80"/>
      <c r="AQ64" s="86">
        <f t="shared" si="6"/>
        <v>45</v>
      </c>
      <c r="AR64" s="96"/>
      <c r="AS64" s="96"/>
      <c r="AT64" s="96"/>
      <c r="AU64" s="97"/>
      <c r="AV64" s="97"/>
      <c r="AW64" s="12"/>
      <c r="AX64" s="12"/>
    </row>
    <row r="65">
      <c r="A65" s="78">
        <f t="shared" si="7"/>
        <v>60</v>
      </c>
      <c r="B65" s="149" t="s">
        <v>322</v>
      </c>
      <c r="C65" s="84" t="s">
        <v>155</v>
      </c>
      <c r="D65" s="84" t="s">
        <v>59</v>
      </c>
      <c r="E65" s="84" t="s">
        <v>323</v>
      </c>
      <c r="F65" s="84" t="s">
        <v>324</v>
      </c>
      <c r="G65" s="87" t="s">
        <v>42</v>
      </c>
      <c r="H65" s="117"/>
      <c r="I65" s="84" t="s">
        <v>326</v>
      </c>
      <c r="J65" s="80" t="s">
        <v>72</v>
      </c>
      <c r="K65" s="85">
        <v>45673.0</v>
      </c>
      <c r="L65" s="86" t="s">
        <v>89</v>
      </c>
      <c r="M65" s="86">
        <v>130.0</v>
      </c>
      <c r="N65" s="87"/>
      <c r="O65" s="86">
        <f>'EQUIPO MAYO 2025  1'!AQ65</f>
        <v>2</v>
      </c>
      <c r="P65" s="88">
        <f t="shared" si="3"/>
        <v>2</v>
      </c>
      <c r="Q65" s="89">
        <f t="shared" ref="Q65:T65" si="122">AK65</f>
        <v>2</v>
      </c>
      <c r="R65" s="89">
        <f t="shared" si="122"/>
        <v>2</v>
      </c>
      <c r="S65" s="89">
        <f t="shared" si="122"/>
        <v>2</v>
      </c>
      <c r="T65" s="90">
        <f t="shared" si="122"/>
        <v>2</v>
      </c>
      <c r="U65" s="91"/>
      <c r="V65" s="80"/>
      <c r="W65" s="80"/>
      <c r="X65" s="80"/>
      <c r="Y65" s="92"/>
      <c r="Z65" s="93"/>
      <c r="AA65" s="80"/>
      <c r="AB65" s="80"/>
      <c r="AC65" s="80"/>
      <c r="AD65" s="92"/>
      <c r="AE65" s="93"/>
      <c r="AF65" s="80"/>
      <c r="AG65" s="80"/>
      <c r="AH65" s="80"/>
      <c r="AI65" s="92"/>
      <c r="AJ65" s="94">
        <f>'EQUIPO ENERO 2025'!AP65</f>
        <v>4</v>
      </c>
      <c r="AK65" s="95">
        <f t="shared" ref="AK65:AO65" si="123">P65-Z65+AE65+U65</f>
        <v>2</v>
      </c>
      <c r="AL65" s="89">
        <f t="shared" si="123"/>
        <v>2</v>
      </c>
      <c r="AM65" s="89">
        <f t="shared" si="123"/>
        <v>2</v>
      </c>
      <c r="AN65" s="89">
        <f t="shared" si="123"/>
        <v>2</v>
      </c>
      <c r="AO65" s="89">
        <f t="shared" si="123"/>
        <v>2</v>
      </c>
      <c r="AP65" s="80"/>
      <c r="AQ65" s="86">
        <f t="shared" si="6"/>
        <v>2</v>
      </c>
      <c r="AR65" s="96"/>
      <c r="AS65" s="96"/>
      <c r="AT65" s="96"/>
      <c r="AU65" s="97"/>
      <c r="AV65" s="97"/>
      <c r="AW65" s="12"/>
      <c r="AX65" s="12"/>
    </row>
    <row r="66">
      <c r="A66" s="78">
        <f t="shared" si="7"/>
        <v>61</v>
      </c>
      <c r="B66" s="116" t="s">
        <v>328</v>
      </c>
      <c r="C66" s="84" t="s">
        <v>155</v>
      </c>
      <c r="D66" s="84" t="s">
        <v>59</v>
      </c>
      <c r="E66" s="84" t="s">
        <v>329</v>
      </c>
      <c r="F66" s="84" t="s">
        <v>330</v>
      </c>
      <c r="G66" s="87" t="s">
        <v>42</v>
      </c>
      <c r="H66" s="117"/>
      <c r="I66" s="84" t="s">
        <v>331</v>
      </c>
      <c r="J66" s="80" t="s">
        <v>72</v>
      </c>
      <c r="K66" s="85">
        <v>45673.0</v>
      </c>
      <c r="L66" s="86" t="s">
        <v>89</v>
      </c>
      <c r="M66" s="86">
        <v>131.0</v>
      </c>
      <c r="N66" s="87"/>
      <c r="O66" s="86">
        <f>'EQUIPO MAYO 2025  1'!AQ66</f>
        <v>10</v>
      </c>
      <c r="P66" s="88">
        <f t="shared" si="3"/>
        <v>10</v>
      </c>
      <c r="Q66" s="89">
        <f t="shared" ref="Q66:T66" si="124">AK66</f>
        <v>10</v>
      </c>
      <c r="R66" s="89">
        <f t="shared" si="124"/>
        <v>10</v>
      </c>
      <c r="S66" s="89">
        <f t="shared" si="124"/>
        <v>10</v>
      </c>
      <c r="T66" s="90">
        <f t="shared" si="124"/>
        <v>10</v>
      </c>
      <c r="U66" s="91"/>
      <c r="V66" s="80"/>
      <c r="W66" s="80"/>
      <c r="X66" s="80"/>
      <c r="Y66" s="92"/>
      <c r="Z66" s="93"/>
      <c r="AA66" s="80"/>
      <c r="AB66" s="80"/>
      <c r="AC66" s="80"/>
      <c r="AD66" s="92"/>
      <c r="AE66" s="93"/>
      <c r="AF66" s="80"/>
      <c r="AG66" s="80"/>
      <c r="AH66" s="80"/>
      <c r="AI66" s="92"/>
      <c r="AJ66" s="94">
        <f>'EQUIPO ENERO 2025'!AP66</f>
        <v>10</v>
      </c>
      <c r="AK66" s="95">
        <f t="shared" ref="AK66:AO66" si="125">P66-Z66+AE66+U66</f>
        <v>10</v>
      </c>
      <c r="AL66" s="89">
        <f t="shared" si="125"/>
        <v>10</v>
      </c>
      <c r="AM66" s="89">
        <f t="shared" si="125"/>
        <v>10</v>
      </c>
      <c r="AN66" s="89">
        <f t="shared" si="125"/>
        <v>10</v>
      </c>
      <c r="AO66" s="89">
        <f t="shared" si="125"/>
        <v>10</v>
      </c>
      <c r="AP66" s="80"/>
      <c r="AQ66" s="86">
        <f t="shared" si="6"/>
        <v>10</v>
      </c>
      <c r="AR66" s="96"/>
      <c r="AS66" s="96"/>
      <c r="AT66" s="96"/>
      <c r="AU66" s="97"/>
      <c r="AV66" s="97"/>
      <c r="AW66" s="12"/>
      <c r="AX66" s="12"/>
    </row>
    <row r="67">
      <c r="A67" s="78">
        <f t="shared" si="7"/>
        <v>62</v>
      </c>
      <c r="B67" s="110" t="s">
        <v>333</v>
      </c>
      <c r="C67" s="84" t="s">
        <v>38</v>
      </c>
      <c r="D67" s="148" t="s">
        <v>334</v>
      </c>
      <c r="E67" s="84" t="s">
        <v>335</v>
      </c>
      <c r="F67" s="84"/>
      <c r="G67" s="96" t="s">
        <v>42</v>
      </c>
      <c r="H67" s="84"/>
      <c r="I67" s="84" t="s">
        <v>336</v>
      </c>
      <c r="J67" s="82"/>
      <c r="K67" s="85">
        <v>44592.0</v>
      </c>
      <c r="L67" s="86"/>
      <c r="M67" s="86"/>
      <c r="N67" s="87" t="s">
        <v>313</v>
      </c>
      <c r="O67" s="86">
        <f>'EQUIPO MAYO 2025  1'!AQ67</f>
        <v>0</v>
      </c>
      <c r="P67" s="88">
        <f t="shared" si="3"/>
        <v>0</v>
      </c>
      <c r="Q67" s="89">
        <f t="shared" ref="Q67:T67" si="126">AK67</f>
        <v>-1</v>
      </c>
      <c r="R67" s="89">
        <f t="shared" si="126"/>
        <v>-1</v>
      </c>
      <c r="S67" s="89">
        <f t="shared" si="126"/>
        <v>-1</v>
      </c>
      <c r="T67" s="90">
        <f t="shared" si="126"/>
        <v>-1</v>
      </c>
      <c r="U67" s="91"/>
      <c r="V67" s="80"/>
      <c r="W67" s="80"/>
      <c r="X67" s="80"/>
      <c r="Y67" s="92"/>
      <c r="Z67" s="93">
        <v>3.0</v>
      </c>
      <c r="AA67" s="80"/>
      <c r="AB67" s="80"/>
      <c r="AC67" s="80"/>
      <c r="AD67" s="92"/>
      <c r="AE67" s="93">
        <v>2.0</v>
      </c>
      <c r="AF67" s="80"/>
      <c r="AG67" s="80"/>
      <c r="AH67" s="80"/>
      <c r="AI67" s="92"/>
      <c r="AJ67" s="94">
        <f>'EQUIPO ENERO 2025'!AP67</f>
        <v>0</v>
      </c>
      <c r="AK67" s="95">
        <f t="shared" ref="AK67:AO67" si="127">P67-Z67+AE67+U67</f>
        <v>-1</v>
      </c>
      <c r="AL67" s="89">
        <f t="shared" si="127"/>
        <v>-1</v>
      </c>
      <c r="AM67" s="89">
        <f t="shared" si="127"/>
        <v>-1</v>
      </c>
      <c r="AN67" s="89">
        <f t="shared" si="127"/>
        <v>-1</v>
      </c>
      <c r="AO67" s="89">
        <f t="shared" si="127"/>
        <v>-1</v>
      </c>
      <c r="AP67" s="80"/>
      <c r="AQ67" s="86">
        <f t="shared" si="6"/>
        <v>-1</v>
      </c>
      <c r="AR67" s="84"/>
      <c r="AS67" s="84">
        <v>450.0</v>
      </c>
      <c r="AT67" s="96"/>
      <c r="AU67" s="97"/>
      <c r="AV67" s="97"/>
      <c r="AW67" s="12"/>
      <c r="AX67" s="12"/>
    </row>
    <row r="68">
      <c r="A68" s="78">
        <f t="shared" si="7"/>
        <v>63</v>
      </c>
      <c r="B68" s="110" t="s">
        <v>339</v>
      </c>
      <c r="C68" s="84" t="s">
        <v>38</v>
      </c>
      <c r="D68" s="148" t="s">
        <v>334</v>
      </c>
      <c r="E68" s="84" t="s">
        <v>340</v>
      </c>
      <c r="F68" s="84"/>
      <c r="G68" s="96" t="s">
        <v>42</v>
      </c>
      <c r="H68" s="84"/>
      <c r="I68" s="84" t="s">
        <v>341</v>
      </c>
      <c r="J68" s="87"/>
      <c r="K68" s="85">
        <v>44592.0</v>
      </c>
      <c r="L68" s="86"/>
      <c r="M68" s="86"/>
      <c r="N68" s="87"/>
      <c r="O68" s="86">
        <f>'EQUIPO MAYO 2025  1'!AQ68</f>
        <v>0</v>
      </c>
      <c r="P68" s="88">
        <f t="shared" si="3"/>
        <v>0</v>
      </c>
      <c r="Q68" s="89">
        <f t="shared" ref="Q68:T68" si="128">AK68</f>
        <v>0</v>
      </c>
      <c r="R68" s="89">
        <f t="shared" si="128"/>
        <v>0</v>
      </c>
      <c r="S68" s="89">
        <f t="shared" si="128"/>
        <v>0</v>
      </c>
      <c r="T68" s="90">
        <f t="shared" si="128"/>
        <v>0</v>
      </c>
      <c r="U68" s="91"/>
      <c r="V68" s="80"/>
      <c r="W68" s="80"/>
      <c r="X68" s="80"/>
      <c r="Y68" s="92"/>
      <c r="Z68" s="93"/>
      <c r="AA68" s="80"/>
      <c r="AB68" s="80"/>
      <c r="AC68" s="80"/>
      <c r="AD68" s="92"/>
      <c r="AE68" s="93"/>
      <c r="AF68" s="80"/>
      <c r="AG68" s="80"/>
      <c r="AH68" s="80"/>
      <c r="AI68" s="92"/>
      <c r="AJ68" s="94">
        <f>'EQUIPO ENERO 2025'!AP68</f>
        <v>0</v>
      </c>
      <c r="AK68" s="95">
        <f t="shared" ref="AK68:AO68" si="129">P68-Z68+AE68+U68</f>
        <v>0</v>
      </c>
      <c r="AL68" s="89">
        <f t="shared" si="129"/>
        <v>0</v>
      </c>
      <c r="AM68" s="89">
        <f t="shared" si="129"/>
        <v>0</v>
      </c>
      <c r="AN68" s="89">
        <f t="shared" si="129"/>
        <v>0</v>
      </c>
      <c r="AO68" s="89">
        <f t="shared" si="129"/>
        <v>0</v>
      </c>
      <c r="AP68" s="80"/>
      <c r="AQ68" s="86">
        <f t="shared" si="6"/>
        <v>0</v>
      </c>
      <c r="AR68" s="84"/>
      <c r="AS68" s="84"/>
      <c r="AT68" s="96"/>
      <c r="AU68" s="97"/>
      <c r="AV68" s="97"/>
      <c r="AW68" s="12"/>
      <c r="AX68" s="12"/>
    </row>
    <row r="69">
      <c r="A69" s="78">
        <f t="shared" si="7"/>
        <v>64</v>
      </c>
      <c r="B69" s="110" t="s">
        <v>344</v>
      </c>
      <c r="C69" s="80" t="s">
        <v>52</v>
      </c>
      <c r="D69" s="80"/>
      <c r="E69" s="84" t="s">
        <v>345</v>
      </c>
      <c r="F69" s="80"/>
      <c r="G69" s="81"/>
      <c r="H69" s="80"/>
      <c r="I69" s="84" t="s">
        <v>346</v>
      </c>
      <c r="J69" s="80" t="s">
        <v>72</v>
      </c>
      <c r="K69" s="85">
        <v>45279.0</v>
      </c>
      <c r="L69" s="86"/>
      <c r="M69" s="86">
        <v>481.0</v>
      </c>
      <c r="N69" s="87"/>
      <c r="O69" s="86">
        <f>'EQUIPO MAYO 2025  1'!AQ69</f>
        <v>12</v>
      </c>
      <c r="P69" s="88">
        <f t="shared" si="3"/>
        <v>12</v>
      </c>
      <c r="Q69" s="89">
        <f t="shared" ref="Q69:T69" si="130">AK69</f>
        <v>12</v>
      </c>
      <c r="R69" s="89">
        <f t="shared" si="130"/>
        <v>12</v>
      </c>
      <c r="S69" s="89">
        <f t="shared" si="130"/>
        <v>12</v>
      </c>
      <c r="T69" s="90">
        <f t="shared" si="130"/>
        <v>12</v>
      </c>
      <c r="U69" s="91"/>
      <c r="V69" s="80"/>
      <c r="W69" s="80"/>
      <c r="X69" s="80"/>
      <c r="Y69" s="92"/>
      <c r="Z69" s="93"/>
      <c r="AA69" s="80"/>
      <c r="AB69" s="80"/>
      <c r="AC69" s="80"/>
      <c r="AD69" s="92"/>
      <c r="AE69" s="93"/>
      <c r="AF69" s="80"/>
      <c r="AG69" s="80"/>
      <c r="AH69" s="80"/>
      <c r="AI69" s="92"/>
      <c r="AJ69" s="94">
        <f>'EQUIPO ENERO 2025'!AP69</f>
        <v>12</v>
      </c>
      <c r="AK69" s="95">
        <f t="shared" ref="AK69:AO69" si="131">P69-Z69+AE69+U69</f>
        <v>12</v>
      </c>
      <c r="AL69" s="89">
        <f t="shared" si="131"/>
        <v>12</v>
      </c>
      <c r="AM69" s="89">
        <f t="shared" si="131"/>
        <v>12</v>
      </c>
      <c r="AN69" s="89">
        <f t="shared" si="131"/>
        <v>12</v>
      </c>
      <c r="AO69" s="89">
        <f t="shared" si="131"/>
        <v>12</v>
      </c>
      <c r="AP69" s="80"/>
      <c r="AQ69" s="86">
        <f t="shared" si="6"/>
        <v>12</v>
      </c>
      <c r="AR69" s="84"/>
      <c r="AS69" s="84"/>
      <c r="AT69" s="96"/>
      <c r="AU69" s="97"/>
      <c r="AV69" s="97"/>
      <c r="AW69" s="12"/>
      <c r="AX69" s="12"/>
    </row>
    <row r="70">
      <c r="A70" s="78">
        <f t="shared" si="7"/>
        <v>65</v>
      </c>
      <c r="B70" s="110" t="s">
        <v>348</v>
      </c>
      <c r="C70" s="80" t="s">
        <v>155</v>
      </c>
      <c r="D70" s="80" t="s">
        <v>59</v>
      </c>
      <c r="E70" s="84" t="s">
        <v>59</v>
      </c>
      <c r="F70" s="80" t="s">
        <v>87</v>
      </c>
      <c r="G70" s="81" t="s">
        <v>42</v>
      </c>
      <c r="H70" s="80"/>
      <c r="I70" s="84" t="s">
        <v>349</v>
      </c>
      <c r="J70" s="80" t="s">
        <v>72</v>
      </c>
      <c r="K70" s="85">
        <v>45673.0</v>
      </c>
      <c r="L70" s="86" t="s">
        <v>89</v>
      </c>
      <c r="M70" s="86">
        <v>130.0</v>
      </c>
      <c r="N70" s="174"/>
      <c r="O70" s="86">
        <f>'EQUIPO MAYO 2025  1'!AQ70</f>
        <v>11</v>
      </c>
      <c r="P70" s="88">
        <f t="shared" si="3"/>
        <v>11</v>
      </c>
      <c r="Q70" s="89">
        <f t="shared" ref="Q70:T70" si="132">AK70</f>
        <v>11</v>
      </c>
      <c r="R70" s="89">
        <f t="shared" si="132"/>
        <v>11</v>
      </c>
      <c r="S70" s="80">
        <f t="shared" si="132"/>
        <v>11</v>
      </c>
      <c r="T70" s="175">
        <f t="shared" si="132"/>
        <v>11</v>
      </c>
      <c r="U70" s="91"/>
      <c r="V70" s="80"/>
      <c r="W70" s="80"/>
      <c r="X70" s="80"/>
      <c r="Y70" s="92"/>
      <c r="Z70" s="93"/>
      <c r="AA70" s="80"/>
      <c r="AB70" s="80"/>
      <c r="AC70" s="80"/>
      <c r="AD70" s="92"/>
      <c r="AE70" s="93"/>
      <c r="AF70" s="80"/>
      <c r="AG70" s="80"/>
      <c r="AH70" s="80"/>
      <c r="AI70" s="92"/>
      <c r="AJ70" s="94">
        <f>'EQUIPO ENERO 2025'!AP70</f>
        <v>11</v>
      </c>
      <c r="AK70" s="95">
        <f t="shared" ref="AK70:AL70" si="133">P70-Z70+AE70+U70</f>
        <v>11</v>
      </c>
      <c r="AL70" s="89">
        <f t="shared" si="133"/>
        <v>11</v>
      </c>
      <c r="AM70" s="80">
        <v>11.0</v>
      </c>
      <c r="AN70" s="80">
        <f t="shared" ref="AN70:AO70" si="134">S70-AC70+AH70+X70</f>
        <v>11</v>
      </c>
      <c r="AO70" s="80">
        <f t="shared" si="134"/>
        <v>11</v>
      </c>
      <c r="AP70" s="80"/>
      <c r="AQ70" s="86">
        <f t="shared" si="6"/>
        <v>11</v>
      </c>
      <c r="AR70" s="84"/>
      <c r="AS70" s="84"/>
      <c r="AT70" s="96"/>
      <c r="AU70" s="97"/>
      <c r="AV70" s="97"/>
      <c r="AW70" s="12"/>
      <c r="AX70" s="12"/>
    </row>
    <row r="71">
      <c r="A71" s="78">
        <f t="shared" si="7"/>
        <v>66</v>
      </c>
      <c r="B71" s="110" t="s">
        <v>350</v>
      </c>
      <c r="C71" s="84" t="s">
        <v>38</v>
      </c>
      <c r="D71" s="80" t="s">
        <v>1113</v>
      </c>
      <c r="E71" s="84"/>
      <c r="F71" s="80" t="s">
        <v>1114</v>
      </c>
      <c r="G71" s="81" t="s">
        <v>42</v>
      </c>
      <c r="H71" s="80"/>
      <c r="I71" s="84" t="s">
        <v>351</v>
      </c>
      <c r="J71" s="80"/>
      <c r="K71" s="85"/>
      <c r="L71" s="86"/>
      <c r="M71" s="86">
        <v>230.0</v>
      </c>
      <c r="N71" s="80" t="s">
        <v>1117</v>
      </c>
      <c r="O71" s="86">
        <f>'EQUIPO MAYO 2025  1'!AQ71</f>
        <v>2</v>
      </c>
      <c r="P71" s="88">
        <f t="shared" si="3"/>
        <v>2</v>
      </c>
      <c r="Q71" s="89">
        <f t="shared" ref="Q71:T71" si="135">AK71</f>
        <v>2</v>
      </c>
      <c r="R71" s="89">
        <f t="shared" si="135"/>
        <v>2</v>
      </c>
      <c r="S71" s="89">
        <f t="shared" si="135"/>
        <v>2</v>
      </c>
      <c r="T71" s="90">
        <f t="shared" si="135"/>
        <v>8</v>
      </c>
      <c r="U71" s="91"/>
      <c r="V71" s="80"/>
      <c r="W71" s="80"/>
      <c r="X71" s="80">
        <v>6.0</v>
      </c>
      <c r="Y71" s="92"/>
      <c r="Z71" s="93"/>
      <c r="AA71" s="80"/>
      <c r="AB71" s="80"/>
      <c r="AC71" s="80"/>
      <c r="AD71" s="92"/>
      <c r="AE71" s="93"/>
      <c r="AF71" s="80"/>
      <c r="AG71" s="80"/>
      <c r="AH71" s="80"/>
      <c r="AI71" s="92"/>
      <c r="AJ71" s="94">
        <f>'EQUIPO ENERO 2025'!AP71</f>
        <v>3</v>
      </c>
      <c r="AK71" s="95">
        <f t="shared" ref="AK71:AO71" si="136">P71-Z71+AE71+U71</f>
        <v>2</v>
      </c>
      <c r="AL71" s="89">
        <f t="shared" si="136"/>
        <v>2</v>
      </c>
      <c r="AM71" s="89">
        <f t="shared" si="136"/>
        <v>2</v>
      </c>
      <c r="AN71" s="89">
        <f t="shared" si="136"/>
        <v>8</v>
      </c>
      <c r="AO71" s="89">
        <f t="shared" si="136"/>
        <v>8</v>
      </c>
      <c r="AP71" s="80"/>
      <c r="AQ71" s="86">
        <f t="shared" si="6"/>
        <v>8</v>
      </c>
      <c r="AR71" s="84" t="s">
        <v>1118</v>
      </c>
      <c r="AS71" s="84"/>
      <c r="AT71" s="96"/>
      <c r="AU71" s="97"/>
      <c r="AV71" s="97"/>
      <c r="AW71" s="12"/>
      <c r="AX71" s="12"/>
    </row>
    <row r="72">
      <c r="A72" s="78">
        <f t="shared" si="7"/>
        <v>67</v>
      </c>
      <c r="B72" s="110" t="s">
        <v>352</v>
      </c>
      <c r="C72" s="84" t="s">
        <v>38</v>
      </c>
      <c r="D72" s="84" t="s">
        <v>59</v>
      </c>
      <c r="E72" s="84" t="s">
        <v>354</v>
      </c>
      <c r="F72" s="80" t="s">
        <v>355</v>
      </c>
      <c r="G72" s="96" t="s">
        <v>42</v>
      </c>
      <c r="H72" s="117">
        <v>1500.0</v>
      </c>
      <c r="I72" s="84" t="s">
        <v>356</v>
      </c>
      <c r="J72" s="84" t="s">
        <v>72</v>
      </c>
      <c r="K72" s="105">
        <v>45687.0</v>
      </c>
      <c r="L72" s="86" t="s">
        <v>109</v>
      </c>
      <c r="M72" s="86">
        <v>145.0</v>
      </c>
      <c r="N72" s="87"/>
      <c r="O72" s="86">
        <f>'EQUIPO MAYO 2025  1'!AQ72</f>
        <v>5</v>
      </c>
      <c r="P72" s="88">
        <f t="shared" si="3"/>
        <v>5</v>
      </c>
      <c r="Q72" s="89">
        <f t="shared" ref="Q72:T72" si="137">AK72</f>
        <v>5</v>
      </c>
      <c r="R72" s="89">
        <f t="shared" si="137"/>
        <v>5</v>
      </c>
      <c r="S72" s="89">
        <f t="shared" si="137"/>
        <v>5</v>
      </c>
      <c r="T72" s="90">
        <f t="shared" si="137"/>
        <v>5</v>
      </c>
      <c r="U72" s="91"/>
      <c r="V72" s="80"/>
      <c r="W72" s="80"/>
      <c r="X72" s="80"/>
      <c r="Y72" s="92"/>
      <c r="Z72" s="93"/>
      <c r="AA72" s="80"/>
      <c r="AB72" s="80"/>
      <c r="AC72" s="80"/>
      <c r="AD72" s="92"/>
      <c r="AE72" s="93"/>
      <c r="AF72" s="80"/>
      <c r="AG72" s="80"/>
      <c r="AH72" s="80"/>
      <c r="AI72" s="92"/>
      <c r="AJ72" s="94">
        <f>'EQUIPO ENERO 2025'!AP72</f>
        <v>6</v>
      </c>
      <c r="AK72" s="95">
        <f t="shared" ref="AK72:AO72" si="138">P72-Z72+AE72+U72</f>
        <v>5</v>
      </c>
      <c r="AL72" s="89">
        <f t="shared" si="138"/>
        <v>5</v>
      </c>
      <c r="AM72" s="89">
        <f t="shared" si="138"/>
        <v>5</v>
      </c>
      <c r="AN72" s="89">
        <f t="shared" si="138"/>
        <v>5</v>
      </c>
      <c r="AO72" s="89">
        <f t="shared" si="138"/>
        <v>5</v>
      </c>
      <c r="AP72" s="81" t="s">
        <v>360</v>
      </c>
      <c r="AQ72" s="86">
        <f t="shared" si="6"/>
        <v>5</v>
      </c>
      <c r="AR72" s="96"/>
      <c r="AS72" s="96"/>
      <c r="AT72" s="176"/>
      <c r="AU72" s="97"/>
      <c r="AV72" s="97"/>
      <c r="AW72" s="12"/>
      <c r="AX72" s="12"/>
    </row>
    <row r="73">
      <c r="A73" s="78">
        <f t="shared" si="7"/>
        <v>68</v>
      </c>
      <c r="B73" s="110" t="s">
        <v>361</v>
      </c>
      <c r="C73" s="84" t="s">
        <v>38</v>
      </c>
      <c r="D73" s="80" t="s">
        <v>362</v>
      </c>
      <c r="E73" s="84" t="s">
        <v>363</v>
      </c>
      <c r="F73" s="80"/>
      <c r="G73" s="81"/>
      <c r="H73" s="80"/>
      <c r="I73" s="84" t="s">
        <v>364</v>
      </c>
      <c r="J73" s="80" t="s">
        <v>362</v>
      </c>
      <c r="K73" s="85">
        <v>45062.0</v>
      </c>
      <c r="L73" s="86"/>
      <c r="M73" s="86">
        <v>352.0</v>
      </c>
      <c r="N73" s="87"/>
      <c r="O73" s="86">
        <f>'EQUIPO MAYO 2025  1'!AQ73</f>
        <v>0</v>
      </c>
      <c r="P73" s="88">
        <f t="shared" si="3"/>
        <v>0</v>
      </c>
      <c r="Q73" s="89">
        <f t="shared" ref="Q73:T73" si="139">AK73</f>
        <v>0</v>
      </c>
      <c r="R73" s="89">
        <f t="shared" si="139"/>
        <v>0</v>
      </c>
      <c r="S73" s="89">
        <f t="shared" si="139"/>
        <v>0</v>
      </c>
      <c r="T73" s="90">
        <f t="shared" si="139"/>
        <v>0</v>
      </c>
      <c r="U73" s="91"/>
      <c r="V73" s="80"/>
      <c r="W73" s="80"/>
      <c r="X73" s="80"/>
      <c r="Y73" s="92"/>
      <c r="Z73" s="93"/>
      <c r="AA73" s="80"/>
      <c r="AB73" s="80"/>
      <c r="AC73" s="80"/>
      <c r="AD73" s="92"/>
      <c r="AE73" s="93"/>
      <c r="AF73" s="80"/>
      <c r="AG73" s="80"/>
      <c r="AH73" s="80"/>
      <c r="AI73" s="92"/>
      <c r="AJ73" s="94">
        <f>'EQUIPO ENERO 2025'!AP73</f>
        <v>0</v>
      </c>
      <c r="AK73" s="95">
        <f t="shared" ref="AK73:AO73" si="140">P73-Z73+AE73+U73</f>
        <v>0</v>
      </c>
      <c r="AL73" s="89">
        <f t="shared" si="140"/>
        <v>0</v>
      </c>
      <c r="AM73" s="89">
        <f t="shared" si="140"/>
        <v>0</v>
      </c>
      <c r="AN73" s="89">
        <f t="shared" si="140"/>
        <v>0</v>
      </c>
      <c r="AO73" s="89">
        <f t="shared" si="140"/>
        <v>0</v>
      </c>
      <c r="AP73" s="80"/>
      <c r="AQ73" s="86">
        <f t="shared" si="6"/>
        <v>0</v>
      </c>
      <c r="AR73" s="84"/>
      <c r="AS73" s="84"/>
      <c r="AT73" s="96"/>
      <c r="AU73" s="97"/>
      <c r="AV73" s="97"/>
      <c r="AW73" s="12"/>
      <c r="AX73" s="12"/>
    </row>
    <row r="74">
      <c r="A74" s="78">
        <f t="shared" si="7"/>
        <v>69</v>
      </c>
      <c r="B74" s="98" t="s">
        <v>365</v>
      </c>
      <c r="C74" s="84" t="s">
        <v>38</v>
      </c>
      <c r="D74" s="99" t="s">
        <v>63</v>
      </c>
      <c r="E74" s="100" t="s">
        <v>366</v>
      </c>
      <c r="F74" s="101"/>
      <c r="G74" s="102" t="s">
        <v>42</v>
      </c>
      <c r="H74" s="103">
        <v>5500.0</v>
      </c>
      <c r="I74" s="104" t="s">
        <v>367</v>
      </c>
      <c r="J74" s="83" t="s">
        <v>58</v>
      </c>
      <c r="K74" s="85">
        <v>45391.0</v>
      </c>
      <c r="L74" s="86" t="s">
        <v>368</v>
      </c>
      <c r="M74" s="86" t="s">
        <v>1103</v>
      </c>
      <c r="N74" s="96"/>
      <c r="O74" s="86">
        <f>'EQUIPO MAYO 2025  1'!AQ74</f>
        <v>9</v>
      </c>
      <c r="P74" s="88">
        <f t="shared" si="3"/>
        <v>9</v>
      </c>
      <c r="Q74" s="89">
        <f t="shared" ref="Q74:T74" si="141">AK74</f>
        <v>9</v>
      </c>
      <c r="R74" s="89">
        <f t="shared" si="141"/>
        <v>9</v>
      </c>
      <c r="S74" s="89">
        <f t="shared" si="141"/>
        <v>9</v>
      </c>
      <c r="T74" s="90">
        <f t="shared" si="141"/>
        <v>9</v>
      </c>
      <c r="U74" s="91"/>
      <c r="V74" s="80"/>
      <c r="W74" s="80"/>
      <c r="X74" s="80"/>
      <c r="Y74" s="92"/>
      <c r="Z74" s="93"/>
      <c r="AA74" s="80"/>
      <c r="AB74" s="80"/>
      <c r="AC74" s="80"/>
      <c r="AD74" s="92"/>
      <c r="AE74" s="93"/>
      <c r="AF74" s="80"/>
      <c r="AG74" s="80"/>
      <c r="AH74" s="80"/>
      <c r="AI74" s="92"/>
      <c r="AJ74" s="94">
        <f>'EQUIPO ENERO 2025'!AP74</f>
        <v>1</v>
      </c>
      <c r="AK74" s="95">
        <f t="shared" ref="AK74:AO74" si="142">P74-Z74+AE74+U74</f>
        <v>9</v>
      </c>
      <c r="AL74" s="89">
        <f t="shared" si="142"/>
        <v>9</v>
      </c>
      <c r="AM74" s="89">
        <f t="shared" si="142"/>
        <v>9</v>
      </c>
      <c r="AN74" s="89">
        <f t="shared" si="142"/>
        <v>9</v>
      </c>
      <c r="AO74" s="89">
        <f t="shared" si="142"/>
        <v>9</v>
      </c>
      <c r="AP74" s="80"/>
      <c r="AQ74" s="86">
        <f t="shared" si="6"/>
        <v>9</v>
      </c>
      <c r="AR74" s="84"/>
      <c r="AS74" s="84"/>
      <c r="AT74" s="96"/>
      <c r="AU74" s="97"/>
      <c r="AV74" s="97"/>
      <c r="AW74" s="12"/>
      <c r="AX74" s="12"/>
    </row>
    <row r="75">
      <c r="A75" s="78">
        <f t="shared" si="7"/>
        <v>70</v>
      </c>
      <c r="B75" s="98" t="s">
        <v>369</v>
      </c>
      <c r="C75" s="84" t="s">
        <v>38</v>
      </c>
      <c r="D75" s="99" t="s">
        <v>63</v>
      </c>
      <c r="E75" s="100" t="s">
        <v>371</v>
      </c>
      <c r="F75" s="101"/>
      <c r="G75" s="102" t="s">
        <v>42</v>
      </c>
      <c r="H75" s="103">
        <v>5500.0</v>
      </c>
      <c r="I75" s="104" t="s">
        <v>372</v>
      </c>
      <c r="J75" s="83" t="s">
        <v>63</v>
      </c>
      <c r="K75" s="85">
        <v>45013.0</v>
      </c>
      <c r="L75" s="86">
        <v>2103556.0</v>
      </c>
      <c r="M75" s="86" t="s">
        <v>1107</v>
      </c>
      <c r="N75" s="84"/>
      <c r="O75" s="86">
        <f>'EQUIPO MAYO 2025  1'!AQ75</f>
        <v>8</v>
      </c>
      <c r="P75" s="88">
        <f t="shared" si="3"/>
        <v>8</v>
      </c>
      <c r="Q75" s="89">
        <f t="shared" ref="Q75:T75" si="143">AK75</f>
        <v>8</v>
      </c>
      <c r="R75" s="89">
        <f t="shared" si="143"/>
        <v>8</v>
      </c>
      <c r="S75" s="89">
        <f t="shared" si="143"/>
        <v>8</v>
      </c>
      <c r="T75" s="90">
        <f t="shared" si="143"/>
        <v>8</v>
      </c>
      <c r="U75" s="91"/>
      <c r="V75" s="80"/>
      <c r="W75" s="80"/>
      <c r="X75" s="80"/>
      <c r="Y75" s="92"/>
      <c r="Z75" s="93"/>
      <c r="AA75" s="80"/>
      <c r="AB75" s="80"/>
      <c r="AC75" s="80"/>
      <c r="AD75" s="92"/>
      <c r="AE75" s="93"/>
      <c r="AF75" s="80"/>
      <c r="AG75" s="80"/>
      <c r="AH75" s="80"/>
      <c r="AI75" s="92"/>
      <c r="AJ75" s="94">
        <f>'EQUIPO ENERO 2025'!AP75</f>
        <v>6</v>
      </c>
      <c r="AK75" s="95">
        <f t="shared" ref="AK75:AO75" si="144">P75-Z75+AE75+U75</f>
        <v>8</v>
      </c>
      <c r="AL75" s="89">
        <f t="shared" si="144"/>
        <v>8</v>
      </c>
      <c r="AM75" s="89">
        <f t="shared" si="144"/>
        <v>8</v>
      </c>
      <c r="AN75" s="89">
        <f t="shared" si="144"/>
        <v>8</v>
      </c>
      <c r="AO75" s="89">
        <f t="shared" si="144"/>
        <v>8</v>
      </c>
      <c r="AP75" s="80"/>
      <c r="AQ75" s="86">
        <f t="shared" si="6"/>
        <v>8</v>
      </c>
      <c r="AR75" s="84"/>
      <c r="AS75" s="84"/>
      <c r="AT75" s="96"/>
      <c r="AU75" s="97"/>
      <c r="AV75" s="97"/>
      <c r="AW75" s="12"/>
      <c r="AX75" s="12"/>
    </row>
    <row r="76">
      <c r="A76" s="78">
        <f t="shared" si="7"/>
        <v>71</v>
      </c>
      <c r="B76" s="110" t="s">
        <v>375</v>
      </c>
      <c r="C76" s="84" t="s">
        <v>38</v>
      </c>
      <c r="D76" s="80" t="s">
        <v>72</v>
      </c>
      <c r="E76" s="84" t="s">
        <v>376</v>
      </c>
      <c r="F76" s="80" t="s">
        <v>355</v>
      </c>
      <c r="G76" s="81" t="s">
        <v>42</v>
      </c>
      <c r="H76" s="83">
        <v>2500.0</v>
      </c>
      <c r="I76" s="84" t="s">
        <v>377</v>
      </c>
      <c r="J76" s="80" t="s">
        <v>72</v>
      </c>
      <c r="K76" s="105">
        <v>45328.0</v>
      </c>
      <c r="L76" s="86" t="s">
        <v>109</v>
      </c>
      <c r="M76" s="86">
        <v>32.0</v>
      </c>
      <c r="N76" s="84"/>
      <c r="O76" s="86">
        <f>'EQUIPO MAYO 2025  1'!AQ76</f>
        <v>12</v>
      </c>
      <c r="P76" s="88">
        <f t="shared" si="3"/>
        <v>12</v>
      </c>
      <c r="Q76" s="89">
        <f t="shared" ref="Q76:T76" si="145">AK76</f>
        <v>12</v>
      </c>
      <c r="R76" s="89">
        <f t="shared" si="145"/>
        <v>12</v>
      </c>
      <c r="S76" s="89">
        <f t="shared" si="145"/>
        <v>12</v>
      </c>
      <c r="T76" s="90">
        <f t="shared" si="145"/>
        <v>12</v>
      </c>
      <c r="U76" s="91"/>
      <c r="V76" s="80"/>
      <c r="W76" s="80"/>
      <c r="X76" s="80"/>
      <c r="Y76" s="92"/>
      <c r="Z76" s="93"/>
      <c r="AA76" s="80"/>
      <c r="AB76" s="80"/>
      <c r="AC76" s="80"/>
      <c r="AD76" s="92"/>
      <c r="AE76" s="93"/>
      <c r="AF76" s="80"/>
      <c r="AG76" s="80"/>
      <c r="AH76" s="80"/>
      <c r="AI76" s="92"/>
      <c r="AJ76" s="94">
        <f>'EQUIPO ENERO 2025'!AP76</f>
        <v>13</v>
      </c>
      <c r="AK76" s="95">
        <f t="shared" ref="AK76:AO76" si="146">P76-Z76+AE76+U76</f>
        <v>12</v>
      </c>
      <c r="AL76" s="89">
        <f t="shared" si="146"/>
        <v>12</v>
      </c>
      <c r="AM76" s="89">
        <f t="shared" si="146"/>
        <v>12</v>
      </c>
      <c r="AN76" s="89">
        <f t="shared" si="146"/>
        <v>12</v>
      </c>
      <c r="AO76" s="89">
        <f t="shared" si="146"/>
        <v>12</v>
      </c>
      <c r="AP76" s="80"/>
      <c r="AQ76" s="86">
        <f t="shared" si="6"/>
        <v>12</v>
      </c>
      <c r="AR76" s="84"/>
      <c r="AS76" s="84"/>
      <c r="AT76" s="96"/>
      <c r="AU76" s="97"/>
      <c r="AV76" s="97"/>
      <c r="AW76" s="12"/>
      <c r="AX76" s="12"/>
    </row>
    <row r="77">
      <c r="A77" s="78">
        <f t="shared" si="7"/>
        <v>72</v>
      </c>
      <c r="B77" s="120" t="s">
        <v>375</v>
      </c>
      <c r="C77" s="84" t="s">
        <v>155</v>
      </c>
      <c r="D77" s="80" t="s">
        <v>58</v>
      </c>
      <c r="E77" s="84" t="s">
        <v>379</v>
      </c>
      <c r="F77" s="80" t="s">
        <v>355</v>
      </c>
      <c r="G77" s="81" t="s">
        <v>42</v>
      </c>
      <c r="H77" s="83"/>
      <c r="I77" s="84" t="s">
        <v>380</v>
      </c>
      <c r="J77" s="80" t="s">
        <v>72</v>
      </c>
      <c r="K77" s="105">
        <v>45626.0</v>
      </c>
      <c r="L77" s="86" t="s">
        <v>48</v>
      </c>
      <c r="M77" s="86">
        <v>103.0</v>
      </c>
      <c r="N77" s="96"/>
      <c r="O77" s="86">
        <f>'EQUIPO MAYO 2025  1'!AQ77</f>
        <v>3</v>
      </c>
      <c r="P77" s="88">
        <f t="shared" si="3"/>
        <v>3</v>
      </c>
      <c r="Q77" s="89">
        <f t="shared" ref="Q77:T77" si="147">AK77</f>
        <v>3</v>
      </c>
      <c r="R77" s="89">
        <f t="shared" si="147"/>
        <v>3</v>
      </c>
      <c r="S77" s="89">
        <f t="shared" si="147"/>
        <v>3</v>
      </c>
      <c r="T77" s="90">
        <f t="shared" si="147"/>
        <v>3</v>
      </c>
      <c r="U77" s="91"/>
      <c r="V77" s="80"/>
      <c r="W77" s="80"/>
      <c r="X77" s="80"/>
      <c r="Y77" s="92"/>
      <c r="Z77" s="93"/>
      <c r="AA77" s="80"/>
      <c r="AB77" s="80"/>
      <c r="AC77" s="80"/>
      <c r="AD77" s="92"/>
      <c r="AE77" s="93"/>
      <c r="AF77" s="80"/>
      <c r="AG77" s="80"/>
      <c r="AH77" s="80"/>
      <c r="AI77" s="92"/>
      <c r="AJ77" s="94">
        <f>'EQUIPO ENERO 2025'!AP77</f>
        <v>3</v>
      </c>
      <c r="AK77" s="95">
        <f t="shared" ref="AK77:AO77" si="148">P77-Z77+AE77+U77</f>
        <v>3</v>
      </c>
      <c r="AL77" s="89">
        <f t="shared" si="148"/>
        <v>3</v>
      </c>
      <c r="AM77" s="89">
        <f t="shared" si="148"/>
        <v>3</v>
      </c>
      <c r="AN77" s="89">
        <f t="shared" si="148"/>
        <v>3</v>
      </c>
      <c r="AO77" s="89">
        <f t="shared" si="148"/>
        <v>3</v>
      </c>
      <c r="AP77" s="80"/>
      <c r="AQ77" s="86">
        <f t="shared" si="6"/>
        <v>3</v>
      </c>
      <c r="AR77" s="84"/>
      <c r="AS77" s="96"/>
      <c r="AT77" s="96"/>
      <c r="AU77" s="97"/>
      <c r="AV77" s="97"/>
      <c r="AW77" s="12"/>
      <c r="AX77" s="12"/>
    </row>
    <row r="78">
      <c r="A78" s="78">
        <f t="shared" si="7"/>
        <v>73</v>
      </c>
      <c r="B78" s="110" t="s">
        <v>381</v>
      </c>
      <c r="C78" s="84" t="s">
        <v>38</v>
      </c>
      <c r="D78" s="80" t="s">
        <v>58</v>
      </c>
      <c r="E78" s="84" t="s">
        <v>382</v>
      </c>
      <c r="F78" s="80" t="s">
        <v>383</v>
      </c>
      <c r="G78" s="81" t="s">
        <v>42</v>
      </c>
      <c r="H78" s="80"/>
      <c r="I78" s="84" t="s">
        <v>385</v>
      </c>
      <c r="J78" s="80" t="s">
        <v>386</v>
      </c>
      <c r="K78" s="85">
        <v>45126.0</v>
      </c>
      <c r="L78" s="86">
        <v>2023015.0</v>
      </c>
      <c r="M78" s="86">
        <v>409.0</v>
      </c>
      <c r="N78" s="87"/>
      <c r="O78" s="86">
        <f>'EQUIPO MAYO 2025  1'!AQ78</f>
        <v>0</v>
      </c>
      <c r="P78" s="88">
        <f t="shared" si="3"/>
        <v>0</v>
      </c>
      <c r="Q78" s="89">
        <f t="shared" ref="Q78:T78" si="149">AK78</f>
        <v>0</v>
      </c>
      <c r="R78" s="89">
        <f t="shared" si="149"/>
        <v>0</v>
      </c>
      <c r="S78" s="89">
        <f t="shared" si="149"/>
        <v>0</v>
      </c>
      <c r="T78" s="90">
        <f t="shared" si="149"/>
        <v>0</v>
      </c>
      <c r="U78" s="91"/>
      <c r="V78" s="80"/>
      <c r="W78" s="80"/>
      <c r="X78" s="80"/>
      <c r="Y78" s="92"/>
      <c r="Z78" s="93"/>
      <c r="AA78" s="80"/>
      <c r="AB78" s="80"/>
      <c r="AC78" s="80"/>
      <c r="AD78" s="92"/>
      <c r="AE78" s="93"/>
      <c r="AF78" s="80"/>
      <c r="AG78" s="80"/>
      <c r="AH78" s="80"/>
      <c r="AI78" s="92"/>
      <c r="AJ78" s="94">
        <f>'EQUIPO ENERO 2025'!AP78</f>
        <v>0</v>
      </c>
      <c r="AK78" s="95">
        <f t="shared" ref="AK78:AO78" si="150">P78-Z78+AE78+U78</f>
        <v>0</v>
      </c>
      <c r="AL78" s="89">
        <f t="shared" si="150"/>
        <v>0</v>
      </c>
      <c r="AM78" s="89">
        <f t="shared" si="150"/>
        <v>0</v>
      </c>
      <c r="AN78" s="89">
        <f t="shared" si="150"/>
        <v>0</v>
      </c>
      <c r="AO78" s="89">
        <f t="shared" si="150"/>
        <v>0</v>
      </c>
      <c r="AP78" s="80"/>
      <c r="AQ78" s="86">
        <f t="shared" si="6"/>
        <v>0</v>
      </c>
      <c r="AR78" s="84"/>
      <c r="AS78" s="84"/>
      <c r="AT78" s="96"/>
      <c r="AU78" s="97"/>
      <c r="AV78" s="97"/>
      <c r="AW78" s="12"/>
      <c r="AX78" s="12"/>
    </row>
    <row r="79">
      <c r="A79" s="78">
        <f t="shared" si="7"/>
        <v>74</v>
      </c>
      <c r="B79" s="110" t="s">
        <v>388</v>
      </c>
      <c r="C79" s="84" t="s">
        <v>155</v>
      </c>
      <c r="D79" s="80" t="s">
        <v>59</v>
      </c>
      <c r="E79" s="84" t="s">
        <v>59</v>
      </c>
      <c r="F79" s="80" t="s">
        <v>389</v>
      </c>
      <c r="G79" s="81"/>
      <c r="H79" s="80"/>
      <c r="I79" s="84" t="s">
        <v>87</v>
      </c>
      <c r="J79" s="80"/>
      <c r="K79" s="85">
        <v>45656.0</v>
      </c>
      <c r="L79" s="177" t="s">
        <v>390</v>
      </c>
      <c r="M79" s="86">
        <v>102.0</v>
      </c>
      <c r="N79" s="87"/>
      <c r="O79" s="86">
        <f>'EQUIPO MAYO 2025  1'!AQ79</f>
        <v>1</v>
      </c>
      <c r="P79" s="88">
        <f t="shared" si="3"/>
        <v>1</v>
      </c>
      <c r="Q79" s="89">
        <f t="shared" ref="Q79:T79" si="151">AK79</f>
        <v>1</v>
      </c>
      <c r="R79" s="89">
        <f t="shared" si="151"/>
        <v>1</v>
      </c>
      <c r="S79" s="89">
        <f t="shared" si="151"/>
        <v>1</v>
      </c>
      <c r="T79" s="90">
        <f t="shared" si="151"/>
        <v>1</v>
      </c>
      <c r="U79" s="91"/>
      <c r="V79" s="80"/>
      <c r="W79" s="80"/>
      <c r="X79" s="80"/>
      <c r="Y79" s="92"/>
      <c r="Z79" s="93"/>
      <c r="AA79" s="80"/>
      <c r="AB79" s="80"/>
      <c r="AC79" s="80"/>
      <c r="AD79" s="92"/>
      <c r="AE79" s="93"/>
      <c r="AF79" s="80"/>
      <c r="AG79" s="80"/>
      <c r="AH79" s="80"/>
      <c r="AI79" s="92"/>
      <c r="AJ79" s="94">
        <f>'EQUIPO ENERO 2025'!AP79</f>
        <v>1</v>
      </c>
      <c r="AK79" s="95">
        <f t="shared" ref="AK79:AO79" si="152">P79-Z79+AE79+U79</f>
        <v>1</v>
      </c>
      <c r="AL79" s="89">
        <f t="shared" si="152"/>
        <v>1</v>
      </c>
      <c r="AM79" s="89">
        <f t="shared" si="152"/>
        <v>1</v>
      </c>
      <c r="AN79" s="89">
        <f t="shared" si="152"/>
        <v>1</v>
      </c>
      <c r="AO79" s="89">
        <f t="shared" si="152"/>
        <v>1</v>
      </c>
      <c r="AP79" s="80"/>
      <c r="AQ79" s="86">
        <f t="shared" si="6"/>
        <v>1</v>
      </c>
      <c r="AR79" s="84"/>
      <c r="AS79" s="84"/>
      <c r="AT79" s="96"/>
      <c r="AU79" s="97"/>
      <c r="AV79" s="97"/>
      <c r="AW79" s="12"/>
      <c r="AX79" s="12"/>
    </row>
    <row r="80">
      <c r="A80" s="78">
        <f t="shared" si="7"/>
        <v>75</v>
      </c>
      <c r="B80" s="110" t="s">
        <v>391</v>
      </c>
      <c r="C80" s="84" t="s">
        <v>155</v>
      </c>
      <c r="D80" s="80" t="s">
        <v>392</v>
      </c>
      <c r="E80" s="96" t="s">
        <v>393</v>
      </c>
      <c r="F80" s="81" t="s">
        <v>394</v>
      </c>
      <c r="G80" s="81" t="s">
        <v>42</v>
      </c>
      <c r="H80" s="83">
        <v>4200.0</v>
      </c>
      <c r="I80" s="84" t="s">
        <v>396</v>
      </c>
      <c r="J80" s="111" t="s">
        <v>397</v>
      </c>
      <c r="K80" s="85">
        <v>45670.0</v>
      </c>
      <c r="L80" s="86">
        <v>1.31207285E8</v>
      </c>
      <c r="M80" s="86">
        <v>124.0</v>
      </c>
      <c r="N80" s="87"/>
      <c r="O80" s="86">
        <f>'EQUIPO MAYO 2025  1'!AQ80</f>
        <v>0</v>
      </c>
      <c r="P80" s="88">
        <f t="shared" si="3"/>
        <v>0</v>
      </c>
      <c r="Q80" s="89">
        <f t="shared" ref="Q80:T80" si="153">AK80</f>
        <v>0</v>
      </c>
      <c r="R80" s="89">
        <f t="shared" si="153"/>
        <v>0</v>
      </c>
      <c r="S80" s="89">
        <f t="shared" si="153"/>
        <v>0</v>
      </c>
      <c r="T80" s="90">
        <f t="shared" si="153"/>
        <v>0</v>
      </c>
      <c r="U80" s="91"/>
      <c r="V80" s="80"/>
      <c r="W80" s="80"/>
      <c r="X80" s="80"/>
      <c r="Y80" s="92"/>
      <c r="Z80" s="93"/>
      <c r="AA80" s="80"/>
      <c r="AB80" s="80"/>
      <c r="AC80" s="80"/>
      <c r="AD80" s="92"/>
      <c r="AE80" s="93"/>
      <c r="AF80" s="80"/>
      <c r="AG80" s="80"/>
      <c r="AH80" s="80"/>
      <c r="AI80" s="92"/>
      <c r="AJ80" s="94">
        <f>'EQUIPO ENERO 2025'!AP80</f>
        <v>0</v>
      </c>
      <c r="AK80" s="95">
        <f t="shared" ref="AK80:AO80" si="154">P80-Z80+AE80+U80</f>
        <v>0</v>
      </c>
      <c r="AL80" s="89">
        <f t="shared" si="154"/>
        <v>0</v>
      </c>
      <c r="AM80" s="89">
        <f t="shared" si="154"/>
        <v>0</v>
      </c>
      <c r="AN80" s="89">
        <f t="shared" si="154"/>
        <v>0</v>
      </c>
      <c r="AO80" s="89">
        <f t="shared" si="154"/>
        <v>0</v>
      </c>
      <c r="AP80" s="80"/>
      <c r="AQ80" s="86">
        <f t="shared" si="6"/>
        <v>0</v>
      </c>
      <c r="AR80" s="84"/>
      <c r="AS80" s="84"/>
      <c r="AT80" s="96"/>
      <c r="AU80" s="97"/>
      <c r="AV80" s="97"/>
      <c r="AW80" s="12"/>
      <c r="AX80" s="12"/>
    </row>
    <row r="81">
      <c r="A81" s="78">
        <f t="shared" si="7"/>
        <v>76</v>
      </c>
      <c r="B81" s="110" t="s">
        <v>398</v>
      </c>
      <c r="C81" s="84" t="s">
        <v>155</v>
      </c>
      <c r="D81" s="80" t="s">
        <v>392</v>
      </c>
      <c r="E81" s="96" t="s">
        <v>399</v>
      </c>
      <c r="F81" s="81" t="s">
        <v>400</v>
      </c>
      <c r="G81" s="81" t="s">
        <v>42</v>
      </c>
      <c r="H81" s="83">
        <v>4200.0</v>
      </c>
      <c r="I81" s="84" t="s">
        <v>396</v>
      </c>
      <c r="J81" s="111" t="s">
        <v>397</v>
      </c>
      <c r="K81" s="85">
        <v>45670.0</v>
      </c>
      <c r="L81" s="86">
        <v>1.31207285E8</v>
      </c>
      <c r="M81" s="86">
        <v>124.0</v>
      </c>
      <c r="N81" s="87"/>
      <c r="O81" s="86">
        <f>'EQUIPO MAYO 2025  1'!AQ81</f>
        <v>0</v>
      </c>
      <c r="P81" s="88">
        <f t="shared" si="3"/>
        <v>0</v>
      </c>
      <c r="Q81" s="89">
        <f t="shared" ref="Q81:T81" si="155">AK81</f>
        <v>0</v>
      </c>
      <c r="R81" s="89">
        <f t="shared" si="155"/>
        <v>0</v>
      </c>
      <c r="S81" s="89">
        <f t="shared" si="155"/>
        <v>0</v>
      </c>
      <c r="T81" s="90">
        <f t="shared" si="155"/>
        <v>0</v>
      </c>
      <c r="U81" s="91"/>
      <c r="V81" s="80"/>
      <c r="W81" s="80"/>
      <c r="X81" s="80"/>
      <c r="Y81" s="92"/>
      <c r="Z81" s="93"/>
      <c r="AA81" s="80"/>
      <c r="AB81" s="80"/>
      <c r="AC81" s="80"/>
      <c r="AD81" s="92"/>
      <c r="AE81" s="93"/>
      <c r="AF81" s="80"/>
      <c r="AG81" s="80"/>
      <c r="AH81" s="80"/>
      <c r="AI81" s="92"/>
      <c r="AJ81" s="94">
        <f>'EQUIPO ENERO 2025'!AP81</f>
        <v>0</v>
      </c>
      <c r="AK81" s="95">
        <f t="shared" ref="AK81:AO81" si="156">P81-Z81+AE81+U81</f>
        <v>0</v>
      </c>
      <c r="AL81" s="89">
        <f t="shared" si="156"/>
        <v>0</v>
      </c>
      <c r="AM81" s="89">
        <f t="shared" si="156"/>
        <v>0</v>
      </c>
      <c r="AN81" s="89">
        <f t="shared" si="156"/>
        <v>0</v>
      </c>
      <c r="AO81" s="89">
        <f t="shared" si="156"/>
        <v>0</v>
      </c>
      <c r="AP81" s="80"/>
      <c r="AQ81" s="86">
        <f t="shared" si="6"/>
        <v>0</v>
      </c>
      <c r="AR81" s="84"/>
      <c r="AS81" s="84"/>
      <c r="AT81" s="96"/>
      <c r="AU81" s="97"/>
      <c r="AV81" s="97"/>
      <c r="AW81" s="12"/>
      <c r="AX81" s="12"/>
    </row>
    <row r="82">
      <c r="A82" s="78">
        <f t="shared" si="7"/>
        <v>77</v>
      </c>
      <c r="B82" s="110" t="s">
        <v>401</v>
      </c>
      <c r="C82" s="84" t="s">
        <v>38</v>
      </c>
      <c r="D82" s="80" t="s">
        <v>58</v>
      </c>
      <c r="E82" s="84" t="s">
        <v>402</v>
      </c>
      <c r="F82" s="80"/>
      <c r="G82" s="81" t="s">
        <v>42</v>
      </c>
      <c r="H82" s="80"/>
      <c r="I82" s="84" t="s">
        <v>403</v>
      </c>
      <c r="J82" s="80" t="s">
        <v>72</v>
      </c>
      <c r="K82" s="85">
        <v>44592.0</v>
      </c>
      <c r="L82" s="86"/>
      <c r="M82" s="86"/>
      <c r="N82" s="87"/>
      <c r="O82" s="86">
        <f>'EQUIPO MAYO 2025  1'!AQ82</f>
        <v>1</v>
      </c>
      <c r="P82" s="88">
        <f t="shared" si="3"/>
        <v>1</v>
      </c>
      <c r="Q82" s="89">
        <f t="shared" ref="Q82:T82" si="157">AK82</f>
        <v>1</v>
      </c>
      <c r="R82" s="89">
        <f t="shared" si="157"/>
        <v>1</v>
      </c>
      <c r="S82" s="89">
        <f t="shared" si="157"/>
        <v>1</v>
      </c>
      <c r="T82" s="90">
        <f t="shared" si="157"/>
        <v>1</v>
      </c>
      <c r="U82" s="91"/>
      <c r="V82" s="80"/>
      <c r="W82" s="80"/>
      <c r="X82" s="80"/>
      <c r="Y82" s="92"/>
      <c r="Z82" s="93"/>
      <c r="AA82" s="80"/>
      <c r="AB82" s="80"/>
      <c r="AC82" s="80"/>
      <c r="AD82" s="92"/>
      <c r="AE82" s="93"/>
      <c r="AF82" s="80"/>
      <c r="AG82" s="80"/>
      <c r="AH82" s="80"/>
      <c r="AI82" s="92"/>
      <c r="AJ82" s="94">
        <f>'EQUIPO ENERO 2025'!AP82</f>
        <v>1</v>
      </c>
      <c r="AK82" s="95">
        <f t="shared" ref="AK82:AO82" si="158">P82-Z82+AE82+U82</f>
        <v>1</v>
      </c>
      <c r="AL82" s="89">
        <f t="shared" si="158"/>
        <v>1</v>
      </c>
      <c r="AM82" s="89">
        <f t="shared" si="158"/>
        <v>1</v>
      </c>
      <c r="AN82" s="89">
        <f t="shared" si="158"/>
        <v>1</v>
      </c>
      <c r="AO82" s="89">
        <f t="shared" si="158"/>
        <v>1</v>
      </c>
      <c r="AP82" s="80"/>
      <c r="AQ82" s="86">
        <f t="shared" si="6"/>
        <v>1</v>
      </c>
      <c r="AR82" s="84"/>
      <c r="AS82" s="84"/>
      <c r="AT82" s="96"/>
      <c r="AU82" s="97"/>
      <c r="AV82" s="97"/>
      <c r="AW82" s="12"/>
      <c r="AX82" s="12"/>
    </row>
    <row r="83">
      <c r="A83" s="78">
        <f t="shared" si="7"/>
        <v>78</v>
      </c>
      <c r="B83" s="110" t="s">
        <v>405</v>
      </c>
      <c r="C83" s="80" t="s">
        <v>74</v>
      </c>
      <c r="D83" s="80" t="s">
        <v>58</v>
      </c>
      <c r="E83" s="84" t="s">
        <v>406</v>
      </c>
      <c r="F83" s="80"/>
      <c r="G83" s="81"/>
      <c r="H83" s="80"/>
      <c r="I83" s="84" t="s">
        <v>407</v>
      </c>
      <c r="J83" s="80" t="s">
        <v>72</v>
      </c>
      <c r="K83" s="85">
        <v>45574.0</v>
      </c>
      <c r="L83" s="86" t="s">
        <v>142</v>
      </c>
      <c r="M83" s="86">
        <v>76.0</v>
      </c>
      <c r="N83" s="87"/>
      <c r="O83" s="86">
        <f>'EQUIPO MAYO 2025  1'!AQ83</f>
        <v>8</v>
      </c>
      <c r="P83" s="88">
        <f t="shared" si="3"/>
        <v>8</v>
      </c>
      <c r="Q83" s="89">
        <f t="shared" ref="Q83:T83" si="159">AK83</f>
        <v>8</v>
      </c>
      <c r="R83" s="89">
        <f t="shared" si="159"/>
        <v>8</v>
      </c>
      <c r="S83" s="89">
        <f t="shared" si="159"/>
        <v>8</v>
      </c>
      <c r="T83" s="90">
        <f t="shared" si="159"/>
        <v>8</v>
      </c>
      <c r="U83" s="91"/>
      <c r="V83" s="80"/>
      <c r="W83" s="80"/>
      <c r="X83" s="80"/>
      <c r="Y83" s="92"/>
      <c r="Z83" s="93"/>
      <c r="AA83" s="80"/>
      <c r="AB83" s="80"/>
      <c r="AC83" s="80"/>
      <c r="AD83" s="92"/>
      <c r="AE83" s="93"/>
      <c r="AF83" s="80"/>
      <c r="AG83" s="80"/>
      <c r="AH83" s="80"/>
      <c r="AI83" s="92"/>
      <c r="AJ83" s="94">
        <f>'EQUIPO ENERO 2025'!AP83</f>
        <v>8</v>
      </c>
      <c r="AK83" s="95">
        <f t="shared" ref="AK83:AO83" si="160">P83-Z83+AE83+U83</f>
        <v>8</v>
      </c>
      <c r="AL83" s="89">
        <f t="shared" si="160"/>
        <v>8</v>
      </c>
      <c r="AM83" s="89">
        <f t="shared" si="160"/>
        <v>8</v>
      </c>
      <c r="AN83" s="89">
        <f t="shared" si="160"/>
        <v>8</v>
      </c>
      <c r="AO83" s="89">
        <f t="shared" si="160"/>
        <v>8</v>
      </c>
      <c r="AP83" s="80"/>
      <c r="AQ83" s="86">
        <f t="shared" si="6"/>
        <v>8</v>
      </c>
      <c r="AR83" s="84"/>
      <c r="AS83" s="84"/>
      <c r="AT83" s="96"/>
      <c r="AU83" s="97"/>
      <c r="AV83" s="97"/>
      <c r="AW83" s="12"/>
      <c r="AX83" s="12"/>
    </row>
    <row r="84">
      <c r="A84" s="78">
        <f t="shared" si="7"/>
        <v>79</v>
      </c>
      <c r="B84" s="110" t="s">
        <v>409</v>
      </c>
      <c r="C84" s="80" t="s">
        <v>410</v>
      </c>
      <c r="D84" s="80" t="s">
        <v>411</v>
      </c>
      <c r="E84" s="84" t="s">
        <v>412</v>
      </c>
      <c r="F84" s="80"/>
      <c r="G84" s="81" t="s">
        <v>42</v>
      </c>
      <c r="H84" s="80"/>
      <c r="I84" s="84" t="s">
        <v>413</v>
      </c>
      <c r="J84" s="80" t="s">
        <v>72</v>
      </c>
      <c r="K84" s="105">
        <v>44592.0</v>
      </c>
      <c r="L84" s="86"/>
      <c r="M84" s="86"/>
      <c r="N84" s="87"/>
      <c r="O84" s="86">
        <f>'EQUIPO MAYO 2025  1'!AQ84</f>
        <v>1</v>
      </c>
      <c r="P84" s="88">
        <f t="shared" si="3"/>
        <v>1</v>
      </c>
      <c r="Q84" s="89">
        <f t="shared" ref="Q84:T84" si="161">AK84</f>
        <v>1</v>
      </c>
      <c r="R84" s="89">
        <f t="shared" si="161"/>
        <v>1</v>
      </c>
      <c r="S84" s="89">
        <f t="shared" si="161"/>
        <v>1</v>
      </c>
      <c r="T84" s="90">
        <f t="shared" si="161"/>
        <v>1</v>
      </c>
      <c r="U84" s="91"/>
      <c r="V84" s="80"/>
      <c r="W84" s="80"/>
      <c r="X84" s="80"/>
      <c r="Y84" s="92"/>
      <c r="Z84" s="93"/>
      <c r="AA84" s="80"/>
      <c r="AB84" s="80"/>
      <c r="AC84" s="80"/>
      <c r="AD84" s="92"/>
      <c r="AE84" s="93"/>
      <c r="AF84" s="80"/>
      <c r="AG84" s="80"/>
      <c r="AH84" s="80"/>
      <c r="AI84" s="92"/>
      <c r="AJ84" s="94">
        <f>'EQUIPO ENERO 2025'!AP84</f>
        <v>1</v>
      </c>
      <c r="AK84" s="95">
        <f t="shared" ref="AK84:AO84" si="162">P84-Z84+AE84+U84</f>
        <v>1</v>
      </c>
      <c r="AL84" s="89">
        <f t="shared" si="162"/>
        <v>1</v>
      </c>
      <c r="AM84" s="89">
        <f t="shared" si="162"/>
        <v>1</v>
      </c>
      <c r="AN84" s="89">
        <f t="shared" si="162"/>
        <v>1</v>
      </c>
      <c r="AO84" s="89">
        <f t="shared" si="162"/>
        <v>1</v>
      </c>
      <c r="AP84" s="80"/>
      <c r="AQ84" s="86">
        <f t="shared" si="6"/>
        <v>1</v>
      </c>
      <c r="AR84" s="84"/>
      <c r="AS84" s="84"/>
      <c r="AT84" s="96"/>
      <c r="AU84" s="97"/>
      <c r="AV84" s="97"/>
      <c r="AW84" s="12"/>
      <c r="AX84" s="12"/>
    </row>
    <row r="85">
      <c r="A85" s="78">
        <f t="shared" si="7"/>
        <v>80</v>
      </c>
      <c r="B85" s="110" t="s">
        <v>414</v>
      </c>
      <c r="C85" s="80" t="s">
        <v>155</v>
      </c>
      <c r="D85" s="80" t="s">
        <v>415</v>
      </c>
      <c r="E85" s="84" t="s">
        <v>416</v>
      </c>
      <c r="F85" s="80"/>
      <c r="G85" s="81"/>
      <c r="H85" s="80"/>
      <c r="I85" s="84" t="s">
        <v>417</v>
      </c>
      <c r="J85" s="80" t="s">
        <v>72</v>
      </c>
      <c r="K85" s="105">
        <v>45582.0</v>
      </c>
      <c r="L85" s="86"/>
      <c r="M85" s="86">
        <v>81.0</v>
      </c>
      <c r="N85" s="87"/>
      <c r="O85" s="86">
        <f>'EQUIPO MAYO 2025  1'!AQ85</f>
        <v>10</v>
      </c>
      <c r="P85" s="88">
        <f t="shared" si="3"/>
        <v>10</v>
      </c>
      <c r="Q85" s="89">
        <f t="shared" ref="Q85:T85" si="163">AK85</f>
        <v>10</v>
      </c>
      <c r="R85" s="89">
        <f t="shared" si="163"/>
        <v>10</v>
      </c>
      <c r="S85" s="89">
        <f t="shared" si="163"/>
        <v>10</v>
      </c>
      <c r="T85" s="90">
        <f t="shared" si="163"/>
        <v>10</v>
      </c>
      <c r="U85" s="91"/>
      <c r="V85" s="80"/>
      <c r="W85" s="80"/>
      <c r="X85" s="80"/>
      <c r="Y85" s="92"/>
      <c r="Z85" s="93"/>
      <c r="AA85" s="80"/>
      <c r="AB85" s="80"/>
      <c r="AC85" s="80"/>
      <c r="AD85" s="92"/>
      <c r="AE85" s="93"/>
      <c r="AF85" s="80"/>
      <c r="AG85" s="80"/>
      <c r="AH85" s="80"/>
      <c r="AI85" s="92"/>
      <c r="AJ85" s="94">
        <f>'EQUIPO ENERO 2025'!AP85</f>
        <v>10</v>
      </c>
      <c r="AK85" s="95">
        <f t="shared" ref="AK85:AO85" si="164">P85-Z85+AE85+U85</f>
        <v>10</v>
      </c>
      <c r="AL85" s="89">
        <f t="shared" si="164"/>
        <v>10</v>
      </c>
      <c r="AM85" s="89">
        <f t="shared" si="164"/>
        <v>10</v>
      </c>
      <c r="AN85" s="89">
        <f t="shared" si="164"/>
        <v>10</v>
      </c>
      <c r="AO85" s="89">
        <f t="shared" si="164"/>
        <v>10</v>
      </c>
      <c r="AP85" s="80"/>
      <c r="AQ85" s="86">
        <f t="shared" si="6"/>
        <v>10</v>
      </c>
      <c r="AR85" s="84"/>
      <c r="AS85" s="84"/>
      <c r="AT85" s="96"/>
      <c r="AU85" s="97"/>
      <c r="AV85" s="97"/>
      <c r="AW85" s="12"/>
      <c r="AX85" s="12"/>
    </row>
    <row r="86">
      <c r="A86" s="78">
        <f t="shared" si="7"/>
        <v>81</v>
      </c>
      <c r="B86" s="116" t="s">
        <v>419</v>
      </c>
      <c r="C86" s="84" t="s">
        <v>38</v>
      </c>
      <c r="D86" s="84" t="s">
        <v>59</v>
      </c>
      <c r="E86" s="84" t="s">
        <v>420</v>
      </c>
      <c r="F86" s="84" t="s">
        <v>421</v>
      </c>
      <c r="G86" s="87" t="s">
        <v>42</v>
      </c>
      <c r="H86" s="117">
        <v>2800.0</v>
      </c>
      <c r="I86" s="87" t="s">
        <v>422</v>
      </c>
      <c r="J86" s="80" t="s">
        <v>72</v>
      </c>
      <c r="K86" s="85">
        <v>45325.0</v>
      </c>
      <c r="L86" s="86"/>
      <c r="M86" s="86">
        <v>12.0</v>
      </c>
      <c r="N86" s="87"/>
      <c r="O86" s="86">
        <f>'EQUIPO MAYO 2025  1'!AQ86</f>
        <v>1</v>
      </c>
      <c r="P86" s="88">
        <f t="shared" si="3"/>
        <v>1</v>
      </c>
      <c r="Q86" s="89">
        <f t="shared" ref="Q86:T86" si="165">AK86</f>
        <v>1</v>
      </c>
      <c r="R86" s="89">
        <f t="shared" si="165"/>
        <v>1</v>
      </c>
      <c r="S86" s="89">
        <f t="shared" si="165"/>
        <v>1</v>
      </c>
      <c r="T86" s="90">
        <f t="shared" si="165"/>
        <v>1</v>
      </c>
      <c r="U86" s="91"/>
      <c r="V86" s="80"/>
      <c r="W86" s="80"/>
      <c r="X86" s="80"/>
      <c r="Y86" s="92"/>
      <c r="Z86" s="93"/>
      <c r="AA86" s="80"/>
      <c r="AB86" s="80"/>
      <c r="AC86" s="80"/>
      <c r="AD86" s="92"/>
      <c r="AE86" s="93"/>
      <c r="AF86" s="80"/>
      <c r="AG86" s="80"/>
      <c r="AH86" s="80"/>
      <c r="AI86" s="92"/>
      <c r="AJ86" s="94">
        <f>'EQUIPO ENERO 2025'!AP86</f>
        <v>1</v>
      </c>
      <c r="AK86" s="95">
        <f t="shared" ref="AK86:AO86" si="166">P86-Z86+AE86+U86</f>
        <v>1</v>
      </c>
      <c r="AL86" s="89">
        <f t="shared" si="166"/>
        <v>1</v>
      </c>
      <c r="AM86" s="89">
        <f t="shared" si="166"/>
        <v>1</v>
      </c>
      <c r="AN86" s="89">
        <f t="shared" si="166"/>
        <v>1</v>
      </c>
      <c r="AO86" s="89">
        <f t="shared" si="166"/>
        <v>1</v>
      </c>
      <c r="AP86" s="80"/>
      <c r="AQ86" s="86">
        <f t="shared" si="6"/>
        <v>1</v>
      </c>
      <c r="AR86" s="84"/>
      <c r="AS86" s="84"/>
      <c r="AT86" s="96"/>
      <c r="AU86" s="97"/>
      <c r="AV86" s="97"/>
      <c r="AW86" s="12"/>
      <c r="AX86" s="12"/>
    </row>
    <row r="87">
      <c r="A87" s="78">
        <f t="shared" si="7"/>
        <v>82</v>
      </c>
      <c r="B87" s="98" t="s">
        <v>424</v>
      </c>
      <c r="C87" s="84" t="s">
        <v>38</v>
      </c>
      <c r="D87" s="99" t="s">
        <v>58</v>
      </c>
      <c r="E87" s="100" t="s">
        <v>425</v>
      </c>
      <c r="F87" s="101" t="s">
        <v>426</v>
      </c>
      <c r="G87" s="102" t="s">
        <v>42</v>
      </c>
      <c r="H87" s="101" t="s">
        <v>427</v>
      </c>
      <c r="I87" s="104" t="s">
        <v>428</v>
      </c>
      <c r="J87" s="83" t="s">
        <v>58</v>
      </c>
      <c r="K87" s="109">
        <v>44592.0</v>
      </c>
      <c r="L87" s="86"/>
      <c r="M87" s="86"/>
      <c r="N87" s="84"/>
      <c r="O87" s="86">
        <f>'EQUIPO MAYO 2025  1'!AQ87</f>
        <v>2</v>
      </c>
      <c r="P87" s="88">
        <f t="shared" si="3"/>
        <v>2</v>
      </c>
      <c r="Q87" s="89">
        <f t="shared" ref="Q87:T87" si="167">AK87</f>
        <v>2</v>
      </c>
      <c r="R87" s="89">
        <f t="shared" si="167"/>
        <v>2</v>
      </c>
      <c r="S87" s="89">
        <f t="shared" si="167"/>
        <v>2</v>
      </c>
      <c r="T87" s="90">
        <f t="shared" si="167"/>
        <v>2</v>
      </c>
      <c r="U87" s="91"/>
      <c r="V87" s="80"/>
      <c r="W87" s="80"/>
      <c r="X87" s="80"/>
      <c r="Y87" s="92"/>
      <c r="Z87" s="93"/>
      <c r="AA87" s="80"/>
      <c r="AB87" s="80"/>
      <c r="AC87" s="80"/>
      <c r="AD87" s="92"/>
      <c r="AE87" s="93"/>
      <c r="AF87" s="80"/>
      <c r="AG87" s="80"/>
      <c r="AH87" s="80"/>
      <c r="AI87" s="92"/>
      <c r="AJ87" s="94">
        <f>'EQUIPO ENERO 2025'!AP87</f>
        <v>2</v>
      </c>
      <c r="AK87" s="95">
        <f t="shared" ref="AK87:AO87" si="168">P87-Z87+AE87+U87</f>
        <v>2</v>
      </c>
      <c r="AL87" s="89">
        <f t="shared" si="168"/>
        <v>2</v>
      </c>
      <c r="AM87" s="89">
        <f t="shared" si="168"/>
        <v>2</v>
      </c>
      <c r="AN87" s="89">
        <f t="shared" si="168"/>
        <v>2</v>
      </c>
      <c r="AO87" s="89">
        <f t="shared" si="168"/>
        <v>2</v>
      </c>
      <c r="AP87" s="80"/>
      <c r="AQ87" s="86">
        <f t="shared" si="6"/>
        <v>2</v>
      </c>
      <c r="AR87" s="84"/>
      <c r="AS87" s="84"/>
      <c r="AT87" s="96"/>
      <c r="AU87" s="97"/>
      <c r="AV87" s="97"/>
      <c r="AW87" s="12"/>
      <c r="AX87" s="12"/>
    </row>
    <row r="88">
      <c r="A88" s="78">
        <f t="shared" si="7"/>
        <v>83</v>
      </c>
      <c r="B88" s="98" t="s">
        <v>430</v>
      </c>
      <c r="C88" s="84" t="s">
        <v>38</v>
      </c>
      <c r="D88" s="99" t="s">
        <v>362</v>
      </c>
      <c r="E88" s="100" t="s">
        <v>431</v>
      </c>
      <c r="F88" s="101" t="s">
        <v>432</v>
      </c>
      <c r="G88" s="102" t="s">
        <v>42</v>
      </c>
      <c r="H88" s="101"/>
      <c r="I88" s="104" t="s">
        <v>433</v>
      </c>
      <c r="J88" s="83" t="s">
        <v>362</v>
      </c>
      <c r="K88" s="105">
        <v>44592.0</v>
      </c>
      <c r="L88" s="86"/>
      <c r="M88" s="86"/>
      <c r="N88" s="84"/>
      <c r="O88" s="86">
        <f>'EQUIPO MAYO 2025  1'!AQ88</f>
        <v>1</v>
      </c>
      <c r="P88" s="88">
        <f t="shared" si="3"/>
        <v>1</v>
      </c>
      <c r="Q88" s="89">
        <f t="shared" ref="Q88:T88" si="169">AK88</f>
        <v>1</v>
      </c>
      <c r="R88" s="89">
        <f t="shared" si="169"/>
        <v>1</v>
      </c>
      <c r="S88" s="89">
        <f t="shared" si="169"/>
        <v>1</v>
      </c>
      <c r="T88" s="90">
        <f t="shared" si="169"/>
        <v>1</v>
      </c>
      <c r="U88" s="91"/>
      <c r="V88" s="80"/>
      <c r="W88" s="80"/>
      <c r="X88" s="80"/>
      <c r="Y88" s="92"/>
      <c r="Z88" s="93"/>
      <c r="AA88" s="80"/>
      <c r="AB88" s="80"/>
      <c r="AC88" s="80"/>
      <c r="AD88" s="92"/>
      <c r="AE88" s="93"/>
      <c r="AF88" s="80"/>
      <c r="AG88" s="80"/>
      <c r="AH88" s="80"/>
      <c r="AI88" s="92"/>
      <c r="AJ88" s="94">
        <f>'EQUIPO ENERO 2025'!AP88</f>
        <v>1</v>
      </c>
      <c r="AK88" s="95">
        <f t="shared" ref="AK88:AO88" si="170">P88-Z88+AE88+U88</f>
        <v>1</v>
      </c>
      <c r="AL88" s="89">
        <f t="shared" si="170"/>
        <v>1</v>
      </c>
      <c r="AM88" s="89">
        <f t="shared" si="170"/>
        <v>1</v>
      </c>
      <c r="AN88" s="89">
        <f t="shared" si="170"/>
        <v>1</v>
      </c>
      <c r="AO88" s="89">
        <f t="shared" si="170"/>
        <v>1</v>
      </c>
      <c r="AP88" s="80"/>
      <c r="AQ88" s="86">
        <f t="shared" si="6"/>
        <v>1</v>
      </c>
      <c r="AR88" s="84"/>
      <c r="AS88" s="84"/>
      <c r="AT88" s="96"/>
      <c r="AU88" s="97"/>
      <c r="AV88" s="97"/>
      <c r="AW88" s="12"/>
      <c r="AX88" s="12"/>
    </row>
    <row r="89">
      <c r="A89" s="78">
        <f t="shared" si="7"/>
        <v>84</v>
      </c>
      <c r="B89" s="178" t="s">
        <v>435</v>
      </c>
      <c r="C89" s="84" t="s">
        <v>38</v>
      </c>
      <c r="D89" s="99" t="s">
        <v>72</v>
      </c>
      <c r="E89" s="100" t="s">
        <v>436</v>
      </c>
      <c r="F89" s="101" t="s">
        <v>437</v>
      </c>
      <c r="G89" s="102"/>
      <c r="H89" s="101"/>
      <c r="I89" s="104"/>
      <c r="J89" s="80" t="s">
        <v>72</v>
      </c>
      <c r="K89" s="105">
        <v>45416.0</v>
      </c>
      <c r="L89" s="86"/>
      <c r="M89" s="86">
        <v>59.0</v>
      </c>
      <c r="N89" s="84"/>
      <c r="O89" s="86">
        <f>'EQUIPO MAYO 2025  1'!AQ89</f>
        <v>1</v>
      </c>
      <c r="P89" s="88">
        <f t="shared" si="3"/>
        <v>1</v>
      </c>
      <c r="Q89" s="89">
        <f t="shared" ref="Q89:T89" si="171">AK89</f>
        <v>1</v>
      </c>
      <c r="R89" s="89">
        <f t="shared" si="171"/>
        <v>1</v>
      </c>
      <c r="S89" s="89">
        <f t="shared" si="171"/>
        <v>1</v>
      </c>
      <c r="T89" s="90">
        <f t="shared" si="171"/>
        <v>1</v>
      </c>
      <c r="U89" s="91"/>
      <c r="V89" s="80"/>
      <c r="W89" s="80"/>
      <c r="X89" s="80"/>
      <c r="Y89" s="92"/>
      <c r="Z89" s="93"/>
      <c r="AA89" s="80"/>
      <c r="AB89" s="80"/>
      <c r="AC89" s="80"/>
      <c r="AD89" s="92"/>
      <c r="AE89" s="93"/>
      <c r="AF89" s="80"/>
      <c r="AG89" s="80"/>
      <c r="AH89" s="80"/>
      <c r="AI89" s="92"/>
      <c r="AJ89" s="94">
        <f>'EQUIPO ENERO 2025'!AP89</f>
        <v>1</v>
      </c>
      <c r="AK89" s="95">
        <f t="shared" ref="AK89:AO89" si="172">P89-Z89+AE89+U89</f>
        <v>1</v>
      </c>
      <c r="AL89" s="89">
        <f t="shared" si="172"/>
        <v>1</v>
      </c>
      <c r="AM89" s="89">
        <f t="shared" si="172"/>
        <v>1</v>
      </c>
      <c r="AN89" s="89">
        <f t="shared" si="172"/>
        <v>1</v>
      </c>
      <c r="AO89" s="89">
        <f t="shared" si="172"/>
        <v>1</v>
      </c>
      <c r="AP89" s="80"/>
      <c r="AQ89" s="86">
        <f t="shared" si="6"/>
        <v>1</v>
      </c>
      <c r="AR89" s="96"/>
      <c r="AS89" s="96"/>
      <c r="AT89" s="96"/>
      <c r="AU89" s="97"/>
      <c r="AV89" s="97"/>
      <c r="AW89" s="12"/>
      <c r="AX89" s="12"/>
    </row>
    <row r="90">
      <c r="A90" s="78">
        <f t="shared" si="7"/>
        <v>85</v>
      </c>
      <c r="B90" s="110" t="s">
        <v>438</v>
      </c>
      <c r="C90" s="84" t="s">
        <v>38</v>
      </c>
      <c r="D90" s="80"/>
      <c r="E90" s="84"/>
      <c r="F90" s="80" t="s">
        <v>439</v>
      </c>
      <c r="G90" s="81"/>
      <c r="H90" s="80"/>
      <c r="I90" s="84" t="s">
        <v>440</v>
      </c>
      <c r="J90" s="80" t="s">
        <v>72</v>
      </c>
      <c r="K90" s="115">
        <v>44592.0</v>
      </c>
      <c r="L90" s="86"/>
      <c r="M90" s="86"/>
      <c r="N90" s="87"/>
      <c r="O90" s="86">
        <f>'EQUIPO MAYO 2025  1'!AQ90</f>
        <v>0</v>
      </c>
      <c r="P90" s="88">
        <f t="shared" si="3"/>
        <v>0</v>
      </c>
      <c r="Q90" s="89">
        <f t="shared" ref="Q90:T90" si="173">AK90</f>
        <v>0</v>
      </c>
      <c r="R90" s="89">
        <f t="shared" si="173"/>
        <v>0</v>
      </c>
      <c r="S90" s="89">
        <f t="shared" si="173"/>
        <v>0</v>
      </c>
      <c r="T90" s="90">
        <f t="shared" si="173"/>
        <v>0</v>
      </c>
      <c r="U90" s="91"/>
      <c r="V90" s="80"/>
      <c r="W90" s="80"/>
      <c r="X90" s="80"/>
      <c r="Y90" s="92"/>
      <c r="Z90" s="93"/>
      <c r="AA90" s="80"/>
      <c r="AB90" s="80"/>
      <c r="AC90" s="80"/>
      <c r="AD90" s="92"/>
      <c r="AE90" s="93"/>
      <c r="AF90" s="80"/>
      <c r="AG90" s="80"/>
      <c r="AH90" s="80"/>
      <c r="AI90" s="92"/>
      <c r="AJ90" s="94">
        <f>'EQUIPO ENERO 2025'!AP90</f>
        <v>0</v>
      </c>
      <c r="AK90" s="95">
        <f t="shared" ref="AK90:AO90" si="174">P90-Z90+AE90+U90</f>
        <v>0</v>
      </c>
      <c r="AL90" s="89">
        <f t="shared" si="174"/>
        <v>0</v>
      </c>
      <c r="AM90" s="89">
        <f t="shared" si="174"/>
        <v>0</v>
      </c>
      <c r="AN90" s="89">
        <f t="shared" si="174"/>
        <v>0</v>
      </c>
      <c r="AO90" s="89">
        <f t="shared" si="174"/>
        <v>0</v>
      </c>
      <c r="AP90" s="80"/>
      <c r="AQ90" s="86">
        <f t="shared" si="6"/>
        <v>0</v>
      </c>
      <c r="AR90" s="84"/>
      <c r="AS90" s="84"/>
      <c r="AT90" s="96"/>
      <c r="AU90" s="97"/>
      <c r="AV90" s="97"/>
      <c r="AW90" s="12"/>
      <c r="AX90" s="12"/>
    </row>
    <row r="91">
      <c r="A91" s="78">
        <f t="shared" si="7"/>
        <v>86</v>
      </c>
      <c r="B91" s="120" t="s">
        <v>441</v>
      </c>
      <c r="C91" s="84" t="s">
        <v>38</v>
      </c>
      <c r="D91" s="96" t="s">
        <v>442</v>
      </c>
      <c r="E91" s="84" t="s">
        <v>443</v>
      </c>
      <c r="F91" s="80" t="s">
        <v>444</v>
      </c>
      <c r="G91" s="81" t="s">
        <v>42</v>
      </c>
      <c r="H91" s="83">
        <v>7500.0</v>
      </c>
      <c r="I91" s="84" t="s">
        <v>445</v>
      </c>
      <c r="J91" s="84" t="s">
        <v>72</v>
      </c>
      <c r="K91" s="115">
        <v>45673.0</v>
      </c>
      <c r="L91" s="86" t="s">
        <v>89</v>
      </c>
      <c r="M91" s="86">
        <v>129.0</v>
      </c>
      <c r="N91" s="84" t="s">
        <v>1121</v>
      </c>
      <c r="O91" s="86">
        <f>'EQUIPO MAYO 2025  1'!AQ91</f>
        <v>10</v>
      </c>
      <c r="P91" s="88">
        <f t="shared" si="3"/>
        <v>10</v>
      </c>
      <c r="Q91" s="89">
        <f t="shared" ref="Q91:T91" si="175">AK91</f>
        <v>10</v>
      </c>
      <c r="R91" s="89">
        <f t="shared" si="175"/>
        <v>10</v>
      </c>
      <c r="S91" s="89">
        <f t="shared" si="175"/>
        <v>0</v>
      </c>
      <c r="T91" s="90">
        <f t="shared" si="175"/>
        <v>0</v>
      </c>
      <c r="U91" s="91"/>
      <c r="V91" s="80"/>
      <c r="W91" s="80"/>
      <c r="X91" s="80"/>
      <c r="Y91" s="92"/>
      <c r="Z91" s="93"/>
      <c r="AA91" s="80"/>
      <c r="AB91" s="80">
        <v>10.0</v>
      </c>
      <c r="AC91" s="80"/>
      <c r="AD91" s="92"/>
      <c r="AE91" s="93"/>
      <c r="AF91" s="80"/>
      <c r="AG91" s="80"/>
      <c r="AH91" s="80"/>
      <c r="AI91" s="92"/>
      <c r="AJ91" s="94">
        <f>'EQUIPO ENERO 2025'!AP91</f>
        <v>14</v>
      </c>
      <c r="AK91" s="95">
        <f t="shared" ref="AK91:AO91" si="176">P91-Z91+AE91+U91</f>
        <v>10</v>
      </c>
      <c r="AL91" s="89">
        <f t="shared" si="176"/>
        <v>10</v>
      </c>
      <c r="AM91" s="89">
        <f t="shared" si="176"/>
        <v>0</v>
      </c>
      <c r="AN91" s="89">
        <f t="shared" si="176"/>
        <v>0</v>
      </c>
      <c r="AO91" s="89">
        <f t="shared" si="176"/>
        <v>0</v>
      </c>
      <c r="AP91" s="80"/>
      <c r="AQ91" s="86">
        <f t="shared" si="6"/>
        <v>0</v>
      </c>
      <c r="AR91" s="84">
        <v>2.893038028E9</v>
      </c>
      <c r="AS91" s="84">
        <v>486.0</v>
      </c>
      <c r="AT91" s="96"/>
      <c r="AU91" s="97"/>
      <c r="AV91" s="97"/>
      <c r="AW91" s="12"/>
      <c r="AX91" s="12"/>
    </row>
    <row r="92">
      <c r="A92" s="78">
        <f t="shared" si="7"/>
        <v>87</v>
      </c>
      <c r="B92" s="110" t="s">
        <v>450</v>
      </c>
      <c r="C92" s="84" t="s">
        <v>38</v>
      </c>
      <c r="D92" s="84"/>
      <c r="E92" s="84" t="s">
        <v>451</v>
      </c>
      <c r="F92" s="80" t="s">
        <v>452</v>
      </c>
      <c r="G92" s="81" t="s">
        <v>42</v>
      </c>
      <c r="H92" s="80"/>
      <c r="I92" s="84" t="s">
        <v>453</v>
      </c>
      <c r="J92" s="84" t="s">
        <v>72</v>
      </c>
      <c r="K92" s="115">
        <v>44592.0</v>
      </c>
      <c r="L92" s="86"/>
      <c r="M92" s="86"/>
      <c r="N92" s="179"/>
      <c r="O92" s="86">
        <f>'EQUIPO MAYO 2025  1'!AQ92</f>
        <v>0</v>
      </c>
      <c r="P92" s="88">
        <f t="shared" si="3"/>
        <v>0</v>
      </c>
      <c r="Q92" s="89">
        <f t="shared" ref="Q92:T92" si="177">AK92</f>
        <v>0</v>
      </c>
      <c r="R92" s="89">
        <f t="shared" si="177"/>
        <v>0</v>
      </c>
      <c r="S92" s="89">
        <f t="shared" si="177"/>
        <v>0</v>
      </c>
      <c r="T92" s="90">
        <f t="shared" si="177"/>
        <v>0</v>
      </c>
      <c r="U92" s="91"/>
      <c r="V92" s="80"/>
      <c r="W92" s="80"/>
      <c r="X92" s="80"/>
      <c r="Y92" s="92"/>
      <c r="Z92" s="93"/>
      <c r="AA92" s="80"/>
      <c r="AB92" s="80"/>
      <c r="AC92" s="80"/>
      <c r="AD92" s="92"/>
      <c r="AE92" s="93"/>
      <c r="AF92" s="80"/>
      <c r="AG92" s="80"/>
      <c r="AH92" s="80"/>
      <c r="AI92" s="92"/>
      <c r="AJ92" s="94">
        <f>'EQUIPO ENERO 2025'!AP92</f>
        <v>1</v>
      </c>
      <c r="AK92" s="95">
        <f t="shared" ref="AK92:AO92" si="178">P92-Z92+AE92+U92</f>
        <v>0</v>
      </c>
      <c r="AL92" s="89">
        <f t="shared" si="178"/>
        <v>0</v>
      </c>
      <c r="AM92" s="89">
        <f t="shared" si="178"/>
        <v>0</v>
      </c>
      <c r="AN92" s="89">
        <f t="shared" si="178"/>
        <v>0</v>
      </c>
      <c r="AO92" s="89">
        <f t="shared" si="178"/>
        <v>0</v>
      </c>
      <c r="AP92" s="80"/>
      <c r="AQ92" s="86">
        <f t="shared" si="6"/>
        <v>0</v>
      </c>
      <c r="AR92" s="84"/>
      <c r="AS92" s="84"/>
      <c r="AT92" s="96"/>
      <c r="AU92" s="97"/>
      <c r="AV92" s="97"/>
      <c r="AW92" s="12"/>
      <c r="AX92" s="12"/>
    </row>
    <row r="93">
      <c r="A93" s="78">
        <f t="shared" si="7"/>
        <v>88</v>
      </c>
      <c r="B93" s="98" t="s">
        <v>454</v>
      </c>
      <c r="C93" s="84" t="s">
        <v>38</v>
      </c>
      <c r="D93" s="106" t="s">
        <v>58</v>
      </c>
      <c r="E93" s="100" t="s">
        <v>455</v>
      </c>
      <c r="F93" s="101" t="s">
        <v>456</v>
      </c>
      <c r="G93" s="102" t="s">
        <v>42</v>
      </c>
      <c r="H93" s="101"/>
      <c r="I93" s="104" t="s">
        <v>457</v>
      </c>
      <c r="J93" s="117" t="s">
        <v>58</v>
      </c>
      <c r="K93" s="105">
        <v>44592.0</v>
      </c>
      <c r="L93" s="86"/>
      <c r="M93" s="86"/>
      <c r="N93" s="180"/>
      <c r="O93" s="86">
        <f>'EQUIPO MAYO 2025  1'!AQ93</f>
        <v>2</v>
      </c>
      <c r="P93" s="88">
        <f t="shared" si="3"/>
        <v>2</v>
      </c>
      <c r="Q93" s="89">
        <f t="shared" ref="Q93:T93" si="179">AK93</f>
        <v>2</v>
      </c>
      <c r="R93" s="89">
        <f t="shared" si="179"/>
        <v>2</v>
      </c>
      <c r="S93" s="89">
        <f t="shared" si="179"/>
        <v>2</v>
      </c>
      <c r="T93" s="90">
        <f t="shared" si="179"/>
        <v>2</v>
      </c>
      <c r="U93" s="91"/>
      <c r="V93" s="80"/>
      <c r="W93" s="80"/>
      <c r="X93" s="80"/>
      <c r="Y93" s="92"/>
      <c r="Z93" s="93"/>
      <c r="AA93" s="80"/>
      <c r="AB93" s="80"/>
      <c r="AC93" s="80"/>
      <c r="AD93" s="92"/>
      <c r="AE93" s="93"/>
      <c r="AF93" s="80"/>
      <c r="AG93" s="80"/>
      <c r="AH93" s="80"/>
      <c r="AI93" s="92"/>
      <c r="AJ93" s="94">
        <f>'EQUIPO ENERO 2025'!AP93</f>
        <v>2</v>
      </c>
      <c r="AK93" s="95">
        <f t="shared" ref="AK93:AO93" si="180">P93-Z93+AE93+U93</f>
        <v>2</v>
      </c>
      <c r="AL93" s="89">
        <f t="shared" si="180"/>
        <v>2</v>
      </c>
      <c r="AM93" s="89">
        <f t="shared" si="180"/>
        <v>2</v>
      </c>
      <c r="AN93" s="89">
        <f t="shared" si="180"/>
        <v>2</v>
      </c>
      <c r="AO93" s="89">
        <f t="shared" si="180"/>
        <v>2</v>
      </c>
      <c r="AP93" s="80"/>
      <c r="AQ93" s="86">
        <f t="shared" si="6"/>
        <v>2</v>
      </c>
      <c r="AR93" s="84"/>
      <c r="AS93" s="84"/>
      <c r="AT93" s="96"/>
      <c r="AU93" s="97"/>
      <c r="AV93" s="97"/>
      <c r="AW93" s="12"/>
      <c r="AX93" s="12"/>
    </row>
    <row r="94">
      <c r="A94" s="78">
        <f t="shared" si="7"/>
        <v>89</v>
      </c>
      <c r="B94" s="98" t="s">
        <v>458</v>
      </c>
      <c r="C94" s="84" t="s">
        <v>38</v>
      </c>
      <c r="D94" s="106" t="s">
        <v>58</v>
      </c>
      <c r="E94" s="100" t="s">
        <v>459</v>
      </c>
      <c r="F94" s="101" t="s">
        <v>460</v>
      </c>
      <c r="G94" s="102" t="s">
        <v>42</v>
      </c>
      <c r="H94" s="103">
        <v>5200.0</v>
      </c>
      <c r="I94" s="104" t="s">
        <v>461</v>
      </c>
      <c r="J94" s="117" t="s">
        <v>58</v>
      </c>
      <c r="K94" s="105">
        <v>44592.0</v>
      </c>
      <c r="L94" s="86"/>
      <c r="M94" s="86"/>
      <c r="N94" s="179"/>
      <c r="O94" s="86">
        <f>'EQUIPO MAYO 2025  1'!AQ94</f>
        <v>0</v>
      </c>
      <c r="P94" s="88">
        <f t="shared" si="3"/>
        <v>0</v>
      </c>
      <c r="Q94" s="89">
        <f t="shared" ref="Q94:T94" si="181">AK94</f>
        <v>0</v>
      </c>
      <c r="R94" s="89">
        <f t="shared" si="181"/>
        <v>0</v>
      </c>
      <c r="S94" s="89">
        <f t="shared" si="181"/>
        <v>0</v>
      </c>
      <c r="T94" s="90">
        <f t="shared" si="181"/>
        <v>0</v>
      </c>
      <c r="U94" s="91"/>
      <c r="V94" s="80"/>
      <c r="W94" s="80"/>
      <c r="X94" s="80"/>
      <c r="Y94" s="92"/>
      <c r="Z94" s="93"/>
      <c r="AA94" s="80"/>
      <c r="AB94" s="80"/>
      <c r="AC94" s="80"/>
      <c r="AD94" s="92"/>
      <c r="AE94" s="93"/>
      <c r="AF94" s="80"/>
      <c r="AG94" s="80"/>
      <c r="AH94" s="80"/>
      <c r="AI94" s="92"/>
      <c r="AJ94" s="94">
        <f>'EQUIPO ENERO 2025'!AP94</f>
        <v>0</v>
      </c>
      <c r="AK94" s="95">
        <f t="shared" ref="AK94:AO94" si="182">P94-Z94+AE94+U94</f>
        <v>0</v>
      </c>
      <c r="AL94" s="89">
        <f t="shared" si="182"/>
        <v>0</v>
      </c>
      <c r="AM94" s="89">
        <f t="shared" si="182"/>
        <v>0</v>
      </c>
      <c r="AN94" s="89">
        <f t="shared" si="182"/>
        <v>0</v>
      </c>
      <c r="AO94" s="89">
        <f t="shared" si="182"/>
        <v>0</v>
      </c>
      <c r="AP94" s="80"/>
      <c r="AQ94" s="86">
        <f t="shared" si="6"/>
        <v>0</v>
      </c>
      <c r="AR94" s="84"/>
      <c r="AS94" s="84"/>
      <c r="AT94" s="96"/>
      <c r="AU94" s="97"/>
      <c r="AV94" s="97"/>
      <c r="AW94" s="12"/>
      <c r="AX94" s="12"/>
    </row>
    <row r="95">
      <c r="A95" s="78">
        <f t="shared" si="7"/>
        <v>90</v>
      </c>
      <c r="B95" s="110" t="s">
        <v>464</v>
      </c>
      <c r="C95" s="84" t="s">
        <v>38</v>
      </c>
      <c r="D95" s="84" t="s">
        <v>59</v>
      </c>
      <c r="E95" s="84" t="s">
        <v>465</v>
      </c>
      <c r="F95" s="80" t="s">
        <v>466</v>
      </c>
      <c r="G95" s="81" t="s">
        <v>42</v>
      </c>
      <c r="H95" s="80"/>
      <c r="I95" s="84" t="s">
        <v>467</v>
      </c>
      <c r="J95" s="84" t="s">
        <v>72</v>
      </c>
      <c r="K95" s="85">
        <v>44592.0</v>
      </c>
      <c r="L95" s="86"/>
      <c r="M95" s="86"/>
      <c r="N95" s="179"/>
      <c r="O95" s="86">
        <f>'EQUIPO MAYO 2025  1'!AQ95</f>
        <v>1</v>
      </c>
      <c r="P95" s="88">
        <f t="shared" si="3"/>
        <v>1</v>
      </c>
      <c r="Q95" s="89">
        <f t="shared" ref="Q95:T95" si="183">AK95</f>
        <v>1</v>
      </c>
      <c r="R95" s="89">
        <f t="shared" si="183"/>
        <v>1</v>
      </c>
      <c r="S95" s="89">
        <f t="shared" si="183"/>
        <v>1</v>
      </c>
      <c r="T95" s="90">
        <f t="shared" si="183"/>
        <v>1</v>
      </c>
      <c r="U95" s="91"/>
      <c r="V95" s="80"/>
      <c r="W95" s="80"/>
      <c r="X95" s="80"/>
      <c r="Y95" s="92"/>
      <c r="Z95" s="93"/>
      <c r="AA95" s="80"/>
      <c r="AB95" s="80"/>
      <c r="AC95" s="80"/>
      <c r="AD95" s="92"/>
      <c r="AE95" s="93"/>
      <c r="AF95" s="80"/>
      <c r="AG95" s="80"/>
      <c r="AH95" s="80"/>
      <c r="AI95" s="92"/>
      <c r="AJ95" s="94">
        <f>'EQUIPO ENERO 2025'!AP95</f>
        <v>1</v>
      </c>
      <c r="AK95" s="95">
        <f t="shared" ref="AK95:AO95" si="184">P95-Z95+AE95+U95</f>
        <v>1</v>
      </c>
      <c r="AL95" s="89">
        <f t="shared" si="184"/>
        <v>1</v>
      </c>
      <c r="AM95" s="89">
        <f t="shared" si="184"/>
        <v>1</v>
      </c>
      <c r="AN95" s="89">
        <f t="shared" si="184"/>
        <v>1</v>
      </c>
      <c r="AO95" s="89">
        <f t="shared" si="184"/>
        <v>1</v>
      </c>
      <c r="AP95" s="80"/>
      <c r="AQ95" s="86">
        <f t="shared" si="6"/>
        <v>1</v>
      </c>
      <c r="AR95" s="84"/>
      <c r="AS95" s="84"/>
      <c r="AT95" s="96"/>
      <c r="AU95" s="97"/>
      <c r="AV95" s="97"/>
      <c r="AW95" s="12"/>
      <c r="AX95" s="12"/>
    </row>
    <row r="96">
      <c r="A96" s="78">
        <f t="shared" si="7"/>
        <v>91</v>
      </c>
      <c r="B96" s="110" t="s">
        <v>468</v>
      </c>
      <c r="C96" s="84"/>
      <c r="D96" s="84" t="s">
        <v>58</v>
      </c>
      <c r="E96" s="84" t="s">
        <v>203</v>
      </c>
      <c r="F96" s="84" t="s">
        <v>204</v>
      </c>
      <c r="G96" s="96" t="s">
        <v>42</v>
      </c>
      <c r="H96" s="117">
        <v>4500.0</v>
      </c>
      <c r="I96" s="84" t="s">
        <v>469</v>
      </c>
      <c r="J96" s="84" t="s">
        <v>72</v>
      </c>
      <c r="K96" s="105">
        <v>44592.0</v>
      </c>
      <c r="L96" s="86"/>
      <c r="M96" s="86"/>
      <c r="N96" s="114"/>
      <c r="O96" s="86">
        <f>'EQUIPO MAYO 2025  1'!AQ96</f>
        <v>0</v>
      </c>
      <c r="P96" s="88">
        <f t="shared" si="3"/>
        <v>0</v>
      </c>
      <c r="Q96" s="89">
        <f t="shared" ref="Q96:T96" si="185">AK96</f>
        <v>0</v>
      </c>
      <c r="R96" s="89">
        <f t="shared" si="185"/>
        <v>0</v>
      </c>
      <c r="S96" s="89">
        <f t="shared" si="185"/>
        <v>0</v>
      </c>
      <c r="T96" s="90">
        <f t="shared" si="185"/>
        <v>0</v>
      </c>
      <c r="U96" s="91"/>
      <c r="V96" s="80"/>
      <c r="W96" s="80"/>
      <c r="X96" s="80"/>
      <c r="Y96" s="92"/>
      <c r="Z96" s="181"/>
      <c r="AA96" s="182"/>
      <c r="AB96" s="80"/>
      <c r="AC96" s="80"/>
      <c r="AD96" s="92"/>
      <c r="AE96" s="93"/>
      <c r="AF96" s="80"/>
      <c r="AG96" s="80"/>
      <c r="AH96" s="80"/>
      <c r="AI96" s="92"/>
      <c r="AJ96" s="94">
        <f>'EQUIPO ENERO 2025'!AP96</f>
        <v>0</v>
      </c>
      <c r="AK96" s="95">
        <f t="shared" ref="AK96:AO96" si="186">P96-Z96+AE96+U96</f>
        <v>0</v>
      </c>
      <c r="AL96" s="89">
        <f t="shared" si="186"/>
        <v>0</v>
      </c>
      <c r="AM96" s="89">
        <f t="shared" si="186"/>
        <v>0</v>
      </c>
      <c r="AN96" s="89">
        <f t="shared" si="186"/>
        <v>0</v>
      </c>
      <c r="AO96" s="89">
        <f t="shared" si="186"/>
        <v>0</v>
      </c>
      <c r="AP96" s="80"/>
      <c r="AQ96" s="86">
        <f t="shared" si="6"/>
        <v>0</v>
      </c>
      <c r="AR96" s="84"/>
      <c r="AS96" s="84"/>
      <c r="AT96" s="96"/>
      <c r="AU96" s="97"/>
      <c r="AV96" s="97"/>
      <c r="AW96" s="12"/>
      <c r="AX96" s="12"/>
    </row>
    <row r="97">
      <c r="A97" s="78">
        <f t="shared" si="7"/>
        <v>92</v>
      </c>
      <c r="B97" s="116" t="s">
        <v>470</v>
      </c>
      <c r="C97" s="84" t="s">
        <v>38</v>
      </c>
      <c r="D97" s="106" t="s">
        <v>442</v>
      </c>
      <c r="E97" s="100" t="s">
        <v>471</v>
      </c>
      <c r="F97" s="84" t="s">
        <v>472</v>
      </c>
      <c r="G97" s="87" t="s">
        <v>42</v>
      </c>
      <c r="H97" s="84"/>
      <c r="I97" s="84" t="s">
        <v>473</v>
      </c>
      <c r="J97" s="117" t="s">
        <v>58</v>
      </c>
      <c r="K97" s="109">
        <v>44592.0</v>
      </c>
      <c r="L97" s="86"/>
      <c r="M97" s="86"/>
      <c r="N97" s="180"/>
      <c r="O97" s="86">
        <f>'EQUIPO MAYO 2025  1'!AQ97</f>
        <v>0</v>
      </c>
      <c r="P97" s="88">
        <f t="shared" si="3"/>
        <v>0</v>
      </c>
      <c r="Q97" s="89">
        <f t="shared" ref="Q97:T97" si="187">AK97</f>
        <v>0</v>
      </c>
      <c r="R97" s="89">
        <f t="shared" si="187"/>
        <v>0</v>
      </c>
      <c r="S97" s="89">
        <f t="shared" si="187"/>
        <v>0</v>
      </c>
      <c r="T97" s="90">
        <f t="shared" si="187"/>
        <v>0</v>
      </c>
      <c r="U97" s="91"/>
      <c r="V97" s="80"/>
      <c r="W97" s="80"/>
      <c r="X97" s="80"/>
      <c r="Y97" s="92"/>
      <c r="Z97" s="93"/>
      <c r="AA97" s="80"/>
      <c r="AB97" s="80"/>
      <c r="AC97" s="80"/>
      <c r="AD97" s="92"/>
      <c r="AE97" s="93"/>
      <c r="AF97" s="80"/>
      <c r="AG97" s="80"/>
      <c r="AH97" s="80"/>
      <c r="AI97" s="92"/>
      <c r="AJ97" s="94">
        <f>'EQUIPO ENERO 2025'!AP97</f>
        <v>0</v>
      </c>
      <c r="AK97" s="95">
        <f t="shared" ref="AK97:AO97" si="188">P97-Z97+AE97+U97</f>
        <v>0</v>
      </c>
      <c r="AL97" s="89">
        <f t="shared" si="188"/>
        <v>0</v>
      </c>
      <c r="AM97" s="89">
        <f t="shared" si="188"/>
        <v>0</v>
      </c>
      <c r="AN97" s="89">
        <f t="shared" si="188"/>
        <v>0</v>
      </c>
      <c r="AO97" s="89">
        <f t="shared" si="188"/>
        <v>0</v>
      </c>
      <c r="AP97" s="80"/>
      <c r="AQ97" s="86">
        <f t="shared" si="6"/>
        <v>0</v>
      </c>
      <c r="AR97" s="84"/>
      <c r="AS97" s="84"/>
      <c r="AT97" s="96"/>
      <c r="AU97" s="97"/>
      <c r="AV97" s="97"/>
      <c r="AW97" s="12"/>
      <c r="AX97" s="12"/>
    </row>
    <row r="98">
      <c r="A98" s="78">
        <f t="shared" si="7"/>
        <v>93</v>
      </c>
      <c r="B98" s="98" t="s">
        <v>475</v>
      </c>
      <c r="C98" s="84" t="s">
        <v>38</v>
      </c>
      <c r="D98" s="106" t="s">
        <v>58</v>
      </c>
      <c r="E98" s="100" t="s">
        <v>476</v>
      </c>
      <c r="F98" s="107" t="s">
        <v>472</v>
      </c>
      <c r="G98" s="98" t="s">
        <v>42</v>
      </c>
      <c r="H98" s="107"/>
      <c r="I98" s="104" t="s">
        <v>477</v>
      </c>
      <c r="J98" s="117" t="s">
        <v>58</v>
      </c>
      <c r="K98" s="105">
        <v>44592.0</v>
      </c>
      <c r="L98" s="86"/>
      <c r="M98" s="86"/>
      <c r="N98" s="180"/>
      <c r="O98" s="86">
        <f>'EQUIPO MAYO 2025  1'!AQ98</f>
        <v>3</v>
      </c>
      <c r="P98" s="88">
        <f t="shared" si="3"/>
        <v>3</v>
      </c>
      <c r="Q98" s="89">
        <f t="shared" ref="Q98:T98" si="189">AK98</f>
        <v>3</v>
      </c>
      <c r="R98" s="89">
        <f t="shared" si="189"/>
        <v>3</v>
      </c>
      <c r="S98" s="89">
        <f t="shared" si="189"/>
        <v>3</v>
      </c>
      <c r="T98" s="90">
        <f t="shared" si="189"/>
        <v>3</v>
      </c>
      <c r="U98" s="91"/>
      <c r="V98" s="80"/>
      <c r="W98" s="80"/>
      <c r="X98" s="80"/>
      <c r="Y98" s="92"/>
      <c r="Z98" s="93"/>
      <c r="AA98" s="80"/>
      <c r="AB98" s="80"/>
      <c r="AC98" s="80"/>
      <c r="AD98" s="92"/>
      <c r="AE98" s="93"/>
      <c r="AF98" s="80"/>
      <c r="AG98" s="80"/>
      <c r="AH98" s="80"/>
      <c r="AI98" s="92"/>
      <c r="AJ98" s="94">
        <f>'EQUIPO ENERO 2025'!AP98</f>
        <v>3</v>
      </c>
      <c r="AK98" s="95">
        <f t="shared" ref="AK98:AO98" si="190">P98-Z98+AE98+U98</f>
        <v>3</v>
      </c>
      <c r="AL98" s="89">
        <f t="shared" si="190"/>
        <v>3</v>
      </c>
      <c r="AM98" s="89">
        <f t="shared" si="190"/>
        <v>3</v>
      </c>
      <c r="AN98" s="89">
        <f t="shared" si="190"/>
        <v>3</v>
      </c>
      <c r="AO98" s="89">
        <f t="shared" si="190"/>
        <v>3</v>
      </c>
      <c r="AP98" s="80"/>
      <c r="AQ98" s="86">
        <f t="shared" si="6"/>
        <v>3</v>
      </c>
      <c r="AR98" s="84"/>
      <c r="AS98" s="84"/>
      <c r="AT98" s="96"/>
      <c r="AU98" s="97"/>
      <c r="AV98" s="97"/>
      <c r="AW98" s="12"/>
      <c r="AX98" s="12"/>
    </row>
    <row r="99">
      <c r="A99" s="78">
        <f t="shared" si="7"/>
        <v>94</v>
      </c>
      <c r="B99" s="98" t="s">
        <v>480</v>
      </c>
      <c r="C99" s="84" t="s">
        <v>38</v>
      </c>
      <c r="D99" s="106" t="s">
        <v>58</v>
      </c>
      <c r="E99" s="100" t="s">
        <v>481</v>
      </c>
      <c r="F99" s="107" t="s">
        <v>472</v>
      </c>
      <c r="G99" s="98" t="s">
        <v>42</v>
      </c>
      <c r="H99" s="107"/>
      <c r="I99" s="104" t="s">
        <v>482</v>
      </c>
      <c r="J99" s="117" t="s">
        <v>58</v>
      </c>
      <c r="K99" s="105">
        <v>44592.0</v>
      </c>
      <c r="L99" s="86"/>
      <c r="M99" s="86"/>
      <c r="N99" s="180"/>
      <c r="O99" s="86">
        <f>'EQUIPO MAYO 2025  1'!AQ99</f>
        <v>3</v>
      </c>
      <c r="P99" s="88">
        <f t="shared" si="3"/>
        <v>3</v>
      </c>
      <c r="Q99" s="89">
        <f t="shared" ref="Q99:T99" si="191">AK99</f>
        <v>3</v>
      </c>
      <c r="R99" s="89">
        <f t="shared" si="191"/>
        <v>3</v>
      </c>
      <c r="S99" s="89">
        <f t="shared" si="191"/>
        <v>3</v>
      </c>
      <c r="T99" s="90">
        <f t="shared" si="191"/>
        <v>3</v>
      </c>
      <c r="U99" s="91"/>
      <c r="V99" s="80"/>
      <c r="W99" s="80"/>
      <c r="X99" s="80"/>
      <c r="Y99" s="92"/>
      <c r="Z99" s="93"/>
      <c r="AA99" s="80"/>
      <c r="AB99" s="80"/>
      <c r="AC99" s="80"/>
      <c r="AD99" s="92"/>
      <c r="AE99" s="93"/>
      <c r="AF99" s="80"/>
      <c r="AG99" s="80"/>
      <c r="AH99" s="80"/>
      <c r="AI99" s="92"/>
      <c r="AJ99" s="94">
        <f>'EQUIPO ENERO 2025'!AP99</f>
        <v>3</v>
      </c>
      <c r="AK99" s="95">
        <f t="shared" ref="AK99:AO99" si="192">P99-Z99+AE99+U99</f>
        <v>3</v>
      </c>
      <c r="AL99" s="89">
        <f t="shared" si="192"/>
        <v>3</v>
      </c>
      <c r="AM99" s="89">
        <f t="shared" si="192"/>
        <v>3</v>
      </c>
      <c r="AN99" s="89">
        <f t="shared" si="192"/>
        <v>3</v>
      </c>
      <c r="AO99" s="89">
        <f t="shared" si="192"/>
        <v>3</v>
      </c>
      <c r="AP99" s="80"/>
      <c r="AQ99" s="86">
        <f t="shared" si="6"/>
        <v>3</v>
      </c>
      <c r="AR99" s="84"/>
      <c r="AS99" s="84"/>
      <c r="AT99" s="96"/>
      <c r="AU99" s="97"/>
      <c r="AV99" s="97"/>
      <c r="AW99" s="12"/>
      <c r="AX99" s="12"/>
    </row>
    <row r="100">
      <c r="A100" s="78">
        <f t="shared" si="7"/>
        <v>95</v>
      </c>
      <c r="B100" s="98" t="s">
        <v>483</v>
      </c>
      <c r="C100" s="84" t="s">
        <v>38</v>
      </c>
      <c r="D100" s="106" t="s">
        <v>442</v>
      </c>
      <c r="E100" s="100" t="s">
        <v>484</v>
      </c>
      <c r="F100" s="107" t="s">
        <v>426</v>
      </c>
      <c r="G100" s="98" t="s">
        <v>42</v>
      </c>
      <c r="H100" s="107" t="s">
        <v>427</v>
      </c>
      <c r="I100" s="104" t="s">
        <v>485</v>
      </c>
      <c r="J100" s="117" t="s">
        <v>486</v>
      </c>
      <c r="K100" s="115">
        <v>45505.0</v>
      </c>
      <c r="L100" s="86">
        <v>2.410004753E9</v>
      </c>
      <c r="M100" s="86">
        <v>229.0</v>
      </c>
      <c r="N100" s="180" t="s">
        <v>1127</v>
      </c>
      <c r="O100" s="86">
        <f>'EQUIPO MAYO 2025  1'!AQ100</f>
        <v>2</v>
      </c>
      <c r="P100" s="88">
        <f t="shared" si="3"/>
        <v>2</v>
      </c>
      <c r="Q100" s="89">
        <f t="shared" ref="Q100:T100" si="193">AK100</f>
        <v>2</v>
      </c>
      <c r="R100" s="89">
        <f t="shared" si="193"/>
        <v>2</v>
      </c>
      <c r="S100" s="89">
        <f t="shared" si="193"/>
        <v>-2</v>
      </c>
      <c r="T100" s="90">
        <f t="shared" si="193"/>
        <v>1</v>
      </c>
      <c r="U100" s="91"/>
      <c r="V100" s="80"/>
      <c r="W100" s="80"/>
      <c r="X100" s="80">
        <v>3.0</v>
      </c>
      <c r="Y100" s="92"/>
      <c r="Z100" s="93"/>
      <c r="AA100" s="80"/>
      <c r="AB100" s="80">
        <v>4.0</v>
      </c>
      <c r="AC100" s="80"/>
      <c r="AD100" s="92"/>
      <c r="AE100" s="93"/>
      <c r="AF100" s="80"/>
      <c r="AG100" s="80"/>
      <c r="AH100" s="80"/>
      <c r="AI100" s="92"/>
      <c r="AJ100" s="94">
        <f>'EQUIPO ENERO 2025'!AP100</f>
        <v>2</v>
      </c>
      <c r="AK100" s="95">
        <f t="shared" ref="AK100:AO100" si="194">P100-Z100+AE100+U100</f>
        <v>2</v>
      </c>
      <c r="AL100" s="89">
        <f t="shared" si="194"/>
        <v>2</v>
      </c>
      <c r="AM100" s="89">
        <f t="shared" si="194"/>
        <v>-2</v>
      </c>
      <c r="AN100" s="89">
        <f t="shared" si="194"/>
        <v>1</v>
      </c>
      <c r="AO100" s="89">
        <f t="shared" si="194"/>
        <v>1</v>
      </c>
      <c r="AP100" s="80"/>
      <c r="AQ100" s="86">
        <f t="shared" si="6"/>
        <v>1</v>
      </c>
      <c r="AR100" s="84" t="s">
        <v>1129</v>
      </c>
      <c r="AS100" s="84">
        <v>486.0</v>
      </c>
      <c r="AT100" s="96"/>
      <c r="AU100" s="97"/>
      <c r="AV100" s="97"/>
      <c r="AW100" s="12"/>
      <c r="AX100" s="12" t="s">
        <v>1130</v>
      </c>
    </row>
    <row r="101">
      <c r="A101" s="78">
        <f t="shared" si="7"/>
        <v>96</v>
      </c>
      <c r="B101" s="98" t="s">
        <v>487</v>
      </c>
      <c r="C101" s="84" t="s">
        <v>38</v>
      </c>
      <c r="D101" s="106" t="s">
        <v>442</v>
      </c>
      <c r="E101" s="100" t="s">
        <v>488</v>
      </c>
      <c r="F101" s="101" t="s">
        <v>489</v>
      </c>
      <c r="G101" s="102" t="s">
        <v>42</v>
      </c>
      <c r="H101" s="101"/>
      <c r="I101" s="104"/>
      <c r="J101" s="117" t="s">
        <v>486</v>
      </c>
      <c r="K101" s="85">
        <v>45505.0</v>
      </c>
      <c r="L101" s="86">
        <v>2.410004752E9</v>
      </c>
      <c r="M101" s="86">
        <v>17.0</v>
      </c>
      <c r="N101" s="180"/>
      <c r="O101" s="86">
        <f>'EQUIPO MAYO 2025  1'!AQ101</f>
        <v>1</v>
      </c>
      <c r="P101" s="88">
        <f t="shared" si="3"/>
        <v>1</v>
      </c>
      <c r="Q101" s="89">
        <f t="shared" ref="Q101:T101" si="195">AK101</f>
        <v>1</v>
      </c>
      <c r="R101" s="89">
        <f t="shared" si="195"/>
        <v>1</v>
      </c>
      <c r="S101" s="89">
        <f t="shared" si="195"/>
        <v>1</v>
      </c>
      <c r="T101" s="90">
        <f t="shared" si="195"/>
        <v>1</v>
      </c>
      <c r="U101" s="91"/>
      <c r="V101" s="80"/>
      <c r="W101" s="80"/>
      <c r="X101" s="80"/>
      <c r="Y101" s="92"/>
      <c r="Z101" s="93"/>
      <c r="AA101" s="80"/>
      <c r="AB101" s="80"/>
      <c r="AC101" s="80"/>
      <c r="AD101" s="92"/>
      <c r="AE101" s="93"/>
      <c r="AF101" s="80"/>
      <c r="AG101" s="80"/>
      <c r="AH101" s="80"/>
      <c r="AI101" s="92"/>
      <c r="AJ101" s="94">
        <f>'EQUIPO ENERO 2025'!AP101</f>
        <v>0</v>
      </c>
      <c r="AK101" s="95">
        <f t="shared" ref="AK101:AO101" si="196">P101-Z101+AE101+U101</f>
        <v>1</v>
      </c>
      <c r="AL101" s="89">
        <f t="shared" si="196"/>
        <v>1</v>
      </c>
      <c r="AM101" s="89">
        <f t="shared" si="196"/>
        <v>1</v>
      </c>
      <c r="AN101" s="89">
        <f t="shared" si="196"/>
        <v>1</v>
      </c>
      <c r="AO101" s="89">
        <f t="shared" si="196"/>
        <v>1</v>
      </c>
      <c r="AP101" s="80"/>
      <c r="AQ101" s="86">
        <f t="shared" si="6"/>
        <v>1</v>
      </c>
      <c r="AR101" s="84"/>
      <c r="AS101" s="84"/>
      <c r="AT101" s="96"/>
      <c r="AU101" s="97"/>
      <c r="AV101" s="97"/>
      <c r="AW101" s="12"/>
      <c r="AX101" s="12"/>
    </row>
    <row r="102">
      <c r="A102" s="78">
        <f t="shared" si="7"/>
        <v>97</v>
      </c>
      <c r="B102" s="116" t="s">
        <v>491</v>
      </c>
      <c r="C102" s="84" t="s">
        <v>38</v>
      </c>
      <c r="D102" s="106" t="s">
        <v>442</v>
      </c>
      <c r="E102" s="100" t="s">
        <v>492</v>
      </c>
      <c r="F102" s="80" t="s">
        <v>493</v>
      </c>
      <c r="G102" s="82" t="s">
        <v>42</v>
      </c>
      <c r="H102" s="80"/>
      <c r="I102" s="84" t="s">
        <v>494</v>
      </c>
      <c r="J102" s="117" t="s">
        <v>58</v>
      </c>
      <c r="K102" s="85">
        <v>45279.0</v>
      </c>
      <c r="L102" s="86"/>
      <c r="M102" s="86">
        <v>481.0</v>
      </c>
      <c r="N102" s="180"/>
      <c r="O102" s="86">
        <f>'EQUIPO MAYO 2025  1'!AQ102</f>
        <v>0</v>
      </c>
      <c r="P102" s="88">
        <f t="shared" si="3"/>
        <v>0</v>
      </c>
      <c r="Q102" s="89">
        <f t="shared" ref="Q102:T102" si="197">AK102</f>
        <v>0</v>
      </c>
      <c r="R102" s="89">
        <f t="shared" si="197"/>
        <v>0</v>
      </c>
      <c r="S102" s="89">
        <f t="shared" si="197"/>
        <v>0</v>
      </c>
      <c r="T102" s="90">
        <f t="shared" si="197"/>
        <v>0</v>
      </c>
      <c r="U102" s="91"/>
      <c r="V102" s="80"/>
      <c r="W102" s="80"/>
      <c r="X102" s="80"/>
      <c r="Y102" s="92"/>
      <c r="Z102" s="93"/>
      <c r="AA102" s="80"/>
      <c r="AB102" s="80"/>
      <c r="AC102" s="80"/>
      <c r="AD102" s="92"/>
      <c r="AE102" s="93"/>
      <c r="AF102" s="80"/>
      <c r="AG102" s="80"/>
      <c r="AH102" s="80"/>
      <c r="AI102" s="92"/>
      <c r="AJ102" s="94">
        <f>'EQUIPO ENERO 2025'!AP102</f>
        <v>0</v>
      </c>
      <c r="AK102" s="95">
        <f t="shared" ref="AK102:AO102" si="198">P102-Z102+AE102+U102</f>
        <v>0</v>
      </c>
      <c r="AL102" s="89">
        <f t="shared" si="198"/>
        <v>0</v>
      </c>
      <c r="AM102" s="89">
        <f t="shared" si="198"/>
        <v>0</v>
      </c>
      <c r="AN102" s="89">
        <f t="shared" si="198"/>
        <v>0</v>
      </c>
      <c r="AO102" s="89">
        <f t="shared" si="198"/>
        <v>0</v>
      </c>
      <c r="AP102" s="80"/>
      <c r="AQ102" s="86">
        <f t="shared" si="6"/>
        <v>0</v>
      </c>
      <c r="AR102" s="84"/>
      <c r="AS102" s="84"/>
      <c r="AT102" s="96"/>
      <c r="AU102" s="97"/>
      <c r="AV102" s="97"/>
      <c r="AW102" s="12"/>
      <c r="AX102" s="12"/>
    </row>
    <row r="103">
      <c r="A103" s="78">
        <f t="shared" si="7"/>
        <v>98</v>
      </c>
      <c r="B103" s="98" t="s">
        <v>495</v>
      </c>
      <c r="C103" s="84" t="s">
        <v>38</v>
      </c>
      <c r="D103" s="106" t="s">
        <v>58</v>
      </c>
      <c r="E103" s="100" t="s">
        <v>496</v>
      </c>
      <c r="F103" s="101" t="s">
        <v>497</v>
      </c>
      <c r="G103" s="102" t="s">
        <v>42</v>
      </c>
      <c r="H103" s="103">
        <v>7500.0</v>
      </c>
      <c r="I103" s="104" t="s">
        <v>498</v>
      </c>
      <c r="J103" s="117" t="s">
        <v>58</v>
      </c>
      <c r="K103" s="105">
        <v>44592.0</v>
      </c>
      <c r="L103" s="86"/>
      <c r="M103" s="86"/>
      <c r="N103" s="180"/>
      <c r="O103" s="86">
        <f>'EQUIPO MAYO 2025  1'!AQ103</f>
        <v>2</v>
      </c>
      <c r="P103" s="88">
        <f t="shared" si="3"/>
        <v>2</v>
      </c>
      <c r="Q103" s="89">
        <f t="shared" ref="Q103:T103" si="199">AK103</f>
        <v>2</v>
      </c>
      <c r="R103" s="89">
        <f t="shared" si="199"/>
        <v>2</v>
      </c>
      <c r="S103" s="89">
        <f t="shared" si="199"/>
        <v>2</v>
      </c>
      <c r="T103" s="90">
        <f t="shared" si="199"/>
        <v>2</v>
      </c>
      <c r="U103" s="91"/>
      <c r="V103" s="80"/>
      <c r="W103" s="80"/>
      <c r="X103" s="80"/>
      <c r="Y103" s="92"/>
      <c r="Z103" s="93"/>
      <c r="AA103" s="80"/>
      <c r="AB103" s="80"/>
      <c r="AC103" s="80"/>
      <c r="AD103" s="92"/>
      <c r="AE103" s="93"/>
      <c r="AF103" s="80"/>
      <c r="AG103" s="80"/>
      <c r="AH103" s="80"/>
      <c r="AI103" s="92"/>
      <c r="AJ103" s="94">
        <f>'EQUIPO ENERO 2025'!AP103</f>
        <v>2</v>
      </c>
      <c r="AK103" s="95">
        <f t="shared" ref="AK103:AO103" si="200">P103-Z103+AE103+U103</f>
        <v>2</v>
      </c>
      <c r="AL103" s="89">
        <f t="shared" si="200"/>
        <v>2</v>
      </c>
      <c r="AM103" s="89">
        <f t="shared" si="200"/>
        <v>2</v>
      </c>
      <c r="AN103" s="89">
        <f t="shared" si="200"/>
        <v>2</v>
      </c>
      <c r="AO103" s="89">
        <f t="shared" si="200"/>
        <v>2</v>
      </c>
      <c r="AP103" s="80"/>
      <c r="AQ103" s="86">
        <f t="shared" si="6"/>
        <v>2</v>
      </c>
      <c r="AR103" s="84"/>
      <c r="AS103" s="84"/>
      <c r="AT103" s="96"/>
      <c r="AU103" s="97"/>
      <c r="AV103" s="97"/>
      <c r="AW103" s="12"/>
      <c r="AX103" s="12"/>
    </row>
    <row r="104">
      <c r="A104" s="78">
        <f t="shared" si="7"/>
        <v>99</v>
      </c>
      <c r="B104" s="116" t="s">
        <v>499</v>
      </c>
      <c r="C104" s="84" t="s">
        <v>38</v>
      </c>
      <c r="D104" s="106" t="s">
        <v>58</v>
      </c>
      <c r="E104" s="100" t="s">
        <v>500</v>
      </c>
      <c r="F104" s="80" t="s">
        <v>501</v>
      </c>
      <c r="G104" s="82" t="s">
        <v>42</v>
      </c>
      <c r="H104" s="80"/>
      <c r="I104" s="96" t="s">
        <v>502</v>
      </c>
      <c r="J104" s="117" t="s">
        <v>486</v>
      </c>
      <c r="K104" s="115">
        <v>45233.0</v>
      </c>
      <c r="L104" s="86">
        <v>3753.0</v>
      </c>
      <c r="M104" s="86">
        <v>459.0</v>
      </c>
      <c r="N104" s="180"/>
      <c r="O104" s="86">
        <f>'EQUIPO MAYO 2025  1'!AQ104</f>
        <v>0</v>
      </c>
      <c r="P104" s="88">
        <f t="shared" si="3"/>
        <v>0</v>
      </c>
      <c r="Q104" s="89">
        <f t="shared" ref="Q104:T104" si="201">AK104</f>
        <v>0</v>
      </c>
      <c r="R104" s="89">
        <f t="shared" si="201"/>
        <v>0</v>
      </c>
      <c r="S104" s="89">
        <f t="shared" si="201"/>
        <v>0</v>
      </c>
      <c r="T104" s="90">
        <f t="shared" si="201"/>
        <v>0</v>
      </c>
      <c r="U104" s="91"/>
      <c r="V104" s="80"/>
      <c r="W104" s="80"/>
      <c r="X104" s="80"/>
      <c r="Y104" s="92"/>
      <c r="Z104" s="93"/>
      <c r="AA104" s="80"/>
      <c r="AB104" s="80"/>
      <c r="AC104" s="80"/>
      <c r="AD104" s="92"/>
      <c r="AE104" s="93"/>
      <c r="AF104" s="80"/>
      <c r="AG104" s="80"/>
      <c r="AH104" s="80"/>
      <c r="AI104" s="92"/>
      <c r="AJ104" s="94">
        <f>'EQUIPO ENERO 2025'!AP104</f>
        <v>0</v>
      </c>
      <c r="AK104" s="95">
        <f t="shared" ref="AK104:AO104" si="202">P104-Z104+AE104+U104</f>
        <v>0</v>
      </c>
      <c r="AL104" s="89">
        <f t="shared" si="202"/>
        <v>0</v>
      </c>
      <c r="AM104" s="89">
        <f t="shared" si="202"/>
        <v>0</v>
      </c>
      <c r="AN104" s="89">
        <f t="shared" si="202"/>
        <v>0</v>
      </c>
      <c r="AO104" s="89">
        <f t="shared" si="202"/>
        <v>0</v>
      </c>
      <c r="AP104" s="80"/>
      <c r="AQ104" s="86">
        <f t="shared" si="6"/>
        <v>0</v>
      </c>
      <c r="AR104" s="84"/>
      <c r="AS104" s="84"/>
      <c r="AT104" s="96"/>
      <c r="AU104" s="97"/>
      <c r="AV104" s="97"/>
      <c r="AW104" s="12"/>
      <c r="AX104" s="12"/>
    </row>
    <row r="105">
      <c r="A105" s="78">
        <f t="shared" si="7"/>
        <v>100</v>
      </c>
      <c r="B105" s="98" t="s">
        <v>503</v>
      </c>
      <c r="C105" s="84" t="s">
        <v>38</v>
      </c>
      <c r="D105" s="106" t="s">
        <v>58</v>
      </c>
      <c r="E105" s="100" t="s">
        <v>504</v>
      </c>
      <c r="F105" s="183" t="s">
        <v>505</v>
      </c>
      <c r="G105" s="183" t="s">
        <v>42</v>
      </c>
      <c r="H105" s="183"/>
      <c r="I105" s="104" t="s">
        <v>506</v>
      </c>
      <c r="J105" s="117" t="s">
        <v>58</v>
      </c>
      <c r="K105" s="109">
        <v>44592.0</v>
      </c>
      <c r="L105" s="86"/>
      <c r="M105" s="86"/>
      <c r="N105" s="180"/>
      <c r="O105" s="86">
        <f>'EQUIPO MAYO 2025  1'!AQ105</f>
        <v>1</v>
      </c>
      <c r="P105" s="88">
        <f t="shared" si="3"/>
        <v>1</v>
      </c>
      <c r="Q105" s="89">
        <f t="shared" ref="Q105:T105" si="203">AK105</f>
        <v>1</v>
      </c>
      <c r="R105" s="89">
        <f t="shared" si="203"/>
        <v>1</v>
      </c>
      <c r="S105" s="89">
        <f t="shared" si="203"/>
        <v>1</v>
      </c>
      <c r="T105" s="90">
        <f t="shared" si="203"/>
        <v>1</v>
      </c>
      <c r="U105" s="91"/>
      <c r="V105" s="80"/>
      <c r="W105" s="80"/>
      <c r="X105" s="80"/>
      <c r="Y105" s="92"/>
      <c r="Z105" s="93"/>
      <c r="AA105" s="80"/>
      <c r="AB105" s="80"/>
      <c r="AC105" s="80"/>
      <c r="AD105" s="92"/>
      <c r="AE105" s="93"/>
      <c r="AF105" s="80"/>
      <c r="AG105" s="80"/>
      <c r="AH105" s="80"/>
      <c r="AI105" s="92"/>
      <c r="AJ105" s="94">
        <f>'EQUIPO ENERO 2025'!AP105</f>
        <v>1</v>
      </c>
      <c r="AK105" s="95">
        <f t="shared" ref="AK105:AO105" si="204">P105-Z105+AE105+U105</f>
        <v>1</v>
      </c>
      <c r="AL105" s="89">
        <f t="shared" si="204"/>
        <v>1</v>
      </c>
      <c r="AM105" s="89">
        <f t="shared" si="204"/>
        <v>1</v>
      </c>
      <c r="AN105" s="89">
        <f t="shared" si="204"/>
        <v>1</v>
      </c>
      <c r="AO105" s="89">
        <f t="shared" si="204"/>
        <v>1</v>
      </c>
      <c r="AP105" s="80"/>
      <c r="AQ105" s="86">
        <f t="shared" si="6"/>
        <v>1</v>
      </c>
      <c r="AR105" s="84"/>
      <c r="AS105" s="84"/>
      <c r="AT105" s="96"/>
      <c r="AU105" s="97"/>
      <c r="AV105" s="97"/>
      <c r="AW105" s="12"/>
      <c r="AX105" s="12"/>
    </row>
    <row r="106">
      <c r="A106" s="78">
        <f t="shared" si="7"/>
        <v>101</v>
      </c>
      <c r="B106" s="98" t="s">
        <v>507</v>
      </c>
      <c r="C106" s="84" t="s">
        <v>38</v>
      </c>
      <c r="D106" s="148" t="s">
        <v>508</v>
      </c>
      <c r="E106" s="100" t="s">
        <v>509</v>
      </c>
      <c r="F106" s="183" t="s">
        <v>510</v>
      </c>
      <c r="G106" s="183" t="s">
        <v>42</v>
      </c>
      <c r="H106" s="183"/>
      <c r="I106" s="104"/>
      <c r="J106" s="117"/>
      <c r="K106" s="109">
        <v>45608.0</v>
      </c>
      <c r="L106" s="86"/>
      <c r="M106" s="86">
        <v>93.0</v>
      </c>
      <c r="N106" s="180"/>
      <c r="O106" s="86">
        <f>'EQUIPO MAYO 2025  1'!AQ106</f>
        <v>4</v>
      </c>
      <c r="P106" s="88">
        <f t="shared" si="3"/>
        <v>4</v>
      </c>
      <c r="Q106" s="89">
        <f t="shared" ref="Q106:T106" si="205">AK106</f>
        <v>4</v>
      </c>
      <c r="R106" s="89">
        <f t="shared" si="205"/>
        <v>4</v>
      </c>
      <c r="S106" s="89">
        <f t="shared" si="205"/>
        <v>4</v>
      </c>
      <c r="T106" s="90">
        <f t="shared" si="205"/>
        <v>4</v>
      </c>
      <c r="U106" s="91"/>
      <c r="V106" s="80"/>
      <c r="W106" s="80"/>
      <c r="X106" s="80"/>
      <c r="Y106" s="92"/>
      <c r="Z106" s="93"/>
      <c r="AA106" s="80"/>
      <c r="AB106" s="80"/>
      <c r="AC106" s="80"/>
      <c r="AD106" s="92"/>
      <c r="AE106" s="93"/>
      <c r="AF106" s="80"/>
      <c r="AG106" s="80"/>
      <c r="AH106" s="80"/>
      <c r="AI106" s="92"/>
      <c r="AJ106" s="94">
        <f>'EQUIPO ENERO 2025'!AP106</f>
        <v>4</v>
      </c>
      <c r="AK106" s="95">
        <f t="shared" ref="AK106:AO106" si="206">P106-Z106+AE106+U106</f>
        <v>4</v>
      </c>
      <c r="AL106" s="89">
        <f t="shared" si="206"/>
        <v>4</v>
      </c>
      <c r="AM106" s="89">
        <f t="shared" si="206"/>
        <v>4</v>
      </c>
      <c r="AN106" s="89">
        <f t="shared" si="206"/>
        <v>4</v>
      </c>
      <c r="AO106" s="89">
        <f t="shared" si="206"/>
        <v>4</v>
      </c>
      <c r="AP106" s="80"/>
      <c r="AQ106" s="86">
        <f t="shared" si="6"/>
        <v>4</v>
      </c>
      <c r="AR106" s="96"/>
      <c r="AS106" s="96"/>
      <c r="AT106" s="96"/>
      <c r="AU106" s="97"/>
      <c r="AV106" s="97"/>
      <c r="AW106" s="12"/>
      <c r="AX106" s="12"/>
    </row>
    <row r="107">
      <c r="A107" s="78">
        <f t="shared" si="7"/>
        <v>102</v>
      </c>
      <c r="B107" s="110" t="s">
        <v>511</v>
      </c>
      <c r="C107" s="84" t="s">
        <v>38</v>
      </c>
      <c r="D107" s="148" t="s">
        <v>508</v>
      </c>
      <c r="E107" s="84" t="s">
        <v>512</v>
      </c>
      <c r="F107" s="80" t="s">
        <v>513</v>
      </c>
      <c r="G107" s="82" t="s">
        <v>42</v>
      </c>
      <c r="H107" s="80" t="s">
        <v>514</v>
      </c>
      <c r="I107" s="84" t="s">
        <v>515</v>
      </c>
      <c r="J107" s="84" t="s">
        <v>72</v>
      </c>
      <c r="K107" s="115">
        <v>45574.0</v>
      </c>
      <c r="L107" s="86" t="s">
        <v>142</v>
      </c>
      <c r="M107" s="86">
        <v>72.0</v>
      </c>
      <c r="N107" s="179"/>
      <c r="O107" s="86">
        <f>'EQUIPO MAYO 2025  1'!AQ107</f>
        <v>6</v>
      </c>
      <c r="P107" s="88">
        <f t="shared" si="3"/>
        <v>6</v>
      </c>
      <c r="Q107" s="89">
        <f t="shared" ref="Q107:T107" si="207">AK107</f>
        <v>6</v>
      </c>
      <c r="R107" s="89">
        <f t="shared" si="207"/>
        <v>6</v>
      </c>
      <c r="S107" s="89">
        <f t="shared" si="207"/>
        <v>6</v>
      </c>
      <c r="T107" s="90">
        <f t="shared" si="207"/>
        <v>6</v>
      </c>
      <c r="U107" s="91"/>
      <c r="V107" s="80"/>
      <c r="W107" s="80"/>
      <c r="X107" s="80"/>
      <c r="Y107" s="92"/>
      <c r="Z107" s="93"/>
      <c r="AA107" s="80"/>
      <c r="AB107" s="80"/>
      <c r="AC107" s="80"/>
      <c r="AD107" s="92"/>
      <c r="AE107" s="93"/>
      <c r="AF107" s="80"/>
      <c r="AG107" s="80"/>
      <c r="AH107" s="80"/>
      <c r="AI107" s="92"/>
      <c r="AJ107" s="94">
        <f>'EQUIPO ENERO 2025'!AP107</f>
        <v>6</v>
      </c>
      <c r="AK107" s="95">
        <f t="shared" ref="AK107:AO107" si="208">P107-Z107+AE107+U107</f>
        <v>6</v>
      </c>
      <c r="AL107" s="89">
        <f t="shared" si="208"/>
        <v>6</v>
      </c>
      <c r="AM107" s="89">
        <f t="shared" si="208"/>
        <v>6</v>
      </c>
      <c r="AN107" s="89">
        <f t="shared" si="208"/>
        <v>6</v>
      </c>
      <c r="AO107" s="89">
        <f t="shared" si="208"/>
        <v>6</v>
      </c>
      <c r="AP107" s="80"/>
      <c r="AQ107" s="86">
        <f t="shared" si="6"/>
        <v>6</v>
      </c>
      <c r="AR107" s="84"/>
      <c r="AS107" s="84"/>
      <c r="AT107" s="96"/>
      <c r="AU107" s="97"/>
      <c r="AV107" s="97"/>
      <c r="AW107" s="12"/>
      <c r="AX107" s="12"/>
    </row>
    <row r="108">
      <c r="A108" s="78">
        <f t="shared" si="7"/>
        <v>103</v>
      </c>
      <c r="B108" s="110" t="s">
        <v>516</v>
      </c>
      <c r="C108" s="84" t="s">
        <v>38</v>
      </c>
      <c r="D108" s="148" t="s">
        <v>508</v>
      </c>
      <c r="E108" s="84" t="s">
        <v>512</v>
      </c>
      <c r="F108" s="80" t="s">
        <v>517</v>
      </c>
      <c r="G108" s="82" t="s">
        <v>42</v>
      </c>
      <c r="H108" s="80" t="s">
        <v>514</v>
      </c>
      <c r="I108" s="84" t="s">
        <v>518</v>
      </c>
      <c r="J108" s="84" t="s">
        <v>72</v>
      </c>
      <c r="K108" s="115">
        <v>45574.0</v>
      </c>
      <c r="L108" s="86" t="s">
        <v>142</v>
      </c>
      <c r="M108" s="86">
        <v>72.0</v>
      </c>
      <c r="N108" s="179"/>
      <c r="O108" s="86">
        <f>'EQUIPO MAYO 2025  1'!AQ108</f>
        <v>0</v>
      </c>
      <c r="P108" s="88">
        <f t="shared" si="3"/>
        <v>0</v>
      </c>
      <c r="Q108" s="89">
        <f t="shared" ref="Q108:T108" si="209">AK108</f>
        <v>0</v>
      </c>
      <c r="R108" s="89">
        <f t="shared" si="209"/>
        <v>0</v>
      </c>
      <c r="S108" s="89">
        <f t="shared" si="209"/>
        <v>0</v>
      </c>
      <c r="T108" s="90">
        <f t="shared" si="209"/>
        <v>0</v>
      </c>
      <c r="U108" s="91"/>
      <c r="V108" s="80"/>
      <c r="W108" s="80"/>
      <c r="X108" s="80"/>
      <c r="Y108" s="92"/>
      <c r="Z108" s="93"/>
      <c r="AA108" s="80"/>
      <c r="AB108" s="80"/>
      <c r="AC108" s="80"/>
      <c r="AD108" s="92"/>
      <c r="AE108" s="93"/>
      <c r="AF108" s="80"/>
      <c r="AG108" s="80"/>
      <c r="AH108" s="80"/>
      <c r="AI108" s="92"/>
      <c r="AJ108" s="94">
        <f>'EQUIPO ENERO 2025'!AP108</f>
        <v>0</v>
      </c>
      <c r="AK108" s="95">
        <f t="shared" ref="AK108:AO108" si="210">P108-Z108+AE108+U108</f>
        <v>0</v>
      </c>
      <c r="AL108" s="89">
        <f t="shared" si="210"/>
        <v>0</v>
      </c>
      <c r="AM108" s="89">
        <f t="shared" si="210"/>
        <v>0</v>
      </c>
      <c r="AN108" s="89">
        <f t="shared" si="210"/>
        <v>0</v>
      </c>
      <c r="AO108" s="89">
        <f t="shared" si="210"/>
        <v>0</v>
      </c>
      <c r="AP108" s="80"/>
      <c r="AQ108" s="86">
        <f t="shared" si="6"/>
        <v>0</v>
      </c>
      <c r="AR108" s="84"/>
      <c r="AS108" s="84"/>
      <c r="AT108" s="96"/>
      <c r="AU108" s="97"/>
      <c r="AV108" s="97"/>
      <c r="AW108" s="12"/>
      <c r="AX108" s="12"/>
    </row>
    <row r="109">
      <c r="A109" s="78">
        <f t="shared" si="7"/>
        <v>104</v>
      </c>
      <c r="B109" s="149" t="s">
        <v>519</v>
      </c>
      <c r="C109" s="84" t="s">
        <v>38</v>
      </c>
      <c r="D109" s="84" t="s">
        <v>59</v>
      </c>
      <c r="E109" s="84" t="s">
        <v>520</v>
      </c>
      <c r="F109" s="80" t="s">
        <v>432</v>
      </c>
      <c r="G109" s="82" t="s">
        <v>42</v>
      </c>
      <c r="H109" s="83">
        <v>5200.0</v>
      </c>
      <c r="I109" s="84" t="s">
        <v>521</v>
      </c>
      <c r="J109" s="84" t="s">
        <v>72</v>
      </c>
      <c r="K109" s="115">
        <v>45328.0</v>
      </c>
      <c r="L109" s="86" t="s">
        <v>109</v>
      </c>
      <c r="M109" s="86">
        <v>31.0</v>
      </c>
      <c r="N109" s="179"/>
      <c r="O109" s="86">
        <f>'EQUIPO MAYO 2025  1'!AQ109</f>
        <v>17</v>
      </c>
      <c r="P109" s="88">
        <f t="shared" si="3"/>
        <v>17</v>
      </c>
      <c r="Q109" s="89">
        <f t="shared" ref="Q109:T109" si="211">AK109</f>
        <v>17</v>
      </c>
      <c r="R109" s="89">
        <f t="shared" si="211"/>
        <v>17</v>
      </c>
      <c r="S109" s="89">
        <f t="shared" si="211"/>
        <v>17</v>
      </c>
      <c r="T109" s="90">
        <f t="shared" si="211"/>
        <v>17</v>
      </c>
      <c r="U109" s="91"/>
      <c r="V109" s="80"/>
      <c r="W109" s="80"/>
      <c r="X109" s="80"/>
      <c r="Y109" s="92"/>
      <c r="Z109" s="93"/>
      <c r="AA109" s="80"/>
      <c r="AB109" s="80"/>
      <c r="AC109" s="80"/>
      <c r="AD109" s="92"/>
      <c r="AE109" s="93"/>
      <c r="AF109" s="80"/>
      <c r="AG109" s="80"/>
      <c r="AH109" s="80"/>
      <c r="AI109" s="92"/>
      <c r="AJ109" s="94">
        <f>'EQUIPO ENERO 2025'!AP109</f>
        <v>17</v>
      </c>
      <c r="AK109" s="95">
        <f t="shared" ref="AK109:AO109" si="212">P109-Z109+AE109+U109</f>
        <v>17</v>
      </c>
      <c r="AL109" s="89">
        <f t="shared" si="212"/>
        <v>17</v>
      </c>
      <c r="AM109" s="89">
        <f t="shared" si="212"/>
        <v>17</v>
      </c>
      <c r="AN109" s="89">
        <f t="shared" si="212"/>
        <v>17</v>
      </c>
      <c r="AO109" s="89">
        <f t="shared" si="212"/>
        <v>17</v>
      </c>
      <c r="AP109" s="80"/>
      <c r="AQ109" s="86">
        <f t="shared" si="6"/>
        <v>17</v>
      </c>
      <c r="AR109" s="84"/>
      <c r="AS109" s="84"/>
      <c r="AT109" s="96"/>
      <c r="AU109" s="97"/>
      <c r="AV109" s="97"/>
      <c r="AW109" s="12"/>
      <c r="AX109" s="12"/>
    </row>
    <row r="110">
      <c r="A110" s="78">
        <f t="shared" si="7"/>
        <v>105</v>
      </c>
      <c r="B110" s="110" t="s">
        <v>522</v>
      </c>
      <c r="C110" s="84" t="s">
        <v>38</v>
      </c>
      <c r="D110" s="96" t="s">
        <v>362</v>
      </c>
      <c r="E110" s="96" t="s">
        <v>523</v>
      </c>
      <c r="F110" s="80"/>
      <c r="G110" s="81"/>
      <c r="H110" s="80"/>
      <c r="I110" s="84" t="s">
        <v>524</v>
      </c>
      <c r="J110" s="84" t="s">
        <v>362</v>
      </c>
      <c r="K110" s="115">
        <v>45057.0</v>
      </c>
      <c r="L110" s="86"/>
      <c r="M110" s="86"/>
      <c r="N110" s="179"/>
      <c r="O110" s="86">
        <f>'EQUIPO MAYO 2025  1'!AQ110</f>
        <v>0</v>
      </c>
      <c r="P110" s="88">
        <f t="shared" si="3"/>
        <v>0</v>
      </c>
      <c r="Q110" s="89">
        <f t="shared" ref="Q110:T110" si="213">AK110</f>
        <v>0</v>
      </c>
      <c r="R110" s="89">
        <f t="shared" si="213"/>
        <v>0</v>
      </c>
      <c r="S110" s="89">
        <f t="shared" si="213"/>
        <v>0</v>
      </c>
      <c r="T110" s="90">
        <f t="shared" si="213"/>
        <v>0</v>
      </c>
      <c r="U110" s="91"/>
      <c r="V110" s="80"/>
      <c r="W110" s="80"/>
      <c r="X110" s="80"/>
      <c r="Y110" s="92"/>
      <c r="Z110" s="93"/>
      <c r="AA110" s="80"/>
      <c r="AB110" s="80"/>
      <c r="AC110" s="80"/>
      <c r="AD110" s="92"/>
      <c r="AE110" s="93"/>
      <c r="AF110" s="80"/>
      <c r="AG110" s="80"/>
      <c r="AH110" s="80"/>
      <c r="AI110" s="92"/>
      <c r="AJ110" s="94">
        <f>'EQUIPO ENERO 2025'!AP110</f>
        <v>0</v>
      </c>
      <c r="AK110" s="95">
        <f t="shared" ref="AK110:AO110" si="214">P110-Z110+AE110+U110</f>
        <v>0</v>
      </c>
      <c r="AL110" s="89">
        <f t="shared" si="214"/>
        <v>0</v>
      </c>
      <c r="AM110" s="89">
        <f t="shared" si="214"/>
        <v>0</v>
      </c>
      <c r="AN110" s="89">
        <f t="shared" si="214"/>
        <v>0</v>
      </c>
      <c r="AO110" s="89">
        <f t="shared" si="214"/>
        <v>0</v>
      </c>
      <c r="AP110" s="80"/>
      <c r="AQ110" s="86">
        <f t="shared" si="6"/>
        <v>0</v>
      </c>
      <c r="AR110" s="84"/>
      <c r="AS110" s="84"/>
      <c r="AT110" s="96"/>
      <c r="AU110" s="97"/>
      <c r="AV110" s="97"/>
      <c r="AW110" s="12"/>
      <c r="AX110" s="12"/>
    </row>
    <row r="111">
      <c r="A111" s="78">
        <f t="shared" si="7"/>
        <v>106</v>
      </c>
      <c r="B111" s="110" t="s">
        <v>525</v>
      </c>
      <c r="C111" s="84" t="s">
        <v>38</v>
      </c>
      <c r="D111" s="148" t="s">
        <v>508</v>
      </c>
      <c r="E111" s="84" t="s">
        <v>526</v>
      </c>
      <c r="F111" s="80" t="s">
        <v>527</v>
      </c>
      <c r="G111" s="183" t="s">
        <v>42</v>
      </c>
      <c r="H111" s="81" t="s">
        <v>528</v>
      </c>
      <c r="I111" s="84" t="s">
        <v>529</v>
      </c>
      <c r="J111" s="84" t="s">
        <v>72</v>
      </c>
      <c r="K111" s="85">
        <v>45574.0</v>
      </c>
      <c r="L111" s="86" t="s">
        <v>142</v>
      </c>
      <c r="M111" s="86">
        <v>72.0</v>
      </c>
      <c r="N111" s="179"/>
      <c r="O111" s="86">
        <f>'EQUIPO MAYO 2025  1'!AQ111</f>
        <v>10</v>
      </c>
      <c r="P111" s="88">
        <f t="shared" si="3"/>
        <v>10</v>
      </c>
      <c r="Q111" s="89">
        <f t="shared" ref="Q111:T111" si="215">AK111</f>
        <v>10</v>
      </c>
      <c r="R111" s="89">
        <f t="shared" si="215"/>
        <v>10</v>
      </c>
      <c r="S111" s="89">
        <f t="shared" si="215"/>
        <v>10</v>
      </c>
      <c r="T111" s="90">
        <f t="shared" si="215"/>
        <v>10</v>
      </c>
      <c r="U111" s="91"/>
      <c r="V111" s="80"/>
      <c r="W111" s="80"/>
      <c r="X111" s="80"/>
      <c r="Y111" s="92"/>
      <c r="Z111" s="93"/>
      <c r="AA111" s="80"/>
      <c r="AB111" s="80"/>
      <c r="AC111" s="80"/>
      <c r="AD111" s="92"/>
      <c r="AE111" s="93"/>
      <c r="AF111" s="80"/>
      <c r="AG111" s="80"/>
      <c r="AH111" s="80"/>
      <c r="AI111" s="92"/>
      <c r="AJ111" s="94">
        <f>'EQUIPO ENERO 2025'!AP111</f>
        <v>10</v>
      </c>
      <c r="AK111" s="95">
        <f t="shared" ref="AK111:AO111" si="216">P111-Z111+AE111+U111</f>
        <v>10</v>
      </c>
      <c r="AL111" s="89">
        <f t="shared" si="216"/>
        <v>10</v>
      </c>
      <c r="AM111" s="89">
        <f t="shared" si="216"/>
        <v>10</v>
      </c>
      <c r="AN111" s="89">
        <f t="shared" si="216"/>
        <v>10</v>
      </c>
      <c r="AO111" s="89">
        <f t="shared" si="216"/>
        <v>10</v>
      </c>
      <c r="AP111" s="80"/>
      <c r="AQ111" s="86">
        <f t="shared" si="6"/>
        <v>10</v>
      </c>
      <c r="AR111" s="84"/>
      <c r="AS111" s="84"/>
      <c r="AT111" s="96"/>
      <c r="AU111" s="97"/>
      <c r="AV111" s="97"/>
      <c r="AW111" s="12"/>
      <c r="AX111" s="12"/>
    </row>
    <row r="112">
      <c r="A112" s="78">
        <f t="shared" si="7"/>
        <v>107</v>
      </c>
      <c r="B112" s="110" t="s">
        <v>530</v>
      </c>
      <c r="C112" s="84" t="s">
        <v>38</v>
      </c>
      <c r="D112" s="84" t="s">
        <v>59</v>
      </c>
      <c r="E112" s="84" t="s">
        <v>531</v>
      </c>
      <c r="F112" s="84" t="s">
        <v>517</v>
      </c>
      <c r="G112" s="96" t="s">
        <v>42</v>
      </c>
      <c r="H112" s="84"/>
      <c r="I112" s="84" t="s">
        <v>532</v>
      </c>
      <c r="J112" s="84" t="s">
        <v>72</v>
      </c>
      <c r="K112" s="85">
        <v>45139.0</v>
      </c>
      <c r="L112" s="86">
        <v>7.81781092133E11</v>
      </c>
      <c r="M112" s="86">
        <v>419.0</v>
      </c>
      <c r="N112" s="179"/>
      <c r="O112" s="86">
        <f>'EQUIPO MAYO 2025  1'!AQ112</f>
        <v>4</v>
      </c>
      <c r="P112" s="88">
        <f t="shared" si="3"/>
        <v>4</v>
      </c>
      <c r="Q112" s="89">
        <f t="shared" ref="Q112:T112" si="217">AK112</f>
        <v>4</v>
      </c>
      <c r="R112" s="89">
        <f t="shared" si="217"/>
        <v>4</v>
      </c>
      <c r="S112" s="89">
        <f t="shared" si="217"/>
        <v>4</v>
      </c>
      <c r="T112" s="90">
        <f t="shared" si="217"/>
        <v>4</v>
      </c>
      <c r="U112" s="91"/>
      <c r="V112" s="80"/>
      <c r="W112" s="80"/>
      <c r="X112" s="80"/>
      <c r="Y112" s="92"/>
      <c r="Z112" s="93"/>
      <c r="AA112" s="80"/>
      <c r="AB112" s="80"/>
      <c r="AC112" s="80"/>
      <c r="AD112" s="92"/>
      <c r="AE112" s="93"/>
      <c r="AF112" s="80"/>
      <c r="AG112" s="80"/>
      <c r="AH112" s="80"/>
      <c r="AI112" s="92"/>
      <c r="AJ112" s="94">
        <f>'EQUIPO ENERO 2025'!AP112</f>
        <v>4</v>
      </c>
      <c r="AK112" s="95">
        <f t="shared" ref="AK112:AO112" si="218">P112-Z112+AE112+U112</f>
        <v>4</v>
      </c>
      <c r="AL112" s="89">
        <f t="shared" si="218"/>
        <v>4</v>
      </c>
      <c r="AM112" s="89">
        <f t="shared" si="218"/>
        <v>4</v>
      </c>
      <c r="AN112" s="89">
        <f t="shared" si="218"/>
        <v>4</v>
      </c>
      <c r="AO112" s="89">
        <f t="shared" si="218"/>
        <v>4</v>
      </c>
      <c r="AP112" s="80"/>
      <c r="AQ112" s="86">
        <f t="shared" si="6"/>
        <v>4</v>
      </c>
      <c r="AR112" s="84"/>
      <c r="AS112" s="96"/>
      <c r="AT112" s="96"/>
      <c r="AU112" s="97"/>
      <c r="AV112" s="97"/>
      <c r="AW112" s="12"/>
      <c r="AX112" s="12"/>
    </row>
    <row r="113">
      <c r="A113" s="78">
        <f t="shared" si="7"/>
        <v>108</v>
      </c>
      <c r="B113" s="110" t="s">
        <v>533</v>
      </c>
      <c r="C113" s="84" t="s">
        <v>132</v>
      </c>
      <c r="D113" s="84"/>
      <c r="E113" s="84"/>
      <c r="F113" s="84" t="s">
        <v>534</v>
      </c>
      <c r="G113" s="96" t="s">
        <v>42</v>
      </c>
      <c r="H113" s="84"/>
      <c r="I113" s="84" t="s">
        <v>536</v>
      </c>
      <c r="J113" s="84" t="s">
        <v>72</v>
      </c>
      <c r="K113" s="85">
        <v>44592.0</v>
      </c>
      <c r="L113" s="86"/>
      <c r="M113" s="86"/>
      <c r="N113" s="179"/>
      <c r="O113" s="86">
        <f>'EQUIPO MAYO 2025  1'!AQ113</f>
        <v>4</v>
      </c>
      <c r="P113" s="88">
        <f t="shared" si="3"/>
        <v>4</v>
      </c>
      <c r="Q113" s="89">
        <f t="shared" ref="Q113:T113" si="219">AK113</f>
        <v>4</v>
      </c>
      <c r="R113" s="89">
        <f t="shared" si="219"/>
        <v>4</v>
      </c>
      <c r="S113" s="89">
        <f t="shared" si="219"/>
        <v>4</v>
      </c>
      <c r="T113" s="90">
        <f t="shared" si="219"/>
        <v>4</v>
      </c>
      <c r="U113" s="91"/>
      <c r="V113" s="80"/>
      <c r="W113" s="80"/>
      <c r="X113" s="80"/>
      <c r="Y113" s="92"/>
      <c r="Z113" s="93"/>
      <c r="AA113" s="80"/>
      <c r="AB113" s="80"/>
      <c r="AC113" s="80"/>
      <c r="AD113" s="92"/>
      <c r="AE113" s="93"/>
      <c r="AF113" s="80"/>
      <c r="AG113" s="80"/>
      <c r="AH113" s="80"/>
      <c r="AI113" s="92"/>
      <c r="AJ113" s="94">
        <f>'EQUIPO ENERO 2025'!AP113</f>
        <v>4</v>
      </c>
      <c r="AK113" s="95">
        <f t="shared" ref="AK113:AO113" si="220">P113-Z113+AE113+U113</f>
        <v>4</v>
      </c>
      <c r="AL113" s="89">
        <f t="shared" si="220"/>
        <v>4</v>
      </c>
      <c r="AM113" s="89">
        <f t="shared" si="220"/>
        <v>4</v>
      </c>
      <c r="AN113" s="89">
        <f t="shared" si="220"/>
        <v>4</v>
      </c>
      <c r="AO113" s="89">
        <f t="shared" si="220"/>
        <v>4</v>
      </c>
      <c r="AP113" s="80"/>
      <c r="AQ113" s="86">
        <f t="shared" si="6"/>
        <v>4</v>
      </c>
      <c r="AR113" s="84"/>
      <c r="AS113" s="84"/>
      <c r="AT113" s="96"/>
      <c r="AU113" s="97"/>
      <c r="AV113" s="97"/>
      <c r="AW113" s="12"/>
      <c r="AX113" s="12"/>
    </row>
    <row r="114">
      <c r="A114" s="78">
        <f t="shared" si="7"/>
        <v>109</v>
      </c>
      <c r="B114" s="110" t="s">
        <v>537</v>
      </c>
      <c r="C114" s="84" t="s">
        <v>38</v>
      </c>
      <c r="D114" s="148" t="s">
        <v>334</v>
      </c>
      <c r="E114" s="84" t="s">
        <v>538</v>
      </c>
      <c r="F114" s="84" t="s">
        <v>426</v>
      </c>
      <c r="G114" s="96" t="s">
        <v>42</v>
      </c>
      <c r="H114" s="84"/>
      <c r="I114" s="84" t="s">
        <v>539</v>
      </c>
      <c r="J114" s="87"/>
      <c r="K114" s="85">
        <v>44592.0</v>
      </c>
      <c r="L114" s="86"/>
      <c r="M114" s="86"/>
      <c r="N114" s="179"/>
      <c r="O114" s="86">
        <f>'EQUIPO MAYO 2025  1'!AQ114</f>
        <v>0</v>
      </c>
      <c r="P114" s="88">
        <f t="shared" si="3"/>
        <v>0</v>
      </c>
      <c r="Q114" s="89">
        <f t="shared" ref="Q114:T114" si="221">AK114</f>
        <v>0</v>
      </c>
      <c r="R114" s="89">
        <f t="shared" si="221"/>
        <v>0</v>
      </c>
      <c r="S114" s="89">
        <f t="shared" si="221"/>
        <v>0</v>
      </c>
      <c r="T114" s="90">
        <f t="shared" si="221"/>
        <v>0</v>
      </c>
      <c r="U114" s="91"/>
      <c r="V114" s="80"/>
      <c r="W114" s="80"/>
      <c r="X114" s="80"/>
      <c r="Y114" s="92"/>
      <c r="Z114" s="93"/>
      <c r="AA114" s="80"/>
      <c r="AB114" s="80"/>
      <c r="AC114" s="80"/>
      <c r="AD114" s="92"/>
      <c r="AE114" s="93"/>
      <c r="AF114" s="80"/>
      <c r="AG114" s="80"/>
      <c r="AH114" s="80"/>
      <c r="AI114" s="92"/>
      <c r="AJ114" s="94">
        <f>'EQUIPO ENERO 2025'!AP114</f>
        <v>0</v>
      </c>
      <c r="AK114" s="95">
        <f t="shared" ref="AK114:AO114" si="222">P114-Z114+AE114+U114</f>
        <v>0</v>
      </c>
      <c r="AL114" s="89">
        <f t="shared" si="222"/>
        <v>0</v>
      </c>
      <c r="AM114" s="89">
        <f t="shared" si="222"/>
        <v>0</v>
      </c>
      <c r="AN114" s="89">
        <f t="shared" si="222"/>
        <v>0</v>
      </c>
      <c r="AO114" s="89">
        <f t="shared" si="222"/>
        <v>0</v>
      </c>
      <c r="AP114" s="80"/>
      <c r="AQ114" s="86">
        <f t="shared" si="6"/>
        <v>0</v>
      </c>
      <c r="AR114" s="84"/>
      <c r="AS114" s="84"/>
      <c r="AT114" s="96"/>
      <c r="AU114" s="97"/>
      <c r="AV114" s="97"/>
      <c r="AW114" s="12"/>
      <c r="AX114" s="12"/>
    </row>
    <row r="115">
      <c r="A115" s="78">
        <f t="shared" si="7"/>
        <v>110</v>
      </c>
      <c r="B115" s="110" t="s">
        <v>540</v>
      </c>
      <c r="C115" s="84"/>
      <c r="D115" s="84" t="s">
        <v>334</v>
      </c>
      <c r="E115" s="84" t="s">
        <v>335</v>
      </c>
      <c r="F115" s="80" t="s">
        <v>541</v>
      </c>
      <c r="G115" s="81"/>
      <c r="H115" s="80"/>
      <c r="I115" s="84"/>
      <c r="J115" s="84"/>
      <c r="K115" s="85"/>
      <c r="L115" s="86"/>
      <c r="M115" s="86"/>
      <c r="N115" s="179"/>
      <c r="O115" s="86">
        <f>'EQUIPO MAYO 2025  1'!AQ115</f>
        <v>-1</v>
      </c>
      <c r="P115" s="88">
        <f t="shared" si="3"/>
        <v>-1</v>
      </c>
      <c r="Q115" s="89">
        <f t="shared" ref="Q115:T115" si="223">AK115</f>
        <v>-1</v>
      </c>
      <c r="R115" s="89">
        <f t="shared" si="223"/>
        <v>-1</v>
      </c>
      <c r="S115" s="89">
        <f t="shared" si="223"/>
        <v>-1</v>
      </c>
      <c r="T115" s="90">
        <f t="shared" si="223"/>
        <v>-1</v>
      </c>
      <c r="U115" s="91"/>
      <c r="V115" s="80"/>
      <c r="W115" s="80"/>
      <c r="X115" s="80"/>
      <c r="Y115" s="92"/>
      <c r="Z115" s="93"/>
      <c r="AA115" s="80"/>
      <c r="AB115" s="80"/>
      <c r="AC115" s="80"/>
      <c r="AD115" s="92"/>
      <c r="AE115" s="93"/>
      <c r="AF115" s="80"/>
      <c r="AG115" s="80"/>
      <c r="AH115" s="80"/>
      <c r="AI115" s="92"/>
      <c r="AJ115" s="94"/>
      <c r="AK115" s="95">
        <f t="shared" ref="AK115:AO115" si="224">P115-Z115+AE115+U115</f>
        <v>-1</v>
      </c>
      <c r="AL115" s="89">
        <f t="shared" si="224"/>
        <v>-1</v>
      </c>
      <c r="AM115" s="89">
        <f t="shared" si="224"/>
        <v>-1</v>
      </c>
      <c r="AN115" s="89">
        <f t="shared" si="224"/>
        <v>-1</v>
      </c>
      <c r="AO115" s="89">
        <f t="shared" si="224"/>
        <v>-1</v>
      </c>
      <c r="AP115" s="80"/>
      <c r="AQ115" s="86">
        <f t="shared" si="6"/>
        <v>-1</v>
      </c>
      <c r="AR115" s="84"/>
      <c r="AS115" s="84"/>
      <c r="AT115" s="96"/>
      <c r="AU115" s="97"/>
      <c r="AV115" s="97"/>
      <c r="AW115" s="12"/>
      <c r="AX115" s="12"/>
    </row>
    <row r="116">
      <c r="A116" s="78">
        <f t="shared" si="7"/>
        <v>111</v>
      </c>
      <c r="B116" s="110" t="s">
        <v>543</v>
      </c>
      <c r="C116" s="84" t="s">
        <v>38</v>
      </c>
      <c r="D116" s="84" t="s">
        <v>386</v>
      </c>
      <c r="E116" s="84" t="s">
        <v>544</v>
      </c>
      <c r="F116" s="80" t="s">
        <v>545</v>
      </c>
      <c r="G116" s="81" t="s">
        <v>42</v>
      </c>
      <c r="H116" s="80"/>
      <c r="I116" s="84" t="s">
        <v>546</v>
      </c>
      <c r="J116" s="84" t="s">
        <v>386</v>
      </c>
      <c r="K116" s="85">
        <v>45126.0</v>
      </c>
      <c r="L116" s="86">
        <v>2023015.0</v>
      </c>
      <c r="M116" s="86">
        <v>409.0</v>
      </c>
      <c r="N116" s="179"/>
      <c r="O116" s="86">
        <f>'EQUIPO MAYO 2025  1'!AQ116</f>
        <v>12</v>
      </c>
      <c r="P116" s="88">
        <f t="shared" si="3"/>
        <v>12</v>
      </c>
      <c r="Q116" s="89">
        <f t="shared" ref="Q116:T116" si="225">AK116</f>
        <v>12</v>
      </c>
      <c r="R116" s="89">
        <f t="shared" si="225"/>
        <v>12</v>
      </c>
      <c r="S116" s="89">
        <f t="shared" si="225"/>
        <v>12</v>
      </c>
      <c r="T116" s="90">
        <f t="shared" si="225"/>
        <v>12</v>
      </c>
      <c r="U116" s="91"/>
      <c r="V116" s="80"/>
      <c r="W116" s="80"/>
      <c r="X116" s="80"/>
      <c r="Y116" s="92"/>
      <c r="Z116" s="93"/>
      <c r="AA116" s="80"/>
      <c r="AB116" s="80"/>
      <c r="AC116" s="80"/>
      <c r="AD116" s="92"/>
      <c r="AE116" s="93"/>
      <c r="AF116" s="80"/>
      <c r="AG116" s="80"/>
      <c r="AH116" s="80"/>
      <c r="AI116" s="92"/>
      <c r="AJ116" s="94">
        <f>'EQUIPO ENERO 2025'!AP116</f>
        <v>12</v>
      </c>
      <c r="AK116" s="95">
        <f t="shared" ref="AK116:AO116" si="226">P116-Z116+AE116+U116</f>
        <v>12</v>
      </c>
      <c r="AL116" s="89">
        <f t="shared" si="226"/>
        <v>12</v>
      </c>
      <c r="AM116" s="89">
        <f t="shared" si="226"/>
        <v>12</v>
      </c>
      <c r="AN116" s="89">
        <f t="shared" si="226"/>
        <v>12</v>
      </c>
      <c r="AO116" s="89">
        <f t="shared" si="226"/>
        <v>12</v>
      </c>
      <c r="AP116" s="80"/>
      <c r="AQ116" s="86">
        <f t="shared" si="6"/>
        <v>12</v>
      </c>
      <c r="AR116" s="84"/>
      <c r="AS116" s="84"/>
      <c r="AT116" s="96"/>
      <c r="AU116" s="97"/>
      <c r="AV116" s="97"/>
      <c r="AW116" s="12"/>
      <c r="AX116" s="12"/>
    </row>
    <row r="117">
      <c r="A117" s="78">
        <f t="shared" si="7"/>
        <v>112</v>
      </c>
      <c r="B117" s="116" t="s">
        <v>548</v>
      </c>
      <c r="C117" s="84" t="s">
        <v>38</v>
      </c>
      <c r="D117" s="84"/>
      <c r="E117" s="84"/>
      <c r="F117" s="111"/>
      <c r="G117" s="79" t="s">
        <v>42</v>
      </c>
      <c r="H117" s="111"/>
      <c r="I117" s="84" t="s">
        <v>549</v>
      </c>
      <c r="J117" s="87"/>
      <c r="K117" s="85">
        <v>44592.0</v>
      </c>
      <c r="L117" s="86"/>
      <c r="M117" s="86"/>
      <c r="N117" s="179"/>
      <c r="O117" s="86">
        <f>'EQUIPO MAYO 2025  1'!AQ117</f>
        <v>1</v>
      </c>
      <c r="P117" s="88">
        <f t="shared" si="3"/>
        <v>1</v>
      </c>
      <c r="Q117" s="89">
        <f t="shared" ref="Q117:T117" si="227">AK117</f>
        <v>1</v>
      </c>
      <c r="R117" s="89">
        <f t="shared" si="227"/>
        <v>1</v>
      </c>
      <c r="S117" s="89">
        <f t="shared" si="227"/>
        <v>1</v>
      </c>
      <c r="T117" s="90">
        <f t="shared" si="227"/>
        <v>1</v>
      </c>
      <c r="U117" s="91"/>
      <c r="V117" s="80"/>
      <c r="W117" s="80"/>
      <c r="X117" s="80"/>
      <c r="Y117" s="92"/>
      <c r="Z117" s="93"/>
      <c r="AA117" s="80"/>
      <c r="AB117" s="80"/>
      <c r="AC117" s="80"/>
      <c r="AD117" s="92"/>
      <c r="AE117" s="93"/>
      <c r="AF117" s="80"/>
      <c r="AG117" s="80"/>
      <c r="AH117" s="80"/>
      <c r="AI117" s="92"/>
      <c r="AJ117" s="94">
        <f>'EQUIPO ENERO 2025'!AP117</f>
        <v>1</v>
      </c>
      <c r="AK117" s="95">
        <f t="shared" ref="AK117:AO117" si="228">P117-Z117+AE117+U117</f>
        <v>1</v>
      </c>
      <c r="AL117" s="89">
        <f t="shared" si="228"/>
        <v>1</v>
      </c>
      <c r="AM117" s="89">
        <f t="shared" si="228"/>
        <v>1</v>
      </c>
      <c r="AN117" s="89">
        <f t="shared" si="228"/>
        <v>1</v>
      </c>
      <c r="AO117" s="89">
        <f t="shared" si="228"/>
        <v>1</v>
      </c>
      <c r="AP117" s="80"/>
      <c r="AQ117" s="86">
        <f t="shared" si="6"/>
        <v>1</v>
      </c>
      <c r="AR117" s="84"/>
      <c r="AS117" s="84"/>
      <c r="AT117" s="96"/>
      <c r="AU117" s="97"/>
      <c r="AV117" s="97"/>
      <c r="AW117" s="12"/>
      <c r="AX117" s="12"/>
    </row>
    <row r="118">
      <c r="A118" s="78">
        <f t="shared" si="7"/>
        <v>113</v>
      </c>
      <c r="B118" s="98" t="s">
        <v>551</v>
      </c>
      <c r="C118" s="84" t="s">
        <v>38</v>
      </c>
      <c r="D118" s="106" t="s">
        <v>218</v>
      </c>
      <c r="E118" s="100" t="s">
        <v>552</v>
      </c>
      <c r="F118" s="101"/>
      <c r="G118" s="102" t="s">
        <v>42</v>
      </c>
      <c r="H118" s="101"/>
      <c r="I118" s="104" t="s">
        <v>553</v>
      </c>
      <c r="J118" s="117" t="s">
        <v>58</v>
      </c>
      <c r="K118" s="109">
        <v>44592.0</v>
      </c>
      <c r="L118" s="86"/>
      <c r="M118" s="86"/>
      <c r="N118" s="180"/>
      <c r="O118" s="86">
        <f>'EQUIPO MAYO 2025  1'!AQ118</f>
        <v>1</v>
      </c>
      <c r="P118" s="88">
        <f t="shared" si="3"/>
        <v>1</v>
      </c>
      <c r="Q118" s="89">
        <f t="shared" ref="Q118:T118" si="229">AK118</f>
        <v>1</v>
      </c>
      <c r="R118" s="89">
        <f t="shared" si="229"/>
        <v>1</v>
      </c>
      <c r="S118" s="89">
        <f t="shared" si="229"/>
        <v>1</v>
      </c>
      <c r="T118" s="90">
        <f t="shared" si="229"/>
        <v>1</v>
      </c>
      <c r="U118" s="91"/>
      <c r="V118" s="80"/>
      <c r="W118" s="80"/>
      <c r="X118" s="80"/>
      <c r="Y118" s="92"/>
      <c r="Z118" s="93"/>
      <c r="AA118" s="80"/>
      <c r="AB118" s="80"/>
      <c r="AC118" s="80"/>
      <c r="AD118" s="92"/>
      <c r="AE118" s="93"/>
      <c r="AF118" s="80"/>
      <c r="AG118" s="80"/>
      <c r="AH118" s="80"/>
      <c r="AI118" s="92"/>
      <c r="AJ118" s="94">
        <f>'EQUIPO ENERO 2025'!AP118</f>
        <v>1</v>
      </c>
      <c r="AK118" s="95">
        <f t="shared" ref="AK118:AO118" si="230">P118-Z118+AE118+U118</f>
        <v>1</v>
      </c>
      <c r="AL118" s="89">
        <f t="shared" si="230"/>
        <v>1</v>
      </c>
      <c r="AM118" s="89">
        <f t="shared" si="230"/>
        <v>1</v>
      </c>
      <c r="AN118" s="89">
        <f t="shared" si="230"/>
        <v>1</v>
      </c>
      <c r="AO118" s="89">
        <f t="shared" si="230"/>
        <v>1</v>
      </c>
      <c r="AP118" s="80"/>
      <c r="AQ118" s="86">
        <f t="shared" si="6"/>
        <v>1</v>
      </c>
      <c r="AR118" s="84"/>
      <c r="AS118" s="84"/>
      <c r="AT118" s="96"/>
      <c r="AU118" s="97"/>
      <c r="AV118" s="97"/>
      <c r="AW118" s="12"/>
      <c r="AX118" s="12"/>
    </row>
    <row r="119">
      <c r="A119" s="78">
        <f t="shared" si="7"/>
        <v>114</v>
      </c>
      <c r="B119" s="98" t="s">
        <v>554</v>
      </c>
      <c r="C119" s="84"/>
      <c r="D119" s="106"/>
      <c r="E119" s="100"/>
      <c r="F119" s="101"/>
      <c r="G119" s="102"/>
      <c r="H119" s="101"/>
      <c r="I119" s="104"/>
      <c r="J119" s="117"/>
      <c r="K119" s="109"/>
      <c r="L119" s="86"/>
      <c r="M119" s="86"/>
      <c r="N119" s="180"/>
      <c r="O119" s="86">
        <f>'EQUIPO MAYO 2025  1'!AQ119</f>
        <v>4</v>
      </c>
      <c r="P119" s="88">
        <f t="shared" si="3"/>
        <v>4</v>
      </c>
      <c r="Q119" s="89">
        <f t="shared" ref="Q119:T119" si="231">AK119</f>
        <v>4</v>
      </c>
      <c r="R119" s="89">
        <f t="shared" si="231"/>
        <v>4</v>
      </c>
      <c r="S119" s="89">
        <f t="shared" si="231"/>
        <v>4</v>
      </c>
      <c r="T119" s="90">
        <f t="shared" si="231"/>
        <v>4</v>
      </c>
      <c r="U119" s="91"/>
      <c r="V119" s="80"/>
      <c r="W119" s="80"/>
      <c r="X119" s="80"/>
      <c r="Y119" s="92"/>
      <c r="Z119" s="93"/>
      <c r="AA119" s="80"/>
      <c r="AB119" s="80"/>
      <c r="AC119" s="80"/>
      <c r="AD119" s="92"/>
      <c r="AE119" s="93"/>
      <c r="AF119" s="80"/>
      <c r="AG119" s="80"/>
      <c r="AH119" s="80"/>
      <c r="AI119" s="92"/>
      <c r="AJ119" s="94">
        <f>'EQUIPO ENERO 2025'!AP119</f>
        <v>4</v>
      </c>
      <c r="AK119" s="95">
        <f t="shared" ref="AK119:AO119" si="232">P119-Z119+AE119+U119</f>
        <v>4</v>
      </c>
      <c r="AL119" s="89">
        <f t="shared" si="232"/>
        <v>4</v>
      </c>
      <c r="AM119" s="89">
        <f t="shared" si="232"/>
        <v>4</v>
      </c>
      <c r="AN119" s="89">
        <f t="shared" si="232"/>
        <v>4</v>
      </c>
      <c r="AO119" s="89">
        <f t="shared" si="232"/>
        <v>4</v>
      </c>
      <c r="AP119" s="80"/>
      <c r="AQ119" s="86">
        <f t="shared" si="6"/>
        <v>4</v>
      </c>
      <c r="AR119" s="84"/>
      <c r="AS119" s="84"/>
      <c r="AT119" s="96"/>
      <c r="AU119" s="97"/>
      <c r="AV119" s="97"/>
      <c r="AW119" s="12"/>
      <c r="AX119" s="12"/>
    </row>
    <row r="120">
      <c r="A120" s="78">
        <f t="shared" si="7"/>
        <v>115</v>
      </c>
      <c r="B120" s="110" t="s">
        <v>555</v>
      </c>
      <c r="C120" s="84" t="s">
        <v>38</v>
      </c>
      <c r="D120" s="148" t="s">
        <v>334</v>
      </c>
      <c r="E120" s="84" t="s">
        <v>340</v>
      </c>
      <c r="F120" s="80"/>
      <c r="G120" s="81" t="s">
        <v>42</v>
      </c>
      <c r="H120" s="80"/>
      <c r="I120" s="84" t="s">
        <v>556</v>
      </c>
      <c r="J120" s="87"/>
      <c r="K120" s="115">
        <v>44592.0</v>
      </c>
      <c r="L120" s="86"/>
      <c r="M120" s="86"/>
      <c r="N120" s="179"/>
      <c r="O120" s="86">
        <f>'EQUIPO MAYO 2025  1'!AQ120</f>
        <v>1</v>
      </c>
      <c r="P120" s="88">
        <f t="shared" si="3"/>
        <v>1</v>
      </c>
      <c r="Q120" s="89">
        <f t="shared" ref="Q120:T120" si="233">AK120</f>
        <v>1</v>
      </c>
      <c r="R120" s="89">
        <f t="shared" si="233"/>
        <v>1</v>
      </c>
      <c r="S120" s="89">
        <f t="shared" si="233"/>
        <v>1</v>
      </c>
      <c r="T120" s="90">
        <f t="shared" si="233"/>
        <v>1</v>
      </c>
      <c r="U120" s="91"/>
      <c r="V120" s="80"/>
      <c r="W120" s="80"/>
      <c r="X120" s="80"/>
      <c r="Y120" s="92"/>
      <c r="Z120" s="93"/>
      <c r="AA120" s="80"/>
      <c r="AB120" s="80"/>
      <c r="AC120" s="80"/>
      <c r="AD120" s="92"/>
      <c r="AE120" s="93"/>
      <c r="AF120" s="80"/>
      <c r="AG120" s="80"/>
      <c r="AH120" s="80"/>
      <c r="AI120" s="92"/>
      <c r="AJ120" s="94">
        <f>'EQUIPO ENERO 2025'!AP120</f>
        <v>1</v>
      </c>
      <c r="AK120" s="95">
        <f t="shared" ref="AK120:AO120" si="234">P120-Z120+AE120+U120</f>
        <v>1</v>
      </c>
      <c r="AL120" s="89">
        <f t="shared" si="234"/>
        <v>1</v>
      </c>
      <c r="AM120" s="89">
        <f t="shared" si="234"/>
        <v>1</v>
      </c>
      <c r="AN120" s="89">
        <f t="shared" si="234"/>
        <v>1</v>
      </c>
      <c r="AO120" s="89">
        <f t="shared" si="234"/>
        <v>1</v>
      </c>
      <c r="AP120" s="80"/>
      <c r="AQ120" s="86">
        <f t="shared" si="6"/>
        <v>1</v>
      </c>
      <c r="AR120" s="84"/>
      <c r="AS120" s="84"/>
      <c r="AT120" s="96"/>
      <c r="AU120" s="97"/>
      <c r="AV120" s="97"/>
      <c r="AW120" s="12"/>
      <c r="AX120" s="12"/>
    </row>
    <row r="121">
      <c r="A121" s="78">
        <f t="shared" si="7"/>
        <v>116</v>
      </c>
      <c r="B121" s="110" t="s">
        <v>557</v>
      </c>
      <c r="C121" s="84" t="s">
        <v>38</v>
      </c>
      <c r="D121" s="148" t="s">
        <v>334</v>
      </c>
      <c r="E121" s="96" t="s">
        <v>558</v>
      </c>
      <c r="F121" s="80" t="s">
        <v>559</v>
      </c>
      <c r="G121" s="81" t="s">
        <v>42</v>
      </c>
      <c r="H121" s="80"/>
      <c r="I121" s="84" t="s">
        <v>560</v>
      </c>
      <c r="J121" s="87"/>
      <c r="K121" s="115">
        <v>44592.0</v>
      </c>
      <c r="L121" s="86"/>
      <c r="M121" s="86"/>
      <c r="N121" s="179"/>
      <c r="O121" s="86">
        <f>'EQUIPO MAYO 2025  1'!AQ121</f>
        <v>3</v>
      </c>
      <c r="P121" s="88">
        <f t="shared" si="3"/>
        <v>3</v>
      </c>
      <c r="Q121" s="89">
        <f t="shared" ref="Q121:T121" si="235">AK121</f>
        <v>3</v>
      </c>
      <c r="R121" s="89">
        <f t="shared" si="235"/>
        <v>3</v>
      </c>
      <c r="S121" s="89">
        <f t="shared" si="235"/>
        <v>3</v>
      </c>
      <c r="T121" s="90">
        <f t="shared" si="235"/>
        <v>3</v>
      </c>
      <c r="U121" s="91"/>
      <c r="V121" s="80"/>
      <c r="W121" s="80"/>
      <c r="X121" s="80"/>
      <c r="Y121" s="92"/>
      <c r="Z121" s="93"/>
      <c r="AA121" s="80"/>
      <c r="AB121" s="80"/>
      <c r="AC121" s="80"/>
      <c r="AD121" s="92"/>
      <c r="AE121" s="93"/>
      <c r="AF121" s="80"/>
      <c r="AG121" s="80"/>
      <c r="AH121" s="80"/>
      <c r="AI121" s="92"/>
      <c r="AJ121" s="94">
        <f>'EQUIPO ENERO 2025'!AP121</f>
        <v>3</v>
      </c>
      <c r="AK121" s="95">
        <f t="shared" ref="AK121:AO121" si="236">P121-Z121+AE121+U121</f>
        <v>3</v>
      </c>
      <c r="AL121" s="89">
        <f t="shared" si="236"/>
        <v>3</v>
      </c>
      <c r="AM121" s="89">
        <f t="shared" si="236"/>
        <v>3</v>
      </c>
      <c r="AN121" s="89">
        <f t="shared" si="236"/>
        <v>3</v>
      </c>
      <c r="AO121" s="89">
        <f t="shared" si="236"/>
        <v>3</v>
      </c>
      <c r="AP121" s="80"/>
      <c r="AQ121" s="86">
        <f t="shared" si="6"/>
        <v>3</v>
      </c>
      <c r="AR121" s="84"/>
      <c r="AS121" s="84"/>
      <c r="AT121" s="96"/>
      <c r="AU121" s="97"/>
      <c r="AV121" s="97"/>
      <c r="AW121" s="12"/>
      <c r="AX121" s="12"/>
    </row>
    <row r="122">
      <c r="A122" s="78">
        <f t="shared" si="7"/>
        <v>117</v>
      </c>
      <c r="B122" s="110" t="s">
        <v>561</v>
      </c>
      <c r="C122" s="84" t="s">
        <v>38</v>
      </c>
      <c r="D122" s="84" t="s">
        <v>386</v>
      </c>
      <c r="E122" s="84" t="s">
        <v>562</v>
      </c>
      <c r="F122" s="80" t="s">
        <v>563</v>
      </c>
      <c r="G122" s="81" t="s">
        <v>42</v>
      </c>
      <c r="H122" s="80"/>
      <c r="I122" s="84" t="s">
        <v>564</v>
      </c>
      <c r="J122" s="84" t="s">
        <v>386</v>
      </c>
      <c r="K122" s="115">
        <v>45079.0</v>
      </c>
      <c r="L122" s="86"/>
      <c r="M122" s="86">
        <v>367.0</v>
      </c>
      <c r="N122" s="179"/>
      <c r="O122" s="86">
        <f>'EQUIPO MAYO 2025  1'!AQ122</f>
        <v>0</v>
      </c>
      <c r="P122" s="88">
        <f t="shared" si="3"/>
        <v>0</v>
      </c>
      <c r="Q122" s="89">
        <f t="shared" ref="Q122:T122" si="237">AK122</f>
        <v>0</v>
      </c>
      <c r="R122" s="89">
        <f t="shared" si="237"/>
        <v>0</v>
      </c>
      <c r="S122" s="89">
        <f t="shared" si="237"/>
        <v>0</v>
      </c>
      <c r="T122" s="90">
        <f t="shared" si="237"/>
        <v>0</v>
      </c>
      <c r="U122" s="185"/>
      <c r="V122" s="186"/>
      <c r="W122" s="186"/>
      <c r="X122" s="186"/>
      <c r="Y122" s="187"/>
      <c r="Z122" s="188"/>
      <c r="AA122" s="80"/>
      <c r="AB122" s="80"/>
      <c r="AC122" s="80"/>
      <c r="AD122" s="92"/>
      <c r="AE122" s="93"/>
      <c r="AF122" s="80"/>
      <c r="AG122" s="80"/>
      <c r="AH122" s="80"/>
      <c r="AI122" s="92"/>
      <c r="AJ122" s="94">
        <f>'EQUIPO ENERO 2025'!AP122</f>
        <v>0</v>
      </c>
      <c r="AK122" s="95">
        <f t="shared" ref="AK122:AO122" si="238">P122-Z122+AE122+U122</f>
        <v>0</v>
      </c>
      <c r="AL122" s="89">
        <f t="shared" si="238"/>
        <v>0</v>
      </c>
      <c r="AM122" s="89">
        <f t="shared" si="238"/>
        <v>0</v>
      </c>
      <c r="AN122" s="89">
        <f t="shared" si="238"/>
        <v>0</v>
      </c>
      <c r="AO122" s="89">
        <f t="shared" si="238"/>
        <v>0</v>
      </c>
      <c r="AP122" s="80"/>
      <c r="AQ122" s="86">
        <f t="shared" si="6"/>
        <v>0</v>
      </c>
      <c r="AR122" s="84"/>
      <c r="AS122" s="84"/>
      <c r="AT122" s="96"/>
      <c r="AU122" s="97"/>
      <c r="AV122" s="97"/>
      <c r="AW122" s="12"/>
      <c r="AX122" s="12"/>
    </row>
    <row r="123">
      <c r="A123" s="78">
        <f t="shared" si="7"/>
        <v>118</v>
      </c>
      <c r="B123" s="98" t="s">
        <v>565</v>
      </c>
      <c r="C123" s="84" t="s">
        <v>38</v>
      </c>
      <c r="D123" s="106" t="s">
        <v>58</v>
      </c>
      <c r="E123" s="189" t="s">
        <v>566</v>
      </c>
      <c r="F123" s="101" t="s">
        <v>567</v>
      </c>
      <c r="G123" s="102" t="s">
        <v>42</v>
      </c>
      <c r="H123" s="103">
        <v>2500.0</v>
      </c>
      <c r="I123" s="104" t="s">
        <v>568</v>
      </c>
      <c r="J123" s="117" t="s">
        <v>58</v>
      </c>
      <c r="K123" s="109">
        <v>44592.0</v>
      </c>
      <c r="L123" s="86"/>
      <c r="M123" s="86"/>
      <c r="N123" s="190"/>
      <c r="O123" s="86">
        <f>'EQUIPO MAYO 2025  1'!AQ123</f>
        <v>0</v>
      </c>
      <c r="P123" s="88">
        <f t="shared" si="3"/>
        <v>0</v>
      </c>
      <c r="Q123" s="89">
        <f t="shared" ref="Q123:T123" si="239">AK123</f>
        <v>0</v>
      </c>
      <c r="R123" s="89">
        <f t="shared" si="239"/>
        <v>0</v>
      </c>
      <c r="S123" s="89">
        <f t="shared" si="239"/>
        <v>0</v>
      </c>
      <c r="T123" s="191">
        <f t="shared" si="239"/>
        <v>0</v>
      </c>
      <c r="U123" s="192"/>
      <c r="V123" s="84"/>
      <c r="W123" s="84"/>
      <c r="X123" s="84"/>
      <c r="Y123" s="193"/>
      <c r="Z123" s="194"/>
      <c r="AA123" s="80"/>
      <c r="AB123" s="80"/>
      <c r="AC123" s="80"/>
      <c r="AD123" s="92"/>
      <c r="AE123" s="93"/>
      <c r="AF123" s="80"/>
      <c r="AG123" s="80"/>
      <c r="AH123" s="80"/>
      <c r="AI123" s="92"/>
      <c r="AJ123" s="94">
        <f>'EQUIPO ENERO 2025'!AP123</f>
        <v>0</v>
      </c>
      <c r="AK123" s="95">
        <f t="shared" ref="AK123:AO123" si="240">P123-Z123+AE123+U123</f>
        <v>0</v>
      </c>
      <c r="AL123" s="89">
        <f t="shared" si="240"/>
        <v>0</v>
      </c>
      <c r="AM123" s="89">
        <f t="shared" si="240"/>
        <v>0</v>
      </c>
      <c r="AN123" s="89">
        <f t="shared" si="240"/>
        <v>0</v>
      </c>
      <c r="AO123" s="89">
        <f t="shared" si="240"/>
        <v>0</v>
      </c>
      <c r="AP123" s="80"/>
      <c r="AQ123" s="86">
        <f t="shared" si="6"/>
        <v>0</v>
      </c>
      <c r="AR123" s="84"/>
      <c r="AS123" s="84"/>
      <c r="AT123" s="96"/>
      <c r="AU123" s="97"/>
      <c r="AV123" s="97"/>
      <c r="AW123" s="12"/>
      <c r="AX123" s="12"/>
    </row>
    <row r="124">
      <c r="A124" s="78">
        <f t="shared" si="7"/>
        <v>119</v>
      </c>
      <c r="B124" s="110" t="s">
        <v>569</v>
      </c>
      <c r="C124" s="84" t="s">
        <v>38</v>
      </c>
      <c r="D124" s="84" t="s">
        <v>442</v>
      </c>
      <c r="E124" s="84" t="s">
        <v>570</v>
      </c>
      <c r="F124" s="84" t="s">
        <v>567</v>
      </c>
      <c r="G124" s="96" t="s">
        <v>42</v>
      </c>
      <c r="H124" s="84"/>
      <c r="I124" s="84" t="s">
        <v>571</v>
      </c>
      <c r="J124" s="84" t="s">
        <v>72</v>
      </c>
      <c r="K124" s="115">
        <v>45574.0</v>
      </c>
      <c r="L124" s="86" t="s">
        <v>142</v>
      </c>
      <c r="M124" s="86">
        <v>74.0</v>
      </c>
      <c r="N124" s="179"/>
      <c r="O124" s="86">
        <f>'EQUIPO MAYO 2025  1'!AQ124</f>
        <v>6</v>
      </c>
      <c r="P124" s="88">
        <f t="shared" si="3"/>
        <v>6</v>
      </c>
      <c r="Q124" s="89">
        <f t="shared" ref="Q124:T124" si="241">AK124</f>
        <v>6</v>
      </c>
      <c r="R124" s="89">
        <f t="shared" si="241"/>
        <v>6</v>
      </c>
      <c r="S124" s="89">
        <f t="shared" si="241"/>
        <v>6</v>
      </c>
      <c r="T124" s="195">
        <f t="shared" si="241"/>
        <v>6</v>
      </c>
      <c r="U124" s="192"/>
      <c r="V124" s="84"/>
      <c r="W124" s="84"/>
      <c r="X124" s="84"/>
      <c r="Y124" s="193"/>
      <c r="Z124" s="196"/>
      <c r="AA124" s="182"/>
      <c r="AB124" s="80"/>
      <c r="AC124" s="80"/>
      <c r="AD124" s="92"/>
      <c r="AE124" s="93"/>
      <c r="AF124" s="80"/>
      <c r="AG124" s="80"/>
      <c r="AH124" s="80"/>
      <c r="AI124" s="92"/>
      <c r="AJ124" s="94">
        <f>'EQUIPO ENERO 2025'!AP124</f>
        <v>6</v>
      </c>
      <c r="AK124" s="95">
        <f t="shared" ref="AK124:AO124" si="242">P124-Z124+AE124+U124</f>
        <v>6</v>
      </c>
      <c r="AL124" s="89">
        <f t="shared" si="242"/>
        <v>6</v>
      </c>
      <c r="AM124" s="89">
        <f t="shared" si="242"/>
        <v>6</v>
      </c>
      <c r="AN124" s="89">
        <f t="shared" si="242"/>
        <v>6</v>
      </c>
      <c r="AO124" s="89">
        <f t="shared" si="242"/>
        <v>6</v>
      </c>
      <c r="AP124" s="80"/>
      <c r="AQ124" s="86">
        <f t="shared" si="6"/>
        <v>6</v>
      </c>
      <c r="AR124" s="84"/>
      <c r="AS124" s="84"/>
      <c r="AT124" s="96"/>
      <c r="AU124" s="97"/>
      <c r="AV124" s="97"/>
      <c r="AW124" s="12"/>
      <c r="AX124" s="12"/>
    </row>
    <row r="125">
      <c r="A125" s="78">
        <f t="shared" si="7"/>
        <v>120</v>
      </c>
      <c r="B125" s="120" t="s">
        <v>572</v>
      </c>
      <c r="C125" s="84" t="s">
        <v>38</v>
      </c>
      <c r="D125" s="84" t="s">
        <v>59</v>
      </c>
      <c r="E125" s="84" t="s">
        <v>573</v>
      </c>
      <c r="F125" s="84" t="s">
        <v>574</v>
      </c>
      <c r="G125" s="96" t="s">
        <v>42</v>
      </c>
      <c r="H125" s="117">
        <v>2500.0</v>
      </c>
      <c r="I125" s="84" t="s">
        <v>575</v>
      </c>
      <c r="J125" s="84" t="s">
        <v>72</v>
      </c>
      <c r="K125" s="115">
        <v>45107.0</v>
      </c>
      <c r="L125" s="86" t="s">
        <v>109</v>
      </c>
      <c r="M125" s="86">
        <v>387.0</v>
      </c>
      <c r="N125" s="87"/>
      <c r="O125" s="86">
        <f>'EQUIPO MAYO 2025  1'!AQ125</f>
        <v>8</v>
      </c>
      <c r="P125" s="88">
        <f t="shared" si="3"/>
        <v>8</v>
      </c>
      <c r="Q125" s="89">
        <f t="shared" ref="Q125:T125" si="243">AK125</f>
        <v>8</v>
      </c>
      <c r="R125" s="89">
        <f t="shared" si="243"/>
        <v>8</v>
      </c>
      <c r="S125" s="89">
        <f t="shared" si="243"/>
        <v>8</v>
      </c>
      <c r="T125" s="90">
        <f t="shared" si="243"/>
        <v>8</v>
      </c>
      <c r="U125" s="91"/>
      <c r="V125" s="80"/>
      <c r="W125" s="80"/>
      <c r="X125" s="80"/>
      <c r="Y125" s="92"/>
      <c r="Z125" s="181"/>
      <c r="AA125" s="182"/>
      <c r="AB125" s="80"/>
      <c r="AC125" s="80"/>
      <c r="AD125" s="92"/>
      <c r="AE125" s="93"/>
      <c r="AF125" s="80"/>
      <c r="AG125" s="80"/>
      <c r="AH125" s="80"/>
      <c r="AI125" s="92"/>
      <c r="AJ125" s="94">
        <f>'EQUIPO ENERO 2025'!AP125</f>
        <v>0</v>
      </c>
      <c r="AK125" s="95">
        <f t="shared" ref="AK125:AO125" si="244">P125-Z125+AE125+U125</f>
        <v>8</v>
      </c>
      <c r="AL125" s="89">
        <f t="shared" si="244"/>
        <v>8</v>
      </c>
      <c r="AM125" s="89">
        <f t="shared" si="244"/>
        <v>8</v>
      </c>
      <c r="AN125" s="89">
        <f t="shared" si="244"/>
        <v>8</v>
      </c>
      <c r="AO125" s="89">
        <f t="shared" si="244"/>
        <v>8</v>
      </c>
      <c r="AP125" s="80"/>
      <c r="AQ125" s="86">
        <f t="shared" si="6"/>
        <v>8</v>
      </c>
      <c r="AR125" s="84"/>
      <c r="AS125" s="84"/>
      <c r="AT125" s="96"/>
      <c r="AU125" s="97"/>
      <c r="AV125" s="97"/>
      <c r="AW125" s="12"/>
      <c r="AX125" s="12"/>
    </row>
    <row r="126">
      <c r="A126" s="78">
        <f t="shared" si="7"/>
        <v>121</v>
      </c>
      <c r="B126" s="197" t="s">
        <v>576</v>
      </c>
      <c r="C126" s="198"/>
      <c r="D126" s="84" t="s">
        <v>577</v>
      </c>
      <c r="E126" s="84" t="s">
        <v>578</v>
      </c>
      <c r="F126" s="84" t="s">
        <v>87</v>
      </c>
      <c r="G126" s="96"/>
      <c r="H126" s="117">
        <v>5500.0</v>
      </c>
      <c r="I126" s="84" t="s">
        <v>579</v>
      </c>
      <c r="J126" s="84" t="s">
        <v>72</v>
      </c>
      <c r="K126" s="105">
        <v>44592.0</v>
      </c>
      <c r="L126" s="86"/>
      <c r="M126" s="86"/>
      <c r="N126" s="87"/>
      <c r="O126" s="86">
        <f>'EQUIPO MAYO 2025  1'!AQ126</f>
        <v>4</v>
      </c>
      <c r="P126" s="88">
        <f t="shared" si="3"/>
        <v>4</v>
      </c>
      <c r="Q126" s="89">
        <f t="shared" ref="Q126:T126" si="245">AK126</f>
        <v>4</v>
      </c>
      <c r="R126" s="89">
        <f t="shared" si="245"/>
        <v>4</v>
      </c>
      <c r="S126" s="89">
        <f t="shared" si="245"/>
        <v>4</v>
      </c>
      <c r="T126" s="90">
        <f t="shared" si="245"/>
        <v>4</v>
      </c>
      <c r="U126" s="91"/>
      <c r="V126" s="80"/>
      <c r="W126" s="80"/>
      <c r="X126" s="80"/>
      <c r="Y126" s="92"/>
      <c r="Z126" s="181"/>
      <c r="AA126" s="182"/>
      <c r="AB126" s="80"/>
      <c r="AC126" s="80"/>
      <c r="AD126" s="92"/>
      <c r="AE126" s="93"/>
      <c r="AF126" s="80"/>
      <c r="AG126" s="80"/>
      <c r="AH126" s="80"/>
      <c r="AI126" s="92"/>
      <c r="AJ126" s="94">
        <f>'EQUIPO ENERO 2025'!AP126</f>
        <v>4</v>
      </c>
      <c r="AK126" s="95">
        <f t="shared" ref="AK126:AO126" si="246">P126-Z126+AE126+U126</f>
        <v>4</v>
      </c>
      <c r="AL126" s="89">
        <f t="shared" si="246"/>
        <v>4</v>
      </c>
      <c r="AM126" s="89">
        <f t="shared" si="246"/>
        <v>4</v>
      </c>
      <c r="AN126" s="89">
        <f t="shared" si="246"/>
        <v>4</v>
      </c>
      <c r="AO126" s="89">
        <f t="shared" si="246"/>
        <v>4</v>
      </c>
      <c r="AP126" s="80"/>
      <c r="AQ126" s="86">
        <f t="shared" si="6"/>
        <v>4</v>
      </c>
      <c r="AR126" s="84"/>
      <c r="AS126" s="84"/>
      <c r="AT126" s="96"/>
      <c r="AU126" s="97"/>
      <c r="AV126" s="97"/>
      <c r="AW126" s="12"/>
      <c r="AX126" s="12"/>
    </row>
    <row r="127">
      <c r="A127" s="78">
        <f t="shared" si="7"/>
        <v>122</v>
      </c>
      <c r="B127" s="110" t="s">
        <v>580</v>
      </c>
      <c r="C127" s="84"/>
      <c r="D127" s="84" t="s">
        <v>58</v>
      </c>
      <c r="E127" s="84" t="s">
        <v>581</v>
      </c>
      <c r="F127" s="84" t="s">
        <v>582</v>
      </c>
      <c r="G127" s="96" t="s">
        <v>42</v>
      </c>
      <c r="H127" s="84"/>
      <c r="I127" s="199" t="s">
        <v>413</v>
      </c>
      <c r="J127" s="84" t="s">
        <v>72</v>
      </c>
      <c r="K127" s="105">
        <v>44592.0</v>
      </c>
      <c r="L127" s="86"/>
      <c r="M127" s="86"/>
      <c r="N127" s="87"/>
      <c r="O127" s="86">
        <f>'EQUIPO MAYO 2025  1'!AQ127</f>
        <v>0</v>
      </c>
      <c r="P127" s="88">
        <f t="shared" si="3"/>
        <v>0</v>
      </c>
      <c r="Q127" s="89">
        <f t="shared" ref="Q127:T127" si="247">AK127</f>
        <v>0</v>
      </c>
      <c r="R127" s="89">
        <f t="shared" si="247"/>
        <v>0</v>
      </c>
      <c r="S127" s="89">
        <f t="shared" si="247"/>
        <v>0</v>
      </c>
      <c r="T127" s="90">
        <f t="shared" si="247"/>
        <v>0</v>
      </c>
      <c r="U127" s="91"/>
      <c r="V127" s="80"/>
      <c r="W127" s="80"/>
      <c r="X127" s="80"/>
      <c r="Y127" s="92"/>
      <c r="Z127" s="181"/>
      <c r="AA127" s="182"/>
      <c r="AB127" s="80"/>
      <c r="AC127" s="80"/>
      <c r="AD127" s="92"/>
      <c r="AE127" s="93"/>
      <c r="AF127" s="80"/>
      <c r="AG127" s="80"/>
      <c r="AH127" s="80"/>
      <c r="AI127" s="92"/>
      <c r="AJ127" s="94">
        <f>'EQUIPO ENERO 2025'!AP127</f>
        <v>0</v>
      </c>
      <c r="AK127" s="95">
        <f t="shared" ref="AK127:AO127" si="248">P127-Z127+AE127+U127</f>
        <v>0</v>
      </c>
      <c r="AL127" s="89">
        <f t="shared" si="248"/>
        <v>0</v>
      </c>
      <c r="AM127" s="89">
        <f t="shared" si="248"/>
        <v>0</v>
      </c>
      <c r="AN127" s="89">
        <f t="shared" si="248"/>
        <v>0</v>
      </c>
      <c r="AO127" s="89">
        <f t="shared" si="248"/>
        <v>0</v>
      </c>
      <c r="AP127" s="80"/>
      <c r="AQ127" s="86">
        <f t="shared" si="6"/>
        <v>0</v>
      </c>
      <c r="AR127" s="84"/>
      <c r="AS127" s="84"/>
      <c r="AT127" s="96"/>
      <c r="AU127" s="97"/>
      <c r="AV127" s="97"/>
      <c r="AW127" s="12"/>
      <c r="AX127" s="12"/>
    </row>
    <row r="128">
      <c r="A128" s="78">
        <f t="shared" si="7"/>
        <v>123</v>
      </c>
      <c r="B128" s="110" t="s">
        <v>583</v>
      </c>
      <c r="C128" s="84" t="s">
        <v>38</v>
      </c>
      <c r="D128" s="84" t="s">
        <v>59</v>
      </c>
      <c r="E128" s="84" t="s">
        <v>573</v>
      </c>
      <c r="F128" s="84" t="s">
        <v>584</v>
      </c>
      <c r="G128" s="96" t="s">
        <v>42</v>
      </c>
      <c r="H128" s="117">
        <v>2500.0</v>
      </c>
      <c r="I128" s="84" t="s">
        <v>585</v>
      </c>
      <c r="J128" s="84" t="s">
        <v>72</v>
      </c>
      <c r="K128" s="115">
        <v>45328.0</v>
      </c>
      <c r="L128" s="86" t="s">
        <v>109</v>
      </c>
      <c r="M128" s="86">
        <v>31.0</v>
      </c>
      <c r="N128" s="87"/>
      <c r="O128" s="86">
        <f>'EQUIPO MAYO 2025  1'!AQ128</f>
        <v>3</v>
      </c>
      <c r="P128" s="88">
        <f t="shared" si="3"/>
        <v>3</v>
      </c>
      <c r="Q128" s="89">
        <f t="shared" ref="Q128:T128" si="249">AK128</f>
        <v>3</v>
      </c>
      <c r="R128" s="89">
        <f t="shared" si="249"/>
        <v>3</v>
      </c>
      <c r="S128" s="89">
        <f t="shared" si="249"/>
        <v>3</v>
      </c>
      <c r="T128" s="90">
        <f t="shared" si="249"/>
        <v>3</v>
      </c>
      <c r="U128" s="91"/>
      <c r="V128" s="80"/>
      <c r="W128" s="80"/>
      <c r="X128" s="80"/>
      <c r="Y128" s="92"/>
      <c r="Z128" s="181"/>
      <c r="AA128" s="182"/>
      <c r="AB128" s="80"/>
      <c r="AC128" s="80"/>
      <c r="AD128" s="92"/>
      <c r="AE128" s="93"/>
      <c r="AF128" s="80"/>
      <c r="AG128" s="80"/>
      <c r="AH128" s="80"/>
      <c r="AI128" s="92"/>
      <c r="AJ128" s="94">
        <f>'EQUIPO ENERO 2025'!AP128</f>
        <v>5</v>
      </c>
      <c r="AK128" s="95">
        <f t="shared" ref="AK128:AO128" si="250">P128-Z128+AE128+U128</f>
        <v>3</v>
      </c>
      <c r="AL128" s="89">
        <f t="shared" si="250"/>
        <v>3</v>
      </c>
      <c r="AM128" s="89">
        <f t="shared" si="250"/>
        <v>3</v>
      </c>
      <c r="AN128" s="89">
        <f t="shared" si="250"/>
        <v>3</v>
      </c>
      <c r="AO128" s="89">
        <f t="shared" si="250"/>
        <v>3</v>
      </c>
      <c r="AP128" s="80"/>
      <c r="AQ128" s="86">
        <f t="shared" si="6"/>
        <v>3</v>
      </c>
      <c r="AR128" s="84"/>
      <c r="AS128" s="84"/>
      <c r="AT128" s="96"/>
      <c r="AU128" s="97"/>
      <c r="AV128" s="97"/>
      <c r="AW128" s="12"/>
      <c r="AX128" s="12"/>
    </row>
    <row r="129">
      <c r="A129" s="78">
        <f t="shared" si="7"/>
        <v>124</v>
      </c>
      <c r="B129" s="116" t="s">
        <v>587</v>
      </c>
      <c r="C129" s="84" t="s">
        <v>38</v>
      </c>
      <c r="D129" s="84" t="s">
        <v>59</v>
      </c>
      <c r="E129" s="84" t="s">
        <v>573</v>
      </c>
      <c r="F129" s="84" t="s">
        <v>456</v>
      </c>
      <c r="G129" s="87" t="s">
        <v>42</v>
      </c>
      <c r="H129" s="117">
        <v>2500.0</v>
      </c>
      <c r="I129" s="84" t="s">
        <v>588</v>
      </c>
      <c r="J129" s="84" t="s">
        <v>72</v>
      </c>
      <c r="K129" s="115">
        <v>45107.0</v>
      </c>
      <c r="L129" s="86" t="s">
        <v>109</v>
      </c>
      <c r="M129" s="86">
        <v>388.0</v>
      </c>
      <c r="N129" s="87"/>
      <c r="O129" s="86">
        <f>'EQUIPO MAYO 2025  1'!AQ129</f>
        <v>6</v>
      </c>
      <c r="P129" s="88">
        <f t="shared" si="3"/>
        <v>6</v>
      </c>
      <c r="Q129" s="89">
        <f t="shared" ref="Q129:T129" si="251">AK129</f>
        <v>6</v>
      </c>
      <c r="R129" s="89">
        <f t="shared" si="251"/>
        <v>6</v>
      </c>
      <c r="S129" s="89">
        <f t="shared" si="251"/>
        <v>6</v>
      </c>
      <c r="T129" s="90">
        <f t="shared" si="251"/>
        <v>6</v>
      </c>
      <c r="U129" s="91"/>
      <c r="V129" s="80"/>
      <c r="W129" s="80"/>
      <c r="X129" s="80"/>
      <c r="Y129" s="92"/>
      <c r="Z129" s="181"/>
      <c r="AA129" s="182"/>
      <c r="AB129" s="80"/>
      <c r="AC129" s="80"/>
      <c r="AD129" s="92"/>
      <c r="AE129" s="93"/>
      <c r="AF129" s="80"/>
      <c r="AG129" s="80"/>
      <c r="AH129" s="80"/>
      <c r="AI129" s="92"/>
      <c r="AJ129" s="94">
        <f>'EQUIPO ENERO 2025'!AP129</f>
        <v>6</v>
      </c>
      <c r="AK129" s="95">
        <f t="shared" ref="AK129:AO129" si="252">P129-Z129+AE129+U129</f>
        <v>6</v>
      </c>
      <c r="AL129" s="89">
        <f t="shared" si="252"/>
        <v>6</v>
      </c>
      <c r="AM129" s="89">
        <f t="shared" si="252"/>
        <v>6</v>
      </c>
      <c r="AN129" s="89">
        <f t="shared" si="252"/>
        <v>6</v>
      </c>
      <c r="AO129" s="89">
        <f t="shared" si="252"/>
        <v>6</v>
      </c>
      <c r="AP129" s="80"/>
      <c r="AQ129" s="86">
        <f t="shared" si="6"/>
        <v>6</v>
      </c>
      <c r="AR129" s="84"/>
      <c r="AS129" s="84"/>
      <c r="AT129" s="96"/>
      <c r="AU129" s="97"/>
      <c r="AV129" s="97"/>
      <c r="AW129" s="12"/>
      <c r="AX129" s="12"/>
    </row>
    <row r="130">
      <c r="A130" s="78">
        <f t="shared" si="7"/>
        <v>125</v>
      </c>
      <c r="B130" s="110" t="s">
        <v>590</v>
      </c>
      <c r="C130" s="84" t="s">
        <v>38</v>
      </c>
      <c r="D130" s="84" t="s">
        <v>386</v>
      </c>
      <c r="E130" s="84" t="s">
        <v>591</v>
      </c>
      <c r="F130" s="84" t="s">
        <v>592</v>
      </c>
      <c r="G130" s="96" t="s">
        <v>42</v>
      </c>
      <c r="H130" s="84"/>
      <c r="I130" s="84" t="s">
        <v>593</v>
      </c>
      <c r="J130" s="84" t="s">
        <v>386</v>
      </c>
      <c r="K130" s="115">
        <v>45126.0</v>
      </c>
      <c r="L130" s="86">
        <v>2023015.0</v>
      </c>
      <c r="M130" s="86">
        <v>409.0</v>
      </c>
      <c r="N130" s="87"/>
      <c r="O130" s="86">
        <f>'EQUIPO MAYO 2025  1'!AQ130</f>
        <v>5</v>
      </c>
      <c r="P130" s="88">
        <f t="shared" si="3"/>
        <v>5</v>
      </c>
      <c r="Q130" s="89">
        <f t="shared" ref="Q130:T130" si="253">AK130</f>
        <v>5</v>
      </c>
      <c r="R130" s="89">
        <f t="shared" si="253"/>
        <v>5</v>
      </c>
      <c r="S130" s="89">
        <f t="shared" si="253"/>
        <v>5</v>
      </c>
      <c r="T130" s="90">
        <f t="shared" si="253"/>
        <v>5</v>
      </c>
      <c r="U130" s="91"/>
      <c r="V130" s="80"/>
      <c r="W130" s="80"/>
      <c r="X130" s="80"/>
      <c r="Y130" s="92"/>
      <c r="Z130" s="181"/>
      <c r="AA130" s="182"/>
      <c r="AB130" s="80"/>
      <c r="AC130" s="80"/>
      <c r="AD130" s="92"/>
      <c r="AE130" s="93"/>
      <c r="AF130" s="80"/>
      <c r="AG130" s="80"/>
      <c r="AH130" s="80"/>
      <c r="AI130" s="92"/>
      <c r="AJ130" s="94">
        <f>'EQUIPO ENERO 2025'!AP130</f>
        <v>5</v>
      </c>
      <c r="AK130" s="95">
        <f t="shared" ref="AK130:AO130" si="254">P130-Z130+AE130+U130</f>
        <v>5</v>
      </c>
      <c r="AL130" s="89">
        <f t="shared" si="254"/>
        <v>5</v>
      </c>
      <c r="AM130" s="89">
        <f t="shared" si="254"/>
        <v>5</v>
      </c>
      <c r="AN130" s="89">
        <f t="shared" si="254"/>
        <v>5</v>
      </c>
      <c r="AO130" s="89">
        <f t="shared" si="254"/>
        <v>5</v>
      </c>
      <c r="AP130" s="80"/>
      <c r="AQ130" s="86">
        <f t="shared" si="6"/>
        <v>5</v>
      </c>
      <c r="AR130" s="84"/>
      <c r="AS130" s="84"/>
      <c r="AT130" s="96"/>
      <c r="AU130" s="97"/>
      <c r="AV130" s="97"/>
      <c r="AW130" s="12"/>
      <c r="AX130" s="12"/>
    </row>
    <row r="131">
      <c r="A131" s="78">
        <f t="shared" si="7"/>
        <v>126</v>
      </c>
      <c r="B131" s="110" t="s">
        <v>594</v>
      </c>
      <c r="C131" s="84" t="s">
        <v>38</v>
      </c>
      <c r="D131" s="84" t="s">
        <v>59</v>
      </c>
      <c r="E131" s="84" t="s">
        <v>595</v>
      </c>
      <c r="F131" s="84" t="s">
        <v>596</v>
      </c>
      <c r="G131" s="96" t="s">
        <v>42</v>
      </c>
      <c r="H131" s="117">
        <v>5500.0</v>
      </c>
      <c r="I131" s="84" t="s">
        <v>597</v>
      </c>
      <c r="J131" s="84" t="s">
        <v>72</v>
      </c>
      <c r="K131" s="115">
        <v>45107.0</v>
      </c>
      <c r="L131" s="86">
        <v>389.0</v>
      </c>
      <c r="M131" s="86"/>
      <c r="N131" s="87" t="s">
        <v>1140</v>
      </c>
      <c r="O131" s="86">
        <f>'EQUIPO MAYO 2025  1'!AQ131</f>
        <v>12</v>
      </c>
      <c r="P131" s="88">
        <f t="shared" si="3"/>
        <v>12</v>
      </c>
      <c r="Q131" s="89">
        <f t="shared" ref="Q131:T131" si="255">AK131</f>
        <v>2</v>
      </c>
      <c r="R131" s="89">
        <f t="shared" si="255"/>
        <v>2</v>
      </c>
      <c r="S131" s="89">
        <f t="shared" si="255"/>
        <v>2</v>
      </c>
      <c r="T131" s="90">
        <f t="shared" si="255"/>
        <v>2</v>
      </c>
      <c r="U131" s="91"/>
      <c r="V131" s="80"/>
      <c r="W131" s="80"/>
      <c r="X131" s="80"/>
      <c r="Y131" s="92"/>
      <c r="Z131" s="181">
        <v>10.0</v>
      </c>
      <c r="AA131" s="182"/>
      <c r="AB131" s="80"/>
      <c r="AC131" s="80"/>
      <c r="AD131" s="92"/>
      <c r="AE131" s="93"/>
      <c r="AF131" s="80"/>
      <c r="AG131" s="80"/>
      <c r="AH131" s="80"/>
      <c r="AI131" s="92"/>
      <c r="AJ131" s="94">
        <f>'EQUIPO ENERO 2025'!AP131</f>
        <v>12</v>
      </c>
      <c r="AK131" s="95">
        <f t="shared" ref="AK131:AO131" si="256">P131-Z131+AE131+U131</f>
        <v>2</v>
      </c>
      <c r="AL131" s="89">
        <f t="shared" si="256"/>
        <v>2</v>
      </c>
      <c r="AM131" s="89">
        <f t="shared" si="256"/>
        <v>2</v>
      </c>
      <c r="AN131" s="89">
        <f t="shared" si="256"/>
        <v>2</v>
      </c>
      <c r="AO131" s="89">
        <f t="shared" si="256"/>
        <v>2</v>
      </c>
      <c r="AP131" s="80"/>
      <c r="AQ131" s="86">
        <f t="shared" si="6"/>
        <v>2</v>
      </c>
      <c r="AR131" s="84">
        <v>3.746382746E9</v>
      </c>
      <c r="AS131" s="84" t="s">
        <v>1141</v>
      </c>
      <c r="AT131" s="96"/>
      <c r="AU131" s="97"/>
      <c r="AV131" s="97"/>
      <c r="AW131" s="12"/>
      <c r="AX131" s="12"/>
    </row>
    <row r="132">
      <c r="A132" s="78">
        <f t="shared" si="7"/>
        <v>127</v>
      </c>
      <c r="B132" s="110" t="s">
        <v>598</v>
      </c>
      <c r="C132" s="84" t="s">
        <v>38</v>
      </c>
      <c r="D132" s="84" t="s">
        <v>59</v>
      </c>
      <c r="E132" s="84" t="s">
        <v>595</v>
      </c>
      <c r="F132" s="84" t="s">
        <v>271</v>
      </c>
      <c r="G132" s="96" t="s">
        <v>42</v>
      </c>
      <c r="H132" s="117"/>
      <c r="I132" s="84" t="s">
        <v>599</v>
      </c>
      <c r="J132" s="84" t="s">
        <v>72</v>
      </c>
      <c r="K132" s="115">
        <v>45574.0</v>
      </c>
      <c r="L132" s="86" t="s">
        <v>142</v>
      </c>
      <c r="M132" s="86">
        <v>220.0</v>
      </c>
      <c r="N132" s="87" t="s">
        <v>1143</v>
      </c>
      <c r="O132" s="86">
        <f>'EQUIPO MAYO 2025  1'!AQ132</f>
        <v>2</v>
      </c>
      <c r="P132" s="88">
        <f t="shared" si="3"/>
        <v>2</v>
      </c>
      <c r="Q132" s="89">
        <f t="shared" ref="Q132:T132" si="257">AK132</f>
        <v>12</v>
      </c>
      <c r="R132" s="89">
        <f t="shared" si="257"/>
        <v>12</v>
      </c>
      <c r="S132" s="89">
        <f t="shared" si="257"/>
        <v>12</v>
      </c>
      <c r="T132" s="90">
        <f t="shared" si="257"/>
        <v>12</v>
      </c>
      <c r="U132" s="91">
        <v>10.0</v>
      </c>
      <c r="V132" s="80"/>
      <c r="W132" s="80"/>
      <c r="X132" s="80"/>
      <c r="Y132" s="92"/>
      <c r="Z132" s="181"/>
      <c r="AA132" s="182"/>
      <c r="AB132" s="80"/>
      <c r="AC132" s="80"/>
      <c r="AD132" s="92"/>
      <c r="AE132" s="93"/>
      <c r="AF132" s="80"/>
      <c r="AG132" s="80"/>
      <c r="AH132" s="80"/>
      <c r="AI132" s="92"/>
      <c r="AJ132" s="94">
        <f>'EQUIPO ENERO 2025'!AP132</f>
        <v>2</v>
      </c>
      <c r="AK132" s="95">
        <f t="shared" ref="AK132:AO132" si="258">P132-Z132+AE132+U132</f>
        <v>12</v>
      </c>
      <c r="AL132" s="89">
        <f t="shared" si="258"/>
        <v>12</v>
      </c>
      <c r="AM132" s="89">
        <f t="shared" si="258"/>
        <v>12</v>
      </c>
      <c r="AN132" s="89">
        <f t="shared" si="258"/>
        <v>12</v>
      </c>
      <c r="AO132" s="89">
        <f t="shared" si="258"/>
        <v>12</v>
      </c>
      <c r="AP132" s="80"/>
      <c r="AQ132" s="86">
        <f t="shared" si="6"/>
        <v>12</v>
      </c>
      <c r="AR132" s="84"/>
      <c r="AS132" s="84"/>
      <c r="AT132" s="96"/>
      <c r="AU132" s="97"/>
      <c r="AV132" s="97"/>
      <c r="AW132" s="12"/>
      <c r="AX132" s="12"/>
    </row>
    <row r="133">
      <c r="A133" s="78">
        <f t="shared" si="7"/>
        <v>128</v>
      </c>
      <c r="B133" s="116" t="s">
        <v>600</v>
      </c>
      <c r="C133" s="84" t="s">
        <v>38</v>
      </c>
      <c r="D133" s="84" t="s">
        <v>59</v>
      </c>
      <c r="E133" s="84" t="s">
        <v>573</v>
      </c>
      <c r="F133" s="84" t="s">
        <v>601</v>
      </c>
      <c r="G133" s="87" t="s">
        <v>42</v>
      </c>
      <c r="H133" s="117">
        <v>2500.0</v>
      </c>
      <c r="I133" s="84" t="s">
        <v>602</v>
      </c>
      <c r="J133" s="84" t="s">
        <v>72</v>
      </c>
      <c r="K133" s="115"/>
      <c r="L133" s="86" t="s">
        <v>109</v>
      </c>
      <c r="M133" s="86">
        <v>388.0</v>
      </c>
      <c r="N133" s="87"/>
      <c r="O133" s="86">
        <f>'EQUIPO MAYO 2025  1'!AQ133</f>
        <v>5</v>
      </c>
      <c r="P133" s="88">
        <f t="shared" si="3"/>
        <v>5</v>
      </c>
      <c r="Q133" s="89">
        <f t="shared" ref="Q133:T133" si="259">AK133</f>
        <v>5</v>
      </c>
      <c r="R133" s="89">
        <f t="shared" si="259"/>
        <v>5</v>
      </c>
      <c r="S133" s="89">
        <f t="shared" si="259"/>
        <v>5</v>
      </c>
      <c r="T133" s="90">
        <f t="shared" si="259"/>
        <v>5</v>
      </c>
      <c r="U133" s="91"/>
      <c r="V133" s="80"/>
      <c r="W133" s="80"/>
      <c r="X133" s="80"/>
      <c r="Y133" s="92"/>
      <c r="Z133" s="181"/>
      <c r="AA133" s="182"/>
      <c r="AB133" s="80"/>
      <c r="AC133" s="80"/>
      <c r="AD133" s="92"/>
      <c r="AE133" s="93"/>
      <c r="AF133" s="80"/>
      <c r="AG133" s="80"/>
      <c r="AH133" s="80"/>
      <c r="AI133" s="92"/>
      <c r="AJ133" s="94">
        <f>'EQUIPO ENERO 2025'!AP133</f>
        <v>5</v>
      </c>
      <c r="AK133" s="95">
        <f t="shared" ref="AK133:AO133" si="260">P133-Z133+AE133+U133</f>
        <v>5</v>
      </c>
      <c r="AL133" s="89">
        <f t="shared" si="260"/>
        <v>5</v>
      </c>
      <c r="AM133" s="89">
        <f t="shared" si="260"/>
        <v>5</v>
      </c>
      <c r="AN133" s="89">
        <f t="shared" si="260"/>
        <v>5</v>
      </c>
      <c r="AO133" s="89">
        <f t="shared" si="260"/>
        <v>5</v>
      </c>
      <c r="AP133" s="80"/>
      <c r="AQ133" s="86">
        <f t="shared" si="6"/>
        <v>5</v>
      </c>
      <c r="AR133" s="84"/>
      <c r="AS133" s="84"/>
      <c r="AT133" s="96"/>
      <c r="AU133" s="97"/>
      <c r="AV133" s="97"/>
      <c r="AW133" s="12"/>
      <c r="AX133" s="12"/>
    </row>
    <row r="134">
      <c r="A134" s="78">
        <f t="shared" si="7"/>
        <v>129</v>
      </c>
      <c r="B134" s="116" t="s">
        <v>603</v>
      </c>
      <c r="C134" s="84" t="s">
        <v>38</v>
      </c>
      <c r="D134" s="84" t="s">
        <v>59</v>
      </c>
      <c r="E134" s="84" t="s">
        <v>604</v>
      </c>
      <c r="F134" s="84" t="s">
        <v>605</v>
      </c>
      <c r="G134" s="87" t="s">
        <v>42</v>
      </c>
      <c r="H134" s="117">
        <v>2500.0</v>
      </c>
      <c r="I134" s="84" t="s">
        <v>606</v>
      </c>
      <c r="J134" s="84" t="s">
        <v>72</v>
      </c>
      <c r="K134" s="115">
        <v>45216.0</v>
      </c>
      <c r="L134" s="86">
        <v>2015.0</v>
      </c>
      <c r="M134" s="86">
        <v>451.0</v>
      </c>
      <c r="N134" s="87"/>
      <c r="O134" s="86">
        <f>'EQUIPO MAYO 2025  1'!AQ134</f>
        <v>3</v>
      </c>
      <c r="P134" s="88">
        <f t="shared" si="3"/>
        <v>3</v>
      </c>
      <c r="Q134" s="89">
        <f t="shared" ref="Q134:T134" si="261">AK134</f>
        <v>3</v>
      </c>
      <c r="R134" s="89">
        <f t="shared" si="261"/>
        <v>3</v>
      </c>
      <c r="S134" s="89">
        <f t="shared" si="261"/>
        <v>3</v>
      </c>
      <c r="T134" s="90">
        <f t="shared" si="261"/>
        <v>3</v>
      </c>
      <c r="U134" s="91"/>
      <c r="V134" s="80"/>
      <c r="W134" s="80"/>
      <c r="X134" s="80"/>
      <c r="Y134" s="92"/>
      <c r="Z134" s="181"/>
      <c r="AA134" s="182"/>
      <c r="AB134" s="80"/>
      <c r="AC134" s="80"/>
      <c r="AD134" s="92"/>
      <c r="AE134" s="93"/>
      <c r="AF134" s="80"/>
      <c r="AG134" s="80"/>
      <c r="AH134" s="80"/>
      <c r="AI134" s="92"/>
      <c r="AJ134" s="94">
        <f>'EQUIPO ENERO 2025'!AP134</f>
        <v>3</v>
      </c>
      <c r="AK134" s="95">
        <f t="shared" ref="AK134:AO134" si="262">P134-Z134+AE134+U134</f>
        <v>3</v>
      </c>
      <c r="AL134" s="89">
        <f t="shared" si="262"/>
        <v>3</v>
      </c>
      <c r="AM134" s="89">
        <f t="shared" si="262"/>
        <v>3</v>
      </c>
      <c r="AN134" s="89">
        <f t="shared" si="262"/>
        <v>3</v>
      </c>
      <c r="AO134" s="89">
        <f t="shared" si="262"/>
        <v>3</v>
      </c>
      <c r="AP134" s="80"/>
      <c r="AQ134" s="86">
        <f t="shared" si="6"/>
        <v>3</v>
      </c>
      <c r="AR134" s="84"/>
      <c r="AS134" s="84"/>
      <c r="AT134" s="96"/>
      <c r="AU134" s="97"/>
      <c r="AV134" s="97"/>
      <c r="AW134" s="12"/>
      <c r="AX134" s="12"/>
    </row>
    <row r="135">
      <c r="A135" s="78">
        <f t="shared" si="7"/>
        <v>130</v>
      </c>
      <c r="B135" s="110" t="s">
        <v>607</v>
      </c>
      <c r="C135" s="84" t="s">
        <v>38</v>
      </c>
      <c r="D135" s="80" t="s">
        <v>59</v>
      </c>
      <c r="E135" s="84" t="s">
        <v>608</v>
      </c>
      <c r="F135" s="80" t="s">
        <v>609</v>
      </c>
      <c r="G135" s="81" t="s">
        <v>42</v>
      </c>
      <c r="H135" s="80"/>
      <c r="I135" s="84" t="s">
        <v>610</v>
      </c>
      <c r="J135" s="84" t="s">
        <v>72</v>
      </c>
      <c r="K135" s="109">
        <v>45682.0</v>
      </c>
      <c r="L135" s="86"/>
      <c r="M135" s="86">
        <v>140.0</v>
      </c>
      <c r="N135" s="176"/>
      <c r="O135" s="86">
        <f>'EQUIPO MAYO 2025  1'!AQ135</f>
        <v>5</v>
      </c>
      <c r="P135" s="88">
        <f t="shared" si="3"/>
        <v>5</v>
      </c>
      <c r="Q135" s="89">
        <f t="shared" ref="Q135:T135" si="263">AK135</f>
        <v>5</v>
      </c>
      <c r="R135" s="89">
        <f t="shared" si="263"/>
        <v>5</v>
      </c>
      <c r="S135" s="89">
        <f t="shared" si="263"/>
        <v>5</v>
      </c>
      <c r="T135" s="90">
        <f t="shared" si="263"/>
        <v>5</v>
      </c>
      <c r="U135" s="91"/>
      <c r="V135" s="80"/>
      <c r="W135" s="80"/>
      <c r="X135" s="80"/>
      <c r="Y135" s="92"/>
      <c r="Z135" s="181"/>
      <c r="AA135" s="182"/>
      <c r="AB135" s="80"/>
      <c r="AC135" s="80"/>
      <c r="AD135" s="92"/>
      <c r="AE135" s="93"/>
      <c r="AF135" s="80"/>
      <c r="AG135" s="80"/>
      <c r="AH135" s="80"/>
      <c r="AI135" s="92"/>
      <c r="AJ135" s="94">
        <f>'EQUIPO ENERO 2025'!AP135</f>
        <v>6</v>
      </c>
      <c r="AK135" s="95">
        <f t="shared" ref="AK135:AO135" si="264">P135-Z135+AE135+U135</f>
        <v>5</v>
      </c>
      <c r="AL135" s="89">
        <f t="shared" si="264"/>
        <v>5</v>
      </c>
      <c r="AM135" s="89">
        <f t="shared" si="264"/>
        <v>5</v>
      </c>
      <c r="AN135" s="89">
        <f t="shared" si="264"/>
        <v>5</v>
      </c>
      <c r="AO135" s="89">
        <f t="shared" si="264"/>
        <v>5</v>
      </c>
      <c r="AP135" s="80"/>
      <c r="AQ135" s="86">
        <f t="shared" si="6"/>
        <v>5</v>
      </c>
      <c r="AR135" s="84"/>
      <c r="AS135" s="84"/>
      <c r="AT135" s="96"/>
      <c r="AU135" s="97"/>
      <c r="AV135" s="97"/>
      <c r="AW135" s="12"/>
      <c r="AX135" s="12"/>
    </row>
    <row r="136">
      <c r="A136" s="78">
        <f t="shared" si="7"/>
        <v>131</v>
      </c>
      <c r="B136" s="98" t="s">
        <v>611</v>
      </c>
      <c r="C136" s="84" t="s">
        <v>38</v>
      </c>
      <c r="D136" s="99" t="s">
        <v>58</v>
      </c>
      <c r="E136" s="100" t="s">
        <v>608</v>
      </c>
      <c r="F136" s="101" t="s">
        <v>612</v>
      </c>
      <c r="G136" s="102" t="s">
        <v>42</v>
      </c>
      <c r="H136" s="101"/>
      <c r="I136" s="104" t="s">
        <v>613</v>
      </c>
      <c r="J136" s="117" t="s">
        <v>58</v>
      </c>
      <c r="K136" s="109">
        <v>44592.0</v>
      </c>
      <c r="L136" s="86"/>
      <c r="M136" s="86"/>
      <c r="N136" s="96"/>
      <c r="O136" s="86">
        <f>'EQUIPO MAYO 2025  1'!AQ136</f>
        <v>4</v>
      </c>
      <c r="P136" s="88">
        <f t="shared" si="3"/>
        <v>4</v>
      </c>
      <c r="Q136" s="89">
        <f t="shared" ref="Q136:T136" si="265">AK136</f>
        <v>4</v>
      </c>
      <c r="R136" s="89">
        <f t="shared" si="265"/>
        <v>4</v>
      </c>
      <c r="S136" s="89">
        <f t="shared" si="265"/>
        <v>4</v>
      </c>
      <c r="T136" s="90">
        <f t="shared" si="265"/>
        <v>4</v>
      </c>
      <c r="U136" s="91"/>
      <c r="V136" s="80"/>
      <c r="W136" s="80"/>
      <c r="X136" s="80"/>
      <c r="Y136" s="92"/>
      <c r="Z136" s="181"/>
      <c r="AA136" s="182"/>
      <c r="AB136" s="80"/>
      <c r="AC136" s="80"/>
      <c r="AD136" s="92"/>
      <c r="AE136" s="93"/>
      <c r="AF136" s="80"/>
      <c r="AG136" s="80"/>
      <c r="AH136" s="80"/>
      <c r="AI136" s="92"/>
      <c r="AJ136" s="94">
        <f>'EQUIPO ENERO 2025'!AP136</f>
        <v>4</v>
      </c>
      <c r="AK136" s="95">
        <f t="shared" ref="AK136:AO136" si="266">P136-Z136+AE136+U136</f>
        <v>4</v>
      </c>
      <c r="AL136" s="89">
        <f t="shared" si="266"/>
        <v>4</v>
      </c>
      <c r="AM136" s="89">
        <f t="shared" si="266"/>
        <v>4</v>
      </c>
      <c r="AN136" s="89">
        <f t="shared" si="266"/>
        <v>4</v>
      </c>
      <c r="AO136" s="89">
        <f t="shared" si="266"/>
        <v>4</v>
      </c>
      <c r="AP136" s="80"/>
      <c r="AQ136" s="86">
        <f t="shared" si="6"/>
        <v>4</v>
      </c>
      <c r="AR136" s="84"/>
      <c r="AS136" s="84"/>
      <c r="AT136" s="96"/>
      <c r="AU136" s="97"/>
      <c r="AV136" s="97"/>
      <c r="AW136" s="12"/>
      <c r="AX136" s="12"/>
    </row>
    <row r="137">
      <c r="A137" s="78">
        <f t="shared" si="7"/>
        <v>132</v>
      </c>
      <c r="B137" s="98" t="s">
        <v>614</v>
      </c>
      <c r="C137" s="84" t="s">
        <v>615</v>
      </c>
      <c r="D137" s="99" t="s">
        <v>59</v>
      </c>
      <c r="E137" s="100" t="s">
        <v>616</v>
      </c>
      <c r="F137" s="101" t="s">
        <v>617</v>
      </c>
      <c r="G137" s="102"/>
      <c r="H137" s="101"/>
      <c r="I137" s="104"/>
      <c r="J137" s="117" t="s">
        <v>72</v>
      </c>
      <c r="K137" s="109">
        <v>45433.0</v>
      </c>
      <c r="L137" s="86">
        <v>2.74441061489E11</v>
      </c>
      <c r="M137" s="86">
        <v>65.0</v>
      </c>
      <c r="N137" s="84"/>
      <c r="O137" s="86">
        <f>'EQUIPO MAYO 2025  1'!AQ137</f>
        <v>0</v>
      </c>
      <c r="P137" s="88">
        <f t="shared" si="3"/>
        <v>0</v>
      </c>
      <c r="Q137" s="89">
        <f t="shared" ref="Q137:T137" si="267">AK137</f>
        <v>0</v>
      </c>
      <c r="R137" s="89">
        <f t="shared" si="267"/>
        <v>0</v>
      </c>
      <c r="S137" s="89">
        <f t="shared" si="267"/>
        <v>0</v>
      </c>
      <c r="T137" s="90">
        <f t="shared" si="267"/>
        <v>0</v>
      </c>
      <c r="U137" s="91"/>
      <c r="V137" s="80"/>
      <c r="W137" s="80"/>
      <c r="X137" s="80"/>
      <c r="Y137" s="92"/>
      <c r="Z137" s="181"/>
      <c r="AA137" s="182"/>
      <c r="AB137" s="80"/>
      <c r="AC137" s="80"/>
      <c r="AD137" s="92"/>
      <c r="AE137" s="93"/>
      <c r="AF137" s="80"/>
      <c r="AG137" s="80"/>
      <c r="AH137" s="80"/>
      <c r="AI137" s="92"/>
      <c r="AJ137" s="94">
        <f>'EQUIPO ENERO 2025'!AP137</f>
        <v>0</v>
      </c>
      <c r="AK137" s="95">
        <f t="shared" ref="AK137:AO137" si="268">P137-Z137+AE137+U137</f>
        <v>0</v>
      </c>
      <c r="AL137" s="89">
        <f t="shared" si="268"/>
        <v>0</v>
      </c>
      <c r="AM137" s="89">
        <f t="shared" si="268"/>
        <v>0</v>
      </c>
      <c r="AN137" s="89">
        <f t="shared" si="268"/>
        <v>0</v>
      </c>
      <c r="AO137" s="89">
        <f t="shared" si="268"/>
        <v>0</v>
      </c>
      <c r="AP137" s="80"/>
      <c r="AQ137" s="86">
        <f t="shared" si="6"/>
        <v>0</v>
      </c>
      <c r="AR137" s="84"/>
      <c r="AS137" s="84"/>
      <c r="AT137" s="96"/>
      <c r="AU137" s="97"/>
      <c r="AV137" s="97"/>
      <c r="AW137" s="12"/>
      <c r="AX137" s="12"/>
    </row>
    <row r="138">
      <c r="A138" s="78">
        <f t="shared" si="7"/>
        <v>133</v>
      </c>
      <c r="B138" s="98" t="s">
        <v>619</v>
      </c>
      <c r="C138" s="84" t="s">
        <v>38</v>
      </c>
      <c r="D138" s="99" t="s">
        <v>59</v>
      </c>
      <c r="E138" s="100" t="s">
        <v>620</v>
      </c>
      <c r="F138" s="101" t="s">
        <v>621</v>
      </c>
      <c r="G138" s="102"/>
      <c r="H138" s="101"/>
      <c r="I138" s="104" t="s">
        <v>622</v>
      </c>
      <c r="J138" s="117" t="s">
        <v>72</v>
      </c>
      <c r="K138" s="109">
        <v>45574.0</v>
      </c>
      <c r="L138" s="86" t="s">
        <v>142</v>
      </c>
      <c r="M138" s="86">
        <v>74.0</v>
      </c>
      <c r="N138" s="96"/>
      <c r="O138" s="86">
        <f>'EQUIPO MAYO 2025  1'!AQ138</f>
        <v>9</v>
      </c>
      <c r="P138" s="88">
        <f t="shared" si="3"/>
        <v>9</v>
      </c>
      <c r="Q138" s="89">
        <f t="shared" ref="Q138:T138" si="269">AK138</f>
        <v>9</v>
      </c>
      <c r="R138" s="89">
        <f t="shared" si="269"/>
        <v>9</v>
      </c>
      <c r="S138" s="89">
        <f t="shared" si="269"/>
        <v>9</v>
      </c>
      <c r="T138" s="90">
        <f t="shared" si="269"/>
        <v>9</v>
      </c>
      <c r="U138" s="91"/>
      <c r="V138" s="80"/>
      <c r="W138" s="80"/>
      <c r="X138" s="80"/>
      <c r="Y138" s="92"/>
      <c r="Z138" s="181"/>
      <c r="AA138" s="182"/>
      <c r="AB138" s="80"/>
      <c r="AC138" s="80"/>
      <c r="AD138" s="92"/>
      <c r="AE138" s="93"/>
      <c r="AF138" s="80"/>
      <c r="AG138" s="80"/>
      <c r="AH138" s="80"/>
      <c r="AI138" s="92"/>
      <c r="AJ138" s="94">
        <f>'EQUIPO ENERO 2025'!AP138</f>
        <v>9</v>
      </c>
      <c r="AK138" s="95">
        <f t="shared" ref="AK138:AO138" si="270">P138-Z138+AE138+U138</f>
        <v>9</v>
      </c>
      <c r="AL138" s="89">
        <f t="shared" si="270"/>
        <v>9</v>
      </c>
      <c r="AM138" s="89">
        <f t="shared" si="270"/>
        <v>9</v>
      </c>
      <c r="AN138" s="89">
        <f t="shared" si="270"/>
        <v>9</v>
      </c>
      <c r="AO138" s="89">
        <f t="shared" si="270"/>
        <v>9</v>
      </c>
      <c r="AP138" s="80"/>
      <c r="AQ138" s="86">
        <f t="shared" si="6"/>
        <v>9</v>
      </c>
      <c r="AR138" s="84"/>
      <c r="AS138" s="84"/>
      <c r="AT138" s="96"/>
      <c r="AU138" s="97"/>
      <c r="AV138" s="97"/>
      <c r="AW138" s="12"/>
      <c r="AX138" s="12"/>
    </row>
    <row r="139">
      <c r="A139" s="78">
        <f t="shared" si="7"/>
        <v>134</v>
      </c>
      <c r="B139" s="98" t="s">
        <v>623</v>
      </c>
      <c r="C139" s="84" t="s">
        <v>155</v>
      </c>
      <c r="D139" s="99" t="s">
        <v>59</v>
      </c>
      <c r="E139" s="100" t="s">
        <v>624</v>
      </c>
      <c r="F139" s="101" t="s">
        <v>426</v>
      </c>
      <c r="G139" s="102"/>
      <c r="H139" s="101"/>
      <c r="I139" s="104"/>
      <c r="J139" s="117" t="s">
        <v>386</v>
      </c>
      <c r="K139" s="109">
        <v>45539.0</v>
      </c>
      <c r="L139" s="86" t="s">
        <v>625</v>
      </c>
      <c r="M139" s="86">
        <v>33.0</v>
      </c>
      <c r="N139" s="96"/>
      <c r="O139" s="86">
        <f>'EQUIPO MAYO 2025  1'!AQ139</f>
        <v>18</v>
      </c>
      <c r="P139" s="88">
        <f t="shared" si="3"/>
        <v>18</v>
      </c>
      <c r="Q139" s="89">
        <f t="shared" ref="Q139:T139" si="271">AK139</f>
        <v>18</v>
      </c>
      <c r="R139" s="89">
        <f t="shared" si="271"/>
        <v>18</v>
      </c>
      <c r="S139" s="89">
        <f t="shared" si="271"/>
        <v>18</v>
      </c>
      <c r="T139" s="90">
        <f t="shared" si="271"/>
        <v>18</v>
      </c>
      <c r="U139" s="91"/>
      <c r="V139" s="80"/>
      <c r="W139" s="80"/>
      <c r="X139" s="80"/>
      <c r="Y139" s="92"/>
      <c r="Z139" s="181"/>
      <c r="AA139" s="182"/>
      <c r="AB139" s="80"/>
      <c r="AC139" s="80"/>
      <c r="AD139" s="92"/>
      <c r="AE139" s="93"/>
      <c r="AF139" s="80"/>
      <c r="AG139" s="80"/>
      <c r="AH139" s="80"/>
      <c r="AI139" s="92"/>
      <c r="AJ139" s="94">
        <f>'EQUIPO ENERO 2025'!AP139</f>
        <v>18</v>
      </c>
      <c r="AK139" s="95">
        <f t="shared" ref="AK139:AO139" si="272">P139-Z139+AE139+U139</f>
        <v>18</v>
      </c>
      <c r="AL139" s="89">
        <f t="shared" si="272"/>
        <v>18</v>
      </c>
      <c r="AM139" s="89">
        <f t="shared" si="272"/>
        <v>18</v>
      </c>
      <c r="AN139" s="89">
        <f t="shared" si="272"/>
        <v>18</v>
      </c>
      <c r="AO139" s="89">
        <f t="shared" si="272"/>
        <v>18</v>
      </c>
      <c r="AP139" s="80"/>
      <c r="AQ139" s="86">
        <f t="shared" si="6"/>
        <v>18</v>
      </c>
      <c r="AR139" s="84"/>
      <c r="AS139" s="84"/>
      <c r="AT139" s="96"/>
      <c r="AU139" s="97"/>
      <c r="AV139" s="97"/>
      <c r="AW139" s="12"/>
      <c r="AX139" s="12"/>
    </row>
    <row r="140">
      <c r="A140" s="78">
        <f t="shared" si="7"/>
        <v>135</v>
      </c>
      <c r="B140" s="98" t="s">
        <v>626</v>
      </c>
      <c r="C140" s="84" t="s">
        <v>155</v>
      </c>
      <c r="D140" s="99" t="s">
        <v>59</v>
      </c>
      <c r="E140" s="100" t="s">
        <v>627</v>
      </c>
      <c r="F140" s="101" t="s">
        <v>534</v>
      </c>
      <c r="G140" s="102" t="s">
        <v>42</v>
      </c>
      <c r="H140" s="101"/>
      <c r="I140" s="104"/>
      <c r="J140" s="117" t="s">
        <v>386</v>
      </c>
      <c r="K140" s="109">
        <v>45539.0</v>
      </c>
      <c r="L140" s="86" t="s">
        <v>625</v>
      </c>
      <c r="M140" s="86">
        <v>33.0</v>
      </c>
      <c r="N140" s="96"/>
      <c r="O140" s="86">
        <f>'EQUIPO MAYO 2025  1'!AQ140</f>
        <v>8</v>
      </c>
      <c r="P140" s="88">
        <f t="shared" si="3"/>
        <v>8</v>
      </c>
      <c r="Q140" s="89">
        <f t="shared" ref="Q140:T140" si="273">AK140</f>
        <v>8</v>
      </c>
      <c r="R140" s="89">
        <f t="shared" si="273"/>
        <v>8</v>
      </c>
      <c r="S140" s="89">
        <f t="shared" si="273"/>
        <v>8</v>
      </c>
      <c r="T140" s="90">
        <f t="shared" si="273"/>
        <v>8</v>
      </c>
      <c r="U140" s="91"/>
      <c r="V140" s="80"/>
      <c r="W140" s="80"/>
      <c r="X140" s="80"/>
      <c r="Y140" s="92"/>
      <c r="Z140" s="181"/>
      <c r="AA140" s="182"/>
      <c r="AB140" s="80"/>
      <c r="AC140" s="80"/>
      <c r="AD140" s="92"/>
      <c r="AE140" s="93"/>
      <c r="AF140" s="80"/>
      <c r="AG140" s="80"/>
      <c r="AH140" s="80"/>
      <c r="AI140" s="92"/>
      <c r="AJ140" s="94">
        <f>'EQUIPO ENERO 2025'!AP140</f>
        <v>8</v>
      </c>
      <c r="AK140" s="95">
        <f t="shared" ref="AK140:AO140" si="274">P140-Z140+AE140+U140</f>
        <v>8</v>
      </c>
      <c r="AL140" s="89">
        <f t="shared" si="274"/>
        <v>8</v>
      </c>
      <c r="AM140" s="89">
        <f t="shared" si="274"/>
        <v>8</v>
      </c>
      <c r="AN140" s="89">
        <f t="shared" si="274"/>
        <v>8</v>
      </c>
      <c r="AO140" s="89">
        <f t="shared" si="274"/>
        <v>8</v>
      </c>
      <c r="AP140" s="80"/>
      <c r="AQ140" s="86">
        <f t="shared" si="6"/>
        <v>8</v>
      </c>
      <c r="AR140" s="84"/>
      <c r="AS140" s="84"/>
      <c r="AT140" s="96"/>
      <c r="AU140" s="97"/>
      <c r="AV140" s="97"/>
      <c r="AW140" s="12"/>
      <c r="AX140" s="12"/>
    </row>
    <row r="141">
      <c r="A141" s="78">
        <f t="shared" si="7"/>
        <v>136</v>
      </c>
      <c r="B141" s="98" t="s">
        <v>628</v>
      </c>
      <c r="C141" s="84" t="s">
        <v>155</v>
      </c>
      <c r="D141" s="99" t="s">
        <v>59</v>
      </c>
      <c r="E141" s="100" t="s">
        <v>629</v>
      </c>
      <c r="F141" s="101" t="s">
        <v>534</v>
      </c>
      <c r="G141" s="102" t="s">
        <v>42</v>
      </c>
      <c r="H141" s="101"/>
      <c r="I141" s="104"/>
      <c r="J141" s="117" t="s">
        <v>386</v>
      </c>
      <c r="K141" s="109">
        <v>45687.0</v>
      </c>
      <c r="L141" s="86" t="s">
        <v>625</v>
      </c>
      <c r="M141" s="86">
        <v>146.0</v>
      </c>
      <c r="N141" s="176"/>
      <c r="O141" s="86">
        <f>'EQUIPO MAYO 2025  1'!AQ141</f>
        <v>4</v>
      </c>
      <c r="P141" s="88">
        <f t="shared" si="3"/>
        <v>4</v>
      </c>
      <c r="Q141" s="89">
        <f t="shared" ref="Q141:T141" si="275">AK141</f>
        <v>4</v>
      </c>
      <c r="R141" s="89">
        <f t="shared" si="275"/>
        <v>4</v>
      </c>
      <c r="S141" s="89">
        <f t="shared" si="275"/>
        <v>4</v>
      </c>
      <c r="T141" s="90">
        <f t="shared" si="275"/>
        <v>4</v>
      </c>
      <c r="U141" s="91"/>
      <c r="V141" s="80"/>
      <c r="W141" s="80"/>
      <c r="X141" s="80"/>
      <c r="Y141" s="92"/>
      <c r="Z141" s="181"/>
      <c r="AA141" s="182"/>
      <c r="AB141" s="80"/>
      <c r="AC141" s="80"/>
      <c r="AD141" s="92"/>
      <c r="AE141" s="93"/>
      <c r="AF141" s="80"/>
      <c r="AG141" s="80"/>
      <c r="AH141" s="80"/>
      <c r="AI141" s="92"/>
      <c r="AJ141" s="94">
        <f>'EQUIPO ENERO 2025'!AP141</f>
        <v>4</v>
      </c>
      <c r="AK141" s="95">
        <f t="shared" ref="AK141:AO141" si="276">P141-Z141+AE141+U141</f>
        <v>4</v>
      </c>
      <c r="AL141" s="89">
        <f t="shared" si="276"/>
        <v>4</v>
      </c>
      <c r="AM141" s="89">
        <f t="shared" si="276"/>
        <v>4</v>
      </c>
      <c r="AN141" s="89">
        <f t="shared" si="276"/>
        <v>4</v>
      </c>
      <c r="AO141" s="89">
        <f t="shared" si="276"/>
        <v>4</v>
      </c>
      <c r="AP141" s="80"/>
      <c r="AQ141" s="86">
        <f t="shared" si="6"/>
        <v>4</v>
      </c>
      <c r="AR141" s="84"/>
      <c r="AS141" s="84"/>
      <c r="AT141" s="96"/>
      <c r="AU141" s="97"/>
      <c r="AV141" s="97"/>
      <c r="AW141" s="12"/>
      <c r="AX141" s="12"/>
    </row>
    <row r="142">
      <c r="A142" s="78">
        <f t="shared" si="7"/>
        <v>137</v>
      </c>
      <c r="B142" s="178" t="s">
        <v>630</v>
      </c>
      <c r="C142" s="84" t="s">
        <v>74</v>
      </c>
      <c r="D142" s="99" t="s">
        <v>59</v>
      </c>
      <c r="E142" s="100" t="s">
        <v>631</v>
      </c>
      <c r="F142" s="101" t="s">
        <v>632</v>
      </c>
      <c r="G142" s="102" t="s">
        <v>42</v>
      </c>
      <c r="H142" s="101"/>
      <c r="I142" s="104" t="s">
        <v>633</v>
      </c>
      <c r="J142" s="117" t="s">
        <v>72</v>
      </c>
      <c r="K142" s="109">
        <v>45574.0</v>
      </c>
      <c r="L142" s="86" t="s">
        <v>142</v>
      </c>
      <c r="M142" s="86">
        <v>72.0</v>
      </c>
      <c r="N142" s="96"/>
      <c r="O142" s="86">
        <f>'EQUIPO MAYO 2025  1'!AQ142</f>
        <v>15</v>
      </c>
      <c r="P142" s="88">
        <f t="shared" si="3"/>
        <v>15</v>
      </c>
      <c r="Q142" s="89">
        <f t="shared" ref="Q142:T142" si="277">AK142</f>
        <v>15</v>
      </c>
      <c r="R142" s="89">
        <f t="shared" si="277"/>
        <v>15</v>
      </c>
      <c r="S142" s="89">
        <f t="shared" si="277"/>
        <v>15</v>
      </c>
      <c r="T142" s="90">
        <f t="shared" si="277"/>
        <v>15</v>
      </c>
      <c r="U142" s="91"/>
      <c r="V142" s="80"/>
      <c r="W142" s="80"/>
      <c r="X142" s="80"/>
      <c r="Y142" s="92"/>
      <c r="Z142" s="181"/>
      <c r="AA142" s="182"/>
      <c r="AB142" s="80"/>
      <c r="AC142" s="80"/>
      <c r="AD142" s="92"/>
      <c r="AE142" s="93"/>
      <c r="AF142" s="80"/>
      <c r="AG142" s="80"/>
      <c r="AH142" s="80"/>
      <c r="AI142" s="92"/>
      <c r="AJ142" s="94">
        <f>'EQUIPO ENERO 2025'!AP142</f>
        <v>15</v>
      </c>
      <c r="AK142" s="95">
        <f t="shared" ref="AK142:AO142" si="278">P142-Z142+AE142+U142</f>
        <v>15</v>
      </c>
      <c r="AL142" s="89">
        <f t="shared" si="278"/>
        <v>15</v>
      </c>
      <c r="AM142" s="89">
        <f t="shared" si="278"/>
        <v>15</v>
      </c>
      <c r="AN142" s="89">
        <f t="shared" si="278"/>
        <v>15</v>
      </c>
      <c r="AO142" s="89">
        <f t="shared" si="278"/>
        <v>15</v>
      </c>
      <c r="AP142" s="80"/>
      <c r="AQ142" s="86">
        <f t="shared" si="6"/>
        <v>15</v>
      </c>
      <c r="AR142" s="84"/>
      <c r="AS142" s="84"/>
      <c r="AT142" s="96"/>
      <c r="AU142" s="97"/>
      <c r="AV142" s="97"/>
      <c r="AW142" s="12"/>
      <c r="AX142" s="12"/>
    </row>
    <row r="143">
      <c r="A143" s="78">
        <f t="shared" si="7"/>
        <v>138</v>
      </c>
      <c r="B143" s="98" t="s">
        <v>636</v>
      </c>
      <c r="C143" s="84" t="s">
        <v>155</v>
      </c>
      <c r="D143" s="99" t="s">
        <v>442</v>
      </c>
      <c r="E143" s="100" t="s">
        <v>637</v>
      </c>
      <c r="F143" s="101" t="s">
        <v>510</v>
      </c>
      <c r="G143" s="102" t="s">
        <v>42</v>
      </c>
      <c r="H143" s="101"/>
      <c r="I143" s="104" t="s">
        <v>638</v>
      </c>
      <c r="J143" s="117" t="s">
        <v>44</v>
      </c>
      <c r="K143" s="109">
        <v>45666.0</v>
      </c>
      <c r="L143" s="86" t="s">
        <v>45</v>
      </c>
      <c r="M143" s="86">
        <v>118.0</v>
      </c>
      <c r="N143" s="96"/>
      <c r="O143" s="86">
        <f>'EQUIPO MAYO 2025  1'!AQ143</f>
        <v>0</v>
      </c>
      <c r="P143" s="88">
        <f t="shared" si="3"/>
        <v>0</v>
      </c>
      <c r="Q143" s="89">
        <f t="shared" ref="Q143:T143" si="279">AK143</f>
        <v>0</v>
      </c>
      <c r="R143" s="89">
        <f t="shared" si="279"/>
        <v>0</v>
      </c>
      <c r="S143" s="89">
        <f t="shared" si="279"/>
        <v>0</v>
      </c>
      <c r="T143" s="90">
        <f t="shared" si="279"/>
        <v>0</v>
      </c>
      <c r="U143" s="91"/>
      <c r="V143" s="80"/>
      <c r="W143" s="80"/>
      <c r="X143" s="80"/>
      <c r="Y143" s="92"/>
      <c r="Z143" s="181"/>
      <c r="AA143" s="182"/>
      <c r="AB143" s="80"/>
      <c r="AC143" s="80"/>
      <c r="AD143" s="92"/>
      <c r="AE143" s="93"/>
      <c r="AF143" s="80"/>
      <c r="AG143" s="80"/>
      <c r="AH143" s="80"/>
      <c r="AI143" s="92"/>
      <c r="AJ143" s="94">
        <f>'EQUIPO ENERO 2025'!AP143</f>
        <v>0</v>
      </c>
      <c r="AK143" s="95">
        <f t="shared" ref="AK143:AO143" si="280">P143-Z143+AE143+U143</f>
        <v>0</v>
      </c>
      <c r="AL143" s="89">
        <f t="shared" si="280"/>
        <v>0</v>
      </c>
      <c r="AM143" s="89">
        <f t="shared" si="280"/>
        <v>0</v>
      </c>
      <c r="AN143" s="89">
        <f t="shared" si="280"/>
        <v>0</v>
      </c>
      <c r="AO143" s="89">
        <f t="shared" si="280"/>
        <v>0</v>
      </c>
      <c r="AP143" s="80"/>
      <c r="AQ143" s="86">
        <f t="shared" si="6"/>
        <v>0</v>
      </c>
      <c r="AR143" s="84"/>
      <c r="AS143" s="84"/>
      <c r="AT143" s="96"/>
      <c r="AU143" s="97"/>
      <c r="AV143" s="97"/>
      <c r="AW143" s="12"/>
      <c r="AX143" s="12"/>
    </row>
    <row r="144">
      <c r="A144" s="78">
        <f t="shared" si="7"/>
        <v>139</v>
      </c>
      <c r="B144" s="98" t="s">
        <v>639</v>
      </c>
      <c r="C144" s="84" t="s">
        <v>155</v>
      </c>
      <c r="D144" s="99" t="s">
        <v>442</v>
      </c>
      <c r="E144" s="100" t="s">
        <v>640</v>
      </c>
      <c r="F144" s="101" t="s">
        <v>641</v>
      </c>
      <c r="G144" s="102" t="s">
        <v>42</v>
      </c>
      <c r="H144" s="101"/>
      <c r="I144" s="104" t="s">
        <v>642</v>
      </c>
      <c r="J144" s="117" t="s">
        <v>72</v>
      </c>
      <c r="K144" s="109">
        <v>45673.0</v>
      </c>
      <c r="L144" s="86" t="s">
        <v>89</v>
      </c>
      <c r="M144" s="86">
        <v>129.0</v>
      </c>
      <c r="N144" s="96"/>
      <c r="O144" s="86">
        <f>'EQUIPO MAYO 2025  1'!AQ144</f>
        <v>10</v>
      </c>
      <c r="P144" s="88">
        <f t="shared" si="3"/>
        <v>10</v>
      </c>
      <c r="Q144" s="89">
        <f t="shared" ref="Q144:T144" si="281">AK144</f>
        <v>10</v>
      </c>
      <c r="R144" s="89">
        <f t="shared" si="281"/>
        <v>10</v>
      </c>
      <c r="S144" s="89">
        <f t="shared" si="281"/>
        <v>10</v>
      </c>
      <c r="T144" s="90">
        <f t="shared" si="281"/>
        <v>10</v>
      </c>
      <c r="U144" s="91"/>
      <c r="V144" s="80"/>
      <c r="W144" s="80"/>
      <c r="X144" s="80"/>
      <c r="Y144" s="92"/>
      <c r="Z144" s="181"/>
      <c r="AA144" s="182"/>
      <c r="AB144" s="80"/>
      <c r="AC144" s="80"/>
      <c r="AD144" s="92"/>
      <c r="AE144" s="93"/>
      <c r="AF144" s="80"/>
      <c r="AG144" s="80"/>
      <c r="AH144" s="80"/>
      <c r="AI144" s="92"/>
      <c r="AJ144" s="94">
        <f>'EQUIPO ENERO 2025'!AP144</f>
        <v>10</v>
      </c>
      <c r="AK144" s="95">
        <f t="shared" ref="AK144:AO144" si="282">P144-Z144+AE144+U144</f>
        <v>10</v>
      </c>
      <c r="AL144" s="89">
        <f t="shared" si="282"/>
        <v>10</v>
      </c>
      <c r="AM144" s="89">
        <f t="shared" si="282"/>
        <v>10</v>
      </c>
      <c r="AN144" s="89">
        <f t="shared" si="282"/>
        <v>10</v>
      </c>
      <c r="AO144" s="89">
        <f t="shared" si="282"/>
        <v>10</v>
      </c>
      <c r="AP144" s="80"/>
      <c r="AQ144" s="86">
        <f t="shared" si="6"/>
        <v>10</v>
      </c>
      <c r="AR144" s="84"/>
      <c r="AS144" s="84"/>
      <c r="AT144" s="96"/>
      <c r="AU144" s="97"/>
      <c r="AV144" s="97"/>
      <c r="AW144" s="12"/>
      <c r="AX144" s="12"/>
    </row>
    <row r="145">
      <c r="A145" s="78">
        <f t="shared" si="7"/>
        <v>140</v>
      </c>
      <c r="B145" s="110" t="s">
        <v>644</v>
      </c>
      <c r="C145" s="84" t="s">
        <v>38</v>
      </c>
      <c r="D145" s="80" t="s">
        <v>59</v>
      </c>
      <c r="E145" s="84" t="s">
        <v>59</v>
      </c>
      <c r="F145" s="80" t="s">
        <v>645</v>
      </c>
      <c r="G145" s="81" t="s">
        <v>42</v>
      </c>
      <c r="H145" s="80"/>
      <c r="I145" s="84" t="s">
        <v>646</v>
      </c>
      <c r="J145" s="84" t="s">
        <v>72</v>
      </c>
      <c r="K145" s="115">
        <v>45107.0</v>
      </c>
      <c r="L145" s="86" t="s">
        <v>109</v>
      </c>
      <c r="M145" s="86">
        <v>395.0</v>
      </c>
      <c r="N145" s="87"/>
      <c r="O145" s="86">
        <f>'EQUIPO MAYO 2025  1'!AQ145</f>
        <v>156</v>
      </c>
      <c r="P145" s="88">
        <f t="shared" si="3"/>
        <v>156</v>
      </c>
      <c r="Q145" s="89">
        <f t="shared" ref="Q145:T145" si="283">AK145</f>
        <v>156</v>
      </c>
      <c r="R145" s="89">
        <f t="shared" si="283"/>
        <v>156</v>
      </c>
      <c r="S145" s="89">
        <f t="shared" si="283"/>
        <v>156</v>
      </c>
      <c r="T145" s="90">
        <f t="shared" si="283"/>
        <v>156</v>
      </c>
      <c r="U145" s="91"/>
      <c r="V145" s="80"/>
      <c r="W145" s="80"/>
      <c r="X145" s="80"/>
      <c r="Y145" s="92"/>
      <c r="Z145" s="181"/>
      <c r="AA145" s="182"/>
      <c r="AB145" s="80"/>
      <c r="AC145" s="80"/>
      <c r="AD145" s="92"/>
      <c r="AE145" s="93"/>
      <c r="AF145" s="80"/>
      <c r="AG145" s="80"/>
      <c r="AH145" s="80"/>
      <c r="AI145" s="92"/>
      <c r="AJ145" s="94">
        <f>'EQUIPO ENERO 2025'!AP145</f>
        <v>165</v>
      </c>
      <c r="AK145" s="95">
        <f t="shared" ref="AK145:AO145" si="284">P145-Z145+AE145+U145</f>
        <v>156</v>
      </c>
      <c r="AL145" s="89">
        <f t="shared" si="284"/>
        <v>156</v>
      </c>
      <c r="AM145" s="89">
        <f t="shared" si="284"/>
        <v>156</v>
      </c>
      <c r="AN145" s="89">
        <f t="shared" si="284"/>
        <v>156</v>
      </c>
      <c r="AO145" s="89">
        <f t="shared" si="284"/>
        <v>156</v>
      </c>
      <c r="AP145" s="80"/>
      <c r="AQ145" s="86">
        <f t="shared" si="6"/>
        <v>156</v>
      </c>
      <c r="AR145" s="84"/>
      <c r="AS145" s="84"/>
      <c r="AT145" s="96"/>
      <c r="AU145" s="97"/>
      <c r="AV145" s="97"/>
      <c r="AW145" s="12"/>
      <c r="AX145" s="12"/>
    </row>
    <row r="146">
      <c r="A146" s="78">
        <f t="shared" si="7"/>
        <v>141</v>
      </c>
      <c r="B146" s="110" t="s">
        <v>648</v>
      </c>
      <c r="C146" s="84" t="s">
        <v>38</v>
      </c>
      <c r="D146" s="80" t="s">
        <v>59</v>
      </c>
      <c r="E146" s="84" t="s">
        <v>59</v>
      </c>
      <c r="F146" s="80" t="s">
        <v>645</v>
      </c>
      <c r="G146" s="81" t="s">
        <v>42</v>
      </c>
      <c r="H146" s="80"/>
      <c r="I146" s="84" t="s">
        <v>649</v>
      </c>
      <c r="J146" s="84" t="s">
        <v>72</v>
      </c>
      <c r="K146" s="115">
        <v>45107.0</v>
      </c>
      <c r="L146" s="86" t="s">
        <v>109</v>
      </c>
      <c r="M146" s="86">
        <v>395.0</v>
      </c>
      <c r="N146" s="87"/>
      <c r="O146" s="86">
        <f>'EQUIPO MAYO 2025  1'!AQ146</f>
        <v>156</v>
      </c>
      <c r="P146" s="88">
        <f t="shared" si="3"/>
        <v>156</v>
      </c>
      <c r="Q146" s="89">
        <f t="shared" ref="Q146:T146" si="285">AK146</f>
        <v>156</v>
      </c>
      <c r="R146" s="89">
        <f t="shared" si="285"/>
        <v>156</v>
      </c>
      <c r="S146" s="89">
        <f t="shared" si="285"/>
        <v>156</v>
      </c>
      <c r="T146" s="90">
        <f t="shared" si="285"/>
        <v>156</v>
      </c>
      <c r="U146" s="91"/>
      <c r="V146" s="80"/>
      <c r="W146" s="80"/>
      <c r="X146" s="80"/>
      <c r="Y146" s="92"/>
      <c r="Z146" s="181"/>
      <c r="AA146" s="182"/>
      <c r="AB146" s="80"/>
      <c r="AC146" s="80"/>
      <c r="AD146" s="92"/>
      <c r="AE146" s="93"/>
      <c r="AF146" s="80"/>
      <c r="AG146" s="80"/>
      <c r="AH146" s="80"/>
      <c r="AI146" s="92"/>
      <c r="AJ146" s="94">
        <f>'EQUIPO ENERO 2025'!AP146</f>
        <v>165</v>
      </c>
      <c r="AK146" s="95">
        <f t="shared" ref="AK146:AO146" si="286">P146-Z146+AE146+U146</f>
        <v>156</v>
      </c>
      <c r="AL146" s="89">
        <f t="shared" si="286"/>
        <v>156</v>
      </c>
      <c r="AM146" s="89">
        <f t="shared" si="286"/>
        <v>156</v>
      </c>
      <c r="AN146" s="89">
        <f t="shared" si="286"/>
        <v>156</v>
      </c>
      <c r="AO146" s="89">
        <f t="shared" si="286"/>
        <v>156</v>
      </c>
      <c r="AP146" s="80"/>
      <c r="AQ146" s="86">
        <f t="shared" si="6"/>
        <v>156</v>
      </c>
      <c r="AR146" s="84"/>
      <c r="AS146" s="84"/>
      <c r="AT146" s="96"/>
      <c r="AU146" s="97"/>
      <c r="AV146" s="97"/>
      <c r="AW146" s="12"/>
      <c r="AX146" s="12"/>
    </row>
    <row r="147">
      <c r="A147" s="78">
        <f t="shared" si="7"/>
        <v>142</v>
      </c>
      <c r="B147" s="110" t="s">
        <v>651</v>
      </c>
      <c r="C147" s="84" t="s">
        <v>38</v>
      </c>
      <c r="D147" s="80" t="s">
        <v>59</v>
      </c>
      <c r="E147" s="84" t="s">
        <v>59</v>
      </c>
      <c r="F147" s="80" t="s">
        <v>652</v>
      </c>
      <c r="G147" s="81" t="s">
        <v>42</v>
      </c>
      <c r="H147" s="80"/>
      <c r="I147" s="84" t="s">
        <v>653</v>
      </c>
      <c r="J147" s="84" t="s">
        <v>72</v>
      </c>
      <c r="K147" s="115">
        <v>45107.0</v>
      </c>
      <c r="L147" s="86" t="s">
        <v>109</v>
      </c>
      <c r="M147" s="86">
        <v>395.0</v>
      </c>
      <c r="N147" s="87"/>
      <c r="O147" s="86">
        <f>'EQUIPO MAYO 2025  1'!AQ147</f>
        <v>127</v>
      </c>
      <c r="P147" s="88">
        <f t="shared" si="3"/>
        <v>127</v>
      </c>
      <c r="Q147" s="89">
        <f t="shared" ref="Q147:T147" si="287">AK147</f>
        <v>127</v>
      </c>
      <c r="R147" s="89">
        <f t="shared" si="287"/>
        <v>127</v>
      </c>
      <c r="S147" s="89">
        <f t="shared" si="287"/>
        <v>127</v>
      </c>
      <c r="T147" s="90">
        <f t="shared" si="287"/>
        <v>127</v>
      </c>
      <c r="U147" s="91"/>
      <c r="V147" s="80"/>
      <c r="W147" s="80"/>
      <c r="X147" s="80"/>
      <c r="Y147" s="92"/>
      <c r="Z147" s="181"/>
      <c r="AA147" s="182"/>
      <c r="AB147" s="80"/>
      <c r="AC147" s="80"/>
      <c r="AD147" s="92"/>
      <c r="AE147" s="93"/>
      <c r="AF147" s="80"/>
      <c r="AG147" s="80"/>
      <c r="AH147" s="80"/>
      <c r="AI147" s="92"/>
      <c r="AJ147" s="94">
        <f>'EQUIPO ENERO 2025'!AP147</f>
        <v>142</v>
      </c>
      <c r="AK147" s="95">
        <f t="shared" ref="AK147:AO147" si="288">P147-Z147+AE147+U147</f>
        <v>127</v>
      </c>
      <c r="AL147" s="89">
        <f t="shared" si="288"/>
        <v>127</v>
      </c>
      <c r="AM147" s="89">
        <f t="shared" si="288"/>
        <v>127</v>
      </c>
      <c r="AN147" s="89">
        <f t="shared" si="288"/>
        <v>127</v>
      </c>
      <c r="AO147" s="89">
        <f t="shared" si="288"/>
        <v>127</v>
      </c>
      <c r="AP147" s="80"/>
      <c r="AQ147" s="86">
        <f t="shared" si="6"/>
        <v>127</v>
      </c>
      <c r="AR147" s="84"/>
      <c r="AS147" s="84"/>
      <c r="AT147" s="96"/>
      <c r="AU147" s="97"/>
      <c r="AV147" s="97"/>
      <c r="AW147" s="12"/>
      <c r="AX147" s="12"/>
    </row>
    <row r="148">
      <c r="A148" s="78">
        <f t="shared" si="7"/>
        <v>143</v>
      </c>
      <c r="B148" s="110" t="s">
        <v>654</v>
      </c>
      <c r="C148" s="84" t="s">
        <v>38</v>
      </c>
      <c r="D148" s="80" t="s">
        <v>59</v>
      </c>
      <c r="E148" s="84" t="s">
        <v>59</v>
      </c>
      <c r="F148" s="80" t="s">
        <v>652</v>
      </c>
      <c r="G148" s="81" t="s">
        <v>42</v>
      </c>
      <c r="H148" s="80"/>
      <c r="I148" s="84" t="s">
        <v>655</v>
      </c>
      <c r="J148" s="84" t="s">
        <v>72</v>
      </c>
      <c r="K148" s="115">
        <v>45107.0</v>
      </c>
      <c r="L148" s="86" t="s">
        <v>109</v>
      </c>
      <c r="M148" s="86">
        <v>395.0</v>
      </c>
      <c r="N148" s="87"/>
      <c r="O148" s="86">
        <f>'EQUIPO MAYO 2025  1'!AQ148</f>
        <v>127</v>
      </c>
      <c r="P148" s="88">
        <f t="shared" si="3"/>
        <v>127</v>
      </c>
      <c r="Q148" s="89">
        <f t="shared" ref="Q148:T148" si="289">AK148</f>
        <v>127</v>
      </c>
      <c r="R148" s="89">
        <f t="shared" si="289"/>
        <v>127</v>
      </c>
      <c r="S148" s="89">
        <f t="shared" si="289"/>
        <v>127</v>
      </c>
      <c r="T148" s="90">
        <f t="shared" si="289"/>
        <v>127</v>
      </c>
      <c r="U148" s="91"/>
      <c r="V148" s="80"/>
      <c r="W148" s="80"/>
      <c r="X148" s="80"/>
      <c r="Y148" s="92"/>
      <c r="Z148" s="181"/>
      <c r="AA148" s="182"/>
      <c r="AB148" s="80"/>
      <c r="AC148" s="80"/>
      <c r="AD148" s="92"/>
      <c r="AE148" s="93"/>
      <c r="AF148" s="80"/>
      <c r="AG148" s="80"/>
      <c r="AH148" s="80"/>
      <c r="AI148" s="92"/>
      <c r="AJ148" s="94">
        <f>'EQUIPO ENERO 2025'!AP148</f>
        <v>142</v>
      </c>
      <c r="AK148" s="95">
        <f t="shared" ref="AK148:AO148" si="290">P148-Z148+AE148+U148</f>
        <v>127</v>
      </c>
      <c r="AL148" s="89">
        <f t="shared" si="290"/>
        <v>127</v>
      </c>
      <c r="AM148" s="89">
        <f t="shared" si="290"/>
        <v>127</v>
      </c>
      <c r="AN148" s="89">
        <f t="shared" si="290"/>
        <v>127</v>
      </c>
      <c r="AO148" s="89">
        <f t="shared" si="290"/>
        <v>127</v>
      </c>
      <c r="AP148" s="80"/>
      <c r="AQ148" s="86">
        <f t="shared" si="6"/>
        <v>127</v>
      </c>
      <c r="AR148" s="84"/>
      <c r="AS148" s="87"/>
      <c r="AT148" s="96"/>
      <c r="AU148" s="97"/>
      <c r="AV148" s="97"/>
      <c r="AW148" s="12"/>
      <c r="AX148" s="12"/>
    </row>
    <row r="149">
      <c r="A149" s="78">
        <f t="shared" si="7"/>
        <v>144</v>
      </c>
      <c r="B149" s="110" t="s">
        <v>658</v>
      </c>
      <c r="C149" s="84" t="s">
        <v>38</v>
      </c>
      <c r="D149" s="80" t="s">
        <v>176</v>
      </c>
      <c r="E149" s="84" t="s">
        <v>659</v>
      </c>
      <c r="F149" s="80" t="s">
        <v>652</v>
      </c>
      <c r="G149" s="81" t="s">
        <v>42</v>
      </c>
      <c r="H149" s="80"/>
      <c r="I149" s="84" t="s">
        <v>660</v>
      </c>
      <c r="J149" s="84" t="s">
        <v>44</v>
      </c>
      <c r="K149" s="115">
        <v>45666.0</v>
      </c>
      <c r="L149" s="86" t="s">
        <v>45</v>
      </c>
      <c r="M149" s="86">
        <v>117.0</v>
      </c>
      <c r="N149" s="87"/>
      <c r="O149" s="86">
        <f>'EQUIPO MAYO 2025  1'!AQ149</f>
        <v>42</v>
      </c>
      <c r="P149" s="88">
        <f t="shared" si="3"/>
        <v>42</v>
      </c>
      <c r="Q149" s="89">
        <f t="shared" ref="Q149:T149" si="291">AK149</f>
        <v>42</v>
      </c>
      <c r="R149" s="89">
        <f t="shared" si="291"/>
        <v>42</v>
      </c>
      <c r="S149" s="89">
        <f t="shared" si="291"/>
        <v>42</v>
      </c>
      <c r="T149" s="90">
        <f t="shared" si="291"/>
        <v>42</v>
      </c>
      <c r="U149" s="91"/>
      <c r="V149" s="80"/>
      <c r="W149" s="80"/>
      <c r="X149" s="80"/>
      <c r="Y149" s="92"/>
      <c r="Z149" s="181"/>
      <c r="AA149" s="182"/>
      <c r="AB149" s="80"/>
      <c r="AC149" s="80"/>
      <c r="AD149" s="92"/>
      <c r="AE149" s="93"/>
      <c r="AF149" s="80"/>
      <c r="AG149" s="80"/>
      <c r="AH149" s="80"/>
      <c r="AI149" s="92"/>
      <c r="AJ149" s="94">
        <f>'EQUIPO ENERO 2025'!AP149</f>
        <v>52</v>
      </c>
      <c r="AK149" s="95">
        <f t="shared" ref="AK149:AO149" si="292">P149-Z149+AE149+U149</f>
        <v>42</v>
      </c>
      <c r="AL149" s="89">
        <f t="shared" si="292"/>
        <v>42</v>
      </c>
      <c r="AM149" s="89">
        <f t="shared" si="292"/>
        <v>42</v>
      </c>
      <c r="AN149" s="89">
        <f t="shared" si="292"/>
        <v>42</v>
      </c>
      <c r="AO149" s="89">
        <f t="shared" si="292"/>
        <v>42</v>
      </c>
      <c r="AP149" s="80"/>
      <c r="AQ149" s="86">
        <f t="shared" si="6"/>
        <v>42</v>
      </c>
      <c r="AR149" s="84"/>
      <c r="AS149" s="84"/>
      <c r="AT149" s="96"/>
      <c r="AU149" s="97"/>
      <c r="AV149" s="97"/>
      <c r="AW149" s="12"/>
      <c r="AX149" s="12"/>
    </row>
    <row r="150">
      <c r="A150" s="78">
        <f t="shared" si="7"/>
        <v>145</v>
      </c>
      <c r="B150" s="110" t="s">
        <v>662</v>
      </c>
      <c r="C150" s="84" t="s">
        <v>38</v>
      </c>
      <c r="D150" s="80" t="s">
        <v>176</v>
      </c>
      <c r="E150" s="84" t="s">
        <v>659</v>
      </c>
      <c r="F150" s="80" t="s">
        <v>652</v>
      </c>
      <c r="G150" s="150" t="s">
        <v>42</v>
      </c>
      <c r="H150" s="80"/>
      <c r="I150" s="84" t="s">
        <v>663</v>
      </c>
      <c r="J150" s="84" t="s">
        <v>44</v>
      </c>
      <c r="K150" s="115">
        <v>45328.0</v>
      </c>
      <c r="L150" s="86" t="s">
        <v>45</v>
      </c>
      <c r="M150" s="86">
        <v>117.0</v>
      </c>
      <c r="N150" s="87"/>
      <c r="O150" s="86">
        <f>'EQUIPO MAYO 2025  1'!AQ150</f>
        <v>32</v>
      </c>
      <c r="P150" s="88">
        <f t="shared" si="3"/>
        <v>32</v>
      </c>
      <c r="Q150" s="89">
        <f t="shared" ref="Q150:T150" si="293">AK150</f>
        <v>32</v>
      </c>
      <c r="R150" s="89">
        <f t="shared" si="293"/>
        <v>32</v>
      </c>
      <c r="S150" s="89">
        <f t="shared" si="293"/>
        <v>32</v>
      </c>
      <c r="T150" s="90">
        <f t="shared" si="293"/>
        <v>32</v>
      </c>
      <c r="U150" s="91"/>
      <c r="V150" s="80"/>
      <c r="W150" s="80"/>
      <c r="X150" s="80"/>
      <c r="Y150" s="92"/>
      <c r="Z150" s="181"/>
      <c r="AA150" s="182"/>
      <c r="AB150" s="80"/>
      <c r="AC150" s="80"/>
      <c r="AD150" s="92"/>
      <c r="AE150" s="93"/>
      <c r="AF150" s="80"/>
      <c r="AG150" s="80"/>
      <c r="AH150" s="80"/>
      <c r="AI150" s="92"/>
      <c r="AJ150" s="94">
        <f>'EQUIPO ENERO 2025'!AP150</f>
        <v>52</v>
      </c>
      <c r="AK150" s="95">
        <f t="shared" ref="AK150:AO150" si="294">P150-Z150+AE150+U150</f>
        <v>32</v>
      </c>
      <c r="AL150" s="89">
        <f t="shared" si="294"/>
        <v>32</v>
      </c>
      <c r="AM150" s="89">
        <f t="shared" si="294"/>
        <v>32</v>
      </c>
      <c r="AN150" s="89">
        <f t="shared" si="294"/>
        <v>32</v>
      </c>
      <c r="AO150" s="89">
        <f t="shared" si="294"/>
        <v>32</v>
      </c>
      <c r="AP150" s="80"/>
      <c r="AQ150" s="86">
        <f t="shared" si="6"/>
        <v>32</v>
      </c>
      <c r="AR150" s="84"/>
      <c r="AS150" s="84"/>
      <c r="AT150" s="96"/>
      <c r="AU150" s="97"/>
      <c r="AV150" s="97"/>
      <c r="AW150" s="12"/>
      <c r="AX150" s="12"/>
    </row>
    <row r="151">
      <c r="A151" s="78">
        <f t="shared" si="7"/>
        <v>146</v>
      </c>
      <c r="B151" s="110" t="s">
        <v>666</v>
      </c>
      <c r="C151" s="84" t="s">
        <v>155</v>
      </c>
      <c r="D151" s="80" t="s">
        <v>176</v>
      </c>
      <c r="E151" s="84" t="s">
        <v>667</v>
      </c>
      <c r="F151" s="80" t="s">
        <v>668</v>
      </c>
      <c r="G151" s="81" t="s">
        <v>42</v>
      </c>
      <c r="H151" s="80"/>
      <c r="I151" s="84"/>
      <c r="J151" s="84" t="s">
        <v>386</v>
      </c>
      <c r="K151" s="115">
        <v>45539.0</v>
      </c>
      <c r="L151" s="86" t="s">
        <v>625</v>
      </c>
      <c r="M151" s="86">
        <v>33.0</v>
      </c>
      <c r="N151" s="87"/>
      <c r="O151" s="86">
        <f>'EQUIPO MAYO 2025  1'!AQ151</f>
        <v>2</v>
      </c>
      <c r="P151" s="88">
        <f t="shared" si="3"/>
        <v>2</v>
      </c>
      <c r="Q151" s="89">
        <f t="shared" ref="Q151:Q219" si="296">AK151</f>
        <v>2</v>
      </c>
      <c r="R151" s="80">
        <v>2.0</v>
      </c>
      <c r="S151" s="80">
        <v>2.0</v>
      </c>
      <c r="T151" s="175">
        <v>2.0</v>
      </c>
      <c r="U151" s="91"/>
      <c r="V151" s="80"/>
      <c r="W151" s="80"/>
      <c r="X151" s="80"/>
      <c r="Y151" s="92"/>
      <c r="Z151" s="181"/>
      <c r="AA151" s="182"/>
      <c r="AB151" s="80"/>
      <c r="AC151" s="80"/>
      <c r="AD151" s="92"/>
      <c r="AE151" s="93"/>
      <c r="AF151" s="80"/>
      <c r="AG151" s="80"/>
      <c r="AH151" s="80"/>
      <c r="AI151" s="92"/>
      <c r="AJ151" s="94">
        <f>'EQUIPO ENERO 2025'!AP151</f>
        <v>2</v>
      </c>
      <c r="AK151" s="95">
        <f t="shared" ref="AK151:AO151" si="295">P151-Z151+AE151+U151</f>
        <v>2</v>
      </c>
      <c r="AL151" s="89">
        <f t="shared" si="295"/>
        <v>2</v>
      </c>
      <c r="AM151" s="80">
        <f t="shared" si="295"/>
        <v>2</v>
      </c>
      <c r="AN151" s="80">
        <f t="shared" si="295"/>
        <v>2</v>
      </c>
      <c r="AO151" s="80">
        <f t="shared" si="295"/>
        <v>2</v>
      </c>
      <c r="AP151" s="80"/>
      <c r="AQ151" s="86">
        <f t="shared" si="6"/>
        <v>2</v>
      </c>
      <c r="AR151" s="84"/>
      <c r="AS151" s="84"/>
      <c r="AT151" s="96"/>
      <c r="AU151" s="97"/>
      <c r="AV151" s="97"/>
      <c r="AW151" s="12"/>
      <c r="AX151" s="12"/>
    </row>
    <row r="152">
      <c r="A152" s="78">
        <f t="shared" si="7"/>
        <v>147</v>
      </c>
      <c r="B152" s="110" t="s">
        <v>669</v>
      </c>
      <c r="C152" s="84" t="s">
        <v>38</v>
      </c>
      <c r="D152" s="80" t="s">
        <v>59</v>
      </c>
      <c r="E152" s="84" t="s">
        <v>59</v>
      </c>
      <c r="F152" s="80"/>
      <c r="G152" s="81" t="s">
        <v>42</v>
      </c>
      <c r="H152" s="80"/>
      <c r="I152" s="84" t="s">
        <v>670</v>
      </c>
      <c r="J152" s="84" t="s">
        <v>72</v>
      </c>
      <c r="K152" s="109">
        <v>44592.0</v>
      </c>
      <c r="L152" s="86"/>
      <c r="M152" s="86"/>
      <c r="N152" s="84"/>
      <c r="O152" s="86">
        <f>'EQUIPO MAYO 2025  1'!AQ152</f>
        <v>14</v>
      </c>
      <c r="P152" s="88">
        <f t="shared" si="3"/>
        <v>14</v>
      </c>
      <c r="Q152" s="89">
        <f t="shared" si="296"/>
        <v>14</v>
      </c>
      <c r="R152" s="89">
        <f t="shared" ref="R152:T152" si="297">AL152</f>
        <v>14</v>
      </c>
      <c r="S152" s="89">
        <f t="shared" si="297"/>
        <v>14</v>
      </c>
      <c r="T152" s="90">
        <f t="shared" si="297"/>
        <v>14</v>
      </c>
      <c r="U152" s="91"/>
      <c r="V152" s="80"/>
      <c r="W152" s="80"/>
      <c r="X152" s="80"/>
      <c r="Y152" s="92"/>
      <c r="Z152" s="181"/>
      <c r="AA152" s="182"/>
      <c r="AB152" s="80"/>
      <c r="AC152" s="80"/>
      <c r="AD152" s="92"/>
      <c r="AE152" s="93"/>
      <c r="AF152" s="80"/>
      <c r="AG152" s="80"/>
      <c r="AH152" s="80"/>
      <c r="AI152" s="92"/>
      <c r="AJ152" s="94">
        <f>'EQUIPO ENERO 2025'!AP152</f>
        <v>14</v>
      </c>
      <c r="AK152" s="95">
        <f t="shared" ref="AK152:AO152" si="298">P152-Z152+AE152+U152</f>
        <v>14</v>
      </c>
      <c r="AL152" s="89">
        <f t="shared" si="298"/>
        <v>14</v>
      </c>
      <c r="AM152" s="89">
        <f t="shared" si="298"/>
        <v>14</v>
      </c>
      <c r="AN152" s="89">
        <f t="shared" si="298"/>
        <v>14</v>
      </c>
      <c r="AO152" s="89">
        <f t="shared" si="298"/>
        <v>14</v>
      </c>
      <c r="AP152" s="80"/>
      <c r="AQ152" s="86">
        <f t="shared" si="6"/>
        <v>14</v>
      </c>
      <c r="AR152" s="84"/>
      <c r="AS152" s="84"/>
      <c r="AT152" s="96"/>
      <c r="AU152" s="97"/>
      <c r="AV152" s="97"/>
      <c r="AW152" s="12"/>
      <c r="AX152" s="12"/>
    </row>
    <row r="153">
      <c r="A153" s="78">
        <f t="shared" si="7"/>
        <v>148</v>
      </c>
      <c r="B153" s="110" t="s">
        <v>671</v>
      </c>
      <c r="C153" s="84" t="s">
        <v>91</v>
      </c>
      <c r="D153" s="84" t="s">
        <v>58</v>
      </c>
      <c r="E153" s="84" t="s">
        <v>672</v>
      </c>
      <c r="F153" s="84" t="s">
        <v>673</v>
      </c>
      <c r="G153" s="96" t="s">
        <v>42</v>
      </c>
      <c r="H153" s="117">
        <v>14720.0</v>
      </c>
      <c r="I153" s="84" t="s">
        <v>674</v>
      </c>
      <c r="J153" s="84" t="s">
        <v>72</v>
      </c>
      <c r="K153" s="115">
        <v>44943.0</v>
      </c>
      <c r="L153" s="86">
        <v>3.93169019786E11</v>
      </c>
      <c r="M153" s="86">
        <v>264.0</v>
      </c>
      <c r="N153" s="84"/>
      <c r="O153" s="86">
        <f>'EQUIPO MAYO 2025  1'!AQ153</f>
        <v>1</v>
      </c>
      <c r="P153" s="88">
        <f t="shared" si="3"/>
        <v>1</v>
      </c>
      <c r="Q153" s="89">
        <f t="shared" si="296"/>
        <v>1</v>
      </c>
      <c r="R153" s="89">
        <f t="shared" ref="R153:T153" si="299">AL153</f>
        <v>1</v>
      </c>
      <c r="S153" s="89">
        <f t="shared" si="299"/>
        <v>1</v>
      </c>
      <c r="T153" s="90">
        <f t="shared" si="299"/>
        <v>1</v>
      </c>
      <c r="U153" s="91"/>
      <c r="V153" s="80"/>
      <c r="W153" s="80"/>
      <c r="X153" s="80"/>
      <c r="Y153" s="92"/>
      <c r="Z153" s="181"/>
      <c r="AA153" s="182"/>
      <c r="AB153" s="80"/>
      <c r="AC153" s="80"/>
      <c r="AD153" s="92"/>
      <c r="AE153" s="93"/>
      <c r="AF153" s="80"/>
      <c r="AG153" s="80"/>
      <c r="AH153" s="80"/>
      <c r="AI153" s="92"/>
      <c r="AJ153" s="94">
        <f>'EQUIPO ENERO 2025'!AP153</f>
        <v>1</v>
      </c>
      <c r="AK153" s="95">
        <f t="shared" ref="AK153:AO153" si="300">P153-Z153+AE153+U153</f>
        <v>1</v>
      </c>
      <c r="AL153" s="89">
        <f t="shared" si="300"/>
        <v>1</v>
      </c>
      <c r="AM153" s="89">
        <f t="shared" si="300"/>
        <v>1</v>
      </c>
      <c r="AN153" s="89">
        <f t="shared" si="300"/>
        <v>1</v>
      </c>
      <c r="AO153" s="89">
        <f t="shared" si="300"/>
        <v>1</v>
      </c>
      <c r="AP153" s="80"/>
      <c r="AQ153" s="86">
        <f t="shared" si="6"/>
        <v>1</v>
      </c>
      <c r="AR153" s="84"/>
      <c r="AS153" s="84"/>
      <c r="AT153" s="96"/>
      <c r="AU153" s="97"/>
      <c r="AV153" s="97"/>
      <c r="AW153" s="12"/>
      <c r="AX153" s="12"/>
    </row>
    <row r="154">
      <c r="A154" s="78">
        <f t="shared" si="7"/>
        <v>149</v>
      </c>
      <c r="B154" s="110" t="s">
        <v>675</v>
      </c>
      <c r="C154" s="84" t="s">
        <v>190</v>
      </c>
      <c r="D154" s="84" t="s">
        <v>176</v>
      </c>
      <c r="E154" s="84" t="s">
        <v>676</v>
      </c>
      <c r="F154" s="84" t="s">
        <v>677</v>
      </c>
      <c r="G154" s="96" t="s">
        <v>42</v>
      </c>
      <c r="H154" s="117"/>
      <c r="I154" s="84"/>
      <c r="J154" s="84" t="s">
        <v>678</v>
      </c>
      <c r="K154" s="115">
        <v>45559.0</v>
      </c>
      <c r="L154" s="86" t="s">
        <v>679</v>
      </c>
      <c r="M154" s="86">
        <v>55.0</v>
      </c>
      <c r="N154" s="96"/>
      <c r="O154" s="86">
        <f>'EQUIPO MAYO 2025  1'!AQ154</f>
        <v>0</v>
      </c>
      <c r="P154" s="88">
        <f t="shared" si="3"/>
        <v>0</v>
      </c>
      <c r="Q154" s="89">
        <f t="shared" si="296"/>
        <v>0</v>
      </c>
      <c r="R154" s="89">
        <f t="shared" ref="R154:T154" si="301">AL154</f>
        <v>0</v>
      </c>
      <c r="S154" s="89">
        <f t="shared" si="301"/>
        <v>0</v>
      </c>
      <c r="T154" s="90">
        <f t="shared" si="301"/>
        <v>0</v>
      </c>
      <c r="U154" s="91"/>
      <c r="V154" s="80"/>
      <c r="W154" s="80"/>
      <c r="X154" s="80"/>
      <c r="Y154" s="92"/>
      <c r="Z154" s="93"/>
      <c r="AA154" s="182"/>
      <c r="AB154" s="80"/>
      <c r="AC154" s="80"/>
      <c r="AD154" s="92"/>
      <c r="AE154" s="93"/>
      <c r="AF154" s="80"/>
      <c r="AG154" s="80"/>
      <c r="AH154" s="80"/>
      <c r="AI154" s="92"/>
      <c r="AJ154" s="94">
        <f>'EQUIPO ENERO 2025'!AP154</f>
        <v>0</v>
      </c>
      <c r="AK154" s="95">
        <f t="shared" ref="AK154:AO154" si="302">P154-Z154+AE154+U154</f>
        <v>0</v>
      </c>
      <c r="AL154" s="89">
        <f t="shared" si="302"/>
        <v>0</v>
      </c>
      <c r="AM154" s="89">
        <f t="shared" si="302"/>
        <v>0</v>
      </c>
      <c r="AN154" s="89">
        <f t="shared" si="302"/>
        <v>0</v>
      </c>
      <c r="AO154" s="89">
        <f t="shared" si="302"/>
        <v>0</v>
      </c>
      <c r="AP154" s="80"/>
      <c r="AQ154" s="86">
        <f t="shared" si="6"/>
        <v>0</v>
      </c>
      <c r="AR154" s="84"/>
      <c r="AS154" s="84"/>
      <c r="AT154" s="96"/>
      <c r="AU154" s="97"/>
      <c r="AV154" s="97"/>
      <c r="AW154" s="12"/>
      <c r="AX154" s="12"/>
    </row>
    <row r="155">
      <c r="A155" s="78">
        <f t="shared" si="7"/>
        <v>150</v>
      </c>
      <c r="B155" s="110" t="s">
        <v>680</v>
      </c>
      <c r="C155" s="84" t="s">
        <v>74</v>
      </c>
      <c r="D155" s="84" t="s">
        <v>411</v>
      </c>
      <c r="E155" s="84" t="s">
        <v>681</v>
      </c>
      <c r="F155" s="84" t="s">
        <v>682</v>
      </c>
      <c r="G155" s="96" t="s">
        <v>42</v>
      </c>
      <c r="H155" s="117"/>
      <c r="I155" s="84" t="s">
        <v>681</v>
      </c>
      <c r="J155" s="84" t="s">
        <v>72</v>
      </c>
      <c r="K155" s="115">
        <v>45566.0</v>
      </c>
      <c r="L155" s="86" t="s">
        <v>277</v>
      </c>
      <c r="M155" s="86">
        <v>68.0</v>
      </c>
      <c r="N155" s="96"/>
      <c r="O155" s="86">
        <f>'EQUIPO MAYO 2025  1'!AQ155</f>
        <v>1</v>
      </c>
      <c r="P155" s="88">
        <f t="shared" si="3"/>
        <v>1</v>
      </c>
      <c r="Q155" s="89">
        <f t="shared" si="296"/>
        <v>1</v>
      </c>
      <c r="R155" s="89">
        <f t="shared" ref="R155:T155" si="303">AL155</f>
        <v>1</v>
      </c>
      <c r="S155" s="89">
        <f t="shared" si="303"/>
        <v>1</v>
      </c>
      <c r="T155" s="90">
        <f t="shared" si="303"/>
        <v>1</v>
      </c>
      <c r="U155" s="91"/>
      <c r="V155" s="80"/>
      <c r="W155" s="80"/>
      <c r="X155" s="80"/>
      <c r="Y155" s="92"/>
      <c r="Z155" s="93"/>
      <c r="AA155" s="182"/>
      <c r="AB155" s="80"/>
      <c r="AC155" s="80"/>
      <c r="AD155" s="92"/>
      <c r="AE155" s="93"/>
      <c r="AF155" s="80"/>
      <c r="AG155" s="80"/>
      <c r="AH155" s="80"/>
      <c r="AI155" s="92"/>
      <c r="AJ155" s="94">
        <f>'EQUIPO ENERO 2025'!AP155</f>
        <v>1</v>
      </c>
      <c r="AK155" s="95">
        <f t="shared" ref="AK155:AO155" si="304">P155-Z155+AE155+U155</f>
        <v>1</v>
      </c>
      <c r="AL155" s="89">
        <f t="shared" si="304"/>
        <v>1</v>
      </c>
      <c r="AM155" s="89">
        <f t="shared" si="304"/>
        <v>1</v>
      </c>
      <c r="AN155" s="89">
        <f t="shared" si="304"/>
        <v>1</v>
      </c>
      <c r="AO155" s="89">
        <f t="shared" si="304"/>
        <v>1</v>
      </c>
      <c r="AP155" s="80"/>
      <c r="AQ155" s="86">
        <f t="shared" si="6"/>
        <v>1</v>
      </c>
      <c r="AR155" s="84"/>
      <c r="AS155" s="84"/>
      <c r="AT155" s="96"/>
      <c r="AU155" s="97"/>
      <c r="AV155" s="97"/>
      <c r="AW155" s="12"/>
      <c r="AX155" s="12"/>
    </row>
    <row r="156">
      <c r="A156" s="78">
        <f t="shared" si="7"/>
        <v>151</v>
      </c>
      <c r="B156" s="110" t="s">
        <v>683</v>
      </c>
      <c r="C156" s="84" t="s">
        <v>74</v>
      </c>
      <c r="D156" s="84" t="s">
        <v>411</v>
      </c>
      <c r="E156" s="84" t="s">
        <v>684</v>
      </c>
      <c r="F156" s="84" t="s">
        <v>685</v>
      </c>
      <c r="G156" s="96" t="s">
        <v>42</v>
      </c>
      <c r="H156" s="117"/>
      <c r="I156" s="84" t="s">
        <v>684</v>
      </c>
      <c r="J156" s="84" t="s">
        <v>72</v>
      </c>
      <c r="K156" s="115">
        <v>45566.0</v>
      </c>
      <c r="L156" s="86" t="s">
        <v>277</v>
      </c>
      <c r="M156" s="86">
        <v>68.0</v>
      </c>
      <c r="N156" s="96"/>
      <c r="O156" s="86">
        <f>'EQUIPO MAYO 2025  1'!AQ156</f>
        <v>1</v>
      </c>
      <c r="P156" s="88">
        <f t="shared" si="3"/>
        <v>1</v>
      </c>
      <c r="Q156" s="89">
        <f t="shared" si="296"/>
        <v>1</v>
      </c>
      <c r="R156" s="89">
        <f t="shared" ref="R156:T156" si="305">AL156</f>
        <v>1</v>
      </c>
      <c r="S156" s="89">
        <f t="shared" si="305"/>
        <v>1</v>
      </c>
      <c r="T156" s="90">
        <f t="shared" si="305"/>
        <v>1</v>
      </c>
      <c r="U156" s="91"/>
      <c r="V156" s="80"/>
      <c r="W156" s="80"/>
      <c r="X156" s="80"/>
      <c r="Y156" s="92"/>
      <c r="Z156" s="93"/>
      <c r="AA156" s="182"/>
      <c r="AB156" s="80"/>
      <c r="AC156" s="80"/>
      <c r="AD156" s="92"/>
      <c r="AE156" s="93"/>
      <c r="AF156" s="80"/>
      <c r="AG156" s="80"/>
      <c r="AH156" s="80"/>
      <c r="AI156" s="92"/>
      <c r="AJ156" s="94">
        <f>'EQUIPO ENERO 2025'!AP156</f>
        <v>1</v>
      </c>
      <c r="AK156" s="95">
        <f t="shared" ref="AK156:AO156" si="306">P156-Z156+AE156+U156</f>
        <v>1</v>
      </c>
      <c r="AL156" s="89">
        <f t="shared" si="306"/>
        <v>1</v>
      </c>
      <c r="AM156" s="89">
        <f t="shared" si="306"/>
        <v>1</v>
      </c>
      <c r="AN156" s="89">
        <f t="shared" si="306"/>
        <v>1</v>
      </c>
      <c r="AO156" s="89">
        <f t="shared" si="306"/>
        <v>1</v>
      </c>
      <c r="AP156" s="80"/>
      <c r="AQ156" s="86">
        <f t="shared" si="6"/>
        <v>1</v>
      </c>
      <c r="AR156" s="84"/>
      <c r="AS156" s="84"/>
      <c r="AT156" s="96"/>
      <c r="AU156" s="97"/>
      <c r="AV156" s="97"/>
      <c r="AW156" s="12"/>
      <c r="AX156" s="12"/>
    </row>
    <row r="157">
      <c r="A157" s="78">
        <f t="shared" si="7"/>
        <v>152</v>
      </c>
      <c r="B157" s="116" t="s">
        <v>686</v>
      </c>
      <c r="C157" s="87" t="s">
        <v>155</v>
      </c>
      <c r="D157" s="84"/>
      <c r="E157" s="84" t="s">
        <v>687</v>
      </c>
      <c r="F157" s="84"/>
      <c r="G157" s="87"/>
      <c r="H157" s="84"/>
      <c r="I157" s="87"/>
      <c r="J157" s="84" t="s">
        <v>72</v>
      </c>
      <c r="K157" s="115"/>
      <c r="L157" s="86"/>
      <c r="M157" s="86"/>
      <c r="N157" s="87"/>
      <c r="O157" s="86">
        <f>'EQUIPO MAYO 2025  1'!AQ157</f>
        <v>49</v>
      </c>
      <c r="P157" s="88">
        <f t="shared" si="3"/>
        <v>49</v>
      </c>
      <c r="Q157" s="89">
        <f t="shared" si="296"/>
        <v>49</v>
      </c>
      <c r="R157" s="89">
        <f t="shared" ref="R157:T157" si="307">AL157</f>
        <v>49</v>
      </c>
      <c r="S157" s="89">
        <f t="shared" si="307"/>
        <v>49</v>
      </c>
      <c r="T157" s="90">
        <f t="shared" si="307"/>
        <v>49</v>
      </c>
      <c r="U157" s="91"/>
      <c r="V157" s="80"/>
      <c r="W157" s="80"/>
      <c r="X157" s="80"/>
      <c r="Y157" s="92"/>
      <c r="Z157" s="93"/>
      <c r="AA157" s="80"/>
      <c r="AB157" s="80"/>
      <c r="AC157" s="80"/>
      <c r="AD157" s="92"/>
      <c r="AE157" s="93"/>
      <c r="AF157" s="80"/>
      <c r="AG157" s="80"/>
      <c r="AH157" s="80"/>
      <c r="AI157" s="92"/>
      <c r="AJ157" s="94">
        <f>'EQUIPO ENERO 2025'!AP157</f>
        <v>49</v>
      </c>
      <c r="AK157" s="95">
        <f t="shared" ref="AK157:AO157" si="308">P157-Z157+AE157+U157</f>
        <v>49</v>
      </c>
      <c r="AL157" s="89">
        <f t="shared" si="308"/>
        <v>49</v>
      </c>
      <c r="AM157" s="89">
        <f t="shared" si="308"/>
        <v>49</v>
      </c>
      <c r="AN157" s="89">
        <f t="shared" si="308"/>
        <v>49</v>
      </c>
      <c r="AO157" s="89">
        <f t="shared" si="308"/>
        <v>49</v>
      </c>
      <c r="AP157" s="80"/>
      <c r="AQ157" s="86">
        <f t="shared" si="6"/>
        <v>49</v>
      </c>
      <c r="AR157" s="84"/>
      <c r="AS157" s="84"/>
      <c r="AT157" s="96"/>
      <c r="AU157" s="97"/>
      <c r="AV157" s="97"/>
      <c r="AW157" s="12"/>
      <c r="AX157" s="12"/>
    </row>
    <row r="158">
      <c r="A158" s="78">
        <f t="shared" si="7"/>
        <v>153</v>
      </c>
      <c r="B158" s="116" t="s">
        <v>688</v>
      </c>
      <c r="C158" s="87" t="s">
        <v>155</v>
      </c>
      <c r="D158" s="84"/>
      <c r="E158" s="84" t="s">
        <v>689</v>
      </c>
      <c r="F158" s="84"/>
      <c r="G158" s="87"/>
      <c r="H158" s="84"/>
      <c r="I158" s="87"/>
      <c r="J158" s="84" t="s">
        <v>72</v>
      </c>
      <c r="K158" s="84"/>
      <c r="L158" s="86"/>
      <c r="M158" s="86">
        <v>88.0</v>
      </c>
      <c r="N158" s="87"/>
      <c r="O158" s="86">
        <f>'EQUIPO MAYO 2025  1'!AQ158</f>
        <v>4</v>
      </c>
      <c r="P158" s="88">
        <f t="shared" si="3"/>
        <v>4</v>
      </c>
      <c r="Q158" s="89">
        <f t="shared" si="296"/>
        <v>4</v>
      </c>
      <c r="R158" s="89">
        <f t="shared" ref="R158:T158" si="309">AL158</f>
        <v>4</v>
      </c>
      <c r="S158" s="89">
        <f t="shared" si="309"/>
        <v>4</v>
      </c>
      <c r="T158" s="90">
        <f t="shared" si="309"/>
        <v>4</v>
      </c>
      <c r="U158" s="91"/>
      <c r="V158" s="80"/>
      <c r="W158" s="80"/>
      <c r="X158" s="80"/>
      <c r="Y158" s="92"/>
      <c r="Z158" s="93"/>
      <c r="AA158" s="80"/>
      <c r="AB158" s="80"/>
      <c r="AC158" s="80"/>
      <c r="AD158" s="92"/>
      <c r="AE158" s="93"/>
      <c r="AF158" s="80"/>
      <c r="AG158" s="80"/>
      <c r="AH158" s="80"/>
      <c r="AI158" s="92"/>
      <c r="AJ158" s="94">
        <f>'EQUIPO ENERO 2025'!AP158</f>
        <v>4</v>
      </c>
      <c r="AK158" s="95">
        <f t="shared" ref="AK158:AO158" si="310">P158-Z158+AE158+U158</f>
        <v>4</v>
      </c>
      <c r="AL158" s="89">
        <f t="shared" si="310"/>
        <v>4</v>
      </c>
      <c r="AM158" s="89">
        <f t="shared" si="310"/>
        <v>4</v>
      </c>
      <c r="AN158" s="89">
        <f t="shared" si="310"/>
        <v>4</v>
      </c>
      <c r="AO158" s="89">
        <f t="shared" si="310"/>
        <v>4</v>
      </c>
      <c r="AP158" s="80"/>
      <c r="AQ158" s="86">
        <f t="shared" si="6"/>
        <v>4</v>
      </c>
      <c r="AR158" s="84"/>
      <c r="AS158" s="84"/>
      <c r="AT158" s="96"/>
      <c r="AU158" s="97"/>
      <c r="AV158" s="97"/>
      <c r="AW158" s="12"/>
      <c r="AX158" s="12"/>
    </row>
    <row r="159">
      <c r="A159" s="78">
        <f t="shared" si="7"/>
        <v>154</v>
      </c>
      <c r="B159" s="116" t="s">
        <v>690</v>
      </c>
      <c r="C159" s="87"/>
      <c r="D159" s="84"/>
      <c r="E159" s="84" t="s">
        <v>689</v>
      </c>
      <c r="F159" s="84"/>
      <c r="G159" s="87"/>
      <c r="H159" s="84"/>
      <c r="I159" s="87"/>
      <c r="J159" s="84" t="s">
        <v>72</v>
      </c>
      <c r="K159" s="84"/>
      <c r="L159" s="86"/>
      <c r="M159" s="86">
        <v>88.0</v>
      </c>
      <c r="N159" s="87"/>
      <c r="O159" s="86">
        <f>'EQUIPO MAYO 2025  1'!AQ159</f>
        <v>0</v>
      </c>
      <c r="P159" s="88">
        <f t="shared" si="3"/>
        <v>0</v>
      </c>
      <c r="Q159" s="89">
        <f t="shared" si="296"/>
        <v>0</v>
      </c>
      <c r="R159" s="89">
        <f t="shared" ref="R159:T159" si="311">AL159</f>
        <v>0</v>
      </c>
      <c r="S159" s="89">
        <f t="shared" si="311"/>
        <v>0</v>
      </c>
      <c r="T159" s="90">
        <f t="shared" si="311"/>
        <v>0</v>
      </c>
      <c r="U159" s="91"/>
      <c r="V159" s="80"/>
      <c r="W159" s="80"/>
      <c r="X159" s="80"/>
      <c r="Y159" s="92"/>
      <c r="Z159" s="93"/>
      <c r="AA159" s="80"/>
      <c r="AB159" s="80"/>
      <c r="AC159" s="80"/>
      <c r="AD159" s="92"/>
      <c r="AE159" s="93"/>
      <c r="AF159" s="80"/>
      <c r="AG159" s="80"/>
      <c r="AH159" s="80"/>
      <c r="AI159" s="92"/>
      <c r="AJ159" s="94">
        <f>'EQUIPO ENERO 2025'!AP159</f>
        <v>0</v>
      </c>
      <c r="AK159" s="95">
        <f t="shared" ref="AK159:AO159" si="312">P159-Z159+AE159+U159</f>
        <v>0</v>
      </c>
      <c r="AL159" s="89">
        <f t="shared" si="312"/>
        <v>0</v>
      </c>
      <c r="AM159" s="89">
        <f t="shared" si="312"/>
        <v>0</v>
      </c>
      <c r="AN159" s="89">
        <f t="shared" si="312"/>
        <v>0</v>
      </c>
      <c r="AO159" s="89">
        <f t="shared" si="312"/>
        <v>0</v>
      </c>
      <c r="AP159" s="80"/>
      <c r="AQ159" s="86">
        <f t="shared" si="6"/>
        <v>0</v>
      </c>
      <c r="AR159" s="84"/>
      <c r="AS159" s="84"/>
      <c r="AT159" s="96"/>
      <c r="AU159" s="97"/>
      <c r="AV159" s="97"/>
      <c r="AW159" s="12"/>
      <c r="AX159" s="12"/>
    </row>
    <row r="160">
      <c r="A160" s="78">
        <f t="shared" si="7"/>
        <v>155</v>
      </c>
      <c r="B160" s="110" t="s">
        <v>691</v>
      </c>
      <c r="C160" s="84" t="s">
        <v>38</v>
      </c>
      <c r="D160" s="84" t="s">
        <v>59</v>
      </c>
      <c r="E160" s="84" t="s">
        <v>692</v>
      </c>
      <c r="F160" s="84" t="s">
        <v>87</v>
      </c>
      <c r="G160" s="96"/>
      <c r="H160" s="117">
        <v>3800.0</v>
      </c>
      <c r="I160" s="84" t="s">
        <v>692</v>
      </c>
      <c r="J160" s="84" t="s">
        <v>72</v>
      </c>
      <c r="K160" s="115">
        <v>45139.0</v>
      </c>
      <c r="L160" s="86">
        <v>7.81781092133E11</v>
      </c>
      <c r="M160" s="86">
        <v>419.0</v>
      </c>
      <c r="N160" s="87"/>
      <c r="O160" s="86">
        <f>'EQUIPO MAYO 2025  1'!AQ160</f>
        <v>0</v>
      </c>
      <c r="P160" s="88">
        <f t="shared" si="3"/>
        <v>0</v>
      </c>
      <c r="Q160" s="89">
        <f t="shared" si="296"/>
        <v>0</v>
      </c>
      <c r="R160" s="89">
        <f t="shared" ref="R160:T160" si="313">AL160</f>
        <v>0</v>
      </c>
      <c r="S160" s="89">
        <f t="shared" si="313"/>
        <v>0</v>
      </c>
      <c r="T160" s="90">
        <f t="shared" si="313"/>
        <v>0</v>
      </c>
      <c r="U160" s="91"/>
      <c r="V160" s="80"/>
      <c r="W160" s="80"/>
      <c r="X160" s="80"/>
      <c r="Y160" s="92"/>
      <c r="Z160" s="181"/>
      <c r="AA160" s="182"/>
      <c r="AB160" s="80"/>
      <c r="AC160" s="80"/>
      <c r="AD160" s="92"/>
      <c r="AE160" s="93"/>
      <c r="AF160" s="80"/>
      <c r="AG160" s="80"/>
      <c r="AH160" s="80"/>
      <c r="AI160" s="92"/>
      <c r="AJ160" s="94">
        <f>'EQUIPO ENERO 2025'!AP160</f>
        <v>0</v>
      </c>
      <c r="AK160" s="95">
        <f t="shared" ref="AK160:AO160" si="314">P160-Z160+AE160+U160</f>
        <v>0</v>
      </c>
      <c r="AL160" s="89">
        <f t="shared" si="314"/>
        <v>0</v>
      </c>
      <c r="AM160" s="89">
        <f t="shared" si="314"/>
        <v>0</v>
      </c>
      <c r="AN160" s="89">
        <f t="shared" si="314"/>
        <v>0</v>
      </c>
      <c r="AO160" s="89">
        <f t="shared" si="314"/>
        <v>0</v>
      </c>
      <c r="AP160" s="80"/>
      <c r="AQ160" s="86">
        <f t="shared" si="6"/>
        <v>0</v>
      </c>
      <c r="AR160" s="84"/>
      <c r="AS160" s="84"/>
      <c r="AT160" s="96"/>
      <c r="AU160" s="97"/>
      <c r="AV160" s="97"/>
      <c r="AW160" s="12"/>
      <c r="AX160" s="12"/>
    </row>
    <row r="161">
      <c r="A161" s="78">
        <f t="shared" si="7"/>
        <v>156</v>
      </c>
      <c r="B161" s="110" t="s">
        <v>1155</v>
      </c>
      <c r="C161" s="84" t="s">
        <v>38</v>
      </c>
      <c r="D161" s="84" t="s">
        <v>411</v>
      </c>
      <c r="E161" s="84" t="s">
        <v>694</v>
      </c>
      <c r="F161" s="84"/>
      <c r="G161" s="96" t="s">
        <v>42</v>
      </c>
      <c r="H161" s="117">
        <v>3800.0</v>
      </c>
      <c r="I161" s="84" t="s">
        <v>694</v>
      </c>
      <c r="J161" s="84" t="s">
        <v>72</v>
      </c>
      <c r="K161" s="115">
        <v>45107.0</v>
      </c>
      <c r="L161" s="86" t="s">
        <v>109</v>
      </c>
      <c r="M161" s="86">
        <v>215.0</v>
      </c>
      <c r="N161" s="96" t="s">
        <v>1163</v>
      </c>
      <c r="O161" s="86">
        <f>'EQUIPO MAYO 2025  1'!AQ161</f>
        <v>0</v>
      </c>
      <c r="P161" s="88">
        <f t="shared" si="3"/>
        <v>0</v>
      </c>
      <c r="Q161" s="89">
        <f t="shared" si="296"/>
        <v>1</v>
      </c>
      <c r="R161" s="89">
        <f t="shared" ref="R161:T161" si="315">AL161</f>
        <v>1</v>
      </c>
      <c r="S161" s="89">
        <f t="shared" si="315"/>
        <v>1</v>
      </c>
      <c r="T161" s="90">
        <f t="shared" si="315"/>
        <v>1</v>
      </c>
      <c r="U161" s="91">
        <v>1.0</v>
      </c>
      <c r="V161" s="80"/>
      <c r="W161" s="80"/>
      <c r="X161" s="80"/>
      <c r="Y161" s="92"/>
      <c r="Z161" s="181"/>
      <c r="AA161" s="182"/>
      <c r="AB161" s="80"/>
      <c r="AC161" s="80"/>
      <c r="AD161" s="92"/>
      <c r="AE161" s="93"/>
      <c r="AF161" s="80"/>
      <c r="AG161" s="80"/>
      <c r="AH161" s="80"/>
      <c r="AI161" s="92"/>
      <c r="AJ161" s="94">
        <f>'EQUIPO ENERO 2025'!AP161</f>
        <v>0</v>
      </c>
      <c r="AK161" s="95">
        <f t="shared" ref="AK161:AO161" si="316">P161-Z161+AE161+U161</f>
        <v>1</v>
      </c>
      <c r="AL161" s="89">
        <f t="shared" si="316"/>
        <v>1</v>
      </c>
      <c r="AM161" s="89">
        <f t="shared" si="316"/>
        <v>1</v>
      </c>
      <c r="AN161" s="89">
        <f t="shared" si="316"/>
        <v>1</v>
      </c>
      <c r="AO161" s="89">
        <f t="shared" si="316"/>
        <v>1</v>
      </c>
      <c r="AP161" s="80"/>
      <c r="AQ161" s="86">
        <f t="shared" si="6"/>
        <v>1</v>
      </c>
      <c r="AR161" s="84"/>
      <c r="AS161" s="84"/>
      <c r="AT161" s="96"/>
      <c r="AU161" s="97"/>
      <c r="AV161" s="97"/>
      <c r="AW161" s="12"/>
      <c r="AX161" s="12"/>
    </row>
    <row r="162">
      <c r="A162" s="78">
        <f t="shared" si="7"/>
        <v>157</v>
      </c>
      <c r="B162" s="110" t="s">
        <v>695</v>
      </c>
      <c r="C162" s="84" t="s">
        <v>155</v>
      </c>
      <c r="D162" s="84" t="s">
        <v>58</v>
      </c>
      <c r="E162" s="84" t="s">
        <v>696</v>
      </c>
      <c r="F162" s="84" t="s">
        <v>87</v>
      </c>
      <c r="G162" s="96"/>
      <c r="H162" s="117"/>
      <c r="I162" s="84" t="s">
        <v>697</v>
      </c>
      <c r="J162" s="84" t="s">
        <v>72</v>
      </c>
      <c r="K162" s="115">
        <v>45673.0</v>
      </c>
      <c r="L162" s="86" t="s">
        <v>89</v>
      </c>
      <c r="M162" s="86">
        <v>130.0</v>
      </c>
      <c r="N162" s="96"/>
      <c r="O162" s="86">
        <f>'EQUIPO MAYO 2025  1'!AQ162</f>
        <v>3</v>
      </c>
      <c r="P162" s="88">
        <f t="shared" si="3"/>
        <v>3</v>
      </c>
      <c r="Q162" s="89">
        <f t="shared" si="296"/>
        <v>3</v>
      </c>
      <c r="R162" s="89">
        <f t="shared" ref="R162:T162" si="317">AL162</f>
        <v>3</v>
      </c>
      <c r="S162" s="89">
        <f t="shared" si="317"/>
        <v>3</v>
      </c>
      <c r="T162" s="90">
        <f t="shared" si="317"/>
        <v>3</v>
      </c>
      <c r="U162" s="91"/>
      <c r="V162" s="80"/>
      <c r="W162" s="80"/>
      <c r="X162" s="80"/>
      <c r="Y162" s="92"/>
      <c r="Z162" s="181"/>
      <c r="AA162" s="182"/>
      <c r="AB162" s="80"/>
      <c r="AC162" s="80"/>
      <c r="AD162" s="92"/>
      <c r="AE162" s="93"/>
      <c r="AF162" s="80"/>
      <c r="AG162" s="80"/>
      <c r="AH162" s="80"/>
      <c r="AI162" s="92"/>
      <c r="AJ162" s="94">
        <f>'EQUIPO ENERO 2025'!AP162</f>
        <v>3</v>
      </c>
      <c r="AK162" s="95">
        <f t="shared" ref="AK162:AO162" si="318">P162-Z162+AE162+U162</f>
        <v>3</v>
      </c>
      <c r="AL162" s="89">
        <f t="shared" si="318"/>
        <v>3</v>
      </c>
      <c r="AM162" s="89">
        <f t="shared" si="318"/>
        <v>3</v>
      </c>
      <c r="AN162" s="89">
        <f t="shared" si="318"/>
        <v>3</v>
      </c>
      <c r="AO162" s="89">
        <f t="shared" si="318"/>
        <v>3</v>
      </c>
      <c r="AP162" s="80"/>
      <c r="AQ162" s="86">
        <f t="shared" si="6"/>
        <v>3</v>
      </c>
      <c r="AR162" s="84"/>
      <c r="AS162" s="84"/>
      <c r="AT162" s="96"/>
      <c r="AU162" s="97"/>
      <c r="AV162" s="97"/>
      <c r="AW162" s="12"/>
      <c r="AX162" s="12"/>
    </row>
    <row r="163">
      <c r="A163" s="78">
        <f t="shared" si="7"/>
        <v>158</v>
      </c>
      <c r="B163" s="120" t="s">
        <v>698</v>
      </c>
      <c r="C163" s="84" t="s">
        <v>91</v>
      </c>
      <c r="D163" s="84" t="s">
        <v>58</v>
      </c>
      <c r="E163" s="84" t="s">
        <v>699</v>
      </c>
      <c r="F163" s="84" t="s">
        <v>700</v>
      </c>
      <c r="G163" s="96" t="s">
        <v>42</v>
      </c>
      <c r="H163" s="117">
        <v>1600.0</v>
      </c>
      <c r="I163" s="84" t="s">
        <v>701</v>
      </c>
      <c r="J163" s="84" t="s">
        <v>72</v>
      </c>
      <c r="K163" s="115">
        <v>45687.0</v>
      </c>
      <c r="L163" s="86" t="s">
        <v>109</v>
      </c>
      <c r="M163" s="86">
        <v>142.0</v>
      </c>
      <c r="N163" s="87" t="s">
        <v>1164</v>
      </c>
      <c r="O163" s="86">
        <f>'EQUIPO MAYO 2025  1'!AQ163</f>
        <v>9</v>
      </c>
      <c r="P163" s="88">
        <f t="shared" si="3"/>
        <v>9</v>
      </c>
      <c r="Q163" s="89">
        <f t="shared" si="296"/>
        <v>9</v>
      </c>
      <c r="R163" s="89">
        <f t="shared" ref="R163:T163" si="319">AL163</f>
        <v>9</v>
      </c>
      <c r="S163" s="89">
        <f t="shared" si="319"/>
        <v>7</v>
      </c>
      <c r="T163" s="90">
        <f t="shared" si="319"/>
        <v>7</v>
      </c>
      <c r="U163" s="91"/>
      <c r="V163" s="80"/>
      <c r="W163" s="80"/>
      <c r="X163" s="80"/>
      <c r="Y163" s="92"/>
      <c r="Z163" s="181"/>
      <c r="AA163" s="182"/>
      <c r="AB163" s="80">
        <v>2.0</v>
      </c>
      <c r="AC163" s="80"/>
      <c r="AD163" s="92"/>
      <c r="AE163" s="93"/>
      <c r="AF163" s="80"/>
      <c r="AG163" s="80"/>
      <c r="AH163" s="80"/>
      <c r="AI163" s="92"/>
      <c r="AJ163" s="94">
        <f>'EQUIPO ENERO 2025'!AP163</f>
        <v>14</v>
      </c>
      <c r="AK163" s="95">
        <f t="shared" ref="AK163:AO163" si="320">P163-Z163+AE163+U163</f>
        <v>9</v>
      </c>
      <c r="AL163" s="89">
        <f t="shared" si="320"/>
        <v>9</v>
      </c>
      <c r="AM163" s="89">
        <f t="shared" si="320"/>
        <v>7</v>
      </c>
      <c r="AN163" s="89">
        <f t="shared" si="320"/>
        <v>7</v>
      </c>
      <c r="AO163" s="89">
        <f t="shared" si="320"/>
        <v>7</v>
      </c>
      <c r="AP163" s="81"/>
      <c r="AQ163" s="86">
        <f t="shared" si="6"/>
        <v>7</v>
      </c>
      <c r="AR163" s="96" t="s">
        <v>1165</v>
      </c>
      <c r="AS163" s="96">
        <v>470.0</v>
      </c>
      <c r="AT163" s="96"/>
      <c r="AU163" s="97"/>
      <c r="AV163" s="97"/>
      <c r="AW163" s="96"/>
      <c r="AX163" s="12"/>
    </row>
    <row r="164">
      <c r="A164" s="78">
        <f t="shared" si="7"/>
        <v>159</v>
      </c>
      <c r="B164" s="120" t="s">
        <v>707</v>
      </c>
      <c r="C164" s="84" t="s">
        <v>91</v>
      </c>
      <c r="D164" s="84" t="s">
        <v>58</v>
      </c>
      <c r="E164" s="84" t="s">
        <v>708</v>
      </c>
      <c r="F164" s="84" t="s">
        <v>700</v>
      </c>
      <c r="G164" s="96" t="s">
        <v>42</v>
      </c>
      <c r="H164" s="84"/>
      <c r="I164" s="84" t="s">
        <v>708</v>
      </c>
      <c r="J164" s="84" t="s">
        <v>72</v>
      </c>
      <c r="K164" s="109">
        <v>45687.0</v>
      </c>
      <c r="L164" s="86"/>
      <c r="M164" s="86">
        <v>143.0</v>
      </c>
      <c r="N164" s="176"/>
      <c r="O164" s="86">
        <f>'EQUIPO MAYO 2025  1'!AQ164</f>
        <v>6</v>
      </c>
      <c r="P164" s="88">
        <f t="shared" si="3"/>
        <v>6</v>
      </c>
      <c r="Q164" s="89">
        <f t="shared" si="296"/>
        <v>6</v>
      </c>
      <c r="R164" s="89">
        <f t="shared" ref="R164:T164" si="321">AL164</f>
        <v>6</v>
      </c>
      <c r="S164" s="89">
        <f t="shared" si="321"/>
        <v>6</v>
      </c>
      <c r="T164" s="90">
        <f t="shared" si="321"/>
        <v>6</v>
      </c>
      <c r="U164" s="91"/>
      <c r="V164" s="80"/>
      <c r="W164" s="80"/>
      <c r="X164" s="80"/>
      <c r="Y164" s="92"/>
      <c r="Z164" s="181"/>
      <c r="AA164" s="182"/>
      <c r="AB164" s="80"/>
      <c r="AC164" s="80"/>
      <c r="AD164" s="92"/>
      <c r="AE164" s="93"/>
      <c r="AF164" s="80"/>
      <c r="AG164" s="80"/>
      <c r="AH164" s="80"/>
      <c r="AI164" s="92"/>
      <c r="AJ164" s="94">
        <f>'EQUIPO ENERO 2025'!AP164</f>
        <v>2</v>
      </c>
      <c r="AK164" s="95">
        <f t="shared" ref="AK164:AO164" si="322">P164-Z164+AE164+U164</f>
        <v>6</v>
      </c>
      <c r="AL164" s="89">
        <f t="shared" si="322"/>
        <v>6</v>
      </c>
      <c r="AM164" s="89">
        <f t="shared" si="322"/>
        <v>6</v>
      </c>
      <c r="AN164" s="89">
        <f t="shared" si="322"/>
        <v>6</v>
      </c>
      <c r="AO164" s="89">
        <f t="shared" si="322"/>
        <v>6</v>
      </c>
      <c r="AP164" s="80"/>
      <c r="AQ164" s="86">
        <f t="shared" si="6"/>
        <v>6</v>
      </c>
      <c r="AR164" s="84"/>
      <c r="AS164" s="96"/>
      <c r="AT164" s="96"/>
      <c r="AU164" s="97"/>
      <c r="AV164" s="97"/>
      <c r="AW164" s="12"/>
      <c r="AX164" s="12"/>
    </row>
    <row r="165">
      <c r="A165" s="78">
        <f t="shared" si="7"/>
        <v>160</v>
      </c>
      <c r="B165" s="110" t="s">
        <v>712</v>
      </c>
      <c r="C165" s="84" t="s">
        <v>91</v>
      </c>
      <c r="D165" s="84" t="s">
        <v>58</v>
      </c>
      <c r="E165" s="84" t="s">
        <v>713</v>
      </c>
      <c r="F165" s="84" t="s">
        <v>700</v>
      </c>
      <c r="G165" s="96" t="s">
        <v>42</v>
      </c>
      <c r="H165" s="117">
        <v>5500.0</v>
      </c>
      <c r="I165" s="84" t="s">
        <v>714</v>
      </c>
      <c r="J165" s="84" t="s">
        <v>72</v>
      </c>
      <c r="K165" s="115">
        <v>45673.0</v>
      </c>
      <c r="L165" s="86" t="s">
        <v>89</v>
      </c>
      <c r="M165" s="86">
        <v>129.0</v>
      </c>
      <c r="N165" s="96"/>
      <c r="O165" s="86">
        <f>'EQUIPO MAYO 2025  1'!AQ165</f>
        <v>5</v>
      </c>
      <c r="P165" s="88">
        <f t="shared" si="3"/>
        <v>5</v>
      </c>
      <c r="Q165" s="89">
        <f t="shared" si="296"/>
        <v>5</v>
      </c>
      <c r="R165" s="89">
        <f t="shared" ref="R165:T165" si="323">AL165</f>
        <v>5</v>
      </c>
      <c r="S165" s="89">
        <f t="shared" si="323"/>
        <v>5</v>
      </c>
      <c r="T165" s="90">
        <f t="shared" si="323"/>
        <v>5</v>
      </c>
      <c r="U165" s="91"/>
      <c r="V165" s="80"/>
      <c r="W165" s="80"/>
      <c r="X165" s="80"/>
      <c r="Y165" s="92"/>
      <c r="Z165" s="181"/>
      <c r="AA165" s="182"/>
      <c r="AB165" s="80"/>
      <c r="AC165" s="80"/>
      <c r="AD165" s="92"/>
      <c r="AE165" s="93"/>
      <c r="AF165" s="80"/>
      <c r="AG165" s="80"/>
      <c r="AH165" s="80"/>
      <c r="AI165" s="92"/>
      <c r="AJ165" s="94">
        <f>'EQUIPO ENERO 2025'!AP165</f>
        <v>3</v>
      </c>
      <c r="AK165" s="95">
        <f t="shared" ref="AK165:AO165" si="324">P165-Z165+AE165+U165</f>
        <v>5</v>
      </c>
      <c r="AL165" s="89">
        <f t="shared" si="324"/>
        <v>5</v>
      </c>
      <c r="AM165" s="89">
        <f t="shared" si="324"/>
        <v>5</v>
      </c>
      <c r="AN165" s="89">
        <f t="shared" si="324"/>
        <v>5</v>
      </c>
      <c r="AO165" s="89">
        <f t="shared" si="324"/>
        <v>5</v>
      </c>
      <c r="AP165" s="80"/>
      <c r="AQ165" s="86">
        <f t="shared" si="6"/>
        <v>5</v>
      </c>
      <c r="AR165" s="84"/>
      <c r="AS165" s="84"/>
      <c r="AT165" s="96"/>
      <c r="AU165" s="97"/>
      <c r="AV165" s="97"/>
      <c r="AW165" s="12"/>
      <c r="AX165" s="12"/>
    </row>
    <row r="166">
      <c r="A166" s="78">
        <f t="shared" si="7"/>
        <v>161</v>
      </c>
      <c r="B166" s="120" t="s">
        <v>715</v>
      </c>
      <c r="C166" s="84" t="s">
        <v>91</v>
      </c>
      <c r="D166" s="84" t="s">
        <v>58</v>
      </c>
      <c r="E166" s="84" t="s">
        <v>716</v>
      </c>
      <c r="F166" s="84" t="s">
        <v>700</v>
      </c>
      <c r="G166" s="96" t="s">
        <v>42</v>
      </c>
      <c r="H166" s="117">
        <v>4500.0</v>
      </c>
      <c r="I166" s="84" t="s">
        <v>716</v>
      </c>
      <c r="J166" s="84" t="s">
        <v>72</v>
      </c>
      <c r="K166" s="115">
        <v>45107.0</v>
      </c>
      <c r="L166" s="86" t="s">
        <v>109</v>
      </c>
      <c r="M166" s="86">
        <v>391.0</v>
      </c>
      <c r="N166" s="96"/>
      <c r="O166" s="86">
        <f>'EQUIPO MAYO 2025  1'!AQ166</f>
        <v>7</v>
      </c>
      <c r="P166" s="88">
        <f t="shared" si="3"/>
        <v>7</v>
      </c>
      <c r="Q166" s="89">
        <f t="shared" si="296"/>
        <v>7</v>
      </c>
      <c r="R166" s="89">
        <f t="shared" ref="R166:T166" si="325">AL166</f>
        <v>7</v>
      </c>
      <c r="S166" s="89">
        <f t="shared" si="325"/>
        <v>7</v>
      </c>
      <c r="T166" s="90">
        <f t="shared" si="325"/>
        <v>7</v>
      </c>
      <c r="U166" s="91"/>
      <c r="V166" s="80"/>
      <c r="W166" s="80"/>
      <c r="X166" s="80"/>
      <c r="Y166" s="92"/>
      <c r="Z166" s="181"/>
      <c r="AA166" s="182"/>
      <c r="AB166" s="80"/>
      <c r="AC166" s="80"/>
      <c r="AD166" s="92"/>
      <c r="AE166" s="93"/>
      <c r="AF166" s="80"/>
      <c r="AG166" s="80"/>
      <c r="AH166" s="80"/>
      <c r="AI166" s="92"/>
      <c r="AJ166" s="94">
        <f>'EQUIPO ENERO 2025'!AP166</f>
        <v>8</v>
      </c>
      <c r="AK166" s="95">
        <f t="shared" ref="AK166:AO166" si="326">P166-Z166+AE166+U166</f>
        <v>7</v>
      </c>
      <c r="AL166" s="89">
        <f t="shared" si="326"/>
        <v>7</v>
      </c>
      <c r="AM166" s="89">
        <f t="shared" si="326"/>
        <v>7</v>
      </c>
      <c r="AN166" s="89">
        <f t="shared" si="326"/>
        <v>7</v>
      </c>
      <c r="AO166" s="89">
        <f t="shared" si="326"/>
        <v>7</v>
      </c>
      <c r="AP166" s="80"/>
      <c r="AQ166" s="86">
        <f t="shared" si="6"/>
        <v>7</v>
      </c>
      <c r="AR166" s="84"/>
      <c r="AS166" s="84"/>
      <c r="AT166" s="96"/>
      <c r="AU166" s="97"/>
      <c r="AV166" s="97"/>
      <c r="AW166" s="12"/>
      <c r="AX166" s="12"/>
    </row>
    <row r="167">
      <c r="A167" s="78">
        <f t="shared" si="7"/>
        <v>162</v>
      </c>
      <c r="B167" s="120" t="s">
        <v>925</v>
      </c>
      <c r="C167" s="84" t="s">
        <v>91</v>
      </c>
      <c r="D167" s="84" t="s">
        <v>58</v>
      </c>
      <c r="E167" s="84" t="s">
        <v>717</v>
      </c>
      <c r="F167" s="84" t="s">
        <v>700</v>
      </c>
      <c r="G167" s="96" t="s">
        <v>42</v>
      </c>
      <c r="H167" s="117">
        <v>3500.0</v>
      </c>
      <c r="I167" s="84" t="s">
        <v>717</v>
      </c>
      <c r="J167" s="84" t="s">
        <v>72</v>
      </c>
      <c r="K167" s="115">
        <v>45107.0</v>
      </c>
      <c r="L167" s="86" t="s">
        <v>109</v>
      </c>
      <c r="M167" s="86">
        <v>391.0</v>
      </c>
      <c r="N167" s="96"/>
      <c r="O167" s="86">
        <f>'EQUIPO MAYO 2025  1'!AQ167</f>
        <v>4</v>
      </c>
      <c r="P167" s="88">
        <f t="shared" si="3"/>
        <v>4</v>
      </c>
      <c r="Q167" s="89">
        <f t="shared" si="296"/>
        <v>4</v>
      </c>
      <c r="R167" s="89">
        <f t="shared" ref="R167:T167" si="327">AL167</f>
        <v>4</v>
      </c>
      <c r="S167" s="89">
        <f t="shared" si="327"/>
        <v>4</v>
      </c>
      <c r="T167" s="90">
        <f t="shared" si="327"/>
        <v>4</v>
      </c>
      <c r="U167" s="91"/>
      <c r="V167" s="80"/>
      <c r="W167" s="80"/>
      <c r="X167" s="80"/>
      <c r="Y167" s="92"/>
      <c r="Z167" s="181"/>
      <c r="AA167" s="182"/>
      <c r="AB167" s="80"/>
      <c r="AC167" s="80"/>
      <c r="AD167" s="92"/>
      <c r="AE167" s="93"/>
      <c r="AF167" s="80"/>
      <c r="AG167" s="80"/>
      <c r="AH167" s="80"/>
      <c r="AI167" s="92"/>
      <c r="AJ167" s="94">
        <f>'EQUIPO ENERO 2025'!AP167</f>
        <v>5</v>
      </c>
      <c r="AK167" s="95">
        <f t="shared" ref="AK167:AO167" si="328">P167-Z167+AE167+U167</f>
        <v>4</v>
      </c>
      <c r="AL167" s="89">
        <f t="shared" si="328"/>
        <v>4</v>
      </c>
      <c r="AM167" s="89">
        <f t="shared" si="328"/>
        <v>4</v>
      </c>
      <c r="AN167" s="89">
        <f t="shared" si="328"/>
        <v>4</v>
      </c>
      <c r="AO167" s="89">
        <f t="shared" si="328"/>
        <v>4</v>
      </c>
      <c r="AP167" s="80"/>
      <c r="AQ167" s="86">
        <f t="shared" si="6"/>
        <v>4</v>
      </c>
      <c r="AR167" s="96"/>
      <c r="AS167" s="96"/>
      <c r="AT167" s="96"/>
      <c r="AU167" s="97"/>
      <c r="AV167" s="97"/>
      <c r="AW167" s="12"/>
      <c r="AX167" s="12"/>
    </row>
    <row r="168">
      <c r="A168" s="78">
        <f t="shared" si="7"/>
        <v>163</v>
      </c>
      <c r="B168" s="110" t="s">
        <v>719</v>
      </c>
      <c r="C168" s="84" t="s">
        <v>91</v>
      </c>
      <c r="D168" s="106" t="s">
        <v>58</v>
      </c>
      <c r="E168" s="84" t="s">
        <v>170</v>
      </c>
      <c r="F168" s="84" t="s">
        <v>700</v>
      </c>
      <c r="G168" s="96" t="s">
        <v>42</v>
      </c>
      <c r="H168" s="84"/>
      <c r="I168" s="84" t="s">
        <v>720</v>
      </c>
      <c r="J168" s="84" t="s">
        <v>72</v>
      </c>
      <c r="K168" s="115">
        <v>45673.0</v>
      </c>
      <c r="L168" s="86" t="s">
        <v>721</v>
      </c>
      <c r="M168" s="86">
        <v>131.0</v>
      </c>
      <c r="N168" s="87"/>
      <c r="O168" s="86">
        <f>'EQUIPO MAYO 2025  1'!AQ168</f>
        <v>3</v>
      </c>
      <c r="P168" s="88">
        <f t="shared" si="3"/>
        <v>3</v>
      </c>
      <c r="Q168" s="89">
        <f t="shared" si="296"/>
        <v>3</v>
      </c>
      <c r="R168" s="89">
        <f t="shared" ref="R168:T168" si="329">AL168</f>
        <v>3</v>
      </c>
      <c r="S168" s="89">
        <f t="shared" si="329"/>
        <v>3</v>
      </c>
      <c r="T168" s="90">
        <f t="shared" si="329"/>
        <v>3</v>
      </c>
      <c r="U168" s="91"/>
      <c r="V168" s="80"/>
      <c r="W168" s="80"/>
      <c r="X168" s="80"/>
      <c r="Y168" s="92"/>
      <c r="Z168" s="181"/>
      <c r="AA168" s="182"/>
      <c r="AB168" s="80"/>
      <c r="AC168" s="80"/>
      <c r="AD168" s="92"/>
      <c r="AE168" s="93"/>
      <c r="AF168" s="80"/>
      <c r="AG168" s="80"/>
      <c r="AH168" s="80"/>
      <c r="AI168" s="92"/>
      <c r="AJ168" s="94">
        <f>'EQUIPO ENERO 2025'!AP168</f>
        <v>3</v>
      </c>
      <c r="AK168" s="95">
        <f t="shared" ref="AK168:AO168" si="330">P168-Z168+AE168+U168</f>
        <v>3</v>
      </c>
      <c r="AL168" s="89">
        <f t="shared" si="330"/>
        <v>3</v>
      </c>
      <c r="AM168" s="89">
        <f t="shared" si="330"/>
        <v>3</v>
      </c>
      <c r="AN168" s="89">
        <f t="shared" si="330"/>
        <v>3</v>
      </c>
      <c r="AO168" s="89">
        <f t="shared" si="330"/>
        <v>3</v>
      </c>
      <c r="AP168" s="80"/>
      <c r="AQ168" s="86">
        <f t="shared" si="6"/>
        <v>3</v>
      </c>
      <c r="AR168" s="84"/>
      <c r="AS168" s="84"/>
      <c r="AT168" s="96"/>
      <c r="AU168" s="97"/>
      <c r="AV168" s="97"/>
      <c r="AW168" s="12"/>
      <c r="AX168" s="12"/>
    </row>
    <row r="169">
      <c r="A169" s="78">
        <f t="shared" si="7"/>
        <v>164</v>
      </c>
      <c r="B169" s="120" t="s">
        <v>933</v>
      </c>
      <c r="C169" s="84" t="s">
        <v>91</v>
      </c>
      <c r="D169" s="106" t="s">
        <v>58</v>
      </c>
      <c r="E169" s="84" t="s">
        <v>726</v>
      </c>
      <c r="F169" s="84" t="s">
        <v>700</v>
      </c>
      <c r="G169" s="96" t="s">
        <v>42</v>
      </c>
      <c r="H169" s="84"/>
      <c r="I169" s="84" t="s">
        <v>724</v>
      </c>
      <c r="J169" s="84" t="s">
        <v>72</v>
      </c>
      <c r="K169" s="115">
        <v>45687.0</v>
      </c>
      <c r="L169" s="86"/>
      <c r="M169" s="86">
        <v>144.0</v>
      </c>
      <c r="N169" s="200"/>
      <c r="O169" s="86">
        <f>'EQUIPO MAYO 2025  1'!AQ169</f>
        <v>8</v>
      </c>
      <c r="P169" s="88">
        <f t="shared" si="3"/>
        <v>8</v>
      </c>
      <c r="Q169" s="89">
        <f t="shared" si="296"/>
        <v>8</v>
      </c>
      <c r="R169" s="89">
        <f t="shared" ref="R169:T169" si="331">AL169</f>
        <v>8</v>
      </c>
      <c r="S169" s="89">
        <f t="shared" si="331"/>
        <v>8</v>
      </c>
      <c r="T169" s="90">
        <f t="shared" si="331"/>
        <v>8</v>
      </c>
      <c r="U169" s="91"/>
      <c r="V169" s="80"/>
      <c r="W169" s="80"/>
      <c r="X169" s="80"/>
      <c r="Y169" s="92"/>
      <c r="Z169" s="181"/>
      <c r="AA169" s="182"/>
      <c r="AB169" s="80"/>
      <c r="AC169" s="80"/>
      <c r="AD169" s="92"/>
      <c r="AE169" s="93"/>
      <c r="AF169" s="80"/>
      <c r="AG169" s="80"/>
      <c r="AH169" s="80"/>
      <c r="AI169" s="92"/>
      <c r="AJ169" s="94">
        <f>'EQUIPO ENERO 2025'!AP169</f>
        <v>9</v>
      </c>
      <c r="AK169" s="95">
        <f t="shared" ref="AK169:AO169" si="332">P169-Z169+AE169+U169</f>
        <v>8</v>
      </c>
      <c r="AL169" s="89">
        <f t="shared" si="332"/>
        <v>8</v>
      </c>
      <c r="AM169" s="89">
        <f t="shared" si="332"/>
        <v>8</v>
      </c>
      <c r="AN169" s="89">
        <f t="shared" si="332"/>
        <v>8</v>
      </c>
      <c r="AO169" s="89">
        <f t="shared" si="332"/>
        <v>8</v>
      </c>
      <c r="AP169" s="80">
        <v>1.0</v>
      </c>
      <c r="AQ169" s="86">
        <f t="shared" si="6"/>
        <v>8</v>
      </c>
      <c r="AR169" s="84"/>
      <c r="AS169" s="84"/>
      <c r="AT169" s="96"/>
      <c r="AU169" s="97"/>
      <c r="AV169" s="97"/>
      <c r="AW169" s="12"/>
      <c r="AX169" s="12"/>
    </row>
    <row r="170">
      <c r="A170" s="78">
        <f t="shared" si="7"/>
        <v>165</v>
      </c>
      <c r="B170" s="110" t="s">
        <v>729</v>
      </c>
      <c r="C170" s="84" t="s">
        <v>52</v>
      </c>
      <c r="D170" s="148" t="s">
        <v>334</v>
      </c>
      <c r="E170" s="84">
        <v>310.0</v>
      </c>
      <c r="F170" s="84"/>
      <c r="G170" s="96" t="s">
        <v>42</v>
      </c>
      <c r="H170" s="84"/>
      <c r="I170" s="84" t="s">
        <v>730</v>
      </c>
      <c r="J170" s="87"/>
      <c r="K170" s="115">
        <v>44592.0</v>
      </c>
      <c r="L170" s="86"/>
      <c r="M170" s="86"/>
      <c r="N170" s="87"/>
      <c r="O170" s="86">
        <f>'EQUIPO MAYO 2025  1'!AQ170</f>
        <v>1</v>
      </c>
      <c r="P170" s="88">
        <f t="shared" si="3"/>
        <v>1</v>
      </c>
      <c r="Q170" s="89">
        <f t="shared" si="296"/>
        <v>1</v>
      </c>
      <c r="R170" s="89">
        <f t="shared" ref="R170:T170" si="333">AL170</f>
        <v>1</v>
      </c>
      <c r="S170" s="89">
        <f t="shared" si="333"/>
        <v>1</v>
      </c>
      <c r="T170" s="90">
        <f t="shared" si="333"/>
        <v>1</v>
      </c>
      <c r="U170" s="91"/>
      <c r="V170" s="80"/>
      <c r="W170" s="80"/>
      <c r="X170" s="80"/>
      <c r="Y170" s="92"/>
      <c r="Z170" s="181"/>
      <c r="AA170" s="182"/>
      <c r="AB170" s="80"/>
      <c r="AC170" s="80"/>
      <c r="AD170" s="92"/>
      <c r="AE170" s="93"/>
      <c r="AF170" s="80"/>
      <c r="AG170" s="80"/>
      <c r="AH170" s="80"/>
      <c r="AI170" s="92"/>
      <c r="AJ170" s="94">
        <f>'EQUIPO ENERO 2025'!AP170</f>
        <v>1</v>
      </c>
      <c r="AK170" s="95">
        <f t="shared" ref="AK170:AO170" si="334">P170-Z170+AE170+U170</f>
        <v>1</v>
      </c>
      <c r="AL170" s="89">
        <f t="shared" si="334"/>
        <v>1</v>
      </c>
      <c r="AM170" s="89">
        <f t="shared" si="334"/>
        <v>1</v>
      </c>
      <c r="AN170" s="89">
        <f t="shared" si="334"/>
        <v>1</v>
      </c>
      <c r="AO170" s="89">
        <f t="shared" si="334"/>
        <v>1</v>
      </c>
      <c r="AP170" s="80"/>
      <c r="AQ170" s="86">
        <f t="shared" si="6"/>
        <v>1</v>
      </c>
      <c r="AR170" s="84"/>
      <c r="AS170" s="84"/>
      <c r="AT170" s="96"/>
      <c r="AU170" s="97"/>
      <c r="AV170" s="97"/>
      <c r="AW170" s="12"/>
      <c r="AX170" s="12"/>
    </row>
    <row r="171">
      <c r="A171" s="78">
        <f t="shared" si="7"/>
        <v>166</v>
      </c>
      <c r="B171" s="110" t="s">
        <v>732</v>
      </c>
      <c r="C171" s="84" t="s">
        <v>52</v>
      </c>
      <c r="D171" s="111" t="s">
        <v>334</v>
      </c>
      <c r="E171" s="84">
        <v>780.0</v>
      </c>
      <c r="F171" s="80"/>
      <c r="G171" s="81" t="s">
        <v>42</v>
      </c>
      <c r="H171" s="80"/>
      <c r="I171" s="84" t="s">
        <v>733</v>
      </c>
      <c r="J171" s="87"/>
      <c r="K171" s="115">
        <v>44592.0</v>
      </c>
      <c r="L171" s="86"/>
      <c r="M171" s="86"/>
      <c r="N171" s="87"/>
      <c r="O171" s="86">
        <f>'EQUIPO MAYO 2025  1'!AQ171</f>
        <v>1</v>
      </c>
      <c r="P171" s="88">
        <f t="shared" si="3"/>
        <v>1</v>
      </c>
      <c r="Q171" s="89">
        <f t="shared" si="296"/>
        <v>1</v>
      </c>
      <c r="R171" s="89">
        <f t="shared" ref="R171:T171" si="335">AL171</f>
        <v>1</v>
      </c>
      <c r="S171" s="89">
        <f t="shared" si="335"/>
        <v>1</v>
      </c>
      <c r="T171" s="90">
        <f t="shared" si="335"/>
        <v>1</v>
      </c>
      <c r="U171" s="91"/>
      <c r="V171" s="80"/>
      <c r="W171" s="80"/>
      <c r="X171" s="80"/>
      <c r="Y171" s="92"/>
      <c r="Z171" s="181"/>
      <c r="AA171" s="182"/>
      <c r="AB171" s="80"/>
      <c r="AC171" s="80"/>
      <c r="AD171" s="92"/>
      <c r="AE171" s="93"/>
      <c r="AF171" s="80"/>
      <c r="AG171" s="80"/>
      <c r="AH171" s="80"/>
      <c r="AI171" s="92"/>
      <c r="AJ171" s="94">
        <f>'EQUIPO ENERO 2025'!AP171</f>
        <v>1</v>
      </c>
      <c r="AK171" s="95">
        <f t="shared" ref="AK171:AO171" si="336">P171-Z171+AE171+U171</f>
        <v>1</v>
      </c>
      <c r="AL171" s="89">
        <f t="shared" si="336"/>
        <v>1</v>
      </c>
      <c r="AM171" s="89">
        <f t="shared" si="336"/>
        <v>1</v>
      </c>
      <c r="AN171" s="89">
        <f t="shared" si="336"/>
        <v>1</v>
      </c>
      <c r="AO171" s="89">
        <f t="shared" si="336"/>
        <v>1</v>
      </c>
      <c r="AP171" s="80"/>
      <c r="AQ171" s="86">
        <f t="shared" si="6"/>
        <v>1</v>
      </c>
      <c r="AR171" s="84"/>
      <c r="AS171" s="84"/>
      <c r="AT171" s="96"/>
      <c r="AU171" s="97"/>
      <c r="AV171" s="97"/>
      <c r="AW171" s="12"/>
      <c r="AX171" s="12"/>
    </row>
    <row r="172">
      <c r="A172" s="78">
        <f t="shared" si="7"/>
        <v>167</v>
      </c>
      <c r="B172" s="110" t="s">
        <v>734</v>
      </c>
      <c r="C172" s="84" t="s">
        <v>91</v>
      </c>
      <c r="D172" s="84" t="s">
        <v>386</v>
      </c>
      <c r="E172" s="84" t="s">
        <v>735</v>
      </c>
      <c r="F172" s="84" t="s">
        <v>736</v>
      </c>
      <c r="G172" s="96" t="s">
        <v>42</v>
      </c>
      <c r="H172" s="84"/>
      <c r="I172" s="84" t="s">
        <v>737</v>
      </c>
      <c r="J172" s="84" t="s">
        <v>386</v>
      </c>
      <c r="K172" s="115">
        <v>45126.0</v>
      </c>
      <c r="L172" s="86">
        <v>2023015.0</v>
      </c>
      <c r="M172" s="86">
        <v>409.0</v>
      </c>
      <c r="N172" s="87"/>
      <c r="O172" s="86">
        <f>'EQUIPO MAYO 2025  1'!AQ172</f>
        <v>0</v>
      </c>
      <c r="P172" s="88">
        <f t="shared" si="3"/>
        <v>0</v>
      </c>
      <c r="Q172" s="89">
        <f t="shared" si="296"/>
        <v>0</v>
      </c>
      <c r="R172" s="89">
        <f t="shared" ref="R172:T172" si="337">AL172</f>
        <v>0</v>
      </c>
      <c r="S172" s="89">
        <f t="shared" si="337"/>
        <v>0</v>
      </c>
      <c r="T172" s="90">
        <f t="shared" si="337"/>
        <v>0</v>
      </c>
      <c r="U172" s="91"/>
      <c r="V172" s="80"/>
      <c r="W172" s="80"/>
      <c r="X172" s="80"/>
      <c r="Y172" s="92"/>
      <c r="Z172" s="181"/>
      <c r="AA172" s="182"/>
      <c r="AB172" s="80"/>
      <c r="AC172" s="80"/>
      <c r="AD172" s="92"/>
      <c r="AE172" s="93"/>
      <c r="AF172" s="80"/>
      <c r="AG172" s="80"/>
      <c r="AH172" s="80"/>
      <c r="AI172" s="92"/>
      <c r="AJ172" s="94">
        <f>'EQUIPO ENERO 2025'!AP172</f>
        <v>0</v>
      </c>
      <c r="AK172" s="95">
        <f t="shared" ref="AK172:AO172" si="338">P172-Z172+AE172+U172</f>
        <v>0</v>
      </c>
      <c r="AL172" s="89">
        <f t="shared" si="338"/>
        <v>0</v>
      </c>
      <c r="AM172" s="89">
        <f t="shared" si="338"/>
        <v>0</v>
      </c>
      <c r="AN172" s="89">
        <f t="shared" si="338"/>
        <v>0</v>
      </c>
      <c r="AO172" s="89">
        <f t="shared" si="338"/>
        <v>0</v>
      </c>
      <c r="AP172" s="80"/>
      <c r="AQ172" s="86">
        <f t="shared" si="6"/>
        <v>0</v>
      </c>
      <c r="AR172" s="84"/>
      <c r="AS172" s="84"/>
      <c r="AT172" s="96"/>
      <c r="AU172" s="97"/>
      <c r="AV172" s="97"/>
      <c r="AW172" s="12"/>
      <c r="AX172" s="12"/>
    </row>
    <row r="173">
      <c r="A173" s="78">
        <f t="shared" si="7"/>
        <v>168</v>
      </c>
      <c r="B173" s="110" t="s">
        <v>738</v>
      </c>
      <c r="C173" s="84" t="s">
        <v>91</v>
      </c>
      <c r="D173" s="80" t="s">
        <v>739</v>
      </c>
      <c r="E173" s="84" t="s">
        <v>740</v>
      </c>
      <c r="F173" s="80" t="s">
        <v>741</v>
      </c>
      <c r="G173" s="81" t="s">
        <v>42</v>
      </c>
      <c r="H173" s="80"/>
      <c r="I173" s="84" t="s">
        <v>742</v>
      </c>
      <c r="J173" s="84" t="s">
        <v>743</v>
      </c>
      <c r="K173" s="115">
        <v>45241.0</v>
      </c>
      <c r="L173" s="86">
        <v>2.590526372E9</v>
      </c>
      <c r="M173" s="86">
        <v>465.0</v>
      </c>
      <c r="N173" s="87"/>
      <c r="O173" s="86">
        <f>'EQUIPO MAYO 2025  1'!AQ173</f>
        <v>0</v>
      </c>
      <c r="P173" s="88">
        <f t="shared" si="3"/>
        <v>0</v>
      </c>
      <c r="Q173" s="89">
        <f t="shared" si="296"/>
        <v>0</v>
      </c>
      <c r="R173" s="89">
        <f t="shared" ref="R173:T173" si="339">AL173</f>
        <v>0</v>
      </c>
      <c r="S173" s="89">
        <f t="shared" si="339"/>
        <v>0</v>
      </c>
      <c r="T173" s="90">
        <f t="shared" si="339"/>
        <v>0</v>
      </c>
      <c r="U173" s="91"/>
      <c r="V173" s="80"/>
      <c r="W173" s="80"/>
      <c r="X173" s="80"/>
      <c r="Y173" s="92"/>
      <c r="Z173" s="181"/>
      <c r="AA173" s="182"/>
      <c r="AB173" s="80"/>
      <c r="AC173" s="80"/>
      <c r="AD173" s="92"/>
      <c r="AE173" s="93"/>
      <c r="AF173" s="80"/>
      <c r="AG173" s="80"/>
      <c r="AH173" s="80"/>
      <c r="AI173" s="92"/>
      <c r="AJ173" s="94">
        <f>'EQUIPO ENERO 2025'!AP173</f>
        <v>0</v>
      </c>
      <c r="AK173" s="95">
        <f t="shared" ref="AK173:AO173" si="340">P173-Z173+AE173+U173</f>
        <v>0</v>
      </c>
      <c r="AL173" s="89">
        <f t="shared" si="340"/>
        <v>0</v>
      </c>
      <c r="AM173" s="89">
        <f t="shared" si="340"/>
        <v>0</v>
      </c>
      <c r="AN173" s="89">
        <f t="shared" si="340"/>
        <v>0</v>
      </c>
      <c r="AO173" s="89">
        <f t="shared" si="340"/>
        <v>0</v>
      </c>
      <c r="AP173" s="80"/>
      <c r="AQ173" s="86">
        <f t="shared" si="6"/>
        <v>0</v>
      </c>
      <c r="AR173" s="84"/>
      <c r="AS173" s="84"/>
      <c r="AT173" s="96"/>
      <c r="AU173" s="97"/>
      <c r="AV173" s="97"/>
      <c r="AW173" s="12"/>
      <c r="AX173" s="12"/>
    </row>
    <row r="174">
      <c r="A174" s="78">
        <f t="shared" si="7"/>
        <v>169</v>
      </c>
      <c r="B174" s="110" t="s">
        <v>744</v>
      </c>
      <c r="C174" s="84" t="s">
        <v>91</v>
      </c>
      <c r="D174" s="84" t="s">
        <v>58</v>
      </c>
      <c r="E174" s="84" t="s">
        <v>745</v>
      </c>
      <c r="F174" s="84" t="s">
        <v>700</v>
      </c>
      <c r="G174" s="96" t="s">
        <v>42</v>
      </c>
      <c r="H174" s="117">
        <v>7500.0</v>
      </c>
      <c r="I174" s="84" t="s">
        <v>746</v>
      </c>
      <c r="J174" s="84" t="s">
        <v>72</v>
      </c>
      <c r="K174" s="109">
        <v>45328.0</v>
      </c>
      <c r="L174" s="86" t="s">
        <v>109</v>
      </c>
      <c r="M174" s="86">
        <v>31.0</v>
      </c>
      <c r="N174" s="84"/>
      <c r="O174" s="86">
        <f>'EQUIPO MAYO 2025  1'!AQ174</f>
        <v>5</v>
      </c>
      <c r="P174" s="88">
        <f t="shared" si="3"/>
        <v>5</v>
      </c>
      <c r="Q174" s="89">
        <f t="shared" si="296"/>
        <v>5</v>
      </c>
      <c r="R174" s="89">
        <f t="shared" ref="R174:T174" si="341">AL174</f>
        <v>5</v>
      </c>
      <c r="S174" s="89">
        <f t="shared" si="341"/>
        <v>5</v>
      </c>
      <c r="T174" s="90">
        <f t="shared" si="341"/>
        <v>5</v>
      </c>
      <c r="U174" s="91"/>
      <c r="V174" s="80"/>
      <c r="W174" s="80"/>
      <c r="X174" s="80"/>
      <c r="Y174" s="92"/>
      <c r="Z174" s="181"/>
      <c r="AA174" s="182"/>
      <c r="AB174" s="80"/>
      <c r="AC174" s="80"/>
      <c r="AD174" s="92"/>
      <c r="AE174" s="93"/>
      <c r="AF174" s="80"/>
      <c r="AG174" s="80"/>
      <c r="AH174" s="80"/>
      <c r="AI174" s="92"/>
      <c r="AJ174" s="94">
        <f>'EQUIPO ENERO 2025'!AP174</f>
        <v>5</v>
      </c>
      <c r="AK174" s="95">
        <f t="shared" ref="AK174:AO174" si="342">P174-Z174+AE174+U174</f>
        <v>5</v>
      </c>
      <c r="AL174" s="89">
        <f t="shared" si="342"/>
        <v>5</v>
      </c>
      <c r="AM174" s="89">
        <f t="shared" si="342"/>
        <v>5</v>
      </c>
      <c r="AN174" s="89">
        <f t="shared" si="342"/>
        <v>5</v>
      </c>
      <c r="AO174" s="89">
        <f t="shared" si="342"/>
        <v>5</v>
      </c>
      <c r="AP174" s="80"/>
      <c r="AQ174" s="86">
        <f t="shared" si="6"/>
        <v>5</v>
      </c>
      <c r="AR174" s="84"/>
      <c r="AS174" s="84"/>
      <c r="AT174" s="96"/>
      <c r="AU174" s="97"/>
      <c r="AV174" s="97"/>
      <c r="AW174" s="12"/>
      <c r="AX174" s="12"/>
    </row>
    <row r="175">
      <c r="A175" s="78">
        <f t="shared" si="7"/>
        <v>170</v>
      </c>
      <c r="B175" s="110" t="s">
        <v>747</v>
      </c>
      <c r="C175" s="84" t="s">
        <v>190</v>
      </c>
      <c r="D175" s="84" t="s">
        <v>58</v>
      </c>
      <c r="E175" s="96" t="s">
        <v>748</v>
      </c>
      <c r="F175" s="84" t="s">
        <v>700</v>
      </c>
      <c r="G175" s="96" t="s">
        <v>42</v>
      </c>
      <c r="H175" s="117"/>
      <c r="I175" s="84" t="s">
        <v>749</v>
      </c>
      <c r="J175" s="84" t="s">
        <v>72</v>
      </c>
      <c r="K175" s="109">
        <v>45673.0</v>
      </c>
      <c r="L175" s="86" t="s">
        <v>89</v>
      </c>
      <c r="M175" s="86">
        <v>129.0</v>
      </c>
      <c r="N175" s="84"/>
      <c r="O175" s="86">
        <f>'EQUIPO MAYO 2025  1'!AQ175</f>
        <v>3</v>
      </c>
      <c r="P175" s="88">
        <f t="shared" si="3"/>
        <v>3</v>
      </c>
      <c r="Q175" s="89">
        <f t="shared" si="296"/>
        <v>3</v>
      </c>
      <c r="R175" s="89">
        <f t="shared" ref="R175:T175" si="343">AL175</f>
        <v>3</v>
      </c>
      <c r="S175" s="89">
        <f t="shared" si="343"/>
        <v>3</v>
      </c>
      <c r="T175" s="90">
        <f t="shared" si="343"/>
        <v>3</v>
      </c>
      <c r="U175" s="91"/>
      <c r="V175" s="80"/>
      <c r="W175" s="80"/>
      <c r="X175" s="80"/>
      <c r="Y175" s="92"/>
      <c r="Z175" s="181"/>
      <c r="AA175" s="182"/>
      <c r="AB175" s="80"/>
      <c r="AC175" s="80"/>
      <c r="AD175" s="92"/>
      <c r="AE175" s="93"/>
      <c r="AF175" s="80"/>
      <c r="AG175" s="80"/>
      <c r="AH175" s="80"/>
      <c r="AI175" s="92"/>
      <c r="AJ175" s="94">
        <f>'EQUIPO ENERO 2025'!AP175</f>
        <v>3</v>
      </c>
      <c r="AK175" s="95">
        <f t="shared" ref="AK175:AO175" si="344">P175-Z175+AE175+U175</f>
        <v>3</v>
      </c>
      <c r="AL175" s="89">
        <f t="shared" si="344"/>
        <v>3</v>
      </c>
      <c r="AM175" s="89">
        <f t="shared" si="344"/>
        <v>3</v>
      </c>
      <c r="AN175" s="89">
        <f t="shared" si="344"/>
        <v>3</v>
      </c>
      <c r="AO175" s="89">
        <f t="shared" si="344"/>
        <v>3</v>
      </c>
      <c r="AP175" s="80"/>
      <c r="AQ175" s="86">
        <f t="shared" si="6"/>
        <v>3</v>
      </c>
      <c r="AR175" s="84"/>
      <c r="AS175" s="84"/>
      <c r="AT175" s="96"/>
      <c r="AU175" s="97"/>
      <c r="AV175" s="97"/>
      <c r="AW175" s="12"/>
      <c r="AX175" s="12"/>
    </row>
    <row r="176">
      <c r="A176" s="78">
        <f t="shared" si="7"/>
        <v>171</v>
      </c>
      <c r="B176" s="98" t="s">
        <v>751</v>
      </c>
      <c r="C176" s="84" t="s">
        <v>91</v>
      </c>
      <c r="D176" s="106" t="s">
        <v>63</v>
      </c>
      <c r="E176" s="100" t="s">
        <v>752</v>
      </c>
      <c r="F176" s="107" t="s">
        <v>700</v>
      </c>
      <c r="G176" s="98" t="s">
        <v>42</v>
      </c>
      <c r="H176" s="108">
        <v>17500.0</v>
      </c>
      <c r="I176" s="104" t="s">
        <v>753</v>
      </c>
      <c r="J176" s="106" t="s">
        <v>63</v>
      </c>
      <c r="K176" s="115">
        <v>45673.0</v>
      </c>
      <c r="L176" s="86">
        <v>2225338.0</v>
      </c>
      <c r="M176" s="86">
        <v>133.0</v>
      </c>
      <c r="N176" s="96" t="s">
        <v>1173</v>
      </c>
      <c r="O176" s="86">
        <f>'EQUIPO MAYO 2025  1'!AQ176</f>
        <v>6</v>
      </c>
      <c r="P176" s="88">
        <f t="shared" si="3"/>
        <v>6</v>
      </c>
      <c r="Q176" s="89">
        <f t="shared" si="296"/>
        <v>6</v>
      </c>
      <c r="R176" s="89">
        <f t="shared" ref="R176:T176" si="345">AL176</f>
        <v>5</v>
      </c>
      <c r="S176" s="89">
        <f t="shared" si="345"/>
        <v>5</v>
      </c>
      <c r="T176" s="90">
        <f t="shared" si="345"/>
        <v>5</v>
      </c>
      <c r="U176" s="91"/>
      <c r="V176" s="80"/>
      <c r="W176" s="80"/>
      <c r="X176" s="80"/>
      <c r="Y176" s="92"/>
      <c r="Z176" s="181"/>
      <c r="AA176" s="182">
        <v>1.0</v>
      </c>
      <c r="AB176" s="80"/>
      <c r="AC176" s="80"/>
      <c r="AD176" s="92"/>
      <c r="AE176" s="93"/>
      <c r="AF176" s="80"/>
      <c r="AG176" s="80"/>
      <c r="AH176" s="80"/>
      <c r="AI176" s="92"/>
      <c r="AJ176" s="94">
        <f>'EQUIPO ENERO 2025'!AP176</f>
        <v>8</v>
      </c>
      <c r="AK176" s="95">
        <f t="shared" ref="AK176:AO176" si="346">P176-Z176+AE176+U176</f>
        <v>6</v>
      </c>
      <c r="AL176" s="89">
        <f t="shared" si="346"/>
        <v>5</v>
      </c>
      <c r="AM176" s="89">
        <f t="shared" si="346"/>
        <v>5</v>
      </c>
      <c r="AN176" s="89">
        <f t="shared" si="346"/>
        <v>5</v>
      </c>
      <c r="AO176" s="89">
        <f t="shared" si="346"/>
        <v>5</v>
      </c>
      <c r="AP176" s="81" t="s">
        <v>755</v>
      </c>
      <c r="AQ176" s="86">
        <f t="shared" si="6"/>
        <v>5</v>
      </c>
      <c r="AR176" s="84"/>
      <c r="AS176" s="84">
        <v>461.0</v>
      </c>
      <c r="AT176" s="96"/>
      <c r="AU176" s="97"/>
      <c r="AV176" s="97"/>
      <c r="AW176" s="64"/>
      <c r="AX176" s="12"/>
    </row>
    <row r="177">
      <c r="A177" s="78">
        <f t="shared" si="7"/>
        <v>172</v>
      </c>
      <c r="B177" s="110" t="s">
        <v>756</v>
      </c>
      <c r="C177" s="84" t="s">
        <v>91</v>
      </c>
      <c r="D177" s="84" t="s">
        <v>58</v>
      </c>
      <c r="E177" s="84" t="s">
        <v>757</v>
      </c>
      <c r="F177" s="84" t="s">
        <v>700</v>
      </c>
      <c r="G177" s="96" t="s">
        <v>42</v>
      </c>
      <c r="H177" s="84" t="s">
        <v>97</v>
      </c>
      <c r="I177" s="84" t="s">
        <v>757</v>
      </c>
      <c r="J177" s="84" t="s">
        <v>72</v>
      </c>
      <c r="K177" s="109">
        <v>44592.0</v>
      </c>
      <c r="L177" s="86"/>
      <c r="M177" s="86"/>
      <c r="N177" s="84"/>
      <c r="O177" s="86">
        <f>'EQUIPO MAYO 2025  1'!AQ177</f>
        <v>0</v>
      </c>
      <c r="P177" s="88">
        <f t="shared" si="3"/>
        <v>0</v>
      </c>
      <c r="Q177" s="89">
        <f t="shared" si="296"/>
        <v>0</v>
      </c>
      <c r="R177" s="89">
        <f t="shared" ref="R177:T177" si="347">AL177</f>
        <v>0</v>
      </c>
      <c r="S177" s="89">
        <f t="shared" si="347"/>
        <v>0</v>
      </c>
      <c r="T177" s="90">
        <f t="shared" si="347"/>
        <v>0</v>
      </c>
      <c r="U177" s="91"/>
      <c r="V177" s="80"/>
      <c r="W177" s="80"/>
      <c r="X177" s="80"/>
      <c r="Y177" s="92"/>
      <c r="Z177" s="181"/>
      <c r="AA177" s="182"/>
      <c r="AB177" s="80"/>
      <c r="AC177" s="80"/>
      <c r="AD177" s="92"/>
      <c r="AE177" s="93"/>
      <c r="AF177" s="80"/>
      <c r="AG177" s="80"/>
      <c r="AH177" s="80"/>
      <c r="AI177" s="92"/>
      <c r="AJ177" s="94">
        <f>'EQUIPO ENERO 2025'!AP177</f>
        <v>0</v>
      </c>
      <c r="AK177" s="95">
        <f t="shared" ref="AK177:AO177" si="348">P177-Z177+AE177+U177</f>
        <v>0</v>
      </c>
      <c r="AL177" s="89">
        <f t="shared" si="348"/>
        <v>0</v>
      </c>
      <c r="AM177" s="89">
        <f t="shared" si="348"/>
        <v>0</v>
      </c>
      <c r="AN177" s="89">
        <f t="shared" si="348"/>
        <v>0</v>
      </c>
      <c r="AO177" s="89">
        <f t="shared" si="348"/>
        <v>0</v>
      </c>
      <c r="AP177" s="80"/>
      <c r="AQ177" s="86">
        <f t="shared" si="6"/>
        <v>0</v>
      </c>
      <c r="AR177" s="84"/>
      <c r="AS177" s="84"/>
      <c r="AT177" s="96"/>
      <c r="AU177" s="97"/>
      <c r="AV177" s="97"/>
      <c r="AW177" s="12"/>
      <c r="AX177" s="12"/>
    </row>
    <row r="178">
      <c r="A178" s="78">
        <f t="shared" si="7"/>
        <v>173</v>
      </c>
      <c r="B178" s="110" t="s">
        <v>1148</v>
      </c>
      <c r="C178" s="84" t="s">
        <v>91</v>
      </c>
      <c r="D178" s="106" t="s">
        <v>58</v>
      </c>
      <c r="E178" s="84" t="s">
        <v>1149</v>
      </c>
      <c r="F178" s="84" t="s">
        <v>700</v>
      </c>
      <c r="G178" s="96" t="s">
        <v>42</v>
      </c>
      <c r="H178" s="117">
        <v>3800.0</v>
      </c>
      <c r="I178" s="84" t="s">
        <v>760</v>
      </c>
      <c r="J178" s="84" t="s">
        <v>72</v>
      </c>
      <c r="K178" s="115">
        <v>45687.0</v>
      </c>
      <c r="L178" s="86" t="s">
        <v>109</v>
      </c>
      <c r="M178" s="86" t="s">
        <v>1150</v>
      </c>
      <c r="N178" s="223" t="s">
        <v>1174</v>
      </c>
      <c r="O178" s="86">
        <f>'EQUIPO MAYO 2025  1'!AQ178</f>
        <v>6</v>
      </c>
      <c r="P178" s="88">
        <f t="shared" si="3"/>
        <v>6</v>
      </c>
      <c r="Q178" s="89">
        <f t="shared" si="296"/>
        <v>5</v>
      </c>
      <c r="R178" s="89">
        <f t="shared" ref="R178:T178" si="349">AL178</f>
        <v>5</v>
      </c>
      <c r="S178" s="89">
        <f t="shared" si="349"/>
        <v>5</v>
      </c>
      <c r="T178" s="90">
        <f t="shared" si="349"/>
        <v>5</v>
      </c>
      <c r="U178" s="91"/>
      <c r="V178" s="80"/>
      <c r="W178" s="80"/>
      <c r="X178" s="80"/>
      <c r="Y178" s="92"/>
      <c r="Z178" s="181">
        <v>1.0</v>
      </c>
      <c r="AA178" s="182"/>
      <c r="AB178" s="80"/>
      <c r="AC178" s="80"/>
      <c r="AD178" s="92"/>
      <c r="AE178" s="93"/>
      <c r="AF178" s="80"/>
      <c r="AG178" s="80"/>
      <c r="AH178" s="80"/>
      <c r="AI178" s="92"/>
      <c r="AJ178" s="94">
        <f>'EQUIPO ENERO 2025'!AP178</f>
        <v>7</v>
      </c>
      <c r="AK178" s="95">
        <f t="shared" ref="AK178:AO178" si="350">P178-Z178+AE178+U178</f>
        <v>5</v>
      </c>
      <c r="AL178" s="89">
        <f t="shared" si="350"/>
        <v>5</v>
      </c>
      <c r="AM178" s="89">
        <f t="shared" si="350"/>
        <v>5</v>
      </c>
      <c r="AN178" s="89">
        <f t="shared" si="350"/>
        <v>5</v>
      </c>
      <c r="AO178" s="89">
        <f t="shared" si="350"/>
        <v>5</v>
      </c>
      <c r="AP178" s="80"/>
      <c r="AQ178" s="86">
        <f t="shared" si="6"/>
        <v>5</v>
      </c>
      <c r="AR178" s="96"/>
      <c r="AS178" s="96">
        <v>450.0</v>
      </c>
      <c r="AT178" s="96"/>
      <c r="AU178" s="97"/>
      <c r="AV178" s="97"/>
      <c r="AW178" s="12"/>
      <c r="AX178" s="12"/>
    </row>
    <row r="179">
      <c r="A179" s="78">
        <f t="shared" si="7"/>
        <v>174</v>
      </c>
      <c r="B179" s="116" t="s">
        <v>762</v>
      </c>
      <c r="C179" s="87" t="s">
        <v>155</v>
      </c>
      <c r="D179" s="84"/>
      <c r="E179" s="84" t="s">
        <v>689</v>
      </c>
      <c r="F179" s="84" t="s">
        <v>700</v>
      </c>
      <c r="G179" s="87" t="s">
        <v>42</v>
      </c>
      <c r="H179" s="84"/>
      <c r="I179" s="87"/>
      <c r="J179" s="84" t="s">
        <v>72</v>
      </c>
      <c r="K179" s="115">
        <v>45464.0</v>
      </c>
      <c r="L179" s="86"/>
      <c r="M179" s="86">
        <v>87.0</v>
      </c>
      <c r="N179" s="87"/>
      <c r="O179" s="86">
        <f>'EQUIPO MAYO 2025  1'!AQ179</f>
        <v>0</v>
      </c>
      <c r="P179" s="88">
        <f t="shared" si="3"/>
        <v>0</v>
      </c>
      <c r="Q179" s="89">
        <f t="shared" si="296"/>
        <v>0</v>
      </c>
      <c r="R179" s="89">
        <f t="shared" ref="R179:T179" si="351">AL179</f>
        <v>0</v>
      </c>
      <c r="S179" s="89">
        <f t="shared" si="351"/>
        <v>0</v>
      </c>
      <c r="T179" s="90">
        <f t="shared" si="351"/>
        <v>0</v>
      </c>
      <c r="U179" s="91"/>
      <c r="V179" s="80"/>
      <c r="W179" s="80"/>
      <c r="X179" s="80"/>
      <c r="Y179" s="92"/>
      <c r="Z179" s="93"/>
      <c r="AA179" s="80"/>
      <c r="AB179" s="80"/>
      <c r="AC179" s="80"/>
      <c r="AD179" s="92"/>
      <c r="AE179" s="93"/>
      <c r="AF179" s="80"/>
      <c r="AG179" s="80"/>
      <c r="AH179" s="80"/>
      <c r="AI179" s="92"/>
      <c r="AJ179" s="94">
        <f>'EQUIPO ENERO 2025'!AP179</f>
        <v>0</v>
      </c>
      <c r="AK179" s="95">
        <f t="shared" ref="AK179:AO179" si="352">P179-Z179+AE179+U179</f>
        <v>0</v>
      </c>
      <c r="AL179" s="89">
        <f t="shared" si="352"/>
        <v>0</v>
      </c>
      <c r="AM179" s="89">
        <f t="shared" si="352"/>
        <v>0</v>
      </c>
      <c r="AN179" s="89">
        <f t="shared" si="352"/>
        <v>0</v>
      </c>
      <c r="AO179" s="89">
        <f t="shared" si="352"/>
        <v>0</v>
      </c>
      <c r="AP179" s="80"/>
      <c r="AQ179" s="86">
        <f t="shared" si="6"/>
        <v>0</v>
      </c>
      <c r="AR179" s="84"/>
      <c r="AS179" s="84"/>
      <c r="AT179" s="96"/>
      <c r="AU179" s="97"/>
      <c r="AV179" s="97"/>
      <c r="AW179" s="12"/>
      <c r="AX179" s="12"/>
    </row>
    <row r="180">
      <c r="A180" s="78">
        <f t="shared" si="7"/>
        <v>175</v>
      </c>
      <c r="B180" s="116" t="s">
        <v>763</v>
      </c>
      <c r="C180" s="87" t="s">
        <v>132</v>
      </c>
      <c r="D180" s="84" t="s">
        <v>176</v>
      </c>
      <c r="E180" s="84" t="s">
        <v>764</v>
      </c>
      <c r="F180" s="84" t="s">
        <v>700</v>
      </c>
      <c r="G180" s="87" t="s">
        <v>42</v>
      </c>
      <c r="H180" s="84"/>
      <c r="I180" s="87"/>
      <c r="J180" s="84" t="s">
        <v>386</v>
      </c>
      <c r="K180" s="115">
        <v>45539.0</v>
      </c>
      <c r="L180" s="86" t="s">
        <v>625</v>
      </c>
      <c r="M180" s="86">
        <v>33.0</v>
      </c>
      <c r="N180" s="87"/>
      <c r="O180" s="86">
        <f>'EQUIPO MAYO 2025  1'!AQ180</f>
        <v>3</v>
      </c>
      <c r="P180" s="88">
        <f t="shared" si="3"/>
        <v>3</v>
      </c>
      <c r="Q180" s="89">
        <f t="shared" si="296"/>
        <v>3</v>
      </c>
      <c r="R180" s="89">
        <f t="shared" ref="R180:T180" si="353">AL180</f>
        <v>3</v>
      </c>
      <c r="S180" s="89">
        <f t="shared" si="353"/>
        <v>3</v>
      </c>
      <c r="T180" s="90">
        <f t="shared" si="353"/>
        <v>3</v>
      </c>
      <c r="U180" s="91"/>
      <c r="V180" s="80"/>
      <c r="W180" s="80"/>
      <c r="X180" s="80"/>
      <c r="Y180" s="92"/>
      <c r="Z180" s="93"/>
      <c r="AA180" s="182"/>
      <c r="AB180" s="80"/>
      <c r="AC180" s="80"/>
      <c r="AD180" s="92"/>
      <c r="AE180" s="93"/>
      <c r="AF180" s="80"/>
      <c r="AG180" s="80"/>
      <c r="AH180" s="80"/>
      <c r="AI180" s="92"/>
      <c r="AJ180" s="94">
        <f>'EQUIPO ENERO 2025'!AP180</f>
        <v>3</v>
      </c>
      <c r="AK180" s="95">
        <f t="shared" ref="AK180:AO180" si="354">P180-Z180+AE180+U180</f>
        <v>3</v>
      </c>
      <c r="AL180" s="89">
        <f t="shared" si="354"/>
        <v>3</v>
      </c>
      <c r="AM180" s="89">
        <f t="shared" si="354"/>
        <v>3</v>
      </c>
      <c r="AN180" s="89">
        <f t="shared" si="354"/>
        <v>3</v>
      </c>
      <c r="AO180" s="89">
        <f t="shared" si="354"/>
        <v>3</v>
      </c>
      <c r="AP180" s="80"/>
      <c r="AQ180" s="86">
        <f t="shared" si="6"/>
        <v>3</v>
      </c>
      <c r="AR180" s="84"/>
      <c r="AS180" s="84"/>
      <c r="AT180" s="96"/>
      <c r="AU180" s="97"/>
      <c r="AV180" s="97"/>
      <c r="AW180" s="12"/>
      <c r="AX180" s="12"/>
    </row>
    <row r="181">
      <c r="A181" s="78">
        <f t="shared" si="7"/>
        <v>176</v>
      </c>
      <c r="B181" s="116" t="s">
        <v>765</v>
      </c>
      <c r="C181" s="87" t="s">
        <v>132</v>
      </c>
      <c r="D181" s="84" t="s">
        <v>58</v>
      </c>
      <c r="E181" s="84" t="s">
        <v>766</v>
      </c>
      <c r="F181" s="84" t="s">
        <v>700</v>
      </c>
      <c r="G181" s="87"/>
      <c r="H181" s="84"/>
      <c r="I181" s="84" t="s">
        <v>766</v>
      </c>
      <c r="J181" s="84" t="s">
        <v>72</v>
      </c>
      <c r="K181" s="115">
        <v>45574.0</v>
      </c>
      <c r="L181" s="86" t="s">
        <v>142</v>
      </c>
      <c r="M181" s="86">
        <v>74.0</v>
      </c>
      <c r="N181" s="87"/>
      <c r="O181" s="86">
        <f>'EQUIPO MAYO 2025  1'!AQ181</f>
        <v>4</v>
      </c>
      <c r="P181" s="88">
        <f t="shared" si="3"/>
        <v>4</v>
      </c>
      <c r="Q181" s="89">
        <f t="shared" si="296"/>
        <v>4</v>
      </c>
      <c r="R181" s="89">
        <f t="shared" ref="R181:T181" si="355">AL181</f>
        <v>4</v>
      </c>
      <c r="S181" s="89">
        <f t="shared" si="355"/>
        <v>4</v>
      </c>
      <c r="T181" s="90">
        <f t="shared" si="355"/>
        <v>4</v>
      </c>
      <c r="U181" s="91"/>
      <c r="V181" s="80"/>
      <c r="W181" s="80"/>
      <c r="X181" s="80"/>
      <c r="Y181" s="92"/>
      <c r="Z181" s="93"/>
      <c r="AA181" s="182"/>
      <c r="AB181" s="80"/>
      <c r="AC181" s="80"/>
      <c r="AD181" s="92"/>
      <c r="AE181" s="93"/>
      <c r="AF181" s="80"/>
      <c r="AG181" s="80"/>
      <c r="AH181" s="80"/>
      <c r="AI181" s="92"/>
      <c r="AJ181" s="94">
        <f>'EQUIPO ENERO 2025'!AP181</f>
        <v>5</v>
      </c>
      <c r="AK181" s="95">
        <f t="shared" ref="AK181:AO181" si="356">P181-Z181+AE181+U181</f>
        <v>4</v>
      </c>
      <c r="AL181" s="89">
        <f t="shared" si="356"/>
        <v>4</v>
      </c>
      <c r="AM181" s="89">
        <f t="shared" si="356"/>
        <v>4</v>
      </c>
      <c r="AN181" s="89">
        <f t="shared" si="356"/>
        <v>4</v>
      </c>
      <c r="AO181" s="89">
        <f t="shared" si="356"/>
        <v>4</v>
      </c>
      <c r="AP181" s="80"/>
      <c r="AQ181" s="86">
        <f t="shared" si="6"/>
        <v>4</v>
      </c>
      <c r="AR181" s="84"/>
      <c r="AS181" s="84"/>
      <c r="AT181" s="96"/>
      <c r="AU181" s="97"/>
      <c r="AV181" s="97"/>
      <c r="AW181" s="12"/>
      <c r="AX181" s="12"/>
    </row>
    <row r="182">
      <c r="A182" s="78">
        <f t="shared" si="7"/>
        <v>177</v>
      </c>
      <c r="B182" s="116" t="s">
        <v>767</v>
      </c>
      <c r="C182" s="87" t="s">
        <v>132</v>
      </c>
      <c r="D182" s="84" t="s">
        <v>58</v>
      </c>
      <c r="E182" s="84" t="s">
        <v>768</v>
      </c>
      <c r="F182" s="84" t="s">
        <v>700</v>
      </c>
      <c r="G182" s="87"/>
      <c r="H182" s="84"/>
      <c r="I182" s="84" t="s">
        <v>768</v>
      </c>
      <c r="J182" s="84" t="s">
        <v>72</v>
      </c>
      <c r="K182" s="115">
        <v>45574.0</v>
      </c>
      <c r="L182" s="86" t="s">
        <v>142</v>
      </c>
      <c r="M182" s="86">
        <v>74.0</v>
      </c>
      <c r="N182" s="87"/>
      <c r="O182" s="86">
        <f>'EQUIPO MAYO 2025  1'!AQ182</f>
        <v>5</v>
      </c>
      <c r="P182" s="88">
        <f t="shared" si="3"/>
        <v>5</v>
      </c>
      <c r="Q182" s="89">
        <f t="shared" si="296"/>
        <v>5</v>
      </c>
      <c r="R182" s="89">
        <f t="shared" ref="R182:T182" si="357">AL182</f>
        <v>5</v>
      </c>
      <c r="S182" s="89">
        <f t="shared" si="357"/>
        <v>5</v>
      </c>
      <c r="T182" s="90">
        <f t="shared" si="357"/>
        <v>5</v>
      </c>
      <c r="U182" s="91"/>
      <c r="V182" s="80"/>
      <c r="W182" s="80"/>
      <c r="X182" s="80"/>
      <c r="Y182" s="92"/>
      <c r="Z182" s="93"/>
      <c r="AA182" s="182"/>
      <c r="AB182" s="80"/>
      <c r="AC182" s="80"/>
      <c r="AD182" s="92"/>
      <c r="AE182" s="93"/>
      <c r="AF182" s="80"/>
      <c r="AG182" s="80"/>
      <c r="AH182" s="80"/>
      <c r="AI182" s="92"/>
      <c r="AJ182" s="94">
        <f>'EQUIPO ENERO 2025'!AP182</f>
        <v>5</v>
      </c>
      <c r="AK182" s="95">
        <f t="shared" ref="AK182:AO182" si="358">P182-Z182+AE182+U182</f>
        <v>5</v>
      </c>
      <c r="AL182" s="89">
        <f t="shared" si="358"/>
        <v>5</v>
      </c>
      <c r="AM182" s="89">
        <f t="shared" si="358"/>
        <v>5</v>
      </c>
      <c r="AN182" s="89">
        <f t="shared" si="358"/>
        <v>5</v>
      </c>
      <c r="AO182" s="89">
        <f t="shared" si="358"/>
        <v>5</v>
      </c>
      <c r="AP182" s="80"/>
      <c r="AQ182" s="86">
        <f t="shared" si="6"/>
        <v>5</v>
      </c>
      <c r="AR182" s="84"/>
      <c r="AS182" s="84"/>
      <c r="AT182" s="96"/>
      <c r="AU182" s="97"/>
      <c r="AV182" s="97"/>
      <c r="AW182" s="12"/>
      <c r="AX182" s="12"/>
    </row>
    <row r="183">
      <c r="A183" s="78">
        <f t="shared" si="7"/>
        <v>178</v>
      </c>
      <c r="B183" s="116" t="s">
        <v>770</v>
      </c>
      <c r="C183" s="87" t="s">
        <v>155</v>
      </c>
      <c r="D183" s="96" t="s">
        <v>176</v>
      </c>
      <c r="E183" s="84" t="s">
        <v>771</v>
      </c>
      <c r="F183" s="84" t="s">
        <v>700</v>
      </c>
      <c r="G183" s="87" t="s">
        <v>42</v>
      </c>
      <c r="H183" s="117">
        <v>9600.0</v>
      </c>
      <c r="I183" s="84" t="s">
        <v>771</v>
      </c>
      <c r="J183" s="84" t="s">
        <v>160</v>
      </c>
      <c r="K183" s="115">
        <v>45666.0</v>
      </c>
      <c r="L183" s="86" t="s">
        <v>45</v>
      </c>
      <c r="M183" s="86">
        <v>117.0</v>
      </c>
      <c r="N183" s="87"/>
      <c r="O183" s="86">
        <f>'EQUIPO MAYO 2025  1'!AQ183</f>
        <v>0</v>
      </c>
      <c r="P183" s="88">
        <f t="shared" si="3"/>
        <v>0</v>
      </c>
      <c r="Q183" s="89">
        <f t="shared" si="296"/>
        <v>0</v>
      </c>
      <c r="R183" s="89">
        <f t="shared" ref="R183:T183" si="359">AL183</f>
        <v>0</v>
      </c>
      <c r="S183" s="89">
        <f t="shared" si="359"/>
        <v>0</v>
      </c>
      <c r="T183" s="90">
        <f t="shared" si="359"/>
        <v>0</v>
      </c>
      <c r="U183" s="91"/>
      <c r="V183" s="80"/>
      <c r="W183" s="80"/>
      <c r="X183" s="80"/>
      <c r="Y183" s="92"/>
      <c r="Z183" s="93"/>
      <c r="AA183" s="182"/>
      <c r="AB183" s="80"/>
      <c r="AC183" s="80"/>
      <c r="AD183" s="92"/>
      <c r="AE183" s="93"/>
      <c r="AF183" s="80"/>
      <c r="AG183" s="80"/>
      <c r="AH183" s="80"/>
      <c r="AI183" s="92"/>
      <c r="AJ183" s="94">
        <f>'EQUIPO ENERO 2025'!AP183</f>
        <v>0</v>
      </c>
      <c r="AK183" s="95">
        <f t="shared" ref="AK183:AO183" si="360">P183-Z183+AE183+U183</f>
        <v>0</v>
      </c>
      <c r="AL183" s="89">
        <f t="shared" si="360"/>
        <v>0</v>
      </c>
      <c r="AM183" s="89">
        <f t="shared" si="360"/>
        <v>0</v>
      </c>
      <c r="AN183" s="89">
        <f t="shared" si="360"/>
        <v>0</v>
      </c>
      <c r="AO183" s="89">
        <f t="shared" si="360"/>
        <v>0</v>
      </c>
      <c r="AP183" s="80"/>
      <c r="AQ183" s="86">
        <f t="shared" si="6"/>
        <v>0</v>
      </c>
      <c r="AR183" s="84"/>
      <c r="AS183" s="84"/>
      <c r="AT183" s="96"/>
      <c r="AU183" s="97"/>
      <c r="AV183" s="97"/>
      <c r="AW183" s="12"/>
      <c r="AX183" s="12"/>
    </row>
    <row r="184">
      <c r="A184" s="78">
        <f t="shared" si="7"/>
        <v>179</v>
      </c>
      <c r="B184" s="110" t="s">
        <v>775</v>
      </c>
      <c r="C184" s="84" t="s">
        <v>91</v>
      </c>
      <c r="D184" s="84" t="s">
        <v>58</v>
      </c>
      <c r="E184" s="84" t="s">
        <v>776</v>
      </c>
      <c r="F184" s="84" t="s">
        <v>700</v>
      </c>
      <c r="G184" s="84" t="s">
        <v>42</v>
      </c>
      <c r="H184" s="117">
        <v>3800.0</v>
      </c>
      <c r="I184" s="84" t="s">
        <v>777</v>
      </c>
      <c r="J184" s="84" t="s">
        <v>72</v>
      </c>
      <c r="K184" s="115">
        <v>45574.0</v>
      </c>
      <c r="L184" s="86" t="s">
        <v>142</v>
      </c>
      <c r="M184" s="86">
        <v>72.0</v>
      </c>
      <c r="N184" s="224" t="s">
        <v>1175</v>
      </c>
      <c r="O184" s="86">
        <f>'EQUIPO MAYO 2025  1'!AQ184</f>
        <v>13</v>
      </c>
      <c r="P184" s="88">
        <f t="shared" si="3"/>
        <v>13</v>
      </c>
      <c r="Q184" s="89">
        <f t="shared" si="296"/>
        <v>13</v>
      </c>
      <c r="R184" s="89">
        <f t="shared" ref="R184:T184" si="361">AL184</f>
        <v>13</v>
      </c>
      <c r="S184" s="89">
        <f t="shared" si="361"/>
        <v>11</v>
      </c>
      <c r="T184" s="90">
        <f t="shared" si="361"/>
        <v>11</v>
      </c>
      <c r="U184" s="91"/>
      <c r="V184" s="80"/>
      <c r="W184" s="80"/>
      <c r="X184" s="80"/>
      <c r="Y184" s="92"/>
      <c r="Z184" s="181"/>
      <c r="AA184" s="182"/>
      <c r="AB184" s="80">
        <v>2.0</v>
      </c>
      <c r="AC184" s="80"/>
      <c r="AD184" s="92"/>
      <c r="AE184" s="93"/>
      <c r="AF184" s="80"/>
      <c r="AG184" s="80"/>
      <c r="AH184" s="80"/>
      <c r="AI184" s="92"/>
      <c r="AJ184" s="94">
        <f>'EQUIPO ENERO 2025'!AP184</f>
        <v>14</v>
      </c>
      <c r="AK184" s="95">
        <f t="shared" ref="AK184:AO184" si="362">P184-Z184+AE184+U184</f>
        <v>13</v>
      </c>
      <c r="AL184" s="89">
        <f t="shared" si="362"/>
        <v>13</v>
      </c>
      <c r="AM184" s="89">
        <f t="shared" si="362"/>
        <v>11</v>
      </c>
      <c r="AN184" s="89">
        <f t="shared" si="362"/>
        <v>11</v>
      </c>
      <c r="AO184" s="89">
        <f t="shared" si="362"/>
        <v>11</v>
      </c>
      <c r="AP184" s="80"/>
      <c r="AQ184" s="86">
        <f t="shared" si="6"/>
        <v>11</v>
      </c>
      <c r="AR184" s="84"/>
      <c r="AS184" s="84">
        <v>470.0</v>
      </c>
      <c r="AT184" s="96"/>
      <c r="AU184" s="97"/>
      <c r="AV184" s="97"/>
      <c r="AW184" s="201"/>
      <c r="AX184" s="201"/>
    </row>
    <row r="185">
      <c r="A185" s="78">
        <f t="shared" si="7"/>
        <v>180</v>
      </c>
      <c r="B185" s="110" t="s">
        <v>781</v>
      </c>
      <c r="C185" s="84" t="s">
        <v>91</v>
      </c>
      <c r="D185" s="84" t="s">
        <v>411</v>
      </c>
      <c r="E185" s="84" t="s">
        <v>782</v>
      </c>
      <c r="F185" s="84" t="s">
        <v>472</v>
      </c>
      <c r="G185" s="96" t="s">
        <v>42</v>
      </c>
      <c r="H185" s="84"/>
      <c r="I185" s="84" t="s">
        <v>782</v>
      </c>
      <c r="J185" s="84" t="s">
        <v>72</v>
      </c>
      <c r="K185" s="115">
        <v>45139.0</v>
      </c>
      <c r="L185" s="86">
        <v>7.81781092133E11</v>
      </c>
      <c r="M185" s="86">
        <v>419.0</v>
      </c>
      <c r="N185" s="87"/>
      <c r="O185" s="86">
        <f>'EQUIPO MAYO 2025  1'!AQ185</f>
        <v>1</v>
      </c>
      <c r="P185" s="88">
        <f t="shared" si="3"/>
        <v>1</v>
      </c>
      <c r="Q185" s="89">
        <f t="shared" si="296"/>
        <v>1</v>
      </c>
      <c r="R185" s="89">
        <f t="shared" ref="R185:T185" si="363">AL185</f>
        <v>1</v>
      </c>
      <c r="S185" s="89">
        <f t="shared" si="363"/>
        <v>1</v>
      </c>
      <c r="T185" s="90">
        <f t="shared" si="363"/>
        <v>1</v>
      </c>
      <c r="U185" s="91"/>
      <c r="V185" s="80"/>
      <c r="W185" s="80"/>
      <c r="X185" s="80"/>
      <c r="Y185" s="92"/>
      <c r="Z185" s="181"/>
      <c r="AA185" s="182"/>
      <c r="AB185" s="80"/>
      <c r="AC185" s="80"/>
      <c r="AD185" s="92"/>
      <c r="AE185" s="93"/>
      <c r="AF185" s="80"/>
      <c r="AG185" s="80"/>
      <c r="AH185" s="80"/>
      <c r="AI185" s="92"/>
      <c r="AJ185" s="94">
        <f>'EQUIPO ENERO 2025'!AP185</f>
        <v>1</v>
      </c>
      <c r="AK185" s="95">
        <f t="shared" ref="AK185:AO185" si="364">P185-Z185+AE185+U185</f>
        <v>1</v>
      </c>
      <c r="AL185" s="89">
        <f t="shared" si="364"/>
        <v>1</v>
      </c>
      <c r="AM185" s="89">
        <f t="shared" si="364"/>
        <v>1</v>
      </c>
      <c r="AN185" s="89">
        <f t="shared" si="364"/>
        <v>1</v>
      </c>
      <c r="AO185" s="89">
        <f t="shared" si="364"/>
        <v>1</v>
      </c>
      <c r="AP185" s="80"/>
      <c r="AQ185" s="86">
        <f t="shared" si="6"/>
        <v>1</v>
      </c>
      <c r="AR185" s="84"/>
      <c r="AS185" s="84"/>
      <c r="AT185" s="96"/>
      <c r="AU185" s="97"/>
      <c r="AV185" s="97"/>
      <c r="AW185" s="12"/>
      <c r="AX185" s="12"/>
    </row>
    <row r="186">
      <c r="A186" s="78">
        <f t="shared" si="7"/>
        <v>181</v>
      </c>
      <c r="B186" s="98" t="s">
        <v>784</v>
      </c>
      <c r="C186" s="101" t="s">
        <v>38</v>
      </c>
      <c r="D186" s="99" t="s">
        <v>58</v>
      </c>
      <c r="E186" s="100" t="s">
        <v>59</v>
      </c>
      <c r="F186" s="101" t="s">
        <v>439</v>
      </c>
      <c r="G186" s="102" t="s">
        <v>42</v>
      </c>
      <c r="H186" s="101"/>
      <c r="I186" s="104" t="s">
        <v>785</v>
      </c>
      <c r="J186" s="117" t="s">
        <v>58</v>
      </c>
      <c r="K186" s="109">
        <v>44592.0</v>
      </c>
      <c r="L186" s="86"/>
      <c r="M186" s="86"/>
      <c r="N186" s="84"/>
      <c r="O186" s="86">
        <f>'EQUIPO MAYO 2025  1'!AQ186</f>
        <v>1</v>
      </c>
      <c r="P186" s="88">
        <f t="shared" si="3"/>
        <v>1</v>
      </c>
      <c r="Q186" s="89">
        <f t="shared" si="296"/>
        <v>1</v>
      </c>
      <c r="R186" s="89">
        <f t="shared" ref="R186:T186" si="365">AL186</f>
        <v>1</v>
      </c>
      <c r="S186" s="89">
        <f t="shared" si="365"/>
        <v>1</v>
      </c>
      <c r="T186" s="90">
        <f t="shared" si="365"/>
        <v>1</v>
      </c>
      <c r="U186" s="91"/>
      <c r="V186" s="80"/>
      <c r="W186" s="80"/>
      <c r="X186" s="80"/>
      <c r="Y186" s="92"/>
      <c r="Z186" s="181"/>
      <c r="AA186" s="182"/>
      <c r="AB186" s="80"/>
      <c r="AC186" s="80"/>
      <c r="AD186" s="92"/>
      <c r="AE186" s="93"/>
      <c r="AF186" s="80"/>
      <c r="AG186" s="80"/>
      <c r="AH186" s="80"/>
      <c r="AI186" s="92"/>
      <c r="AJ186" s="94">
        <f>'EQUIPO ENERO 2025'!AP186</f>
        <v>1</v>
      </c>
      <c r="AK186" s="95">
        <f t="shared" ref="AK186:AO186" si="366">P186-Z186+AE186+U186</f>
        <v>1</v>
      </c>
      <c r="AL186" s="89">
        <f t="shared" si="366"/>
        <v>1</v>
      </c>
      <c r="AM186" s="89">
        <f t="shared" si="366"/>
        <v>1</v>
      </c>
      <c r="AN186" s="89">
        <f t="shared" si="366"/>
        <v>1</v>
      </c>
      <c r="AO186" s="89">
        <f t="shared" si="366"/>
        <v>1</v>
      </c>
      <c r="AP186" s="80"/>
      <c r="AQ186" s="86">
        <f t="shared" si="6"/>
        <v>1</v>
      </c>
      <c r="AR186" s="84"/>
      <c r="AS186" s="84"/>
      <c r="AT186" s="96"/>
      <c r="AU186" s="97"/>
      <c r="AV186" s="97"/>
      <c r="AW186" s="12"/>
      <c r="AX186" s="12"/>
    </row>
    <row r="187">
      <c r="A187" s="78">
        <f t="shared" si="7"/>
        <v>182</v>
      </c>
      <c r="B187" s="98" t="s">
        <v>787</v>
      </c>
      <c r="C187" s="101" t="s">
        <v>38</v>
      </c>
      <c r="D187" s="106" t="s">
        <v>788</v>
      </c>
      <c r="E187" s="100" t="s">
        <v>788</v>
      </c>
      <c r="F187" s="107" t="s">
        <v>789</v>
      </c>
      <c r="G187" s="98" t="s">
        <v>42</v>
      </c>
      <c r="H187" s="107"/>
      <c r="I187" s="104" t="s">
        <v>790</v>
      </c>
      <c r="J187" s="106" t="s">
        <v>788</v>
      </c>
      <c r="K187" s="109">
        <v>44592.0</v>
      </c>
      <c r="L187" s="86"/>
      <c r="M187" s="86"/>
      <c r="N187" s="96"/>
      <c r="O187" s="86">
        <f>'EQUIPO MAYO 2025  1'!AQ187</f>
        <v>1</v>
      </c>
      <c r="P187" s="88">
        <f t="shared" si="3"/>
        <v>1</v>
      </c>
      <c r="Q187" s="89">
        <f t="shared" si="296"/>
        <v>1</v>
      </c>
      <c r="R187" s="89">
        <f t="shared" ref="R187:T187" si="367">AL187</f>
        <v>1</v>
      </c>
      <c r="S187" s="89">
        <f t="shared" si="367"/>
        <v>1</v>
      </c>
      <c r="T187" s="90">
        <f t="shared" si="367"/>
        <v>1</v>
      </c>
      <c r="U187" s="91"/>
      <c r="V187" s="80"/>
      <c r="W187" s="80"/>
      <c r="X187" s="80"/>
      <c r="Y187" s="92"/>
      <c r="Z187" s="181"/>
      <c r="AA187" s="182"/>
      <c r="AB187" s="80"/>
      <c r="AC187" s="80"/>
      <c r="AD187" s="92"/>
      <c r="AE187" s="93"/>
      <c r="AF187" s="80"/>
      <c r="AG187" s="80"/>
      <c r="AH187" s="80"/>
      <c r="AI187" s="92"/>
      <c r="AJ187" s="94">
        <f>'EQUIPO ENERO 2025'!AP187</f>
        <v>1</v>
      </c>
      <c r="AK187" s="95">
        <f t="shared" ref="AK187:AO187" si="368">P187-Z187+AE187+U187</f>
        <v>1</v>
      </c>
      <c r="AL187" s="89">
        <f t="shared" si="368"/>
        <v>1</v>
      </c>
      <c r="AM187" s="89">
        <f t="shared" si="368"/>
        <v>1</v>
      </c>
      <c r="AN187" s="89">
        <f t="shared" si="368"/>
        <v>1</v>
      </c>
      <c r="AO187" s="89">
        <f t="shared" si="368"/>
        <v>1</v>
      </c>
      <c r="AP187" s="80"/>
      <c r="AQ187" s="86">
        <f t="shared" si="6"/>
        <v>1</v>
      </c>
      <c r="AR187" s="84"/>
      <c r="AS187" s="84"/>
      <c r="AT187" s="96"/>
      <c r="AU187" s="97"/>
      <c r="AV187" s="97"/>
      <c r="AW187" s="12"/>
      <c r="AX187" s="12"/>
    </row>
    <row r="188">
      <c r="A188" s="78">
        <f t="shared" si="7"/>
        <v>183</v>
      </c>
      <c r="B188" s="110" t="s">
        <v>791</v>
      </c>
      <c r="C188" s="84" t="s">
        <v>91</v>
      </c>
      <c r="D188" s="84" t="s">
        <v>72</v>
      </c>
      <c r="E188" s="84" t="s">
        <v>792</v>
      </c>
      <c r="F188" s="84" t="s">
        <v>793</v>
      </c>
      <c r="G188" s="96" t="s">
        <v>42</v>
      </c>
      <c r="H188" s="117">
        <v>1300.0</v>
      </c>
      <c r="I188" s="84" t="s">
        <v>794</v>
      </c>
      <c r="J188" s="84" t="s">
        <v>72</v>
      </c>
      <c r="K188" s="115">
        <v>45316.0</v>
      </c>
      <c r="L188" s="86"/>
      <c r="M188" s="86">
        <v>15.0</v>
      </c>
      <c r="N188" s="96"/>
      <c r="O188" s="86">
        <f>'EQUIPO MAYO 2025  1'!AQ188</f>
        <v>5</v>
      </c>
      <c r="P188" s="88">
        <f t="shared" si="3"/>
        <v>5</v>
      </c>
      <c r="Q188" s="89">
        <f t="shared" si="296"/>
        <v>5</v>
      </c>
      <c r="R188" s="89">
        <f t="shared" ref="R188:T188" si="369">AL188</f>
        <v>5</v>
      </c>
      <c r="S188" s="89">
        <f t="shared" si="369"/>
        <v>5</v>
      </c>
      <c r="T188" s="90">
        <f t="shared" si="369"/>
        <v>5</v>
      </c>
      <c r="U188" s="91"/>
      <c r="V188" s="80"/>
      <c r="W188" s="80"/>
      <c r="X188" s="80"/>
      <c r="Y188" s="92"/>
      <c r="Z188" s="181"/>
      <c r="AA188" s="182"/>
      <c r="AB188" s="80"/>
      <c r="AC188" s="80"/>
      <c r="AD188" s="92"/>
      <c r="AE188" s="93"/>
      <c r="AF188" s="80"/>
      <c r="AG188" s="80"/>
      <c r="AH188" s="80"/>
      <c r="AI188" s="92"/>
      <c r="AJ188" s="94">
        <f>'EQUIPO ENERO 2025'!AP188</f>
        <v>5</v>
      </c>
      <c r="AK188" s="95">
        <f t="shared" ref="AK188:AO188" si="370">P188-Z188+AE188+U188</f>
        <v>5</v>
      </c>
      <c r="AL188" s="89">
        <f t="shared" si="370"/>
        <v>5</v>
      </c>
      <c r="AM188" s="89">
        <f t="shared" si="370"/>
        <v>5</v>
      </c>
      <c r="AN188" s="89">
        <f t="shared" si="370"/>
        <v>5</v>
      </c>
      <c r="AO188" s="89">
        <f t="shared" si="370"/>
        <v>5</v>
      </c>
      <c r="AP188" s="80"/>
      <c r="AQ188" s="86">
        <f t="shared" si="6"/>
        <v>5</v>
      </c>
      <c r="AR188" s="84"/>
      <c r="AS188" s="84"/>
      <c r="AT188" s="96"/>
      <c r="AU188" s="97"/>
      <c r="AV188" s="97"/>
      <c r="AW188" s="12"/>
      <c r="AX188" s="12"/>
    </row>
    <row r="189">
      <c r="A189" s="78">
        <f t="shared" si="7"/>
        <v>184</v>
      </c>
      <c r="B189" s="110" t="s">
        <v>795</v>
      </c>
      <c r="C189" s="84" t="s">
        <v>91</v>
      </c>
      <c r="D189" s="84" t="s">
        <v>72</v>
      </c>
      <c r="E189" s="84" t="s">
        <v>792</v>
      </c>
      <c r="F189" s="84" t="s">
        <v>796</v>
      </c>
      <c r="G189" s="96" t="s">
        <v>42</v>
      </c>
      <c r="H189" s="117">
        <v>2800.0</v>
      </c>
      <c r="I189" s="84" t="s">
        <v>797</v>
      </c>
      <c r="J189" s="84" t="s">
        <v>72</v>
      </c>
      <c r="K189" s="115">
        <v>45107.0</v>
      </c>
      <c r="L189" s="86" t="s">
        <v>109</v>
      </c>
      <c r="M189" s="86">
        <v>392.0</v>
      </c>
      <c r="N189" s="87" t="s">
        <v>463</v>
      </c>
      <c r="O189" s="86">
        <f>'EQUIPO MAYO 2025  1'!AQ189</f>
        <v>2</v>
      </c>
      <c r="P189" s="88">
        <f t="shared" si="3"/>
        <v>2</v>
      </c>
      <c r="Q189" s="89">
        <f t="shared" si="296"/>
        <v>1</v>
      </c>
      <c r="R189" s="89">
        <f t="shared" ref="R189:T189" si="371">AL189</f>
        <v>1</v>
      </c>
      <c r="S189" s="89">
        <f t="shared" si="371"/>
        <v>1</v>
      </c>
      <c r="T189" s="90">
        <f t="shared" si="371"/>
        <v>1</v>
      </c>
      <c r="U189" s="91"/>
      <c r="V189" s="80"/>
      <c r="W189" s="80"/>
      <c r="X189" s="80"/>
      <c r="Y189" s="92"/>
      <c r="Z189" s="181">
        <v>1.0</v>
      </c>
      <c r="AA189" s="182"/>
      <c r="AB189" s="80"/>
      <c r="AC189" s="80"/>
      <c r="AD189" s="92"/>
      <c r="AE189" s="93"/>
      <c r="AF189" s="80"/>
      <c r="AG189" s="80"/>
      <c r="AH189" s="80"/>
      <c r="AI189" s="92"/>
      <c r="AJ189" s="94">
        <f>'EQUIPO ENERO 2025'!AP189</f>
        <v>2</v>
      </c>
      <c r="AK189" s="95">
        <f t="shared" ref="AK189:AO189" si="372">P189-Z189+AE189+U189</f>
        <v>1</v>
      </c>
      <c r="AL189" s="89">
        <f t="shared" si="372"/>
        <v>1</v>
      </c>
      <c r="AM189" s="89">
        <f t="shared" si="372"/>
        <v>1</v>
      </c>
      <c r="AN189" s="89">
        <f t="shared" si="372"/>
        <v>1</v>
      </c>
      <c r="AO189" s="89">
        <f t="shared" si="372"/>
        <v>1</v>
      </c>
      <c r="AP189" s="80"/>
      <c r="AQ189" s="86">
        <f t="shared" si="6"/>
        <v>1</v>
      </c>
      <c r="AR189" s="84"/>
      <c r="AS189" s="84">
        <v>468.0</v>
      </c>
      <c r="AT189" s="96"/>
      <c r="AU189" s="97"/>
      <c r="AV189" s="97"/>
      <c r="AW189" s="12"/>
      <c r="AX189" s="12"/>
    </row>
    <row r="190">
      <c r="A190" s="78">
        <f t="shared" si="7"/>
        <v>185</v>
      </c>
      <c r="B190" s="110" t="s">
        <v>798</v>
      </c>
      <c r="C190" s="84" t="s">
        <v>190</v>
      </c>
      <c r="D190" s="84" t="s">
        <v>72</v>
      </c>
      <c r="E190" s="84" t="s">
        <v>792</v>
      </c>
      <c r="F190" s="84" t="s">
        <v>799</v>
      </c>
      <c r="G190" s="96" t="s">
        <v>42</v>
      </c>
      <c r="H190" s="117"/>
      <c r="I190" s="84" t="s">
        <v>800</v>
      </c>
      <c r="J190" s="84" t="s">
        <v>72</v>
      </c>
      <c r="K190" s="115">
        <v>45566.0</v>
      </c>
      <c r="L190" s="86" t="s">
        <v>277</v>
      </c>
      <c r="M190" s="86">
        <v>68.0</v>
      </c>
      <c r="N190" s="87"/>
      <c r="O190" s="86">
        <f>'EQUIPO MAYO 2025  1'!AQ190</f>
        <v>2</v>
      </c>
      <c r="P190" s="88">
        <f t="shared" si="3"/>
        <v>2</v>
      </c>
      <c r="Q190" s="89">
        <f t="shared" si="296"/>
        <v>2</v>
      </c>
      <c r="R190" s="89">
        <f t="shared" ref="R190:T190" si="373">AL190</f>
        <v>2</v>
      </c>
      <c r="S190" s="89">
        <f t="shared" si="373"/>
        <v>2</v>
      </c>
      <c r="T190" s="90">
        <f t="shared" si="373"/>
        <v>2</v>
      </c>
      <c r="U190" s="91"/>
      <c r="V190" s="80"/>
      <c r="W190" s="80"/>
      <c r="X190" s="80"/>
      <c r="Y190" s="92"/>
      <c r="Z190" s="181"/>
      <c r="AA190" s="182"/>
      <c r="AB190" s="80"/>
      <c r="AC190" s="80"/>
      <c r="AD190" s="92"/>
      <c r="AE190" s="93"/>
      <c r="AF190" s="80"/>
      <c r="AG190" s="80"/>
      <c r="AH190" s="80"/>
      <c r="AI190" s="92"/>
      <c r="AJ190" s="94">
        <f>'EQUIPO ENERO 2025'!AP190</f>
        <v>2</v>
      </c>
      <c r="AK190" s="95">
        <f t="shared" ref="AK190:AO190" si="374">P190-Z190+AE190+U190</f>
        <v>2</v>
      </c>
      <c r="AL190" s="89">
        <f t="shared" si="374"/>
        <v>2</v>
      </c>
      <c r="AM190" s="89">
        <f t="shared" si="374"/>
        <v>2</v>
      </c>
      <c r="AN190" s="89">
        <f t="shared" si="374"/>
        <v>2</v>
      </c>
      <c r="AO190" s="89">
        <f t="shared" si="374"/>
        <v>2</v>
      </c>
      <c r="AP190" s="80"/>
      <c r="AQ190" s="86">
        <f t="shared" si="6"/>
        <v>2</v>
      </c>
      <c r="AR190" s="84"/>
      <c r="AS190" s="84"/>
      <c r="AT190" s="96"/>
      <c r="AU190" s="97"/>
      <c r="AV190" s="97"/>
      <c r="AW190" s="12"/>
      <c r="AX190" s="12"/>
    </row>
    <row r="191">
      <c r="A191" s="78">
        <f t="shared" si="7"/>
        <v>186</v>
      </c>
      <c r="B191" s="110" t="s">
        <v>801</v>
      </c>
      <c r="C191" s="84" t="s">
        <v>91</v>
      </c>
      <c r="D191" s="84" t="s">
        <v>72</v>
      </c>
      <c r="E191" s="84" t="s">
        <v>792</v>
      </c>
      <c r="F191" s="84" t="s">
        <v>802</v>
      </c>
      <c r="G191" s="96" t="s">
        <v>42</v>
      </c>
      <c r="H191" s="202" t="s">
        <v>803</v>
      </c>
      <c r="I191" s="84" t="s">
        <v>804</v>
      </c>
      <c r="J191" s="84" t="s">
        <v>72</v>
      </c>
      <c r="K191" s="115">
        <v>45107.0</v>
      </c>
      <c r="L191" s="86" t="s">
        <v>109</v>
      </c>
      <c r="M191" s="86">
        <v>394.0</v>
      </c>
      <c r="N191" s="87"/>
      <c r="O191" s="86">
        <f>'EQUIPO MAYO 2025  1'!AQ191</f>
        <v>4</v>
      </c>
      <c r="P191" s="88">
        <f t="shared" si="3"/>
        <v>4</v>
      </c>
      <c r="Q191" s="89">
        <f t="shared" si="296"/>
        <v>4</v>
      </c>
      <c r="R191" s="89">
        <f t="shared" ref="R191:T191" si="375">AL191</f>
        <v>4</v>
      </c>
      <c r="S191" s="89">
        <f t="shared" si="375"/>
        <v>4</v>
      </c>
      <c r="T191" s="90">
        <f t="shared" si="375"/>
        <v>4</v>
      </c>
      <c r="U191" s="91"/>
      <c r="V191" s="80"/>
      <c r="W191" s="80"/>
      <c r="X191" s="80"/>
      <c r="Y191" s="92"/>
      <c r="Z191" s="181"/>
      <c r="AA191" s="182"/>
      <c r="AB191" s="80"/>
      <c r="AC191" s="80"/>
      <c r="AD191" s="92"/>
      <c r="AE191" s="93"/>
      <c r="AF191" s="80"/>
      <c r="AG191" s="80"/>
      <c r="AH191" s="80"/>
      <c r="AI191" s="92"/>
      <c r="AJ191" s="94">
        <f>'EQUIPO ENERO 2025'!AP191</f>
        <v>4</v>
      </c>
      <c r="AK191" s="95">
        <f t="shared" ref="AK191:AO191" si="376">P191-Z191+AE191+U191</f>
        <v>4</v>
      </c>
      <c r="AL191" s="89">
        <f t="shared" si="376"/>
        <v>4</v>
      </c>
      <c r="AM191" s="89">
        <f t="shared" si="376"/>
        <v>4</v>
      </c>
      <c r="AN191" s="89">
        <f t="shared" si="376"/>
        <v>4</v>
      </c>
      <c r="AO191" s="89">
        <f t="shared" si="376"/>
        <v>4</v>
      </c>
      <c r="AP191" s="80"/>
      <c r="AQ191" s="86">
        <f t="shared" si="6"/>
        <v>4</v>
      </c>
      <c r="AR191" s="84"/>
      <c r="AS191" s="84"/>
      <c r="AT191" s="96"/>
      <c r="AU191" s="97"/>
      <c r="AV191" s="97"/>
      <c r="AW191" s="12"/>
      <c r="AX191" s="12"/>
    </row>
    <row r="192">
      <c r="A192" s="78">
        <f t="shared" si="7"/>
        <v>187</v>
      </c>
      <c r="B192" s="110" t="s">
        <v>805</v>
      </c>
      <c r="C192" s="84" t="s">
        <v>91</v>
      </c>
      <c r="D192" s="84" t="s">
        <v>392</v>
      </c>
      <c r="E192" s="84" t="s">
        <v>792</v>
      </c>
      <c r="F192" s="84" t="s">
        <v>806</v>
      </c>
      <c r="G192" s="96" t="s">
        <v>42</v>
      </c>
      <c r="H192" s="202" t="s">
        <v>807</v>
      </c>
      <c r="I192" s="84" t="s">
        <v>808</v>
      </c>
      <c r="J192" s="84" t="s">
        <v>392</v>
      </c>
      <c r="K192" s="115">
        <v>45324.0</v>
      </c>
      <c r="L192" s="86"/>
      <c r="M192" s="86">
        <v>24.0</v>
      </c>
      <c r="N192" s="87"/>
      <c r="O192" s="86">
        <f>'EQUIPO MAYO 2025  1'!AQ192</f>
        <v>0</v>
      </c>
      <c r="P192" s="88">
        <f t="shared" si="3"/>
        <v>0</v>
      </c>
      <c r="Q192" s="89">
        <f t="shared" si="296"/>
        <v>0</v>
      </c>
      <c r="R192" s="89">
        <f t="shared" ref="R192:T192" si="377">AL192</f>
        <v>0</v>
      </c>
      <c r="S192" s="89">
        <f t="shared" si="377"/>
        <v>0</v>
      </c>
      <c r="T192" s="90">
        <f t="shared" si="377"/>
        <v>0</v>
      </c>
      <c r="U192" s="91"/>
      <c r="V192" s="80"/>
      <c r="W192" s="80"/>
      <c r="X192" s="80"/>
      <c r="Y192" s="92"/>
      <c r="Z192" s="181"/>
      <c r="AA192" s="182"/>
      <c r="AB192" s="80"/>
      <c r="AC192" s="80"/>
      <c r="AD192" s="92"/>
      <c r="AE192" s="93"/>
      <c r="AF192" s="80"/>
      <c r="AG192" s="80"/>
      <c r="AH192" s="80"/>
      <c r="AI192" s="92"/>
      <c r="AJ192" s="94">
        <f>'EQUIPO ENERO 2025'!AP192</f>
        <v>0</v>
      </c>
      <c r="AK192" s="95">
        <f t="shared" ref="AK192:AO192" si="378">P192-Z192+AE192+U192</f>
        <v>0</v>
      </c>
      <c r="AL192" s="89">
        <f t="shared" si="378"/>
        <v>0</v>
      </c>
      <c r="AM192" s="89">
        <f t="shared" si="378"/>
        <v>0</v>
      </c>
      <c r="AN192" s="89">
        <f t="shared" si="378"/>
        <v>0</v>
      </c>
      <c r="AO192" s="89">
        <f t="shared" si="378"/>
        <v>0</v>
      </c>
      <c r="AP192" s="80"/>
      <c r="AQ192" s="86">
        <f t="shared" si="6"/>
        <v>0</v>
      </c>
      <c r="AR192" s="84"/>
      <c r="AS192" s="84"/>
      <c r="AT192" s="96"/>
      <c r="AU192" s="97"/>
      <c r="AV192" s="97"/>
      <c r="AW192" s="12"/>
      <c r="AX192" s="12"/>
    </row>
    <row r="193">
      <c r="A193" s="78">
        <f t="shared" si="7"/>
        <v>188</v>
      </c>
      <c r="B193" s="110" t="s">
        <v>809</v>
      </c>
      <c r="C193" s="84" t="s">
        <v>91</v>
      </c>
      <c r="D193" s="84" t="s">
        <v>72</v>
      </c>
      <c r="E193" s="84" t="s">
        <v>792</v>
      </c>
      <c r="F193" s="84" t="s">
        <v>793</v>
      </c>
      <c r="G193" s="96" t="s">
        <v>42</v>
      </c>
      <c r="H193" s="96" t="s">
        <v>810</v>
      </c>
      <c r="I193" s="84" t="s">
        <v>811</v>
      </c>
      <c r="J193" s="84" t="s">
        <v>72</v>
      </c>
      <c r="K193" s="115">
        <v>45107.0</v>
      </c>
      <c r="L193" s="86" t="s">
        <v>109</v>
      </c>
      <c r="M193" s="86">
        <v>394.0</v>
      </c>
      <c r="N193" s="87"/>
      <c r="O193" s="86">
        <f>'EQUIPO MAYO 2025  1'!AQ193</f>
        <v>5</v>
      </c>
      <c r="P193" s="88">
        <f t="shared" si="3"/>
        <v>5</v>
      </c>
      <c r="Q193" s="89">
        <f t="shared" si="296"/>
        <v>5</v>
      </c>
      <c r="R193" s="89">
        <f t="shared" ref="R193:T193" si="379">AL193</f>
        <v>5</v>
      </c>
      <c r="S193" s="89">
        <f t="shared" si="379"/>
        <v>5</v>
      </c>
      <c r="T193" s="90">
        <f t="shared" si="379"/>
        <v>5</v>
      </c>
      <c r="U193" s="91"/>
      <c r="V193" s="80"/>
      <c r="W193" s="80"/>
      <c r="X193" s="80"/>
      <c r="Y193" s="92"/>
      <c r="Z193" s="181"/>
      <c r="AA193" s="182"/>
      <c r="AB193" s="80"/>
      <c r="AC193" s="80"/>
      <c r="AD193" s="92"/>
      <c r="AE193" s="93"/>
      <c r="AF193" s="80"/>
      <c r="AG193" s="80"/>
      <c r="AH193" s="80"/>
      <c r="AI193" s="92"/>
      <c r="AJ193" s="94">
        <f>'EQUIPO ENERO 2025'!AP193</f>
        <v>5</v>
      </c>
      <c r="AK193" s="95">
        <f t="shared" ref="AK193:AO193" si="380">P193-Z193+AE193+U193</f>
        <v>5</v>
      </c>
      <c r="AL193" s="89">
        <f t="shared" si="380"/>
        <v>5</v>
      </c>
      <c r="AM193" s="89">
        <f t="shared" si="380"/>
        <v>5</v>
      </c>
      <c r="AN193" s="89">
        <f t="shared" si="380"/>
        <v>5</v>
      </c>
      <c r="AO193" s="89">
        <f t="shared" si="380"/>
        <v>5</v>
      </c>
      <c r="AP193" s="80"/>
      <c r="AQ193" s="86">
        <f t="shared" si="6"/>
        <v>5</v>
      </c>
      <c r="AR193" s="84"/>
      <c r="AS193" s="84"/>
      <c r="AT193" s="96"/>
      <c r="AU193" s="97"/>
      <c r="AV193" s="97"/>
      <c r="AW193" s="12"/>
      <c r="AX193" s="12"/>
    </row>
    <row r="194">
      <c r="A194" s="78">
        <f t="shared" si="7"/>
        <v>189</v>
      </c>
      <c r="B194" s="110" t="s">
        <v>812</v>
      </c>
      <c r="C194" s="84" t="s">
        <v>91</v>
      </c>
      <c r="D194" s="84" t="s">
        <v>392</v>
      </c>
      <c r="E194" s="84" t="s">
        <v>792</v>
      </c>
      <c r="F194" s="84" t="s">
        <v>793</v>
      </c>
      <c r="G194" s="96" t="s">
        <v>42</v>
      </c>
      <c r="H194" s="96" t="s">
        <v>813</v>
      </c>
      <c r="I194" s="84" t="s">
        <v>814</v>
      </c>
      <c r="J194" s="84" t="s">
        <v>392</v>
      </c>
      <c r="K194" s="115">
        <v>45324.0</v>
      </c>
      <c r="L194" s="86"/>
      <c r="M194" s="86">
        <v>24.0</v>
      </c>
      <c r="N194" s="87"/>
      <c r="O194" s="86">
        <f>'EQUIPO MAYO 2025  1'!AQ194</f>
        <v>0</v>
      </c>
      <c r="P194" s="88">
        <f t="shared" si="3"/>
        <v>0</v>
      </c>
      <c r="Q194" s="89">
        <f t="shared" si="296"/>
        <v>0</v>
      </c>
      <c r="R194" s="89">
        <f t="shared" ref="R194:T194" si="381">AL194</f>
        <v>0</v>
      </c>
      <c r="S194" s="89">
        <f t="shared" si="381"/>
        <v>0</v>
      </c>
      <c r="T194" s="90">
        <f t="shared" si="381"/>
        <v>0</v>
      </c>
      <c r="U194" s="91"/>
      <c r="V194" s="80"/>
      <c r="W194" s="80"/>
      <c r="X194" s="80"/>
      <c r="Y194" s="92"/>
      <c r="Z194" s="181"/>
      <c r="AA194" s="182"/>
      <c r="AB194" s="80"/>
      <c r="AC194" s="80"/>
      <c r="AD194" s="92"/>
      <c r="AE194" s="93"/>
      <c r="AF194" s="80"/>
      <c r="AG194" s="80"/>
      <c r="AH194" s="80"/>
      <c r="AI194" s="92"/>
      <c r="AJ194" s="94">
        <f>'EQUIPO ENERO 2025'!AP194</f>
        <v>0</v>
      </c>
      <c r="AK194" s="95">
        <f t="shared" ref="AK194:AO194" si="382">P194-Z194+AE194+U194</f>
        <v>0</v>
      </c>
      <c r="AL194" s="89">
        <f t="shared" si="382"/>
        <v>0</v>
      </c>
      <c r="AM194" s="89">
        <f t="shared" si="382"/>
        <v>0</v>
      </c>
      <c r="AN194" s="89">
        <f t="shared" si="382"/>
        <v>0</v>
      </c>
      <c r="AO194" s="89">
        <f t="shared" si="382"/>
        <v>0</v>
      </c>
      <c r="AP194" s="80"/>
      <c r="AQ194" s="86">
        <f t="shared" si="6"/>
        <v>0</v>
      </c>
      <c r="AR194" s="84"/>
      <c r="AS194" s="84"/>
      <c r="AT194" s="96"/>
      <c r="AU194" s="97"/>
      <c r="AV194" s="97"/>
      <c r="AW194" s="12"/>
      <c r="AX194" s="12"/>
    </row>
    <row r="195">
      <c r="A195" s="78">
        <f t="shared" si="7"/>
        <v>190</v>
      </c>
      <c r="B195" s="110" t="s">
        <v>815</v>
      </c>
      <c r="C195" s="84" t="s">
        <v>91</v>
      </c>
      <c r="D195" s="84" t="s">
        <v>72</v>
      </c>
      <c r="E195" s="84" t="s">
        <v>792</v>
      </c>
      <c r="F195" s="84" t="s">
        <v>816</v>
      </c>
      <c r="G195" s="96" t="s">
        <v>42</v>
      </c>
      <c r="H195" s="96" t="s">
        <v>817</v>
      </c>
      <c r="I195" s="84" t="s">
        <v>818</v>
      </c>
      <c r="J195" s="84" t="s">
        <v>72</v>
      </c>
      <c r="K195" s="115">
        <v>45107.0</v>
      </c>
      <c r="L195" s="86" t="s">
        <v>109</v>
      </c>
      <c r="M195" s="86">
        <v>394.0</v>
      </c>
      <c r="N195" s="87"/>
      <c r="O195" s="86">
        <f>'EQUIPO MAYO 2025  1'!AQ195</f>
        <v>4</v>
      </c>
      <c r="P195" s="88">
        <f t="shared" si="3"/>
        <v>4</v>
      </c>
      <c r="Q195" s="89">
        <f t="shared" si="296"/>
        <v>4</v>
      </c>
      <c r="R195" s="89">
        <f t="shared" ref="R195:T195" si="383">AL195</f>
        <v>4</v>
      </c>
      <c r="S195" s="89">
        <f t="shared" si="383"/>
        <v>4</v>
      </c>
      <c r="T195" s="90">
        <f t="shared" si="383"/>
        <v>4</v>
      </c>
      <c r="U195" s="91"/>
      <c r="V195" s="80"/>
      <c r="W195" s="80"/>
      <c r="X195" s="80"/>
      <c r="Y195" s="92"/>
      <c r="Z195" s="181"/>
      <c r="AA195" s="182"/>
      <c r="AB195" s="80"/>
      <c r="AC195" s="80"/>
      <c r="AD195" s="92"/>
      <c r="AE195" s="93"/>
      <c r="AF195" s="80"/>
      <c r="AG195" s="80"/>
      <c r="AH195" s="80"/>
      <c r="AI195" s="92"/>
      <c r="AJ195" s="94">
        <f>'EQUIPO ENERO 2025'!AP195</f>
        <v>4</v>
      </c>
      <c r="AK195" s="95">
        <f t="shared" ref="AK195:AO195" si="384">P195-Z195+AE195+U195</f>
        <v>4</v>
      </c>
      <c r="AL195" s="89">
        <f t="shared" si="384"/>
        <v>4</v>
      </c>
      <c r="AM195" s="89">
        <f t="shared" si="384"/>
        <v>4</v>
      </c>
      <c r="AN195" s="89">
        <f t="shared" si="384"/>
        <v>4</v>
      </c>
      <c r="AO195" s="89">
        <f t="shared" si="384"/>
        <v>4</v>
      </c>
      <c r="AP195" s="80"/>
      <c r="AQ195" s="86">
        <f t="shared" si="6"/>
        <v>4</v>
      </c>
      <c r="AR195" s="84"/>
      <c r="AS195" s="84"/>
      <c r="AT195" s="96"/>
      <c r="AU195" s="97"/>
      <c r="AV195" s="97"/>
      <c r="AW195" s="12"/>
      <c r="AX195" s="12"/>
    </row>
    <row r="196">
      <c r="A196" s="78">
        <f t="shared" si="7"/>
        <v>191</v>
      </c>
      <c r="B196" s="98" t="s">
        <v>819</v>
      </c>
      <c r="C196" s="107" t="s">
        <v>410</v>
      </c>
      <c r="D196" s="106" t="s">
        <v>58</v>
      </c>
      <c r="E196" s="84" t="s">
        <v>792</v>
      </c>
      <c r="F196" s="107" t="s">
        <v>214</v>
      </c>
      <c r="G196" s="98" t="s">
        <v>42</v>
      </c>
      <c r="H196" s="107"/>
      <c r="I196" s="104" t="s">
        <v>820</v>
      </c>
      <c r="J196" s="117" t="s">
        <v>58</v>
      </c>
      <c r="K196" s="109">
        <v>44592.0</v>
      </c>
      <c r="L196" s="86"/>
      <c r="M196" s="86"/>
      <c r="N196" s="96"/>
      <c r="O196" s="86">
        <f>'EQUIPO MAYO 2025  1'!AQ196</f>
        <v>4</v>
      </c>
      <c r="P196" s="88">
        <f t="shared" si="3"/>
        <v>4</v>
      </c>
      <c r="Q196" s="89">
        <f t="shared" si="296"/>
        <v>4</v>
      </c>
      <c r="R196" s="89">
        <f t="shared" ref="R196:T196" si="385">AL196</f>
        <v>4</v>
      </c>
      <c r="S196" s="89">
        <f t="shared" si="385"/>
        <v>4</v>
      </c>
      <c r="T196" s="90">
        <f t="shared" si="385"/>
        <v>4</v>
      </c>
      <c r="U196" s="91"/>
      <c r="V196" s="80"/>
      <c r="W196" s="80"/>
      <c r="X196" s="80"/>
      <c r="Y196" s="92"/>
      <c r="Z196" s="181"/>
      <c r="AA196" s="182"/>
      <c r="AB196" s="80"/>
      <c r="AC196" s="80"/>
      <c r="AD196" s="92"/>
      <c r="AE196" s="93"/>
      <c r="AF196" s="80"/>
      <c r="AG196" s="80"/>
      <c r="AH196" s="80"/>
      <c r="AI196" s="92"/>
      <c r="AJ196" s="94">
        <f>'EQUIPO ENERO 2025'!AP196</f>
        <v>5</v>
      </c>
      <c r="AK196" s="95">
        <f t="shared" ref="AK196:AO196" si="386">P196-Z196+AE196+U196</f>
        <v>4</v>
      </c>
      <c r="AL196" s="89">
        <f t="shared" si="386"/>
        <v>4</v>
      </c>
      <c r="AM196" s="89">
        <f t="shared" si="386"/>
        <v>4</v>
      </c>
      <c r="AN196" s="89">
        <f t="shared" si="386"/>
        <v>4</v>
      </c>
      <c r="AO196" s="89">
        <f t="shared" si="386"/>
        <v>4</v>
      </c>
      <c r="AP196" s="80"/>
      <c r="AQ196" s="86">
        <f t="shared" si="6"/>
        <v>4</v>
      </c>
      <c r="AR196" s="84"/>
      <c r="AS196" s="84"/>
      <c r="AT196" s="96"/>
      <c r="AU196" s="97"/>
      <c r="AV196" s="97"/>
      <c r="AW196" s="12"/>
      <c r="AX196" s="12"/>
    </row>
    <row r="197">
      <c r="A197" s="78">
        <f t="shared" si="7"/>
        <v>192</v>
      </c>
      <c r="B197" s="110" t="s">
        <v>821</v>
      </c>
      <c r="C197" s="84" t="s">
        <v>91</v>
      </c>
      <c r="D197" s="84" t="s">
        <v>72</v>
      </c>
      <c r="E197" s="84" t="s">
        <v>792</v>
      </c>
      <c r="F197" s="107" t="s">
        <v>822</v>
      </c>
      <c r="G197" s="98" t="s">
        <v>42</v>
      </c>
      <c r="H197" s="107"/>
      <c r="I197" s="104"/>
      <c r="J197" s="84" t="s">
        <v>72</v>
      </c>
      <c r="K197" s="115">
        <v>45107.0</v>
      </c>
      <c r="L197" s="86" t="s">
        <v>109</v>
      </c>
      <c r="M197" s="86"/>
      <c r="N197" s="96"/>
      <c r="O197" s="86">
        <f>'EQUIPO MAYO 2025  1'!AQ197</f>
        <v>8</v>
      </c>
      <c r="P197" s="88">
        <f t="shared" si="3"/>
        <v>8</v>
      </c>
      <c r="Q197" s="89">
        <f t="shared" si="296"/>
        <v>8</v>
      </c>
      <c r="R197" s="89">
        <f t="shared" ref="R197:T197" si="387">AL197</f>
        <v>8</v>
      </c>
      <c r="S197" s="89">
        <f t="shared" si="387"/>
        <v>8</v>
      </c>
      <c r="T197" s="90">
        <f t="shared" si="387"/>
        <v>8</v>
      </c>
      <c r="U197" s="91"/>
      <c r="V197" s="80"/>
      <c r="W197" s="80"/>
      <c r="X197" s="80"/>
      <c r="Y197" s="92"/>
      <c r="Z197" s="181"/>
      <c r="AA197" s="182"/>
      <c r="AB197" s="80"/>
      <c r="AC197" s="80"/>
      <c r="AD197" s="92"/>
      <c r="AE197" s="93"/>
      <c r="AF197" s="80"/>
      <c r="AG197" s="80"/>
      <c r="AH197" s="80"/>
      <c r="AI197" s="92"/>
      <c r="AJ197" s="94">
        <f>'EQUIPO ENERO 2025'!AP197</f>
        <v>8</v>
      </c>
      <c r="AK197" s="95">
        <f t="shared" ref="AK197:AO197" si="388">P197-Z197+AE197+U197</f>
        <v>8</v>
      </c>
      <c r="AL197" s="89">
        <f t="shared" si="388"/>
        <v>8</v>
      </c>
      <c r="AM197" s="89">
        <f t="shared" si="388"/>
        <v>8</v>
      </c>
      <c r="AN197" s="89">
        <f t="shared" si="388"/>
        <v>8</v>
      </c>
      <c r="AO197" s="89">
        <f t="shared" si="388"/>
        <v>8</v>
      </c>
      <c r="AP197" s="80"/>
      <c r="AQ197" s="86">
        <f t="shared" si="6"/>
        <v>8</v>
      </c>
      <c r="AR197" s="84"/>
      <c r="AS197" s="84"/>
      <c r="AT197" s="96"/>
      <c r="AU197" s="97"/>
      <c r="AV197" s="97"/>
      <c r="AW197" s="12"/>
      <c r="AX197" s="12"/>
    </row>
    <row r="198">
      <c r="A198" s="78">
        <f t="shared" si="7"/>
        <v>193</v>
      </c>
      <c r="B198" s="110" t="s">
        <v>823</v>
      </c>
      <c r="C198" s="84" t="s">
        <v>91</v>
      </c>
      <c r="D198" s="84" t="s">
        <v>392</v>
      </c>
      <c r="E198" s="84" t="s">
        <v>792</v>
      </c>
      <c r="F198" s="84" t="s">
        <v>822</v>
      </c>
      <c r="G198" s="96" t="s">
        <v>42</v>
      </c>
      <c r="H198" s="202" t="s">
        <v>824</v>
      </c>
      <c r="I198" s="84" t="s">
        <v>826</v>
      </c>
      <c r="J198" s="84" t="s">
        <v>392</v>
      </c>
      <c r="K198" s="115">
        <v>45099.0</v>
      </c>
      <c r="L198" s="86">
        <v>412323.0</v>
      </c>
      <c r="M198" s="86">
        <v>386.0</v>
      </c>
      <c r="N198" s="87"/>
      <c r="O198" s="86">
        <f>'EQUIPO MAYO 2025  1'!AQ198</f>
        <v>0</v>
      </c>
      <c r="P198" s="88">
        <f t="shared" si="3"/>
        <v>0</v>
      </c>
      <c r="Q198" s="89">
        <f t="shared" si="296"/>
        <v>0</v>
      </c>
      <c r="R198" s="89">
        <f t="shared" ref="R198:T198" si="389">AL198</f>
        <v>0</v>
      </c>
      <c r="S198" s="89">
        <f t="shared" si="389"/>
        <v>0</v>
      </c>
      <c r="T198" s="90">
        <f t="shared" si="389"/>
        <v>0</v>
      </c>
      <c r="U198" s="91"/>
      <c r="V198" s="80"/>
      <c r="W198" s="80"/>
      <c r="X198" s="80"/>
      <c r="Y198" s="92"/>
      <c r="Z198" s="181"/>
      <c r="AA198" s="182"/>
      <c r="AB198" s="80"/>
      <c r="AC198" s="80"/>
      <c r="AD198" s="92"/>
      <c r="AE198" s="93"/>
      <c r="AF198" s="80"/>
      <c r="AG198" s="80"/>
      <c r="AH198" s="80"/>
      <c r="AI198" s="92"/>
      <c r="AJ198" s="94">
        <f>'EQUIPO ENERO 2025'!AP198</f>
        <v>0</v>
      </c>
      <c r="AK198" s="95">
        <f t="shared" ref="AK198:AO198" si="390">P198-Z198+AE198+U198</f>
        <v>0</v>
      </c>
      <c r="AL198" s="89">
        <f t="shared" si="390"/>
        <v>0</v>
      </c>
      <c r="AM198" s="89">
        <f t="shared" si="390"/>
        <v>0</v>
      </c>
      <c r="AN198" s="89">
        <f t="shared" si="390"/>
        <v>0</v>
      </c>
      <c r="AO198" s="89">
        <f t="shared" si="390"/>
        <v>0</v>
      </c>
      <c r="AP198" s="80"/>
      <c r="AQ198" s="86">
        <f t="shared" si="6"/>
        <v>0</v>
      </c>
      <c r="AR198" s="84"/>
      <c r="AS198" s="84"/>
      <c r="AT198" s="96"/>
      <c r="AU198" s="97"/>
      <c r="AV198" s="97"/>
      <c r="AW198" s="12"/>
      <c r="AX198" s="12"/>
    </row>
    <row r="199">
      <c r="A199" s="78">
        <f t="shared" si="7"/>
        <v>194</v>
      </c>
      <c r="B199" s="110" t="s">
        <v>827</v>
      </c>
      <c r="C199" s="84" t="s">
        <v>91</v>
      </c>
      <c r="D199" s="84" t="s">
        <v>392</v>
      </c>
      <c r="E199" s="84" t="s">
        <v>792</v>
      </c>
      <c r="F199" s="84" t="s">
        <v>822</v>
      </c>
      <c r="G199" s="96" t="s">
        <v>42</v>
      </c>
      <c r="H199" s="202" t="s">
        <v>828</v>
      </c>
      <c r="I199" s="84" t="s">
        <v>829</v>
      </c>
      <c r="J199" s="84" t="s">
        <v>392</v>
      </c>
      <c r="K199" s="115">
        <v>45324.0</v>
      </c>
      <c r="L199" s="86"/>
      <c r="M199" s="86">
        <v>24.0</v>
      </c>
      <c r="N199" s="87"/>
      <c r="O199" s="86">
        <f>'EQUIPO MAYO 2025  1'!AQ199</f>
        <v>0</v>
      </c>
      <c r="P199" s="88">
        <f t="shared" si="3"/>
        <v>0</v>
      </c>
      <c r="Q199" s="89">
        <f t="shared" si="296"/>
        <v>0</v>
      </c>
      <c r="R199" s="89">
        <f t="shared" ref="R199:T199" si="391">AL199</f>
        <v>0</v>
      </c>
      <c r="S199" s="89">
        <f t="shared" si="391"/>
        <v>0</v>
      </c>
      <c r="T199" s="90">
        <f t="shared" si="391"/>
        <v>0</v>
      </c>
      <c r="U199" s="91"/>
      <c r="V199" s="80"/>
      <c r="W199" s="80"/>
      <c r="X199" s="80"/>
      <c r="Y199" s="92"/>
      <c r="Z199" s="181"/>
      <c r="AA199" s="182"/>
      <c r="AB199" s="80"/>
      <c r="AC199" s="80"/>
      <c r="AD199" s="92"/>
      <c r="AE199" s="93"/>
      <c r="AF199" s="80"/>
      <c r="AG199" s="80"/>
      <c r="AH199" s="80"/>
      <c r="AI199" s="92"/>
      <c r="AJ199" s="94">
        <f>'EQUIPO ENERO 2025'!AP199</f>
        <v>0</v>
      </c>
      <c r="AK199" s="95">
        <f t="shared" ref="AK199:AO199" si="392">P199-Z199+AE199+U199</f>
        <v>0</v>
      </c>
      <c r="AL199" s="89">
        <f t="shared" si="392"/>
        <v>0</v>
      </c>
      <c r="AM199" s="89">
        <f t="shared" si="392"/>
        <v>0</v>
      </c>
      <c r="AN199" s="89">
        <f t="shared" si="392"/>
        <v>0</v>
      </c>
      <c r="AO199" s="89">
        <f t="shared" si="392"/>
        <v>0</v>
      </c>
      <c r="AP199" s="80"/>
      <c r="AQ199" s="86">
        <f t="shared" si="6"/>
        <v>0</v>
      </c>
      <c r="AR199" s="84"/>
      <c r="AS199" s="84"/>
      <c r="AT199" s="96"/>
      <c r="AU199" s="97"/>
      <c r="AV199" s="97"/>
      <c r="AW199" s="12"/>
      <c r="AX199" s="12"/>
    </row>
    <row r="200">
      <c r="A200" s="78">
        <f t="shared" si="7"/>
        <v>195</v>
      </c>
      <c r="B200" s="110" t="s">
        <v>830</v>
      </c>
      <c r="C200" s="84" t="s">
        <v>91</v>
      </c>
      <c r="D200" s="84" t="s">
        <v>392</v>
      </c>
      <c r="E200" s="84" t="s">
        <v>792</v>
      </c>
      <c r="F200" s="84" t="s">
        <v>831</v>
      </c>
      <c r="G200" s="96" t="s">
        <v>42</v>
      </c>
      <c r="H200" s="202"/>
      <c r="I200" s="84" t="s">
        <v>832</v>
      </c>
      <c r="J200" s="84" t="s">
        <v>392</v>
      </c>
      <c r="K200" s="115">
        <v>45324.0</v>
      </c>
      <c r="L200" s="86"/>
      <c r="M200" s="86">
        <v>23.0</v>
      </c>
      <c r="N200" s="87"/>
      <c r="O200" s="86">
        <f>'EQUIPO MAYO 2025  1'!AQ200</f>
        <v>0</v>
      </c>
      <c r="P200" s="88">
        <f t="shared" si="3"/>
        <v>0</v>
      </c>
      <c r="Q200" s="89">
        <f t="shared" si="296"/>
        <v>0</v>
      </c>
      <c r="R200" s="89">
        <f t="shared" ref="R200:T200" si="393">AL200</f>
        <v>0</v>
      </c>
      <c r="S200" s="89">
        <f t="shared" si="393"/>
        <v>0</v>
      </c>
      <c r="T200" s="90">
        <f t="shared" si="393"/>
        <v>0</v>
      </c>
      <c r="U200" s="91"/>
      <c r="V200" s="80"/>
      <c r="W200" s="80"/>
      <c r="X200" s="80"/>
      <c r="Y200" s="92"/>
      <c r="Z200" s="181"/>
      <c r="AA200" s="182"/>
      <c r="AB200" s="80"/>
      <c r="AC200" s="80"/>
      <c r="AD200" s="92"/>
      <c r="AE200" s="93"/>
      <c r="AF200" s="80"/>
      <c r="AG200" s="80"/>
      <c r="AH200" s="80"/>
      <c r="AI200" s="92"/>
      <c r="AJ200" s="94">
        <f>'EQUIPO ENERO 2025'!AP200</f>
        <v>0</v>
      </c>
      <c r="AK200" s="95">
        <f t="shared" ref="AK200:AO200" si="394">P200-Z200+AE200+U200</f>
        <v>0</v>
      </c>
      <c r="AL200" s="89">
        <f t="shared" si="394"/>
        <v>0</v>
      </c>
      <c r="AM200" s="89">
        <f t="shared" si="394"/>
        <v>0</v>
      </c>
      <c r="AN200" s="89">
        <f t="shared" si="394"/>
        <v>0</v>
      </c>
      <c r="AO200" s="89">
        <f t="shared" si="394"/>
        <v>0</v>
      </c>
      <c r="AP200" s="80"/>
      <c r="AQ200" s="86">
        <f t="shared" si="6"/>
        <v>0</v>
      </c>
      <c r="AR200" s="84"/>
      <c r="AS200" s="84"/>
      <c r="AT200" s="96"/>
      <c r="AU200" s="97"/>
      <c r="AV200" s="97"/>
      <c r="AW200" s="12"/>
      <c r="AX200" s="12"/>
    </row>
    <row r="201">
      <c r="A201" s="78">
        <f t="shared" si="7"/>
        <v>196</v>
      </c>
      <c r="B201" s="110" t="s">
        <v>833</v>
      </c>
      <c r="C201" s="84" t="s">
        <v>91</v>
      </c>
      <c r="D201" s="84" t="s">
        <v>392</v>
      </c>
      <c r="E201" s="84" t="s">
        <v>792</v>
      </c>
      <c r="F201" s="84" t="s">
        <v>834</v>
      </c>
      <c r="G201" s="96" t="s">
        <v>42</v>
      </c>
      <c r="H201" s="202"/>
      <c r="I201" s="84" t="s">
        <v>835</v>
      </c>
      <c r="J201" s="84" t="s">
        <v>392</v>
      </c>
      <c r="K201" s="115">
        <v>45324.0</v>
      </c>
      <c r="L201" s="86"/>
      <c r="M201" s="86">
        <v>25.0</v>
      </c>
      <c r="N201" s="87"/>
      <c r="O201" s="86">
        <f>'EQUIPO MAYO 2025  1'!AQ201</f>
        <v>1</v>
      </c>
      <c r="P201" s="88">
        <f t="shared" si="3"/>
        <v>1</v>
      </c>
      <c r="Q201" s="89">
        <f t="shared" si="296"/>
        <v>1</v>
      </c>
      <c r="R201" s="89">
        <f t="shared" ref="R201:T201" si="395">AL201</f>
        <v>1</v>
      </c>
      <c r="S201" s="89">
        <f t="shared" si="395"/>
        <v>1</v>
      </c>
      <c r="T201" s="90">
        <f t="shared" si="395"/>
        <v>1</v>
      </c>
      <c r="U201" s="91"/>
      <c r="V201" s="80"/>
      <c r="W201" s="80"/>
      <c r="X201" s="80"/>
      <c r="Y201" s="92"/>
      <c r="Z201" s="181"/>
      <c r="AA201" s="182"/>
      <c r="AB201" s="80"/>
      <c r="AC201" s="80"/>
      <c r="AD201" s="92"/>
      <c r="AE201" s="93"/>
      <c r="AF201" s="80"/>
      <c r="AG201" s="80"/>
      <c r="AH201" s="80"/>
      <c r="AI201" s="92"/>
      <c r="AJ201" s="94">
        <f>'EQUIPO ENERO 2025'!AP201</f>
        <v>1</v>
      </c>
      <c r="AK201" s="95">
        <f t="shared" ref="AK201:AO201" si="396">P201-Z201+AE201+U201</f>
        <v>1</v>
      </c>
      <c r="AL201" s="89">
        <f t="shared" si="396"/>
        <v>1</v>
      </c>
      <c r="AM201" s="89">
        <f t="shared" si="396"/>
        <v>1</v>
      </c>
      <c r="AN201" s="89">
        <f t="shared" si="396"/>
        <v>1</v>
      </c>
      <c r="AO201" s="89">
        <f t="shared" si="396"/>
        <v>1</v>
      </c>
      <c r="AP201" s="80"/>
      <c r="AQ201" s="86">
        <f t="shared" si="6"/>
        <v>1</v>
      </c>
      <c r="AR201" s="84"/>
      <c r="AS201" s="84"/>
      <c r="AT201" s="96"/>
      <c r="AU201" s="97"/>
      <c r="AV201" s="97"/>
      <c r="AW201" s="12"/>
      <c r="AX201" s="12"/>
    </row>
    <row r="202">
      <c r="A202" s="78">
        <f t="shared" si="7"/>
        <v>197</v>
      </c>
      <c r="B202" s="110" t="s">
        <v>836</v>
      </c>
      <c r="C202" s="84" t="s">
        <v>91</v>
      </c>
      <c r="D202" s="84" t="s">
        <v>392</v>
      </c>
      <c r="E202" s="84" t="s">
        <v>792</v>
      </c>
      <c r="F202" s="84" t="s">
        <v>837</v>
      </c>
      <c r="G202" s="96" t="s">
        <v>42</v>
      </c>
      <c r="H202" s="202"/>
      <c r="I202" s="84" t="s">
        <v>838</v>
      </c>
      <c r="J202" s="84" t="s">
        <v>392</v>
      </c>
      <c r="K202" s="115">
        <v>45324.0</v>
      </c>
      <c r="L202" s="86"/>
      <c r="M202" s="86">
        <v>23.0</v>
      </c>
      <c r="N202" s="87"/>
      <c r="O202" s="86">
        <f>'EQUIPO MAYO 2025  1'!AQ202</f>
        <v>0</v>
      </c>
      <c r="P202" s="88">
        <f t="shared" si="3"/>
        <v>0</v>
      </c>
      <c r="Q202" s="89">
        <f t="shared" si="296"/>
        <v>0</v>
      </c>
      <c r="R202" s="89">
        <f t="shared" ref="R202:T202" si="397">AL202</f>
        <v>0</v>
      </c>
      <c r="S202" s="89">
        <f t="shared" si="397"/>
        <v>0</v>
      </c>
      <c r="T202" s="90">
        <f t="shared" si="397"/>
        <v>0</v>
      </c>
      <c r="U202" s="91"/>
      <c r="V202" s="80"/>
      <c r="W202" s="80"/>
      <c r="X202" s="80"/>
      <c r="Y202" s="92"/>
      <c r="Z202" s="181"/>
      <c r="AA202" s="182"/>
      <c r="AB202" s="80"/>
      <c r="AC202" s="80"/>
      <c r="AD202" s="92"/>
      <c r="AE202" s="93"/>
      <c r="AF202" s="80"/>
      <c r="AG202" s="80"/>
      <c r="AH202" s="80"/>
      <c r="AI202" s="92"/>
      <c r="AJ202" s="94">
        <f>'EQUIPO ENERO 2025'!AP202</f>
        <v>0</v>
      </c>
      <c r="AK202" s="95">
        <f t="shared" ref="AK202:AO202" si="398">P202-Z202+AE202+U202</f>
        <v>0</v>
      </c>
      <c r="AL202" s="89">
        <f t="shared" si="398"/>
        <v>0</v>
      </c>
      <c r="AM202" s="89">
        <f t="shared" si="398"/>
        <v>0</v>
      </c>
      <c r="AN202" s="89">
        <f t="shared" si="398"/>
        <v>0</v>
      </c>
      <c r="AO202" s="89">
        <f t="shared" si="398"/>
        <v>0</v>
      </c>
      <c r="AP202" s="80"/>
      <c r="AQ202" s="86">
        <f t="shared" si="6"/>
        <v>0</v>
      </c>
      <c r="AR202" s="84"/>
      <c r="AS202" s="84"/>
      <c r="AT202" s="96"/>
      <c r="AU202" s="97"/>
      <c r="AV202" s="97"/>
      <c r="AW202" s="12"/>
      <c r="AX202" s="12"/>
    </row>
    <row r="203">
      <c r="A203" s="78">
        <f t="shared" si="7"/>
        <v>198</v>
      </c>
      <c r="B203" s="110" t="s">
        <v>839</v>
      </c>
      <c r="C203" s="84" t="s">
        <v>91</v>
      </c>
      <c r="D203" s="84" t="s">
        <v>392</v>
      </c>
      <c r="E203" s="84" t="s">
        <v>792</v>
      </c>
      <c r="F203" s="84" t="s">
        <v>840</v>
      </c>
      <c r="G203" s="96" t="s">
        <v>42</v>
      </c>
      <c r="H203" s="202"/>
      <c r="I203" s="84" t="s">
        <v>841</v>
      </c>
      <c r="J203" s="84" t="s">
        <v>392</v>
      </c>
      <c r="K203" s="115">
        <v>45324.0</v>
      </c>
      <c r="L203" s="86"/>
      <c r="M203" s="86">
        <v>23.0</v>
      </c>
      <c r="N203" s="87"/>
      <c r="O203" s="86">
        <f>'EQUIPO MAYO 2025  1'!AQ203</f>
        <v>0</v>
      </c>
      <c r="P203" s="88">
        <f t="shared" si="3"/>
        <v>0</v>
      </c>
      <c r="Q203" s="89">
        <f t="shared" si="296"/>
        <v>0</v>
      </c>
      <c r="R203" s="89">
        <f t="shared" ref="R203:T203" si="399">AL203</f>
        <v>0</v>
      </c>
      <c r="S203" s="89">
        <f t="shared" si="399"/>
        <v>0</v>
      </c>
      <c r="T203" s="90">
        <f t="shared" si="399"/>
        <v>0</v>
      </c>
      <c r="U203" s="91"/>
      <c r="V203" s="80"/>
      <c r="W203" s="80"/>
      <c r="X203" s="80"/>
      <c r="Y203" s="92"/>
      <c r="Z203" s="181"/>
      <c r="AA203" s="182"/>
      <c r="AB203" s="80"/>
      <c r="AC203" s="80"/>
      <c r="AD203" s="92"/>
      <c r="AE203" s="93"/>
      <c r="AF203" s="80"/>
      <c r="AG203" s="80"/>
      <c r="AH203" s="80"/>
      <c r="AI203" s="92"/>
      <c r="AJ203" s="94">
        <f>'EQUIPO ENERO 2025'!AP203</f>
        <v>0</v>
      </c>
      <c r="AK203" s="95">
        <f t="shared" ref="AK203:AO203" si="400">P203-Z203+AE203+U203</f>
        <v>0</v>
      </c>
      <c r="AL203" s="89">
        <f t="shared" si="400"/>
        <v>0</v>
      </c>
      <c r="AM203" s="89">
        <f t="shared" si="400"/>
        <v>0</v>
      </c>
      <c r="AN203" s="89">
        <f t="shared" si="400"/>
        <v>0</v>
      </c>
      <c r="AO203" s="89">
        <f t="shared" si="400"/>
        <v>0</v>
      </c>
      <c r="AP203" s="80"/>
      <c r="AQ203" s="86">
        <f t="shared" si="6"/>
        <v>0</v>
      </c>
      <c r="AR203" s="84"/>
      <c r="AS203" s="84"/>
      <c r="AT203" s="96"/>
      <c r="AU203" s="97"/>
      <c r="AV203" s="97"/>
      <c r="AW203" s="12"/>
      <c r="AX203" s="12"/>
    </row>
    <row r="204">
      <c r="A204" s="78">
        <f t="shared" si="7"/>
        <v>199</v>
      </c>
      <c r="B204" s="110" t="s">
        <v>842</v>
      </c>
      <c r="C204" s="84" t="s">
        <v>91</v>
      </c>
      <c r="D204" s="84" t="s">
        <v>392</v>
      </c>
      <c r="E204" s="84" t="s">
        <v>792</v>
      </c>
      <c r="F204" s="84" t="s">
        <v>840</v>
      </c>
      <c r="G204" s="96" t="s">
        <v>42</v>
      </c>
      <c r="H204" s="96" t="s">
        <v>843</v>
      </c>
      <c r="I204" s="84" t="s">
        <v>844</v>
      </c>
      <c r="J204" s="84" t="s">
        <v>392</v>
      </c>
      <c r="K204" s="115">
        <v>45099.0</v>
      </c>
      <c r="L204" s="86">
        <v>412323.0</v>
      </c>
      <c r="M204" s="86">
        <v>386.0</v>
      </c>
      <c r="N204" s="87"/>
      <c r="O204" s="86">
        <f>'EQUIPO MAYO 2025  1'!AQ204</f>
        <v>0</v>
      </c>
      <c r="P204" s="88">
        <f t="shared" si="3"/>
        <v>0</v>
      </c>
      <c r="Q204" s="89">
        <f t="shared" si="296"/>
        <v>0</v>
      </c>
      <c r="R204" s="89">
        <f t="shared" ref="R204:T204" si="401">AL204</f>
        <v>0</v>
      </c>
      <c r="S204" s="89">
        <f t="shared" si="401"/>
        <v>0</v>
      </c>
      <c r="T204" s="90">
        <f t="shared" si="401"/>
        <v>0</v>
      </c>
      <c r="U204" s="91"/>
      <c r="V204" s="80"/>
      <c r="W204" s="80"/>
      <c r="X204" s="80"/>
      <c r="Y204" s="92"/>
      <c r="Z204" s="181"/>
      <c r="AA204" s="182"/>
      <c r="AB204" s="80"/>
      <c r="AC204" s="80"/>
      <c r="AD204" s="92"/>
      <c r="AE204" s="93"/>
      <c r="AF204" s="80"/>
      <c r="AG204" s="80"/>
      <c r="AH204" s="80"/>
      <c r="AI204" s="92"/>
      <c r="AJ204" s="94">
        <f>'EQUIPO ENERO 2025'!AP204</f>
        <v>0</v>
      </c>
      <c r="AK204" s="95">
        <f t="shared" ref="AK204:AO204" si="402">P204-Z204+AE204+U204</f>
        <v>0</v>
      </c>
      <c r="AL204" s="89">
        <f t="shared" si="402"/>
        <v>0</v>
      </c>
      <c r="AM204" s="89">
        <f t="shared" si="402"/>
        <v>0</v>
      </c>
      <c r="AN204" s="89">
        <f t="shared" si="402"/>
        <v>0</v>
      </c>
      <c r="AO204" s="89">
        <f t="shared" si="402"/>
        <v>0</v>
      </c>
      <c r="AP204" s="80"/>
      <c r="AQ204" s="86">
        <f t="shared" si="6"/>
        <v>0</v>
      </c>
      <c r="AR204" s="84"/>
      <c r="AS204" s="84"/>
      <c r="AT204" s="96"/>
      <c r="AU204" s="97"/>
      <c r="AV204" s="97"/>
      <c r="AW204" s="12"/>
      <c r="AX204" s="12"/>
    </row>
    <row r="205">
      <c r="A205" s="78">
        <f t="shared" si="7"/>
        <v>200</v>
      </c>
      <c r="B205" s="110" t="s">
        <v>845</v>
      </c>
      <c r="C205" s="84" t="s">
        <v>91</v>
      </c>
      <c r="D205" s="84" t="s">
        <v>392</v>
      </c>
      <c r="E205" s="84" t="s">
        <v>792</v>
      </c>
      <c r="F205" s="84" t="s">
        <v>793</v>
      </c>
      <c r="G205" s="96" t="s">
        <v>42</v>
      </c>
      <c r="H205" s="203" t="s">
        <v>810</v>
      </c>
      <c r="I205" s="84" t="s">
        <v>846</v>
      </c>
      <c r="J205" s="84" t="s">
        <v>392</v>
      </c>
      <c r="K205" s="115">
        <v>45099.0</v>
      </c>
      <c r="L205" s="86">
        <v>412323.0</v>
      </c>
      <c r="M205" s="86">
        <v>386.0</v>
      </c>
      <c r="N205" s="87"/>
      <c r="O205" s="86">
        <f>'EQUIPO MAYO 2025  1'!AQ205</f>
        <v>1</v>
      </c>
      <c r="P205" s="88">
        <f t="shared" si="3"/>
        <v>1</v>
      </c>
      <c r="Q205" s="89">
        <f t="shared" si="296"/>
        <v>1</v>
      </c>
      <c r="R205" s="89">
        <f t="shared" ref="R205:T205" si="403">AL205</f>
        <v>1</v>
      </c>
      <c r="S205" s="89">
        <f t="shared" si="403"/>
        <v>1</v>
      </c>
      <c r="T205" s="90">
        <f t="shared" si="403"/>
        <v>1</v>
      </c>
      <c r="U205" s="91"/>
      <c r="V205" s="80"/>
      <c r="W205" s="80"/>
      <c r="X205" s="80"/>
      <c r="Y205" s="92"/>
      <c r="Z205" s="181"/>
      <c r="AA205" s="182"/>
      <c r="AB205" s="80"/>
      <c r="AC205" s="80"/>
      <c r="AD205" s="92"/>
      <c r="AE205" s="93"/>
      <c r="AF205" s="80"/>
      <c r="AG205" s="80"/>
      <c r="AH205" s="80"/>
      <c r="AI205" s="92"/>
      <c r="AJ205" s="94">
        <f>'EQUIPO ENERO 2025'!AP205</f>
        <v>1</v>
      </c>
      <c r="AK205" s="95">
        <f t="shared" ref="AK205:AO205" si="404">P205-Z205+AE205+U205</f>
        <v>1</v>
      </c>
      <c r="AL205" s="89">
        <f t="shared" si="404"/>
        <v>1</v>
      </c>
      <c r="AM205" s="89">
        <f t="shared" si="404"/>
        <v>1</v>
      </c>
      <c r="AN205" s="89">
        <f t="shared" si="404"/>
        <v>1</v>
      </c>
      <c r="AO205" s="89">
        <f t="shared" si="404"/>
        <v>1</v>
      </c>
      <c r="AP205" s="80"/>
      <c r="AQ205" s="86">
        <f t="shared" si="6"/>
        <v>1</v>
      </c>
      <c r="AR205" s="84"/>
      <c r="AS205" s="84"/>
      <c r="AT205" s="96"/>
      <c r="AU205" s="97"/>
      <c r="AV205" s="97"/>
      <c r="AW205" s="12"/>
      <c r="AX205" s="12"/>
    </row>
    <row r="206">
      <c r="A206" s="78">
        <f t="shared" si="7"/>
        <v>201</v>
      </c>
      <c r="B206" s="110" t="s">
        <v>847</v>
      </c>
      <c r="C206" s="84" t="s">
        <v>91</v>
      </c>
      <c r="D206" s="84" t="s">
        <v>392</v>
      </c>
      <c r="E206" s="84" t="s">
        <v>792</v>
      </c>
      <c r="F206" s="84" t="s">
        <v>848</v>
      </c>
      <c r="G206" s="96" t="s">
        <v>42</v>
      </c>
      <c r="H206" s="84"/>
      <c r="I206" s="84" t="s">
        <v>849</v>
      </c>
      <c r="J206" s="84" t="s">
        <v>392</v>
      </c>
      <c r="K206" s="115">
        <v>45099.0</v>
      </c>
      <c r="L206" s="86">
        <v>412323.0</v>
      </c>
      <c r="M206" s="86">
        <v>386.0</v>
      </c>
      <c r="N206" s="87"/>
      <c r="O206" s="86">
        <f>'EQUIPO MAYO 2025  1'!AQ206</f>
        <v>7</v>
      </c>
      <c r="P206" s="88">
        <f t="shared" si="3"/>
        <v>7</v>
      </c>
      <c r="Q206" s="89">
        <f t="shared" si="296"/>
        <v>7</v>
      </c>
      <c r="R206" s="89">
        <f t="shared" ref="R206:T206" si="405">AL206</f>
        <v>7</v>
      </c>
      <c r="S206" s="89">
        <f t="shared" si="405"/>
        <v>7</v>
      </c>
      <c r="T206" s="90">
        <f t="shared" si="405"/>
        <v>7</v>
      </c>
      <c r="U206" s="91"/>
      <c r="V206" s="80"/>
      <c r="W206" s="80"/>
      <c r="X206" s="80"/>
      <c r="Y206" s="92"/>
      <c r="Z206" s="181"/>
      <c r="AA206" s="182"/>
      <c r="AB206" s="80"/>
      <c r="AC206" s="80"/>
      <c r="AD206" s="92"/>
      <c r="AE206" s="93"/>
      <c r="AF206" s="80"/>
      <c r="AG206" s="80"/>
      <c r="AH206" s="80"/>
      <c r="AI206" s="92"/>
      <c r="AJ206" s="94">
        <f>'EQUIPO ENERO 2025'!AP206</f>
        <v>7</v>
      </c>
      <c r="AK206" s="95">
        <f t="shared" ref="AK206:AO206" si="406">P206-Z206+AE206+U206</f>
        <v>7</v>
      </c>
      <c r="AL206" s="89">
        <f t="shared" si="406"/>
        <v>7</v>
      </c>
      <c r="AM206" s="89">
        <f t="shared" si="406"/>
        <v>7</v>
      </c>
      <c r="AN206" s="89">
        <f t="shared" si="406"/>
        <v>7</v>
      </c>
      <c r="AO206" s="89">
        <f t="shared" si="406"/>
        <v>7</v>
      </c>
      <c r="AP206" s="80"/>
      <c r="AQ206" s="86">
        <f t="shared" si="6"/>
        <v>7</v>
      </c>
      <c r="AR206" s="84"/>
      <c r="AS206" s="84"/>
      <c r="AT206" s="96"/>
      <c r="AU206" s="97"/>
      <c r="AV206" s="97"/>
      <c r="AW206" s="12"/>
      <c r="AX206" s="12"/>
    </row>
    <row r="207">
      <c r="A207" s="78">
        <f t="shared" si="7"/>
        <v>202</v>
      </c>
      <c r="B207" s="116" t="s">
        <v>850</v>
      </c>
      <c r="C207" s="84" t="s">
        <v>91</v>
      </c>
      <c r="D207" s="84" t="s">
        <v>72</v>
      </c>
      <c r="E207" s="84" t="s">
        <v>792</v>
      </c>
      <c r="F207" s="84" t="s">
        <v>840</v>
      </c>
      <c r="G207" s="87" t="s">
        <v>42</v>
      </c>
      <c r="H207" s="84"/>
      <c r="I207" s="84" t="s">
        <v>851</v>
      </c>
      <c r="J207" s="84" t="s">
        <v>72</v>
      </c>
      <c r="K207" s="115">
        <v>45299.0</v>
      </c>
      <c r="L207" s="86"/>
      <c r="M207" s="86">
        <v>6.0</v>
      </c>
      <c r="N207" s="87"/>
      <c r="O207" s="86">
        <f>'EQUIPO MAYO 2025  1'!AQ207</f>
        <v>0</v>
      </c>
      <c r="P207" s="88">
        <f t="shared" si="3"/>
        <v>0</v>
      </c>
      <c r="Q207" s="89">
        <f t="shared" si="296"/>
        <v>0</v>
      </c>
      <c r="R207" s="89">
        <f t="shared" ref="R207:T207" si="407">AL207</f>
        <v>0</v>
      </c>
      <c r="S207" s="89">
        <f t="shared" si="407"/>
        <v>0</v>
      </c>
      <c r="T207" s="90">
        <f t="shared" si="407"/>
        <v>0</v>
      </c>
      <c r="U207" s="91"/>
      <c r="V207" s="80"/>
      <c r="W207" s="80"/>
      <c r="X207" s="80"/>
      <c r="Y207" s="92"/>
      <c r="Z207" s="181"/>
      <c r="AA207" s="182"/>
      <c r="AB207" s="80"/>
      <c r="AC207" s="80"/>
      <c r="AD207" s="92"/>
      <c r="AE207" s="93"/>
      <c r="AF207" s="80"/>
      <c r="AG207" s="80"/>
      <c r="AH207" s="80"/>
      <c r="AI207" s="92"/>
      <c r="AJ207" s="94">
        <f>'EQUIPO ENERO 2025'!AP207</f>
        <v>0</v>
      </c>
      <c r="AK207" s="95">
        <f t="shared" ref="AK207:AO207" si="408">P207-Z207+AE207+U207</f>
        <v>0</v>
      </c>
      <c r="AL207" s="89">
        <f t="shared" si="408"/>
        <v>0</v>
      </c>
      <c r="AM207" s="89">
        <f t="shared" si="408"/>
        <v>0</v>
      </c>
      <c r="AN207" s="89">
        <f t="shared" si="408"/>
        <v>0</v>
      </c>
      <c r="AO207" s="89">
        <f t="shared" si="408"/>
        <v>0</v>
      </c>
      <c r="AP207" s="80"/>
      <c r="AQ207" s="86">
        <f t="shared" si="6"/>
        <v>0</v>
      </c>
      <c r="AR207" s="84"/>
      <c r="AS207" s="84"/>
      <c r="AT207" s="96"/>
      <c r="AU207" s="97"/>
      <c r="AV207" s="97"/>
      <c r="AW207" s="12"/>
      <c r="AX207" s="12"/>
    </row>
    <row r="208">
      <c r="A208" s="78">
        <f t="shared" si="7"/>
        <v>203</v>
      </c>
      <c r="B208" s="110" t="s">
        <v>852</v>
      </c>
      <c r="C208" s="84" t="s">
        <v>410</v>
      </c>
      <c r="D208" s="84" t="s">
        <v>72</v>
      </c>
      <c r="E208" s="84" t="s">
        <v>792</v>
      </c>
      <c r="F208" s="84" t="s">
        <v>437</v>
      </c>
      <c r="G208" s="96" t="s">
        <v>42</v>
      </c>
      <c r="H208" s="96" t="s">
        <v>853</v>
      </c>
      <c r="I208" s="84" t="s">
        <v>854</v>
      </c>
      <c r="J208" s="84" t="s">
        <v>72</v>
      </c>
      <c r="K208" s="115">
        <v>45574.0</v>
      </c>
      <c r="L208" s="86" t="s">
        <v>855</v>
      </c>
      <c r="M208" s="86">
        <v>78.0</v>
      </c>
      <c r="N208" s="87"/>
      <c r="O208" s="86">
        <f>'EQUIPO MAYO 2025  1'!AQ208</f>
        <v>22</v>
      </c>
      <c r="P208" s="88">
        <f t="shared" si="3"/>
        <v>22</v>
      </c>
      <c r="Q208" s="89">
        <f t="shared" si="296"/>
        <v>22</v>
      </c>
      <c r="R208" s="89">
        <f t="shared" ref="R208:T208" si="409">AL208</f>
        <v>22</v>
      </c>
      <c r="S208" s="89">
        <f t="shared" si="409"/>
        <v>22</v>
      </c>
      <c r="T208" s="90">
        <f t="shared" si="409"/>
        <v>22</v>
      </c>
      <c r="U208" s="91"/>
      <c r="V208" s="80"/>
      <c r="W208" s="80"/>
      <c r="X208" s="80"/>
      <c r="Y208" s="92"/>
      <c r="Z208" s="181"/>
      <c r="AA208" s="182"/>
      <c r="AB208" s="80"/>
      <c r="AC208" s="80"/>
      <c r="AD208" s="92"/>
      <c r="AE208" s="93"/>
      <c r="AF208" s="80"/>
      <c r="AG208" s="80"/>
      <c r="AH208" s="80"/>
      <c r="AI208" s="92"/>
      <c r="AJ208" s="94">
        <f>'EQUIPO ENERO 2025'!AP208</f>
        <v>22</v>
      </c>
      <c r="AK208" s="95">
        <f t="shared" ref="AK208:AO208" si="410">P208-Z208+AE208+U208</f>
        <v>22</v>
      </c>
      <c r="AL208" s="89">
        <f t="shared" si="410"/>
        <v>22</v>
      </c>
      <c r="AM208" s="89">
        <f t="shared" si="410"/>
        <v>22</v>
      </c>
      <c r="AN208" s="89">
        <f t="shared" si="410"/>
        <v>22</v>
      </c>
      <c r="AO208" s="89">
        <f t="shared" si="410"/>
        <v>22</v>
      </c>
      <c r="AP208" s="80"/>
      <c r="AQ208" s="86">
        <f t="shared" si="6"/>
        <v>22</v>
      </c>
      <c r="AR208" s="84"/>
      <c r="AS208" s="84"/>
      <c r="AT208" s="96"/>
      <c r="AU208" s="97"/>
      <c r="AV208" s="97"/>
      <c r="AW208" s="12"/>
      <c r="AX208" s="12"/>
    </row>
    <row r="209">
      <c r="A209" s="78">
        <f t="shared" si="7"/>
        <v>204</v>
      </c>
      <c r="B209" s="110" t="s">
        <v>858</v>
      </c>
      <c r="C209" s="84" t="s">
        <v>410</v>
      </c>
      <c r="D209" s="84" t="s">
        <v>72</v>
      </c>
      <c r="E209" s="84" t="s">
        <v>792</v>
      </c>
      <c r="F209" s="84" t="s">
        <v>472</v>
      </c>
      <c r="G209" s="96" t="s">
        <v>42</v>
      </c>
      <c r="H209" s="117">
        <v>850.0</v>
      </c>
      <c r="I209" s="84" t="s">
        <v>859</v>
      </c>
      <c r="J209" s="84" t="s">
        <v>72</v>
      </c>
      <c r="K209" s="115">
        <v>45673.0</v>
      </c>
      <c r="L209" s="86" t="s">
        <v>89</v>
      </c>
      <c r="M209" s="86">
        <v>129.0</v>
      </c>
      <c r="N209" s="87"/>
      <c r="O209" s="86">
        <f>'EQUIPO MAYO 2025  1'!AQ209</f>
        <v>15</v>
      </c>
      <c r="P209" s="88">
        <f t="shared" si="3"/>
        <v>15</v>
      </c>
      <c r="Q209" s="89">
        <f t="shared" si="296"/>
        <v>15</v>
      </c>
      <c r="R209" s="89">
        <f t="shared" ref="R209:T209" si="411">AL209</f>
        <v>15</v>
      </c>
      <c r="S209" s="89">
        <f t="shared" si="411"/>
        <v>15</v>
      </c>
      <c r="T209" s="90">
        <f t="shared" si="411"/>
        <v>15</v>
      </c>
      <c r="U209" s="91"/>
      <c r="V209" s="80"/>
      <c r="W209" s="80"/>
      <c r="X209" s="80"/>
      <c r="Y209" s="92"/>
      <c r="Z209" s="181"/>
      <c r="AA209" s="182"/>
      <c r="AB209" s="80"/>
      <c r="AC209" s="80"/>
      <c r="AD209" s="92"/>
      <c r="AE209" s="93"/>
      <c r="AF209" s="80"/>
      <c r="AG209" s="80"/>
      <c r="AH209" s="80"/>
      <c r="AI209" s="92"/>
      <c r="AJ209" s="94">
        <f>'EQUIPO ENERO 2025'!AP209</f>
        <v>15</v>
      </c>
      <c r="AK209" s="95">
        <f t="shared" ref="AK209:AO209" si="412">P209-Z209+AE209+U209</f>
        <v>15</v>
      </c>
      <c r="AL209" s="89">
        <f t="shared" si="412"/>
        <v>15</v>
      </c>
      <c r="AM209" s="89">
        <f t="shared" si="412"/>
        <v>15</v>
      </c>
      <c r="AN209" s="89">
        <f t="shared" si="412"/>
        <v>15</v>
      </c>
      <c r="AO209" s="89">
        <f t="shared" si="412"/>
        <v>15</v>
      </c>
      <c r="AP209" s="80"/>
      <c r="AQ209" s="86">
        <f t="shared" si="6"/>
        <v>15</v>
      </c>
      <c r="AR209" s="84"/>
      <c r="AS209" s="84"/>
      <c r="AT209" s="96"/>
      <c r="AU209" s="97"/>
      <c r="AV209" s="97"/>
      <c r="AW209" s="12"/>
      <c r="AX209" s="12"/>
    </row>
    <row r="210">
      <c r="A210" s="78">
        <f t="shared" si="7"/>
        <v>205</v>
      </c>
      <c r="B210" s="110" t="s">
        <v>860</v>
      </c>
      <c r="C210" s="84" t="s">
        <v>91</v>
      </c>
      <c r="D210" s="84" t="s">
        <v>72</v>
      </c>
      <c r="E210" s="84" t="s">
        <v>792</v>
      </c>
      <c r="F210" s="84" t="s">
        <v>799</v>
      </c>
      <c r="G210" s="96" t="s">
        <v>42</v>
      </c>
      <c r="H210" s="96" t="s">
        <v>861</v>
      </c>
      <c r="I210" s="84" t="s">
        <v>862</v>
      </c>
      <c r="J210" s="84" t="s">
        <v>72</v>
      </c>
      <c r="K210" s="115">
        <v>45574.0</v>
      </c>
      <c r="L210" s="86" t="s">
        <v>855</v>
      </c>
      <c r="M210" s="86">
        <v>78.0</v>
      </c>
      <c r="N210" s="87"/>
      <c r="O210" s="86">
        <f>'EQUIPO MAYO 2025  1'!AQ210</f>
        <v>3</v>
      </c>
      <c r="P210" s="88">
        <f t="shared" si="3"/>
        <v>3</v>
      </c>
      <c r="Q210" s="89">
        <f t="shared" si="296"/>
        <v>3</v>
      </c>
      <c r="R210" s="89">
        <f t="shared" ref="R210:T210" si="413">AL210</f>
        <v>3</v>
      </c>
      <c r="S210" s="89">
        <f t="shared" si="413"/>
        <v>3</v>
      </c>
      <c r="T210" s="90">
        <f t="shared" si="413"/>
        <v>3</v>
      </c>
      <c r="U210" s="91"/>
      <c r="V210" s="80"/>
      <c r="W210" s="80"/>
      <c r="X210" s="80"/>
      <c r="Y210" s="92"/>
      <c r="Z210" s="181"/>
      <c r="AA210" s="182"/>
      <c r="AB210" s="80"/>
      <c r="AC210" s="80"/>
      <c r="AD210" s="92"/>
      <c r="AE210" s="93"/>
      <c r="AF210" s="80"/>
      <c r="AG210" s="80"/>
      <c r="AH210" s="80"/>
      <c r="AI210" s="92"/>
      <c r="AJ210" s="94">
        <f>'EQUIPO ENERO 2025'!AP210</f>
        <v>4</v>
      </c>
      <c r="AK210" s="95">
        <f t="shared" ref="AK210:AO210" si="414">P210-Z210+AE210+U210</f>
        <v>3</v>
      </c>
      <c r="AL210" s="89">
        <f t="shared" si="414"/>
        <v>3</v>
      </c>
      <c r="AM210" s="89">
        <f t="shared" si="414"/>
        <v>3</v>
      </c>
      <c r="AN210" s="89">
        <f t="shared" si="414"/>
        <v>3</v>
      </c>
      <c r="AO210" s="89">
        <f t="shared" si="414"/>
        <v>3</v>
      </c>
      <c r="AP210" s="80"/>
      <c r="AQ210" s="86">
        <f t="shared" si="6"/>
        <v>3</v>
      </c>
      <c r="AR210" s="84"/>
      <c r="AS210" s="84"/>
      <c r="AT210" s="96"/>
      <c r="AU210" s="97"/>
      <c r="AV210" s="97"/>
      <c r="AW210" s="12"/>
      <c r="AX210" s="12"/>
    </row>
    <row r="211">
      <c r="A211" s="78">
        <f t="shared" si="7"/>
        <v>206</v>
      </c>
      <c r="B211" s="110" t="s">
        <v>863</v>
      </c>
      <c r="C211" s="84" t="s">
        <v>212</v>
      </c>
      <c r="D211" s="84" t="s">
        <v>72</v>
      </c>
      <c r="E211" s="84" t="s">
        <v>792</v>
      </c>
      <c r="F211" s="84" t="s">
        <v>510</v>
      </c>
      <c r="G211" s="96"/>
      <c r="H211" s="96"/>
      <c r="I211" s="84" t="s">
        <v>864</v>
      </c>
      <c r="J211" s="84" t="s">
        <v>72</v>
      </c>
      <c r="K211" s="115">
        <v>45574.0</v>
      </c>
      <c r="L211" s="86" t="s">
        <v>855</v>
      </c>
      <c r="M211" s="86">
        <v>78.0</v>
      </c>
      <c r="N211" s="87"/>
      <c r="O211" s="86">
        <f>'EQUIPO MAYO 2025  1'!AQ211</f>
        <v>1</v>
      </c>
      <c r="P211" s="88">
        <f t="shared" si="3"/>
        <v>1</v>
      </c>
      <c r="Q211" s="89">
        <f t="shared" si="296"/>
        <v>1</v>
      </c>
      <c r="R211" s="89">
        <f t="shared" ref="R211:T211" si="415">AL211</f>
        <v>1</v>
      </c>
      <c r="S211" s="89">
        <f t="shared" si="415"/>
        <v>1</v>
      </c>
      <c r="T211" s="90">
        <f t="shared" si="415"/>
        <v>1</v>
      </c>
      <c r="U211" s="91"/>
      <c r="V211" s="80"/>
      <c r="W211" s="80"/>
      <c r="X211" s="80"/>
      <c r="Y211" s="92"/>
      <c r="Z211" s="181"/>
      <c r="AA211" s="182"/>
      <c r="AB211" s="80"/>
      <c r="AC211" s="80"/>
      <c r="AD211" s="92"/>
      <c r="AE211" s="93"/>
      <c r="AF211" s="80"/>
      <c r="AG211" s="80"/>
      <c r="AH211" s="80"/>
      <c r="AI211" s="92"/>
      <c r="AJ211" s="94">
        <f>'EQUIPO ENERO 2025'!AP211</f>
        <v>1</v>
      </c>
      <c r="AK211" s="95">
        <f t="shared" ref="AK211:AO211" si="416">P211-Z211+AE211+U211</f>
        <v>1</v>
      </c>
      <c r="AL211" s="89">
        <f t="shared" si="416"/>
        <v>1</v>
      </c>
      <c r="AM211" s="89">
        <f t="shared" si="416"/>
        <v>1</v>
      </c>
      <c r="AN211" s="89">
        <f t="shared" si="416"/>
        <v>1</v>
      </c>
      <c r="AO211" s="89">
        <f t="shared" si="416"/>
        <v>1</v>
      </c>
      <c r="AP211" s="80"/>
      <c r="AQ211" s="86">
        <f t="shared" si="6"/>
        <v>1</v>
      </c>
      <c r="AR211" s="84"/>
      <c r="AS211" s="84"/>
      <c r="AT211" s="96"/>
      <c r="AU211" s="97"/>
      <c r="AV211" s="97"/>
      <c r="AW211" s="12"/>
      <c r="AX211" s="12"/>
    </row>
    <row r="212">
      <c r="A212" s="78">
        <f t="shared" si="7"/>
        <v>207</v>
      </c>
      <c r="B212" s="110" t="s">
        <v>865</v>
      </c>
      <c r="C212" s="84" t="s">
        <v>155</v>
      </c>
      <c r="D212" s="84" t="s">
        <v>58</v>
      </c>
      <c r="E212" s="96" t="s">
        <v>866</v>
      </c>
      <c r="F212" s="84"/>
      <c r="G212" s="96" t="s">
        <v>42</v>
      </c>
      <c r="H212" s="96"/>
      <c r="I212" s="84" t="s">
        <v>866</v>
      </c>
      <c r="J212" s="84" t="s">
        <v>44</v>
      </c>
      <c r="K212" s="115">
        <v>45666.0</v>
      </c>
      <c r="L212" s="86" t="s">
        <v>45</v>
      </c>
      <c r="M212" s="86">
        <v>118.0</v>
      </c>
      <c r="N212" s="87"/>
      <c r="O212" s="86">
        <f>'EQUIPO MAYO 2025  1'!AQ212</f>
        <v>6</v>
      </c>
      <c r="P212" s="88">
        <f t="shared" si="3"/>
        <v>6</v>
      </c>
      <c r="Q212" s="89">
        <f t="shared" si="296"/>
        <v>6</v>
      </c>
      <c r="R212" s="89">
        <f t="shared" ref="R212:T212" si="417">AL212</f>
        <v>6</v>
      </c>
      <c r="S212" s="89">
        <f t="shared" si="417"/>
        <v>6</v>
      </c>
      <c r="T212" s="90">
        <f t="shared" si="417"/>
        <v>6</v>
      </c>
      <c r="U212" s="91"/>
      <c r="V212" s="80"/>
      <c r="W212" s="80"/>
      <c r="X212" s="80"/>
      <c r="Y212" s="92"/>
      <c r="Z212" s="181"/>
      <c r="AA212" s="182"/>
      <c r="AB212" s="80"/>
      <c r="AC212" s="80"/>
      <c r="AD212" s="92"/>
      <c r="AE212" s="93"/>
      <c r="AF212" s="80"/>
      <c r="AG212" s="80"/>
      <c r="AH212" s="80"/>
      <c r="AI212" s="92"/>
      <c r="AJ212" s="94">
        <f>'EQUIPO ENERO 2025'!AP212</f>
        <v>6</v>
      </c>
      <c r="AK212" s="95">
        <f t="shared" ref="AK212:AO212" si="418">P212-Z212+AE212+U212</f>
        <v>6</v>
      </c>
      <c r="AL212" s="89">
        <f t="shared" si="418"/>
        <v>6</v>
      </c>
      <c r="AM212" s="89">
        <f t="shared" si="418"/>
        <v>6</v>
      </c>
      <c r="AN212" s="89">
        <f t="shared" si="418"/>
        <v>6</v>
      </c>
      <c r="AO212" s="89">
        <f t="shared" si="418"/>
        <v>6</v>
      </c>
      <c r="AP212" s="80"/>
      <c r="AQ212" s="86">
        <f t="shared" si="6"/>
        <v>6</v>
      </c>
      <c r="AR212" s="84"/>
      <c r="AS212" s="84"/>
      <c r="AT212" s="96"/>
      <c r="AU212" s="97"/>
      <c r="AV212" s="97"/>
      <c r="AW212" s="12"/>
      <c r="AX212" s="12"/>
    </row>
    <row r="213">
      <c r="A213" s="78">
        <f t="shared" si="7"/>
        <v>208</v>
      </c>
      <c r="B213" s="153" t="s">
        <v>868</v>
      </c>
      <c r="C213" s="84" t="s">
        <v>190</v>
      </c>
      <c r="D213" s="84" t="s">
        <v>392</v>
      </c>
      <c r="E213" s="96" t="s">
        <v>869</v>
      </c>
      <c r="F213" s="96" t="s">
        <v>870</v>
      </c>
      <c r="G213" s="96" t="s">
        <v>42</v>
      </c>
      <c r="H213" s="117">
        <v>3640.0</v>
      </c>
      <c r="I213" s="84" t="s">
        <v>871</v>
      </c>
      <c r="J213" s="148" t="s">
        <v>397</v>
      </c>
      <c r="K213" s="115">
        <v>45670.0</v>
      </c>
      <c r="L213" s="86">
        <v>1.21307285E8</v>
      </c>
      <c r="M213" s="86">
        <v>124.0</v>
      </c>
      <c r="N213" s="87"/>
      <c r="O213" s="86">
        <f>'EQUIPO MAYO 2025  1'!AQ213</f>
        <v>0</v>
      </c>
      <c r="P213" s="88">
        <f t="shared" si="3"/>
        <v>0</v>
      </c>
      <c r="Q213" s="89">
        <f t="shared" si="296"/>
        <v>0</v>
      </c>
      <c r="R213" s="89">
        <f t="shared" ref="R213:T213" si="419">AL213</f>
        <v>0</v>
      </c>
      <c r="S213" s="89">
        <f t="shared" si="419"/>
        <v>0</v>
      </c>
      <c r="T213" s="90">
        <f t="shared" si="419"/>
        <v>0</v>
      </c>
      <c r="U213" s="91"/>
      <c r="V213" s="80"/>
      <c r="W213" s="80"/>
      <c r="X213" s="80"/>
      <c r="Y213" s="92"/>
      <c r="Z213" s="181"/>
      <c r="AA213" s="182"/>
      <c r="AB213" s="80"/>
      <c r="AC213" s="80"/>
      <c r="AD213" s="92"/>
      <c r="AE213" s="93"/>
      <c r="AF213" s="80"/>
      <c r="AG213" s="80"/>
      <c r="AH213" s="80"/>
      <c r="AI213" s="92"/>
      <c r="AJ213" s="94">
        <f>'EQUIPO ENERO 2025'!AP213</f>
        <v>0</v>
      </c>
      <c r="AK213" s="95">
        <f t="shared" ref="AK213:AO213" si="420">P213-Z213+AE213+U213</f>
        <v>0</v>
      </c>
      <c r="AL213" s="89">
        <f t="shared" si="420"/>
        <v>0</v>
      </c>
      <c r="AM213" s="89">
        <f t="shared" si="420"/>
        <v>0</v>
      </c>
      <c r="AN213" s="89">
        <f t="shared" si="420"/>
        <v>0</v>
      </c>
      <c r="AO213" s="89">
        <f t="shared" si="420"/>
        <v>0</v>
      </c>
      <c r="AP213" s="80"/>
      <c r="AQ213" s="86">
        <f t="shared" si="6"/>
        <v>0</v>
      </c>
      <c r="AR213" s="84"/>
      <c r="AS213" s="84"/>
      <c r="AT213" s="96"/>
      <c r="AU213" s="97"/>
      <c r="AV213" s="97"/>
      <c r="AW213" s="12"/>
      <c r="AX213" s="12"/>
    </row>
    <row r="214">
      <c r="A214" s="78">
        <f t="shared" si="7"/>
        <v>209</v>
      </c>
      <c r="B214" s="110" t="s">
        <v>873</v>
      </c>
      <c r="C214" s="84" t="s">
        <v>91</v>
      </c>
      <c r="D214" s="106" t="s">
        <v>58</v>
      </c>
      <c r="E214" s="84" t="s">
        <v>689</v>
      </c>
      <c r="F214" s="84" t="s">
        <v>596</v>
      </c>
      <c r="G214" s="96" t="s">
        <v>42</v>
      </c>
      <c r="H214" s="96" t="s">
        <v>875</v>
      </c>
      <c r="I214" s="84" t="s">
        <v>876</v>
      </c>
      <c r="J214" s="84" t="s">
        <v>72</v>
      </c>
      <c r="K214" s="115">
        <v>45107.0</v>
      </c>
      <c r="L214" s="86" t="s">
        <v>109</v>
      </c>
      <c r="M214" s="86"/>
      <c r="N214" s="87"/>
      <c r="O214" s="86">
        <f>'EQUIPO MAYO 2025  1'!AQ214</f>
        <v>0</v>
      </c>
      <c r="P214" s="88">
        <f t="shared" si="3"/>
        <v>0</v>
      </c>
      <c r="Q214" s="89">
        <f t="shared" si="296"/>
        <v>0</v>
      </c>
      <c r="R214" s="89">
        <f t="shared" ref="R214:T214" si="421">AL214</f>
        <v>0</v>
      </c>
      <c r="S214" s="89">
        <f t="shared" si="421"/>
        <v>0</v>
      </c>
      <c r="T214" s="90">
        <f t="shared" si="421"/>
        <v>0</v>
      </c>
      <c r="U214" s="91"/>
      <c r="V214" s="80"/>
      <c r="W214" s="80"/>
      <c r="X214" s="80"/>
      <c r="Y214" s="92"/>
      <c r="Z214" s="181"/>
      <c r="AA214" s="182"/>
      <c r="AB214" s="80"/>
      <c r="AC214" s="80"/>
      <c r="AD214" s="92"/>
      <c r="AE214" s="93"/>
      <c r="AF214" s="80"/>
      <c r="AG214" s="80"/>
      <c r="AH214" s="80"/>
      <c r="AI214" s="92"/>
      <c r="AJ214" s="94">
        <f>'EQUIPO ENERO 2025'!AP214</f>
        <v>0</v>
      </c>
      <c r="AK214" s="95">
        <f t="shared" ref="AK214:AO214" si="422">P214-Z214+AE214+U214</f>
        <v>0</v>
      </c>
      <c r="AL214" s="89">
        <f t="shared" si="422"/>
        <v>0</v>
      </c>
      <c r="AM214" s="89">
        <f t="shared" si="422"/>
        <v>0</v>
      </c>
      <c r="AN214" s="89">
        <f t="shared" si="422"/>
        <v>0</v>
      </c>
      <c r="AO214" s="89">
        <f t="shared" si="422"/>
        <v>0</v>
      </c>
      <c r="AP214" s="80"/>
      <c r="AQ214" s="86">
        <f t="shared" si="6"/>
        <v>0</v>
      </c>
      <c r="AR214" s="84"/>
      <c r="AS214" s="84"/>
      <c r="AT214" s="96"/>
      <c r="AU214" s="97"/>
      <c r="AV214" s="97"/>
      <c r="AW214" s="12"/>
      <c r="AX214" s="12"/>
    </row>
    <row r="215">
      <c r="A215" s="78">
        <f t="shared" si="7"/>
        <v>210</v>
      </c>
      <c r="B215" s="110" t="s">
        <v>878</v>
      </c>
      <c r="C215" s="84" t="s">
        <v>132</v>
      </c>
      <c r="D215" s="84" t="s">
        <v>72</v>
      </c>
      <c r="E215" s="84" t="s">
        <v>879</v>
      </c>
      <c r="F215" s="84" t="s">
        <v>880</v>
      </c>
      <c r="G215" s="96" t="s">
        <v>42</v>
      </c>
      <c r="H215" s="84"/>
      <c r="I215" s="84" t="s">
        <v>881</v>
      </c>
      <c r="J215" s="84"/>
      <c r="K215" s="115"/>
      <c r="L215" s="86"/>
      <c r="M215" s="86"/>
      <c r="N215" s="87"/>
      <c r="O215" s="86">
        <f>'EQUIPO MAYO 2025  1'!AQ215</f>
        <v>1</v>
      </c>
      <c r="P215" s="88">
        <f t="shared" si="3"/>
        <v>1</v>
      </c>
      <c r="Q215" s="89">
        <f t="shared" si="296"/>
        <v>1</v>
      </c>
      <c r="R215" s="89">
        <f t="shared" ref="R215:T215" si="423">AL215</f>
        <v>1</v>
      </c>
      <c r="S215" s="89">
        <f t="shared" si="423"/>
        <v>1</v>
      </c>
      <c r="T215" s="90">
        <f t="shared" si="423"/>
        <v>1</v>
      </c>
      <c r="U215" s="91"/>
      <c r="V215" s="80"/>
      <c r="W215" s="80"/>
      <c r="X215" s="80"/>
      <c r="Y215" s="92"/>
      <c r="Z215" s="181"/>
      <c r="AA215" s="182"/>
      <c r="AB215" s="80"/>
      <c r="AC215" s="80"/>
      <c r="AD215" s="92"/>
      <c r="AE215" s="93"/>
      <c r="AF215" s="80"/>
      <c r="AG215" s="80"/>
      <c r="AH215" s="80"/>
      <c r="AI215" s="92"/>
      <c r="AJ215" s="94">
        <f>'EQUIPO ENERO 2025'!AP215</f>
        <v>1</v>
      </c>
      <c r="AK215" s="95">
        <f t="shared" ref="AK215:AO215" si="424">P215-Z215+AE215+U215</f>
        <v>1</v>
      </c>
      <c r="AL215" s="89">
        <f t="shared" si="424"/>
        <v>1</v>
      </c>
      <c r="AM215" s="89">
        <f t="shared" si="424"/>
        <v>1</v>
      </c>
      <c r="AN215" s="89">
        <f t="shared" si="424"/>
        <v>1</v>
      </c>
      <c r="AO215" s="89">
        <f t="shared" si="424"/>
        <v>1</v>
      </c>
      <c r="AP215" s="80"/>
      <c r="AQ215" s="86">
        <f t="shared" si="6"/>
        <v>1</v>
      </c>
      <c r="AR215" s="84"/>
      <c r="AS215" s="84"/>
      <c r="AT215" s="96"/>
      <c r="AU215" s="97"/>
      <c r="AV215" s="97"/>
      <c r="AW215" s="12"/>
      <c r="AX215" s="12"/>
    </row>
    <row r="216">
      <c r="A216" s="78">
        <f t="shared" si="7"/>
        <v>211</v>
      </c>
      <c r="B216" s="110" t="s">
        <v>882</v>
      </c>
      <c r="C216" s="84" t="s">
        <v>190</v>
      </c>
      <c r="D216" s="96" t="s">
        <v>176</v>
      </c>
      <c r="E216" s="84" t="s">
        <v>883</v>
      </c>
      <c r="F216" s="84" t="s">
        <v>884</v>
      </c>
      <c r="G216" s="96" t="s">
        <v>42</v>
      </c>
      <c r="H216" s="117"/>
      <c r="I216" s="84" t="s">
        <v>885</v>
      </c>
      <c r="J216" s="80" t="s">
        <v>72</v>
      </c>
      <c r="K216" s="85">
        <v>45566.0</v>
      </c>
      <c r="L216" s="86" t="s">
        <v>277</v>
      </c>
      <c r="M216" s="86">
        <v>69.0</v>
      </c>
      <c r="N216" s="87"/>
      <c r="O216" s="86">
        <f>'EQUIPO MAYO 2025  1'!AQ216</f>
        <v>1</v>
      </c>
      <c r="P216" s="88">
        <f t="shared" si="3"/>
        <v>1</v>
      </c>
      <c r="Q216" s="89">
        <f t="shared" si="296"/>
        <v>1</v>
      </c>
      <c r="R216" s="89">
        <f t="shared" ref="R216:T216" si="425">AL216</f>
        <v>1</v>
      </c>
      <c r="S216" s="89">
        <f t="shared" si="425"/>
        <v>1</v>
      </c>
      <c r="T216" s="90">
        <f t="shared" si="425"/>
        <v>1</v>
      </c>
      <c r="U216" s="91"/>
      <c r="V216" s="80"/>
      <c r="W216" s="80"/>
      <c r="X216" s="80"/>
      <c r="Y216" s="92"/>
      <c r="Z216" s="93"/>
      <c r="AA216" s="80"/>
      <c r="AB216" s="80"/>
      <c r="AC216" s="80"/>
      <c r="AD216" s="92"/>
      <c r="AE216" s="93"/>
      <c r="AF216" s="80"/>
      <c r="AG216" s="80"/>
      <c r="AH216" s="80"/>
      <c r="AI216" s="92"/>
      <c r="AJ216" s="94">
        <f>'EQUIPO ENERO 2025'!AP216</f>
        <v>1</v>
      </c>
      <c r="AK216" s="95">
        <f t="shared" ref="AK216:AO216" si="426">P216-Z216+AE216+U216</f>
        <v>1</v>
      </c>
      <c r="AL216" s="89">
        <f t="shared" si="426"/>
        <v>1</v>
      </c>
      <c r="AM216" s="89">
        <f t="shared" si="426"/>
        <v>1</v>
      </c>
      <c r="AN216" s="89">
        <f t="shared" si="426"/>
        <v>1</v>
      </c>
      <c r="AO216" s="89">
        <f t="shared" si="426"/>
        <v>1</v>
      </c>
      <c r="AP216" s="80"/>
      <c r="AQ216" s="86">
        <f t="shared" si="6"/>
        <v>1</v>
      </c>
      <c r="AR216" s="84"/>
      <c r="AS216" s="84"/>
      <c r="AT216" s="96"/>
      <c r="AU216" s="97"/>
      <c r="AV216" s="97"/>
      <c r="AW216" s="12"/>
      <c r="AX216" s="12"/>
    </row>
    <row r="217">
      <c r="A217" s="78">
        <f t="shared" si="7"/>
        <v>212</v>
      </c>
      <c r="B217" s="204" t="s">
        <v>888</v>
      </c>
      <c r="C217" s="205" t="s">
        <v>97</v>
      </c>
      <c r="D217" s="205" t="s">
        <v>889</v>
      </c>
      <c r="E217" s="205" t="s">
        <v>890</v>
      </c>
      <c r="F217" s="205" t="s">
        <v>545</v>
      </c>
      <c r="G217" s="206" t="s">
        <v>42</v>
      </c>
      <c r="H217" s="205"/>
      <c r="I217" s="205" t="s">
        <v>891</v>
      </c>
      <c r="J217" s="205" t="s">
        <v>72</v>
      </c>
      <c r="K217" s="207">
        <v>44942.0</v>
      </c>
      <c r="L217" s="208" t="s">
        <v>892</v>
      </c>
      <c r="M217" s="209">
        <v>260.0</v>
      </c>
      <c r="N217" s="205"/>
      <c r="O217" s="86">
        <f>'EQUIPO MAYO 2025  1'!AQ217</f>
        <v>0</v>
      </c>
      <c r="P217" s="210">
        <f t="shared" si="3"/>
        <v>0</v>
      </c>
      <c r="Q217" s="211">
        <f t="shared" si="296"/>
        <v>0</v>
      </c>
      <c r="R217" s="211">
        <f t="shared" ref="R217:T217" si="427">AL217</f>
        <v>0</v>
      </c>
      <c r="S217" s="211">
        <f t="shared" si="427"/>
        <v>0</v>
      </c>
      <c r="T217" s="212">
        <f t="shared" si="427"/>
        <v>0</v>
      </c>
      <c r="U217" s="213"/>
      <c r="V217" s="214"/>
      <c r="W217" s="214"/>
      <c r="X217" s="214"/>
      <c r="Y217" s="215"/>
      <c r="Z217" s="216"/>
      <c r="AA217" s="217"/>
      <c r="AB217" s="214"/>
      <c r="AC217" s="214"/>
      <c r="AD217" s="215"/>
      <c r="AE217" s="218"/>
      <c r="AF217" s="214"/>
      <c r="AG217" s="214"/>
      <c r="AH217" s="214"/>
      <c r="AI217" s="215"/>
      <c r="AJ217" s="94">
        <f>'EQUIPO ENERO 2025'!AP217</f>
        <v>0</v>
      </c>
      <c r="AK217" s="219">
        <f t="shared" ref="AK217:AO217" si="428">P217-Z217+AE217+U217</f>
        <v>0</v>
      </c>
      <c r="AL217" s="211">
        <f t="shared" si="428"/>
        <v>0</v>
      </c>
      <c r="AM217" s="211">
        <f t="shared" si="428"/>
        <v>0</v>
      </c>
      <c r="AN217" s="211">
        <f t="shared" si="428"/>
        <v>0</v>
      </c>
      <c r="AO217" s="211">
        <f t="shared" si="428"/>
        <v>0</v>
      </c>
      <c r="AP217" s="214"/>
      <c r="AQ217" s="209">
        <f t="shared" si="6"/>
        <v>0</v>
      </c>
      <c r="AR217" s="205"/>
      <c r="AS217" s="205"/>
      <c r="AT217" s="220"/>
      <c r="AU217" s="221"/>
      <c r="AV217" s="221"/>
      <c r="AW217" s="222"/>
      <c r="AX217" s="222"/>
    </row>
    <row r="218">
      <c r="A218" s="78">
        <f t="shared" si="7"/>
        <v>213</v>
      </c>
      <c r="B218" s="98" t="s">
        <v>893</v>
      </c>
      <c r="C218" s="107" t="s">
        <v>38</v>
      </c>
      <c r="D218" s="106" t="s">
        <v>58</v>
      </c>
      <c r="E218" s="100" t="s">
        <v>500</v>
      </c>
      <c r="F218" s="107" t="s">
        <v>799</v>
      </c>
      <c r="G218" s="98" t="s">
        <v>42</v>
      </c>
      <c r="H218" s="107"/>
      <c r="I218" s="104" t="s">
        <v>894</v>
      </c>
      <c r="J218" s="117" t="s">
        <v>58</v>
      </c>
      <c r="K218" s="109">
        <v>44592.0</v>
      </c>
      <c r="L218" s="86"/>
      <c r="M218" s="86"/>
      <c r="N218" s="84"/>
      <c r="O218" s="86">
        <f>'EQUIPO MAYO 2025  1'!AQ218</f>
        <v>8</v>
      </c>
      <c r="P218" s="88">
        <f t="shared" si="3"/>
        <v>8</v>
      </c>
      <c r="Q218" s="89">
        <f t="shared" si="296"/>
        <v>8</v>
      </c>
      <c r="R218" s="89">
        <f t="shared" ref="R218:T218" si="429">AL218</f>
        <v>8</v>
      </c>
      <c r="S218" s="89">
        <f t="shared" si="429"/>
        <v>8</v>
      </c>
      <c r="T218" s="90">
        <f t="shared" si="429"/>
        <v>8</v>
      </c>
      <c r="U218" s="91"/>
      <c r="V218" s="80"/>
      <c r="W218" s="80"/>
      <c r="X218" s="80"/>
      <c r="Y218" s="92"/>
      <c r="Z218" s="181"/>
      <c r="AA218" s="182"/>
      <c r="AB218" s="80"/>
      <c r="AC218" s="80"/>
      <c r="AD218" s="92"/>
      <c r="AE218" s="93"/>
      <c r="AF218" s="80"/>
      <c r="AG218" s="80"/>
      <c r="AH218" s="80"/>
      <c r="AI218" s="92"/>
      <c r="AJ218" s="94">
        <f>'EQUIPO ENERO 2025'!AP218</f>
        <v>8</v>
      </c>
      <c r="AK218" s="95">
        <f t="shared" ref="AK218:AO218" si="430">P218-Z218+AE218+U218</f>
        <v>8</v>
      </c>
      <c r="AL218" s="89">
        <f t="shared" si="430"/>
        <v>8</v>
      </c>
      <c r="AM218" s="89">
        <f t="shared" si="430"/>
        <v>8</v>
      </c>
      <c r="AN218" s="89">
        <f t="shared" si="430"/>
        <v>8</v>
      </c>
      <c r="AO218" s="89">
        <f t="shared" si="430"/>
        <v>8</v>
      </c>
      <c r="AP218" s="80"/>
      <c r="AQ218" s="86">
        <f t="shared" si="6"/>
        <v>8</v>
      </c>
      <c r="AR218" s="84"/>
      <c r="AS218" s="84"/>
      <c r="AT218" s="96"/>
      <c r="AU218" s="97"/>
      <c r="AV218" s="97"/>
      <c r="AW218" s="12"/>
      <c r="AX218" s="12"/>
    </row>
    <row r="219">
      <c r="A219" s="78">
        <f t="shared" si="7"/>
        <v>214</v>
      </c>
      <c r="B219" s="116" t="s">
        <v>895</v>
      </c>
      <c r="C219" s="107" t="s">
        <v>38</v>
      </c>
      <c r="D219" s="106" t="s">
        <v>58</v>
      </c>
      <c r="E219" s="100" t="s">
        <v>59</v>
      </c>
      <c r="F219" s="84"/>
      <c r="G219" s="87" t="s">
        <v>42</v>
      </c>
      <c r="H219" s="84"/>
      <c r="I219" s="84" t="s">
        <v>896</v>
      </c>
      <c r="J219" s="117" t="s">
        <v>58</v>
      </c>
      <c r="K219" s="109">
        <v>44592.0</v>
      </c>
      <c r="L219" s="86"/>
      <c r="M219" s="86"/>
      <c r="N219" s="96"/>
      <c r="O219" s="86">
        <f>'EQUIPO MAYO 2025  1'!AQ219</f>
        <v>12</v>
      </c>
      <c r="P219" s="88">
        <f t="shared" si="3"/>
        <v>12</v>
      </c>
      <c r="Q219" s="89">
        <f t="shared" si="296"/>
        <v>12</v>
      </c>
      <c r="R219" s="89">
        <f t="shared" ref="R219:T219" si="431">AL219</f>
        <v>12</v>
      </c>
      <c r="S219" s="89">
        <f t="shared" si="431"/>
        <v>12</v>
      </c>
      <c r="T219" s="90">
        <f t="shared" si="431"/>
        <v>12</v>
      </c>
      <c r="U219" s="91"/>
      <c r="V219" s="80"/>
      <c r="W219" s="80"/>
      <c r="X219" s="80"/>
      <c r="Y219" s="92"/>
      <c r="Z219" s="181"/>
      <c r="AA219" s="182"/>
      <c r="AB219" s="80"/>
      <c r="AC219" s="80"/>
      <c r="AD219" s="92"/>
      <c r="AE219" s="93"/>
      <c r="AF219" s="80"/>
      <c r="AG219" s="80"/>
      <c r="AH219" s="80"/>
      <c r="AI219" s="92"/>
      <c r="AJ219" s="94">
        <f>'EQUIPO ENERO 2025'!AP219</f>
        <v>12</v>
      </c>
      <c r="AK219" s="95">
        <f t="shared" ref="AK219:AO219" si="432">P219-Z219+AE219+U219</f>
        <v>12</v>
      </c>
      <c r="AL219" s="89">
        <f t="shared" si="432"/>
        <v>12</v>
      </c>
      <c r="AM219" s="89">
        <f t="shared" si="432"/>
        <v>12</v>
      </c>
      <c r="AN219" s="89">
        <f t="shared" si="432"/>
        <v>12</v>
      </c>
      <c r="AO219" s="89">
        <f t="shared" si="432"/>
        <v>12</v>
      </c>
      <c r="AP219" s="81" t="s">
        <v>755</v>
      </c>
      <c r="AQ219" s="86">
        <f t="shared" si="6"/>
        <v>12</v>
      </c>
      <c r="AR219" s="84"/>
      <c r="AS219" s="84"/>
      <c r="AT219" s="96"/>
      <c r="AU219" s="97"/>
      <c r="AV219" s="97"/>
      <c r="AW219" s="12"/>
      <c r="AX219" s="12"/>
    </row>
    <row r="220">
      <c r="A220" s="78">
        <f t="shared" si="7"/>
        <v>215</v>
      </c>
      <c r="B220" s="116" t="s">
        <v>897</v>
      </c>
      <c r="C220" s="107" t="s">
        <v>898</v>
      </c>
      <c r="D220" s="106" t="s">
        <v>176</v>
      </c>
      <c r="E220" s="100" t="s">
        <v>899</v>
      </c>
      <c r="F220" s="84" t="s">
        <v>510</v>
      </c>
      <c r="G220" s="87" t="s">
        <v>42</v>
      </c>
      <c r="H220" s="84"/>
      <c r="I220" s="84"/>
      <c r="J220" s="117" t="s">
        <v>72</v>
      </c>
      <c r="K220" s="109">
        <v>45566.0</v>
      </c>
      <c r="L220" s="86" t="s">
        <v>142</v>
      </c>
      <c r="M220" s="86">
        <v>76.0</v>
      </c>
      <c r="N220" s="96"/>
      <c r="O220" s="86">
        <f>'EQUIPO MAYO 2025  1'!AQ220</f>
        <v>0</v>
      </c>
      <c r="P220" s="111">
        <v>0.0</v>
      </c>
      <c r="Q220" s="80">
        <v>0.0</v>
      </c>
      <c r="R220" s="80">
        <v>0.0</v>
      </c>
      <c r="S220" s="80">
        <f t="shared" ref="S220:T220" si="433">AM220</f>
        <v>0</v>
      </c>
      <c r="T220" s="175">
        <f t="shared" si="433"/>
        <v>0</v>
      </c>
      <c r="U220" s="91"/>
      <c r="V220" s="80"/>
      <c r="W220" s="80"/>
      <c r="X220" s="80"/>
      <c r="Y220" s="92"/>
      <c r="Z220" s="181"/>
      <c r="AA220" s="182"/>
      <c r="AB220" s="80"/>
      <c r="AC220" s="80"/>
      <c r="AD220" s="92"/>
      <c r="AE220" s="93"/>
      <c r="AF220" s="80"/>
      <c r="AG220" s="80"/>
      <c r="AH220" s="80"/>
      <c r="AI220" s="92"/>
      <c r="AJ220" s="94">
        <f>'EQUIPO ENERO 2025'!AP220</f>
        <v>0</v>
      </c>
      <c r="AK220" s="182">
        <f t="shared" ref="AK220:AO220" si="434">P220-Z220+AE220+U220</f>
        <v>0</v>
      </c>
      <c r="AL220" s="80">
        <f t="shared" si="434"/>
        <v>0</v>
      </c>
      <c r="AM220" s="80">
        <f t="shared" si="434"/>
        <v>0</v>
      </c>
      <c r="AN220" s="80">
        <f t="shared" si="434"/>
        <v>0</v>
      </c>
      <c r="AO220" s="80">
        <f t="shared" si="434"/>
        <v>0</v>
      </c>
      <c r="AP220" s="81"/>
      <c r="AQ220" s="86">
        <f t="shared" si="6"/>
        <v>0</v>
      </c>
      <c r="AR220" s="84"/>
      <c r="AS220" s="84"/>
      <c r="AT220" s="96"/>
      <c r="AU220" s="97"/>
      <c r="AV220" s="97"/>
      <c r="AW220" s="12"/>
      <c r="AX220" s="12"/>
    </row>
    <row r="221">
      <c r="A221" s="78">
        <f t="shared" si="7"/>
        <v>216</v>
      </c>
      <c r="B221" s="116" t="s">
        <v>900</v>
      </c>
      <c r="C221" s="107" t="s">
        <v>38</v>
      </c>
      <c r="D221" s="106" t="s">
        <v>176</v>
      </c>
      <c r="E221" s="100" t="s">
        <v>899</v>
      </c>
      <c r="F221" s="84" t="s">
        <v>513</v>
      </c>
      <c r="G221" s="87" t="s">
        <v>42</v>
      </c>
      <c r="H221" s="84"/>
      <c r="I221" s="84" t="s">
        <v>901</v>
      </c>
      <c r="J221" s="117" t="s">
        <v>72</v>
      </c>
      <c r="K221" s="109">
        <v>45351.0</v>
      </c>
      <c r="L221" s="86" t="s">
        <v>902</v>
      </c>
      <c r="M221" s="86">
        <v>43.0</v>
      </c>
      <c r="N221" s="96"/>
      <c r="O221" s="86">
        <f>'EQUIPO MAYO 2025  1'!AQ221</f>
        <v>4</v>
      </c>
      <c r="P221" s="88">
        <f t="shared" ref="P221:P276" si="437">O221</f>
        <v>4</v>
      </c>
      <c r="Q221" s="89">
        <f t="shared" ref="Q221:T221" si="435">AK221</f>
        <v>4</v>
      </c>
      <c r="R221" s="89">
        <f t="shared" si="435"/>
        <v>4</v>
      </c>
      <c r="S221" s="89">
        <f t="shared" si="435"/>
        <v>4</v>
      </c>
      <c r="T221" s="90">
        <f t="shared" si="435"/>
        <v>4</v>
      </c>
      <c r="U221" s="91"/>
      <c r="V221" s="80"/>
      <c r="W221" s="80"/>
      <c r="X221" s="80"/>
      <c r="Y221" s="92"/>
      <c r="Z221" s="181"/>
      <c r="AA221" s="182"/>
      <c r="AB221" s="80"/>
      <c r="AC221" s="80"/>
      <c r="AD221" s="92"/>
      <c r="AE221" s="93"/>
      <c r="AF221" s="80"/>
      <c r="AG221" s="80"/>
      <c r="AH221" s="80"/>
      <c r="AI221" s="92"/>
      <c r="AJ221" s="94">
        <f>'EQUIPO ENERO 2025'!AP221</f>
        <v>4</v>
      </c>
      <c r="AK221" s="95">
        <f t="shared" ref="AK221:AO221" si="436">P221-Z221+AE221+U221</f>
        <v>4</v>
      </c>
      <c r="AL221" s="89">
        <f t="shared" si="436"/>
        <v>4</v>
      </c>
      <c r="AM221" s="89">
        <f t="shared" si="436"/>
        <v>4</v>
      </c>
      <c r="AN221" s="89">
        <f t="shared" si="436"/>
        <v>4</v>
      </c>
      <c r="AO221" s="89">
        <f t="shared" si="436"/>
        <v>4</v>
      </c>
      <c r="AP221" s="81"/>
      <c r="AQ221" s="86">
        <f t="shared" si="6"/>
        <v>4</v>
      </c>
      <c r="AR221" s="84"/>
      <c r="AS221" s="84"/>
      <c r="AT221" s="96"/>
      <c r="AU221" s="97"/>
      <c r="AV221" s="97"/>
      <c r="AW221" s="12"/>
      <c r="AX221" s="12"/>
    </row>
    <row r="222">
      <c r="A222" s="78">
        <f t="shared" si="7"/>
        <v>217</v>
      </c>
      <c r="B222" s="110" t="s">
        <v>903</v>
      </c>
      <c r="C222" s="107" t="s">
        <v>38</v>
      </c>
      <c r="D222" s="84"/>
      <c r="E222" s="84"/>
      <c r="F222" s="84"/>
      <c r="G222" s="96" t="s">
        <v>42</v>
      </c>
      <c r="H222" s="84"/>
      <c r="I222" s="84" t="s">
        <v>94</v>
      </c>
      <c r="J222" s="87"/>
      <c r="K222" s="115">
        <v>44592.0</v>
      </c>
      <c r="L222" s="86"/>
      <c r="M222" s="86"/>
      <c r="N222" s="87"/>
      <c r="O222" s="86">
        <f>'EQUIPO MAYO 2025  1'!AQ222</f>
        <v>0</v>
      </c>
      <c r="P222" s="88">
        <f t="shared" si="437"/>
        <v>0</v>
      </c>
      <c r="Q222" s="89">
        <f t="shared" ref="Q222:T222" si="438">AK222</f>
        <v>0</v>
      </c>
      <c r="R222" s="89">
        <f t="shared" si="438"/>
        <v>0</v>
      </c>
      <c r="S222" s="89">
        <f t="shared" si="438"/>
        <v>0</v>
      </c>
      <c r="T222" s="90">
        <f t="shared" si="438"/>
        <v>0</v>
      </c>
      <c r="U222" s="91"/>
      <c r="V222" s="80"/>
      <c r="W222" s="80"/>
      <c r="X222" s="80"/>
      <c r="Y222" s="92"/>
      <c r="Z222" s="181"/>
      <c r="AA222" s="182"/>
      <c r="AB222" s="80"/>
      <c r="AC222" s="80"/>
      <c r="AD222" s="92"/>
      <c r="AE222" s="93"/>
      <c r="AF222" s="80"/>
      <c r="AG222" s="80"/>
      <c r="AH222" s="80"/>
      <c r="AI222" s="92"/>
      <c r="AJ222" s="94">
        <f>'EQUIPO ENERO 2025'!AP222</f>
        <v>0</v>
      </c>
      <c r="AK222" s="95">
        <f t="shared" ref="AK222:AO222" si="439">P222-Z222+AE222+U222</f>
        <v>0</v>
      </c>
      <c r="AL222" s="89">
        <f t="shared" si="439"/>
        <v>0</v>
      </c>
      <c r="AM222" s="89">
        <f t="shared" si="439"/>
        <v>0</v>
      </c>
      <c r="AN222" s="89">
        <f t="shared" si="439"/>
        <v>0</v>
      </c>
      <c r="AO222" s="89">
        <f t="shared" si="439"/>
        <v>0</v>
      </c>
      <c r="AP222" s="80"/>
      <c r="AQ222" s="86">
        <f t="shared" si="6"/>
        <v>0</v>
      </c>
      <c r="AR222" s="84"/>
      <c r="AS222" s="84"/>
      <c r="AT222" s="96"/>
      <c r="AU222" s="97"/>
      <c r="AV222" s="97"/>
      <c r="AW222" s="12"/>
      <c r="AX222" s="12"/>
    </row>
    <row r="223">
      <c r="A223" s="78">
        <f t="shared" si="7"/>
        <v>218</v>
      </c>
      <c r="B223" s="116" t="s">
        <v>904</v>
      </c>
      <c r="C223" s="107" t="s">
        <v>38</v>
      </c>
      <c r="D223" s="84" t="s">
        <v>58</v>
      </c>
      <c r="E223" s="84" t="s">
        <v>905</v>
      </c>
      <c r="F223" s="84"/>
      <c r="G223" s="87" t="s">
        <v>42</v>
      </c>
      <c r="H223" s="84"/>
      <c r="I223" s="84" t="s">
        <v>906</v>
      </c>
      <c r="J223" s="84" t="s">
        <v>72</v>
      </c>
      <c r="K223" s="115">
        <v>44592.0</v>
      </c>
      <c r="L223" s="86"/>
      <c r="M223" s="86"/>
      <c r="N223" s="87"/>
      <c r="O223" s="86">
        <f>'EQUIPO MAYO 2025  1'!AQ223</f>
        <v>1</v>
      </c>
      <c r="P223" s="88">
        <f t="shared" si="437"/>
        <v>1</v>
      </c>
      <c r="Q223" s="89">
        <f t="shared" ref="Q223:T223" si="440">AK223</f>
        <v>1</v>
      </c>
      <c r="R223" s="89">
        <f t="shared" si="440"/>
        <v>1</v>
      </c>
      <c r="S223" s="89">
        <f t="shared" si="440"/>
        <v>1</v>
      </c>
      <c r="T223" s="90">
        <f t="shared" si="440"/>
        <v>1</v>
      </c>
      <c r="U223" s="91"/>
      <c r="V223" s="80"/>
      <c r="W223" s="80"/>
      <c r="X223" s="80"/>
      <c r="Y223" s="92"/>
      <c r="Z223" s="181"/>
      <c r="AA223" s="182"/>
      <c r="AB223" s="80"/>
      <c r="AC223" s="80"/>
      <c r="AD223" s="92"/>
      <c r="AE223" s="93"/>
      <c r="AF223" s="80"/>
      <c r="AG223" s="80"/>
      <c r="AH223" s="80"/>
      <c r="AI223" s="92"/>
      <c r="AJ223" s="94">
        <f>'EQUIPO ENERO 2025'!AP223</f>
        <v>1</v>
      </c>
      <c r="AK223" s="95">
        <f t="shared" ref="AK223:AO223" si="441">P223-Z223+AE223+U223</f>
        <v>1</v>
      </c>
      <c r="AL223" s="89">
        <f t="shared" si="441"/>
        <v>1</v>
      </c>
      <c r="AM223" s="89">
        <f t="shared" si="441"/>
        <v>1</v>
      </c>
      <c r="AN223" s="89">
        <f t="shared" si="441"/>
        <v>1</v>
      </c>
      <c r="AO223" s="89">
        <f t="shared" si="441"/>
        <v>1</v>
      </c>
      <c r="AP223" s="80"/>
      <c r="AQ223" s="86">
        <f t="shared" si="6"/>
        <v>1</v>
      </c>
      <c r="AR223" s="84"/>
      <c r="AS223" s="84"/>
      <c r="AT223" s="96"/>
      <c r="AU223" s="97"/>
      <c r="AV223" s="97"/>
      <c r="AW223" s="12"/>
      <c r="AX223" s="12"/>
    </row>
    <row r="224">
      <c r="A224" s="78">
        <f t="shared" si="7"/>
        <v>219</v>
      </c>
      <c r="B224" s="110" t="s">
        <v>907</v>
      </c>
      <c r="C224" s="107" t="s">
        <v>38</v>
      </c>
      <c r="D224" s="84" t="s">
        <v>58</v>
      </c>
      <c r="E224" s="84" t="s">
        <v>908</v>
      </c>
      <c r="F224" s="84"/>
      <c r="G224" s="96" t="s">
        <v>42</v>
      </c>
      <c r="H224" s="117">
        <v>8200.0</v>
      </c>
      <c r="I224" s="84" t="s">
        <v>909</v>
      </c>
      <c r="J224" s="84" t="s">
        <v>72</v>
      </c>
      <c r="K224" s="115">
        <v>45673.0</v>
      </c>
      <c r="L224" s="86" t="s">
        <v>89</v>
      </c>
      <c r="M224" s="86">
        <v>131.0</v>
      </c>
      <c r="N224" s="96"/>
      <c r="O224" s="86">
        <f>'EQUIPO MAYO 2025  1'!AQ224</f>
        <v>3</v>
      </c>
      <c r="P224" s="88">
        <f t="shared" si="437"/>
        <v>3</v>
      </c>
      <c r="Q224" s="89">
        <f t="shared" ref="Q224:T224" si="442">AK224</f>
        <v>3</v>
      </c>
      <c r="R224" s="89">
        <f t="shared" si="442"/>
        <v>3</v>
      </c>
      <c r="S224" s="89">
        <f t="shared" si="442"/>
        <v>3</v>
      </c>
      <c r="T224" s="90">
        <f t="shared" si="442"/>
        <v>3</v>
      </c>
      <c r="U224" s="91"/>
      <c r="V224" s="80"/>
      <c r="W224" s="80"/>
      <c r="X224" s="80"/>
      <c r="Y224" s="92"/>
      <c r="Z224" s="181"/>
      <c r="AA224" s="182"/>
      <c r="AB224" s="80"/>
      <c r="AC224" s="80"/>
      <c r="AD224" s="92"/>
      <c r="AE224" s="93"/>
      <c r="AF224" s="80"/>
      <c r="AG224" s="80"/>
      <c r="AH224" s="80"/>
      <c r="AI224" s="92"/>
      <c r="AJ224" s="94">
        <f>'EQUIPO ENERO 2025'!AP224</f>
        <v>4</v>
      </c>
      <c r="AK224" s="95">
        <f t="shared" ref="AK224:AO224" si="443">P224-Z224+AE224+U224</f>
        <v>3</v>
      </c>
      <c r="AL224" s="89">
        <f t="shared" si="443"/>
        <v>3</v>
      </c>
      <c r="AM224" s="89">
        <f t="shared" si="443"/>
        <v>3</v>
      </c>
      <c r="AN224" s="89">
        <f t="shared" si="443"/>
        <v>3</v>
      </c>
      <c r="AO224" s="89">
        <f t="shared" si="443"/>
        <v>3</v>
      </c>
      <c r="AP224" s="80"/>
      <c r="AQ224" s="86">
        <f t="shared" si="6"/>
        <v>3</v>
      </c>
      <c r="AR224" s="84"/>
      <c r="AS224" s="84"/>
      <c r="AT224" s="96"/>
      <c r="AU224" s="97"/>
      <c r="AV224" s="97"/>
      <c r="AW224" s="12"/>
      <c r="AX224" s="12"/>
    </row>
    <row r="225">
      <c r="A225" s="78">
        <f t="shared" si="7"/>
        <v>220</v>
      </c>
      <c r="B225" s="98" t="s">
        <v>911</v>
      </c>
      <c r="C225" s="107" t="s">
        <v>38</v>
      </c>
      <c r="D225" s="106" t="s">
        <v>58</v>
      </c>
      <c r="E225" s="100" t="s">
        <v>608</v>
      </c>
      <c r="F225" s="107" t="s">
        <v>612</v>
      </c>
      <c r="G225" s="98" t="s">
        <v>42</v>
      </c>
      <c r="H225" s="107"/>
      <c r="I225" s="104" t="s">
        <v>912</v>
      </c>
      <c r="J225" s="117" t="s">
        <v>58</v>
      </c>
      <c r="K225" s="109">
        <v>44592.0</v>
      </c>
      <c r="L225" s="86"/>
      <c r="M225" s="86"/>
      <c r="N225" s="96"/>
      <c r="O225" s="86">
        <f>'EQUIPO MAYO 2025  1'!AQ225</f>
        <v>12</v>
      </c>
      <c r="P225" s="88">
        <f t="shared" si="437"/>
        <v>12</v>
      </c>
      <c r="Q225" s="89">
        <f t="shared" ref="Q225:T225" si="444">AK225</f>
        <v>12</v>
      </c>
      <c r="R225" s="89">
        <f t="shared" si="444"/>
        <v>12</v>
      </c>
      <c r="S225" s="89">
        <f t="shared" si="444"/>
        <v>12</v>
      </c>
      <c r="T225" s="90">
        <f t="shared" si="444"/>
        <v>12</v>
      </c>
      <c r="U225" s="91"/>
      <c r="V225" s="80"/>
      <c r="W225" s="80"/>
      <c r="X225" s="80"/>
      <c r="Y225" s="92"/>
      <c r="Z225" s="181"/>
      <c r="AA225" s="182"/>
      <c r="AB225" s="80"/>
      <c r="AC225" s="80"/>
      <c r="AD225" s="92"/>
      <c r="AE225" s="93"/>
      <c r="AF225" s="80"/>
      <c r="AG225" s="80"/>
      <c r="AH225" s="80"/>
      <c r="AI225" s="92"/>
      <c r="AJ225" s="94">
        <f>'EQUIPO ENERO 2025'!AP225</f>
        <v>12</v>
      </c>
      <c r="AK225" s="95">
        <f t="shared" ref="AK225:AO225" si="445">P225-Z225+AE225+U225</f>
        <v>12</v>
      </c>
      <c r="AL225" s="89">
        <f t="shared" si="445"/>
        <v>12</v>
      </c>
      <c r="AM225" s="89">
        <f t="shared" si="445"/>
        <v>12</v>
      </c>
      <c r="AN225" s="89">
        <f t="shared" si="445"/>
        <v>12</v>
      </c>
      <c r="AO225" s="89">
        <f t="shared" si="445"/>
        <v>12</v>
      </c>
      <c r="AP225" s="80"/>
      <c r="AQ225" s="86">
        <f t="shared" si="6"/>
        <v>12</v>
      </c>
      <c r="AR225" s="84"/>
      <c r="AS225" s="84"/>
      <c r="AT225" s="96"/>
      <c r="AU225" s="97"/>
      <c r="AV225" s="97"/>
      <c r="AW225" s="12"/>
      <c r="AX225" s="12"/>
    </row>
    <row r="226">
      <c r="A226" s="78">
        <f t="shared" si="7"/>
        <v>221</v>
      </c>
      <c r="B226" s="98" t="s">
        <v>915</v>
      </c>
      <c r="C226" s="107" t="s">
        <v>38</v>
      </c>
      <c r="D226" s="106"/>
      <c r="E226" s="100"/>
      <c r="F226" s="107"/>
      <c r="G226" s="98"/>
      <c r="H226" s="107"/>
      <c r="I226" s="104"/>
      <c r="J226" s="117"/>
      <c r="K226" s="109"/>
      <c r="L226" s="86"/>
      <c r="M226" s="86"/>
      <c r="N226" s="176"/>
      <c r="O226" s="86">
        <f>'EQUIPO MAYO 2025  1'!AQ226</f>
        <v>0</v>
      </c>
      <c r="P226" s="88">
        <f t="shared" si="437"/>
        <v>0</v>
      </c>
      <c r="Q226" s="89">
        <f t="shared" ref="Q226:T226" si="446">AK226</f>
        <v>0</v>
      </c>
      <c r="R226" s="89">
        <f t="shared" si="446"/>
        <v>0</v>
      </c>
      <c r="S226" s="89">
        <f t="shared" si="446"/>
        <v>0</v>
      </c>
      <c r="T226" s="90">
        <f t="shared" si="446"/>
        <v>0</v>
      </c>
      <c r="U226" s="91"/>
      <c r="V226" s="80"/>
      <c r="W226" s="80"/>
      <c r="X226" s="80"/>
      <c r="Y226" s="92"/>
      <c r="Z226" s="181"/>
      <c r="AA226" s="182"/>
      <c r="AB226" s="80"/>
      <c r="AC226" s="80"/>
      <c r="AD226" s="92"/>
      <c r="AE226" s="93"/>
      <c r="AF226" s="80"/>
      <c r="AG226" s="80"/>
      <c r="AH226" s="80"/>
      <c r="AI226" s="92"/>
      <c r="AJ226" s="94"/>
      <c r="AK226" s="95">
        <f t="shared" ref="AK226:AO226" si="447">P226-Z226+AE226+U226</f>
        <v>0</v>
      </c>
      <c r="AL226" s="89">
        <f t="shared" si="447"/>
        <v>0</v>
      </c>
      <c r="AM226" s="89">
        <f t="shared" si="447"/>
        <v>0</v>
      </c>
      <c r="AN226" s="89">
        <f t="shared" si="447"/>
        <v>0</v>
      </c>
      <c r="AO226" s="89">
        <f t="shared" si="447"/>
        <v>0</v>
      </c>
      <c r="AP226" s="80"/>
      <c r="AQ226" s="86">
        <f t="shared" si="6"/>
        <v>0</v>
      </c>
      <c r="AR226" s="84"/>
      <c r="AS226" s="84"/>
      <c r="AT226" s="96"/>
      <c r="AU226" s="97"/>
      <c r="AV226" s="97"/>
      <c r="AW226" s="12"/>
      <c r="AX226" s="12"/>
    </row>
    <row r="227">
      <c r="A227" s="78">
        <f t="shared" si="7"/>
        <v>222</v>
      </c>
      <c r="B227" s="110" t="s">
        <v>917</v>
      </c>
      <c r="C227" s="107" t="s">
        <v>38</v>
      </c>
      <c r="D227" s="84" t="s">
        <v>59</v>
      </c>
      <c r="E227" s="84" t="s">
        <v>918</v>
      </c>
      <c r="F227" s="84" t="s">
        <v>609</v>
      </c>
      <c r="G227" s="96" t="s">
        <v>42</v>
      </c>
      <c r="H227" s="117">
        <v>300.0</v>
      </c>
      <c r="I227" s="84" t="s">
        <v>919</v>
      </c>
      <c r="J227" s="84" t="s">
        <v>72</v>
      </c>
      <c r="K227" s="109">
        <v>45574.0</v>
      </c>
      <c r="L227" s="86" t="s">
        <v>142</v>
      </c>
      <c r="M227" s="86">
        <v>74.0</v>
      </c>
      <c r="N227" s="96"/>
      <c r="O227" s="86">
        <f>'EQUIPO MAYO 2025  1'!AQ227</f>
        <v>48</v>
      </c>
      <c r="P227" s="88">
        <f t="shared" si="437"/>
        <v>48</v>
      </c>
      <c r="Q227" s="89">
        <f t="shared" ref="Q227:T227" si="448">AK227</f>
        <v>48</v>
      </c>
      <c r="R227" s="89">
        <f t="shared" si="448"/>
        <v>48</v>
      </c>
      <c r="S227" s="89">
        <f t="shared" si="448"/>
        <v>48</v>
      </c>
      <c r="T227" s="90">
        <f t="shared" si="448"/>
        <v>48</v>
      </c>
      <c r="U227" s="91"/>
      <c r="V227" s="80"/>
      <c r="W227" s="80"/>
      <c r="X227" s="80"/>
      <c r="Y227" s="92"/>
      <c r="Z227" s="181"/>
      <c r="AA227" s="182"/>
      <c r="AB227" s="80"/>
      <c r="AC227" s="80"/>
      <c r="AD227" s="92"/>
      <c r="AE227" s="93"/>
      <c r="AF227" s="80"/>
      <c r="AG227" s="80"/>
      <c r="AH227" s="80"/>
      <c r="AI227" s="92"/>
      <c r="AJ227" s="94">
        <f>'EQUIPO ENERO 2025'!AP227</f>
        <v>48</v>
      </c>
      <c r="AK227" s="95">
        <f t="shared" ref="AK227:AO227" si="449">P227-Z227+AE227+U227</f>
        <v>48</v>
      </c>
      <c r="AL227" s="89">
        <f t="shared" si="449"/>
        <v>48</v>
      </c>
      <c r="AM227" s="89">
        <f t="shared" si="449"/>
        <v>48</v>
      </c>
      <c r="AN227" s="89">
        <f t="shared" si="449"/>
        <v>48</v>
      </c>
      <c r="AO227" s="89">
        <f t="shared" si="449"/>
        <v>48</v>
      </c>
      <c r="AP227" s="80"/>
      <c r="AQ227" s="86">
        <f t="shared" si="6"/>
        <v>48</v>
      </c>
      <c r="AR227" s="84"/>
      <c r="AS227" s="96"/>
      <c r="AT227" s="96"/>
      <c r="AU227" s="97"/>
      <c r="AV227" s="97"/>
      <c r="AW227" s="12"/>
      <c r="AX227" s="12"/>
    </row>
    <row r="228">
      <c r="A228" s="78">
        <f t="shared" si="7"/>
        <v>223</v>
      </c>
      <c r="B228" s="110" t="s">
        <v>922</v>
      </c>
      <c r="C228" s="107" t="s">
        <v>38</v>
      </c>
      <c r="D228" s="84" t="s">
        <v>58</v>
      </c>
      <c r="E228" s="84" t="s">
        <v>923</v>
      </c>
      <c r="F228" s="84"/>
      <c r="G228" s="96"/>
      <c r="H228" s="84"/>
      <c r="I228" s="84" t="s">
        <v>924</v>
      </c>
      <c r="J228" s="84" t="s">
        <v>72</v>
      </c>
      <c r="K228" s="115">
        <v>45107.0</v>
      </c>
      <c r="L228" s="86" t="s">
        <v>109</v>
      </c>
      <c r="M228" s="86">
        <v>388.0</v>
      </c>
      <c r="N228" s="87" t="s">
        <v>1210</v>
      </c>
      <c r="O228" s="86">
        <f>'EQUIPO MAYO 2025  1'!AQ228</f>
        <v>-2</v>
      </c>
      <c r="P228" s="88">
        <f t="shared" si="437"/>
        <v>-2</v>
      </c>
      <c r="Q228" s="89">
        <f t="shared" ref="Q228:T228" si="450">AK228</f>
        <v>12</v>
      </c>
      <c r="R228" s="89">
        <f t="shared" si="450"/>
        <v>12</v>
      </c>
      <c r="S228" s="89">
        <f t="shared" si="450"/>
        <v>12</v>
      </c>
      <c r="T228" s="90">
        <f t="shared" si="450"/>
        <v>12</v>
      </c>
      <c r="U228" s="91">
        <v>14.0</v>
      </c>
      <c r="V228" s="80"/>
      <c r="W228" s="80"/>
      <c r="X228" s="80"/>
      <c r="Y228" s="92"/>
      <c r="Z228" s="181"/>
      <c r="AA228" s="182"/>
      <c r="AB228" s="80"/>
      <c r="AC228" s="80"/>
      <c r="AD228" s="92"/>
      <c r="AE228" s="93"/>
      <c r="AF228" s="80"/>
      <c r="AG228" s="80"/>
      <c r="AH228" s="80"/>
      <c r="AI228" s="92"/>
      <c r="AJ228" s="94">
        <f>'EQUIPO ENERO 2025'!AP228</f>
        <v>0</v>
      </c>
      <c r="AK228" s="95">
        <f t="shared" ref="AK228:AO228" si="451">P228-Z228+AE228+U228</f>
        <v>12</v>
      </c>
      <c r="AL228" s="89">
        <f t="shared" si="451"/>
        <v>12</v>
      </c>
      <c r="AM228" s="89">
        <f t="shared" si="451"/>
        <v>12</v>
      </c>
      <c r="AN228" s="89">
        <f t="shared" si="451"/>
        <v>12</v>
      </c>
      <c r="AO228" s="89">
        <f t="shared" si="451"/>
        <v>12</v>
      </c>
      <c r="AP228" s="80"/>
      <c r="AQ228" s="86">
        <f t="shared" si="6"/>
        <v>12</v>
      </c>
      <c r="AR228" s="84"/>
      <c r="AS228" s="84"/>
      <c r="AT228" s="96"/>
      <c r="AU228" s="97"/>
      <c r="AV228" s="97"/>
      <c r="AW228" s="12"/>
      <c r="AX228" s="12"/>
    </row>
    <row r="229">
      <c r="A229" s="78">
        <f t="shared" si="7"/>
        <v>224</v>
      </c>
      <c r="B229" s="98" t="s">
        <v>929</v>
      </c>
      <c r="C229" s="107" t="s">
        <v>38</v>
      </c>
      <c r="D229" s="106" t="s">
        <v>58</v>
      </c>
      <c r="E229" s="100" t="s">
        <v>930</v>
      </c>
      <c r="F229" s="107" t="s">
        <v>609</v>
      </c>
      <c r="G229" s="98" t="s">
        <v>42</v>
      </c>
      <c r="H229" s="108">
        <v>300.0</v>
      </c>
      <c r="I229" s="84" t="s">
        <v>919</v>
      </c>
      <c r="J229" s="117" t="s">
        <v>58</v>
      </c>
      <c r="K229" s="109">
        <v>44592.0</v>
      </c>
      <c r="L229" s="86"/>
      <c r="M229" s="86"/>
      <c r="N229" s="84"/>
      <c r="O229" s="86">
        <f>'EQUIPO MAYO 2025  1'!AQ229</f>
        <v>47</v>
      </c>
      <c r="P229" s="88">
        <f t="shared" si="437"/>
        <v>47</v>
      </c>
      <c r="Q229" s="89">
        <f t="shared" ref="Q229:T229" si="452">AK229</f>
        <v>47</v>
      </c>
      <c r="R229" s="89">
        <f t="shared" si="452"/>
        <v>47</v>
      </c>
      <c r="S229" s="89">
        <f t="shared" si="452"/>
        <v>47</v>
      </c>
      <c r="T229" s="90">
        <f t="shared" si="452"/>
        <v>47</v>
      </c>
      <c r="U229" s="91"/>
      <c r="V229" s="80"/>
      <c r="W229" s="80"/>
      <c r="X229" s="80"/>
      <c r="Y229" s="92"/>
      <c r="Z229" s="181"/>
      <c r="AA229" s="182"/>
      <c r="AB229" s="80"/>
      <c r="AC229" s="80"/>
      <c r="AD229" s="92"/>
      <c r="AE229" s="93"/>
      <c r="AF229" s="80"/>
      <c r="AG229" s="80"/>
      <c r="AH229" s="80"/>
      <c r="AI229" s="92"/>
      <c r="AJ229" s="94">
        <f>'EQUIPO ENERO 2025'!AP229</f>
        <v>47</v>
      </c>
      <c r="AK229" s="95">
        <f t="shared" ref="AK229:AO229" si="453">P229-Z229+AE229+U229</f>
        <v>47</v>
      </c>
      <c r="AL229" s="89">
        <f t="shared" si="453"/>
        <v>47</v>
      </c>
      <c r="AM229" s="89">
        <f t="shared" si="453"/>
        <v>47</v>
      </c>
      <c r="AN229" s="89">
        <f t="shared" si="453"/>
        <v>47</v>
      </c>
      <c r="AO229" s="89">
        <f t="shared" si="453"/>
        <v>47</v>
      </c>
      <c r="AP229" s="80"/>
      <c r="AQ229" s="86">
        <f t="shared" si="6"/>
        <v>47</v>
      </c>
      <c r="AR229" s="84"/>
      <c r="AS229" s="84"/>
      <c r="AT229" s="96"/>
      <c r="AU229" s="97"/>
      <c r="AV229" s="97"/>
      <c r="AW229" s="12"/>
      <c r="AX229" s="12"/>
    </row>
    <row r="230">
      <c r="A230" s="78">
        <f t="shared" si="7"/>
        <v>225</v>
      </c>
      <c r="B230" s="98" t="s">
        <v>934</v>
      </c>
      <c r="C230" s="107" t="s">
        <v>38</v>
      </c>
      <c r="D230" s="106" t="s">
        <v>788</v>
      </c>
      <c r="E230" s="100" t="s">
        <v>788</v>
      </c>
      <c r="F230" s="107"/>
      <c r="G230" s="98" t="s">
        <v>42</v>
      </c>
      <c r="H230" s="107"/>
      <c r="I230" s="104" t="s">
        <v>935</v>
      </c>
      <c r="J230" s="106" t="s">
        <v>788</v>
      </c>
      <c r="K230" s="109">
        <v>44592.0</v>
      </c>
      <c r="L230" s="86"/>
      <c r="M230" s="86"/>
      <c r="N230" s="84"/>
      <c r="O230" s="86">
        <f>'EQUIPO MAYO 2025  1'!AQ230</f>
        <v>1</v>
      </c>
      <c r="P230" s="88">
        <f t="shared" si="437"/>
        <v>1</v>
      </c>
      <c r="Q230" s="89">
        <f t="shared" ref="Q230:T230" si="454">AK230</f>
        <v>1</v>
      </c>
      <c r="R230" s="89">
        <f t="shared" si="454"/>
        <v>1</v>
      </c>
      <c r="S230" s="89">
        <f t="shared" si="454"/>
        <v>1</v>
      </c>
      <c r="T230" s="90">
        <f t="shared" si="454"/>
        <v>1</v>
      </c>
      <c r="U230" s="91"/>
      <c r="V230" s="80"/>
      <c r="W230" s="80"/>
      <c r="X230" s="80"/>
      <c r="Y230" s="92"/>
      <c r="Z230" s="181"/>
      <c r="AA230" s="182"/>
      <c r="AB230" s="80"/>
      <c r="AC230" s="80"/>
      <c r="AD230" s="92"/>
      <c r="AE230" s="93"/>
      <c r="AF230" s="80"/>
      <c r="AG230" s="80"/>
      <c r="AH230" s="80"/>
      <c r="AI230" s="92"/>
      <c r="AJ230" s="94">
        <f>'EQUIPO ENERO 2025'!AP230</f>
        <v>1</v>
      </c>
      <c r="AK230" s="95">
        <f t="shared" ref="AK230:AO230" si="455">P230-Z230+AE230+U230</f>
        <v>1</v>
      </c>
      <c r="AL230" s="89">
        <f t="shared" si="455"/>
        <v>1</v>
      </c>
      <c r="AM230" s="89">
        <f t="shared" si="455"/>
        <v>1</v>
      </c>
      <c r="AN230" s="89">
        <f t="shared" si="455"/>
        <v>1</v>
      </c>
      <c r="AO230" s="89">
        <f t="shared" si="455"/>
        <v>1</v>
      </c>
      <c r="AP230" s="80"/>
      <c r="AQ230" s="86">
        <f t="shared" si="6"/>
        <v>1</v>
      </c>
      <c r="AR230" s="84"/>
      <c r="AS230" s="84"/>
      <c r="AT230" s="96"/>
      <c r="AU230" s="97"/>
      <c r="AV230" s="97"/>
      <c r="AW230" s="12"/>
      <c r="AX230" s="12"/>
    </row>
    <row r="231">
      <c r="A231" s="78">
        <f t="shared" si="7"/>
        <v>226</v>
      </c>
      <c r="B231" s="116" t="s">
        <v>937</v>
      </c>
      <c r="C231" s="84" t="s">
        <v>410</v>
      </c>
      <c r="D231" s="106" t="s">
        <v>58</v>
      </c>
      <c r="E231" s="100" t="s">
        <v>59</v>
      </c>
      <c r="F231" s="84"/>
      <c r="G231" s="87" t="s">
        <v>42</v>
      </c>
      <c r="H231" s="84"/>
      <c r="I231" s="84" t="s">
        <v>938</v>
      </c>
      <c r="J231" s="117" t="s">
        <v>58</v>
      </c>
      <c r="K231" s="109">
        <v>44592.0</v>
      </c>
      <c r="L231" s="86"/>
      <c r="M231" s="86"/>
      <c r="N231" s="96"/>
      <c r="O231" s="86">
        <f>'EQUIPO MAYO 2025  1'!AQ231</f>
        <v>1</v>
      </c>
      <c r="P231" s="88">
        <f t="shared" si="437"/>
        <v>1</v>
      </c>
      <c r="Q231" s="89">
        <f t="shared" ref="Q231:T231" si="456">AK231</f>
        <v>1</v>
      </c>
      <c r="R231" s="89">
        <f t="shared" si="456"/>
        <v>1</v>
      </c>
      <c r="S231" s="89">
        <f t="shared" si="456"/>
        <v>1</v>
      </c>
      <c r="T231" s="90">
        <f t="shared" si="456"/>
        <v>1</v>
      </c>
      <c r="U231" s="91"/>
      <c r="V231" s="80"/>
      <c r="W231" s="80"/>
      <c r="X231" s="80"/>
      <c r="Y231" s="92"/>
      <c r="Z231" s="181"/>
      <c r="AA231" s="182"/>
      <c r="AB231" s="80"/>
      <c r="AC231" s="80"/>
      <c r="AD231" s="92"/>
      <c r="AE231" s="93"/>
      <c r="AF231" s="80"/>
      <c r="AG231" s="80"/>
      <c r="AH231" s="80"/>
      <c r="AI231" s="92"/>
      <c r="AJ231" s="94">
        <f>'EQUIPO ENERO 2025'!AP231</f>
        <v>1</v>
      </c>
      <c r="AK231" s="95">
        <f t="shared" ref="AK231:AO231" si="457">P231-Z231+AE231+U231</f>
        <v>1</v>
      </c>
      <c r="AL231" s="89">
        <f t="shared" si="457"/>
        <v>1</v>
      </c>
      <c r="AM231" s="89">
        <f t="shared" si="457"/>
        <v>1</v>
      </c>
      <c r="AN231" s="89">
        <f t="shared" si="457"/>
        <v>1</v>
      </c>
      <c r="AO231" s="89">
        <f t="shared" si="457"/>
        <v>1</v>
      </c>
      <c r="AP231" s="81" t="s">
        <v>939</v>
      </c>
      <c r="AQ231" s="86">
        <f t="shared" si="6"/>
        <v>1</v>
      </c>
      <c r="AR231" s="96"/>
      <c r="AS231" s="96"/>
      <c r="AT231" s="96"/>
      <c r="AU231" s="97"/>
      <c r="AV231" s="97"/>
      <c r="AW231" s="12"/>
      <c r="AX231" s="12"/>
    </row>
    <row r="232">
      <c r="A232" s="78">
        <f t="shared" si="7"/>
        <v>227</v>
      </c>
      <c r="B232" s="116" t="s">
        <v>940</v>
      </c>
      <c r="C232" s="107" t="s">
        <v>410</v>
      </c>
      <c r="D232" s="106" t="s">
        <v>218</v>
      </c>
      <c r="E232" s="100" t="s">
        <v>218</v>
      </c>
      <c r="F232" s="84"/>
      <c r="G232" s="87" t="s">
        <v>42</v>
      </c>
      <c r="H232" s="84"/>
      <c r="I232" s="84" t="s">
        <v>941</v>
      </c>
      <c r="J232" s="117" t="s">
        <v>218</v>
      </c>
      <c r="K232" s="109">
        <v>44592.0</v>
      </c>
      <c r="L232" s="86"/>
      <c r="M232" s="86"/>
      <c r="N232" s="84"/>
      <c r="O232" s="86">
        <f>'EQUIPO MAYO 2025  1'!AQ232</f>
        <v>1</v>
      </c>
      <c r="P232" s="88">
        <f t="shared" si="437"/>
        <v>1</v>
      </c>
      <c r="Q232" s="89">
        <f t="shared" ref="Q232:T232" si="458">AK232</f>
        <v>1</v>
      </c>
      <c r="R232" s="89">
        <f t="shared" si="458"/>
        <v>1</v>
      </c>
      <c r="S232" s="89">
        <f t="shared" si="458"/>
        <v>1</v>
      </c>
      <c r="T232" s="90">
        <f t="shared" si="458"/>
        <v>1</v>
      </c>
      <c r="U232" s="91"/>
      <c r="V232" s="80"/>
      <c r="W232" s="80"/>
      <c r="X232" s="80"/>
      <c r="Y232" s="92"/>
      <c r="Z232" s="181"/>
      <c r="AA232" s="182"/>
      <c r="AB232" s="80"/>
      <c r="AC232" s="80"/>
      <c r="AD232" s="92"/>
      <c r="AE232" s="93"/>
      <c r="AF232" s="80"/>
      <c r="AG232" s="80"/>
      <c r="AH232" s="80"/>
      <c r="AI232" s="92"/>
      <c r="AJ232" s="94">
        <f>'EQUIPO ENERO 2025'!AP232</f>
        <v>1</v>
      </c>
      <c r="AK232" s="95">
        <f t="shared" ref="AK232:AO232" si="459">P232-Z232+AE232+U232</f>
        <v>1</v>
      </c>
      <c r="AL232" s="89">
        <f t="shared" si="459"/>
        <v>1</v>
      </c>
      <c r="AM232" s="89">
        <f t="shared" si="459"/>
        <v>1</v>
      </c>
      <c r="AN232" s="89">
        <f t="shared" si="459"/>
        <v>1</v>
      </c>
      <c r="AO232" s="89">
        <f t="shared" si="459"/>
        <v>1</v>
      </c>
      <c r="AP232" s="80">
        <v>1.0</v>
      </c>
      <c r="AQ232" s="86">
        <f t="shared" si="6"/>
        <v>1</v>
      </c>
      <c r="AR232" s="84"/>
      <c r="AS232" s="84"/>
      <c r="AT232" s="96"/>
      <c r="AU232" s="97"/>
      <c r="AV232" s="97"/>
      <c r="AW232" s="12"/>
      <c r="AX232" s="12"/>
    </row>
    <row r="233">
      <c r="A233" s="78">
        <f t="shared" si="7"/>
        <v>228</v>
      </c>
      <c r="B233" s="110" t="s">
        <v>1212</v>
      </c>
      <c r="C233" s="84" t="s">
        <v>410</v>
      </c>
      <c r="D233" s="106" t="s">
        <v>72</v>
      </c>
      <c r="E233" s="84" t="s">
        <v>890</v>
      </c>
      <c r="F233" s="84" t="s">
        <v>162</v>
      </c>
      <c r="G233" s="96"/>
      <c r="H233" s="117"/>
      <c r="I233" s="84"/>
      <c r="J233" s="84"/>
      <c r="K233" s="115"/>
      <c r="L233" s="86"/>
      <c r="M233" s="86">
        <v>221.0</v>
      </c>
      <c r="N233" s="87" t="s">
        <v>1213</v>
      </c>
      <c r="O233" s="86">
        <f>'EQUIPO MAYO 2025  1'!AQ233</f>
        <v>2</v>
      </c>
      <c r="P233" s="88">
        <f t="shared" si="437"/>
        <v>2</v>
      </c>
      <c r="Q233" s="89">
        <f t="shared" ref="Q233:T233" si="460">AK233</f>
        <v>12</v>
      </c>
      <c r="R233" s="89">
        <f t="shared" si="460"/>
        <v>12</v>
      </c>
      <c r="S233" s="89">
        <f t="shared" si="460"/>
        <v>12</v>
      </c>
      <c r="T233" s="90">
        <f t="shared" si="460"/>
        <v>12</v>
      </c>
      <c r="U233" s="91">
        <v>10.0</v>
      </c>
      <c r="V233" s="80"/>
      <c r="W233" s="80"/>
      <c r="X233" s="80"/>
      <c r="Y233" s="92"/>
      <c r="Z233" s="181"/>
      <c r="AA233" s="182"/>
      <c r="AB233" s="80"/>
      <c r="AC233" s="80"/>
      <c r="AD233" s="92"/>
      <c r="AE233" s="93"/>
      <c r="AF233" s="80"/>
      <c r="AG233" s="80"/>
      <c r="AH233" s="80"/>
      <c r="AI233" s="92"/>
      <c r="AJ233" s="94">
        <f>'EQUIPO ENERO 2025'!AP234</f>
        <v>0</v>
      </c>
      <c r="AK233" s="95">
        <f t="shared" ref="AK233:AO233" si="461">P233-Z233+AE233+U233</f>
        <v>12</v>
      </c>
      <c r="AL233" s="89">
        <f t="shared" si="461"/>
        <v>12</v>
      </c>
      <c r="AM233" s="89">
        <f t="shared" si="461"/>
        <v>12</v>
      </c>
      <c r="AN233" s="89">
        <f t="shared" si="461"/>
        <v>12</v>
      </c>
      <c r="AO233" s="89">
        <f t="shared" si="461"/>
        <v>12</v>
      </c>
      <c r="AP233" s="80"/>
      <c r="AQ233" s="86">
        <f t="shared" si="6"/>
        <v>12</v>
      </c>
      <c r="AR233" s="84"/>
      <c r="AS233" s="84"/>
      <c r="AT233" s="96"/>
      <c r="AU233" s="97"/>
      <c r="AV233" s="97"/>
      <c r="AW233" s="12"/>
      <c r="AX233" s="12"/>
    </row>
    <row r="234">
      <c r="A234" s="78">
        <f t="shared" si="7"/>
        <v>229</v>
      </c>
      <c r="B234" s="110" t="s">
        <v>946</v>
      </c>
      <c r="C234" s="84"/>
      <c r="D234" s="106" t="s">
        <v>58</v>
      </c>
      <c r="E234" s="84" t="s">
        <v>182</v>
      </c>
      <c r="F234" s="84" t="s">
        <v>452</v>
      </c>
      <c r="G234" s="96" t="s">
        <v>42</v>
      </c>
      <c r="H234" s="84"/>
      <c r="I234" s="84" t="s">
        <v>949</v>
      </c>
      <c r="J234" s="84" t="s">
        <v>72</v>
      </c>
      <c r="K234" s="115">
        <v>44592.0</v>
      </c>
      <c r="L234" s="86"/>
      <c r="M234" s="86"/>
      <c r="N234" s="87"/>
      <c r="O234" s="86">
        <f>'EQUIPO MAYO 2025  1'!AQ234</f>
        <v>0</v>
      </c>
      <c r="P234" s="88">
        <f t="shared" si="437"/>
        <v>0</v>
      </c>
      <c r="Q234" s="89">
        <f t="shared" ref="Q234:T234" si="462">AK234</f>
        <v>0</v>
      </c>
      <c r="R234" s="89">
        <f t="shared" si="462"/>
        <v>0</v>
      </c>
      <c r="S234" s="89">
        <f t="shared" si="462"/>
        <v>0</v>
      </c>
      <c r="T234" s="90">
        <f t="shared" si="462"/>
        <v>0</v>
      </c>
      <c r="U234" s="91"/>
      <c r="V234" s="80"/>
      <c r="W234" s="80"/>
      <c r="X234" s="80"/>
      <c r="Y234" s="92"/>
      <c r="Z234" s="181"/>
      <c r="AA234" s="182"/>
      <c r="AB234" s="80"/>
      <c r="AC234" s="80"/>
      <c r="AD234" s="92"/>
      <c r="AE234" s="93"/>
      <c r="AF234" s="80"/>
      <c r="AG234" s="80"/>
      <c r="AH234" s="80"/>
      <c r="AI234" s="92"/>
      <c r="AJ234" s="94">
        <f>'EQUIPO ENERO 2025'!AP234</f>
        <v>0</v>
      </c>
      <c r="AK234" s="95">
        <f t="shared" ref="AK234:AO234" si="463">P234-Z234+AE234+U234</f>
        <v>0</v>
      </c>
      <c r="AL234" s="89">
        <f t="shared" si="463"/>
        <v>0</v>
      </c>
      <c r="AM234" s="89">
        <f t="shared" si="463"/>
        <v>0</v>
      </c>
      <c r="AN234" s="89">
        <f t="shared" si="463"/>
        <v>0</v>
      </c>
      <c r="AO234" s="89">
        <f t="shared" si="463"/>
        <v>0</v>
      </c>
      <c r="AP234" s="80"/>
      <c r="AQ234" s="86">
        <f t="shared" si="6"/>
        <v>0</v>
      </c>
      <c r="AR234" s="84"/>
      <c r="AS234" s="84"/>
      <c r="AT234" s="96"/>
      <c r="AU234" s="97"/>
      <c r="AV234" s="97"/>
      <c r="AW234" s="12"/>
      <c r="AX234" s="12"/>
    </row>
    <row r="235">
      <c r="A235" s="78">
        <f t="shared" si="7"/>
        <v>230</v>
      </c>
      <c r="B235" s="110" t="s">
        <v>950</v>
      </c>
      <c r="C235" s="84" t="s">
        <v>97</v>
      </c>
      <c r="D235" s="84"/>
      <c r="E235" s="84" t="s">
        <v>59</v>
      </c>
      <c r="F235" s="84"/>
      <c r="G235" s="96"/>
      <c r="H235" s="84"/>
      <c r="I235" s="84" t="s">
        <v>951</v>
      </c>
      <c r="J235" s="84" t="s">
        <v>743</v>
      </c>
      <c r="K235" s="115">
        <v>45241.0</v>
      </c>
      <c r="L235" s="86">
        <v>2.590526372E9</v>
      </c>
      <c r="M235" s="86">
        <v>465.0</v>
      </c>
      <c r="N235" s="87"/>
      <c r="O235" s="86">
        <f>'EQUIPO MAYO 2025  1'!AQ235</f>
        <v>0</v>
      </c>
      <c r="P235" s="88">
        <f t="shared" si="437"/>
        <v>0</v>
      </c>
      <c r="Q235" s="89">
        <f t="shared" ref="Q235:T235" si="464">AK235</f>
        <v>0</v>
      </c>
      <c r="R235" s="89">
        <f t="shared" si="464"/>
        <v>0</v>
      </c>
      <c r="S235" s="89">
        <f t="shared" si="464"/>
        <v>0</v>
      </c>
      <c r="T235" s="90">
        <f t="shared" si="464"/>
        <v>0</v>
      </c>
      <c r="U235" s="91"/>
      <c r="V235" s="80"/>
      <c r="W235" s="80"/>
      <c r="X235" s="80"/>
      <c r="Y235" s="92"/>
      <c r="Z235" s="181"/>
      <c r="AA235" s="182"/>
      <c r="AB235" s="80"/>
      <c r="AC235" s="80"/>
      <c r="AD235" s="92"/>
      <c r="AE235" s="93"/>
      <c r="AF235" s="80"/>
      <c r="AG235" s="80"/>
      <c r="AH235" s="80"/>
      <c r="AI235" s="92"/>
      <c r="AJ235" s="94">
        <f>'EQUIPO ENERO 2025'!AP235</f>
        <v>0</v>
      </c>
      <c r="AK235" s="95">
        <f t="shared" ref="AK235:AO235" si="465">P235-Z235+AE235+U235</f>
        <v>0</v>
      </c>
      <c r="AL235" s="89">
        <f t="shared" si="465"/>
        <v>0</v>
      </c>
      <c r="AM235" s="89">
        <f t="shared" si="465"/>
        <v>0</v>
      </c>
      <c r="AN235" s="89">
        <f t="shared" si="465"/>
        <v>0</v>
      </c>
      <c r="AO235" s="89">
        <f t="shared" si="465"/>
        <v>0</v>
      </c>
      <c r="AP235" s="80"/>
      <c r="AQ235" s="86">
        <f t="shared" si="6"/>
        <v>0</v>
      </c>
      <c r="AR235" s="84"/>
      <c r="AS235" s="84"/>
      <c r="AT235" s="96"/>
      <c r="AU235" s="97"/>
      <c r="AV235" s="97"/>
      <c r="AW235" s="12"/>
      <c r="AX235" s="12"/>
    </row>
    <row r="236">
      <c r="A236" s="78">
        <f t="shared" si="7"/>
        <v>231</v>
      </c>
      <c r="B236" s="98" t="s">
        <v>952</v>
      </c>
      <c r="C236" s="107" t="s">
        <v>410</v>
      </c>
      <c r="D236" s="106" t="s">
        <v>58</v>
      </c>
      <c r="E236" s="100" t="s">
        <v>953</v>
      </c>
      <c r="F236" s="107"/>
      <c r="G236" s="98" t="s">
        <v>42</v>
      </c>
      <c r="H236" s="107"/>
      <c r="I236" s="104" t="s">
        <v>954</v>
      </c>
      <c r="J236" s="117" t="s">
        <v>58</v>
      </c>
      <c r="K236" s="109">
        <v>44592.0</v>
      </c>
      <c r="L236" s="86"/>
      <c r="M236" s="86"/>
      <c r="N236" s="96"/>
      <c r="O236" s="86">
        <f>'EQUIPO MAYO 2025  1'!AQ236</f>
        <v>0</v>
      </c>
      <c r="P236" s="88">
        <f t="shared" si="437"/>
        <v>0</v>
      </c>
      <c r="Q236" s="89">
        <f t="shared" ref="Q236:T236" si="466">AK236</f>
        <v>0</v>
      </c>
      <c r="R236" s="89">
        <f t="shared" si="466"/>
        <v>0</v>
      </c>
      <c r="S236" s="89">
        <f t="shared" si="466"/>
        <v>0</v>
      </c>
      <c r="T236" s="90">
        <f t="shared" si="466"/>
        <v>0</v>
      </c>
      <c r="U236" s="91"/>
      <c r="V236" s="80"/>
      <c r="W236" s="80"/>
      <c r="X236" s="80"/>
      <c r="Y236" s="92"/>
      <c r="Z236" s="181"/>
      <c r="AA236" s="182"/>
      <c r="AB236" s="80"/>
      <c r="AC236" s="80"/>
      <c r="AD236" s="92"/>
      <c r="AE236" s="93"/>
      <c r="AF236" s="80"/>
      <c r="AG236" s="80"/>
      <c r="AH236" s="80"/>
      <c r="AI236" s="92"/>
      <c r="AJ236" s="94">
        <f>'EQUIPO ENERO 2025'!AP236</f>
        <v>0</v>
      </c>
      <c r="AK236" s="95">
        <f t="shared" ref="AK236:AO236" si="467">P236-Z236+AE236+U236</f>
        <v>0</v>
      </c>
      <c r="AL236" s="89">
        <f t="shared" si="467"/>
        <v>0</v>
      </c>
      <c r="AM236" s="89">
        <f t="shared" si="467"/>
        <v>0</v>
      </c>
      <c r="AN236" s="89">
        <f t="shared" si="467"/>
        <v>0</v>
      </c>
      <c r="AO236" s="89">
        <f t="shared" si="467"/>
        <v>0</v>
      </c>
      <c r="AP236" s="80"/>
      <c r="AQ236" s="86">
        <f t="shared" si="6"/>
        <v>0</v>
      </c>
      <c r="AR236" s="84"/>
      <c r="AS236" s="84"/>
      <c r="AT236" s="96"/>
      <c r="AU236" s="97"/>
      <c r="AV236" s="97"/>
      <c r="AW236" s="12"/>
      <c r="AX236" s="12"/>
    </row>
    <row r="237">
      <c r="A237" s="78">
        <f t="shared" si="7"/>
        <v>232</v>
      </c>
      <c r="B237" s="98" t="s">
        <v>955</v>
      </c>
      <c r="C237" s="107" t="s">
        <v>410</v>
      </c>
      <c r="D237" s="106" t="s">
        <v>58</v>
      </c>
      <c r="E237" s="100" t="s">
        <v>953</v>
      </c>
      <c r="F237" s="107"/>
      <c r="G237" s="98" t="s">
        <v>42</v>
      </c>
      <c r="H237" s="107"/>
      <c r="I237" s="104" t="s">
        <v>956</v>
      </c>
      <c r="J237" s="117" t="s">
        <v>58</v>
      </c>
      <c r="K237" s="109">
        <v>44592.0</v>
      </c>
      <c r="L237" s="86"/>
      <c r="M237" s="86"/>
      <c r="N237" s="87"/>
      <c r="O237" s="86">
        <f>'EQUIPO MAYO 2025  1'!AQ237</f>
        <v>0</v>
      </c>
      <c r="P237" s="88">
        <f t="shared" si="437"/>
        <v>0</v>
      </c>
      <c r="Q237" s="89">
        <f t="shared" ref="Q237:T237" si="468">AK237</f>
        <v>0</v>
      </c>
      <c r="R237" s="89">
        <f t="shared" si="468"/>
        <v>0</v>
      </c>
      <c r="S237" s="89">
        <f t="shared" si="468"/>
        <v>0</v>
      </c>
      <c r="T237" s="90">
        <f t="shared" si="468"/>
        <v>0</v>
      </c>
      <c r="U237" s="91"/>
      <c r="V237" s="80"/>
      <c r="W237" s="80"/>
      <c r="X237" s="80"/>
      <c r="Y237" s="92"/>
      <c r="Z237" s="181"/>
      <c r="AA237" s="182"/>
      <c r="AB237" s="80"/>
      <c r="AC237" s="80"/>
      <c r="AD237" s="92"/>
      <c r="AE237" s="93"/>
      <c r="AF237" s="80"/>
      <c r="AG237" s="80"/>
      <c r="AH237" s="80"/>
      <c r="AI237" s="92"/>
      <c r="AJ237" s="94">
        <f>'EQUIPO ENERO 2025'!AP237</f>
        <v>0</v>
      </c>
      <c r="AK237" s="95">
        <f t="shared" ref="AK237:AO237" si="469">P237-Z237+AE237+U237</f>
        <v>0</v>
      </c>
      <c r="AL237" s="89">
        <f t="shared" si="469"/>
        <v>0</v>
      </c>
      <c r="AM237" s="89">
        <f t="shared" si="469"/>
        <v>0</v>
      </c>
      <c r="AN237" s="89">
        <f t="shared" si="469"/>
        <v>0</v>
      </c>
      <c r="AO237" s="89">
        <f t="shared" si="469"/>
        <v>0</v>
      </c>
      <c r="AP237" s="80"/>
      <c r="AQ237" s="86">
        <f t="shared" si="6"/>
        <v>0</v>
      </c>
      <c r="AR237" s="84"/>
      <c r="AS237" s="84"/>
      <c r="AT237" s="96"/>
      <c r="AU237" s="97"/>
      <c r="AV237" s="97"/>
      <c r="AW237" s="12"/>
      <c r="AX237" s="12"/>
    </row>
    <row r="238">
      <c r="A238" s="78">
        <f t="shared" si="7"/>
        <v>233</v>
      </c>
      <c r="B238" s="110" t="s">
        <v>1214</v>
      </c>
      <c r="C238" s="107" t="s">
        <v>190</v>
      </c>
      <c r="D238" s="106" t="s">
        <v>58</v>
      </c>
      <c r="E238" s="84" t="s">
        <v>959</v>
      </c>
      <c r="F238" s="84" t="s">
        <v>960</v>
      </c>
      <c r="G238" s="96" t="s">
        <v>42</v>
      </c>
      <c r="H238" s="84"/>
      <c r="I238" s="84" t="s">
        <v>961</v>
      </c>
      <c r="J238" s="84" t="s">
        <v>72</v>
      </c>
      <c r="K238" s="115">
        <v>45574.0</v>
      </c>
      <c r="L238" s="86" t="s">
        <v>142</v>
      </c>
      <c r="M238" s="86" t="s">
        <v>1215</v>
      </c>
      <c r="N238" s="87" t="s">
        <v>1216</v>
      </c>
      <c r="O238" s="86">
        <f>'EQUIPO MAYO 2025  1'!AQ238</f>
        <v>5</v>
      </c>
      <c r="P238" s="88">
        <f t="shared" si="437"/>
        <v>5</v>
      </c>
      <c r="Q238" s="89">
        <f t="shared" ref="Q238:T238" si="470">AK238</f>
        <v>10</v>
      </c>
      <c r="R238" s="89">
        <f t="shared" si="470"/>
        <v>10</v>
      </c>
      <c r="S238" s="89">
        <f t="shared" si="470"/>
        <v>10</v>
      </c>
      <c r="T238" s="90">
        <f t="shared" si="470"/>
        <v>10</v>
      </c>
      <c r="U238" s="91">
        <v>5.0</v>
      </c>
      <c r="V238" s="80"/>
      <c r="W238" s="80"/>
      <c r="X238" s="80"/>
      <c r="Y238" s="92"/>
      <c r="Z238" s="181"/>
      <c r="AA238" s="182"/>
      <c r="AB238" s="80"/>
      <c r="AC238" s="80"/>
      <c r="AD238" s="92"/>
      <c r="AE238" s="93"/>
      <c r="AF238" s="80"/>
      <c r="AG238" s="80"/>
      <c r="AH238" s="80"/>
      <c r="AI238" s="92"/>
      <c r="AJ238" s="94">
        <f>'EQUIPO ENERO 2025'!AP238</f>
        <v>5</v>
      </c>
      <c r="AK238" s="95">
        <f t="shared" ref="AK238:AO238" si="471">P238-Z238+AE238+U238</f>
        <v>10</v>
      </c>
      <c r="AL238" s="89">
        <f t="shared" si="471"/>
        <v>10</v>
      </c>
      <c r="AM238" s="89">
        <f t="shared" si="471"/>
        <v>10</v>
      </c>
      <c r="AN238" s="89">
        <f t="shared" si="471"/>
        <v>10</v>
      </c>
      <c r="AO238" s="89">
        <f t="shared" si="471"/>
        <v>10</v>
      </c>
      <c r="AP238" s="80"/>
      <c r="AQ238" s="86">
        <f t="shared" si="6"/>
        <v>10</v>
      </c>
      <c r="AR238" s="84"/>
      <c r="AS238" s="84"/>
      <c r="AT238" s="96"/>
      <c r="AU238" s="97"/>
      <c r="AV238" s="97"/>
      <c r="AW238" s="12"/>
      <c r="AX238" s="12"/>
    </row>
    <row r="239">
      <c r="A239" s="78">
        <f t="shared" si="7"/>
        <v>234</v>
      </c>
      <c r="B239" s="110" t="s">
        <v>962</v>
      </c>
      <c r="C239" s="84" t="s">
        <v>212</v>
      </c>
      <c r="D239" s="148" t="s">
        <v>963</v>
      </c>
      <c r="E239" s="84" t="s">
        <v>964</v>
      </c>
      <c r="F239" s="84" t="s">
        <v>965</v>
      </c>
      <c r="G239" s="96" t="s">
        <v>42</v>
      </c>
      <c r="H239" s="84"/>
      <c r="I239" s="84" t="s">
        <v>966</v>
      </c>
      <c r="J239" s="84" t="s">
        <v>72</v>
      </c>
      <c r="K239" s="115">
        <v>45574.0</v>
      </c>
      <c r="L239" s="86" t="s">
        <v>855</v>
      </c>
      <c r="M239" s="86">
        <v>78.0</v>
      </c>
      <c r="N239" s="87"/>
      <c r="O239" s="86">
        <f>'EQUIPO MAYO 2025  1'!AQ239</f>
        <v>2</v>
      </c>
      <c r="P239" s="88">
        <f t="shared" si="437"/>
        <v>2</v>
      </c>
      <c r="Q239" s="89">
        <f t="shared" ref="Q239:T239" si="472">AK239</f>
        <v>2</v>
      </c>
      <c r="R239" s="89">
        <f t="shared" si="472"/>
        <v>2</v>
      </c>
      <c r="S239" s="89">
        <f t="shared" si="472"/>
        <v>2</v>
      </c>
      <c r="T239" s="90">
        <f t="shared" si="472"/>
        <v>2</v>
      </c>
      <c r="U239" s="91"/>
      <c r="V239" s="80"/>
      <c r="W239" s="80"/>
      <c r="X239" s="80"/>
      <c r="Y239" s="92"/>
      <c r="Z239" s="181"/>
      <c r="AA239" s="182"/>
      <c r="AB239" s="80"/>
      <c r="AC239" s="80"/>
      <c r="AD239" s="92"/>
      <c r="AE239" s="93"/>
      <c r="AF239" s="80"/>
      <c r="AG239" s="80"/>
      <c r="AH239" s="80"/>
      <c r="AI239" s="92"/>
      <c r="AJ239" s="94">
        <f>'EQUIPO ENERO 2025'!AP239</f>
        <v>2</v>
      </c>
      <c r="AK239" s="95">
        <f t="shared" ref="AK239:AO239" si="473">P239-Z239+AE239+U239</f>
        <v>2</v>
      </c>
      <c r="AL239" s="89">
        <f t="shared" si="473"/>
        <v>2</v>
      </c>
      <c r="AM239" s="89">
        <f t="shared" si="473"/>
        <v>2</v>
      </c>
      <c r="AN239" s="89">
        <f t="shared" si="473"/>
        <v>2</v>
      </c>
      <c r="AO239" s="89">
        <f t="shared" si="473"/>
        <v>2</v>
      </c>
      <c r="AP239" s="80"/>
      <c r="AQ239" s="86">
        <f t="shared" si="6"/>
        <v>2</v>
      </c>
      <c r="AR239" s="84"/>
      <c r="AS239" s="84"/>
      <c r="AT239" s="96"/>
      <c r="AU239" s="97"/>
      <c r="AV239" s="97"/>
      <c r="AW239" s="12"/>
      <c r="AX239" s="12"/>
    </row>
    <row r="240">
      <c r="A240" s="78">
        <f t="shared" si="7"/>
        <v>235</v>
      </c>
      <c r="B240" s="110" t="s">
        <v>967</v>
      </c>
      <c r="C240" s="107" t="s">
        <v>410</v>
      </c>
      <c r="D240" s="84" t="s">
        <v>59</v>
      </c>
      <c r="E240" s="84" t="s">
        <v>890</v>
      </c>
      <c r="F240" s="84"/>
      <c r="G240" s="96" t="s">
        <v>42</v>
      </c>
      <c r="H240" s="84"/>
      <c r="I240" s="84" t="s">
        <v>890</v>
      </c>
      <c r="J240" s="84" t="s">
        <v>72</v>
      </c>
      <c r="K240" s="115">
        <v>44942.0</v>
      </c>
      <c r="L240" s="117" t="s">
        <v>892</v>
      </c>
      <c r="M240" s="86">
        <v>260.0</v>
      </c>
      <c r="N240" s="84"/>
      <c r="O240" s="86">
        <f>'EQUIPO MAYO 2025  1'!AQ240</f>
        <v>0</v>
      </c>
      <c r="P240" s="88">
        <f t="shared" si="437"/>
        <v>0</v>
      </c>
      <c r="Q240" s="89">
        <f t="shared" ref="Q240:T240" si="474">AK240</f>
        <v>0</v>
      </c>
      <c r="R240" s="89">
        <f t="shared" si="474"/>
        <v>0</v>
      </c>
      <c r="S240" s="89">
        <f t="shared" si="474"/>
        <v>0</v>
      </c>
      <c r="T240" s="90">
        <f t="shared" si="474"/>
        <v>0</v>
      </c>
      <c r="U240" s="91"/>
      <c r="V240" s="80"/>
      <c r="W240" s="80"/>
      <c r="X240" s="80"/>
      <c r="Y240" s="92"/>
      <c r="Z240" s="181"/>
      <c r="AA240" s="182"/>
      <c r="AB240" s="80"/>
      <c r="AC240" s="80"/>
      <c r="AD240" s="92"/>
      <c r="AE240" s="93"/>
      <c r="AF240" s="80"/>
      <c r="AG240" s="80"/>
      <c r="AH240" s="80"/>
      <c r="AI240" s="92"/>
      <c r="AJ240" s="94">
        <f>'EQUIPO ENERO 2025'!AP240</f>
        <v>0</v>
      </c>
      <c r="AK240" s="95">
        <f t="shared" ref="AK240:AO240" si="475">P240-Z240+AE240+U240</f>
        <v>0</v>
      </c>
      <c r="AL240" s="89">
        <f t="shared" si="475"/>
        <v>0</v>
      </c>
      <c r="AM240" s="89">
        <f t="shared" si="475"/>
        <v>0</v>
      </c>
      <c r="AN240" s="89">
        <f t="shared" si="475"/>
        <v>0</v>
      </c>
      <c r="AO240" s="89">
        <f t="shared" si="475"/>
        <v>0</v>
      </c>
      <c r="AP240" s="80"/>
      <c r="AQ240" s="86">
        <f t="shared" si="6"/>
        <v>0</v>
      </c>
      <c r="AR240" s="84"/>
      <c r="AS240" s="84"/>
      <c r="AT240" s="96"/>
      <c r="AU240" s="97"/>
      <c r="AV240" s="97"/>
      <c r="AW240" s="12"/>
      <c r="AX240" s="12"/>
    </row>
    <row r="241">
      <c r="A241" s="78">
        <f t="shared" si="7"/>
        <v>236</v>
      </c>
      <c r="B241" s="197" t="s">
        <v>968</v>
      </c>
      <c r="C241" s="198"/>
      <c r="D241" s="84"/>
      <c r="E241" s="84"/>
      <c r="F241" s="84"/>
      <c r="G241" s="96"/>
      <c r="H241" s="84"/>
      <c r="I241" s="84" t="s">
        <v>969</v>
      </c>
      <c r="J241" s="84" t="s">
        <v>72</v>
      </c>
      <c r="K241" s="115">
        <v>44592.0</v>
      </c>
      <c r="L241" s="86"/>
      <c r="M241" s="86"/>
      <c r="N241" s="87"/>
      <c r="O241" s="86">
        <f>'EQUIPO MAYO 2025  1'!AQ241</f>
        <v>0</v>
      </c>
      <c r="P241" s="88">
        <f t="shared" si="437"/>
        <v>0</v>
      </c>
      <c r="Q241" s="89">
        <f t="shared" ref="Q241:T241" si="476">AK241</f>
        <v>0</v>
      </c>
      <c r="R241" s="89">
        <f t="shared" si="476"/>
        <v>0</v>
      </c>
      <c r="S241" s="89">
        <f t="shared" si="476"/>
        <v>0</v>
      </c>
      <c r="T241" s="90">
        <f t="shared" si="476"/>
        <v>0</v>
      </c>
      <c r="U241" s="91"/>
      <c r="V241" s="80"/>
      <c r="W241" s="80"/>
      <c r="X241" s="80"/>
      <c r="Y241" s="92"/>
      <c r="Z241" s="181"/>
      <c r="AA241" s="182"/>
      <c r="AB241" s="80"/>
      <c r="AC241" s="80"/>
      <c r="AD241" s="92"/>
      <c r="AE241" s="93"/>
      <c r="AF241" s="80"/>
      <c r="AG241" s="80"/>
      <c r="AH241" s="80"/>
      <c r="AI241" s="92"/>
      <c r="AJ241" s="94">
        <f>'EQUIPO ENERO 2025'!AP241</f>
        <v>4</v>
      </c>
      <c r="AK241" s="95">
        <f t="shared" ref="AK241:AO241" si="477">P241-Z241+AE241+U241</f>
        <v>0</v>
      </c>
      <c r="AL241" s="89">
        <f t="shared" si="477"/>
        <v>0</v>
      </c>
      <c r="AM241" s="89">
        <f t="shared" si="477"/>
        <v>0</v>
      </c>
      <c r="AN241" s="89">
        <f t="shared" si="477"/>
        <v>0</v>
      </c>
      <c r="AO241" s="89">
        <f t="shared" si="477"/>
        <v>0</v>
      </c>
      <c r="AP241" s="80"/>
      <c r="AQ241" s="86">
        <f t="shared" si="6"/>
        <v>0</v>
      </c>
      <c r="AR241" s="84"/>
      <c r="AS241" s="84"/>
      <c r="AT241" s="96"/>
      <c r="AU241" s="97"/>
      <c r="AV241" s="97"/>
      <c r="AW241" s="12"/>
      <c r="AX241" s="12"/>
    </row>
    <row r="242">
      <c r="A242" s="78">
        <f t="shared" si="7"/>
        <v>237</v>
      </c>
      <c r="B242" s="197" t="s">
        <v>970</v>
      </c>
      <c r="C242" s="198"/>
      <c r="D242" s="84"/>
      <c r="E242" s="84"/>
      <c r="F242" s="84"/>
      <c r="G242" s="96"/>
      <c r="H242" s="84"/>
      <c r="I242" s="84" t="s">
        <v>971</v>
      </c>
      <c r="J242" s="84" t="s">
        <v>72</v>
      </c>
      <c r="K242" s="115">
        <v>44592.0</v>
      </c>
      <c r="L242" s="86"/>
      <c r="M242" s="86"/>
      <c r="N242" s="87"/>
      <c r="O242" s="86">
        <f>'EQUIPO MAYO 2025  1'!AQ242</f>
        <v>4</v>
      </c>
      <c r="P242" s="88">
        <f t="shared" si="437"/>
        <v>4</v>
      </c>
      <c r="Q242" s="89">
        <f t="shared" ref="Q242:T242" si="478">AK242</f>
        <v>4</v>
      </c>
      <c r="R242" s="89">
        <f t="shared" si="478"/>
        <v>4</v>
      </c>
      <c r="S242" s="89">
        <f t="shared" si="478"/>
        <v>4</v>
      </c>
      <c r="T242" s="90">
        <f t="shared" si="478"/>
        <v>4</v>
      </c>
      <c r="U242" s="91"/>
      <c r="V242" s="80"/>
      <c r="W242" s="80"/>
      <c r="X242" s="80"/>
      <c r="Y242" s="92"/>
      <c r="Z242" s="181"/>
      <c r="AA242" s="182"/>
      <c r="AB242" s="80"/>
      <c r="AC242" s="80"/>
      <c r="AD242" s="92"/>
      <c r="AE242" s="93"/>
      <c r="AF242" s="80"/>
      <c r="AG242" s="80"/>
      <c r="AH242" s="80"/>
      <c r="AI242" s="92"/>
      <c r="AJ242" s="94">
        <f>'EQUIPO ENERO 2025'!AP242</f>
        <v>4</v>
      </c>
      <c r="AK242" s="95">
        <f t="shared" ref="AK242:AO242" si="479">P242-Z242+AE242+U242</f>
        <v>4</v>
      </c>
      <c r="AL242" s="89">
        <f t="shared" si="479"/>
        <v>4</v>
      </c>
      <c r="AM242" s="89">
        <f t="shared" si="479"/>
        <v>4</v>
      </c>
      <c r="AN242" s="89">
        <f t="shared" si="479"/>
        <v>4</v>
      </c>
      <c r="AO242" s="89">
        <f t="shared" si="479"/>
        <v>4</v>
      </c>
      <c r="AP242" s="80"/>
      <c r="AQ242" s="86">
        <f t="shared" si="6"/>
        <v>4</v>
      </c>
      <c r="AR242" s="84"/>
      <c r="AS242" s="84"/>
      <c r="AT242" s="96"/>
      <c r="AU242" s="97"/>
      <c r="AV242" s="97"/>
      <c r="AW242" s="12"/>
      <c r="AX242" s="12"/>
    </row>
    <row r="243">
      <c r="A243" s="78">
        <f t="shared" si="7"/>
        <v>238</v>
      </c>
      <c r="B243" s="110" t="s">
        <v>973</v>
      </c>
      <c r="C243" s="84"/>
      <c r="D243" s="84"/>
      <c r="E243" s="84"/>
      <c r="F243" s="84"/>
      <c r="G243" s="96"/>
      <c r="H243" s="84"/>
      <c r="I243" s="84"/>
      <c r="J243" s="84"/>
      <c r="K243" s="115"/>
      <c r="L243" s="86"/>
      <c r="M243" s="86"/>
      <c r="N243" s="87"/>
      <c r="O243" s="86">
        <f>'EQUIPO MAYO 2025  1'!AQ243</f>
        <v>-30</v>
      </c>
      <c r="P243" s="88">
        <f t="shared" si="437"/>
        <v>-30</v>
      </c>
      <c r="Q243" s="89">
        <f t="shared" ref="Q243:T243" si="480">AK243</f>
        <v>-30</v>
      </c>
      <c r="R243" s="89">
        <f t="shared" si="480"/>
        <v>-30</v>
      </c>
      <c r="S243" s="89">
        <f t="shared" si="480"/>
        <v>-30</v>
      </c>
      <c r="T243" s="90">
        <f t="shared" si="480"/>
        <v>-30</v>
      </c>
      <c r="U243" s="91"/>
      <c r="V243" s="80"/>
      <c r="W243" s="80"/>
      <c r="X243" s="80"/>
      <c r="Y243" s="92"/>
      <c r="Z243" s="181"/>
      <c r="AA243" s="182"/>
      <c r="AB243" s="80"/>
      <c r="AC243" s="80"/>
      <c r="AD243" s="92"/>
      <c r="AE243" s="93"/>
      <c r="AF243" s="80"/>
      <c r="AG243" s="80"/>
      <c r="AH243" s="80"/>
      <c r="AI243" s="92"/>
      <c r="AJ243" s="94"/>
      <c r="AK243" s="95">
        <f t="shared" ref="AK243:AO243" si="481">P243-Z243+AE243+U243</f>
        <v>-30</v>
      </c>
      <c r="AL243" s="89">
        <f t="shared" si="481"/>
        <v>-30</v>
      </c>
      <c r="AM243" s="89">
        <f t="shared" si="481"/>
        <v>-30</v>
      </c>
      <c r="AN243" s="89">
        <f t="shared" si="481"/>
        <v>-30</v>
      </c>
      <c r="AO243" s="89">
        <f t="shared" si="481"/>
        <v>-30</v>
      </c>
      <c r="AP243" s="80"/>
      <c r="AQ243" s="86">
        <f t="shared" si="6"/>
        <v>-30</v>
      </c>
      <c r="AR243" s="84"/>
      <c r="AS243" s="84"/>
      <c r="AT243" s="96"/>
      <c r="AU243" s="97"/>
      <c r="AV243" s="97"/>
      <c r="AW243" s="12"/>
      <c r="AX243" s="12"/>
    </row>
    <row r="244">
      <c r="A244" s="78">
        <f t="shared" si="7"/>
        <v>239</v>
      </c>
      <c r="B244" s="110" t="s">
        <v>974</v>
      </c>
      <c r="C244" s="84" t="s">
        <v>52</v>
      </c>
      <c r="D244" s="84" t="s">
        <v>58</v>
      </c>
      <c r="E244" s="84" t="s">
        <v>975</v>
      </c>
      <c r="F244" s="84"/>
      <c r="G244" s="96" t="s">
        <v>42</v>
      </c>
      <c r="H244" s="84"/>
      <c r="I244" s="84" t="s">
        <v>976</v>
      </c>
      <c r="J244" s="84" t="s">
        <v>72</v>
      </c>
      <c r="K244" s="115">
        <v>44592.0</v>
      </c>
      <c r="L244" s="86"/>
      <c r="M244" s="86"/>
      <c r="N244" s="87"/>
      <c r="O244" s="86">
        <f>'EQUIPO MAYO 2025  1'!AQ244</f>
        <v>10</v>
      </c>
      <c r="P244" s="88">
        <f t="shared" si="437"/>
        <v>10</v>
      </c>
      <c r="Q244" s="89">
        <f t="shared" ref="Q244:T244" si="482">AK244</f>
        <v>10</v>
      </c>
      <c r="R244" s="89">
        <f t="shared" si="482"/>
        <v>10</v>
      </c>
      <c r="S244" s="89">
        <f t="shared" si="482"/>
        <v>10</v>
      </c>
      <c r="T244" s="90">
        <f t="shared" si="482"/>
        <v>10</v>
      </c>
      <c r="U244" s="91"/>
      <c r="V244" s="80"/>
      <c r="W244" s="80"/>
      <c r="X244" s="80"/>
      <c r="Y244" s="92"/>
      <c r="Z244" s="181"/>
      <c r="AA244" s="182"/>
      <c r="AB244" s="80"/>
      <c r="AC244" s="80"/>
      <c r="AD244" s="92"/>
      <c r="AE244" s="93"/>
      <c r="AF244" s="80"/>
      <c r="AG244" s="80"/>
      <c r="AH244" s="80"/>
      <c r="AI244" s="92"/>
      <c r="AJ244" s="94">
        <f>'EQUIPO ENERO 2025'!AP244</f>
        <v>10</v>
      </c>
      <c r="AK244" s="95">
        <f t="shared" ref="AK244:AO244" si="483">P244-Z244+AE244+U244</f>
        <v>10</v>
      </c>
      <c r="AL244" s="89">
        <f t="shared" si="483"/>
        <v>10</v>
      </c>
      <c r="AM244" s="89">
        <f t="shared" si="483"/>
        <v>10</v>
      </c>
      <c r="AN244" s="89">
        <f t="shared" si="483"/>
        <v>10</v>
      </c>
      <c r="AO244" s="89">
        <f t="shared" si="483"/>
        <v>10</v>
      </c>
      <c r="AP244" s="80"/>
      <c r="AQ244" s="86">
        <f t="shared" si="6"/>
        <v>10</v>
      </c>
      <c r="AR244" s="84"/>
      <c r="AS244" s="84"/>
      <c r="AT244" s="96"/>
      <c r="AU244" s="97"/>
      <c r="AV244" s="97"/>
      <c r="AW244" s="12"/>
      <c r="AX244" s="12"/>
    </row>
    <row r="245">
      <c r="A245" s="78">
        <f t="shared" si="7"/>
        <v>240</v>
      </c>
      <c r="B245" s="110" t="s">
        <v>977</v>
      </c>
      <c r="C245" s="84" t="s">
        <v>52</v>
      </c>
      <c r="D245" s="84"/>
      <c r="E245" s="84" t="s">
        <v>978</v>
      </c>
      <c r="F245" s="84" t="s">
        <v>979</v>
      </c>
      <c r="G245" s="96" t="s">
        <v>42</v>
      </c>
      <c r="H245" s="84"/>
      <c r="I245" s="84" t="s">
        <v>980</v>
      </c>
      <c r="J245" s="84" t="s">
        <v>72</v>
      </c>
      <c r="K245" s="115">
        <v>44592.0</v>
      </c>
      <c r="L245" s="86"/>
      <c r="M245" s="86">
        <v>220.0</v>
      </c>
      <c r="N245" s="87"/>
      <c r="O245" s="86">
        <f>'EQUIPO MAYO 2025  1'!AQ245</f>
        <v>-61</v>
      </c>
      <c r="P245" s="88">
        <f t="shared" si="437"/>
        <v>-61</v>
      </c>
      <c r="Q245" s="89">
        <f t="shared" ref="Q245:T245" si="484">AK245</f>
        <v>339</v>
      </c>
      <c r="R245" s="89">
        <f t="shared" si="484"/>
        <v>339</v>
      </c>
      <c r="S245" s="89">
        <f t="shared" si="484"/>
        <v>339</v>
      </c>
      <c r="T245" s="90">
        <f t="shared" si="484"/>
        <v>339</v>
      </c>
      <c r="U245" s="91">
        <v>400.0</v>
      </c>
      <c r="V245" s="80"/>
      <c r="W245" s="80"/>
      <c r="X245" s="80"/>
      <c r="Y245" s="92"/>
      <c r="Z245" s="181"/>
      <c r="AA245" s="182"/>
      <c r="AB245" s="80"/>
      <c r="AC245" s="80"/>
      <c r="AD245" s="92"/>
      <c r="AE245" s="93"/>
      <c r="AF245" s="80"/>
      <c r="AG245" s="80"/>
      <c r="AH245" s="80"/>
      <c r="AI245" s="92"/>
      <c r="AJ245" s="94">
        <f>'EQUIPO ENERO 2025'!AP245</f>
        <v>142</v>
      </c>
      <c r="AK245" s="95">
        <f t="shared" ref="AK245:AO245" si="485">P245-Z245+AE245+U245</f>
        <v>339</v>
      </c>
      <c r="AL245" s="89">
        <f t="shared" si="485"/>
        <v>339</v>
      </c>
      <c r="AM245" s="89">
        <f t="shared" si="485"/>
        <v>339</v>
      </c>
      <c r="AN245" s="89">
        <f t="shared" si="485"/>
        <v>339</v>
      </c>
      <c r="AO245" s="89">
        <f t="shared" si="485"/>
        <v>339</v>
      </c>
      <c r="AP245" s="80"/>
      <c r="AQ245" s="86">
        <f t="shared" si="6"/>
        <v>339</v>
      </c>
      <c r="AR245" s="84"/>
      <c r="AS245" s="84"/>
      <c r="AT245" s="96"/>
      <c r="AU245" s="97"/>
      <c r="AV245" s="97"/>
      <c r="AW245" s="12"/>
      <c r="AX245" s="12"/>
    </row>
    <row r="246">
      <c r="A246" s="78">
        <f t="shared" si="7"/>
        <v>241</v>
      </c>
      <c r="B246" s="110" t="s">
        <v>985</v>
      </c>
      <c r="C246" s="84" t="s">
        <v>52</v>
      </c>
      <c r="D246" s="84" t="s">
        <v>59</v>
      </c>
      <c r="E246" s="84" t="s">
        <v>986</v>
      </c>
      <c r="F246" s="84" t="s">
        <v>979</v>
      </c>
      <c r="G246" s="96" t="s">
        <v>42</v>
      </c>
      <c r="H246" s="117">
        <v>95.0</v>
      </c>
      <c r="I246" s="84" t="s">
        <v>986</v>
      </c>
      <c r="J246" s="84" t="s">
        <v>72</v>
      </c>
      <c r="K246" s="115">
        <v>45574.0</v>
      </c>
      <c r="L246" s="86" t="s">
        <v>142</v>
      </c>
      <c r="M246" s="86">
        <v>74.0</v>
      </c>
      <c r="N246" s="96"/>
      <c r="O246" s="86">
        <f>'EQUIPO MAYO 2025  1'!AQ246</f>
        <v>410</v>
      </c>
      <c r="P246" s="88">
        <f t="shared" si="437"/>
        <v>410</v>
      </c>
      <c r="Q246" s="89">
        <f t="shared" ref="Q246:T246" si="486">AK246</f>
        <v>410</v>
      </c>
      <c r="R246" s="89">
        <f t="shared" si="486"/>
        <v>410</v>
      </c>
      <c r="S246" s="89">
        <f t="shared" si="486"/>
        <v>410</v>
      </c>
      <c r="T246" s="90">
        <f t="shared" si="486"/>
        <v>410</v>
      </c>
      <c r="U246" s="91"/>
      <c r="V246" s="80"/>
      <c r="W246" s="80"/>
      <c r="X246" s="80"/>
      <c r="Y246" s="92"/>
      <c r="Z246" s="181"/>
      <c r="AA246" s="182"/>
      <c r="AB246" s="80"/>
      <c r="AC246" s="80"/>
      <c r="AD246" s="92"/>
      <c r="AE246" s="93"/>
      <c r="AF246" s="80"/>
      <c r="AG246" s="80"/>
      <c r="AH246" s="80"/>
      <c r="AI246" s="92"/>
      <c r="AJ246" s="94">
        <f>'EQUIPO ENERO 2025'!AP246</f>
        <v>410</v>
      </c>
      <c r="AK246" s="95">
        <f t="shared" ref="AK246:AO246" si="487">P246-Z246+AE246+U246</f>
        <v>410</v>
      </c>
      <c r="AL246" s="89">
        <f t="shared" si="487"/>
        <v>410</v>
      </c>
      <c r="AM246" s="89">
        <f t="shared" si="487"/>
        <v>410</v>
      </c>
      <c r="AN246" s="89">
        <f t="shared" si="487"/>
        <v>410</v>
      </c>
      <c r="AO246" s="89">
        <f t="shared" si="487"/>
        <v>410</v>
      </c>
      <c r="AP246" s="80"/>
      <c r="AQ246" s="86">
        <f t="shared" si="6"/>
        <v>410</v>
      </c>
      <c r="AR246" s="84"/>
      <c r="AS246" s="84"/>
      <c r="AT246" s="96"/>
      <c r="AU246" s="97"/>
      <c r="AV246" s="97"/>
      <c r="AW246" s="12"/>
      <c r="AX246" s="12"/>
    </row>
    <row r="247">
      <c r="A247" s="78">
        <f t="shared" si="7"/>
        <v>242</v>
      </c>
      <c r="B247" s="110" t="s">
        <v>988</v>
      </c>
      <c r="C247" s="84" t="s">
        <v>52</v>
      </c>
      <c r="D247" s="84" t="s">
        <v>59</v>
      </c>
      <c r="E247" s="84" t="s">
        <v>989</v>
      </c>
      <c r="F247" s="84" t="s">
        <v>979</v>
      </c>
      <c r="G247" s="96" t="s">
        <v>42</v>
      </c>
      <c r="H247" s="117">
        <v>85.0</v>
      </c>
      <c r="I247" s="84" t="s">
        <v>989</v>
      </c>
      <c r="J247" s="84" t="s">
        <v>72</v>
      </c>
      <c r="K247" s="109">
        <v>44592.0</v>
      </c>
      <c r="L247" s="86"/>
      <c r="M247" s="86"/>
      <c r="N247" s="96"/>
      <c r="O247" s="86">
        <f>'EQUIPO MAYO 2025  1'!AQ247</f>
        <v>755</v>
      </c>
      <c r="P247" s="88">
        <f t="shared" si="437"/>
        <v>755</v>
      </c>
      <c r="Q247" s="89">
        <f t="shared" ref="Q247:T247" si="488">AK247</f>
        <v>755</v>
      </c>
      <c r="R247" s="89">
        <f t="shared" si="488"/>
        <v>755</v>
      </c>
      <c r="S247" s="89">
        <f t="shared" si="488"/>
        <v>755</v>
      </c>
      <c r="T247" s="90">
        <f t="shared" si="488"/>
        <v>755</v>
      </c>
      <c r="U247" s="91"/>
      <c r="V247" s="80"/>
      <c r="W247" s="80"/>
      <c r="X247" s="80"/>
      <c r="Y247" s="92"/>
      <c r="Z247" s="181"/>
      <c r="AA247" s="182"/>
      <c r="AB247" s="80"/>
      <c r="AC247" s="80"/>
      <c r="AD247" s="92"/>
      <c r="AE247" s="93"/>
      <c r="AF247" s="80"/>
      <c r="AG247" s="80"/>
      <c r="AH247" s="80"/>
      <c r="AI247" s="92"/>
      <c r="AJ247" s="94">
        <f>'EQUIPO ENERO 2025'!AP247</f>
        <v>355</v>
      </c>
      <c r="AK247" s="95">
        <f t="shared" ref="AK247:AO247" si="489">P247-Z247+AE247+U247</f>
        <v>755</v>
      </c>
      <c r="AL247" s="89">
        <f t="shared" si="489"/>
        <v>755</v>
      </c>
      <c r="AM247" s="89">
        <f t="shared" si="489"/>
        <v>755</v>
      </c>
      <c r="AN247" s="89">
        <f t="shared" si="489"/>
        <v>755</v>
      </c>
      <c r="AO247" s="89">
        <f t="shared" si="489"/>
        <v>755</v>
      </c>
      <c r="AP247" s="80"/>
      <c r="AQ247" s="86">
        <f t="shared" si="6"/>
        <v>755</v>
      </c>
      <c r="AR247" s="84"/>
      <c r="AS247" s="84"/>
      <c r="AT247" s="96"/>
      <c r="AU247" s="97"/>
      <c r="AV247" s="97"/>
      <c r="AW247" s="12"/>
      <c r="AX247" s="12"/>
    </row>
    <row r="248">
      <c r="A248" s="78">
        <f t="shared" si="7"/>
        <v>243</v>
      </c>
      <c r="B248" s="110" t="s">
        <v>990</v>
      </c>
      <c r="C248" s="84" t="s">
        <v>52</v>
      </c>
      <c r="D248" s="84" t="s">
        <v>59</v>
      </c>
      <c r="E248" s="84"/>
      <c r="F248" s="84"/>
      <c r="G248" s="96"/>
      <c r="H248" s="117"/>
      <c r="I248" s="84"/>
      <c r="J248" s="84"/>
      <c r="K248" s="115"/>
      <c r="L248" s="86"/>
      <c r="M248" s="86">
        <v>157.0</v>
      </c>
      <c r="N248" s="174"/>
      <c r="O248" s="86">
        <f>'EQUIPO MAYO 2025  1'!AQ248</f>
        <v>200</v>
      </c>
      <c r="P248" s="88">
        <f t="shared" si="437"/>
        <v>200</v>
      </c>
      <c r="Q248" s="89">
        <f t="shared" ref="Q248:T248" si="490">AK248</f>
        <v>200</v>
      </c>
      <c r="R248" s="89">
        <f t="shared" si="490"/>
        <v>200</v>
      </c>
      <c r="S248" s="89">
        <f t="shared" si="490"/>
        <v>200</v>
      </c>
      <c r="T248" s="90">
        <f t="shared" si="490"/>
        <v>200</v>
      </c>
      <c r="U248" s="91"/>
      <c r="V248" s="80"/>
      <c r="W248" s="80"/>
      <c r="X248" s="80"/>
      <c r="Y248" s="92"/>
      <c r="Z248" s="181"/>
      <c r="AA248" s="182"/>
      <c r="AB248" s="80"/>
      <c r="AC248" s="80"/>
      <c r="AD248" s="92"/>
      <c r="AE248" s="93"/>
      <c r="AF248" s="80"/>
      <c r="AG248" s="80"/>
      <c r="AH248" s="80"/>
      <c r="AI248" s="92"/>
      <c r="AJ248" s="94"/>
      <c r="AK248" s="95">
        <f t="shared" ref="AK248:AO248" si="491">P248-Z248+AE248+U248</f>
        <v>200</v>
      </c>
      <c r="AL248" s="89">
        <f t="shared" si="491"/>
        <v>200</v>
      </c>
      <c r="AM248" s="89">
        <f t="shared" si="491"/>
        <v>200</v>
      </c>
      <c r="AN248" s="89">
        <f t="shared" si="491"/>
        <v>200</v>
      </c>
      <c r="AO248" s="89">
        <f t="shared" si="491"/>
        <v>200</v>
      </c>
      <c r="AP248" s="80"/>
      <c r="AQ248" s="86">
        <f t="shared" si="6"/>
        <v>200</v>
      </c>
      <c r="AR248" s="96"/>
      <c r="AS248" s="96"/>
      <c r="AT248" s="96"/>
      <c r="AU248" s="97"/>
      <c r="AV248" s="97"/>
      <c r="AW248" s="12"/>
      <c r="AX248" s="12"/>
    </row>
    <row r="249">
      <c r="A249" s="78">
        <f t="shared" si="7"/>
        <v>244</v>
      </c>
      <c r="B249" s="225" t="s">
        <v>991</v>
      </c>
      <c r="C249" s="84" t="s">
        <v>52</v>
      </c>
      <c r="D249" s="84" t="s">
        <v>59</v>
      </c>
      <c r="E249" s="84" t="s">
        <v>992</v>
      </c>
      <c r="F249" s="84" t="s">
        <v>993</v>
      </c>
      <c r="G249" s="96" t="s">
        <v>42</v>
      </c>
      <c r="H249" s="117">
        <v>22.0</v>
      </c>
      <c r="I249" s="84" t="s">
        <v>994</v>
      </c>
      <c r="J249" s="84" t="s">
        <v>72</v>
      </c>
      <c r="K249" s="115">
        <v>45107.0</v>
      </c>
      <c r="L249" s="86" t="s">
        <v>109</v>
      </c>
      <c r="M249" s="86">
        <v>387.0</v>
      </c>
      <c r="N249" s="174"/>
      <c r="O249" s="86">
        <f>'EQUIPO MAYO 2025  1'!AQ249</f>
        <v>378</v>
      </c>
      <c r="P249" s="88">
        <f t="shared" si="437"/>
        <v>378</v>
      </c>
      <c r="Q249" s="89">
        <f t="shared" ref="Q249:T249" si="492">AK249</f>
        <v>378</v>
      </c>
      <c r="R249" s="89">
        <f t="shared" si="492"/>
        <v>378</v>
      </c>
      <c r="S249" s="89">
        <f t="shared" si="492"/>
        <v>378</v>
      </c>
      <c r="T249" s="90">
        <f t="shared" si="492"/>
        <v>378</v>
      </c>
      <c r="U249" s="91"/>
      <c r="V249" s="80"/>
      <c r="W249" s="80"/>
      <c r="X249" s="80"/>
      <c r="Y249" s="92"/>
      <c r="Z249" s="181"/>
      <c r="AA249" s="182"/>
      <c r="AB249" s="80"/>
      <c r="AC249" s="80"/>
      <c r="AD249" s="92"/>
      <c r="AE249" s="93"/>
      <c r="AF249" s="80"/>
      <c r="AG249" s="80"/>
      <c r="AH249" s="80"/>
      <c r="AI249" s="92"/>
      <c r="AJ249" s="94">
        <f>'EQUIPO ENERO 2025'!AP249</f>
        <v>418</v>
      </c>
      <c r="AK249" s="95">
        <f t="shared" ref="AK249:AO249" si="493">P249-Z249+AE249+U249</f>
        <v>378</v>
      </c>
      <c r="AL249" s="89">
        <f t="shared" si="493"/>
        <v>378</v>
      </c>
      <c r="AM249" s="89">
        <f t="shared" si="493"/>
        <v>378</v>
      </c>
      <c r="AN249" s="89">
        <f t="shared" si="493"/>
        <v>378</v>
      </c>
      <c r="AO249" s="89">
        <f t="shared" si="493"/>
        <v>378</v>
      </c>
      <c r="AP249" s="80"/>
      <c r="AQ249" s="86">
        <f t="shared" si="6"/>
        <v>378</v>
      </c>
      <c r="AR249" s="96"/>
      <c r="AS249" s="96"/>
      <c r="AT249" s="96"/>
      <c r="AU249" s="97"/>
      <c r="AV249" s="97"/>
      <c r="AW249" s="12"/>
      <c r="AX249" s="12"/>
    </row>
    <row r="250">
      <c r="A250" s="78">
        <f t="shared" si="7"/>
        <v>245</v>
      </c>
      <c r="B250" s="110" t="s">
        <v>991</v>
      </c>
      <c r="C250" s="84" t="s">
        <v>52</v>
      </c>
      <c r="D250" s="84" t="s">
        <v>59</v>
      </c>
      <c r="E250" s="84" t="s">
        <v>997</v>
      </c>
      <c r="F250" s="84" t="s">
        <v>998</v>
      </c>
      <c r="G250" s="96" t="s">
        <v>42</v>
      </c>
      <c r="H250" s="117">
        <v>22.0</v>
      </c>
      <c r="I250" s="84" t="s">
        <v>999</v>
      </c>
      <c r="J250" s="84" t="s">
        <v>72</v>
      </c>
      <c r="K250" s="115">
        <v>44592.0</v>
      </c>
      <c r="L250" s="86"/>
      <c r="M250" s="86"/>
      <c r="N250" s="87"/>
      <c r="O250" s="86">
        <f>'EQUIPO MAYO 2025  1'!AQ250</f>
        <v>330</v>
      </c>
      <c r="P250" s="88">
        <f t="shared" si="437"/>
        <v>330</v>
      </c>
      <c r="Q250" s="89">
        <f t="shared" ref="Q250:T250" si="494">AK250</f>
        <v>330</v>
      </c>
      <c r="R250" s="89">
        <f t="shared" si="494"/>
        <v>330</v>
      </c>
      <c r="S250" s="89">
        <f t="shared" si="494"/>
        <v>330</v>
      </c>
      <c r="T250" s="90">
        <f t="shared" si="494"/>
        <v>330</v>
      </c>
      <c r="U250" s="91"/>
      <c r="V250" s="80"/>
      <c r="W250" s="80"/>
      <c r="X250" s="80"/>
      <c r="Y250" s="92"/>
      <c r="Z250" s="181"/>
      <c r="AA250" s="182"/>
      <c r="AB250" s="80"/>
      <c r="AC250" s="80"/>
      <c r="AD250" s="92"/>
      <c r="AE250" s="93"/>
      <c r="AF250" s="80"/>
      <c r="AG250" s="80"/>
      <c r="AH250" s="80"/>
      <c r="AI250" s="92"/>
      <c r="AJ250" s="94">
        <f>'EQUIPO ENERO 2025'!AP250</f>
        <v>468</v>
      </c>
      <c r="AK250" s="95">
        <f t="shared" ref="AK250:AO250" si="495">P250-Z250+AE250+U250</f>
        <v>330</v>
      </c>
      <c r="AL250" s="89">
        <f t="shared" si="495"/>
        <v>330</v>
      </c>
      <c r="AM250" s="89">
        <f t="shared" si="495"/>
        <v>330</v>
      </c>
      <c r="AN250" s="89">
        <f t="shared" si="495"/>
        <v>330</v>
      </c>
      <c r="AO250" s="89">
        <f t="shared" si="495"/>
        <v>330</v>
      </c>
      <c r="AP250" s="80"/>
      <c r="AQ250" s="86">
        <f t="shared" si="6"/>
        <v>330</v>
      </c>
      <c r="AR250" s="96"/>
      <c r="AS250" s="96"/>
      <c r="AT250" s="96"/>
      <c r="AU250" s="97"/>
      <c r="AV250" s="97"/>
      <c r="AW250" s="12"/>
      <c r="AX250" s="12"/>
    </row>
    <row r="251">
      <c r="A251" s="78">
        <f t="shared" si="7"/>
        <v>246</v>
      </c>
      <c r="B251" s="110" t="s">
        <v>1001</v>
      </c>
      <c r="C251" s="84" t="s">
        <v>155</v>
      </c>
      <c r="D251" s="84" t="s">
        <v>59</v>
      </c>
      <c r="E251" s="84" t="s">
        <v>1002</v>
      </c>
      <c r="F251" s="84" t="s">
        <v>979</v>
      </c>
      <c r="G251" s="96"/>
      <c r="H251" s="117"/>
      <c r="I251" s="84"/>
      <c r="J251" s="84" t="s">
        <v>386</v>
      </c>
      <c r="K251" s="115">
        <v>45539.0</v>
      </c>
      <c r="L251" s="86" t="s">
        <v>625</v>
      </c>
      <c r="M251" s="86">
        <v>33.0</v>
      </c>
      <c r="N251" s="87"/>
      <c r="O251" s="86">
        <f>'EQUIPO MAYO 2025  1'!AQ251</f>
        <v>100</v>
      </c>
      <c r="P251" s="88">
        <f t="shared" si="437"/>
        <v>100</v>
      </c>
      <c r="Q251" s="89">
        <f t="shared" ref="Q251:T251" si="496">AK251</f>
        <v>100</v>
      </c>
      <c r="R251" s="89">
        <f t="shared" si="496"/>
        <v>100</v>
      </c>
      <c r="S251" s="89">
        <f t="shared" si="496"/>
        <v>100</v>
      </c>
      <c r="T251" s="90">
        <f t="shared" si="496"/>
        <v>100</v>
      </c>
      <c r="U251" s="91"/>
      <c r="V251" s="80"/>
      <c r="W251" s="80"/>
      <c r="X251" s="80"/>
      <c r="Y251" s="92"/>
      <c r="Z251" s="181"/>
      <c r="AA251" s="182"/>
      <c r="AB251" s="80"/>
      <c r="AC251" s="80"/>
      <c r="AD251" s="92"/>
      <c r="AE251" s="93"/>
      <c r="AF251" s="80"/>
      <c r="AG251" s="80"/>
      <c r="AH251" s="80"/>
      <c r="AI251" s="92"/>
      <c r="AJ251" s="94">
        <f>'EQUIPO ENERO 2025'!AP251</f>
        <v>100</v>
      </c>
      <c r="AK251" s="95">
        <f t="shared" ref="AK251:AO251" si="497">P251-Z251+AE251+U251</f>
        <v>100</v>
      </c>
      <c r="AL251" s="89">
        <f t="shared" si="497"/>
        <v>100</v>
      </c>
      <c r="AM251" s="89">
        <f t="shared" si="497"/>
        <v>100</v>
      </c>
      <c r="AN251" s="89">
        <f t="shared" si="497"/>
        <v>100</v>
      </c>
      <c r="AO251" s="89">
        <f t="shared" si="497"/>
        <v>100</v>
      </c>
      <c r="AP251" s="80"/>
      <c r="AQ251" s="86">
        <f t="shared" si="6"/>
        <v>100</v>
      </c>
      <c r="AR251" s="84"/>
      <c r="AS251" s="84"/>
      <c r="AT251" s="96"/>
      <c r="AU251" s="97"/>
      <c r="AV251" s="97"/>
      <c r="AW251" s="12"/>
      <c r="AX251" s="12"/>
    </row>
    <row r="252">
      <c r="A252" s="78">
        <f t="shared" si="7"/>
        <v>247</v>
      </c>
      <c r="B252" s="110" t="s">
        <v>1003</v>
      </c>
      <c r="C252" s="84" t="s">
        <v>132</v>
      </c>
      <c r="D252" s="84" t="s">
        <v>72</v>
      </c>
      <c r="E252" s="84" t="s">
        <v>792</v>
      </c>
      <c r="F252" s="84" t="s">
        <v>1004</v>
      </c>
      <c r="G252" s="96" t="s">
        <v>42</v>
      </c>
      <c r="H252" s="117"/>
      <c r="I252" s="84" t="s">
        <v>1005</v>
      </c>
      <c r="J252" s="84" t="s">
        <v>72</v>
      </c>
      <c r="K252" s="115"/>
      <c r="L252" s="86" t="s">
        <v>142</v>
      </c>
      <c r="M252" s="86">
        <v>73.0</v>
      </c>
      <c r="N252" s="87"/>
      <c r="O252" s="86">
        <f>'EQUIPO MAYO 2025  1'!AQ252</f>
        <v>2</v>
      </c>
      <c r="P252" s="88">
        <f t="shared" si="437"/>
        <v>2</v>
      </c>
      <c r="Q252" s="89">
        <f t="shared" ref="Q252:T252" si="498">AK252</f>
        <v>2</v>
      </c>
      <c r="R252" s="89">
        <f t="shared" si="498"/>
        <v>2</v>
      </c>
      <c r="S252" s="89">
        <f t="shared" si="498"/>
        <v>2</v>
      </c>
      <c r="T252" s="90">
        <f t="shared" si="498"/>
        <v>2</v>
      </c>
      <c r="U252" s="91"/>
      <c r="V252" s="80"/>
      <c r="W252" s="80"/>
      <c r="X252" s="80"/>
      <c r="Y252" s="92"/>
      <c r="Z252" s="181"/>
      <c r="AA252" s="182"/>
      <c r="AB252" s="80"/>
      <c r="AC252" s="80"/>
      <c r="AD252" s="92"/>
      <c r="AE252" s="93"/>
      <c r="AF252" s="80"/>
      <c r="AG252" s="80"/>
      <c r="AH252" s="80"/>
      <c r="AI252" s="92"/>
      <c r="AJ252" s="94">
        <f>'EQUIPO ENERO 2025'!AP252</f>
        <v>2</v>
      </c>
      <c r="AK252" s="95">
        <f t="shared" ref="AK252:AO252" si="499">P252-Z252+AE252+U252</f>
        <v>2</v>
      </c>
      <c r="AL252" s="89">
        <f t="shared" si="499"/>
        <v>2</v>
      </c>
      <c r="AM252" s="89">
        <f t="shared" si="499"/>
        <v>2</v>
      </c>
      <c r="AN252" s="89">
        <f t="shared" si="499"/>
        <v>2</v>
      </c>
      <c r="AO252" s="89">
        <f t="shared" si="499"/>
        <v>2</v>
      </c>
      <c r="AP252" s="80"/>
      <c r="AQ252" s="86">
        <f t="shared" si="6"/>
        <v>2</v>
      </c>
      <c r="AR252" s="84"/>
      <c r="AS252" s="84"/>
      <c r="AT252" s="96"/>
      <c r="AU252" s="97"/>
      <c r="AV252" s="97"/>
      <c r="AW252" s="12"/>
      <c r="AX252" s="12"/>
    </row>
    <row r="253">
      <c r="A253" s="78">
        <f t="shared" si="7"/>
        <v>248</v>
      </c>
      <c r="B253" s="110" t="s">
        <v>1006</v>
      </c>
      <c r="C253" s="84" t="s">
        <v>132</v>
      </c>
      <c r="D253" s="84" t="s">
        <v>72</v>
      </c>
      <c r="E253" s="84" t="s">
        <v>792</v>
      </c>
      <c r="F253" s="84" t="s">
        <v>1004</v>
      </c>
      <c r="G253" s="96" t="s">
        <v>42</v>
      </c>
      <c r="H253" s="96" t="s">
        <v>1007</v>
      </c>
      <c r="I253" s="84" t="s">
        <v>1005</v>
      </c>
      <c r="J253" s="84" t="s">
        <v>72</v>
      </c>
      <c r="K253" s="115">
        <v>45574.0</v>
      </c>
      <c r="L253" s="86" t="s">
        <v>142</v>
      </c>
      <c r="M253" s="86" t="s">
        <v>1222</v>
      </c>
      <c r="N253" s="87" t="s">
        <v>1223</v>
      </c>
      <c r="O253" s="86">
        <f>'EQUIPO MAYO 2025  1'!AQ253</f>
        <v>1</v>
      </c>
      <c r="P253" s="88">
        <f t="shared" si="437"/>
        <v>1</v>
      </c>
      <c r="Q253" s="89">
        <f t="shared" ref="Q253:T253" si="500">AK253</f>
        <v>2</v>
      </c>
      <c r="R253" s="89">
        <f t="shared" si="500"/>
        <v>1</v>
      </c>
      <c r="S253" s="89">
        <f t="shared" si="500"/>
        <v>1</v>
      </c>
      <c r="T253" s="90">
        <f t="shared" si="500"/>
        <v>1</v>
      </c>
      <c r="U253" s="91">
        <v>2.0</v>
      </c>
      <c r="V253" s="80"/>
      <c r="W253" s="80"/>
      <c r="X253" s="80"/>
      <c r="Y253" s="92"/>
      <c r="Z253" s="181">
        <v>1.0</v>
      </c>
      <c r="AA253" s="182">
        <v>1.0</v>
      </c>
      <c r="AB253" s="80"/>
      <c r="AC253" s="80"/>
      <c r="AD253" s="92"/>
      <c r="AE253" s="93"/>
      <c r="AF253" s="80"/>
      <c r="AG253" s="80"/>
      <c r="AH253" s="80"/>
      <c r="AI253" s="92"/>
      <c r="AJ253" s="94">
        <f>'EQUIPO ENERO 2025'!AP253</f>
        <v>1</v>
      </c>
      <c r="AK253" s="95">
        <f t="shared" ref="AK253:AO253" si="501">P253-Z253+AE253+U253</f>
        <v>2</v>
      </c>
      <c r="AL253" s="89">
        <f t="shared" si="501"/>
        <v>1</v>
      </c>
      <c r="AM253" s="89">
        <f t="shared" si="501"/>
        <v>1</v>
      </c>
      <c r="AN253" s="89">
        <f t="shared" si="501"/>
        <v>1</v>
      </c>
      <c r="AO253" s="89">
        <f t="shared" si="501"/>
        <v>1</v>
      </c>
      <c r="AP253" s="80"/>
      <c r="AQ253" s="86">
        <f t="shared" si="6"/>
        <v>1</v>
      </c>
      <c r="AR253" s="84">
        <v>2.219003727E9</v>
      </c>
      <c r="AS253" s="84" t="s">
        <v>1224</v>
      </c>
      <c r="AT253" s="96"/>
      <c r="AU253" s="97"/>
      <c r="AV253" s="97"/>
      <c r="AW253" s="12"/>
      <c r="AX253" s="12"/>
    </row>
    <row r="254">
      <c r="A254" s="78">
        <f t="shared" si="7"/>
        <v>249</v>
      </c>
      <c r="B254" s="110" t="s">
        <v>1008</v>
      </c>
      <c r="C254" s="84" t="s">
        <v>132</v>
      </c>
      <c r="D254" s="84" t="s">
        <v>72</v>
      </c>
      <c r="E254" s="84" t="s">
        <v>792</v>
      </c>
      <c r="F254" s="84" t="s">
        <v>1009</v>
      </c>
      <c r="G254" s="96" t="s">
        <v>42</v>
      </c>
      <c r="H254" s="96"/>
      <c r="I254" s="84" t="s">
        <v>1010</v>
      </c>
      <c r="J254" s="84" t="s">
        <v>72</v>
      </c>
      <c r="K254" s="115">
        <v>45574.0</v>
      </c>
      <c r="L254" s="86" t="s">
        <v>142</v>
      </c>
      <c r="M254" s="86">
        <v>73.0</v>
      </c>
      <c r="N254" s="87"/>
      <c r="O254" s="86">
        <f>'EQUIPO MAYO 2025  1'!AQ254</f>
        <v>1</v>
      </c>
      <c r="P254" s="88">
        <f t="shared" si="437"/>
        <v>1</v>
      </c>
      <c r="Q254" s="89">
        <f t="shared" ref="Q254:T254" si="502">AK254</f>
        <v>1</v>
      </c>
      <c r="R254" s="89">
        <f t="shared" si="502"/>
        <v>1</v>
      </c>
      <c r="S254" s="89">
        <f t="shared" si="502"/>
        <v>1</v>
      </c>
      <c r="T254" s="90">
        <f t="shared" si="502"/>
        <v>1</v>
      </c>
      <c r="U254" s="91"/>
      <c r="V254" s="80"/>
      <c r="W254" s="80"/>
      <c r="X254" s="80"/>
      <c r="Y254" s="92"/>
      <c r="Z254" s="181"/>
      <c r="AA254" s="182"/>
      <c r="AB254" s="80"/>
      <c r="AC254" s="80"/>
      <c r="AD254" s="92"/>
      <c r="AE254" s="93"/>
      <c r="AF254" s="80"/>
      <c r="AG254" s="80"/>
      <c r="AH254" s="80"/>
      <c r="AI254" s="92"/>
      <c r="AJ254" s="94">
        <f>'EQUIPO ENERO 2025'!AP254</f>
        <v>1</v>
      </c>
      <c r="AK254" s="95">
        <f t="shared" ref="AK254:AO254" si="503">P254-Z254+AE254+U254</f>
        <v>1</v>
      </c>
      <c r="AL254" s="89">
        <f t="shared" si="503"/>
        <v>1</v>
      </c>
      <c r="AM254" s="89">
        <f t="shared" si="503"/>
        <v>1</v>
      </c>
      <c r="AN254" s="89">
        <f t="shared" si="503"/>
        <v>1</v>
      </c>
      <c r="AO254" s="89">
        <f t="shared" si="503"/>
        <v>1</v>
      </c>
      <c r="AP254" s="80"/>
      <c r="AQ254" s="86">
        <f t="shared" si="6"/>
        <v>1</v>
      </c>
      <c r="AR254" s="84"/>
      <c r="AS254" s="84"/>
      <c r="AT254" s="96"/>
      <c r="AU254" s="97"/>
      <c r="AV254" s="97"/>
      <c r="AW254" s="12"/>
      <c r="AX254" s="12"/>
    </row>
    <row r="255">
      <c r="A255" s="78">
        <f t="shared" si="7"/>
        <v>250</v>
      </c>
      <c r="B255" s="110" t="s">
        <v>1011</v>
      </c>
      <c r="C255" s="84" t="s">
        <v>132</v>
      </c>
      <c r="D255" s="84" t="s">
        <v>72</v>
      </c>
      <c r="E255" s="84" t="s">
        <v>792</v>
      </c>
      <c r="F255" s="84" t="s">
        <v>1004</v>
      </c>
      <c r="G255" s="96" t="s">
        <v>42</v>
      </c>
      <c r="H255" s="96" t="s">
        <v>1012</v>
      </c>
      <c r="I255" s="84" t="s">
        <v>1013</v>
      </c>
      <c r="J255" s="84" t="s">
        <v>72</v>
      </c>
      <c r="K255" s="115">
        <v>45107.0</v>
      </c>
      <c r="L255" s="86" t="s">
        <v>109</v>
      </c>
      <c r="M255" s="86">
        <v>394.0</v>
      </c>
      <c r="N255" s="87"/>
      <c r="O255" s="86">
        <f>'EQUIPO MAYO 2025  1'!AQ255</f>
        <v>0</v>
      </c>
      <c r="P255" s="88">
        <f t="shared" si="437"/>
        <v>0</v>
      </c>
      <c r="Q255" s="89">
        <f t="shared" ref="Q255:T255" si="504">AK255</f>
        <v>0</v>
      </c>
      <c r="R255" s="89">
        <f t="shared" si="504"/>
        <v>0</v>
      </c>
      <c r="S255" s="89">
        <f t="shared" si="504"/>
        <v>0</v>
      </c>
      <c r="T255" s="90">
        <f t="shared" si="504"/>
        <v>0</v>
      </c>
      <c r="U255" s="91"/>
      <c r="V255" s="80"/>
      <c r="W255" s="80"/>
      <c r="X255" s="80"/>
      <c r="Y255" s="92"/>
      <c r="Z255" s="181"/>
      <c r="AA255" s="182"/>
      <c r="AB255" s="80"/>
      <c r="AC255" s="80"/>
      <c r="AD255" s="92"/>
      <c r="AE255" s="93"/>
      <c r="AF255" s="80"/>
      <c r="AG255" s="80"/>
      <c r="AH255" s="80"/>
      <c r="AI255" s="92"/>
      <c r="AJ255" s="94">
        <f>'EQUIPO ENERO 2025'!AP255</f>
        <v>0</v>
      </c>
      <c r="AK255" s="95">
        <f t="shared" ref="AK255:AO255" si="505">P255-Z255+AE255+U255</f>
        <v>0</v>
      </c>
      <c r="AL255" s="89">
        <f t="shared" si="505"/>
        <v>0</v>
      </c>
      <c r="AM255" s="89">
        <f t="shared" si="505"/>
        <v>0</v>
      </c>
      <c r="AN255" s="89">
        <f t="shared" si="505"/>
        <v>0</v>
      </c>
      <c r="AO255" s="89">
        <f t="shared" si="505"/>
        <v>0</v>
      </c>
      <c r="AP255" s="80"/>
      <c r="AQ255" s="86">
        <f t="shared" si="6"/>
        <v>0</v>
      </c>
      <c r="AR255" s="84"/>
      <c r="AS255" s="84"/>
      <c r="AT255" s="96"/>
      <c r="AU255" s="97"/>
      <c r="AV255" s="97"/>
      <c r="AW255" s="12"/>
      <c r="AX255" s="12"/>
    </row>
    <row r="256">
      <c r="A256" s="78">
        <f t="shared" si="7"/>
        <v>251</v>
      </c>
      <c r="B256" s="110" t="s">
        <v>1014</v>
      </c>
      <c r="C256" s="84" t="s">
        <v>190</v>
      </c>
      <c r="D256" s="84" t="s">
        <v>72</v>
      </c>
      <c r="E256" s="84" t="s">
        <v>792</v>
      </c>
      <c r="F256" s="84" t="s">
        <v>1015</v>
      </c>
      <c r="G256" s="96" t="s">
        <v>42</v>
      </c>
      <c r="H256" s="96"/>
      <c r="I256" s="84" t="s">
        <v>1016</v>
      </c>
      <c r="J256" s="84" t="s">
        <v>72</v>
      </c>
      <c r="K256" s="115">
        <v>45566.0</v>
      </c>
      <c r="L256" s="86" t="s">
        <v>277</v>
      </c>
      <c r="M256" s="86">
        <v>69.0</v>
      </c>
      <c r="N256" s="87"/>
      <c r="O256" s="86">
        <f>'EQUIPO MAYO 2025  1'!AQ256</f>
        <v>1</v>
      </c>
      <c r="P256" s="88">
        <f t="shared" si="437"/>
        <v>1</v>
      </c>
      <c r="Q256" s="89">
        <f t="shared" ref="Q256:T256" si="506">AK256</f>
        <v>1</v>
      </c>
      <c r="R256" s="89">
        <f t="shared" si="506"/>
        <v>1</v>
      </c>
      <c r="S256" s="89">
        <f t="shared" si="506"/>
        <v>1</v>
      </c>
      <c r="T256" s="90">
        <f t="shared" si="506"/>
        <v>1</v>
      </c>
      <c r="U256" s="91"/>
      <c r="V256" s="80"/>
      <c r="W256" s="80"/>
      <c r="X256" s="80"/>
      <c r="Y256" s="92"/>
      <c r="Z256" s="181"/>
      <c r="AA256" s="182"/>
      <c r="AB256" s="80"/>
      <c r="AC256" s="80"/>
      <c r="AD256" s="92"/>
      <c r="AE256" s="93"/>
      <c r="AF256" s="80"/>
      <c r="AG256" s="80"/>
      <c r="AH256" s="80"/>
      <c r="AI256" s="92"/>
      <c r="AJ256" s="94">
        <f>'EQUIPO ENERO 2025'!AP256</f>
        <v>1</v>
      </c>
      <c r="AK256" s="95">
        <f t="shared" ref="AK256:AO256" si="507">P256-Z256+AE256+U256</f>
        <v>1</v>
      </c>
      <c r="AL256" s="89">
        <f t="shared" si="507"/>
        <v>1</v>
      </c>
      <c r="AM256" s="89">
        <f t="shared" si="507"/>
        <v>1</v>
      </c>
      <c r="AN256" s="89">
        <f t="shared" si="507"/>
        <v>1</v>
      </c>
      <c r="AO256" s="89">
        <f t="shared" si="507"/>
        <v>1</v>
      </c>
      <c r="AP256" s="80"/>
      <c r="AQ256" s="86">
        <f t="shared" si="6"/>
        <v>1</v>
      </c>
      <c r="AR256" s="84"/>
      <c r="AS256" s="84"/>
      <c r="AT256" s="96"/>
      <c r="AU256" s="97"/>
      <c r="AV256" s="97"/>
      <c r="AW256" s="12"/>
      <c r="AX256" s="12"/>
    </row>
    <row r="257">
      <c r="A257" s="78">
        <f t="shared" si="7"/>
        <v>252</v>
      </c>
      <c r="B257" s="110" t="s">
        <v>1017</v>
      </c>
      <c r="C257" s="84" t="s">
        <v>155</v>
      </c>
      <c r="D257" s="84" t="s">
        <v>72</v>
      </c>
      <c r="E257" s="84" t="s">
        <v>1018</v>
      </c>
      <c r="F257" s="84" t="s">
        <v>97</v>
      </c>
      <c r="G257" s="96" t="s">
        <v>42</v>
      </c>
      <c r="H257" s="96"/>
      <c r="I257" s="84" t="s">
        <v>1018</v>
      </c>
      <c r="J257" s="84" t="s">
        <v>72</v>
      </c>
      <c r="K257" s="115">
        <v>45566.0</v>
      </c>
      <c r="L257" s="86" t="s">
        <v>277</v>
      </c>
      <c r="M257" s="86">
        <v>67.0</v>
      </c>
      <c r="N257" s="87"/>
      <c r="O257" s="86">
        <f>'EQUIPO MAYO 2025  1'!AQ257</f>
        <v>2</v>
      </c>
      <c r="P257" s="88">
        <f t="shared" si="437"/>
        <v>2</v>
      </c>
      <c r="Q257" s="89">
        <f t="shared" ref="Q257:T257" si="508">AK257</f>
        <v>2</v>
      </c>
      <c r="R257" s="89">
        <f t="shared" si="508"/>
        <v>2</v>
      </c>
      <c r="S257" s="89">
        <f t="shared" si="508"/>
        <v>2</v>
      </c>
      <c r="T257" s="90">
        <f t="shared" si="508"/>
        <v>2</v>
      </c>
      <c r="U257" s="91"/>
      <c r="V257" s="80"/>
      <c r="W257" s="80"/>
      <c r="X257" s="80"/>
      <c r="Y257" s="92"/>
      <c r="Z257" s="181"/>
      <c r="AA257" s="182"/>
      <c r="AB257" s="80"/>
      <c r="AC257" s="80"/>
      <c r="AD257" s="92"/>
      <c r="AE257" s="93"/>
      <c r="AF257" s="80"/>
      <c r="AG257" s="80"/>
      <c r="AH257" s="80"/>
      <c r="AI257" s="92"/>
      <c r="AJ257" s="94">
        <f>'EQUIPO ENERO 2025'!AP257</f>
        <v>2</v>
      </c>
      <c r="AK257" s="95">
        <f t="shared" ref="AK257:AO257" si="509">P257-Z257+AE257+U257</f>
        <v>2</v>
      </c>
      <c r="AL257" s="89">
        <f t="shared" si="509"/>
        <v>2</v>
      </c>
      <c r="AM257" s="89">
        <f t="shared" si="509"/>
        <v>2</v>
      </c>
      <c r="AN257" s="89">
        <f t="shared" si="509"/>
        <v>2</v>
      </c>
      <c r="AO257" s="89">
        <f t="shared" si="509"/>
        <v>2</v>
      </c>
      <c r="AP257" s="80"/>
      <c r="AQ257" s="86">
        <f t="shared" si="6"/>
        <v>2</v>
      </c>
      <c r="AR257" s="84"/>
      <c r="AS257" s="84"/>
      <c r="AT257" s="96"/>
      <c r="AU257" s="97"/>
      <c r="AV257" s="97"/>
      <c r="AW257" s="12"/>
      <c r="AX257" s="12"/>
    </row>
    <row r="258">
      <c r="A258" s="78">
        <f t="shared" si="7"/>
        <v>253</v>
      </c>
      <c r="B258" s="98" t="s">
        <v>1019</v>
      </c>
      <c r="C258" s="84" t="s">
        <v>52</v>
      </c>
      <c r="D258" s="106" t="s">
        <v>788</v>
      </c>
      <c r="E258" s="100" t="s">
        <v>788</v>
      </c>
      <c r="F258" s="107"/>
      <c r="G258" s="98" t="s">
        <v>42</v>
      </c>
      <c r="H258" s="107"/>
      <c r="I258" s="104" t="s">
        <v>1020</v>
      </c>
      <c r="J258" s="117" t="s">
        <v>788</v>
      </c>
      <c r="K258" s="109">
        <v>44592.0</v>
      </c>
      <c r="L258" s="86"/>
      <c r="M258" s="86"/>
      <c r="N258" s="84"/>
      <c r="O258" s="86">
        <f>'EQUIPO MAYO 2025  1'!AQ258</f>
        <v>1</v>
      </c>
      <c r="P258" s="88">
        <f t="shared" si="437"/>
        <v>1</v>
      </c>
      <c r="Q258" s="89">
        <f t="shared" ref="Q258:T258" si="510">AK258</f>
        <v>1</v>
      </c>
      <c r="R258" s="89">
        <f t="shared" si="510"/>
        <v>1</v>
      </c>
      <c r="S258" s="89">
        <f t="shared" si="510"/>
        <v>1</v>
      </c>
      <c r="T258" s="90">
        <f t="shared" si="510"/>
        <v>1</v>
      </c>
      <c r="U258" s="91"/>
      <c r="V258" s="80"/>
      <c r="W258" s="80"/>
      <c r="X258" s="80"/>
      <c r="Y258" s="92"/>
      <c r="Z258" s="181"/>
      <c r="AA258" s="182"/>
      <c r="AB258" s="80"/>
      <c r="AC258" s="80"/>
      <c r="AD258" s="92"/>
      <c r="AE258" s="93"/>
      <c r="AF258" s="80"/>
      <c r="AG258" s="80"/>
      <c r="AH258" s="80"/>
      <c r="AI258" s="92"/>
      <c r="AJ258" s="94">
        <f>'EQUIPO ENERO 2025'!AP258</f>
        <v>1</v>
      </c>
      <c r="AK258" s="95">
        <f t="shared" ref="AK258:AO258" si="511">P258-Z258+AE258+U258</f>
        <v>1</v>
      </c>
      <c r="AL258" s="89">
        <f t="shared" si="511"/>
        <v>1</v>
      </c>
      <c r="AM258" s="89">
        <f t="shared" si="511"/>
        <v>1</v>
      </c>
      <c r="AN258" s="89">
        <f t="shared" si="511"/>
        <v>1</v>
      </c>
      <c r="AO258" s="89">
        <f t="shared" si="511"/>
        <v>1</v>
      </c>
      <c r="AP258" s="80"/>
      <c r="AQ258" s="86">
        <f t="shared" si="6"/>
        <v>1</v>
      </c>
      <c r="AR258" s="84"/>
      <c r="AS258" s="84"/>
      <c r="AT258" s="96"/>
      <c r="AU258" s="97"/>
      <c r="AV258" s="97"/>
      <c r="AW258" s="12"/>
      <c r="AX258" s="12"/>
    </row>
    <row r="259">
      <c r="A259" s="78">
        <f t="shared" si="7"/>
        <v>254</v>
      </c>
      <c r="B259" s="116" t="s">
        <v>1021</v>
      </c>
      <c r="C259" s="84" t="s">
        <v>52</v>
      </c>
      <c r="D259" s="84" t="s">
        <v>176</v>
      </c>
      <c r="E259" s="84" t="s">
        <v>59</v>
      </c>
      <c r="F259" s="84"/>
      <c r="G259" s="87" t="s">
        <v>42</v>
      </c>
      <c r="H259" s="84"/>
      <c r="I259" s="84" t="s">
        <v>1022</v>
      </c>
      <c r="J259" s="84" t="s">
        <v>72</v>
      </c>
      <c r="K259" s="115">
        <v>45107.0</v>
      </c>
      <c r="L259" s="86" t="s">
        <v>109</v>
      </c>
      <c r="M259" s="86">
        <v>387.0</v>
      </c>
      <c r="N259" s="87"/>
      <c r="O259" s="86">
        <f>'EQUIPO MAYO 2025  1'!AQ259</f>
        <v>1</v>
      </c>
      <c r="P259" s="88">
        <f t="shared" si="437"/>
        <v>1</v>
      </c>
      <c r="Q259" s="89">
        <f t="shared" ref="Q259:T259" si="512">AK259</f>
        <v>1</v>
      </c>
      <c r="R259" s="89">
        <f t="shared" si="512"/>
        <v>1</v>
      </c>
      <c r="S259" s="89">
        <f t="shared" si="512"/>
        <v>1</v>
      </c>
      <c r="T259" s="90">
        <f t="shared" si="512"/>
        <v>1</v>
      </c>
      <c r="U259" s="91"/>
      <c r="V259" s="80"/>
      <c r="W259" s="80"/>
      <c r="X259" s="80"/>
      <c r="Y259" s="92"/>
      <c r="Z259" s="181"/>
      <c r="AA259" s="182"/>
      <c r="AB259" s="80"/>
      <c r="AC259" s="80"/>
      <c r="AD259" s="92"/>
      <c r="AE259" s="93"/>
      <c r="AF259" s="80"/>
      <c r="AG259" s="80"/>
      <c r="AH259" s="80"/>
      <c r="AI259" s="92"/>
      <c r="AJ259" s="94">
        <f>'EQUIPO ENERO 2025'!AP259</f>
        <v>1</v>
      </c>
      <c r="AK259" s="95">
        <f t="shared" ref="AK259:AO259" si="513">P259-Z259+AE259+U259</f>
        <v>1</v>
      </c>
      <c r="AL259" s="89">
        <f t="shared" si="513"/>
        <v>1</v>
      </c>
      <c r="AM259" s="89">
        <f t="shared" si="513"/>
        <v>1</v>
      </c>
      <c r="AN259" s="89">
        <f t="shared" si="513"/>
        <v>1</v>
      </c>
      <c r="AO259" s="89">
        <f t="shared" si="513"/>
        <v>1</v>
      </c>
      <c r="AP259" s="80"/>
      <c r="AQ259" s="86">
        <f t="shared" si="6"/>
        <v>1</v>
      </c>
      <c r="AR259" s="84"/>
      <c r="AS259" s="84"/>
      <c r="AT259" s="96"/>
      <c r="AU259" s="97"/>
      <c r="AV259" s="97"/>
      <c r="AW259" s="12"/>
      <c r="AX259" s="12"/>
    </row>
    <row r="260">
      <c r="A260" s="78">
        <f t="shared" si="7"/>
        <v>255</v>
      </c>
      <c r="B260" s="116" t="s">
        <v>1023</v>
      </c>
      <c r="C260" s="84" t="s">
        <v>52</v>
      </c>
      <c r="D260" s="84" t="s">
        <v>176</v>
      </c>
      <c r="E260" s="84" t="s">
        <v>59</v>
      </c>
      <c r="F260" s="84"/>
      <c r="G260" s="87" t="s">
        <v>42</v>
      </c>
      <c r="H260" s="84"/>
      <c r="I260" s="84" t="s">
        <v>1024</v>
      </c>
      <c r="J260" s="84" t="s">
        <v>72</v>
      </c>
      <c r="K260" s="84"/>
      <c r="L260" s="86"/>
      <c r="M260" s="86"/>
      <c r="N260" s="87"/>
      <c r="O260" s="86">
        <f>'EQUIPO MAYO 2025  1'!AQ260</f>
        <v>0</v>
      </c>
      <c r="P260" s="88">
        <f t="shared" si="437"/>
        <v>0</v>
      </c>
      <c r="Q260" s="89">
        <f t="shared" ref="Q260:T260" si="514">AK260</f>
        <v>0</v>
      </c>
      <c r="R260" s="89">
        <f t="shared" si="514"/>
        <v>0</v>
      </c>
      <c r="S260" s="89">
        <f t="shared" si="514"/>
        <v>0</v>
      </c>
      <c r="T260" s="90">
        <f t="shared" si="514"/>
        <v>0</v>
      </c>
      <c r="U260" s="91"/>
      <c r="V260" s="80"/>
      <c r="W260" s="80"/>
      <c r="X260" s="80"/>
      <c r="Y260" s="92"/>
      <c r="Z260" s="181"/>
      <c r="AA260" s="182"/>
      <c r="AB260" s="80"/>
      <c r="AC260" s="80"/>
      <c r="AD260" s="92"/>
      <c r="AE260" s="93"/>
      <c r="AF260" s="80"/>
      <c r="AG260" s="80"/>
      <c r="AH260" s="80"/>
      <c r="AI260" s="92"/>
      <c r="AJ260" s="94">
        <f>'EQUIPO ENERO 2025'!AP260</f>
        <v>0</v>
      </c>
      <c r="AK260" s="95">
        <f t="shared" ref="AK260:AO260" si="515">P260-Z260+AE260+U260</f>
        <v>0</v>
      </c>
      <c r="AL260" s="89">
        <f t="shared" si="515"/>
        <v>0</v>
      </c>
      <c r="AM260" s="89">
        <f t="shared" si="515"/>
        <v>0</v>
      </c>
      <c r="AN260" s="89">
        <f t="shared" si="515"/>
        <v>0</v>
      </c>
      <c r="AO260" s="89">
        <f t="shared" si="515"/>
        <v>0</v>
      </c>
      <c r="AP260" s="80"/>
      <c r="AQ260" s="86">
        <f t="shared" si="6"/>
        <v>0</v>
      </c>
      <c r="AR260" s="84"/>
      <c r="AS260" s="84"/>
      <c r="AT260" s="96"/>
      <c r="AU260" s="97"/>
      <c r="AV260" s="97"/>
      <c r="AW260" s="12"/>
      <c r="AX260" s="12"/>
    </row>
    <row r="261">
      <c r="A261" s="78">
        <f t="shared" si="7"/>
        <v>256</v>
      </c>
      <c r="B261" s="110" t="s">
        <v>1025</v>
      </c>
      <c r="C261" s="84" t="s">
        <v>52</v>
      </c>
      <c r="D261" s="148" t="s">
        <v>334</v>
      </c>
      <c r="E261" s="84" t="s">
        <v>1026</v>
      </c>
      <c r="F261" s="84"/>
      <c r="G261" s="96" t="s">
        <v>42</v>
      </c>
      <c r="H261" s="84"/>
      <c r="I261" s="84" t="s">
        <v>1027</v>
      </c>
      <c r="J261" s="87"/>
      <c r="K261" s="115">
        <v>44592.0</v>
      </c>
      <c r="L261" s="86"/>
      <c r="M261" s="86"/>
      <c r="N261" s="87"/>
      <c r="O261" s="86">
        <f>'EQUIPO MAYO 2025  1'!AQ261</f>
        <v>2</v>
      </c>
      <c r="P261" s="88">
        <f t="shared" si="437"/>
        <v>2</v>
      </c>
      <c r="Q261" s="89">
        <f t="shared" ref="Q261:T261" si="516">AK261</f>
        <v>2</v>
      </c>
      <c r="R261" s="89">
        <f t="shared" si="516"/>
        <v>2</v>
      </c>
      <c r="S261" s="89">
        <f t="shared" si="516"/>
        <v>2</v>
      </c>
      <c r="T261" s="90">
        <f t="shared" si="516"/>
        <v>2</v>
      </c>
      <c r="U261" s="91"/>
      <c r="V261" s="80"/>
      <c r="W261" s="80"/>
      <c r="X261" s="80"/>
      <c r="Y261" s="92"/>
      <c r="Z261" s="181"/>
      <c r="AA261" s="182"/>
      <c r="AB261" s="80"/>
      <c r="AC261" s="80"/>
      <c r="AD261" s="92"/>
      <c r="AE261" s="93"/>
      <c r="AF261" s="80"/>
      <c r="AG261" s="80"/>
      <c r="AH261" s="80"/>
      <c r="AI261" s="92"/>
      <c r="AJ261" s="94">
        <f>'EQUIPO ENERO 2025'!AP261</f>
        <v>2</v>
      </c>
      <c r="AK261" s="95">
        <f t="shared" ref="AK261:AO261" si="517">P261-Z261+AE261+U261</f>
        <v>2</v>
      </c>
      <c r="AL261" s="89">
        <f t="shared" si="517"/>
        <v>2</v>
      </c>
      <c r="AM261" s="89">
        <f t="shared" si="517"/>
        <v>2</v>
      </c>
      <c r="AN261" s="89">
        <f t="shared" si="517"/>
        <v>2</v>
      </c>
      <c r="AO261" s="89">
        <f t="shared" si="517"/>
        <v>2</v>
      </c>
      <c r="AP261" s="81"/>
      <c r="AQ261" s="86">
        <f t="shared" si="6"/>
        <v>2</v>
      </c>
      <c r="AR261" s="84"/>
      <c r="AS261" s="84"/>
      <c r="AT261" s="96"/>
      <c r="AU261" s="97"/>
      <c r="AV261" s="97"/>
      <c r="AW261" s="12"/>
      <c r="AX261" s="12"/>
    </row>
    <row r="262">
      <c r="A262" s="78">
        <f t="shared" si="7"/>
        <v>257</v>
      </c>
      <c r="B262" s="197" t="s">
        <v>1028</v>
      </c>
      <c r="C262" s="198"/>
      <c r="D262" s="148" t="s">
        <v>334</v>
      </c>
      <c r="E262" s="84"/>
      <c r="F262" s="84"/>
      <c r="G262" s="96"/>
      <c r="H262" s="84"/>
      <c r="I262" s="148" t="s">
        <v>1029</v>
      </c>
      <c r="J262" s="87"/>
      <c r="K262" s="115">
        <v>44592.0</v>
      </c>
      <c r="L262" s="86"/>
      <c r="M262" s="86"/>
      <c r="N262" s="87"/>
      <c r="O262" s="86">
        <f>'EQUIPO MAYO 2025  1'!AQ262</f>
        <v>0</v>
      </c>
      <c r="P262" s="88">
        <f t="shared" si="437"/>
        <v>0</v>
      </c>
      <c r="Q262" s="89">
        <f t="shared" ref="Q262:T262" si="518">AK262</f>
        <v>0</v>
      </c>
      <c r="R262" s="89">
        <f t="shared" si="518"/>
        <v>0</v>
      </c>
      <c r="S262" s="89">
        <f t="shared" si="518"/>
        <v>0</v>
      </c>
      <c r="T262" s="90">
        <f t="shared" si="518"/>
        <v>0</v>
      </c>
      <c r="U262" s="91"/>
      <c r="V262" s="80"/>
      <c r="W262" s="80"/>
      <c r="X262" s="80"/>
      <c r="Y262" s="92"/>
      <c r="Z262" s="181"/>
      <c r="AA262" s="182"/>
      <c r="AB262" s="80"/>
      <c r="AC262" s="80"/>
      <c r="AD262" s="92"/>
      <c r="AE262" s="93"/>
      <c r="AF262" s="80"/>
      <c r="AG262" s="80"/>
      <c r="AH262" s="80"/>
      <c r="AI262" s="92"/>
      <c r="AJ262" s="94">
        <f>'EQUIPO ENERO 2025'!AP262</f>
        <v>0</v>
      </c>
      <c r="AK262" s="95">
        <f t="shared" ref="AK262:AO262" si="519">P262-Z262+AE262+U262</f>
        <v>0</v>
      </c>
      <c r="AL262" s="89">
        <f t="shared" si="519"/>
        <v>0</v>
      </c>
      <c r="AM262" s="89">
        <f t="shared" si="519"/>
        <v>0</v>
      </c>
      <c r="AN262" s="89">
        <f t="shared" si="519"/>
        <v>0</v>
      </c>
      <c r="AO262" s="89">
        <f t="shared" si="519"/>
        <v>0</v>
      </c>
      <c r="AP262" s="80"/>
      <c r="AQ262" s="86">
        <f t="shared" si="6"/>
        <v>0</v>
      </c>
      <c r="AR262" s="84"/>
      <c r="AS262" s="84"/>
      <c r="AT262" s="96"/>
      <c r="AU262" s="97"/>
      <c r="AV262" s="97"/>
      <c r="AW262" s="12"/>
      <c r="AX262" s="12"/>
    </row>
    <row r="263">
      <c r="A263" s="78">
        <f t="shared" si="7"/>
        <v>258</v>
      </c>
      <c r="B263" s="197" t="s">
        <v>1226</v>
      </c>
      <c r="C263" s="198"/>
      <c r="D263" s="148" t="s">
        <v>334</v>
      </c>
      <c r="E263" s="84"/>
      <c r="F263" s="84"/>
      <c r="G263" s="96"/>
      <c r="H263" s="84"/>
      <c r="I263" s="148" t="s">
        <v>1029</v>
      </c>
      <c r="J263" s="87"/>
      <c r="K263" s="115">
        <v>44592.0</v>
      </c>
      <c r="L263" s="86"/>
      <c r="M263" s="86"/>
      <c r="N263" s="87"/>
      <c r="O263" s="86">
        <f>'EQUIPO MAYO 2025  1'!AQ263</f>
        <v>0</v>
      </c>
      <c r="P263" s="88">
        <f t="shared" si="437"/>
        <v>0</v>
      </c>
      <c r="Q263" s="89">
        <f t="shared" ref="Q263:T263" si="520">AK263</f>
        <v>0</v>
      </c>
      <c r="R263" s="89">
        <f t="shared" si="520"/>
        <v>0</v>
      </c>
      <c r="S263" s="89">
        <f t="shared" si="520"/>
        <v>0</v>
      </c>
      <c r="T263" s="90">
        <f t="shared" si="520"/>
        <v>0</v>
      </c>
      <c r="U263" s="91"/>
      <c r="V263" s="80"/>
      <c r="W263" s="80"/>
      <c r="X263" s="80"/>
      <c r="Y263" s="92"/>
      <c r="Z263" s="181"/>
      <c r="AA263" s="182"/>
      <c r="AB263" s="80"/>
      <c r="AC263" s="80"/>
      <c r="AD263" s="92"/>
      <c r="AE263" s="93"/>
      <c r="AF263" s="80"/>
      <c r="AG263" s="80"/>
      <c r="AH263" s="80"/>
      <c r="AI263" s="92"/>
      <c r="AJ263" s="94">
        <f>'EQUIPO ENERO 2025'!AP263</f>
        <v>0</v>
      </c>
      <c r="AK263" s="95">
        <f t="shared" ref="AK263:AO263" si="521">P263-Z263+AE263+U263</f>
        <v>0</v>
      </c>
      <c r="AL263" s="89">
        <f t="shared" si="521"/>
        <v>0</v>
      </c>
      <c r="AM263" s="89">
        <f t="shared" si="521"/>
        <v>0</v>
      </c>
      <c r="AN263" s="89">
        <f t="shared" si="521"/>
        <v>0</v>
      </c>
      <c r="AO263" s="89">
        <f t="shared" si="521"/>
        <v>0</v>
      </c>
      <c r="AP263" s="80"/>
      <c r="AQ263" s="86">
        <f t="shared" si="6"/>
        <v>0</v>
      </c>
      <c r="AR263" s="84"/>
      <c r="AS263" s="84"/>
      <c r="AT263" s="96"/>
      <c r="AU263" s="97"/>
      <c r="AV263" s="97"/>
      <c r="AW263" s="12"/>
      <c r="AX263" s="12"/>
    </row>
    <row r="264">
      <c r="A264" s="78">
        <f t="shared" si="7"/>
        <v>259</v>
      </c>
      <c r="B264" s="110" t="s">
        <v>1031</v>
      </c>
      <c r="C264" s="84" t="s">
        <v>52</v>
      </c>
      <c r="D264" s="148" t="s">
        <v>334</v>
      </c>
      <c r="E264" s="84" t="s">
        <v>1032</v>
      </c>
      <c r="F264" s="84"/>
      <c r="G264" s="96" t="s">
        <v>42</v>
      </c>
      <c r="H264" s="84"/>
      <c r="I264" s="84" t="s">
        <v>1033</v>
      </c>
      <c r="J264" s="87"/>
      <c r="K264" s="115">
        <v>44592.0</v>
      </c>
      <c r="L264" s="86"/>
      <c r="M264" s="86"/>
      <c r="N264" s="87"/>
      <c r="O264" s="86">
        <f>'EQUIPO MAYO 2025  1'!AQ264</f>
        <v>1</v>
      </c>
      <c r="P264" s="88">
        <f t="shared" si="437"/>
        <v>1</v>
      </c>
      <c r="Q264" s="89">
        <f t="shared" ref="Q264:T264" si="522">AK264</f>
        <v>1</v>
      </c>
      <c r="R264" s="89">
        <f t="shared" si="522"/>
        <v>1</v>
      </c>
      <c r="S264" s="89">
        <f t="shared" si="522"/>
        <v>1</v>
      </c>
      <c r="T264" s="90">
        <f t="shared" si="522"/>
        <v>1</v>
      </c>
      <c r="U264" s="91"/>
      <c r="V264" s="80"/>
      <c r="W264" s="80"/>
      <c r="X264" s="80"/>
      <c r="Y264" s="92"/>
      <c r="Z264" s="181"/>
      <c r="AA264" s="182"/>
      <c r="AB264" s="80"/>
      <c r="AC264" s="80"/>
      <c r="AD264" s="92"/>
      <c r="AE264" s="93"/>
      <c r="AF264" s="80"/>
      <c r="AG264" s="80"/>
      <c r="AH264" s="80"/>
      <c r="AI264" s="92"/>
      <c r="AJ264" s="94">
        <f>'EQUIPO ENERO 2025'!AP264</f>
        <v>1</v>
      </c>
      <c r="AK264" s="95">
        <f t="shared" ref="AK264:AO264" si="523">P264-Z264+AE264+U264</f>
        <v>1</v>
      </c>
      <c r="AL264" s="89">
        <f t="shared" si="523"/>
        <v>1</v>
      </c>
      <c r="AM264" s="89">
        <f t="shared" si="523"/>
        <v>1</v>
      </c>
      <c r="AN264" s="89">
        <f t="shared" si="523"/>
        <v>1</v>
      </c>
      <c r="AO264" s="89">
        <f t="shared" si="523"/>
        <v>1</v>
      </c>
      <c r="AP264" s="80"/>
      <c r="AQ264" s="86">
        <f t="shared" si="6"/>
        <v>1</v>
      </c>
      <c r="AR264" s="84"/>
      <c r="AS264" s="84"/>
      <c r="AT264" s="96"/>
      <c r="AU264" s="97"/>
      <c r="AV264" s="97"/>
      <c r="AW264" s="12"/>
      <c r="AX264" s="12"/>
    </row>
    <row r="265">
      <c r="A265" s="78">
        <f t="shared" si="7"/>
        <v>260</v>
      </c>
      <c r="B265" s="98" t="s">
        <v>1034</v>
      </c>
      <c r="C265" s="84" t="s">
        <v>52</v>
      </c>
      <c r="D265" s="106" t="s">
        <v>362</v>
      </c>
      <c r="E265" s="100" t="s">
        <v>1035</v>
      </c>
      <c r="F265" s="107"/>
      <c r="G265" s="98" t="s">
        <v>42</v>
      </c>
      <c r="H265" s="107"/>
      <c r="I265" s="104"/>
      <c r="J265" s="84" t="s">
        <v>362</v>
      </c>
      <c r="K265" s="109">
        <v>45391.0</v>
      </c>
      <c r="L265" s="86" t="s">
        <v>1036</v>
      </c>
      <c r="M265" s="86">
        <v>55.0</v>
      </c>
      <c r="N265" s="96"/>
      <c r="O265" s="86">
        <f>'EQUIPO MAYO 2025  1'!AQ265</f>
        <v>4</v>
      </c>
      <c r="P265" s="88">
        <f t="shared" si="437"/>
        <v>4</v>
      </c>
      <c r="Q265" s="89">
        <f t="shared" ref="Q265:T265" si="524">AK265</f>
        <v>4</v>
      </c>
      <c r="R265" s="89">
        <f t="shared" si="524"/>
        <v>4</v>
      </c>
      <c r="S265" s="89">
        <f t="shared" si="524"/>
        <v>4</v>
      </c>
      <c r="T265" s="90">
        <f t="shared" si="524"/>
        <v>4</v>
      </c>
      <c r="U265" s="91"/>
      <c r="V265" s="80"/>
      <c r="W265" s="80"/>
      <c r="X265" s="80"/>
      <c r="Y265" s="92"/>
      <c r="Z265" s="181"/>
      <c r="AA265" s="182"/>
      <c r="AB265" s="80"/>
      <c r="AC265" s="80"/>
      <c r="AD265" s="92"/>
      <c r="AE265" s="93"/>
      <c r="AF265" s="80"/>
      <c r="AG265" s="80"/>
      <c r="AH265" s="80"/>
      <c r="AI265" s="92"/>
      <c r="AJ265" s="94">
        <f>'EQUIPO ENERO 2025'!AP265</f>
        <v>4</v>
      </c>
      <c r="AK265" s="95">
        <f t="shared" ref="AK265:AO265" si="525">P265-Z265+AE265+U265</f>
        <v>4</v>
      </c>
      <c r="AL265" s="89">
        <f t="shared" si="525"/>
        <v>4</v>
      </c>
      <c r="AM265" s="89">
        <f t="shared" si="525"/>
        <v>4</v>
      </c>
      <c r="AN265" s="89">
        <f t="shared" si="525"/>
        <v>4</v>
      </c>
      <c r="AO265" s="89">
        <f t="shared" si="525"/>
        <v>4</v>
      </c>
      <c r="AP265" s="80"/>
      <c r="AQ265" s="86">
        <f t="shared" si="6"/>
        <v>4</v>
      </c>
      <c r="AR265" s="84"/>
      <c r="AS265" s="84"/>
      <c r="AT265" s="96"/>
      <c r="AU265" s="97"/>
      <c r="AV265" s="97"/>
      <c r="AW265" s="12"/>
      <c r="AX265" s="12"/>
    </row>
    <row r="266">
      <c r="A266" s="78">
        <f t="shared" si="7"/>
        <v>261</v>
      </c>
      <c r="B266" s="110" t="s">
        <v>1038</v>
      </c>
      <c r="C266" s="84" t="s">
        <v>52</v>
      </c>
      <c r="D266" s="84" t="s">
        <v>362</v>
      </c>
      <c r="E266" s="84">
        <v>1250.0</v>
      </c>
      <c r="F266" s="84"/>
      <c r="G266" s="96" t="s">
        <v>42</v>
      </c>
      <c r="H266" s="84"/>
      <c r="I266" s="84" t="s">
        <v>1039</v>
      </c>
      <c r="J266" s="84" t="s">
        <v>362</v>
      </c>
      <c r="K266" s="115">
        <v>44985.0</v>
      </c>
      <c r="L266" s="86">
        <v>375834.0</v>
      </c>
      <c r="M266" s="86">
        <v>285.0</v>
      </c>
      <c r="N266" s="87"/>
      <c r="O266" s="86">
        <f>'EQUIPO MAYO 2025  1'!AQ266</f>
        <v>1</v>
      </c>
      <c r="P266" s="88">
        <f t="shared" si="437"/>
        <v>1</v>
      </c>
      <c r="Q266" s="89">
        <f t="shared" ref="Q266:T266" si="526">AK266</f>
        <v>1</v>
      </c>
      <c r="R266" s="89">
        <f t="shared" si="526"/>
        <v>1</v>
      </c>
      <c r="S266" s="89">
        <f t="shared" si="526"/>
        <v>1</v>
      </c>
      <c r="T266" s="90">
        <f t="shared" si="526"/>
        <v>1</v>
      </c>
      <c r="U266" s="91"/>
      <c r="V266" s="80"/>
      <c r="W266" s="80"/>
      <c r="X266" s="80"/>
      <c r="Y266" s="92"/>
      <c r="Z266" s="181"/>
      <c r="AA266" s="182"/>
      <c r="AB266" s="80"/>
      <c r="AC266" s="80"/>
      <c r="AD266" s="92"/>
      <c r="AE266" s="93"/>
      <c r="AF266" s="80"/>
      <c r="AG266" s="80"/>
      <c r="AH266" s="80"/>
      <c r="AI266" s="92"/>
      <c r="AJ266" s="94">
        <f>'EQUIPO ENERO 2025'!AP266</f>
        <v>1</v>
      </c>
      <c r="AK266" s="95">
        <f t="shared" ref="AK266:AO266" si="527">P266-Z266+AE266+U266</f>
        <v>1</v>
      </c>
      <c r="AL266" s="89">
        <f t="shared" si="527"/>
        <v>1</v>
      </c>
      <c r="AM266" s="89">
        <f t="shared" si="527"/>
        <v>1</v>
      </c>
      <c r="AN266" s="89">
        <f t="shared" si="527"/>
        <v>1</v>
      </c>
      <c r="AO266" s="89">
        <f t="shared" si="527"/>
        <v>1</v>
      </c>
      <c r="AP266" s="80"/>
      <c r="AQ266" s="86">
        <f t="shared" si="6"/>
        <v>1</v>
      </c>
      <c r="AR266" s="84"/>
      <c r="AS266" s="84"/>
      <c r="AT266" s="96"/>
      <c r="AU266" s="97"/>
      <c r="AV266" s="97"/>
      <c r="AW266" s="12"/>
      <c r="AX266" s="12"/>
    </row>
    <row r="267">
      <c r="A267" s="78">
        <f t="shared" si="7"/>
        <v>262</v>
      </c>
      <c r="B267" s="98" t="s">
        <v>1040</v>
      </c>
      <c r="C267" s="84" t="s">
        <v>52</v>
      </c>
      <c r="D267" s="106" t="s">
        <v>63</v>
      </c>
      <c r="E267" s="100" t="s">
        <v>577</v>
      </c>
      <c r="F267" s="107"/>
      <c r="G267" s="98" t="s">
        <v>42</v>
      </c>
      <c r="H267" s="107"/>
      <c r="I267" s="104" t="s">
        <v>1041</v>
      </c>
      <c r="J267" s="106" t="s">
        <v>63</v>
      </c>
      <c r="K267" s="109">
        <v>44592.0</v>
      </c>
      <c r="L267" s="86"/>
      <c r="M267" s="86"/>
      <c r="N267" s="84"/>
      <c r="O267" s="86">
        <f>'EQUIPO MAYO 2025  1'!AQ267</f>
        <v>2</v>
      </c>
      <c r="P267" s="88">
        <f t="shared" si="437"/>
        <v>2</v>
      </c>
      <c r="Q267" s="89">
        <f t="shared" ref="Q267:T267" si="528">AK267</f>
        <v>2</v>
      </c>
      <c r="R267" s="89">
        <f t="shared" si="528"/>
        <v>2</v>
      </c>
      <c r="S267" s="89">
        <f t="shared" si="528"/>
        <v>2</v>
      </c>
      <c r="T267" s="90">
        <f t="shared" si="528"/>
        <v>2</v>
      </c>
      <c r="U267" s="91"/>
      <c r="V267" s="80"/>
      <c r="W267" s="80"/>
      <c r="X267" s="80"/>
      <c r="Y267" s="92"/>
      <c r="Z267" s="181"/>
      <c r="AA267" s="182"/>
      <c r="AB267" s="80"/>
      <c r="AC267" s="80"/>
      <c r="AD267" s="92"/>
      <c r="AE267" s="93"/>
      <c r="AF267" s="80"/>
      <c r="AG267" s="80"/>
      <c r="AH267" s="80"/>
      <c r="AI267" s="92"/>
      <c r="AJ267" s="94">
        <f>'EQUIPO ENERO 2025'!AP267</f>
        <v>2</v>
      </c>
      <c r="AK267" s="95">
        <f t="shared" ref="AK267:AO267" si="529">P267-Z267+AE267+U267</f>
        <v>2</v>
      </c>
      <c r="AL267" s="89">
        <f t="shared" si="529"/>
        <v>2</v>
      </c>
      <c r="AM267" s="89">
        <f t="shared" si="529"/>
        <v>2</v>
      </c>
      <c r="AN267" s="89">
        <f t="shared" si="529"/>
        <v>2</v>
      </c>
      <c r="AO267" s="89">
        <f t="shared" si="529"/>
        <v>2</v>
      </c>
      <c r="AP267" s="80"/>
      <c r="AQ267" s="86">
        <f t="shared" si="6"/>
        <v>2</v>
      </c>
      <c r="AR267" s="84"/>
      <c r="AS267" s="84"/>
      <c r="AT267" s="96"/>
      <c r="AU267" s="97"/>
      <c r="AV267" s="97"/>
      <c r="AW267" s="12"/>
      <c r="AX267" s="12"/>
    </row>
    <row r="268">
      <c r="A268" s="78">
        <f t="shared" si="7"/>
        <v>263</v>
      </c>
      <c r="B268" s="98" t="s">
        <v>1042</v>
      </c>
      <c r="C268" s="84" t="s">
        <v>52</v>
      </c>
      <c r="D268" s="106" t="s">
        <v>63</v>
      </c>
      <c r="E268" s="100" t="s">
        <v>1043</v>
      </c>
      <c r="F268" s="107"/>
      <c r="G268" s="98" t="s">
        <v>42</v>
      </c>
      <c r="H268" s="107"/>
      <c r="I268" s="104" t="s">
        <v>1044</v>
      </c>
      <c r="J268" s="106" t="s">
        <v>63</v>
      </c>
      <c r="K268" s="109">
        <v>44592.0</v>
      </c>
      <c r="L268" s="86"/>
      <c r="M268" s="86"/>
      <c r="N268" s="84"/>
      <c r="O268" s="86">
        <f>'EQUIPO MAYO 2025  1'!AQ268</f>
        <v>8</v>
      </c>
      <c r="P268" s="88">
        <f t="shared" si="437"/>
        <v>8</v>
      </c>
      <c r="Q268" s="89">
        <f t="shared" ref="Q268:T268" si="530">AK268</f>
        <v>8</v>
      </c>
      <c r="R268" s="89">
        <f t="shared" si="530"/>
        <v>8</v>
      </c>
      <c r="S268" s="89">
        <f t="shared" si="530"/>
        <v>8</v>
      </c>
      <c r="T268" s="90">
        <f t="shared" si="530"/>
        <v>8</v>
      </c>
      <c r="U268" s="91"/>
      <c r="V268" s="80"/>
      <c r="W268" s="80"/>
      <c r="X268" s="80"/>
      <c r="Y268" s="92"/>
      <c r="Z268" s="181"/>
      <c r="AA268" s="182"/>
      <c r="AB268" s="80"/>
      <c r="AC268" s="80"/>
      <c r="AD268" s="92"/>
      <c r="AE268" s="93"/>
      <c r="AF268" s="80"/>
      <c r="AG268" s="80"/>
      <c r="AH268" s="80"/>
      <c r="AI268" s="92"/>
      <c r="AJ268" s="94">
        <f>'EQUIPO ENERO 2025'!AP268</f>
        <v>8</v>
      </c>
      <c r="AK268" s="95">
        <f t="shared" ref="AK268:AO268" si="531">P268-Z268+AE268+U268</f>
        <v>8</v>
      </c>
      <c r="AL268" s="89">
        <f t="shared" si="531"/>
        <v>8</v>
      </c>
      <c r="AM268" s="89">
        <f t="shared" si="531"/>
        <v>8</v>
      </c>
      <c r="AN268" s="89">
        <f t="shared" si="531"/>
        <v>8</v>
      </c>
      <c r="AO268" s="89">
        <f t="shared" si="531"/>
        <v>8</v>
      </c>
      <c r="AP268" s="80"/>
      <c r="AQ268" s="86">
        <f t="shared" si="6"/>
        <v>8</v>
      </c>
      <c r="AR268" s="84"/>
      <c r="AS268" s="84"/>
      <c r="AT268" s="96"/>
      <c r="AU268" s="97"/>
      <c r="AV268" s="97"/>
      <c r="AW268" s="12"/>
      <c r="AX268" s="12"/>
    </row>
    <row r="269">
      <c r="A269" s="78">
        <f t="shared" si="7"/>
        <v>264</v>
      </c>
      <c r="B269" s="98" t="s">
        <v>1045</v>
      </c>
      <c r="C269" s="84" t="s">
        <v>52</v>
      </c>
      <c r="D269" s="226" t="s">
        <v>58</v>
      </c>
      <c r="E269" s="100" t="s">
        <v>1046</v>
      </c>
      <c r="F269" s="107" t="s">
        <v>1047</v>
      </c>
      <c r="G269" s="98" t="s">
        <v>42</v>
      </c>
      <c r="H269" s="107"/>
      <c r="I269" s="104" t="s">
        <v>1048</v>
      </c>
      <c r="J269" s="117" t="s">
        <v>58</v>
      </c>
      <c r="K269" s="109">
        <v>44592.0</v>
      </c>
      <c r="L269" s="86"/>
      <c r="M269" s="86"/>
      <c r="N269" s="84"/>
      <c r="O269" s="86">
        <f>'EQUIPO MAYO 2025  1'!AQ269</f>
        <v>1</v>
      </c>
      <c r="P269" s="88">
        <f t="shared" si="437"/>
        <v>1</v>
      </c>
      <c r="Q269" s="89">
        <f t="shared" ref="Q269:T269" si="532">AK269</f>
        <v>1</v>
      </c>
      <c r="R269" s="89">
        <f t="shared" si="532"/>
        <v>1</v>
      </c>
      <c r="S269" s="89">
        <f t="shared" si="532"/>
        <v>1</v>
      </c>
      <c r="T269" s="90">
        <f t="shared" si="532"/>
        <v>1</v>
      </c>
      <c r="U269" s="91"/>
      <c r="V269" s="80"/>
      <c r="W269" s="80"/>
      <c r="X269" s="80"/>
      <c r="Y269" s="92"/>
      <c r="Z269" s="181"/>
      <c r="AA269" s="182"/>
      <c r="AB269" s="80"/>
      <c r="AC269" s="80"/>
      <c r="AD269" s="92"/>
      <c r="AE269" s="93"/>
      <c r="AF269" s="80"/>
      <c r="AG269" s="80"/>
      <c r="AH269" s="80"/>
      <c r="AI269" s="92"/>
      <c r="AJ269" s="94">
        <f>'EQUIPO ENERO 2025'!AP269</f>
        <v>1</v>
      </c>
      <c r="AK269" s="95">
        <f t="shared" ref="AK269:AO269" si="533">P269-Z269+AE269+U269</f>
        <v>1</v>
      </c>
      <c r="AL269" s="89">
        <f t="shared" si="533"/>
        <v>1</v>
      </c>
      <c r="AM269" s="89">
        <f t="shared" si="533"/>
        <v>1</v>
      </c>
      <c r="AN269" s="89">
        <f t="shared" si="533"/>
        <v>1</v>
      </c>
      <c r="AO269" s="89">
        <f t="shared" si="533"/>
        <v>1</v>
      </c>
      <c r="AP269" s="80"/>
      <c r="AQ269" s="86">
        <f t="shared" si="6"/>
        <v>1</v>
      </c>
      <c r="AR269" s="84"/>
      <c r="AS269" s="84"/>
      <c r="AT269" s="96"/>
      <c r="AU269" s="97"/>
      <c r="AV269" s="97"/>
      <c r="AW269" s="12"/>
      <c r="AX269" s="12"/>
    </row>
    <row r="270">
      <c r="A270" s="78">
        <f t="shared" si="7"/>
        <v>265</v>
      </c>
      <c r="B270" s="98" t="s">
        <v>1049</v>
      </c>
      <c r="C270" s="84" t="s">
        <v>52</v>
      </c>
      <c r="D270" s="227" t="s">
        <v>58</v>
      </c>
      <c r="E270" s="100" t="s">
        <v>1050</v>
      </c>
      <c r="F270" s="107" t="s">
        <v>1051</v>
      </c>
      <c r="G270" s="98" t="s">
        <v>42</v>
      </c>
      <c r="H270" s="107"/>
      <c r="I270" s="104" t="s">
        <v>1052</v>
      </c>
      <c r="J270" s="117" t="s">
        <v>58</v>
      </c>
      <c r="K270" s="115">
        <v>45138.0</v>
      </c>
      <c r="L270" s="86">
        <v>2130012.0</v>
      </c>
      <c r="M270" s="86">
        <v>417.0</v>
      </c>
      <c r="N270" s="84"/>
      <c r="O270" s="86">
        <f>'EQUIPO MAYO 2025  1'!AQ270</f>
        <v>4</v>
      </c>
      <c r="P270" s="88">
        <f t="shared" si="437"/>
        <v>4</v>
      </c>
      <c r="Q270" s="89">
        <f t="shared" ref="Q270:T270" si="534">AK270</f>
        <v>4</v>
      </c>
      <c r="R270" s="89">
        <f t="shared" si="534"/>
        <v>4</v>
      </c>
      <c r="S270" s="89">
        <f t="shared" si="534"/>
        <v>4</v>
      </c>
      <c r="T270" s="90">
        <f t="shared" si="534"/>
        <v>4</v>
      </c>
      <c r="U270" s="91"/>
      <c r="V270" s="80"/>
      <c r="W270" s="80"/>
      <c r="X270" s="80"/>
      <c r="Y270" s="92"/>
      <c r="Z270" s="181"/>
      <c r="AA270" s="182"/>
      <c r="AB270" s="80"/>
      <c r="AC270" s="80"/>
      <c r="AD270" s="92"/>
      <c r="AE270" s="93"/>
      <c r="AF270" s="80"/>
      <c r="AG270" s="80"/>
      <c r="AH270" s="80"/>
      <c r="AI270" s="92"/>
      <c r="AJ270" s="94">
        <f>'EQUIPO ENERO 2025'!AP270</f>
        <v>4</v>
      </c>
      <c r="AK270" s="95">
        <f t="shared" ref="AK270:AO270" si="535">P270-Z270+AE270+U270</f>
        <v>4</v>
      </c>
      <c r="AL270" s="89">
        <f t="shared" si="535"/>
        <v>4</v>
      </c>
      <c r="AM270" s="89">
        <f t="shared" si="535"/>
        <v>4</v>
      </c>
      <c r="AN270" s="89">
        <f t="shared" si="535"/>
        <v>4</v>
      </c>
      <c r="AO270" s="89">
        <f t="shared" si="535"/>
        <v>4</v>
      </c>
      <c r="AP270" s="81" t="s">
        <v>1053</v>
      </c>
      <c r="AQ270" s="86">
        <f t="shared" si="6"/>
        <v>4</v>
      </c>
      <c r="AR270" s="84"/>
      <c r="AS270" s="84"/>
      <c r="AT270" s="96"/>
      <c r="AU270" s="97"/>
      <c r="AV270" s="97"/>
      <c r="AW270" s="12"/>
      <c r="AX270" s="12"/>
    </row>
    <row r="271">
      <c r="A271" s="78">
        <f t="shared" si="7"/>
        <v>266</v>
      </c>
      <c r="B271" s="112" t="s">
        <v>1054</v>
      </c>
      <c r="C271" s="84" t="s">
        <v>52</v>
      </c>
      <c r="D271" s="80" t="s">
        <v>59</v>
      </c>
      <c r="E271" s="80" t="s">
        <v>708</v>
      </c>
      <c r="F271" s="80"/>
      <c r="G271" s="81"/>
      <c r="H271" s="80"/>
      <c r="I271" s="80" t="s">
        <v>1055</v>
      </c>
      <c r="J271" s="80" t="s">
        <v>72</v>
      </c>
      <c r="K271" s="105">
        <v>44592.0</v>
      </c>
      <c r="L271" s="89"/>
      <c r="M271" s="89"/>
      <c r="N271" s="80"/>
      <c r="O271" s="86">
        <f>'EQUIPO MAYO 2025  1'!AQ271</f>
        <v>0</v>
      </c>
      <c r="P271" s="88">
        <f t="shared" si="437"/>
        <v>0</v>
      </c>
      <c r="Q271" s="89">
        <f t="shared" ref="Q271:T271" si="536">AK271</f>
        <v>0</v>
      </c>
      <c r="R271" s="89">
        <f t="shared" si="536"/>
        <v>0</v>
      </c>
      <c r="S271" s="89">
        <f t="shared" si="536"/>
        <v>0</v>
      </c>
      <c r="T271" s="90">
        <f t="shared" si="536"/>
        <v>0</v>
      </c>
      <c r="U271" s="91"/>
      <c r="V271" s="80"/>
      <c r="W271" s="80"/>
      <c r="X271" s="80"/>
      <c r="Y271" s="92"/>
      <c r="Z271" s="93"/>
      <c r="AA271" s="80"/>
      <c r="AB271" s="80"/>
      <c r="AC271" s="80"/>
      <c r="AD271" s="92"/>
      <c r="AE271" s="93"/>
      <c r="AF271" s="80"/>
      <c r="AG271" s="80"/>
      <c r="AH271" s="80"/>
      <c r="AI271" s="92"/>
      <c r="AJ271" s="94">
        <f>'EQUIPO ENERO 2025'!AP271</f>
        <v>0</v>
      </c>
      <c r="AK271" s="95">
        <f t="shared" ref="AK271:AO271" si="537">P271-Z271+AE271+U271</f>
        <v>0</v>
      </c>
      <c r="AL271" s="89">
        <f t="shared" si="537"/>
        <v>0</v>
      </c>
      <c r="AM271" s="89">
        <f t="shared" si="537"/>
        <v>0</v>
      </c>
      <c r="AN271" s="89">
        <f t="shared" si="537"/>
        <v>0</v>
      </c>
      <c r="AO271" s="89">
        <f t="shared" si="537"/>
        <v>0</v>
      </c>
      <c r="AP271" s="80"/>
      <c r="AQ271" s="86">
        <f t="shared" si="6"/>
        <v>0</v>
      </c>
      <c r="AR271" s="80"/>
      <c r="AS271" s="80"/>
      <c r="AT271" s="81"/>
      <c r="AU271" s="228"/>
      <c r="AV271" s="228"/>
      <c r="AW271" s="12"/>
      <c r="AX271" s="12"/>
    </row>
    <row r="272">
      <c r="A272" s="78">
        <f t="shared" si="7"/>
        <v>267</v>
      </c>
      <c r="B272" s="110" t="s">
        <v>1056</v>
      </c>
      <c r="C272" s="84" t="s">
        <v>52</v>
      </c>
      <c r="D272" s="148" t="s">
        <v>334</v>
      </c>
      <c r="E272" s="229" t="s">
        <v>1057</v>
      </c>
      <c r="F272" s="84"/>
      <c r="G272" s="96" t="s">
        <v>42</v>
      </c>
      <c r="H272" s="84"/>
      <c r="I272" s="84" t="s">
        <v>1058</v>
      </c>
      <c r="J272" s="230"/>
      <c r="K272" s="231">
        <v>44592.0</v>
      </c>
      <c r="L272" s="232"/>
      <c r="M272" s="232"/>
      <c r="N272" s="230"/>
      <c r="O272" s="86">
        <f>'EQUIPO MAYO 2025  1'!AQ272</f>
        <v>2</v>
      </c>
      <c r="P272" s="88">
        <f t="shared" si="437"/>
        <v>2</v>
      </c>
      <c r="Q272" s="89">
        <f t="shared" ref="Q272:T272" si="538">AK272</f>
        <v>2</v>
      </c>
      <c r="R272" s="89">
        <f t="shared" si="538"/>
        <v>2</v>
      </c>
      <c r="S272" s="89">
        <f t="shared" si="538"/>
        <v>2</v>
      </c>
      <c r="T272" s="90">
        <f t="shared" si="538"/>
        <v>2</v>
      </c>
      <c r="U272" s="91"/>
      <c r="V272" s="80"/>
      <c r="W272" s="80"/>
      <c r="X272" s="80"/>
      <c r="Y272" s="92"/>
      <c r="Z272" s="181"/>
      <c r="AA272" s="182"/>
      <c r="AB272" s="80"/>
      <c r="AC272" s="80"/>
      <c r="AD272" s="92"/>
      <c r="AE272" s="93"/>
      <c r="AF272" s="80"/>
      <c r="AG272" s="80"/>
      <c r="AH272" s="80"/>
      <c r="AI272" s="92"/>
      <c r="AJ272" s="94">
        <f>'EQUIPO ENERO 2025'!AP272</f>
        <v>2</v>
      </c>
      <c r="AK272" s="95">
        <f t="shared" ref="AK272:AO272" si="539">P272-Z272+AE272+U272</f>
        <v>2</v>
      </c>
      <c r="AL272" s="89">
        <f t="shared" si="539"/>
        <v>2</v>
      </c>
      <c r="AM272" s="89">
        <f t="shared" si="539"/>
        <v>2</v>
      </c>
      <c r="AN272" s="89">
        <f t="shared" si="539"/>
        <v>2</v>
      </c>
      <c r="AO272" s="89">
        <f t="shared" si="539"/>
        <v>2</v>
      </c>
      <c r="AP272" s="81" t="s">
        <v>1059</v>
      </c>
      <c r="AQ272" s="86">
        <f t="shared" si="6"/>
        <v>2</v>
      </c>
      <c r="AR272" s="84"/>
      <c r="AS272" s="84"/>
      <c r="AT272" s="96"/>
      <c r="AU272" s="97"/>
      <c r="AV272" s="97"/>
      <c r="AW272" s="12"/>
      <c r="AX272" s="12"/>
    </row>
    <row r="273">
      <c r="A273" s="78">
        <f t="shared" si="7"/>
        <v>268</v>
      </c>
      <c r="B273" s="116" t="s">
        <v>1060</v>
      </c>
      <c r="C273" s="84" t="s">
        <v>52</v>
      </c>
      <c r="D273" s="148" t="s">
        <v>334</v>
      </c>
      <c r="E273" s="84"/>
      <c r="F273" s="84"/>
      <c r="G273" s="87"/>
      <c r="H273" s="84"/>
      <c r="I273" s="87"/>
      <c r="J273" s="87"/>
      <c r="K273" s="84"/>
      <c r="L273" s="86"/>
      <c r="M273" s="86"/>
      <c r="N273" s="87"/>
      <c r="O273" s="86">
        <f>'EQUIPO MAYO 2025  1'!AQ273</f>
        <v>1</v>
      </c>
      <c r="P273" s="88">
        <f t="shared" si="437"/>
        <v>1</v>
      </c>
      <c r="Q273" s="89">
        <f t="shared" ref="Q273:T273" si="540">AK273</f>
        <v>1</v>
      </c>
      <c r="R273" s="89">
        <f t="shared" si="540"/>
        <v>1</v>
      </c>
      <c r="S273" s="89">
        <f t="shared" si="540"/>
        <v>1</v>
      </c>
      <c r="T273" s="90">
        <f t="shared" si="540"/>
        <v>1</v>
      </c>
      <c r="U273" s="91"/>
      <c r="V273" s="80"/>
      <c r="W273" s="80"/>
      <c r="X273" s="80"/>
      <c r="Y273" s="92"/>
      <c r="Z273" s="93"/>
      <c r="AA273" s="80"/>
      <c r="AB273" s="80"/>
      <c r="AC273" s="80"/>
      <c r="AD273" s="92"/>
      <c r="AE273" s="93"/>
      <c r="AF273" s="80"/>
      <c r="AG273" s="80"/>
      <c r="AH273" s="80"/>
      <c r="AI273" s="92"/>
      <c r="AJ273" s="94">
        <f>'EQUIPO ENERO 2025'!AP273</f>
        <v>1</v>
      </c>
      <c r="AK273" s="95">
        <f t="shared" ref="AK273:AO273" si="541">P273-Z273+AE273+U273</f>
        <v>1</v>
      </c>
      <c r="AL273" s="89">
        <f t="shared" si="541"/>
        <v>1</v>
      </c>
      <c r="AM273" s="89">
        <f t="shared" si="541"/>
        <v>1</v>
      </c>
      <c r="AN273" s="89">
        <f t="shared" si="541"/>
        <v>1</v>
      </c>
      <c r="AO273" s="89">
        <f t="shared" si="541"/>
        <v>1</v>
      </c>
      <c r="AP273" s="80"/>
      <c r="AQ273" s="86">
        <f t="shared" si="6"/>
        <v>1</v>
      </c>
      <c r="AR273" s="84"/>
      <c r="AS273" s="84"/>
      <c r="AT273" s="96"/>
      <c r="AU273" s="97"/>
      <c r="AV273" s="97"/>
      <c r="AW273" s="12"/>
      <c r="AX273" s="12"/>
    </row>
    <row r="274">
      <c r="A274" s="78">
        <f t="shared" si="7"/>
        <v>269</v>
      </c>
      <c r="B274" s="116" t="s">
        <v>1061</v>
      </c>
      <c r="C274" s="87" t="s">
        <v>74</v>
      </c>
      <c r="D274" s="84"/>
      <c r="E274" s="84" t="s">
        <v>1062</v>
      </c>
      <c r="F274" s="84"/>
      <c r="G274" s="87"/>
      <c r="H274" s="84"/>
      <c r="I274" s="87"/>
      <c r="J274" s="87"/>
      <c r="K274" s="84"/>
      <c r="L274" s="86"/>
      <c r="M274" s="86"/>
      <c r="N274" s="87"/>
      <c r="O274" s="86">
        <f>'EQUIPO MAYO 2025  1'!AQ274</f>
        <v>1</v>
      </c>
      <c r="P274" s="88">
        <f t="shared" si="437"/>
        <v>1</v>
      </c>
      <c r="Q274" s="89">
        <f t="shared" ref="Q274:T274" si="542">AK274</f>
        <v>1</v>
      </c>
      <c r="R274" s="89">
        <f t="shared" si="542"/>
        <v>1</v>
      </c>
      <c r="S274" s="89">
        <f t="shared" si="542"/>
        <v>1</v>
      </c>
      <c r="T274" s="90">
        <f t="shared" si="542"/>
        <v>1</v>
      </c>
      <c r="U274" s="91"/>
      <c r="V274" s="80"/>
      <c r="W274" s="80"/>
      <c r="X274" s="80"/>
      <c r="Y274" s="92"/>
      <c r="Z274" s="93"/>
      <c r="AA274" s="80"/>
      <c r="AB274" s="80"/>
      <c r="AC274" s="80"/>
      <c r="AD274" s="92"/>
      <c r="AE274" s="93"/>
      <c r="AF274" s="80"/>
      <c r="AG274" s="80"/>
      <c r="AH274" s="80"/>
      <c r="AI274" s="92"/>
      <c r="AJ274" s="94">
        <f>'EQUIPO ENERO 2025'!AP274</f>
        <v>1</v>
      </c>
      <c r="AK274" s="95">
        <f t="shared" ref="AK274:AO274" si="543">P274-Z274+AE274+U274</f>
        <v>1</v>
      </c>
      <c r="AL274" s="89">
        <f t="shared" si="543"/>
        <v>1</v>
      </c>
      <c r="AM274" s="89">
        <f t="shared" si="543"/>
        <v>1</v>
      </c>
      <c r="AN274" s="89">
        <f t="shared" si="543"/>
        <v>1</v>
      </c>
      <c r="AO274" s="89">
        <f t="shared" si="543"/>
        <v>1</v>
      </c>
      <c r="AP274" s="133" t="s">
        <v>1063</v>
      </c>
      <c r="AQ274" s="86">
        <f t="shared" si="6"/>
        <v>1</v>
      </c>
      <c r="AR274" s="84"/>
      <c r="AS274" s="84"/>
      <c r="AT274" s="96"/>
      <c r="AU274" s="97"/>
      <c r="AV274" s="97"/>
      <c r="AW274" s="12"/>
      <c r="AX274" s="12"/>
    </row>
    <row r="275">
      <c r="A275" s="78">
        <f t="shared" si="7"/>
        <v>270</v>
      </c>
      <c r="B275" s="110" t="s">
        <v>1064</v>
      </c>
      <c r="C275" s="84" t="s">
        <v>52</v>
      </c>
      <c r="D275" s="233" t="s">
        <v>334</v>
      </c>
      <c r="E275" s="229" t="s">
        <v>1065</v>
      </c>
      <c r="F275" s="84"/>
      <c r="G275" s="96" t="s">
        <v>42</v>
      </c>
      <c r="H275" s="84"/>
      <c r="I275" s="84" t="s">
        <v>1066</v>
      </c>
      <c r="J275" s="230"/>
      <c r="K275" s="231">
        <v>44592.0</v>
      </c>
      <c r="L275" s="232"/>
      <c r="M275" s="232"/>
      <c r="N275" s="230"/>
      <c r="O275" s="86">
        <f>'EQUIPO MAYO 2025  1'!AQ275</f>
        <v>1</v>
      </c>
      <c r="P275" s="88">
        <f t="shared" si="437"/>
        <v>1</v>
      </c>
      <c r="Q275" s="89">
        <f t="shared" ref="Q275:T275" si="544">AK275</f>
        <v>1</v>
      </c>
      <c r="R275" s="89">
        <f t="shared" si="544"/>
        <v>1</v>
      </c>
      <c r="S275" s="89">
        <f t="shared" si="544"/>
        <v>1</v>
      </c>
      <c r="T275" s="90">
        <f t="shared" si="544"/>
        <v>1</v>
      </c>
      <c r="U275" s="91"/>
      <c r="V275" s="80"/>
      <c r="W275" s="80"/>
      <c r="X275" s="80"/>
      <c r="Y275" s="92"/>
      <c r="Z275" s="181"/>
      <c r="AA275" s="182"/>
      <c r="AB275" s="80"/>
      <c r="AC275" s="80"/>
      <c r="AD275" s="92"/>
      <c r="AE275" s="93"/>
      <c r="AF275" s="80"/>
      <c r="AG275" s="80"/>
      <c r="AH275" s="80"/>
      <c r="AI275" s="92"/>
      <c r="AJ275" s="94">
        <f>'EQUIPO ENERO 2025'!AP275</f>
        <v>1</v>
      </c>
      <c r="AK275" s="95">
        <f t="shared" ref="AK275:AO275" si="545">P275-Z275+AE275+U275</f>
        <v>1</v>
      </c>
      <c r="AL275" s="89">
        <f t="shared" si="545"/>
        <v>1</v>
      </c>
      <c r="AM275" s="89">
        <f t="shared" si="545"/>
        <v>1</v>
      </c>
      <c r="AN275" s="89">
        <f t="shared" si="545"/>
        <v>1</v>
      </c>
      <c r="AO275" s="89">
        <f t="shared" si="545"/>
        <v>1</v>
      </c>
      <c r="AP275" s="133" t="s">
        <v>1063</v>
      </c>
      <c r="AQ275" s="86">
        <f t="shared" si="6"/>
        <v>1</v>
      </c>
      <c r="AR275" s="86"/>
      <c r="AS275" s="86"/>
      <c r="AT275" s="177"/>
      <c r="AU275" s="234"/>
      <c r="AV275" s="234"/>
      <c r="AW275" s="234"/>
      <c r="AX275" s="234"/>
    </row>
    <row r="276">
      <c r="A276" s="78">
        <f t="shared" si="7"/>
        <v>271</v>
      </c>
      <c r="B276" s="110" t="s">
        <v>1067</v>
      </c>
      <c r="C276" s="84" t="s">
        <v>38</v>
      </c>
      <c r="D276" s="233" t="s">
        <v>334</v>
      </c>
      <c r="E276" s="229" t="s">
        <v>1065</v>
      </c>
      <c r="F276" s="84"/>
      <c r="G276" s="96" t="s">
        <v>42</v>
      </c>
      <c r="H276" s="84"/>
      <c r="I276" s="84" t="s">
        <v>1068</v>
      </c>
      <c r="J276" s="230"/>
      <c r="K276" s="231">
        <v>44592.0</v>
      </c>
      <c r="L276" s="232"/>
      <c r="M276" s="232"/>
      <c r="N276" s="230"/>
      <c r="O276" s="86">
        <f>'EQUIPO MAYO 2025  1'!AQ276</f>
        <v>1</v>
      </c>
      <c r="P276" s="88">
        <f t="shared" si="437"/>
        <v>1</v>
      </c>
      <c r="Q276" s="89">
        <f t="shared" ref="Q276:T276" si="546">AK276</f>
        <v>1</v>
      </c>
      <c r="R276" s="89">
        <f t="shared" si="546"/>
        <v>1</v>
      </c>
      <c r="S276" s="89">
        <f t="shared" si="546"/>
        <v>1</v>
      </c>
      <c r="T276" s="90">
        <f t="shared" si="546"/>
        <v>1</v>
      </c>
      <c r="U276" s="91"/>
      <c r="V276" s="80"/>
      <c r="W276" s="80"/>
      <c r="X276" s="80"/>
      <c r="Y276" s="92"/>
      <c r="Z276" s="181"/>
      <c r="AA276" s="182"/>
      <c r="AB276" s="80"/>
      <c r="AC276" s="80"/>
      <c r="AD276" s="92"/>
      <c r="AE276" s="93"/>
      <c r="AF276" s="80"/>
      <c r="AG276" s="80"/>
      <c r="AH276" s="80"/>
      <c r="AI276" s="92"/>
      <c r="AJ276" s="94">
        <f>'EQUIPO ENERO 2025'!AP276</f>
        <v>1</v>
      </c>
      <c r="AK276" s="95">
        <f t="shared" ref="AK276:AO276" si="547">P276-Z276+AE276+U276</f>
        <v>1</v>
      </c>
      <c r="AL276" s="89">
        <f t="shared" si="547"/>
        <v>1</v>
      </c>
      <c r="AM276" s="89">
        <f t="shared" si="547"/>
        <v>1</v>
      </c>
      <c r="AN276" s="89">
        <f t="shared" si="547"/>
        <v>1</v>
      </c>
      <c r="AO276" s="89">
        <f t="shared" si="547"/>
        <v>1</v>
      </c>
      <c r="AP276" s="133" t="s">
        <v>1063</v>
      </c>
      <c r="AQ276" s="86">
        <f t="shared" si="6"/>
        <v>1</v>
      </c>
      <c r="AR276" s="86"/>
      <c r="AS276" s="86"/>
      <c r="AT276" s="177"/>
      <c r="AU276" s="234"/>
      <c r="AV276" s="234"/>
      <c r="AW276" s="234"/>
      <c r="AX276" s="234"/>
    </row>
    <row r="277">
      <c r="A277" s="257">
        <v>1.0</v>
      </c>
      <c r="B277" s="119" t="s">
        <v>1069</v>
      </c>
      <c r="C277" s="111"/>
      <c r="D277" s="84" t="s">
        <v>98</v>
      </c>
      <c r="E277" s="84" t="s">
        <v>1070</v>
      </c>
      <c r="F277" s="84" t="s">
        <v>1071</v>
      </c>
      <c r="G277" s="96"/>
      <c r="H277" s="117"/>
      <c r="I277" s="84"/>
      <c r="J277" s="80"/>
      <c r="K277" s="85"/>
      <c r="L277" s="86"/>
      <c r="M277" s="86">
        <v>187.0</v>
      </c>
      <c r="N277" s="96"/>
      <c r="O277" s="86">
        <f>'EQUIPO MAYO 2025  1'!AQ277</f>
        <v>0</v>
      </c>
      <c r="P277" s="111"/>
      <c r="Q277" s="80"/>
      <c r="R277" s="80"/>
      <c r="S277" s="80"/>
      <c r="T277" s="175"/>
      <c r="U277" s="91"/>
      <c r="V277" s="80"/>
      <c r="W277" s="80"/>
      <c r="X277" s="80"/>
      <c r="Y277" s="92"/>
      <c r="Z277" s="93"/>
      <c r="AA277" s="80"/>
      <c r="AB277" s="80"/>
      <c r="AC277" s="80"/>
      <c r="AD277" s="92"/>
      <c r="AE277" s="93"/>
      <c r="AF277" s="80"/>
      <c r="AG277" s="80"/>
      <c r="AH277" s="80"/>
      <c r="AI277" s="92"/>
      <c r="AJ277" s="94"/>
      <c r="AK277" s="182">
        <f t="shared" ref="AK277:AO277" si="548">P277-Z277+AE277+U277</f>
        <v>0</v>
      </c>
      <c r="AL277" s="80">
        <f t="shared" si="548"/>
        <v>0</v>
      </c>
      <c r="AM277" s="80">
        <f t="shared" si="548"/>
        <v>0</v>
      </c>
      <c r="AN277" s="80">
        <f t="shared" si="548"/>
        <v>0</v>
      </c>
      <c r="AO277" s="80">
        <f t="shared" si="548"/>
        <v>0</v>
      </c>
      <c r="AP277" s="80"/>
      <c r="AQ277" s="86">
        <f t="shared" si="6"/>
        <v>0</v>
      </c>
      <c r="AR277" s="84"/>
      <c r="AS277" s="84"/>
      <c r="AT277" s="96"/>
      <c r="AU277" s="97"/>
      <c r="AV277" s="97"/>
      <c r="AW277" s="12"/>
      <c r="AX277" s="12"/>
    </row>
    <row r="278">
      <c r="A278" s="257">
        <v>2.0</v>
      </c>
      <c r="B278" s="110" t="s">
        <v>1188</v>
      </c>
      <c r="C278" s="84" t="s">
        <v>155</v>
      </c>
      <c r="D278" s="148" t="s">
        <v>1189</v>
      </c>
      <c r="E278" s="84" t="s">
        <v>1190</v>
      </c>
      <c r="F278" s="84" t="s">
        <v>1190</v>
      </c>
      <c r="G278" s="96"/>
      <c r="H278" s="84"/>
      <c r="I278" s="84"/>
      <c r="J278" s="82"/>
      <c r="K278" s="85"/>
      <c r="L278" s="86"/>
      <c r="M278" s="86">
        <v>193.0</v>
      </c>
      <c r="N278" s="87"/>
      <c r="O278" s="86">
        <f>'EQUIPO MAYO 2025  1'!AQ278</f>
        <v>0</v>
      </c>
      <c r="P278" s="148"/>
      <c r="Q278" s="84"/>
      <c r="R278" s="84"/>
      <c r="S278" s="84"/>
      <c r="T278" s="84"/>
      <c r="U278" s="182"/>
      <c r="V278" s="80"/>
      <c r="W278" s="80"/>
      <c r="X278" s="80"/>
      <c r="Y278" s="92"/>
      <c r="Z278" s="93"/>
      <c r="AA278" s="80"/>
      <c r="AB278" s="80"/>
      <c r="AC278" s="80"/>
      <c r="AD278" s="92"/>
      <c r="AE278" s="93"/>
      <c r="AF278" s="80"/>
      <c r="AG278" s="80"/>
      <c r="AH278" s="80"/>
      <c r="AI278" s="92"/>
      <c r="AJ278" s="94"/>
      <c r="AK278" s="182">
        <f t="shared" ref="AK278:AO278" si="549">P278-Z278+AE278+U278</f>
        <v>0</v>
      </c>
      <c r="AL278" s="80">
        <f t="shared" si="549"/>
        <v>0</v>
      </c>
      <c r="AM278" s="80">
        <f t="shared" si="549"/>
        <v>0</v>
      </c>
      <c r="AN278" s="80">
        <f t="shared" si="549"/>
        <v>0</v>
      </c>
      <c r="AO278" s="80">
        <f t="shared" si="549"/>
        <v>0</v>
      </c>
      <c r="AP278" s="80"/>
      <c r="AQ278" s="86">
        <f t="shared" si="6"/>
        <v>0</v>
      </c>
      <c r="AR278" s="84"/>
      <c r="AS278" s="84"/>
      <c r="AT278" s="96"/>
      <c r="AU278" s="97"/>
      <c r="AV278" s="97"/>
      <c r="AW278" s="12"/>
      <c r="AX278" s="12"/>
    </row>
    <row r="279">
      <c r="A279" s="257">
        <v>3.0</v>
      </c>
      <c r="B279" s="110" t="s">
        <v>1193</v>
      </c>
      <c r="C279" s="84" t="s">
        <v>74</v>
      </c>
      <c r="D279" s="84" t="s">
        <v>72</v>
      </c>
      <c r="E279" s="96" t="s">
        <v>170</v>
      </c>
      <c r="F279" s="84" t="s">
        <v>87</v>
      </c>
      <c r="G279" s="96" t="s">
        <v>42</v>
      </c>
      <c r="H279" s="96"/>
      <c r="I279" s="84" t="s">
        <v>866</v>
      </c>
      <c r="J279" s="84" t="s">
        <v>44</v>
      </c>
      <c r="K279" s="115">
        <v>45667.0</v>
      </c>
      <c r="L279" s="86" t="s">
        <v>1194</v>
      </c>
      <c r="M279" s="86">
        <v>215.0</v>
      </c>
      <c r="N279" s="87" t="s">
        <v>1236</v>
      </c>
      <c r="O279" s="86">
        <f>'EQUIPO MAYO 2025  1'!AQ279</f>
        <v>0</v>
      </c>
      <c r="P279" s="88">
        <f t="shared" ref="P279:P282" si="552">O279</f>
        <v>0</v>
      </c>
      <c r="Q279" s="89">
        <f t="shared" ref="Q279:T279" si="550">AK279</f>
        <v>1</v>
      </c>
      <c r="R279" s="89">
        <f t="shared" si="550"/>
        <v>1</v>
      </c>
      <c r="S279" s="89">
        <f t="shared" si="550"/>
        <v>1</v>
      </c>
      <c r="T279" s="90">
        <f t="shared" si="550"/>
        <v>1</v>
      </c>
      <c r="U279" s="91">
        <v>1.0</v>
      </c>
      <c r="V279" s="80"/>
      <c r="W279" s="80"/>
      <c r="X279" s="80"/>
      <c r="Y279" s="92"/>
      <c r="Z279" s="181"/>
      <c r="AA279" s="182"/>
      <c r="AB279" s="80"/>
      <c r="AC279" s="80"/>
      <c r="AD279" s="92"/>
      <c r="AE279" s="93"/>
      <c r="AF279" s="80"/>
      <c r="AG279" s="80"/>
      <c r="AH279" s="80"/>
      <c r="AI279" s="92"/>
      <c r="AJ279" s="94">
        <f>'EQUIPO ENERO 2025'!AP213</f>
        <v>0</v>
      </c>
      <c r="AK279" s="95">
        <f t="shared" ref="AK279:AO279" si="551">P279-Z279+AE279+U279</f>
        <v>1</v>
      </c>
      <c r="AL279" s="89">
        <f t="shared" si="551"/>
        <v>1</v>
      </c>
      <c r="AM279" s="89">
        <f t="shared" si="551"/>
        <v>1</v>
      </c>
      <c r="AN279" s="89">
        <f t="shared" si="551"/>
        <v>1</v>
      </c>
      <c r="AO279" s="89">
        <f t="shared" si="551"/>
        <v>1</v>
      </c>
      <c r="AP279" s="80"/>
      <c r="AQ279" s="86">
        <f t="shared" si="6"/>
        <v>1</v>
      </c>
      <c r="AR279" s="84"/>
      <c r="AS279" s="84"/>
      <c r="AT279" s="96"/>
      <c r="AU279" s="97"/>
      <c r="AV279" s="97"/>
      <c r="AW279" s="12"/>
      <c r="AX279" s="12"/>
    </row>
    <row r="280">
      <c r="A280" s="257">
        <v>4.0</v>
      </c>
      <c r="B280" s="116" t="s">
        <v>1196</v>
      </c>
      <c r="C280" s="107" t="s">
        <v>52</v>
      </c>
      <c r="D280" s="106" t="s">
        <v>72</v>
      </c>
      <c r="E280" s="148" t="s">
        <v>1197</v>
      </c>
      <c r="F280" s="84" t="s">
        <v>1198</v>
      </c>
      <c r="G280" s="87"/>
      <c r="H280" s="84"/>
      <c r="I280" s="84"/>
      <c r="J280" s="117"/>
      <c r="K280" s="109"/>
      <c r="L280" s="86"/>
      <c r="M280" s="86" t="s">
        <v>1199</v>
      </c>
      <c r="N280" s="96"/>
      <c r="O280" s="86">
        <f>'EQUIPO MAYO 2025  1'!AQ280</f>
        <v>-4</v>
      </c>
      <c r="P280" s="88">
        <f t="shared" si="552"/>
        <v>-4</v>
      </c>
      <c r="Q280" s="89">
        <f t="shared" ref="Q280:T280" si="553">AK280</f>
        <v>-4</v>
      </c>
      <c r="R280" s="89">
        <f t="shared" si="553"/>
        <v>-4</v>
      </c>
      <c r="S280" s="89">
        <f t="shared" si="553"/>
        <v>-4</v>
      </c>
      <c r="T280" s="90">
        <f t="shared" si="553"/>
        <v>-4</v>
      </c>
      <c r="U280" s="91"/>
      <c r="V280" s="80"/>
      <c r="W280" s="80"/>
      <c r="X280" s="80"/>
      <c r="Y280" s="92"/>
      <c r="Z280" s="181"/>
      <c r="AA280" s="182"/>
      <c r="AB280" s="80"/>
      <c r="AC280" s="80"/>
      <c r="AD280" s="92"/>
      <c r="AE280" s="93"/>
      <c r="AF280" s="80"/>
      <c r="AG280" s="80"/>
      <c r="AH280" s="80"/>
      <c r="AI280" s="92"/>
      <c r="AJ280" s="94">
        <f>'EQUIPO ENERO 2025'!AP222</f>
        <v>0</v>
      </c>
      <c r="AK280" s="95">
        <f t="shared" ref="AK280:AO280" si="554">P280-Z280+AE280+U280</f>
        <v>-4</v>
      </c>
      <c r="AL280" s="89">
        <f t="shared" si="554"/>
        <v>-4</v>
      </c>
      <c r="AM280" s="89">
        <f t="shared" si="554"/>
        <v>-4</v>
      </c>
      <c r="AN280" s="89">
        <f t="shared" si="554"/>
        <v>-4</v>
      </c>
      <c r="AO280" s="89">
        <f t="shared" si="554"/>
        <v>-4</v>
      </c>
      <c r="AP280" s="81"/>
      <c r="AQ280" s="86">
        <f t="shared" si="6"/>
        <v>-4</v>
      </c>
      <c r="AR280" s="84"/>
      <c r="AS280" s="84"/>
      <c r="AT280" s="96"/>
      <c r="AU280" s="97"/>
      <c r="AV280" s="97"/>
      <c r="AW280" s="12"/>
      <c r="AX280" s="12"/>
    </row>
    <row r="281">
      <c r="A281" s="257">
        <v>5.0</v>
      </c>
      <c r="B281" s="110" t="s">
        <v>1201</v>
      </c>
      <c r="C281" s="107" t="s">
        <v>52</v>
      </c>
      <c r="D281" s="84" t="s">
        <v>1202</v>
      </c>
      <c r="E281" s="84" t="s">
        <v>1203</v>
      </c>
      <c r="F281" s="84"/>
      <c r="G281" s="96"/>
      <c r="H281" s="84"/>
      <c r="I281" s="84"/>
      <c r="J281" s="84"/>
      <c r="K281" s="115"/>
      <c r="L281" s="86"/>
      <c r="M281" s="86"/>
      <c r="N281" s="87"/>
      <c r="O281" s="86">
        <f>'EQUIPO MAYO 2025  1'!AQ281</f>
        <v>0</v>
      </c>
      <c r="P281" s="88">
        <f t="shared" si="552"/>
        <v>0</v>
      </c>
      <c r="Q281" s="89">
        <f t="shared" ref="Q281:T281" si="555">AK281</f>
        <v>0</v>
      </c>
      <c r="R281" s="89">
        <f t="shared" si="555"/>
        <v>0</v>
      </c>
      <c r="S281" s="89">
        <f t="shared" si="555"/>
        <v>0</v>
      </c>
      <c r="T281" s="90">
        <f t="shared" si="555"/>
        <v>0</v>
      </c>
      <c r="U281" s="91"/>
      <c r="V281" s="80"/>
      <c r="W281" s="80"/>
      <c r="X281" s="80"/>
      <c r="Y281" s="92"/>
      <c r="Z281" s="181"/>
      <c r="AA281" s="182"/>
      <c r="AB281" s="80"/>
      <c r="AC281" s="80"/>
      <c r="AD281" s="92"/>
      <c r="AE281" s="93"/>
      <c r="AF281" s="80"/>
      <c r="AG281" s="80"/>
      <c r="AH281" s="80"/>
      <c r="AI281" s="92"/>
      <c r="AJ281" s="94">
        <f>'EQUIPO ENERO 2025'!AP229</f>
        <v>47</v>
      </c>
      <c r="AK281" s="95">
        <f t="shared" ref="AK281:AO281" si="556">P281-Z281+AE281+U281</f>
        <v>0</v>
      </c>
      <c r="AL281" s="89">
        <f t="shared" si="556"/>
        <v>0</v>
      </c>
      <c r="AM281" s="89">
        <f t="shared" si="556"/>
        <v>0</v>
      </c>
      <c r="AN281" s="89">
        <f t="shared" si="556"/>
        <v>0</v>
      </c>
      <c r="AO281" s="89">
        <f t="shared" si="556"/>
        <v>0</v>
      </c>
      <c r="AP281" s="80"/>
      <c r="AQ281" s="86">
        <f t="shared" si="6"/>
        <v>0</v>
      </c>
      <c r="AR281" s="84"/>
      <c r="AS281" s="84"/>
      <c r="AT281" s="96"/>
      <c r="AU281" s="97"/>
      <c r="AV281" s="97"/>
      <c r="AW281" s="12"/>
      <c r="AX281" s="12"/>
    </row>
    <row r="282">
      <c r="A282" s="257">
        <v>6.0</v>
      </c>
      <c r="B282" s="110" t="s">
        <v>1233</v>
      </c>
      <c r="C282" s="84" t="s">
        <v>52</v>
      </c>
      <c r="D282" s="233" t="s">
        <v>1205</v>
      </c>
      <c r="E282" s="229" t="s">
        <v>1206</v>
      </c>
      <c r="F282" s="84" t="s">
        <v>1207</v>
      </c>
      <c r="G282" s="96"/>
      <c r="H282" s="84"/>
      <c r="I282" s="84"/>
      <c r="J282" s="230"/>
      <c r="K282" s="231"/>
      <c r="L282" s="232"/>
      <c r="M282" s="232">
        <v>196.0</v>
      </c>
      <c r="N282" s="230"/>
      <c r="O282" s="86">
        <f>'EQUIPO MAYO 2025  1'!AQ282</f>
        <v>0</v>
      </c>
      <c r="P282" s="88">
        <f t="shared" si="552"/>
        <v>0</v>
      </c>
      <c r="Q282" s="89">
        <f t="shared" ref="Q282:T282" si="557">AK282</f>
        <v>0</v>
      </c>
      <c r="R282" s="89">
        <f t="shared" si="557"/>
        <v>0</v>
      </c>
      <c r="S282" s="89">
        <f t="shared" si="557"/>
        <v>0</v>
      </c>
      <c r="T282" s="90">
        <f t="shared" si="557"/>
        <v>0</v>
      </c>
      <c r="U282" s="91"/>
      <c r="V282" s="80"/>
      <c r="W282" s="80"/>
      <c r="X282" s="80"/>
      <c r="Y282" s="92"/>
      <c r="Z282" s="181"/>
      <c r="AA282" s="182"/>
      <c r="AB282" s="80"/>
      <c r="AC282" s="80"/>
      <c r="AD282" s="92"/>
      <c r="AE282" s="93"/>
      <c r="AF282" s="80"/>
      <c r="AG282" s="80"/>
      <c r="AH282" s="80"/>
      <c r="AI282" s="92"/>
      <c r="AJ282" s="94">
        <f>'EQUIPO ENERO 2025'!AP276</f>
        <v>1</v>
      </c>
      <c r="AK282" s="95">
        <f t="shared" ref="AK282:AO282" si="558">P282-Z282+AE282+U282</f>
        <v>0</v>
      </c>
      <c r="AL282" s="89">
        <f t="shared" si="558"/>
        <v>0</v>
      </c>
      <c r="AM282" s="89">
        <f t="shared" si="558"/>
        <v>0</v>
      </c>
      <c r="AN282" s="89">
        <f t="shared" si="558"/>
        <v>0</v>
      </c>
      <c r="AO282" s="89">
        <f t="shared" si="558"/>
        <v>0</v>
      </c>
      <c r="AP282" s="133"/>
      <c r="AQ282" s="86">
        <f t="shared" si="6"/>
        <v>0</v>
      </c>
      <c r="AR282" s="86"/>
      <c r="AS282" s="86"/>
      <c r="AT282" s="177"/>
      <c r="AU282" s="234"/>
      <c r="AV282" s="234"/>
      <c r="AW282" s="234"/>
      <c r="AX282" s="234"/>
    </row>
    <row r="283">
      <c r="A283" s="257">
        <v>7.0</v>
      </c>
      <c r="B283" s="120" t="s">
        <v>942</v>
      </c>
      <c r="C283" s="84" t="s">
        <v>410</v>
      </c>
      <c r="D283" s="106" t="s">
        <v>58</v>
      </c>
      <c r="E283" s="84" t="s">
        <v>890</v>
      </c>
      <c r="F283" s="84" t="s">
        <v>943</v>
      </c>
      <c r="G283" s="96" t="s">
        <v>42</v>
      </c>
      <c r="H283" s="117">
        <v>9000.0</v>
      </c>
      <c r="I283" s="84" t="s">
        <v>944</v>
      </c>
      <c r="J283" s="84" t="s">
        <v>72</v>
      </c>
      <c r="K283" s="115"/>
      <c r="L283" s="86"/>
      <c r="M283" s="86"/>
      <c r="N283" s="87"/>
      <c r="O283" s="86" t="str">
        <f>'EQUIPO MAYO 2025  1'!AQ283</f>
        <v/>
      </c>
      <c r="P283" s="111">
        <v>3.0</v>
      </c>
      <c r="Q283" s="80">
        <f t="shared" ref="Q283:T283" si="559">AK283</f>
        <v>3</v>
      </c>
      <c r="R283" s="80">
        <f t="shared" si="559"/>
        <v>3</v>
      </c>
      <c r="S283" s="80">
        <f t="shared" si="559"/>
        <v>3</v>
      </c>
      <c r="T283" s="175">
        <f t="shared" si="559"/>
        <v>3</v>
      </c>
      <c r="U283" s="91"/>
      <c r="V283" s="80"/>
      <c r="W283" s="80"/>
      <c r="X283" s="80"/>
      <c r="Y283" s="92"/>
      <c r="Z283" s="181"/>
      <c r="AA283" s="182"/>
      <c r="AB283" s="80"/>
      <c r="AC283" s="80"/>
      <c r="AD283" s="92"/>
      <c r="AE283" s="93"/>
      <c r="AF283" s="80"/>
      <c r="AG283" s="80"/>
      <c r="AH283" s="80"/>
      <c r="AI283" s="92"/>
      <c r="AJ283" s="94">
        <f>'EQUIPO ENERO 2025'!AP233</f>
        <v>2</v>
      </c>
      <c r="AK283" s="182">
        <f t="shared" ref="AK283:AO283" si="560">P283-Z283+AE283+U283</f>
        <v>3</v>
      </c>
      <c r="AL283" s="80">
        <f t="shared" si="560"/>
        <v>3</v>
      </c>
      <c r="AM283" s="80">
        <f t="shared" si="560"/>
        <v>3</v>
      </c>
      <c r="AN283" s="80">
        <f t="shared" si="560"/>
        <v>3</v>
      </c>
      <c r="AO283" s="80">
        <f t="shared" si="560"/>
        <v>3</v>
      </c>
      <c r="AP283" s="80"/>
      <c r="AQ283" s="86">
        <f t="shared" si="6"/>
        <v>3</v>
      </c>
      <c r="AR283" s="84"/>
      <c r="AS283" s="84"/>
      <c r="AT283" s="96"/>
      <c r="AU283" s="97"/>
      <c r="AV283" s="97"/>
      <c r="AW283" s="12"/>
      <c r="AX283" s="12"/>
    </row>
    <row r="284">
      <c r="A284" s="257">
        <v>8.0</v>
      </c>
      <c r="B284" s="120" t="s">
        <v>1234</v>
      </c>
      <c r="C284" s="84"/>
      <c r="D284" s="106" t="s">
        <v>58</v>
      </c>
      <c r="E284" s="84" t="s">
        <v>890</v>
      </c>
      <c r="F284" s="84" t="s">
        <v>1235</v>
      </c>
      <c r="G284" s="96"/>
      <c r="H284" s="117"/>
      <c r="I284" s="84"/>
      <c r="J284" s="84"/>
      <c r="K284" s="115"/>
      <c r="L284" s="86"/>
      <c r="M284" s="86">
        <v>222.0</v>
      </c>
      <c r="N284" s="116" t="s">
        <v>1246</v>
      </c>
      <c r="O284" s="86" t="str">
        <f>'EQUIPO MAYO 2025  1'!AQ284</f>
        <v/>
      </c>
      <c r="P284" s="111">
        <v>0.0</v>
      </c>
      <c r="Q284" s="80">
        <v>0.0</v>
      </c>
      <c r="R284" s="80">
        <v>0.0</v>
      </c>
      <c r="S284" s="80">
        <v>0.0</v>
      </c>
      <c r="T284" s="175">
        <v>0.0</v>
      </c>
      <c r="U284" s="91">
        <v>5.0</v>
      </c>
      <c r="V284" s="80"/>
      <c r="W284" s="80"/>
      <c r="X284" s="80"/>
      <c r="Y284" s="92"/>
      <c r="Z284" s="181"/>
      <c r="AA284" s="182"/>
      <c r="AB284" s="80"/>
      <c r="AC284" s="80"/>
      <c r="AD284" s="92"/>
      <c r="AE284" s="93"/>
      <c r="AF284" s="80"/>
      <c r="AG284" s="80"/>
      <c r="AH284" s="80"/>
      <c r="AI284" s="92"/>
      <c r="AJ284" s="94"/>
      <c r="AK284" s="182">
        <f t="shared" ref="AK284:AO284" si="561">P284-Z284+AE284+U284</f>
        <v>5</v>
      </c>
      <c r="AL284" s="80">
        <f t="shared" si="561"/>
        <v>0</v>
      </c>
      <c r="AM284" s="80">
        <f t="shared" si="561"/>
        <v>0</v>
      </c>
      <c r="AN284" s="80">
        <f t="shared" si="561"/>
        <v>0</v>
      </c>
      <c r="AO284" s="80">
        <f t="shared" si="561"/>
        <v>0</v>
      </c>
      <c r="AP284" s="80"/>
      <c r="AQ284" s="86">
        <f t="shared" si="6"/>
        <v>0</v>
      </c>
      <c r="AR284" s="84"/>
      <c r="AS284" s="84"/>
      <c r="AT284" s="96"/>
      <c r="AU284" s="97"/>
      <c r="AV284" s="97"/>
      <c r="AW284" s="12"/>
      <c r="AX284" s="12"/>
    </row>
    <row r="285">
      <c r="A285" s="257">
        <v>9.0</v>
      </c>
      <c r="B285" s="110" t="s">
        <v>1249</v>
      </c>
      <c r="C285" s="107" t="s">
        <v>190</v>
      </c>
      <c r="D285" s="106" t="s">
        <v>58</v>
      </c>
      <c r="E285" s="84" t="s">
        <v>959</v>
      </c>
      <c r="F285" s="84" t="s">
        <v>158</v>
      </c>
      <c r="G285" s="96" t="s">
        <v>42</v>
      </c>
      <c r="H285" s="84"/>
      <c r="I285" s="84" t="s">
        <v>961</v>
      </c>
      <c r="J285" s="84" t="s">
        <v>72</v>
      </c>
      <c r="K285" s="115">
        <v>45575.0</v>
      </c>
      <c r="L285" s="86" t="s">
        <v>1237</v>
      </c>
      <c r="M285" s="86">
        <v>222.0</v>
      </c>
      <c r="N285" s="87"/>
      <c r="O285" s="86" t="str">
        <f>'EQUIPO MAYO 2025  1'!AQ285</f>
        <v/>
      </c>
      <c r="P285" s="88" t="str">
        <f>O285</f>
        <v/>
      </c>
      <c r="Q285" s="89">
        <f t="shared" ref="Q285:T285" si="562">AK285</f>
        <v>5</v>
      </c>
      <c r="R285" s="89">
        <f t="shared" si="562"/>
        <v>5</v>
      </c>
      <c r="S285" s="89">
        <f t="shared" si="562"/>
        <v>5</v>
      </c>
      <c r="T285" s="90">
        <f t="shared" si="562"/>
        <v>5</v>
      </c>
      <c r="U285" s="91">
        <v>5.0</v>
      </c>
      <c r="V285" s="80"/>
      <c r="W285" s="80"/>
      <c r="X285" s="80"/>
      <c r="Y285" s="92"/>
      <c r="Z285" s="181"/>
      <c r="AA285" s="182"/>
      <c r="AB285" s="80"/>
      <c r="AC285" s="80"/>
      <c r="AD285" s="92"/>
      <c r="AE285" s="93"/>
      <c r="AF285" s="80"/>
      <c r="AG285" s="80"/>
      <c r="AH285" s="80"/>
      <c r="AI285" s="92"/>
      <c r="AJ285" s="94">
        <f>'EQUIPO ENERO 2025'!AP239</f>
        <v>2</v>
      </c>
      <c r="AK285" s="95">
        <f t="shared" ref="AK285:AO285" si="563">P285-Z285+AE285+U285</f>
        <v>5</v>
      </c>
      <c r="AL285" s="89">
        <f t="shared" si="563"/>
        <v>5</v>
      </c>
      <c r="AM285" s="89">
        <f t="shared" si="563"/>
        <v>5</v>
      </c>
      <c r="AN285" s="89">
        <f t="shared" si="563"/>
        <v>5</v>
      </c>
      <c r="AO285" s="89">
        <f t="shared" si="563"/>
        <v>5</v>
      </c>
      <c r="AP285" s="80"/>
      <c r="AQ285" s="86">
        <f t="shared" si="6"/>
        <v>5</v>
      </c>
      <c r="AR285" s="84"/>
      <c r="AS285" s="84"/>
      <c r="AT285" s="96"/>
      <c r="AU285" s="97"/>
      <c r="AV285" s="97"/>
      <c r="AW285" s="12"/>
      <c r="AX285" s="12"/>
    </row>
    <row r="286">
      <c r="A286" s="257">
        <v>10.0</v>
      </c>
      <c r="B286" s="98" t="s">
        <v>1238</v>
      </c>
      <c r="C286" s="80"/>
      <c r="D286" s="99" t="s">
        <v>98</v>
      </c>
      <c r="E286" s="100"/>
      <c r="F286" s="101" t="s">
        <v>1239</v>
      </c>
      <c r="G286" s="102"/>
      <c r="H286" s="101"/>
      <c r="I286" s="104"/>
      <c r="J286" s="83"/>
      <c r="K286" s="105"/>
      <c r="L286" s="86"/>
      <c r="M286" s="86">
        <v>215.0</v>
      </c>
      <c r="N286" s="148" t="s">
        <v>1254</v>
      </c>
      <c r="O286" s="86" t="str">
        <f>'EQUIPO MAYO 2025  1'!AQ286</f>
        <v/>
      </c>
      <c r="P286" s="111">
        <v>0.0</v>
      </c>
      <c r="Q286" s="80">
        <v>0.0</v>
      </c>
      <c r="R286" s="80">
        <v>0.0</v>
      </c>
      <c r="S286" s="80">
        <v>0.0</v>
      </c>
      <c r="T286" s="175">
        <v>0.0</v>
      </c>
      <c r="U286" s="91">
        <v>1.0</v>
      </c>
      <c r="V286" s="80"/>
      <c r="W286" s="80"/>
      <c r="X286" s="80"/>
      <c r="Y286" s="92"/>
      <c r="Z286" s="93"/>
      <c r="AA286" s="80">
        <v>1.0</v>
      </c>
      <c r="AB286" s="80"/>
      <c r="AC286" s="80"/>
      <c r="AD286" s="92"/>
      <c r="AE286" s="93"/>
      <c r="AF286" s="80"/>
      <c r="AG286" s="80"/>
      <c r="AH286" s="80"/>
      <c r="AI286" s="92"/>
      <c r="AJ286" s="94"/>
      <c r="AK286" s="182">
        <f t="shared" ref="AK286:AO286" si="564">P286-Z286+AE286+U286</f>
        <v>1</v>
      </c>
      <c r="AL286" s="80">
        <f t="shared" si="564"/>
        <v>-1</v>
      </c>
      <c r="AM286" s="80">
        <f t="shared" si="564"/>
        <v>0</v>
      </c>
      <c r="AN286" s="80">
        <f t="shared" si="564"/>
        <v>0</v>
      </c>
      <c r="AO286" s="80">
        <f t="shared" si="564"/>
        <v>0</v>
      </c>
      <c r="AP286" s="80"/>
      <c r="AQ286" s="86">
        <f t="shared" si="6"/>
        <v>0</v>
      </c>
      <c r="AR286" s="84">
        <v>9.99901481E8</v>
      </c>
      <c r="AS286" s="84">
        <v>462.0</v>
      </c>
      <c r="AT286" s="96"/>
      <c r="AU286" s="97"/>
      <c r="AV286" s="97"/>
      <c r="AW286" s="12"/>
      <c r="AX286" s="12"/>
    </row>
    <row r="287">
      <c r="A287" s="257">
        <v>11.0</v>
      </c>
      <c r="B287" s="116" t="s">
        <v>1240</v>
      </c>
      <c r="C287" s="80"/>
      <c r="D287" s="84" t="s">
        <v>98</v>
      </c>
      <c r="E287" s="84"/>
      <c r="F287" s="84"/>
      <c r="G287" s="87"/>
      <c r="H287" s="117"/>
      <c r="I287" s="84"/>
      <c r="J287" s="80"/>
      <c r="K287" s="85"/>
      <c r="L287" s="118"/>
      <c r="M287" s="86">
        <v>215.0</v>
      </c>
      <c r="N287" s="87" t="s">
        <v>1254</v>
      </c>
      <c r="O287" s="86" t="str">
        <f>'EQUIPO MAYO 2025  1'!AQ287</f>
        <v/>
      </c>
      <c r="P287" s="111">
        <v>0.0</v>
      </c>
      <c r="Q287" s="80">
        <v>0.0</v>
      </c>
      <c r="R287" s="80">
        <v>0.0</v>
      </c>
      <c r="S287" s="80">
        <v>0.0</v>
      </c>
      <c r="T287" s="175">
        <v>0.0</v>
      </c>
      <c r="U287" s="91">
        <v>1.0</v>
      </c>
      <c r="V287" s="80"/>
      <c r="W287" s="80"/>
      <c r="X287" s="80"/>
      <c r="Y287" s="92"/>
      <c r="Z287" s="93"/>
      <c r="AA287" s="80">
        <v>1.0</v>
      </c>
      <c r="AB287" s="80"/>
      <c r="AC287" s="80"/>
      <c r="AD287" s="92"/>
      <c r="AE287" s="93"/>
      <c r="AF287" s="80"/>
      <c r="AG287" s="80"/>
      <c r="AH287" s="80"/>
      <c r="AI287" s="92"/>
      <c r="AJ287" s="94"/>
      <c r="AK287" s="182">
        <f t="shared" ref="AK287:AO287" si="565">P287-Z287+AE287+U287</f>
        <v>1</v>
      </c>
      <c r="AL287" s="80">
        <f t="shared" si="565"/>
        <v>-1</v>
      </c>
      <c r="AM287" s="80">
        <f t="shared" si="565"/>
        <v>0</v>
      </c>
      <c r="AN287" s="80">
        <f t="shared" si="565"/>
        <v>0</v>
      </c>
      <c r="AO287" s="80">
        <f t="shared" si="565"/>
        <v>0</v>
      </c>
      <c r="AP287" s="80"/>
      <c r="AQ287" s="86">
        <f t="shared" si="6"/>
        <v>0</v>
      </c>
      <c r="AR287" s="96">
        <v>9.99901481E8</v>
      </c>
      <c r="AS287" s="96">
        <v>462.0</v>
      </c>
      <c r="AT287" s="96"/>
      <c r="AU287" s="97"/>
      <c r="AV287" s="97"/>
      <c r="AW287" s="12"/>
      <c r="AX287" s="12"/>
    </row>
    <row r="288">
      <c r="A288" s="257">
        <v>12.0</v>
      </c>
      <c r="B288" s="116" t="s">
        <v>1241</v>
      </c>
      <c r="C288" s="84"/>
      <c r="D288" s="84" t="s">
        <v>72</v>
      </c>
      <c r="E288" s="84" t="s">
        <v>1242</v>
      </c>
      <c r="F288" s="84" t="s">
        <v>1243</v>
      </c>
      <c r="G288" s="87"/>
      <c r="H288" s="117"/>
      <c r="I288" s="84"/>
      <c r="J288" s="80"/>
      <c r="K288" s="85"/>
      <c r="L288" s="86"/>
      <c r="M288" s="86">
        <v>224.0</v>
      </c>
      <c r="N288" s="87" t="s">
        <v>1259</v>
      </c>
      <c r="O288" s="86" t="str">
        <f>'EQUIPO MAYO 2025  1'!AQ288</f>
        <v/>
      </c>
      <c r="P288" s="88" t="str">
        <f t="shared" ref="P288:P290" si="568">O288</f>
        <v/>
      </c>
      <c r="Q288" s="89">
        <f t="shared" ref="Q288:R288" si="566">AK288</f>
        <v>0</v>
      </c>
      <c r="R288" s="89">
        <f t="shared" si="566"/>
        <v>0</v>
      </c>
      <c r="S288" s="80">
        <v>0.0</v>
      </c>
      <c r="T288" s="175">
        <f>AN288</f>
        <v>0</v>
      </c>
      <c r="U288" s="91"/>
      <c r="V288" s="80"/>
      <c r="W288" s="80">
        <v>1.0</v>
      </c>
      <c r="X288" s="80"/>
      <c r="Y288" s="92"/>
      <c r="Z288" s="93"/>
      <c r="AA288" s="80"/>
      <c r="AB288" s="80"/>
      <c r="AC288" s="80"/>
      <c r="AD288" s="92"/>
      <c r="AE288" s="93"/>
      <c r="AF288" s="80"/>
      <c r="AG288" s="80"/>
      <c r="AH288" s="80"/>
      <c r="AI288" s="92"/>
      <c r="AJ288" s="94"/>
      <c r="AK288" s="95">
        <f t="shared" ref="AK288:AO288" si="567">P288-Z288+AE288+U288</f>
        <v>0</v>
      </c>
      <c r="AL288" s="89">
        <f t="shared" si="567"/>
        <v>0</v>
      </c>
      <c r="AM288" s="89">
        <f t="shared" si="567"/>
        <v>1</v>
      </c>
      <c r="AN288" s="80">
        <f t="shared" si="567"/>
        <v>0</v>
      </c>
      <c r="AO288" s="80">
        <f t="shared" si="567"/>
        <v>0</v>
      </c>
      <c r="AP288" s="80"/>
      <c r="AQ288" s="86">
        <f t="shared" si="6"/>
        <v>0</v>
      </c>
      <c r="AR288" s="84"/>
      <c r="AS288" s="84"/>
      <c r="AT288" s="96"/>
      <c r="AU288" s="97"/>
      <c r="AV288" s="97"/>
      <c r="AW288" s="12"/>
      <c r="AX288" s="12"/>
    </row>
    <row r="289">
      <c r="A289" s="257">
        <v>13.0</v>
      </c>
      <c r="B289" s="116" t="s">
        <v>1244</v>
      </c>
      <c r="C289" s="84"/>
      <c r="D289" s="84" t="s">
        <v>72</v>
      </c>
      <c r="E289" s="84" t="s">
        <v>1242</v>
      </c>
      <c r="F289" s="84" t="s">
        <v>1245</v>
      </c>
      <c r="G289" s="87"/>
      <c r="H289" s="117"/>
      <c r="I289" s="84"/>
      <c r="J289" s="80"/>
      <c r="K289" s="85"/>
      <c r="L289" s="86"/>
      <c r="M289" s="86">
        <v>224.0</v>
      </c>
      <c r="N289" s="87" t="s">
        <v>1218</v>
      </c>
      <c r="O289" s="86" t="str">
        <f>'EQUIPO MAYO 2025  1'!AQ289</f>
        <v/>
      </c>
      <c r="P289" s="88" t="str">
        <f t="shared" si="568"/>
        <v/>
      </c>
      <c r="Q289" s="89">
        <f t="shared" ref="Q289:T289" si="569">AK289</f>
        <v>0</v>
      </c>
      <c r="R289" s="89">
        <f t="shared" si="569"/>
        <v>0</v>
      </c>
      <c r="S289" s="89">
        <f t="shared" si="569"/>
        <v>1</v>
      </c>
      <c r="T289" s="90">
        <f t="shared" si="569"/>
        <v>1</v>
      </c>
      <c r="U289" s="91"/>
      <c r="V289" s="80"/>
      <c r="W289" s="80">
        <v>1.0</v>
      </c>
      <c r="X289" s="80"/>
      <c r="Y289" s="92"/>
      <c r="Z289" s="93"/>
      <c r="AA289" s="80"/>
      <c r="AB289" s="80"/>
      <c r="AC289" s="80"/>
      <c r="AD289" s="92"/>
      <c r="AE289" s="93"/>
      <c r="AF289" s="80"/>
      <c r="AG289" s="80"/>
      <c r="AH289" s="80"/>
      <c r="AI289" s="92"/>
      <c r="AJ289" s="94"/>
      <c r="AK289" s="95">
        <f t="shared" ref="AK289:AO289" si="570">P289-Z289+AE289+U289</f>
        <v>0</v>
      </c>
      <c r="AL289" s="89">
        <f t="shared" si="570"/>
        <v>0</v>
      </c>
      <c r="AM289" s="89">
        <f t="shared" si="570"/>
        <v>1</v>
      </c>
      <c r="AN289" s="89">
        <f t="shared" si="570"/>
        <v>1</v>
      </c>
      <c r="AO289" s="89">
        <f t="shared" si="570"/>
        <v>1</v>
      </c>
      <c r="AP289" s="80"/>
      <c r="AQ289" s="86">
        <f t="shared" si="6"/>
        <v>1</v>
      </c>
      <c r="AR289" s="84"/>
      <c r="AS289" s="84"/>
      <c r="AT289" s="96"/>
      <c r="AU289" s="97"/>
      <c r="AV289" s="97"/>
      <c r="AW289" s="12"/>
      <c r="AX289" s="12"/>
    </row>
    <row r="290">
      <c r="A290" s="257">
        <v>14.0</v>
      </c>
      <c r="B290" s="110" t="s">
        <v>1261</v>
      </c>
      <c r="C290" s="84" t="s">
        <v>132</v>
      </c>
      <c r="D290" s="84" t="s">
        <v>72</v>
      </c>
      <c r="E290" s="84" t="s">
        <v>1248</v>
      </c>
      <c r="F290" s="84" t="s">
        <v>880</v>
      </c>
      <c r="G290" s="96"/>
      <c r="H290" s="84"/>
      <c r="I290" s="84"/>
      <c r="J290" s="80"/>
      <c r="K290" s="85"/>
      <c r="L290" s="86"/>
      <c r="M290" s="86">
        <v>223.0</v>
      </c>
      <c r="N290" s="87"/>
      <c r="O290" s="86" t="str">
        <f>'EQUIPO MAYO 2025  1'!AQ290</f>
        <v/>
      </c>
      <c r="P290" s="88" t="str">
        <f t="shared" si="568"/>
        <v/>
      </c>
      <c r="Q290" s="89">
        <f t="shared" ref="Q290:T290" si="571">AK290</f>
        <v>1</v>
      </c>
      <c r="R290" s="89">
        <f t="shared" si="571"/>
        <v>1</v>
      </c>
      <c r="S290" s="89">
        <f t="shared" si="571"/>
        <v>1</v>
      </c>
      <c r="T290" s="90">
        <f t="shared" si="571"/>
        <v>1</v>
      </c>
      <c r="U290" s="91">
        <v>1.0</v>
      </c>
      <c r="V290" s="80"/>
      <c r="W290" s="80"/>
      <c r="X290" s="80"/>
      <c r="Y290" s="92"/>
      <c r="Z290" s="181"/>
      <c r="AA290" s="182"/>
      <c r="AB290" s="80"/>
      <c r="AC290" s="80"/>
      <c r="AD290" s="92"/>
      <c r="AE290" s="93"/>
      <c r="AF290" s="80"/>
      <c r="AG290" s="80"/>
      <c r="AH290" s="80"/>
      <c r="AI290" s="92"/>
      <c r="AJ290" s="94">
        <f>'EQUIPO ENERO 2025'!AP216</f>
        <v>1</v>
      </c>
      <c r="AK290" s="95">
        <f t="shared" ref="AK290:AO290" si="572">P290-Z290+AE290+U290</f>
        <v>1</v>
      </c>
      <c r="AL290" s="89">
        <f t="shared" si="572"/>
        <v>1</v>
      </c>
      <c r="AM290" s="89">
        <f t="shared" si="572"/>
        <v>1</v>
      </c>
      <c r="AN290" s="89">
        <f t="shared" si="572"/>
        <v>1</v>
      </c>
      <c r="AO290" s="89">
        <f t="shared" si="572"/>
        <v>1</v>
      </c>
      <c r="AP290" s="80"/>
      <c r="AQ290" s="86">
        <f t="shared" si="6"/>
        <v>1</v>
      </c>
      <c r="AR290" s="84"/>
      <c r="AS290" s="84"/>
      <c r="AT290" s="96"/>
      <c r="AU290" s="97"/>
      <c r="AV290" s="97"/>
      <c r="AW290" s="12"/>
      <c r="AX290" s="12"/>
    </row>
    <row r="291">
      <c r="A291" s="235"/>
      <c r="B291" s="235"/>
      <c r="C291" s="12"/>
      <c r="D291" s="201"/>
      <c r="E291" s="201"/>
      <c r="F291" s="236"/>
      <c r="G291" s="12"/>
      <c r="H291" s="201"/>
      <c r="I291" s="12"/>
      <c r="J291" s="12"/>
      <c r="K291" s="201"/>
      <c r="L291" s="239"/>
      <c r="M291" s="239"/>
      <c r="N291" s="12"/>
      <c r="O291" s="12"/>
      <c r="P291" s="240"/>
      <c r="Q291" s="12"/>
      <c r="R291" s="12"/>
      <c r="S291" s="12"/>
      <c r="T291" s="12"/>
      <c r="U291" s="12"/>
      <c r="V291" s="12"/>
      <c r="W291" s="12"/>
      <c r="X291" s="12"/>
      <c r="Y291" s="12"/>
      <c r="Z291" s="241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</row>
    <row r="292">
      <c r="A292" s="235"/>
      <c r="B292" s="235"/>
      <c r="C292" s="12"/>
      <c r="D292" s="201"/>
      <c r="E292" s="201"/>
      <c r="F292" s="236"/>
      <c r="G292" s="12"/>
      <c r="H292" s="201"/>
      <c r="I292" s="12"/>
      <c r="J292" s="12"/>
      <c r="K292" s="201"/>
      <c r="L292" s="239"/>
      <c r="M292" s="239"/>
      <c r="N292" s="12"/>
      <c r="O292" s="12"/>
      <c r="P292" s="240"/>
      <c r="Q292" s="12"/>
      <c r="R292" s="12"/>
      <c r="S292" s="12"/>
      <c r="T292" s="12"/>
      <c r="U292" s="12"/>
      <c r="V292" s="12"/>
      <c r="W292" s="12"/>
      <c r="X292" s="12"/>
      <c r="Y292" s="12"/>
      <c r="Z292" s="241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</row>
    <row r="293">
      <c r="A293" s="235"/>
      <c r="B293" s="235"/>
      <c r="C293" s="12"/>
      <c r="D293" s="201"/>
      <c r="E293" s="201"/>
      <c r="F293" s="236"/>
      <c r="G293" s="12"/>
      <c r="H293" s="201"/>
      <c r="I293" s="12"/>
      <c r="J293" s="12"/>
      <c r="K293" s="201"/>
      <c r="L293" s="239"/>
      <c r="M293" s="239"/>
      <c r="N293" s="12"/>
      <c r="O293" s="12"/>
      <c r="P293" s="240"/>
      <c r="Q293" s="12"/>
      <c r="R293" s="12"/>
      <c r="S293" s="12"/>
      <c r="T293" s="12"/>
      <c r="U293" s="12"/>
      <c r="V293" s="12"/>
      <c r="W293" s="12"/>
      <c r="X293" s="12"/>
      <c r="Y293" s="12"/>
      <c r="Z293" s="241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</row>
    <row r="294">
      <c r="A294" s="235"/>
      <c r="B294" s="235"/>
      <c r="C294" s="12"/>
      <c r="D294" s="201"/>
      <c r="E294" s="201"/>
      <c r="F294" s="236"/>
      <c r="G294" s="12"/>
      <c r="H294" s="201"/>
      <c r="I294" s="12"/>
      <c r="J294" s="12"/>
      <c r="K294" s="201"/>
      <c r="L294" s="239"/>
      <c r="M294" s="239"/>
      <c r="N294" s="12"/>
      <c r="O294" s="237"/>
      <c r="P294" s="240"/>
      <c r="Q294" s="12"/>
      <c r="R294" s="12"/>
      <c r="S294" s="12"/>
      <c r="T294" s="12"/>
      <c r="U294" s="12"/>
      <c r="V294" s="12"/>
      <c r="W294" s="12"/>
      <c r="X294" s="12"/>
      <c r="Y294" s="12"/>
      <c r="Z294" s="241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</row>
    <row r="295">
      <c r="A295" s="235"/>
      <c r="B295" s="235"/>
      <c r="C295" s="12"/>
      <c r="D295" s="201"/>
      <c r="E295" s="201"/>
      <c r="F295" s="236"/>
      <c r="G295" s="12"/>
      <c r="H295" s="201"/>
      <c r="I295" s="12"/>
      <c r="J295" s="12"/>
      <c r="K295" s="201"/>
      <c r="L295" s="239"/>
      <c r="M295" s="239"/>
      <c r="N295" s="12"/>
      <c r="O295" s="237"/>
      <c r="P295" s="240"/>
      <c r="Q295" s="12"/>
      <c r="R295" s="12"/>
      <c r="S295" s="12"/>
      <c r="T295" s="12"/>
      <c r="U295" s="12"/>
      <c r="V295" s="12"/>
      <c r="W295" s="12"/>
      <c r="X295" s="12"/>
      <c r="Y295" s="12"/>
      <c r="Z295" s="241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237">
        <f>SUM(AQ6:AQ294)</f>
        <v>4309</v>
      </c>
      <c r="AR295" s="12"/>
      <c r="AS295" s="12"/>
      <c r="AT295" s="12"/>
      <c r="AU295" s="12"/>
      <c r="AV295" s="12"/>
      <c r="AW295" s="12"/>
      <c r="AX295" s="12"/>
    </row>
    <row r="296">
      <c r="A296" s="235"/>
      <c r="B296" s="235"/>
      <c r="C296" s="12"/>
      <c r="D296" s="201"/>
      <c r="E296" s="201"/>
      <c r="F296" s="236"/>
      <c r="G296" s="12"/>
      <c r="H296" s="201"/>
      <c r="I296" s="12"/>
      <c r="J296" s="12"/>
      <c r="K296" s="201"/>
      <c r="L296" s="239"/>
      <c r="M296" s="239"/>
      <c r="N296" s="12"/>
      <c r="O296" s="12"/>
      <c r="P296" s="240"/>
      <c r="Q296" s="12"/>
      <c r="R296" s="12"/>
      <c r="S296" s="12"/>
      <c r="T296" s="12"/>
      <c r="U296" s="12"/>
      <c r="V296" s="12"/>
      <c r="W296" s="12"/>
      <c r="X296" s="12"/>
      <c r="Y296" s="12"/>
      <c r="Z296" s="241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</row>
    <row r="297">
      <c r="A297" s="235"/>
      <c r="B297" s="235"/>
      <c r="C297" s="12"/>
      <c r="D297" s="201"/>
      <c r="E297" s="201"/>
      <c r="F297" s="236"/>
      <c r="G297" s="12"/>
      <c r="H297" s="201"/>
      <c r="I297" s="12"/>
      <c r="J297" s="12"/>
      <c r="K297" s="201"/>
      <c r="L297" s="239"/>
      <c r="M297" s="239"/>
      <c r="N297" s="12"/>
      <c r="O297" s="12"/>
      <c r="P297" s="240"/>
      <c r="Q297" s="12"/>
      <c r="R297" s="12"/>
      <c r="S297" s="12"/>
      <c r="T297" s="12"/>
      <c r="U297" s="12"/>
      <c r="V297" s="12"/>
      <c r="W297" s="12"/>
      <c r="X297" s="12"/>
      <c r="Y297" s="12"/>
      <c r="Z297" s="241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</row>
    <row r="298">
      <c r="A298" s="235"/>
      <c r="B298" s="235"/>
      <c r="C298" s="12"/>
      <c r="D298" s="201"/>
      <c r="E298" s="201"/>
      <c r="F298" s="236"/>
      <c r="G298" s="12"/>
      <c r="H298" s="201"/>
      <c r="I298" s="12"/>
      <c r="J298" s="12"/>
      <c r="K298" s="201"/>
      <c r="L298" s="239"/>
      <c r="M298" s="239"/>
      <c r="N298" s="12"/>
      <c r="O298" s="12"/>
      <c r="P298" s="240"/>
      <c r="Q298" s="12"/>
      <c r="R298" s="12"/>
      <c r="S298" s="12"/>
      <c r="T298" s="12"/>
      <c r="U298" s="12"/>
      <c r="V298" s="12"/>
      <c r="W298" s="12"/>
      <c r="X298" s="12"/>
      <c r="Y298" s="12"/>
      <c r="Z298" s="241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</row>
    <row r="299">
      <c r="A299" s="235"/>
      <c r="B299" s="235"/>
      <c r="C299" s="12"/>
      <c r="D299" s="201"/>
      <c r="E299" s="201"/>
      <c r="F299" s="236"/>
      <c r="G299" s="12"/>
      <c r="H299" s="201"/>
      <c r="I299" s="12"/>
      <c r="J299" s="12"/>
      <c r="K299" s="201"/>
      <c r="L299" s="239"/>
      <c r="M299" s="239"/>
      <c r="N299" s="12"/>
      <c r="O299" s="12"/>
      <c r="P299" s="240"/>
      <c r="Q299" s="12"/>
      <c r="R299" s="12"/>
      <c r="S299" s="12"/>
      <c r="T299" s="12"/>
      <c r="U299" s="12"/>
      <c r="V299" s="12"/>
      <c r="W299" s="12"/>
      <c r="X299" s="12"/>
      <c r="Y299" s="12"/>
      <c r="Z299" s="241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</row>
    <row r="300">
      <c r="A300" s="235"/>
      <c r="B300" s="235"/>
      <c r="C300" s="12"/>
      <c r="D300" s="201"/>
      <c r="E300" s="201"/>
      <c r="F300" s="236"/>
      <c r="G300" s="12"/>
      <c r="H300" s="201"/>
      <c r="I300" s="12"/>
      <c r="J300" s="12"/>
      <c r="K300" s="201"/>
      <c r="L300" s="239"/>
      <c r="M300" s="239"/>
      <c r="N300" s="12"/>
      <c r="O300" s="12"/>
      <c r="P300" s="240"/>
      <c r="Q300" s="12"/>
      <c r="R300" s="12"/>
      <c r="S300" s="12"/>
      <c r="T300" s="12"/>
      <c r="U300" s="12"/>
      <c r="V300" s="12"/>
      <c r="W300" s="12"/>
      <c r="X300" s="12"/>
      <c r="Y300" s="12"/>
      <c r="Z300" s="241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</row>
    <row r="301">
      <c r="A301" s="235"/>
      <c r="B301" s="235"/>
      <c r="C301" s="12"/>
      <c r="D301" s="201"/>
      <c r="E301" s="201"/>
      <c r="F301" s="236"/>
      <c r="G301" s="12"/>
      <c r="H301" s="201"/>
      <c r="I301" s="12"/>
      <c r="J301" s="12"/>
      <c r="K301" s="201"/>
      <c r="L301" s="239"/>
      <c r="M301" s="239"/>
      <c r="N301" s="12"/>
      <c r="O301" s="12"/>
      <c r="P301" s="240"/>
      <c r="Q301" s="12"/>
      <c r="R301" s="12"/>
      <c r="S301" s="12"/>
      <c r="T301" s="12"/>
      <c r="U301" s="12"/>
      <c r="V301" s="12"/>
      <c r="W301" s="12"/>
      <c r="X301" s="12"/>
      <c r="Y301" s="12"/>
      <c r="Z301" s="241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</row>
    <row r="302">
      <c r="A302" s="235"/>
      <c r="B302" s="235"/>
      <c r="C302" s="12"/>
      <c r="D302" s="201"/>
      <c r="E302" s="201"/>
      <c r="F302" s="236"/>
      <c r="G302" s="12"/>
      <c r="H302" s="201"/>
      <c r="I302" s="12"/>
      <c r="J302" s="12"/>
      <c r="K302" s="201"/>
      <c r="L302" s="239"/>
      <c r="M302" s="239"/>
      <c r="N302" s="12"/>
      <c r="O302" s="12"/>
      <c r="P302" s="240"/>
      <c r="Q302" s="12"/>
      <c r="R302" s="12"/>
      <c r="S302" s="12"/>
      <c r="T302" s="12"/>
      <c r="U302" s="12"/>
      <c r="V302" s="12"/>
      <c r="W302" s="12"/>
      <c r="X302" s="12"/>
      <c r="Y302" s="12"/>
      <c r="Z302" s="241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</row>
    <row r="303">
      <c r="A303" s="235"/>
      <c r="B303" s="235"/>
      <c r="C303" s="12"/>
      <c r="D303" s="201"/>
      <c r="E303" s="201"/>
      <c r="F303" s="236"/>
      <c r="G303" s="12"/>
      <c r="H303" s="201"/>
      <c r="I303" s="12"/>
      <c r="J303" s="12"/>
      <c r="K303" s="201"/>
      <c r="L303" s="239"/>
      <c r="M303" s="239"/>
      <c r="N303" s="12"/>
      <c r="O303" s="12"/>
      <c r="P303" s="240"/>
      <c r="Q303" s="12"/>
      <c r="R303" s="12"/>
      <c r="S303" s="12"/>
      <c r="T303" s="12"/>
      <c r="U303" s="12"/>
      <c r="V303" s="12"/>
      <c r="W303" s="12"/>
      <c r="X303" s="12"/>
      <c r="Y303" s="12"/>
      <c r="Z303" s="241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</row>
    <row r="304">
      <c r="A304" s="235"/>
      <c r="B304" s="235"/>
      <c r="C304" s="12"/>
      <c r="D304" s="201"/>
      <c r="E304" s="201"/>
      <c r="F304" s="236"/>
      <c r="G304" s="12"/>
      <c r="H304" s="201"/>
      <c r="I304" s="12"/>
      <c r="J304" s="12"/>
      <c r="K304" s="201"/>
      <c r="L304" s="239"/>
      <c r="M304" s="239"/>
      <c r="N304" s="12"/>
      <c r="O304" s="12"/>
      <c r="P304" s="240"/>
      <c r="Q304" s="12"/>
      <c r="R304" s="12"/>
      <c r="S304" s="12"/>
      <c r="T304" s="12"/>
      <c r="U304" s="12"/>
      <c r="V304" s="12"/>
      <c r="W304" s="12"/>
      <c r="X304" s="12"/>
      <c r="Y304" s="12"/>
      <c r="Z304" s="241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</row>
    <row r="305">
      <c r="A305" s="12"/>
      <c r="B305" s="235"/>
      <c r="C305" s="12"/>
      <c r="D305" s="201"/>
      <c r="E305" s="201"/>
      <c r="F305" s="236"/>
      <c r="G305" s="12"/>
      <c r="H305" s="201"/>
      <c r="I305" s="12"/>
      <c r="J305" s="12"/>
      <c r="K305" s="201"/>
      <c r="L305" s="239"/>
      <c r="M305" s="239"/>
      <c r="N305" s="12"/>
      <c r="O305" s="12"/>
      <c r="P305" s="240"/>
      <c r="Q305" s="12"/>
      <c r="R305" s="12"/>
      <c r="S305" s="12"/>
      <c r="T305" s="12"/>
      <c r="U305" s="12"/>
      <c r="V305" s="12"/>
      <c r="W305" s="12"/>
      <c r="X305" s="12"/>
      <c r="Y305" s="12"/>
      <c r="Z305" s="241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</row>
    <row r="306">
      <c r="A306" s="12"/>
      <c r="B306" s="235"/>
      <c r="C306" s="12"/>
      <c r="D306" s="201"/>
      <c r="E306" s="201"/>
      <c r="F306" s="236"/>
      <c r="G306" s="12"/>
      <c r="H306" s="201"/>
      <c r="I306" s="12"/>
      <c r="J306" s="12"/>
      <c r="K306" s="201"/>
      <c r="L306" s="239"/>
      <c r="M306" s="239"/>
      <c r="N306" s="12"/>
      <c r="O306" s="12"/>
      <c r="P306" s="240"/>
      <c r="Q306" s="12"/>
      <c r="R306" s="12"/>
      <c r="S306" s="12"/>
      <c r="T306" s="12"/>
      <c r="U306" s="12"/>
      <c r="V306" s="12"/>
      <c r="W306" s="12"/>
      <c r="X306" s="12"/>
      <c r="Y306" s="12"/>
      <c r="Z306" s="241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</row>
    <row r="307">
      <c r="A307" s="12"/>
      <c r="B307" s="235"/>
      <c r="C307" s="12"/>
      <c r="D307" s="201"/>
      <c r="E307" s="201"/>
      <c r="F307" s="236"/>
      <c r="G307" s="12"/>
      <c r="H307" s="201"/>
      <c r="I307" s="12"/>
      <c r="J307" s="12"/>
      <c r="K307" s="201"/>
      <c r="L307" s="239"/>
      <c r="M307" s="239"/>
      <c r="N307" s="12"/>
      <c r="O307" s="12"/>
      <c r="P307" s="240"/>
      <c r="Q307" s="12"/>
      <c r="R307" s="12"/>
      <c r="S307" s="12"/>
      <c r="T307" s="12"/>
      <c r="U307" s="12"/>
      <c r="V307" s="12"/>
      <c r="W307" s="12"/>
      <c r="X307" s="12"/>
      <c r="Y307" s="12"/>
      <c r="Z307" s="241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</row>
    <row r="308">
      <c r="A308" s="12"/>
      <c r="B308" s="235"/>
      <c r="C308" s="12"/>
      <c r="D308" s="201"/>
      <c r="E308" s="201"/>
      <c r="F308" s="236"/>
      <c r="G308" s="12"/>
      <c r="H308" s="201"/>
      <c r="I308" s="12"/>
      <c r="J308" s="12"/>
      <c r="K308" s="201"/>
      <c r="L308" s="239"/>
      <c r="M308" s="239"/>
      <c r="N308" s="12"/>
      <c r="O308" s="12"/>
      <c r="P308" s="240"/>
      <c r="Q308" s="12"/>
      <c r="R308" s="12"/>
      <c r="S308" s="12"/>
      <c r="T308" s="12"/>
      <c r="U308" s="12"/>
      <c r="V308" s="12"/>
      <c r="W308" s="12"/>
      <c r="X308" s="12"/>
      <c r="Y308" s="12"/>
      <c r="Z308" s="241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</row>
    <row r="309">
      <c r="A309" s="12"/>
      <c r="B309" s="235"/>
      <c r="C309" s="12"/>
      <c r="D309" s="201"/>
      <c r="E309" s="201"/>
      <c r="F309" s="236"/>
      <c r="G309" s="12"/>
      <c r="H309" s="201"/>
      <c r="I309" s="12"/>
      <c r="J309" s="12"/>
      <c r="K309" s="201"/>
      <c r="L309" s="239"/>
      <c r="M309" s="239"/>
      <c r="N309" s="12"/>
      <c r="O309" s="12"/>
      <c r="P309" s="240"/>
      <c r="Q309" s="12"/>
      <c r="R309" s="12"/>
      <c r="S309" s="12"/>
      <c r="T309" s="12"/>
      <c r="U309" s="12"/>
      <c r="V309" s="12"/>
      <c r="W309" s="12"/>
      <c r="X309" s="12"/>
      <c r="Y309" s="12"/>
      <c r="Z309" s="241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</row>
    <row r="310">
      <c r="A310" s="12"/>
      <c r="B310" s="235"/>
      <c r="C310" s="12"/>
      <c r="D310" s="201"/>
      <c r="E310" s="201"/>
      <c r="F310" s="236"/>
      <c r="G310" s="12"/>
      <c r="H310" s="201"/>
      <c r="I310" s="12"/>
      <c r="J310" s="12"/>
      <c r="K310" s="201"/>
      <c r="L310" s="239"/>
      <c r="M310" s="239"/>
      <c r="N310" s="12"/>
      <c r="O310" s="12"/>
      <c r="P310" s="240"/>
      <c r="Q310" s="12"/>
      <c r="R310" s="12"/>
      <c r="S310" s="12"/>
      <c r="T310" s="12"/>
      <c r="U310" s="12"/>
      <c r="V310" s="12"/>
      <c r="W310" s="12"/>
      <c r="X310" s="12"/>
      <c r="Y310" s="12"/>
      <c r="Z310" s="241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</row>
    <row r="311">
      <c r="A311" s="12"/>
      <c r="B311" s="235"/>
      <c r="C311" s="12"/>
      <c r="D311" s="201"/>
      <c r="E311" s="201"/>
      <c r="F311" s="236"/>
      <c r="G311" s="12"/>
      <c r="H311" s="201"/>
      <c r="I311" s="12"/>
      <c r="J311" s="12"/>
      <c r="K311" s="201"/>
      <c r="L311" s="239"/>
      <c r="M311" s="239"/>
      <c r="N311" s="12"/>
      <c r="O311" s="12"/>
      <c r="P311" s="240"/>
      <c r="Q311" s="12"/>
      <c r="R311" s="12"/>
      <c r="S311" s="12"/>
      <c r="T311" s="12"/>
      <c r="U311" s="12"/>
      <c r="V311" s="12"/>
      <c r="W311" s="12"/>
      <c r="X311" s="12"/>
      <c r="Y311" s="12"/>
      <c r="Z311" s="241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</row>
    <row r="312">
      <c r="A312" s="12"/>
      <c r="B312" s="235"/>
      <c r="C312" s="12"/>
      <c r="D312" s="201"/>
      <c r="E312" s="201"/>
      <c r="F312" s="236"/>
      <c r="G312" s="12"/>
      <c r="H312" s="201"/>
      <c r="I312" s="12"/>
      <c r="J312" s="12"/>
      <c r="K312" s="201"/>
      <c r="L312" s="239"/>
      <c r="M312" s="239"/>
      <c r="N312" s="12"/>
      <c r="O312" s="12"/>
      <c r="P312" s="240"/>
      <c r="Q312" s="12"/>
      <c r="R312" s="12"/>
      <c r="S312" s="12"/>
      <c r="T312" s="12"/>
      <c r="U312" s="12"/>
      <c r="V312" s="12"/>
      <c r="W312" s="12"/>
      <c r="X312" s="12"/>
      <c r="Y312" s="12"/>
      <c r="Z312" s="241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</row>
    <row r="313">
      <c r="A313" s="12"/>
      <c r="B313" s="235"/>
      <c r="C313" s="12"/>
      <c r="D313" s="201"/>
      <c r="E313" s="201"/>
      <c r="F313" s="236"/>
      <c r="G313" s="12"/>
      <c r="H313" s="201"/>
      <c r="I313" s="12"/>
      <c r="J313" s="12"/>
      <c r="K313" s="201"/>
      <c r="L313" s="239"/>
      <c r="M313" s="239"/>
      <c r="N313" s="12"/>
      <c r="O313" s="12"/>
      <c r="P313" s="240"/>
      <c r="Q313" s="12"/>
      <c r="R313" s="12"/>
      <c r="S313" s="12"/>
      <c r="T313" s="12"/>
      <c r="U313" s="12"/>
      <c r="V313" s="12"/>
      <c r="W313" s="12"/>
      <c r="X313" s="12"/>
      <c r="Y313" s="12"/>
      <c r="Z313" s="241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</row>
    <row r="314">
      <c r="A314" s="12"/>
      <c r="B314" s="235"/>
      <c r="C314" s="12"/>
      <c r="D314" s="201"/>
      <c r="E314" s="201"/>
      <c r="F314" s="236"/>
      <c r="G314" s="12"/>
      <c r="H314" s="201"/>
      <c r="I314" s="12"/>
      <c r="J314" s="12"/>
      <c r="K314" s="201"/>
      <c r="L314" s="239"/>
      <c r="M314" s="239"/>
      <c r="N314" s="12"/>
      <c r="O314" s="12"/>
      <c r="P314" s="240"/>
      <c r="Q314" s="12"/>
      <c r="R314" s="12"/>
      <c r="S314" s="12"/>
      <c r="T314" s="12"/>
      <c r="U314" s="12"/>
      <c r="V314" s="12"/>
      <c r="W314" s="12"/>
      <c r="X314" s="12"/>
      <c r="Y314" s="12"/>
      <c r="Z314" s="241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</row>
    <row r="315">
      <c r="A315" s="12"/>
      <c r="B315" s="235"/>
      <c r="C315" s="12"/>
      <c r="D315" s="201"/>
      <c r="E315" s="201"/>
      <c r="F315" s="236"/>
      <c r="G315" s="12"/>
      <c r="H315" s="201"/>
      <c r="I315" s="12"/>
      <c r="J315" s="12"/>
      <c r="K315" s="201"/>
      <c r="L315" s="239"/>
      <c r="M315" s="239"/>
      <c r="N315" s="12"/>
      <c r="O315" s="12"/>
      <c r="P315" s="240"/>
      <c r="Q315" s="12"/>
      <c r="R315" s="12"/>
      <c r="S315" s="12"/>
      <c r="T315" s="12"/>
      <c r="U315" s="12"/>
      <c r="V315" s="12"/>
      <c r="W315" s="12"/>
      <c r="X315" s="12"/>
      <c r="Y315" s="12"/>
      <c r="Z315" s="241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</row>
    <row r="316">
      <c r="A316" s="12"/>
      <c r="B316" s="235"/>
      <c r="C316" s="12"/>
      <c r="D316" s="201"/>
      <c r="E316" s="201"/>
      <c r="F316" s="236"/>
      <c r="G316" s="12"/>
      <c r="H316" s="201"/>
      <c r="I316" s="12"/>
      <c r="J316" s="12"/>
      <c r="K316" s="201"/>
      <c r="L316" s="239"/>
      <c r="M316" s="239"/>
      <c r="N316" s="12"/>
      <c r="O316" s="12"/>
      <c r="P316" s="240"/>
      <c r="Q316" s="12"/>
      <c r="R316" s="12"/>
      <c r="S316" s="12"/>
      <c r="T316" s="12"/>
      <c r="U316" s="12"/>
      <c r="V316" s="12"/>
      <c r="W316" s="12"/>
      <c r="X316" s="12"/>
      <c r="Y316" s="12"/>
      <c r="Z316" s="241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</row>
    <row r="317">
      <c r="A317" s="12"/>
      <c r="B317" s="235"/>
      <c r="C317" s="12"/>
      <c r="D317" s="201"/>
      <c r="E317" s="201"/>
      <c r="F317" s="236"/>
      <c r="G317" s="12"/>
      <c r="H317" s="201"/>
      <c r="I317" s="12"/>
      <c r="J317" s="12"/>
      <c r="K317" s="201"/>
      <c r="L317" s="239"/>
      <c r="M317" s="239"/>
      <c r="N317" s="12"/>
      <c r="O317" s="12"/>
      <c r="P317" s="240"/>
      <c r="Q317" s="12"/>
      <c r="R317" s="12"/>
      <c r="S317" s="12"/>
      <c r="T317" s="12"/>
      <c r="U317" s="12"/>
      <c r="V317" s="12"/>
      <c r="W317" s="12"/>
      <c r="X317" s="12"/>
      <c r="Y317" s="12"/>
      <c r="Z317" s="241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</row>
    <row r="318">
      <c r="A318" s="12"/>
      <c r="B318" s="235"/>
      <c r="C318" s="12"/>
      <c r="D318" s="201"/>
      <c r="E318" s="201"/>
      <c r="F318" s="236"/>
      <c r="G318" s="12"/>
      <c r="H318" s="201"/>
      <c r="I318" s="12"/>
      <c r="J318" s="12"/>
      <c r="K318" s="201"/>
      <c r="L318" s="239"/>
      <c r="M318" s="239"/>
      <c r="N318" s="12"/>
      <c r="O318" s="12"/>
      <c r="P318" s="240"/>
      <c r="Q318" s="12"/>
      <c r="R318" s="12"/>
      <c r="S318" s="12"/>
      <c r="T318" s="12"/>
      <c r="U318" s="12"/>
      <c r="V318" s="12"/>
      <c r="W318" s="12"/>
      <c r="X318" s="12"/>
      <c r="Y318" s="12"/>
      <c r="Z318" s="241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</row>
    <row r="319">
      <c r="A319" s="12"/>
      <c r="B319" s="235"/>
      <c r="C319" s="12"/>
      <c r="D319" s="201"/>
      <c r="E319" s="201"/>
      <c r="F319" s="236"/>
      <c r="G319" s="12"/>
      <c r="H319" s="201"/>
      <c r="I319" s="12"/>
      <c r="J319" s="12"/>
      <c r="K319" s="201"/>
      <c r="L319" s="239"/>
      <c r="M319" s="239"/>
      <c r="N319" s="12"/>
      <c r="O319" s="12"/>
      <c r="P319" s="240"/>
      <c r="Q319" s="12"/>
      <c r="R319" s="12"/>
      <c r="S319" s="12"/>
      <c r="T319" s="12"/>
      <c r="U319" s="12"/>
      <c r="V319" s="12"/>
      <c r="W319" s="12"/>
      <c r="X319" s="12"/>
      <c r="Y319" s="12"/>
      <c r="Z319" s="241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</row>
    <row r="320">
      <c r="A320" s="12"/>
      <c r="B320" s="235"/>
      <c r="C320" s="12"/>
      <c r="D320" s="201"/>
      <c r="E320" s="201"/>
      <c r="F320" s="236"/>
      <c r="G320" s="12"/>
      <c r="H320" s="201"/>
      <c r="I320" s="12"/>
      <c r="J320" s="12"/>
      <c r="K320" s="201"/>
      <c r="L320" s="239"/>
      <c r="M320" s="239"/>
      <c r="N320" s="12"/>
      <c r="O320" s="12"/>
      <c r="P320" s="240"/>
      <c r="Q320" s="12"/>
      <c r="R320" s="12"/>
      <c r="S320" s="12"/>
      <c r="T320" s="12"/>
      <c r="U320" s="12"/>
      <c r="V320" s="12"/>
      <c r="W320" s="12"/>
      <c r="X320" s="12"/>
      <c r="Y320" s="12"/>
      <c r="Z320" s="241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</row>
    <row r="321">
      <c r="A321" s="12"/>
      <c r="B321" s="235"/>
      <c r="C321" s="12"/>
      <c r="D321" s="201"/>
      <c r="E321" s="201"/>
      <c r="F321" s="236"/>
      <c r="G321" s="12"/>
      <c r="H321" s="12"/>
      <c r="I321" s="12"/>
      <c r="J321" s="12"/>
      <c r="K321" s="201"/>
      <c r="L321" s="239"/>
      <c r="M321" s="239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</row>
    <row r="322">
      <c r="A322" s="12"/>
      <c r="B322" s="235"/>
      <c r="C322" s="12"/>
      <c r="D322" s="201"/>
      <c r="E322" s="201"/>
      <c r="F322" s="236"/>
      <c r="G322" s="12"/>
      <c r="H322" s="12"/>
      <c r="I322" s="12"/>
      <c r="J322" s="12"/>
      <c r="K322" s="201"/>
      <c r="L322" s="239"/>
      <c r="M322" s="239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</row>
    <row r="323">
      <c r="A323" s="12"/>
      <c r="B323" s="235"/>
      <c r="C323" s="12"/>
      <c r="D323" s="201"/>
      <c r="E323" s="201"/>
      <c r="F323" s="236"/>
      <c r="G323" s="12"/>
      <c r="H323" s="12"/>
      <c r="I323" s="12"/>
      <c r="J323" s="12"/>
      <c r="K323" s="201"/>
      <c r="L323" s="239"/>
      <c r="M323" s="239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</row>
    <row r="324">
      <c r="A324" s="12"/>
      <c r="B324" s="235"/>
      <c r="C324" s="12"/>
      <c r="D324" s="201"/>
      <c r="E324" s="201"/>
      <c r="F324" s="236"/>
      <c r="G324" s="12"/>
      <c r="H324" s="12"/>
      <c r="I324" s="12"/>
      <c r="J324" s="12"/>
      <c r="K324" s="201"/>
      <c r="L324" s="239"/>
      <c r="M324" s="239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</row>
    <row r="325">
      <c r="A325" s="12"/>
      <c r="B325" s="235"/>
      <c r="C325" s="12"/>
      <c r="D325" s="201"/>
      <c r="E325" s="201"/>
      <c r="F325" s="236"/>
      <c r="G325" s="12"/>
      <c r="H325" s="12"/>
      <c r="I325" s="12"/>
      <c r="J325" s="12"/>
      <c r="K325" s="201"/>
      <c r="L325" s="239"/>
      <c r="M325" s="239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</row>
    <row r="326">
      <c r="A326" s="12"/>
      <c r="B326" s="235"/>
      <c r="C326" s="12"/>
      <c r="D326" s="201"/>
      <c r="E326" s="201"/>
      <c r="F326" s="236"/>
      <c r="G326" s="12"/>
      <c r="H326" s="12"/>
      <c r="I326" s="12"/>
      <c r="J326" s="12"/>
      <c r="K326" s="201"/>
      <c r="L326" s="239"/>
      <c r="M326" s="239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</row>
    <row r="327">
      <c r="A327" s="12"/>
      <c r="B327" s="235"/>
      <c r="C327" s="12"/>
      <c r="D327" s="201"/>
      <c r="E327" s="201"/>
      <c r="F327" s="236"/>
      <c r="G327" s="12"/>
      <c r="H327" s="12"/>
      <c r="I327" s="12"/>
      <c r="J327" s="12"/>
      <c r="K327" s="201"/>
      <c r="L327" s="239"/>
      <c r="M327" s="239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</row>
    <row r="328">
      <c r="A328" s="12"/>
      <c r="B328" s="235"/>
      <c r="C328" s="12"/>
      <c r="D328" s="201"/>
      <c r="E328" s="201"/>
      <c r="F328" s="236"/>
      <c r="G328" s="12"/>
      <c r="H328" s="12"/>
      <c r="I328" s="12"/>
      <c r="J328" s="12"/>
      <c r="K328" s="201"/>
      <c r="L328" s="239"/>
      <c r="M328" s="239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</row>
    <row r="329">
      <c r="A329" s="12"/>
      <c r="B329" s="235"/>
      <c r="C329" s="12"/>
      <c r="D329" s="201"/>
      <c r="E329" s="201"/>
      <c r="F329" s="236"/>
      <c r="G329" s="12"/>
      <c r="H329" s="12"/>
      <c r="I329" s="12"/>
      <c r="J329" s="12"/>
      <c r="K329" s="201"/>
      <c r="L329" s="239"/>
      <c r="M329" s="239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</row>
    <row r="330">
      <c r="A330" s="12"/>
      <c r="B330" s="235"/>
      <c r="C330" s="12"/>
      <c r="D330" s="201"/>
      <c r="E330" s="201"/>
      <c r="F330" s="236"/>
      <c r="G330" s="12"/>
      <c r="H330" s="12"/>
      <c r="I330" s="12"/>
      <c r="J330" s="12"/>
      <c r="K330" s="201"/>
      <c r="L330" s="239"/>
      <c r="M330" s="239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</row>
    <row r="331">
      <c r="A331" s="12"/>
      <c r="B331" s="235"/>
      <c r="C331" s="12"/>
      <c r="D331" s="201"/>
      <c r="E331" s="201"/>
      <c r="F331" s="236"/>
      <c r="G331" s="12"/>
      <c r="H331" s="12"/>
      <c r="I331" s="12"/>
      <c r="J331" s="12"/>
      <c r="K331" s="201"/>
      <c r="L331" s="239"/>
      <c r="M331" s="239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</row>
    <row r="332">
      <c r="A332" s="12"/>
      <c r="B332" s="235"/>
      <c r="C332" s="12"/>
      <c r="D332" s="201"/>
      <c r="E332" s="201"/>
      <c r="F332" s="236"/>
      <c r="G332" s="12"/>
      <c r="H332" s="12"/>
      <c r="I332" s="12"/>
      <c r="J332" s="12"/>
      <c r="K332" s="201"/>
      <c r="L332" s="239"/>
      <c r="M332" s="239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</row>
    <row r="333">
      <c r="A333" s="12"/>
      <c r="B333" s="235"/>
      <c r="C333" s="12"/>
      <c r="D333" s="201"/>
      <c r="E333" s="201"/>
      <c r="F333" s="236"/>
      <c r="G333" s="12"/>
      <c r="H333" s="12"/>
      <c r="I333" s="12"/>
      <c r="J333" s="12"/>
      <c r="K333" s="201"/>
      <c r="L333" s="239"/>
      <c r="M333" s="239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</row>
    <row r="334">
      <c r="A334" s="12"/>
      <c r="B334" s="235"/>
      <c r="C334" s="12"/>
      <c r="D334" s="201"/>
      <c r="E334" s="201"/>
      <c r="F334" s="236"/>
      <c r="G334" s="12"/>
      <c r="H334" s="12"/>
      <c r="I334" s="12"/>
      <c r="J334" s="12"/>
      <c r="K334" s="201"/>
      <c r="L334" s="239"/>
      <c r="M334" s="239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</row>
    <row r="335">
      <c r="A335" s="12"/>
      <c r="B335" s="235"/>
      <c r="C335" s="12"/>
      <c r="D335" s="201"/>
      <c r="E335" s="201"/>
      <c r="F335" s="236"/>
      <c r="G335" s="12"/>
      <c r="H335" s="12"/>
      <c r="I335" s="12"/>
      <c r="J335" s="12"/>
      <c r="K335" s="201"/>
      <c r="L335" s="239"/>
      <c r="M335" s="239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</row>
    <row r="336">
      <c r="A336" s="12"/>
      <c r="B336" s="235"/>
      <c r="C336" s="12"/>
      <c r="D336" s="201"/>
      <c r="E336" s="201"/>
      <c r="F336" s="236"/>
      <c r="G336" s="12"/>
      <c r="H336" s="12"/>
      <c r="I336" s="12"/>
      <c r="J336" s="12"/>
      <c r="K336" s="201"/>
      <c r="L336" s="239"/>
      <c r="M336" s="239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</row>
    <row r="337">
      <c r="A337" s="12"/>
      <c r="B337" s="235"/>
      <c r="C337" s="12"/>
      <c r="D337" s="201"/>
      <c r="E337" s="201"/>
      <c r="F337" s="236"/>
      <c r="G337" s="12"/>
      <c r="H337" s="12"/>
      <c r="I337" s="12"/>
      <c r="J337" s="12"/>
      <c r="K337" s="201"/>
      <c r="L337" s="239"/>
      <c r="M337" s="239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</row>
    <row r="338">
      <c r="A338" s="12"/>
      <c r="B338" s="235"/>
      <c r="C338" s="12"/>
      <c r="D338" s="201"/>
      <c r="E338" s="201"/>
      <c r="F338" s="236"/>
      <c r="G338" s="12"/>
      <c r="H338" s="12"/>
      <c r="I338" s="12"/>
      <c r="J338" s="12"/>
      <c r="K338" s="201"/>
      <c r="L338" s="239"/>
      <c r="M338" s="239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</row>
    <row r="339">
      <c r="A339" s="12"/>
      <c r="B339" s="235"/>
      <c r="C339" s="12"/>
      <c r="D339" s="201"/>
      <c r="E339" s="201"/>
      <c r="F339" s="236"/>
      <c r="G339" s="12"/>
      <c r="H339" s="12"/>
      <c r="I339" s="12"/>
      <c r="J339" s="12"/>
      <c r="K339" s="201"/>
      <c r="L339" s="239"/>
      <c r="M339" s="239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</row>
    <row r="340">
      <c r="A340" s="12"/>
      <c r="B340" s="235"/>
      <c r="C340" s="12"/>
      <c r="D340" s="201"/>
      <c r="E340" s="201"/>
      <c r="F340" s="236"/>
      <c r="G340" s="12"/>
      <c r="H340" s="12"/>
      <c r="I340" s="12"/>
      <c r="J340" s="12"/>
      <c r="K340" s="201"/>
      <c r="L340" s="239"/>
      <c r="M340" s="239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</row>
    <row r="341">
      <c r="A341" s="12"/>
      <c r="B341" s="235"/>
      <c r="C341" s="12"/>
      <c r="D341" s="201"/>
      <c r="E341" s="201"/>
      <c r="F341" s="236"/>
      <c r="G341" s="12"/>
      <c r="H341" s="12"/>
      <c r="I341" s="12"/>
      <c r="J341" s="12"/>
      <c r="K341" s="201"/>
      <c r="L341" s="239"/>
      <c r="M341" s="239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</row>
    <row r="342">
      <c r="A342" s="12"/>
      <c r="B342" s="235"/>
      <c r="C342" s="12"/>
      <c r="D342" s="201"/>
      <c r="E342" s="201"/>
      <c r="F342" s="236"/>
      <c r="G342" s="12"/>
      <c r="H342" s="12"/>
      <c r="I342" s="12"/>
      <c r="J342" s="12"/>
      <c r="K342" s="201"/>
      <c r="L342" s="239"/>
      <c r="M342" s="239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</row>
    <row r="343">
      <c r="A343" s="12"/>
      <c r="B343" s="235"/>
      <c r="C343" s="12"/>
      <c r="D343" s="201"/>
      <c r="E343" s="201"/>
      <c r="F343" s="236"/>
      <c r="G343" s="12"/>
      <c r="H343" s="12"/>
      <c r="I343" s="12"/>
      <c r="J343" s="12"/>
      <c r="K343" s="201"/>
      <c r="L343" s="239"/>
      <c r="M343" s="239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</row>
    <row r="344">
      <c r="A344" s="12"/>
      <c r="B344" s="235"/>
      <c r="C344" s="12"/>
      <c r="D344" s="201"/>
      <c r="E344" s="201"/>
      <c r="F344" s="236"/>
      <c r="G344" s="12"/>
      <c r="H344" s="12"/>
      <c r="I344" s="12"/>
      <c r="J344" s="12"/>
      <c r="K344" s="201"/>
      <c r="L344" s="239"/>
      <c r="M344" s="239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</row>
    <row r="345">
      <c r="A345" s="12"/>
      <c r="B345" s="235"/>
      <c r="C345" s="12"/>
      <c r="D345" s="201"/>
      <c r="E345" s="201"/>
      <c r="F345" s="236"/>
      <c r="G345" s="12"/>
      <c r="H345" s="12"/>
      <c r="I345" s="12"/>
      <c r="J345" s="12"/>
      <c r="K345" s="201"/>
      <c r="L345" s="239"/>
      <c r="M345" s="239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</row>
    <row r="346">
      <c r="A346" s="12"/>
      <c r="B346" s="235"/>
      <c r="C346" s="12"/>
      <c r="D346" s="201"/>
      <c r="E346" s="201"/>
      <c r="F346" s="236"/>
      <c r="G346" s="12"/>
      <c r="H346" s="12"/>
      <c r="I346" s="12"/>
      <c r="J346" s="12"/>
      <c r="K346" s="201"/>
      <c r="L346" s="239"/>
      <c r="M346" s="239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</row>
    <row r="347">
      <c r="A347" s="12"/>
      <c r="B347" s="235"/>
      <c r="C347" s="12"/>
      <c r="D347" s="201"/>
      <c r="E347" s="201"/>
      <c r="F347" s="236"/>
      <c r="G347" s="12"/>
      <c r="H347" s="12"/>
      <c r="I347" s="12"/>
      <c r="J347" s="12"/>
      <c r="K347" s="201"/>
      <c r="L347" s="239"/>
      <c r="M347" s="239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</row>
    <row r="348">
      <c r="A348" s="12"/>
      <c r="B348" s="235"/>
      <c r="C348" s="12"/>
      <c r="D348" s="201"/>
      <c r="E348" s="201"/>
      <c r="F348" s="236"/>
      <c r="G348" s="12"/>
      <c r="H348" s="12"/>
      <c r="I348" s="12"/>
      <c r="J348" s="12"/>
      <c r="K348" s="201"/>
      <c r="L348" s="239"/>
      <c r="M348" s="239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</row>
    <row r="349">
      <c r="A349" s="12"/>
      <c r="B349" s="235"/>
      <c r="C349" s="12"/>
      <c r="D349" s="201"/>
      <c r="E349" s="201"/>
      <c r="F349" s="236"/>
      <c r="G349" s="12"/>
      <c r="H349" s="12"/>
      <c r="I349" s="12"/>
      <c r="J349" s="12"/>
      <c r="K349" s="201"/>
      <c r="L349" s="239"/>
      <c r="M349" s="239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</row>
    <row r="350">
      <c r="A350" s="12"/>
      <c r="B350" s="235"/>
      <c r="C350" s="12"/>
      <c r="D350" s="201"/>
      <c r="E350" s="201"/>
      <c r="F350" s="236"/>
      <c r="G350" s="12"/>
      <c r="H350" s="12"/>
      <c r="I350" s="12"/>
      <c r="J350" s="12"/>
      <c r="K350" s="201"/>
      <c r="L350" s="239"/>
      <c r="M350" s="239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</row>
    <row r="351">
      <c r="A351" s="12"/>
      <c r="B351" s="235"/>
      <c r="C351" s="12"/>
      <c r="D351" s="201"/>
      <c r="E351" s="201"/>
      <c r="F351" s="236"/>
      <c r="G351" s="12"/>
      <c r="H351" s="12"/>
      <c r="I351" s="12"/>
      <c r="J351" s="12"/>
      <c r="K351" s="201"/>
      <c r="L351" s="239"/>
      <c r="M351" s="239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</row>
    <row r="352">
      <c r="A352" s="12"/>
      <c r="B352" s="235"/>
      <c r="C352" s="12"/>
      <c r="D352" s="201"/>
      <c r="E352" s="201"/>
      <c r="F352" s="236"/>
      <c r="G352" s="12"/>
      <c r="H352" s="12"/>
      <c r="I352" s="12"/>
      <c r="J352" s="12"/>
      <c r="K352" s="201"/>
      <c r="L352" s="239"/>
      <c r="M352" s="239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</row>
    <row r="353">
      <c r="A353" s="12"/>
      <c r="B353" s="235"/>
      <c r="C353" s="12"/>
      <c r="D353" s="201"/>
      <c r="E353" s="201"/>
      <c r="F353" s="236"/>
      <c r="G353" s="12"/>
      <c r="H353" s="12"/>
      <c r="I353" s="12"/>
      <c r="J353" s="12"/>
      <c r="K353" s="201"/>
      <c r="L353" s="239"/>
      <c r="M353" s="239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</row>
    <row r="354">
      <c r="A354" s="12"/>
      <c r="B354" s="235"/>
      <c r="C354" s="12"/>
      <c r="D354" s="201"/>
      <c r="E354" s="201"/>
      <c r="F354" s="236"/>
      <c r="G354" s="12"/>
      <c r="H354" s="12"/>
      <c r="I354" s="12"/>
      <c r="J354" s="12"/>
      <c r="K354" s="201"/>
      <c r="L354" s="239"/>
      <c r="M354" s="239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</row>
    <row r="355">
      <c r="A355" s="12"/>
      <c r="B355" s="235"/>
      <c r="C355" s="12"/>
      <c r="D355" s="201"/>
      <c r="E355" s="201"/>
      <c r="F355" s="236"/>
      <c r="G355" s="12"/>
      <c r="H355" s="12"/>
      <c r="I355" s="12"/>
      <c r="J355" s="12"/>
      <c r="K355" s="201"/>
      <c r="L355" s="239"/>
      <c r="M355" s="239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</row>
    <row r="356">
      <c r="A356" s="12"/>
      <c r="B356" s="235"/>
      <c r="C356" s="12"/>
      <c r="D356" s="201"/>
      <c r="E356" s="201"/>
      <c r="F356" s="236"/>
      <c r="G356" s="12"/>
      <c r="H356" s="12"/>
      <c r="I356" s="12"/>
      <c r="J356" s="12"/>
      <c r="K356" s="201"/>
      <c r="L356" s="239"/>
      <c r="M356" s="239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</row>
    <row r="357">
      <c r="A357" s="12"/>
      <c r="B357" s="235"/>
      <c r="C357" s="12"/>
      <c r="D357" s="201"/>
      <c r="E357" s="201"/>
      <c r="F357" s="236"/>
      <c r="G357" s="12"/>
      <c r="H357" s="12"/>
      <c r="I357" s="12"/>
      <c r="J357" s="12"/>
      <c r="K357" s="201"/>
      <c r="L357" s="239"/>
      <c r="M357" s="239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</row>
    <row r="358">
      <c r="A358" s="12"/>
      <c r="B358" s="235"/>
      <c r="C358" s="12"/>
      <c r="D358" s="201"/>
      <c r="E358" s="201"/>
      <c r="F358" s="236"/>
      <c r="G358" s="12"/>
      <c r="H358" s="12"/>
      <c r="I358" s="12"/>
      <c r="J358" s="12"/>
      <c r="K358" s="201"/>
      <c r="L358" s="239"/>
      <c r="M358" s="239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</row>
    <row r="359">
      <c r="A359" s="12"/>
      <c r="B359" s="235"/>
      <c r="C359" s="12"/>
      <c r="D359" s="201"/>
      <c r="E359" s="201"/>
      <c r="F359" s="236"/>
      <c r="G359" s="12"/>
      <c r="H359" s="12"/>
      <c r="I359" s="12"/>
      <c r="J359" s="12"/>
      <c r="K359" s="201"/>
      <c r="L359" s="239"/>
      <c r="M359" s="239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</row>
    <row r="360">
      <c r="A360" s="12"/>
      <c r="B360" s="235"/>
      <c r="C360" s="12"/>
      <c r="D360" s="201"/>
      <c r="E360" s="201"/>
      <c r="F360" s="236"/>
      <c r="G360" s="12"/>
      <c r="H360" s="12"/>
      <c r="I360" s="12"/>
      <c r="J360" s="12"/>
      <c r="K360" s="201"/>
      <c r="L360" s="239"/>
      <c r="M360" s="239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</row>
    <row r="361">
      <c r="A361" s="12"/>
      <c r="B361" s="235"/>
      <c r="C361" s="12"/>
      <c r="D361" s="201"/>
      <c r="E361" s="201"/>
      <c r="F361" s="236"/>
      <c r="G361" s="12"/>
      <c r="H361" s="12"/>
      <c r="I361" s="12"/>
      <c r="J361" s="12"/>
      <c r="K361" s="201"/>
      <c r="L361" s="239"/>
      <c r="M361" s="239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</row>
    <row r="362">
      <c r="A362" s="12"/>
      <c r="B362" s="235"/>
      <c r="C362" s="12"/>
      <c r="D362" s="201"/>
      <c r="E362" s="201"/>
      <c r="F362" s="236"/>
      <c r="G362" s="12"/>
      <c r="H362" s="12"/>
      <c r="I362" s="12"/>
      <c r="J362" s="12"/>
      <c r="K362" s="201"/>
      <c r="L362" s="239"/>
      <c r="M362" s="239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</row>
    <row r="363">
      <c r="A363" s="12"/>
      <c r="B363" s="235"/>
      <c r="C363" s="12"/>
      <c r="D363" s="201"/>
      <c r="E363" s="201"/>
      <c r="F363" s="236"/>
      <c r="G363" s="12"/>
      <c r="H363" s="12"/>
      <c r="I363" s="12"/>
      <c r="J363" s="12"/>
      <c r="K363" s="201"/>
      <c r="L363" s="239"/>
      <c r="M363" s="239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</row>
    <row r="364">
      <c r="A364" s="12"/>
      <c r="B364" s="235"/>
      <c r="C364" s="12"/>
      <c r="D364" s="201"/>
      <c r="E364" s="201"/>
      <c r="F364" s="236"/>
      <c r="G364" s="12"/>
      <c r="H364" s="12"/>
      <c r="I364" s="12"/>
      <c r="J364" s="12"/>
      <c r="K364" s="201"/>
      <c r="L364" s="239"/>
      <c r="M364" s="239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</row>
    <row r="365">
      <c r="A365" s="12"/>
      <c r="B365" s="235"/>
      <c r="C365" s="12"/>
      <c r="D365" s="201"/>
      <c r="E365" s="201"/>
      <c r="F365" s="236"/>
      <c r="G365" s="12"/>
      <c r="H365" s="12"/>
      <c r="I365" s="12"/>
      <c r="J365" s="12"/>
      <c r="K365" s="201"/>
      <c r="L365" s="239"/>
      <c r="M365" s="239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</row>
    <row r="366">
      <c r="A366" s="12"/>
      <c r="B366" s="235"/>
      <c r="C366" s="12"/>
      <c r="D366" s="201"/>
      <c r="E366" s="201"/>
      <c r="F366" s="236"/>
      <c r="G366" s="12"/>
      <c r="H366" s="12"/>
      <c r="I366" s="12"/>
      <c r="J366" s="12"/>
      <c r="K366" s="201"/>
      <c r="L366" s="239"/>
      <c r="M366" s="239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</row>
    <row r="367">
      <c r="A367" s="12"/>
      <c r="B367" s="235"/>
      <c r="C367" s="12"/>
      <c r="D367" s="201"/>
      <c r="E367" s="201"/>
      <c r="F367" s="236"/>
      <c r="G367" s="12"/>
      <c r="H367" s="12"/>
      <c r="I367" s="12"/>
      <c r="J367" s="12"/>
      <c r="K367" s="201"/>
      <c r="L367" s="239"/>
      <c r="M367" s="239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</row>
    <row r="368">
      <c r="A368" s="12"/>
      <c r="B368" s="235"/>
      <c r="C368" s="12"/>
      <c r="D368" s="201"/>
      <c r="E368" s="201"/>
      <c r="F368" s="236"/>
      <c r="G368" s="12"/>
      <c r="H368" s="12"/>
      <c r="I368" s="12"/>
      <c r="J368" s="12"/>
      <c r="K368" s="201"/>
      <c r="L368" s="239"/>
      <c r="M368" s="239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</row>
    <row r="369">
      <c r="A369" s="12"/>
      <c r="B369" s="235"/>
      <c r="C369" s="12"/>
      <c r="D369" s="201"/>
      <c r="E369" s="201"/>
      <c r="F369" s="236"/>
      <c r="G369" s="12"/>
      <c r="H369" s="12"/>
      <c r="I369" s="12"/>
      <c r="J369" s="12"/>
      <c r="K369" s="201"/>
      <c r="L369" s="239"/>
      <c r="M369" s="239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</row>
    <row r="370">
      <c r="A370" s="12"/>
      <c r="B370" s="235"/>
      <c r="C370" s="12"/>
      <c r="D370" s="201"/>
      <c r="E370" s="201"/>
      <c r="F370" s="236"/>
      <c r="G370" s="12"/>
      <c r="H370" s="12"/>
      <c r="I370" s="12"/>
      <c r="J370" s="12"/>
      <c r="K370" s="201"/>
      <c r="L370" s="239"/>
      <c r="M370" s="239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</row>
    <row r="371">
      <c r="A371" s="12"/>
      <c r="B371" s="235"/>
      <c r="C371" s="12"/>
      <c r="D371" s="201"/>
      <c r="E371" s="201"/>
      <c r="F371" s="236"/>
      <c r="G371" s="12"/>
      <c r="H371" s="12"/>
      <c r="I371" s="12"/>
      <c r="J371" s="12"/>
      <c r="K371" s="201"/>
      <c r="L371" s="239"/>
      <c r="M371" s="239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</row>
    <row r="372">
      <c r="A372" s="12"/>
      <c r="B372" s="235"/>
      <c r="C372" s="12"/>
      <c r="D372" s="201"/>
      <c r="E372" s="201"/>
      <c r="F372" s="236"/>
      <c r="G372" s="12"/>
      <c r="H372" s="12"/>
      <c r="I372" s="12"/>
      <c r="J372" s="12"/>
      <c r="K372" s="201"/>
      <c r="L372" s="239"/>
      <c r="M372" s="239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</row>
    <row r="373">
      <c r="A373" s="12"/>
      <c r="B373" s="235"/>
      <c r="C373" s="12"/>
      <c r="D373" s="201"/>
      <c r="E373" s="201"/>
      <c r="F373" s="236"/>
      <c r="G373" s="12"/>
      <c r="H373" s="12"/>
      <c r="I373" s="12"/>
      <c r="J373" s="12"/>
      <c r="K373" s="201"/>
      <c r="L373" s="239"/>
      <c r="M373" s="239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</row>
    <row r="374">
      <c r="A374" s="12"/>
      <c r="B374" s="235"/>
      <c r="C374" s="12"/>
      <c r="D374" s="201"/>
      <c r="E374" s="201"/>
      <c r="F374" s="236"/>
      <c r="G374" s="12"/>
      <c r="H374" s="12"/>
      <c r="I374" s="12"/>
      <c r="J374" s="12"/>
      <c r="K374" s="201"/>
      <c r="L374" s="239"/>
      <c r="M374" s="239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</row>
    <row r="375">
      <c r="A375" s="12"/>
      <c r="B375" s="235"/>
      <c r="C375" s="12"/>
      <c r="D375" s="201"/>
      <c r="E375" s="201"/>
      <c r="F375" s="236"/>
      <c r="G375" s="12"/>
      <c r="H375" s="12"/>
      <c r="I375" s="12"/>
      <c r="J375" s="12"/>
      <c r="K375" s="201"/>
      <c r="L375" s="239"/>
      <c r="M375" s="239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</row>
    <row r="376">
      <c r="A376" s="12"/>
      <c r="B376" s="235"/>
      <c r="C376" s="12"/>
      <c r="D376" s="201"/>
      <c r="E376" s="201"/>
      <c r="F376" s="236"/>
      <c r="G376" s="12"/>
      <c r="H376" s="12"/>
      <c r="I376" s="12"/>
      <c r="J376" s="12"/>
      <c r="K376" s="201"/>
      <c r="L376" s="239"/>
      <c r="M376" s="239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</row>
    <row r="377">
      <c r="A377" s="12"/>
      <c r="B377" s="235"/>
      <c r="C377" s="12"/>
      <c r="D377" s="201"/>
      <c r="E377" s="201"/>
      <c r="F377" s="236"/>
      <c r="G377" s="12"/>
      <c r="H377" s="12"/>
      <c r="I377" s="12"/>
      <c r="J377" s="12"/>
      <c r="K377" s="201"/>
      <c r="L377" s="239"/>
      <c r="M377" s="239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</row>
    <row r="378">
      <c r="A378" s="12"/>
      <c r="B378" s="235"/>
      <c r="C378" s="12"/>
      <c r="D378" s="201"/>
      <c r="E378" s="201"/>
      <c r="F378" s="236"/>
      <c r="G378" s="12"/>
      <c r="H378" s="12"/>
      <c r="I378" s="12"/>
      <c r="J378" s="12"/>
      <c r="K378" s="201"/>
      <c r="L378" s="239"/>
      <c r="M378" s="239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</row>
    <row r="379">
      <c r="A379" s="12"/>
      <c r="B379" s="235"/>
      <c r="C379" s="12"/>
      <c r="D379" s="201"/>
      <c r="E379" s="201"/>
      <c r="F379" s="236"/>
      <c r="G379" s="12"/>
      <c r="H379" s="12"/>
      <c r="I379" s="12"/>
      <c r="J379" s="12"/>
      <c r="K379" s="201"/>
      <c r="L379" s="239"/>
      <c r="M379" s="239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</row>
    <row r="380">
      <c r="A380" s="12"/>
      <c r="B380" s="235"/>
      <c r="C380" s="12"/>
      <c r="D380" s="201"/>
      <c r="E380" s="201"/>
      <c r="F380" s="236"/>
      <c r="G380" s="12"/>
      <c r="H380" s="12"/>
      <c r="I380" s="12"/>
      <c r="J380" s="12"/>
      <c r="K380" s="201"/>
      <c r="L380" s="239"/>
      <c r="M380" s="239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</row>
    <row r="381">
      <c r="A381" s="12"/>
      <c r="B381" s="235"/>
      <c r="C381" s="12"/>
      <c r="D381" s="201"/>
      <c r="E381" s="201"/>
      <c r="F381" s="236"/>
      <c r="G381" s="12"/>
      <c r="H381" s="12"/>
      <c r="I381" s="12"/>
      <c r="J381" s="12"/>
      <c r="K381" s="201"/>
      <c r="L381" s="239"/>
      <c r="M381" s="239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</row>
    <row r="382">
      <c r="A382" s="12"/>
      <c r="B382" s="235"/>
      <c r="C382" s="12"/>
      <c r="D382" s="201"/>
      <c r="E382" s="201"/>
      <c r="F382" s="236"/>
      <c r="G382" s="12"/>
      <c r="H382" s="12"/>
      <c r="I382" s="12"/>
      <c r="J382" s="12"/>
      <c r="K382" s="201"/>
      <c r="L382" s="239"/>
      <c r="M382" s="239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</row>
    <row r="383">
      <c r="A383" s="12"/>
      <c r="B383" s="235"/>
      <c r="C383" s="12"/>
      <c r="D383" s="201"/>
      <c r="E383" s="201"/>
      <c r="F383" s="236"/>
      <c r="G383" s="12"/>
      <c r="H383" s="12"/>
      <c r="I383" s="12"/>
      <c r="J383" s="12"/>
      <c r="K383" s="201"/>
      <c r="L383" s="239"/>
      <c r="M383" s="239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</row>
    <row r="384">
      <c r="A384" s="12"/>
      <c r="B384" s="235"/>
      <c r="C384" s="12"/>
      <c r="D384" s="201"/>
      <c r="E384" s="201"/>
      <c r="F384" s="236"/>
      <c r="G384" s="12"/>
      <c r="H384" s="12"/>
      <c r="I384" s="12"/>
      <c r="J384" s="12"/>
      <c r="K384" s="201"/>
      <c r="L384" s="239"/>
      <c r="M384" s="239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</row>
    <row r="385">
      <c r="A385" s="12"/>
      <c r="B385" s="235"/>
      <c r="C385" s="12"/>
      <c r="D385" s="201"/>
      <c r="E385" s="201"/>
      <c r="F385" s="236"/>
      <c r="G385" s="12"/>
      <c r="H385" s="12"/>
      <c r="I385" s="12"/>
      <c r="J385" s="12"/>
      <c r="K385" s="201"/>
      <c r="L385" s="239"/>
      <c r="M385" s="239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</row>
    <row r="386">
      <c r="A386" s="12"/>
      <c r="B386" s="235"/>
      <c r="C386" s="12"/>
      <c r="D386" s="201"/>
      <c r="E386" s="201"/>
      <c r="F386" s="236"/>
      <c r="G386" s="12"/>
      <c r="H386" s="12"/>
      <c r="I386" s="12"/>
      <c r="J386" s="12"/>
      <c r="K386" s="201"/>
      <c r="L386" s="239"/>
      <c r="M386" s="239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</row>
    <row r="387">
      <c r="A387" s="12"/>
      <c r="B387" s="235"/>
      <c r="C387" s="12"/>
      <c r="D387" s="201"/>
      <c r="E387" s="201"/>
      <c r="F387" s="236"/>
      <c r="G387" s="12"/>
      <c r="H387" s="12"/>
      <c r="I387" s="12"/>
      <c r="J387" s="12"/>
      <c r="K387" s="201"/>
      <c r="L387" s="239"/>
      <c r="M387" s="239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</row>
    <row r="388">
      <c r="A388" s="12"/>
      <c r="B388" s="235"/>
      <c r="C388" s="12"/>
      <c r="D388" s="201"/>
      <c r="E388" s="201"/>
      <c r="F388" s="236"/>
      <c r="G388" s="12"/>
      <c r="H388" s="12"/>
      <c r="I388" s="12"/>
      <c r="J388" s="12"/>
      <c r="K388" s="201"/>
      <c r="L388" s="239"/>
      <c r="M388" s="239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</row>
    <row r="389">
      <c r="A389" s="12"/>
      <c r="B389" s="235"/>
      <c r="C389" s="12"/>
      <c r="D389" s="201"/>
      <c r="E389" s="201"/>
      <c r="F389" s="236"/>
      <c r="G389" s="12"/>
      <c r="H389" s="12"/>
      <c r="I389" s="12"/>
      <c r="J389" s="12"/>
      <c r="K389" s="201"/>
      <c r="L389" s="239"/>
      <c r="M389" s="239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</row>
    <row r="390">
      <c r="A390" s="12"/>
      <c r="B390" s="235"/>
      <c r="C390" s="12"/>
      <c r="D390" s="201"/>
      <c r="E390" s="201"/>
      <c r="F390" s="236"/>
      <c r="G390" s="12"/>
      <c r="H390" s="12"/>
      <c r="I390" s="12"/>
      <c r="J390" s="12"/>
      <c r="K390" s="201"/>
      <c r="L390" s="239"/>
      <c r="M390" s="239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</row>
    <row r="391">
      <c r="A391" s="12"/>
      <c r="B391" s="235"/>
      <c r="C391" s="12"/>
      <c r="D391" s="201"/>
      <c r="E391" s="201"/>
      <c r="F391" s="236"/>
      <c r="G391" s="12"/>
      <c r="H391" s="12"/>
      <c r="I391" s="12"/>
      <c r="J391" s="12"/>
      <c r="K391" s="201"/>
      <c r="L391" s="239"/>
      <c r="M391" s="239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</row>
    <row r="392">
      <c r="A392" s="12"/>
      <c r="B392" s="235"/>
      <c r="C392" s="12"/>
      <c r="D392" s="201"/>
      <c r="E392" s="201"/>
      <c r="F392" s="236"/>
      <c r="G392" s="12"/>
      <c r="H392" s="12"/>
      <c r="I392" s="12"/>
      <c r="J392" s="12"/>
      <c r="K392" s="201"/>
      <c r="L392" s="239"/>
      <c r="M392" s="239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</row>
    <row r="393">
      <c r="A393" s="12"/>
      <c r="B393" s="235"/>
      <c r="C393" s="12"/>
      <c r="D393" s="201"/>
      <c r="E393" s="201"/>
      <c r="F393" s="236"/>
      <c r="G393" s="12"/>
      <c r="H393" s="12"/>
      <c r="I393" s="12"/>
      <c r="J393" s="12"/>
      <c r="K393" s="201"/>
      <c r="L393" s="239"/>
      <c r="M393" s="239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</row>
    <row r="394">
      <c r="A394" s="12"/>
      <c r="B394" s="235"/>
      <c r="C394" s="12"/>
      <c r="D394" s="201"/>
      <c r="E394" s="201"/>
      <c r="F394" s="236"/>
      <c r="G394" s="12"/>
      <c r="H394" s="12"/>
      <c r="I394" s="12"/>
      <c r="J394" s="12"/>
      <c r="K394" s="201"/>
      <c r="L394" s="239"/>
      <c r="M394" s="239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</row>
    <row r="395">
      <c r="A395" s="12"/>
      <c r="B395" s="235"/>
      <c r="C395" s="12"/>
      <c r="D395" s="201"/>
      <c r="E395" s="201"/>
      <c r="F395" s="236"/>
      <c r="G395" s="12"/>
      <c r="H395" s="12"/>
      <c r="I395" s="12"/>
      <c r="J395" s="12"/>
      <c r="K395" s="201"/>
      <c r="L395" s="239"/>
      <c r="M395" s="239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</row>
    <row r="396">
      <c r="A396" s="12"/>
      <c r="B396" s="235"/>
      <c r="C396" s="12"/>
      <c r="D396" s="201"/>
      <c r="E396" s="201"/>
      <c r="F396" s="236"/>
      <c r="G396" s="12"/>
      <c r="H396" s="12"/>
      <c r="I396" s="12"/>
      <c r="J396" s="12"/>
      <c r="K396" s="201"/>
      <c r="L396" s="239"/>
      <c r="M396" s="239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</row>
    <row r="397">
      <c r="A397" s="12"/>
      <c r="B397" s="235"/>
      <c r="C397" s="12"/>
      <c r="D397" s="201"/>
      <c r="E397" s="201"/>
      <c r="F397" s="236"/>
      <c r="G397" s="12"/>
      <c r="H397" s="12"/>
      <c r="I397" s="12"/>
      <c r="J397" s="12"/>
      <c r="K397" s="201"/>
      <c r="L397" s="239"/>
      <c r="M397" s="239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</row>
    <row r="398">
      <c r="A398" s="12"/>
      <c r="B398" s="235"/>
      <c r="C398" s="12"/>
      <c r="D398" s="201"/>
      <c r="E398" s="201"/>
      <c r="F398" s="236"/>
      <c r="G398" s="12"/>
      <c r="H398" s="12"/>
      <c r="I398" s="12"/>
      <c r="J398" s="12"/>
      <c r="K398" s="201"/>
      <c r="L398" s="239"/>
      <c r="M398" s="239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</row>
    <row r="399">
      <c r="A399" s="12"/>
      <c r="B399" s="235"/>
      <c r="C399" s="12"/>
      <c r="D399" s="201"/>
      <c r="E399" s="201"/>
      <c r="F399" s="236"/>
      <c r="G399" s="12"/>
      <c r="H399" s="12"/>
      <c r="I399" s="12"/>
      <c r="J399" s="12"/>
      <c r="K399" s="201"/>
      <c r="L399" s="239"/>
      <c r="M399" s="239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</row>
    <row r="400">
      <c r="A400" s="12"/>
      <c r="B400" s="235"/>
      <c r="C400" s="12"/>
      <c r="D400" s="201"/>
      <c r="E400" s="201"/>
      <c r="F400" s="236"/>
      <c r="G400" s="12"/>
      <c r="H400" s="12"/>
      <c r="I400" s="12"/>
      <c r="J400" s="12"/>
      <c r="K400" s="201"/>
      <c r="L400" s="239"/>
      <c r="M400" s="239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</row>
    <row r="401">
      <c r="A401" s="12"/>
      <c r="B401" s="235"/>
      <c r="C401" s="12"/>
      <c r="D401" s="201"/>
      <c r="E401" s="201"/>
      <c r="F401" s="236"/>
      <c r="G401" s="12"/>
      <c r="H401" s="12"/>
      <c r="I401" s="12"/>
      <c r="J401" s="12"/>
      <c r="K401" s="201"/>
      <c r="L401" s="239"/>
      <c r="M401" s="239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</row>
    <row r="402">
      <c r="A402" s="12"/>
      <c r="B402" s="235"/>
      <c r="C402" s="12"/>
      <c r="D402" s="201"/>
      <c r="E402" s="201"/>
      <c r="F402" s="236"/>
      <c r="G402" s="12"/>
      <c r="H402" s="12"/>
      <c r="I402" s="12"/>
      <c r="J402" s="12"/>
      <c r="K402" s="201"/>
      <c r="L402" s="239"/>
      <c r="M402" s="239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</row>
    <row r="403">
      <c r="A403" s="12"/>
      <c r="B403" s="235"/>
      <c r="C403" s="12"/>
      <c r="D403" s="201"/>
      <c r="E403" s="201"/>
      <c r="F403" s="236"/>
      <c r="G403" s="12"/>
      <c r="H403" s="12"/>
      <c r="I403" s="12"/>
      <c r="J403" s="12"/>
      <c r="K403" s="201"/>
      <c r="L403" s="239"/>
      <c r="M403" s="239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</row>
    <row r="404">
      <c r="A404" s="12"/>
      <c r="B404" s="235"/>
      <c r="C404" s="12"/>
      <c r="D404" s="201"/>
      <c r="E404" s="201"/>
      <c r="F404" s="236"/>
      <c r="G404" s="12"/>
      <c r="H404" s="12"/>
      <c r="I404" s="12"/>
      <c r="J404" s="12"/>
      <c r="K404" s="201"/>
      <c r="L404" s="239"/>
      <c r="M404" s="239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</row>
    <row r="405">
      <c r="A405" s="12"/>
      <c r="B405" s="235"/>
      <c r="C405" s="12"/>
      <c r="D405" s="201"/>
      <c r="E405" s="201"/>
      <c r="F405" s="236"/>
      <c r="G405" s="12"/>
      <c r="H405" s="12"/>
      <c r="I405" s="12"/>
      <c r="J405" s="12"/>
      <c r="K405" s="201"/>
      <c r="L405" s="239"/>
      <c r="M405" s="239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</row>
    <row r="406">
      <c r="A406" s="12"/>
      <c r="B406" s="235"/>
      <c r="C406" s="12"/>
      <c r="D406" s="201"/>
      <c r="E406" s="201"/>
      <c r="F406" s="236"/>
      <c r="G406" s="12"/>
      <c r="H406" s="12"/>
      <c r="I406" s="12"/>
      <c r="J406" s="12"/>
      <c r="K406" s="201"/>
      <c r="L406" s="239"/>
      <c r="M406" s="239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</row>
    <row r="407">
      <c r="A407" s="12"/>
      <c r="B407" s="235"/>
      <c r="C407" s="12"/>
      <c r="D407" s="201"/>
      <c r="E407" s="201"/>
      <c r="F407" s="236"/>
      <c r="G407" s="12"/>
      <c r="H407" s="12"/>
      <c r="I407" s="12"/>
      <c r="J407" s="12"/>
      <c r="K407" s="201"/>
      <c r="L407" s="239"/>
      <c r="M407" s="239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</row>
    <row r="408">
      <c r="A408" s="12"/>
      <c r="B408" s="235"/>
      <c r="C408" s="12"/>
      <c r="D408" s="201"/>
      <c r="E408" s="201"/>
      <c r="F408" s="236"/>
      <c r="G408" s="12"/>
      <c r="H408" s="12"/>
      <c r="I408" s="12"/>
      <c r="J408" s="12"/>
      <c r="K408" s="201"/>
      <c r="L408" s="239"/>
      <c r="M408" s="239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</row>
    <row r="409">
      <c r="A409" s="12"/>
      <c r="B409" s="235"/>
      <c r="C409" s="12"/>
      <c r="D409" s="201"/>
      <c r="E409" s="201"/>
      <c r="F409" s="236"/>
      <c r="G409" s="12"/>
      <c r="H409" s="12"/>
      <c r="I409" s="12"/>
      <c r="J409" s="12"/>
      <c r="K409" s="201"/>
      <c r="L409" s="239"/>
      <c r="M409" s="239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</row>
    <row r="410">
      <c r="A410" s="12"/>
      <c r="B410" s="235"/>
      <c r="C410" s="12"/>
      <c r="D410" s="201"/>
      <c r="E410" s="201"/>
      <c r="F410" s="236"/>
      <c r="G410" s="12"/>
      <c r="H410" s="12"/>
      <c r="I410" s="12"/>
      <c r="J410" s="12"/>
      <c r="K410" s="201"/>
      <c r="L410" s="239"/>
      <c r="M410" s="239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</row>
    <row r="411">
      <c r="A411" s="12"/>
      <c r="B411" s="235"/>
      <c r="C411" s="12"/>
      <c r="D411" s="201"/>
      <c r="E411" s="201"/>
      <c r="F411" s="236"/>
      <c r="G411" s="12"/>
      <c r="H411" s="12"/>
      <c r="I411" s="12"/>
      <c r="J411" s="12"/>
      <c r="K411" s="201"/>
      <c r="L411" s="239"/>
      <c r="M411" s="239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</row>
    <row r="412">
      <c r="A412" s="12"/>
      <c r="B412" s="235"/>
      <c r="C412" s="12"/>
      <c r="D412" s="201"/>
      <c r="E412" s="201"/>
      <c r="F412" s="236"/>
      <c r="G412" s="12"/>
      <c r="H412" s="12"/>
      <c r="I412" s="12"/>
      <c r="J412" s="12"/>
      <c r="K412" s="201"/>
      <c r="L412" s="239"/>
      <c r="M412" s="239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</row>
    <row r="413">
      <c r="A413" s="12"/>
      <c r="B413" s="235"/>
      <c r="C413" s="12"/>
      <c r="D413" s="201"/>
      <c r="E413" s="201"/>
      <c r="F413" s="236"/>
      <c r="G413" s="12"/>
      <c r="H413" s="12"/>
      <c r="I413" s="12"/>
      <c r="J413" s="12"/>
      <c r="K413" s="201"/>
      <c r="L413" s="239"/>
      <c r="M413" s="239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</row>
    <row r="414">
      <c r="A414" s="12"/>
      <c r="B414" s="235"/>
      <c r="C414" s="12"/>
      <c r="D414" s="201"/>
      <c r="E414" s="201"/>
      <c r="F414" s="236"/>
      <c r="G414" s="12"/>
      <c r="H414" s="12"/>
      <c r="I414" s="12"/>
      <c r="J414" s="12"/>
      <c r="K414" s="201"/>
      <c r="L414" s="239"/>
      <c r="M414" s="239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</row>
    <row r="415">
      <c r="A415" s="12"/>
      <c r="B415" s="235"/>
      <c r="C415" s="12"/>
      <c r="D415" s="201"/>
      <c r="E415" s="201"/>
      <c r="F415" s="236"/>
      <c r="G415" s="12"/>
      <c r="H415" s="12"/>
      <c r="I415" s="12"/>
      <c r="J415" s="12"/>
      <c r="K415" s="201"/>
      <c r="L415" s="239"/>
      <c r="M415" s="239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</row>
    <row r="416">
      <c r="A416" s="12"/>
      <c r="B416" s="235"/>
      <c r="C416" s="12"/>
      <c r="D416" s="201"/>
      <c r="E416" s="201"/>
      <c r="F416" s="236"/>
      <c r="G416" s="12"/>
      <c r="H416" s="12"/>
      <c r="I416" s="12"/>
      <c r="J416" s="12"/>
      <c r="K416" s="201"/>
      <c r="L416" s="239"/>
      <c r="M416" s="239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</row>
    <row r="417">
      <c r="A417" s="12"/>
      <c r="B417" s="235"/>
      <c r="C417" s="12"/>
      <c r="D417" s="201"/>
      <c r="E417" s="201"/>
      <c r="F417" s="236"/>
      <c r="G417" s="12"/>
      <c r="H417" s="12"/>
      <c r="I417" s="12"/>
      <c r="J417" s="12"/>
      <c r="K417" s="201"/>
      <c r="L417" s="239"/>
      <c r="M417" s="239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</row>
    <row r="418">
      <c r="A418" s="12"/>
      <c r="B418" s="235"/>
      <c r="C418" s="12"/>
      <c r="D418" s="201"/>
      <c r="E418" s="201"/>
      <c r="F418" s="236"/>
      <c r="G418" s="12"/>
      <c r="H418" s="12"/>
      <c r="I418" s="12"/>
      <c r="J418" s="12"/>
      <c r="K418" s="201"/>
      <c r="L418" s="239"/>
      <c r="M418" s="239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</row>
    <row r="419">
      <c r="A419" s="12"/>
      <c r="B419" s="235"/>
      <c r="C419" s="12"/>
      <c r="D419" s="201"/>
      <c r="E419" s="201"/>
      <c r="F419" s="236"/>
      <c r="G419" s="12"/>
      <c r="H419" s="12"/>
      <c r="I419" s="12"/>
      <c r="J419" s="12"/>
      <c r="K419" s="201"/>
      <c r="L419" s="239"/>
      <c r="M419" s="239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</row>
    <row r="420">
      <c r="A420" s="12"/>
      <c r="B420" s="235"/>
      <c r="C420" s="12"/>
      <c r="D420" s="201"/>
      <c r="E420" s="201"/>
      <c r="F420" s="236"/>
      <c r="G420" s="12"/>
      <c r="H420" s="12"/>
      <c r="I420" s="12"/>
      <c r="J420" s="12"/>
      <c r="K420" s="201"/>
      <c r="L420" s="239"/>
      <c r="M420" s="239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</row>
    <row r="421">
      <c r="A421" s="12"/>
      <c r="B421" s="235"/>
      <c r="C421" s="12"/>
      <c r="D421" s="201"/>
      <c r="E421" s="201"/>
      <c r="F421" s="236"/>
      <c r="G421" s="12"/>
      <c r="H421" s="12"/>
      <c r="I421" s="12"/>
      <c r="J421" s="12"/>
      <c r="K421" s="201"/>
      <c r="L421" s="239"/>
      <c r="M421" s="239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</row>
    <row r="422">
      <c r="A422" s="12"/>
      <c r="B422" s="235"/>
      <c r="C422" s="12"/>
      <c r="D422" s="201"/>
      <c r="E422" s="201"/>
      <c r="F422" s="236"/>
      <c r="G422" s="12"/>
      <c r="H422" s="12"/>
      <c r="I422" s="12"/>
      <c r="J422" s="12"/>
      <c r="K422" s="201"/>
      <c r="L422" s="239"/>
      <c r="M422" s="239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</row>
    <row r="423">
      <c r="A423" s="12"/>
      <c r="B423" s="235"/>
      <c r="C423" s="12"/>
      <c r="D423" s="201"/>
      <c r="E423" s="201"/>
      <c r="F423" s="236"/>
      <c r="G423" s="12"/>
      <c r="H423" s="12"/>
      <c r="I423" s="12"/>
      <c r="J423" s="12"/>
      <c r="K423" s="201"/>
      <c r="L423" s="239"/>
      <c r="M423" s="239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</row>
    <row r="424">
      <c r="A424" s="12"/>
      <c r="B424" s="235"/>
      <c r="C424" s="12"/>
      <c r="D424" s="201"/>
      <c r="E424" s="201"/>
      <c r="F424" s="236"/>
      <c r="G424" s="12"/>
      <c r="H424" s="12"/>
      <c r="I424" s="12"/>
      <c r="J424" s="12"/>
      <c r="K424" s="201"/>
      <c r="L424" s="239"/>
      <c r="M424" s="239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</row>
    <row r="425">
      <c r="A425" s="12"/>
      <c r="B425" s="235"/>
      <c r="C425" s="12"/>
      <c r="D425" s="201"/>
      <c r="E425" s="201"/>
      <c r="F425" s="236"/>
      <c r="G425" s="12"/>
      <c r="H425" s="12"/>
      <c r="I425" s="12"/>
      <c r="J425" s="12"/>
      <c r="K425" s="201"/>
      <c r="L425" s="239"/>
      <c r="M425" s="239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</row>
    <row r="426">
      <c r="A426" s="12"/>
      <c r="B426" s="235"/>
      <c r="C426" s="12"/>
      <c r="D426" s="201"/>
      <c r="E426" s="201"/>
      <c r="F426" s="236"/>
      <c r="G426" s="12"/>
      <c r="H426" s="12"/>
      <c r="I426" s="12"/>
      <c r="J426" s="12"/>
      <c r="K426" s="201"/>
      <c r="L426" s="239"/>
      <c r="M426" s="239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</row>
    <row r="427">
      <c r="A427" s="12"/>
      <c r="B427" s="235"/>
      <c r="C427" s="12"/>
      <c r="D427" s="201"/>
      <c r="E427" s="201"/>
      <c r="F427" s="236"/>
      <c r="G427" s="12"/>
      <c r="H427" s="12"/>
      <c r="I427" s="12"/>
      <c r="J427" s="12"/>
      <c r="K427" s="201"/>
      <c r="L427" s="239"/>
      <c r="M427" s="239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</row>
    <row r="428">
      <c r="A428" s="12"/>
      <c r="B428" s="235"/>
      <c r="C428" s="12"/>
      <c r="D428" s="201"/>
      <c r="E428" s="201"/>
      <c r="F428" s="236"/>
      <c r="G428" s="12"/>
      <c r="H428" s="12"/>
      <c r="I428" s="12"/>
      <c r="J428" s="12"/>
      <c r="K428" s="201"/>
      <c r="L428" s="239"/>
      <c r="M428" s="239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</row>
    <row r="429">
      <c r="A429" s="12"/>
      <c r="B429" s="235"/>
      <c r="C429" s="12"/>
      <c r="D429" s="201"/>
      <c r="E429" s="201"/>
      <c r="F429" s="236"/>
      <c r="G429" s="12"/>
      <c r="H429" s="12"/>
      <c r="I429" s="12"/>
      <c r="J429" s="12"/>
      <c r="K429" s="201"/>
      <c r="L429" s="239"/>
      <c r="M429" s="239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</row>
    <row r="430">
      <c r="A430" s="12"/>
      <c r="B430" s="235"/>
      <c r="C430" s="12"/>
      <c r="D430" s="201"/>
      <c r="E430" s="201"/>
      <c r="F430" s="236"/>
      <c r="G430" s="12"/>
      <c r="H430" s="12"/>
      <c r="I430" s="12"/>
      <c r="J430" s="12"/>
      <c r="K430" s="201"/>
      <c r="L430" s="239"/>
      <c r="M430" s="239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</row>
    <row r="431">
      <c r="A431" s="12"/>
      <c r="B431" s="235"/>
      <c r="C431" s="12"/>
      <c r="D431" s="201"/>
      <c r="E431" s="201"/>
      <c r="F431" s="236"/>
      <c r="G431" s="12"/>
      <c r="H431" s="12"/>
      <c r="I431" s="12"/>
      <c r="J431" s="12"/>
      <c r="K431" s="201"/>
      <c r="L431" s="239"/>
      <c r="M431" s="239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</row>
    <row r="432">
      <c r="A432" s="12"/>
      <c r="B432" s="235"/>
      <c r="C432" s="12"/>
      <c r="D432" s="201"/>
      <c r="E432" s="201"/>
      <c r="F432" s="236"/>
      <c r="G432" s="12"/>
      <c r="H432" s="12"/>
      <c r="I432" s="12"/>
      <c r="J432" s="12"/>
      <c r="K432" s="201"/>
      <c r="L432" s="239"/>
      <c r="M432" s="239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</row>
    <row r="433">
      <c r="A433" s="12"/>
      <c r="B433" s="235"/>
      <c r="C433" s="12"/>
      <c r="D433" s="201"/>
      <c r="E433" s="201"/>
      <c r="F433" s="236"/>
      <c r="G433" s="12"/>
      <c r="H433" s="12"/>
      <c r="I433" s="12"/>
      <c r="J433" s="12"/>
      <c r="K433" s="201"/>
      <c r="L433" s="239"/>
      <c r="M433" s="239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</row>
    <row r="434">
      <c r="A434" s="12"/>
      <c r="B434" s="235"/>
      <c r="C434" s="12"/>
      <c r="D434" s="201"/>
      <c r="E434" s="201"/>
      <c r="F434" s="236"/>
      <c r="G434" s="12"/>
      <c r="H434" s="12"/>
      <c r="I434" s="12"/>
      <c r="J434" s="12"/>
      <c r="K434" s="201"/>
      <c r="L434" s="239"/>
      <c r="M434" s="239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</row>
    <row r="435">
      <c r="A435" s="12"/>
      <c r="B435" s="235"/>
      <c r="C435" s="12"/>
      <c r="D435" s="201"/>
      <c r="E435" s="201"/>
      <c r="F435" s="236"/>
      <c r="G435" s="12"/>
      <c r="H435" s="12"/>
      <c r="I435" s="12"/>
      <c r="J435" s="12"/>
      <c r="K435" s="201"/>
      <c r="L435" s="239"/>
      <c r="M435" s="239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</row>
    <row r="436">
      <c r="A436" s="12"/>
      <c r="B436" s="235"/>
      <c r="C436" s="12"/>
      <c r="D436" s="201"/>
      <c r="E436" s="201"/>
      <c r="F436" s="236"/>
      <c r="G436" s="12"/>
      <c r="H436" s="12"/>
      <c r="I436" s="12"/>
      <c r="J436" s="12"/>
      <c r="K436" s="201"/>
      <c r="L436" s="239"/>
      <c r="M436" s="239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</row>
    <row r="437">
      <c r="A437" s="12"/>
      <c r="B437" s="235"/>
      <c r="C437" s="12"/>
      <c r="D437" s="201"/>
      <c r="E437" s="201"/>
      <c r="F437" s="236"/>
      <c r="G437" s="12"/>
      <c r="H437" s="12"/>
      <c r="I437" s="12"/>
      <c r="J437" s="12"/>
      <c r="K437" s="201"/>
      <c r="L437" s="239"/>
      <c r="M437" s="239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</row>
    <row r="438">
      <c r="A438" s="12"/>
      <c r="B438" s="235"/>
      <c r="C438" s="12"/>
      <c r="D438" s="201"/>
      <c r="E438" s="201"/>
      <c r="F438" s="236"/>
      <c r="G438" s="12"/>
      <c r="H438" s="12"/>
      <c r="I438" s="12"/>
      <c r="J438" s="12"/>
      <c r="K438" s="201"/>
      <c r="L438" s="239"/>
      <c r="M438" s="239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</row>
    <row r="439">
      <c r="A439" s="12"/>
      <c r="B439" s="235"/>
      <c r="C439" s="12"/>
      <c r="D439" s="201"/>
      <c r="E439" s="201"/>
      <c r="F439" s="236"/>
      <c r="G439" s="12"/>
      <c r="H439" s="12"/>
      <c r="I439" s="12"/>
      <c r="J439" s="12"/>
      <c r="K439" s="201"/>
      <c r="L439" s="239"/>
      <c r="M439" s="239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</row>
    <row r="440">
      <c r="A440" s="12"/>
      <c r="B440" s="235"/>
      <c r="C440" s="12"/>
      <c r="D440" s="201"/>
      <c r="E440" s="201"/>
      <c r="F440" s="236"/>
      <c r="G440" s="12"/>
      <c r="H440" s="12"/>
      <c r="I440" s="12"/>
      <c r="J440" s="12"/>
      <c r="K440" s="201"/>
      <c r="L440" s="239"/>
      <c r="M440" s="239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</row>
    <row r="441">
      <c r="A441" s="12"/>
      <c r="B441" s="235"/>
      <c r="C441" s="12"/>
      <c r="D441" s="201"/>
      <c r="E441" s="201"/>
      <c r="F441" s="236"/>
      <c r="G441" s="12"/>
      <c r="H441" s="12"/>
      <c r="I441" s="12"/>
      <c r="J441" s="12"/>
      <c r="K441" s="201"/>
      <c r="L441" s="239"/>
      <c r="M441" s="239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</row>
    <row r="442">
      <c r="A442" s="12"/>
      <c r="B442" s="235"/>
      <c r="C442" s="12"/>
      <c r="D442" s="201"/>
      <c r="E442" s="201"/>
      <c r="F442" s="236"/>
      <c r="G442" s="12"/>
      <c r="H442" s="12"/>
      <c r="I442" s="12"/>
      <c r="J442" s="12"/>
      <c r="K442" s="201"/>
      <c r="L442" s="239"/>
      <c r="M442" s="239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</row>
    <row r="443">
      <c r="A443" s="12"/>
      <c r="B443" s="235"/>
      <c r="C443" s="12"/>
      <c r="D443" s="201"/>
      <c r="E443" s="201"/>
      <c r="F443" s="236"/>
      <c r="G443" s="12"/>
      <c r="H443" s="12"/>
      <c r="I443" s="12"/>
      <c r="J443" s="12"/>
      <c r="K443" s="201"/>
      <c r="L443" s="239"/>
      <c r="M443" s="239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</row>
    <row r="444">
      <c r="A444" s="12"/>
      <c r="B444" s="235"/>
      <c r="C444" s="12"/>
      <c r="D444" s="201"/>
      <c r="E444" s="201"/>
      <c r="F444" s="236"/>
      <c r="G444" s="12"/>
      <c r="H444" s="12"/>
      <c r="I444" s="12"/>
      <c r="J444" s="12"/>
      <c r="K444" s="201"/>
      <c r="L444" s="239"/>
      <c r="M444" s="239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</row>
    <row r="445">
      <c r="A445" s="12"/>
      <c r="B445" s="235"/>
      <c r="C445" s="12"/>
      <c r="D445" s="201"/>
      <c r="E445" s="201"/>
      <c r="F445" s="236"/>
      <c r="G445" s="12"/>
      <c r="H445" s="12"/>
      <c r="I445" s="12"/>
      <c r="J445" s="12"/>
      <c r="K445" s="201"/>
      <c r="L445" s="239"/>
      <c r="M445" s="239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</row>
    <row r="446">
      <c r="A446" s="12"/>
      <c r="B446" s="235"/>
      <c r="C446" s="12"/>
      <c r="D446" s="201"/>
      <c r="E446" s="201"/>
      <c r="F446" s="236"/>
      <c r="G446" s="12"/>
      <c r="H446" s="12"/>
      <c r="I446" s="12"/>
      <c r="J446" s="12"/>
      <c r="K446" s="201"/>
      <c r="L446" s="239"/>
      <c r="M446" s="239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</row>
    <row r="447">
      <c r="A447" s="12"/>
      <c r="B447" s="235"/>
      <c r="C447" s="12"/>
      <c r="D447" s="201"/>
      <c r="E447" s="201"/>
      <c r="F447" s="236"/>
      <c r="G447" s="12"/>
      <c r="H447" s="12"/>
      <c r="I447" s="12"/>
      <c r="J447" s="12"/>
      <c r="K447" s="201"/>
      <c r="L447" s="239"/>
      <c r="M447" s="239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</row>
    <row r="448">
      <c r="A448" s="12"/>
      <c r="B448" s="235"/>
      <c r="C448" s="12"/>
      <c r="D448" s="201"/>
      <c r="E448" s="201"/>
      <c r="F448" s="236"/>
      <c r="G448" s="12"/>
      <c r="H448" s="12"/>
      <c r="I448" s="12"/>
      <c r="J448" s="12"/>
      <c r="K448" s="201"/>
      <c r="L448" s="239"/>
      <c r="M448" s="239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</row>
    <row r="449">
      <c r="A449" s="12"/>
      <c r="B449" s="235"/>
      <c r="C449" s="12"/>
      <c r="D449" s="201"/>
      <c r="E449" s="201"/>
      <c r="F449" s="236"/>
      <c r="G449" s="12"/>
      <c r="H449" s="12"/>
      <c r="I449" s="12"/>
      <c r="J449" s="12"/>
      <c r="K449" s="201"/>
      <c r="L449" s="239"/>
      <c r="M449" s="239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</row>
    <row r="450">
      <c r="A450" s="12"/>
      <c r="B450" s="235"/>
      <c r="C450" s="12"/>
      <c r="D450" s="201"/>
      <c r="E450" s="201"/>
      <c r="F450" s="236"/>
      <c r="G450" s="12"/>
      <c r="H450" s="12"/>
      <c r="I450" s="12"/>
      <c r="J450" s="12"/>
      <c r="K450" s="201"/>
      <c r="L450" s="239"/>
      <c r="M450" s="239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</row>
    <row r="451">
      <c r="A451" s="12"/>
      <c r="B451" s="235"/>
      <c r="C451" s="12"/>
      <c r="D451" s="201"/>
      <c r="E451" s="201"/>
      <c r="F451" s="236"/>
      <c r="G451" s="12"/>
      <c r="H451" s="12"/>
      <c r="I451" s="12"/>
      <c r="J451" s="12"/>
      <c r="K451" s="201"/>
      <c r="L451" s="239"/>
      <c r="M451" s="239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</row>
    <row r="452">
      <c r="A452" s="12"/>
      <c r="B452" s="235"/>
      <c r="C452" s="12"/>
      <c r="D452" s="201"/>
      <c r="E452" s="201"/>
      <c r="F452" s="236"/>
      <c r="G452" s="12"/>
      <c r="H452" s="12"/>
      <c r="I452" s="12"/>
      <c r="J452" s="12"/>
      <c r="K452" s="201"/>
      <c r="L452" s="239"/>
      <c r="M452" s="239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</row>
    <row r="453">
      <c r="A453" s="12"/>
      <c r="B453" s="235"/>
      <c r="C453" s="12"/>
      <c r="D453" s="201"/>
      <c r="E453" s="201"/>
      <c r="F453" s="236"/>
      <c r="G453" s="12"/>
      <c r="H453" s="12"/>
      <c r="I453" s="12"/>
      <c r="J453" s="12"/>
      <c r="K453" s="201"/>
      <c r="L453" s="239"/>
      <c r="M453" s="239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</row>
    <row r="454">
      <c r="A454" s="12"/>
      <c r="B454" s="235"/>
      <c r="C454" s="12"/>
      <c r="D454" s="201"/>
      <c r="E454" s="201"/>
      <c r="F454" s="236"/>
      <c r="G454" s="12"/>
      <c r="H454" s="12"/>
      <c r="I454" s="12"/>
      <c r="J454" s="12"/>
      <c r="K454" s="201"/>
      <c r="L454" s="239"/>
      <c r="M454" s="239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</row>
    <row r="455">
      <c r="A455" s="12"/>
      <c r="B455" s="235"/>
      <c r="C455" s="12"/>
      <c r="D455" s="201"/>
      <c r="E455" s="201"/>
      <c r="F455" s="236"/>
      <c r="G455" s="12"/>
      <c r="H455" s="12"/>
      <c r="I455" s="12"/>
      <c r="J455" s="12"/>
      <c r="K455" s="201"/>
      <c r="L455" s="239"/>
      <c r="M455" s="239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</row>
    <row r="456">
      <c r="A456" s="12"/>
      <c r="B456" s="235"/>
      <c r="C456" s="12"/>
      <c r="D456" s="201"/>
      <c r="E456" s="201"/>
      <c r="F456" s="236"/>
      <c r="G456" s="12"/>
      <c r="H456" s="12"/>
      <c r="I456" s="12"/>
      <c r="J456" s="12"/>
      <c r="K456" s="201"/>
      <c r="L456" s="239"/>
      <c r="M456" s="239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</row>
    <row r="457">
      <c r="A457" s="12"/>
      <c r="B457" s="235"/>
      <c r="C457" s="12"/>
      <c r="D457" s="201"/>
      <c r="E457" s="201"/>
      <c r="F457" s="236"/>
      <c r="G457" s="12"/>
      <c r="H457" s="12"/>
      <c r="I457" s="12"/>
      <c r="J457" s="12"/>
      <c r="K457" s="201"/>
      <c r="L457" s="239"/>
      <c r="M457" s="239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</row>
    <row r="458">
      <c r="A458" s="12"/>
      <c r="B458" s="235"/>
      <c r="C458" s="12"/>
      <c r="D458" s="201"/>
      <c r="E458" s="201"/>
      <c r="F458" s="236"/>
      <c r="G458" s="12"/>
      <c r="H458" s="12"/>
      <c r="I458" s="12"/>
      <c r="J458" s="12"/>
      <c r="K458" s="201"/>
      <c r="L458" s="239"/>
      <c r="M458" s="239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</row>
    <row r="459">
      <c r="A459" s="12"/>
      <c r="B459" s="235"/>
      <c r="C459" s="12"/>
      <c r="D459" s="201"/>
      <c r="E459" s="201"/>
      <c r="F459" s="236"/>
      <c r="G459" s="12"/>
      <c r="H459" s="12"/>
      <c r="I459" s="12"/>
      <c r="J459" s="12"/>
      <c r="K459" s="201"/>
      <c r="L459" s="239"/>
      <c r="M459" s="239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</row>
    <row r="460">
      <c r="A460" s="12"/>
      <c r="B460" s="235"/>
      <c r="C460" s="12"/>
      <c r="D460" s="201"/>
      <c r="E460" s="201"/>
      <c r="F460" s="236"/>
      <c r="G460" s="12"/>
      <c r="H460" s="12"/>
      <c r="I460" s="12"/>
      <c r="J460" s="12"/>
      <c r="K460" s="201"/>
      <c r="L460" s="239"/>
      <c r="M460" s="239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</row>
    <row r="461">
      <c r="A461" s="12"/>
      <c r="B461" s="235"/>
      <c r="C461" s="12"/>
      <c r="D461" s="201"/>
      <c r="E461" s="201"/>
      <c r="F461" s="236"/>
      <c r="G461" s="12"/>
      <c r="H461" s="12"/>
      <c r="I461" s="12"/>
      <c r="J461" s="12"/>
      <c r="K461" s="201"/>
      <c r="L461" s="239"/>
      <c r="M461" s="239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</row>
    <row r="462">
      <c r="A462" s="12"/>
      <c r="B462" s="235"/>
      <c r="C462" s="12"/>
      <c r="D462" s="201"/>
      <c r="E462" s="201"/>
      <c r="F462" s="236"/>
      <c r="G462" s="12"/>
      <c r="H462" s="12"/>
      <c r="I462" s="12"/>
      <c r="J462" s="12"/>
      <c r="K462" s="201"/>
      <c r="L462" s="239"/>
      <c r="M462" s="239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</row>
    <row r="463">
      <c r="A463" s="12"/>
      <c r="B463" s="235"/>
      <c r="C463" s="12"/>
      <c r="D463" s="201"/>
      <c r="E463" s="201"/>
      <c r="F463" s="236"/>
      <c r="G463" s="12"/>
      <c r="H463" s="12"/>
      <c r="I463" s="12"/>
      <c r="J463" s="12"/>
      <c r="K463" s="201"/>
      <c r="L463" s="239"/>
      <c r="M463" s="239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</row>
    <row r="464">
      <c r="A464" s="12"/>
      <c r="B464" s="235"/>
      <c r="C464" s="12"/>
      <c r="D464" s="201"/>
      <c r="E464" s="201"/>
      <c r="F464" s="236"/>
      <c r="G464" s="12"/>
      <c r="H464" s="12"/>
      <c r="I464" s="12"/>
      <c r="J464" s="12"/>
      <c r="K464" s="201"/>
      <c r="L464" s="239"/>
      <c r="M464" s="239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</row>
    <row r="465">
      <c r="A465" s="12"/>
      <c r="B465" s="235"/>
      <c r="C465" s="12"/>
      <c r="D465" s="201"/>
      <c r="E465" s="201"/>
      <c r="F465" s="236"/>
      <c r="G465" s="12"/>
      <c r="H465" s="12"/>
      <c r="I465" s="12"/>
      <c r="J465" s="12"/>
      <c r="K465" s="201"/>
      <c r="L465" s="239"/>
      <c r="M465" s="239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</row>
    <row r="466">
      <c r="A466" s="12"/>
      <c r="B466" s="235"/>
      <c r="C466" s="12"/>
      <c r="D466" s="12"/>
      <c r="E466" s="12"/>
      <c r="F466" s="236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</row>
    <row r="467">
      <c r="A467" s="12"/>
      <c r="B467" s="235"/>
      <c r="C467" s="12"/>
      <c r="D467" s="12"/>
      <c r="E467" s="12"/>
      <c r="F467" s="236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</row>
    <row r="468">
      <c r="A468" s="12"/>
      <c r="B468" s="235"/>
      <c r="C468" s="12"/>
      <c r="D468" s="12"/>
      <c r="E468" s="12"/>
      <c r="F468" s="236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</row>
    <row r="469">
      <c r="A469" s="12"/>
      <c r="B469" s="235"/>
      <c r="C469" s="12"/>
      <c r="D469" s="12"/>
      <c r="E469" s="12"/>
      <c r="F469" s="236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</row>
    <row r="470">
      <c r="A470" s="12"/>
      <c r="B470" s="235"/>
      <c r="C470" s="12"/>
      <c r="D470" s="12"/>
      <c r="E470" s="12"/>
      <c r="F470" s="236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</row>
    <row r="471">
      <c r="A471" s="12"/>
      <c r="B471" s="235"/>
      <c r="C471" s="12"/>
      <c r="D471" s="12"/>
      <c r="E471" s="12"/>
      <c r="F471" s="236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</row>
    <row r="472">
      <c r="A472" s="12"/>
      <c r="B472" s="235"/>
      <c r="C472" s="12"/>
      <c r="D472" s="12"/>
      <c r="E472" s="12"/>
      <c r="F472" s="236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</row>
    <row r="473">
      <c r="A473" s="12"/>
      <c r="B473" s="235"/>
      <c r="C473" s="12"/>
      <c r="D473" s="12"/>
      <c r="E473" s="12"/>
      <c r="F473" s="236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</row>
    <row r="474">
      <c r="A474" s="12"/>
      <c r="B474" s="235"/>
      <c r="C474" s="12"/>
      <c r="D474" s="12"/>
      <c r="E474" s="12"/>
      <c r="F474" s="236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</row>
    <row r="475">
      <c r="A475" s="12"/>
      <c r="B475" s="235"/>
      <c r="C475" s="12"/>
      <c r="D475" s="12"/>
      <c r="E475" s="12"/>
      <c r="F475" s="236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</row>
    <row r="476">
      <c r="A476" s="12"/>
      <c r="B476" s="235"/>
      <c r="C476" s="12"/>
      <c r="D476" s="12"/>
      <c r="E476" s="12"/>
      <c r="F476" s="236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</row>
    <row r="477">
      <c r="A477" s="12"/>
      <c r="B477" s="235"/>
      <c r="C477" s="12"/>
      <c r="D477" s="12"/>
      <c r="E477" s="12"/>
      <c r="F477" s="236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</row>
    <row r="478">
      <c r="A478" s="12"/>
      <c r="B478" s="235"/>
      <c r="C478" s="12"/>
      <c r="D478" s="12"/>
      <c r="E478" s="12"/>
      <c r="F478" s="236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</row>
    <row r="479">
      <c r="A479" s="12"/>
      <c r="B479" s="235"/>
      <c r="C479" s="12"/>
      <c r="D479" s="12"/>
      <c r="E479" s="12"/>
      <c r="F479" s="236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</row>
    <row r="480">
      <c r="A480" s="12"/>
      <c r="B480" s="235"/>
      <c r="C480" s="12"/>
      <c r="D480" s="12"/>
      <c r="E480" s="12"/>
      <c r="F480" s="236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</row>
    <row r="481">
      <c r="A481" s="12"/>
      <c r="B481" s="235"/>
      <c r="C481" s="12"/>
      <c r="D481" s="12"/>
      <c r="E481" s="12"/>
      <c r="F481" s="236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</row>
    <row r="482">
      <c r="A482" s="12"/>
      <c r="B482" s="235"/>
      <c r="C482" s="12"/>
      <c r="D482" s="12"/>
      <c r="E482" s="12"/>
      <c r="F482" s="236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</row>
    <row r="483">
      <c r="A483" s="12"/>
      <c r="B483" s="235"/>
      <c r="C483" s="12"/>
      <c r="D483" s="12"/>
      <c r="E483" s="12"/>
      <c r="F483" s="236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</row>
    <row r="484">
      <c r="A484" s="12"/>
      <c r="B484" s="235"/>
      <c r="C484" s="12"/>
      <c r="D484" s="12"/>
      <c r="E484" s="12"/>
      <c r="F484" s="236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</row>
    <row r="485">
      <c r="A485" s="12"/>
      <c r="B485" s="235"/>
      <c r="C485" s="12"/>
      <c r="D485" s="12"/>
      <c r="E485" s="12"/>
      <c r="F485" s="236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</row>
    <row r="486">
      <c r="A486" s="12"/>
      <c r="B486" s="235"/>
      <c r="C486" s="12"/>
      <c r="D486" s="12"/>
      <c r="E486" s="12"/>
      <c r="F486" s="236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</row>
    <row r="487">
      <c r="A487" s="12"/>
      <c r="B487" s="235"/>
      <c r="C487" s="12"/>
      <c r="D487" s="12"/>
      <c r="E487" s="12"/>
      <c r="F487" s="236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</row>
    <row r="488">
      <c r="A488" s="12"/>
      <c r="B488" s="235"/>
      <c r="C488" s="12"/>
      <c r="D488" s="12"/>
      <c r="E488" s="12"/>
      <c r="F488" s="236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</row>
    <row r="489">
      <c r="A489" s="12"/>
      <c r="B489" s="235"/>
      <c r="C489" s="12"/>
      <c r="D489" s="12"/>
      <c r="E489" s="12"/>
      <c r="F489" s="236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</row>
    <row r="490">
      <c r="A490" s="12"/>
      <c r="B490" s="235"/>
      <c r="C490" s="12"/>
      <c r="D490" s="12"/>
      <c r="E490" s="12"/>
      <c r="F490" s="236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</row>
    <row r="491">
      <c r="A491" s="12"/>
      <c r="B491" s="235"/>
      <c r="C491" s="12"/>
      <c r="D491" s="12"/>
      <c r="E491" s="12"/>
      <c r="F491" s="236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</row>
    <row r="492">
      <c r="A492" s="12"/>
      <c r="B492" s="235"/>
      <c r="C492" s="12"/>
      <c r="D492" s="12"/>
      <c r="E492" s="12"/>
      <c r="F492" s="236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</row>
    <row r="493">
      <c r="A493" s="12"/>
      <c r="B493" s="235"/>
      <c r="C493" s="12"/>
      <c r="D493" s="12"/>
      <c r="E493" s="12"/>
      <c r="F493" s="236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</row>
    <row r="494">
      <c r="A494" s="12"/>
      <c r="B494" s="235"/>
      <c r="C494" s="12"/>
      <c r="D494" s="12"/>
      <c r="E494" s="12"/>
      <c r="F494" s="236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</row>
    <row r="495">
      <c r="A495" s="12"/>
      <c r="B495" s="235"/>
      <c r="C495" s="12"/>
      <c r="D495" s="12"/>
      <c r="E495" s="12"/>
      <c r="F495" s="236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</row>
    <row r="496">
      <c r="A496" s="12"/>
      <c r="B496" s="235"/>
      <c r="C496" s="12"/>
      <c r="D496" s="12"/>
      <c r="E496" s="12"/>
      <c r="F496" s="236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</row>
    <row r="497">
      <c r="A497" s="12"/>
      <c r="B497" s="235"/>
      <c r="C497" s="12"/>
      <c r="D497" s="12"/>
      <c r="E497" s="12"/>
      <c r="F497" s="236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</row>
    <row r="498">
      <c r="A498" s="12"/>
      <c r="B498" s="235"/>
      <c r="C498" s="12"/>
      <c r="D498" s="12"/>
      <c r="E498" s="12"/>
      <c r="F498" s="236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</row>
    <row r="499">
      <c r="A499" s="12"/>
      <c r="B499" s="235"/>
      <c r="C499" s="12"/>
      <c r="D499" s="12"/>
      <c r="E499" s="12"/>
      <c r="F499" s="236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</row>
    <row r="500">
      <c r="A500" s="12"/>
      <c r="B500" s="235"/>
      <c r="C500" s="12"/>
      <c r="D500" s="12"/>
      <c r="E500" s="12"/>
      <c r="F500" s="236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</row>
    <row r="501">
      <c r="A501" s="12"/>
      <c r="B501" s="235"/>
      <c r="C501" s="12"/>
      <c r="D501" s="12"/>
      <c r="E501" s="12"/>
      <c r="F501" s="236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</row>
    <row r="502">
      <c r="A502" s="12"/>
      <c r="B502" s="235"/>
      <c r="C502" s="12"/>
      <c r="D502" s="12"/>
      <c r="E502" s="12"/>
      <c r="F502" s="236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</row>
    <row r="503">
      <c r="A503" s="12"/>
      <c r="B503" s="235"/>
      <c r="C503" s="12"/>
      <c r="D503" s="12"/>
      <c r="E503" s="12"/>
      <c r="F503" s="236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</row>
    <row r="504">
      <c r="A504" s="12"/>
      <c r="B504" s="235"/>
      <c r="C504" s="12"/>
      <c r="D504" s="12"/>
      <c r="E504" s="12"/>
      <c r="F504" s="236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</row>
    <row r="505">
      <c r="A505" s="12"/>
      <c r="B505" s="235"/>
      <c r="C505" s="12"/>
      <c r="D505" s="12"/>
      <c r="E505" s="12"/>
      <c r="F505" s="236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</row>
    <row r="506">
      <c r="A506" s="12"/>
      <c r="B506" s="235"/>
      <c r="C506" s="12"/>
      <c r="D506" s="12"/>
      <c r="E506" s="12"/>
      <c r="F506" s="236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</row>
    <row r="507">
      <c r="A507" s="12"/>
      <c r="B507" s="235"/>
      <c r="C507" s="12"/>
      <c r="D507" s="12"/>
      <c r="E507" s="12"/>
      <c r="F507" s="236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</row>
    <row r="508">
      <c r="A508" s="12"/>
      <c r="B508" s="235"/>
      <c r="C508" s="12"/>
      <c r="D508" s="12"/>
      <c r="E508" s="12"/>
      <c r="F508" s="236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</row>
    <row r="509">
      <c r="A509" s="12"/>
      <c r="B509" s="235"/>
      <c r="C509" s="12"/>
      <c r="D509" s="12"/>
      <c r="E509" s="12"/>
      <c r="F509" s="236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</row>
    <row r="510">
      <c r="A510" s="12"/>
      <c r="B510" s="235"/>
      <c r="C510" s="12"/>
      <c r="D510" s="12"/>
      <c r="E510" s="12"/>
      <c r="F510" s="236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</row>
    <row r="511">
      <c r="A511" s="12"/>
      <c r="B511" s="235"/>
      <c r="C511" s="12"/>
      <c r="D511" s="12"/>
      <c r="E511" s="12"/>
      <c r="F511" s="236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</row>
    <row r="512">
      <c r="A512" s="12"/>
      <c r="B512" s="235"/>
      <c r="C512" s="12"/>
      <c r="D512" s="12"/>
      <c r="E512" s="12"/>
      <c r="F512" s="236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</row>
    <row r="513">
      <c r="A513" s="12"/>
      <c r="B513" s="235"/>
      <c r="C513" s="12"/>
      <c r="D513" s="12"/>
      <c r="E513" s="12"/>
      <c r="F513" s="236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</row>
    <row r="514">
      <c r="A514" s="12"/>
      <c r="B514" s="235"/>
      <c r="C514" s="12"/>
      <c r="D514" s="12"/>
      <c r="E514" s="12"/>
      <c r="F514" s="236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</row>
    <row r="515">
      <c r="A515" s="12"/>
      <c r="B515" s="235"/>
      <c r="C515" s="12"/>
      <c r="D515" s="12"/>
      <c r="E515" s="12"/>
      <c r="F515" s="236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</row>
    <row r="516">
      <c r="A516" s="12"/>
      <c r="B516" s="235"/>
      <c r="C516" s="12"/>
      <c r="D516" s="12"/>
      <c r="E516" s="12"/>
      <c r="F516" s="236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</row>
    <row r="517">
      <c r="A517" s="12"/>
      <c r="B517" s="235"/>
      <c r="C517" s="12"/>
      <c r="D517" s="12"/>
      <c r="E517" s="12"/>
      <c r="F517" s="236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</row>
    <row r="518">
      <c r="A518" s="12"/>
      <c r="B518" s="235"/>
      <c r="C518" s="12"/>
      <c r="D518" s="12"/>
      <c r="E518" s="12"/>
      <c r="F518" s="236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</row>
    <row r="519">
      <c r="A519" s="12"/>
      <c r="B519" s="235"/>
      <c r="C519" s="12"/>
      <c r="D519" s="12"/>
      <c r="E519" s="12"/>
      <c r="F519" s="236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</row>
    <row r="520">
      <c r="A520" s="12"/>
      <c r="B520" s="235"/>
      <c r="C520" s="12"/>
      <c r="D520" s="12"/>
      <c r="E520" s="12"/>
      <c r="F520" s="236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</row>
    <row r="521">
      <c r="A521" s="12"/>
      <c r="B521" s="235"/>
      <c r="C521" s="12"/>
      <c r="D521" s="12"/>
      <c r="E521" s="12"/>
      <c r="F521" s="236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</row>
    <row r="522">
      <c r="A522" s="12"/>
      <c r="B522" s="235"/>
      <c r="C522" s="12"/>
      <c r="D522" s="12"/>
      <c r="E522" s="12"/>
      <c r="F522" s="236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</row>
    <row r="523">
      <c r="A523" s="12"/>
      <c r="B523" s="235"/>
      <c r="C523" s="12"/>
      <c r="D523" s="12"/>
      <c r="E523" s="12"/>
      <c r="F523" s="236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</row>
    <row r="524">
      <c r="A524" s="12"/>
      <c r="B524" s="235"/>
      <c r="C524" s="12"/>
      <c r="D524" s="12"/>
      <c r="E524" s="12"/>
      <c r="F524" s="236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</row>
    <row r="525">
      <c r="A525" s="12"/>
      <c r="B525" s="235"/>
      <c r="C525" s="12"/>
      <c r="D525" s="12"/>
      <c r="E525" s="12"/>
      <c r="F525" s="236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</row>
    <row r="526">
      <c r="A526" s="12"/>
      <c r="B526" s="235"/>
      <c r="C526" s="12"/>
      <c r="D526" s="12"/>
      <c r="E526" s="12"/>
      <c r="F526" s="236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</row>
    <row r="527">
      <c r="A527" s="12"/>
      <c r="B527" s="235"/>
      <c r="C527" s="12"/>
      <c r="D527" s="12"/>
      <c r="E527" s="12"/>
      <c r="F527" s="236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</row>
    <row r="528">
      <c r="A528" s="12"/>
      <c r="B528" s="235"/>
      <c r="C528" s="12"/>
      <c r="D528" s="12"/>
      <c r="E528" s="12"/>
      <c r="F528" s="236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</row>
    <row r="529">
      <c r="A529" s="12"/>
      <c r="B529" s="235"/>
      <c r="C529" s="12"/>
      <c r="D529" s="12"/>
      <c r="E529" s="12"/>
      <c r="F529" s="236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</row>
    <row r="530">
      <c r="A530" s="12"/>
      <c r="B530" s="235"/>
      <c r="C530" s="12"/>
      <c r="D530" s="12"/>
      <c r="E530" s="12"/>
      <c r="F530" s="236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</row>
    <row r="531">
      <c r="A531" s="12"/>
      <c r="B531" s="235"/>
      <c r="C531" s="12"/>
      <c r="D531" s="12"/>
      <c r="E531" s="12"/>
      <c r="F531" s="236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</row>
    <row r="532">
      <c r="A532" s="12"/>
      <c r="B532" s="235"/>
      <c r="C532" s="12"/>
      <c r="D532" s="12"/>
      <c r="E532" s="12"/>
      <c r="F532" s="236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</row>
    <row r="533">
      <c r="A533" s="12"/>
      <c r="B533" s="235"/>
      <c r="C533" s="12"/>
      <c r="D533" s="12"/>
      <c r="E533" s="12"/>
      <c r="F533" s="236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</row>
    <row r="534">
      <c r="A534" s="12"/>
      <c r="B534" s="235"/>
      <c r="C534" s="12"/>
      <c r="D534" s="12"/>
      <c r="E534" s="12"/>
      <c r="F534" s="236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</row>
    <row r="535">
      <c r="A535" s="12"/>
      <c r="B535" s="235"/>
      <c r="C535" s="12"/>
      <c r="D535" s="12"/>
      <c r="E535" s="12"/>
      <c r="F535" s="236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</row>
    <row r="536">
      <c r="A536" s="12"/>
      <c r="B536" s="235"/>
      <c r="C536" s="12"/>
      <c r="D536" s="12"/>
      <c r="E536" s="12"/>
      <c r="F536" s="236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</row>
    <row r="537">
      <c r="A537" s="12"/>
      <c r="B537" s="235"/>
      <c r="C537" s="12"/>
      <c r="D537" s="12"/>
      <c r="E537" s="12"/>
      <c r="F537" s="236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</row>
    <row r="538">
      <c r="A538" s="12"/>
      <c r="B538" s="235"/>
      <c r="C538" s="12"/>
      <c r="D538" s="12"/>
      <c r="E538" s="12"/>
      <c r="F538" s="236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</row>
    <row r="539">
      <c r="A539" s="12"/>
      <c r="B539" s="235"/>
      <c r="C539" s="12"/>
      <c r="D539" s="12"/>
      <c r="E539" s="12"/>
      <c r="F539" s="236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</row>
    <row r="540">
      <c r="A540" s="12"/>
      <c r="B540" s="235"/>
      <c r="C540" s="12"/>
      <c r="D540" s="12"/>
      <c r="E540" s="12"/>
      <c r="F540" s="236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</row>
    <row r="541">
      <c r="A541" s="12"/>
      <c r="B541" s="235"/>
      <c r="C541" s="12"/>
      <c r="D541" s="12"/>
      <c r="E541" s="12"/>
      <c r="F541" s="236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</row>
    <row r="542">
      <c r="A542" s="12"/>
      <c r="B542" s="235"/>
      <c r="C542" s="12"/>
      <c r="D542" s="12"/>
      <c r="E542" s="12"/>
      <c r="F542" s="236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</row>
    <row r="543">
      <c r="A543" s="12"/>
      <c r="B543" s="235"/>
      <c r="C543" s="12"/>
      <c r="D543" s="12"/>
      <c r="E543" s="12"/>
      <c r="F543" s="236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</row>
    <row r="544">
      <c r="A544" s="12"/>
      <c r="B544" s="235"/>
      <c r="C544" s="12"/>
      <c r="D544" s="12"/>
      <c r="E544" s="12"/>
      <c r="F544" s="236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</row>
    <row r="545">
      <c r="A545" s="12"/>
      <c r="B545" s="235"/>
      <c r="C545" s="12"/>
      <c r="D545" s="12"/>
      <c r="E545" s="12"/>
      <c r="F545" s="236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</row>
    <row r="546">
      <c r="A546" s="12"/>
      <c r="B546" s="235"/>
      <c r="C546" s="12"/>
      <c r="D546" s="12"/>
      <c r="E546" s="12"/>
      <c r="F546" s="236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</row>
    <row r="547">
      <c r="A547" s="12"/>
      <c r="B547" s="235"/>
      <c r="C547" s="12"/>
      <c r="D547" s="12"/>
      <c r="E547" s="12"/>
      <c r="F547" s="236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</row>
    <row r="548">
      <c r="A548" s="12"/>
      <c r="B548" s="235"/>
      <c r="C548" s="12"/>
      <c r="D548" s="12"/>
      <c r="E548" s="12"/>
      <c r="F548" s="236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</row>
    <row r="549">
      <c r="A549" s="12"/>
      <c r="B549" s="235"/>
      <c r="C549" s="12"/>
      <c r="D549" s="12"/>
      <c r="E549" s="12"/>
      <c r="F549" s="236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</row>
    <row r="550">
      <c r="A550" s="12"/>
      <c r="B550" s="235"/>
      <c r="C550" s="12"/>
      <c r="D550" s="12"/>
      <c r="E550" s="12"/>
      <c r="F550" s="236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</row>
    <row r="551">
      <c r="A551" s="12"/>
      <c r="B551" s="235"/>
      <c r="C551" s="12"/>
      <c r="D551" s="12"/>
      <c r="E551" s="12"/>
      <c r="F551" s="236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</row>
    <row r="552">
      <c r="A552" s="12"/>
      <c r="B552" s="235"/>
      <c r="C552" s="12"/>
      <c r="D552" s="12"/>
      <c r="E552" s="12"/>
      <c r="F552" s="236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</row>
    <row r="553">
      <c r="A553" s="12"/>
      <c r="B553" s="235"/>
      <c r="C553" s="12"/>
      <c r="D553" s="12"/>
      <c r="E553" s="12"/>
      <c r="F553" s="236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</row>
    <row r="554">
      <c r="A554" s="12"/>
      <c r="B554" s="235"/>
      <c r="C554" s="12"/>
      <c r="D554" s="12"/>
      <c r="E554" s="12"/>
      <c r="F554" s="236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</row>
    <row r="555">
      <c r="A555" s="12"/>
      <c r="B555" s="235"/>
      <c r="C555" s="12"/>
      <c r="D555" s="12"/>
      <c r="E555" s="12"/>
      <c r="F555" s="236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</row>
    <row r="556">
      <c r="A556" s="12"/>
      <c r="B556" s="235"/>
      <c r="C556" s="12"/>
      <c r="D556" s="12"/>
      <c r="E556" s="12"/>
      <c r="F556" s="236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</row>
    <row r="557">
      <c r="A557" s="12"/>
      <c r="B557" s="235"/>
      <c r="C557" s="12"/>
      <c r="D557" s="12"/>
      <c r="E557" s="12"/>
      <c r="F557" s="236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</row>
    <row r="558">
      <c r="A558" s="12"/>
      <c r="B558" s="235"/>
      <c r="C558" s="12"/>
      <c r="D558" s="12"/>
      <c r="E558" s="12"/>
      <c r="F558" s="236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</row>
    <row r="559">
      <c r="A559" s="12"/>
      <c r="B559" s="235"/>
      <c r="C559" s="12"/>
      <c r="D559" s="12"/>
      <c r="E559" s="12"/>
      <c r="F559" s="236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</row>
    <row r="560">
      <c r="A560" s="12"/>
      <c r="B560" s="235"/>
      <c r="C560" s="12"/>
      <c r="D560" s="12"/>
      <c r="E560" s="12"/>
      <c r="F560" s="236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</row>
    <row r="561">
      <c r="A561" s="12"/>
      <c r="B561" s="235"/>
      <c r="C561" s="12"/>
      <c r="D561" s="12"/>
      <c r="E561" s="12"/>
      <c r="F561" s="236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</row>
    <row r="562">
      <c r="A562" s="12"/>
      <c r="B562" s="235"/>
      <c r="C562" s="12"/>
      <c r="D562" s="12"/>
      <c r="E562" s="12"/>
      <c r="F562" s="236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</row>
    <row r="563">
      <c r="A563" s="12"/>
      <c r="B563" s="235"/>
      <c r="C563" s="12"/>
      <c r="D563" s="12"/>
      <c r="E563" s="12"/>
      <c r="F563" s="236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</row>
    <row r="564">
      <c r="A564" s="12"/>
      <c r="B564" s="235"/>
      <c r="C564" s="12"/>
      <c r="D564" s="12"/>
      <c r="E564" s="12"/>
      <c r="F564" s="236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</row>
    <row r="565">
      <c r="A565" s="12"/>
      <c r="B565" s="235"/>
      <c r="C565" s="12"/>
      <c r="D565" s="12"/>
      <c r="E565" s="12"/>
      <c r="F565" s="236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</row>
    <row r="566">
      <c r="A566" s="12"/>
      <c r="B566" s="235"/>
      <c r="C566" s="12"/>
      <c r="D566" s="12"/>
      <c r="E566" s="12"/>
      <c r="F566" s="236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</row>
    <row r="567">
      <c r="A567" s="12"/>
      <c r="B567" s="235"/>
      <c r="C567" s="12"/>
      <c r="D567" s="12"/>
      <c r="E567" s="12"/>
      <c r="F567" s="236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</row>
    <row r="568">
      <c r="A568" s="12"/>
      <c r="B568" s="235"/>
      <c r="C568" s="12"/>
      <c r="D568" s="12"/>
      <c r="E568" s="12"/>
      <c r="F568" s="236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</row>
    <row r="569">
      <c r="A569" s="12"/>
      <c r="B569" s="235"/>
      <c r="C569" s="12"/>
      <c r="D569" s="12"/>
      <c r="E569" s="12"/>
      <c r="F569" s="236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</row>
    <row r="570">
      <c r="A570" s="12"/>
      <c r="B570" s="235"/>
      <c r="C570" s="12"/>
      <c r="D570" s="12"/>
      <c r="E570" s="12"/>
      <c r="F570" s="236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</row>
    <row r="571">
      <c r="A571" s="12"/>
      <c r="B571" s="235"/>
      <c r="C571" s="12"/>
      <c r="D571" s="12"/>
      <c r="E571" s="12"/>
      <c r="F571" s="236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</row>
    <row r="572">
      <c r="A572" s="12"/>
      <c r="B572" s="235"/>
      <c r="C572" s="12"/>
      <c r="D572" s="12"/>
      <c r="E572" s="12"/>
      <c r="F572" s="236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</row>
    <row r="573">
      <c r="A573" s="12"/>
      <c r="B573" s="235"/>
      <c r="C573" s="12"/>
      <c r="D573" s="12"/>
      <c r="E573" s="12"/>
      <c r="F573" s="236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</row>
    <row r="574">
      <c r="A574" s="12"/>
      <c r="B574" s="235"/>
      <c r="C574" s="12"/>
      <c r="D574" s="12"/>
      <c r="E574" s="12"/>
      <c r="F574" s="236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</row>
    <row r="575">
      <c r="A575" s="12"/>
      <c r="B575" s="235"/>
      <c r="C575" s="12"/>
      <c r="D575" s="12"/>
      <c r="E575" s="12"/>
      <c r="F575" s="236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</row>
    <row r="576">
      <c r="A576" s="12"/>
      <c r="B576" s="235"/>
      <c r="C576" s="12"/>
      <c r="D576" s="12"/>
      <c r="E576" s="12"/>
      <c r="F576" s="236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</row>
    <row r="577">
      <c r="A577" s="12"/>
      <c r="B577" s="235"/>
      <c r="C577" s="12"/>
      <c r="D577" s="12"/>
      <c r="E577" s="12"/>
      <c r="F577" s="236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</row>
    <row r="578">
      <c r="A578" s="12"/>
      <c r="B578" s="235"/>
      <c r="C578" s="12"/>
      <c r="D578" s="12"/>
      <c r="E578" s="12"/>
      <c r="F578" s="236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</row>
    <row r="579">
      <c r="A579" s="12"/>
      <c r="B579" s="235"/>
      <c r="C579" s="12"/>
      <c r="D579" s="12"/>
      <c r="E579" s="12"/>
      <c r="F579" s="236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</row>
    <row r="580">
      <c r="A580" s="12"/>
      <c r="B580" s="235"/>
      <c r="C580" s="12"/>
      <c r="D580" s="12"/>
      <c r="E580" s="12"/>
      <c r="F580" s="236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</row>
    <row r="581">
      <c r="A581" s="12"/>
      <c r="B581" s="235"/>
      <c r="C581" s="12"/>
      <c r="D581" s="12"/>
      <c r="E581" s="12"/>
      <c r="F581" s="236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</row>
    <row r="582">
      <c r="A582" s="12"/>
      <c r="B582" s="235"/>
      <c r="C582" s="12"/>
      <c r="D582" s="12"/>
      <c r="E582" s="12"/>
      <c r="F582" s="236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</row>
    <row r="583">
      <c r="A583" s="12"/>
      <c r="B583" s="235"/>
      <c r="C583" s="12"/>
      <c r="D583" s="12"/>
      <c r="E583" s="12"/>
      <c r="F583" s="236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</row>
    <row r="584">
      <c r="A584" s="12"/>
      <c r="B584" s="235"/>
      <c r="C584" s="12"/>
      <c r="D584" s="12"/>
      <c r="E584" s="12"/>
      <c r="F584" s="236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</row>
    <row r="585">
      <c r="A585" s="12"/>
      <c r="B585" s="235"/>
      <c r="C585" s="12"/>
      <c r="D585" s="12"/>
      <c r="E585" s="12"/>
      <c r="F585" s="236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</row>
    <row r="586">
      <c r="A586" s="12"/>
      <c r="B586" s="235"/>
      <c r="C586" s="12"/>
      <c r="D586" s="12"/>
      <c r="E586" s="12"/>
      <c r="F586" s="236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</row>
    <row r="587">
      <c r="A587" s="12"/>
      <c r="B587" s="235"/>
      <c r="C587" s="12"/>
      <c r="D587" s="12"/>
      <c r="E587" s="12"/>
      <c r="F587" s="236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</row>
    <row r="588">
      <c r="A588" s="12"/>
      <c r="B588" s="235"/>
      <c r="C588" s="12"/>
      <c r="D588" s="12"/>
      <c r="E588" s="12"/>
      <c r="F588" s="236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</row>
    <row r="589">
      <c r="A589" s="12"/>
      <c r="B589" s="235"/>
      <c r="C589" s="12"/>
      <c r="D589" s="12"/>
      <c r="E589" s="12"/>
      <c r="F589" s="236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</row>
    <row r="590">
      <c r="A590" s="12"/>
      <c r="B590" s="235"/>
      <c r="C590" s="12"/>
      <c r="D590" s="12"/>
      <c r="E590" s="12"/>
      <c r="F590" s="236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</row>
    <row r="591">
      <c r="A591" s="12"/>
      <c r="B591" s="235"/>
      <c r="C591" s="12"/>
      <c r="D591" s="12"/>
      <c r="E591" s="12"/>
      <c r="F591" s="236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</row>
    <row r="592">
      <c r="A592" s="12"/>
      <c r="B592" s="235"/>
      <c r="C592" s="12"/>
      <c r="D592" s="12"/>
      <c r="E592" s="12"/>
      <c r="F592" s="236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</row>
    <row r="593">
      <c r="A593" s="12"/>
      <c r="B593" s="235"/>
      <c r="C593" s="12"/>
      <c r="D593" s="12"/>
      <c r="E593" s="12"/>
      <c r="F593" s="236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</row>
    <row r="594">
      <c r="A594" s="12"/>
      <c r="B594" s="235"/>
      <c r="C594" s="12"/>
      <c r="D594" s="12"/>
      <c r="E594" s="12"/>
      <c r="F594" s="236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</row>
    <row r="595">
      <c r="A595" s="12"/>
      <c r="B595" s="235"/>
      <c r="C595" s="12"/>
      <c r="D595" s="12"/>
      <c r="E595" s="12"/>
      <c r="F595" s="236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</row>
    <row r="596">
      <c r="A596" s="12"/>
      <c r="B596" s="235"/>
      <c r="C596" s="12"/>
      <c r="D596" s="12"/>
      <c r="E596" s="12"/>
      <c r="F596" s="236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</row>
    <row r="597">
      <c r="A597" s="12"/>
      <c r="B597" s="235"/>
      <c r="C597" s="12"/>
      <c r="D597" s="12"/>
      <c r="E597" s="12"/>
      <c r="F597" s="236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</row>
    <row r="598">
      <c r="A598" s="12"/>
      <c r="B598" s="235"/>
      <c r="C598" s="12"/>
      <c r="D598" s="12"/>
      <c r="E598" s="12"/>
      <c r="F598" s="236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</row>
    <row r="599">
      <c r="A599" s="12"/>
      <c r="B599" s="235"/>
      <c r="C599" s="12"/>
      <c r="D599" s="12"/>
      <c r="E599" s="12"/>
      <c r="F599" s="236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</row>
    <row r="600">
      <c r="A600" s="12"/>
      <c r="B600" s="235"/>
      <c r="C600" s="12"/>
      <c r="D600" s="12"/>
      <c r="E600" s="12"/>
      <c r="F600" s="236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</row>
    <row r="601">
      <c r="A601" s="12"/>
      <c r="B601" s="235"/>
      <c r="C601" s="12"/>
      <c r="D601" s="12"/>
      <c r="E601" s="12"/>
      <c r="F601" s="236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</row>
    <row r="602">
      <c r="A602" s="12"/>
      <c r="B602" s="235"/>
      <c r="C602" s="12"/>
      <c r="D602" s="12"/>
      <c r="E602" s="12"/>
      <c r="F602" s="236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</row>
    <row r="603">
      <c r="A603" s="12"/>
      <c r="B603" s="235"/>
      <c r="C603" s="12"/>
      <c r="D603" s="12"/>
      <c r="E603" s="12"/>
      <c r="F603" s="236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</row>
    <row r="604">
      <c r="A604" s="12"/>
      <c r="B604" s="235"/>
      <c r="C604" s="12"/>
      <c r="D604" s="12"/>
      <c r="E604" s="12"/>
      <c r="F604" s="236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</row>
    <row r="605">
      <c r="A605" s="12"/>
      <c r="B605" s="235"/>
      <c r="C605" s="12"/>
      <c r="D605" s="12"/>
      <c r="E605" s="12"/>
      <c r="F605" s="236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</row>
    <row r="606">
      <c r="A606" s="12"/>
      <c r="B606" s="235"/>
      <c r="C606" s="12"/>
      <c r="D606" s="12"/>
      <c r="E606" s="12"/>
      <c r="F606" s="236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</row>
    <row r="607">
      <c r="A607" s="12"/>
      <c r="B607" s="235"/>
      <c r="C607" s="12"/>
      <c r="D607" s="12"/>
      <c r="E607" s="12"/>
      <c r="F607" s="236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</row>
    <row r="608">
      <c r="A608" s="12"/>
      <c r="B608" s="235"/>
      <c r="C608" s="12"/>
      <c r="D608" s="12"/>
      <c r="E608" s="12"/>
      <c r="F608" s="236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</row>
    <row r="609">
      <c r="A609" s="12"/>
      <c r="B609" s="235"/>
      <c r="C609" s="12"/>
      <c r="D609" s="12"/>
      <c r="E609" s="12"/>
      <c r="F609" s="236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</row>
    <row r="610">
      <c r="A610" s="12"/>
      <c r="B610" s="235"/>
      <c r="C610" s="12"/>
      <c r="D610" s="12"/>
      <c r="E610" s="12"/>
      <c r="F610" s="236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</row>
    <row r="611">
      <c r="A611" s="12"/>
      <c r="B611" s="235"/>
      <c r="C611" s="12"/>
      <c r="D611" s="12"/>
      <c r="E611" s="12"/>
      <c r="F611" s="236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</row>
    <row r="612">
      <c r="A612" s="12"/>
      <c r="B612" s="235"/>
      <c r="C612" s="12"/>
      <c r="D612" s="12"/>
      <c r="E612" s="12"/>
      <c r="F612" s="236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</row>
    <row r="613">
      <c r="A613" s="12"/>
      <c r="B613" s="235"/>
      <c r="C613" s="12"/>
      <c r="D613" s="12"/>
      <c r="E613" s="12"/>
      <c r="F613" s="236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</row>
    <row r="614">
      <c r="A614" s="12"/>
      <c r="B614" s="235"/>
      <c r="C614" s="12"/>
      <c r="D614" s="12"/>
      <c r="E614" s="12"/>
      <c r="F614" s="236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</row>
    <row r="615">
      <c r="A615" s="12"/>
      <c r="B615" s="235"/>
      <c r="C615" s="12"/>
      <c r="D615" s="12"/>
      <c r="E615" s="12"/>
      <c r="F615" s="236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</row>
    <row r="616">
      <c r="A616" s="12"/>
      <c r="B616" s="235"/>
      <c r="C616" s="12"/>
      <c r="D616" s="12"/>
      <c r="E616" s="12"/>
      <c r="F616" s="236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</row>
    <row r="617">
      <c r="A617" s="12"/>
      <c r="B617" s="235"/>
      <c r="C617" s="12"/>
      <c r="D617" s="12"/>
      <c r="E617" s="12"/>
      <c r="F617" s="236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</row>
    <row r="618">
      <c r="A618" s="12"/>
      <c r="B618" s="235"/>
      <c r="C618" s="12"/>
      <c r="D618" s="12"/>
      <c r="E618" s="12"/>
      <c r="F618" s="236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</row>
    <row r="619">
      <c r="A619" s="12"/>
      <c r="B619" s="235"/>
      <c r="C619" s="12"/>
      <c r="D619" s="12"/>
      <c r="E619" s="12"/>
      <c r="F619" s="236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</row>
    <row r="620">
      <c r="A620" s="12"/>
      <c r="B620" s="235"/>
      <c r="C620" s="12"/>
      <c r="D620" s="12"/>
      <c r="E620" s="12"/>
      <c r="F620" s="236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</row>
    <row r="621">
      <c r="A621" s="12"/>
      <c r="B621" s="235"/>
      <c r="C621" s="12"/>
      <c r="D621" s="12"/>
      <c r="E621" s="12"/>
      <c r="F621" s="236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</row>
    <row r="622">
      <c r="A622" s="12"/>
      <c r="B622" s="235"/>
      <c r="C622" s="12"/>
      <c r="D622" s="12"/>
      <c r="E622" s="12"/>
      <c r="F622" s="236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</row>
    <row r="623">
      <c r="A623" s="12"/>
      <c r="B623" s="235"/>
      <c r="C623" s="12"/>
      <c r="D623" s="12"/>
      <c r="E623" s="12"/>
      <c r="F623" s="236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</row>
    <row r="624">
      <c r="A624" s="12"/>
      <c r="B624" s="235"/>
      <c r="C624" s="12"/>
      <c r="D624" s="12"/>
      <c r="E624" s="12"/>
      <c r="F624" s="236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</row>
    <row r="625">
      <c r="A625" s="12"/>
      <c r="B625" s="235"/>
      <c r="C625" s="12"/>
      <c r="D625" s="12"/>
      <c r="E625" s="12"/>
      <c r="F625" s="236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</row>
    <row r="626">
      <c r="A626" s="12"/>
      <c r="B626" s="235"/>
      <c r="C626" s="12"/>
      <c r="D626" s="12"/>
      <c r="E626" s="12"/>
      <c r="F626" s="236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</row>
    <row r="627">
      <c r="A627" s="12"/>
      <c r="B627" s="235"/>
      <c r="C627" s="12"/>
      <c r="D627" s="12"/>
      <c r="E627" s="12"/>
      <c r="F627" s="236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</row>
    <row r="628">
      <c r="A628" s="12"/>
      <c r="B628" s="235"/>
      <c r="C628" s="12"/>
      <c r="D628" s="12"/>
      <c r="E628" s="12"/>
      <c r="F628" s="236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</row>
    <row r="629">
      <c r="A629" s="12"/>
      <c r="B629" s="235"/>
      <c r="C629" s="12"/>
      <c r="D629" s="12"/>
      <c r="E629" s="12"/>
      <c r="F629" s="236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</row>
    <row r="630">
      <c r="A630" s="12"/>
      <c r="B630" s="235"/>
      <c r="C630" s="12"/>
      <c r="D630" s="12"/>
      <c r="E630" s="12"/>
      <c r="F630" s="236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</row>
    <row r="631">
      <c r="A631" s="12"/>
      <c r="B631" s="235"/>
      <c r="C631" s="12"/>
      <c r="D631" s="12"/>
      <c r="E631" s="12"/>
      <c r="F631" s="236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</row>
    <row r="632">
      <c r="A632" s="12"/>
      <c r="B632" s="235"/>
      <c r="C632" s="12"/>
      <c r="D632" s="12"/>
      <c r="E632" s="12"/>
      <c r="F632" s="236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</row>
    <row r="633">
      <c r="A633" s="12"/>
      <c r="B633" s="235"/>
      <c r="C633" s="12"/>
      <c r="D633" s="12"/>
      <c r="E633" s="12"/>
      <c r="F633" s="236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</row>
    <row r="634">
      <c r="A634" s="12"/>
      <c r="B634" s="235"/>
      <c r="C634" s="12"/>
      <c r="D634" s="12"/>
      <c r="E634" s="12"/>
      <c r="F634" s="236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</row>
    <row r="635">
      <c r="A635" s="12"/>
      <c r="B635" s="235"/>
      <c r="C635" s="12"/>
      <c r="D635" s="12"/>
      <c r="E635" s="12"/>
      <c r="F635" s="236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</row>
    <row r="636">
      <c r="A636" s="12"/>
      <c r="B636" s="235"/>
      <c r="C636" s="12"/>
      <c r="D636" s="12"/>
      <c r="E636" s="12"/>
      <c r="F636" s="236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</row>
    <row r="637">
      <c r="A637" s="12"/>
      <c r="B637" s="235"/>
      <c r="C637" s="12"/>
      <c r="D637" s="12"/>
      <c r="E637" s="12"/>
      <c r="F637" s="236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</row>
    <row r="638">
      <c r="A638" s="12"/>
      <c r="B638" s="235"/>
      <c r="C638" s="12"/>
      <c r="D638" s="12"/>
      <c r="E638" s="12"/>
      <c r="F638" s="236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</row>
    <row r="639">
      <c r="A639" s="12"/>
      <c r="B639" s="235"/>
      <c r="C639" s="12"/>
      <c r="D639" s="12"/>
      <c r="E639" s="12"/>
      <c r="F639" s="236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</row>
    <row r="640">
      <c r="A640" s="12"/>
      <c r="B640" s="235"/>
      <c r="C640" s="12"/>
      <c r="D640" s="12"/>
      <c r="E640" s="12"/>
      <c r="F640" s="236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</row>
    <row r="641">
      <c r="A641" s="12"/>
      <c r="B641" s="235"/>
      <c r="C641" s="12"/>
      <c r="D641" s="12"/>
      <c r="E641" s="12"/>
      <c r="F641" s="236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</row>
    <row r="642">
      <c r="A642" s="12"/>
      <c r="B642" s="235"/>
      <c r="C642" s="12"/>
      <c r="D642" s="12"/>
      <c r="E642" s="12"/>
      <c r="F642" s="236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</row>
    <row r="643">
      <c r="A643" s="12"/>
      <c r="B643" s="235"/>
      <c r="C643" s="12"/>
      <c r="D643" s="12"/>
      <c r="E643" s="12"/>
      <c r="F643" s="236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</row>
    <row r="644">
      <c r="A644" s="12"/>
      <c r="B644" s="235"/>
      <c r="C644" s="12"/>
      <c r="D644" s="12"/>
      <c r="E644" s="12"/>
      <c r="F644" s="236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</row>
    <row r="645">
      <c r="A645" s="12"/>
      <c r="B645" s="235"/>
      <c r="C645" s="12"/>
      <c r="D645" s="12"/>
      <c r="E645" s="12"/>
      <c r="F645" s="236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</row>
    <row r="646">
      <c r="A646" s="12"/>
      <c r="B646" s="235"/>
      <c r="C646" s="12"/>
      <c r="D646" s="12"/>
      <c r="E646" s="12"/>
      <c r="F646" s="236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</row>
    <row r="647">
      <c r="A647" s="12"/>
      <c r="B647" s="235"/>
      <c r="C647" s="12"/>
      <c r="D647" s="12"/>
      <c r="E647" s="12"/>
      <c r="F647" s="236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</row>
    <row r="648">
      <c r="A648" s="12"/>
      <c r="B648" s="235"/>
      <c r="C648" s="12"/>
      <c r="D648" s="12"/>
      <c r="E648" s="12"/>
      <c r="F648" s="236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</row>
    <row r="649">
      <c r="A649" s="12"/>
      <c r="B649" s="235"/>
      <c r="C649" s="12"/>
      <c r="D649" s="12"/>
      <c r="E649" s="12"/>
      <c r="F649" s="236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</row>
    <row r="650">
      <c r="A650" s="12"/>
      <c r="B650" s="235"/>
      <c r="C650" s="12"/>
      <c r="D650" s="12"/>
      <c r="E650" s="12"/>
      <c r="F650" s="236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</row>
    <row r="651">
      <c r="A651" s="12"/>
      <c r="B651" s="235"/>
      <c r="C651" s="12"/>
      <c r="D651" s="12"/>
      <c r="E651" s="12"/>
      <c r="F651" s="236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</row>
    <row r="652">
      <c r="A652" s="12"/>
      <c r="B652" s="235"/>
      <c r="C652" s="12"/>
      <c r="D652" s="12"/>
      <c r="E652" s="12"/>
      <c r="F652" s="236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</row>
    <row r="653">
      <c r="A653" s="12"/>
      <c r="B653" s="235"/>
      <c r="C653" s="12"/>
      <c r="D653" s="12"/>
      <c r="E653" s="12"/>
      <c r="F653" s="236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</row>
    <row r="654">
      <c r="A654" s="12"/>
      <c r="B654" s="235"/>
      <c r="C654" s="12"/>
      <c r="D654" s="12"/>
      <c r="E654" s="12"/>
      <c r="F654" s="236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</row>
    <row r="655">
      <c r="A655" s="12"/>
      <c r="B655" s="235"/>
      <c r="C655" s="12"/>
      <c r="D655" s="12"/>
      <c r="E655" s="12"/>
      <c r="F655" s="236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</row>
    <row r="656">
      <c r="A656" s="12"/>
      <c r="B656" s="235"/>
      <c r="C656" s="12"/>
      <c r="D656" s="12"/>
      <c r="E656" s="12"/>
      <c r="F656" s="236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</row>
    <row r="657">
      <c r="A657" s="12"/>
      <c r="B657" s="235"/>
      <c r="C657" s="12"/>
      <c r="D657" s="12"/>
      <c r="E657" s="12"/>
      <c r="F657" s="236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</row>
    <row r="658">
      <c r="A658" s="12"/>
      <c r="B658" s="235"/>
      <c r="C658" s="12"/>
      <c r="D658" s="12"/>
      <c r="E658" s="12"/>
      <c r="F658" s="236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</row>
    <row r="659">
      <c r="A659" s="12"/>
      <c r="B659" s="235"/>
      <c r="C659" s="12"/>
      <c r="D659" s="12"/>
      <c r="E659" s="12"/>
      <c r="F659" s="236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</row>
    <row r="660">
      <c r="A660" s="12"/>
      <c r="B660" s="235"/>
      <c r="C660" s="12"/>
      <c r="D660" s="12"/>
      <c r="E660" s="12"/>
      <c r="F660" s="236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</row>
    <row r="661">
      <c r="A661" s="12"/>
      <c r="B661" s="235"/>
      <c r="C661" s="12"/>
      <c r="D661" s="12"/>
      <c r="E661" s="12"/>
      <c r="F661" s="236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</row>
    <row r="662">
      <c r="A662" s="12"/>
      <c r="B662" s="235"/>
      <c r="C662" s="12"/>
      <c r="D662" s="12"/>
      <c r="E662" s="12"/>
      <c r="F662" s="236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</row>
    <row r="663">
      <c r="A663" s="12"/>
      <c r="B663" s="235"/>
      <c r="C663" s="12"/>
      <c r="D663" s="12"/>
      <c r="E663" s="12"/>
      <c r="F663" s="236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</row>
    <row r="664">
      <c r="A664" s="12"/>
      <c r="B664" s="235"/>
      <c r="C664" s="12"/>
      <c r="D664" s="12"/>
      <c r="E664" s="12"/>
      <c r="F664" s="236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</row>
    <row r="665">
      <c r="A665" s="12"/>
      <c r="B665" s="235"/>
      <c r="C665" s="12"/>
      <c r="D665" s="12"/>
      <c r="E665" s="12"/>
      <c r="F665" s="236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</row>
    <row r="666">
      <c r="A666" s="12"/>
      <c r="B666" s="235"/>
      <c r="C666" s="12"/>
      <c r="D666" s="12"/>
      <c r="E666" s="12"/>
      <c r="F666" s="236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</row>
    <row r="667">
      <c r="A667" s="12"/>
      <c r="B667" s="235"/>
      <c r="C667" s="12"/>
      <c r="D667" s="12"/>
      <c r="E667" s="12"/>
      <c r="F667" s="236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</row>
    <row r="668">
      <c r="A668" s="12"/>
      <c r="B668" s="235"/>
      <c r="C668" s="12"/>
      <c r="D668" s="12"/>
      <c r="E668" s="12"/>
      <c r="F668" s="236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</row>
    <row r="669">
      <c r="A669" s="12"/>
      <c r="B669" s="235"/>
      <c r="C669" s="12"/>
      <c r="D669" s="12"/>
      <c r="E669" s="12"/>
      <c r="F669" s="236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</row>
    <row r="670">
      <c r="A670" s="12"/>
      <c r="B670" s="235"/>
      <c r="C670" s="12"/>
      <c r="D670" s="12"/>
      <c r="E670" s="12"/>
      <c r="F670" s="236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</row>
    <row r="671">
      <c r="A671" s="12"/>
      <c r="B671" s="235"/>
      <c r="C671" s="12"/>
      <c r="D671" s="12"/>
      <c r="E671" s="12"/>
      <c r="F671" s="236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</row>
    <row r="672">
      <c r="A672" s="12"/>
      <c r="B672" s="235"/>
      <c r="C672" s="12"/>
      <c r="D672" s="12"/>
      <c r="E672" s="12"/>
      <c r="F672" s="236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</row>
    <row r="673">
      <c r="A673" s="12"/>
      <c r="B673" s="235"/>
      <c r="C673" s="12"/>
      <c r="D673" s="12"/>
      <c r="E673" s="12"/>
      <c r="F673" s="236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</row>
    <row r="674">
      <c r="A674" s="12"/>
      <c r="B674" s="235"/>
      <c r="C674" s="12"/>
      <c r="D674" s="12"/>
      <c r="E674" s="12"/>
      <c r="F674" s="236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</row>
    <row r="675">
      <c r="A675" s="12"/>
      <c r="B675" s="235"/>
      <c r="C675" s="12"/>
      <c r="D675" s="12"/>
      <c r="E675" s="12"/>
      <c r="F675" s="236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</row>
    <row r="676">
      <c r="A676" s="12"/>
      <c r="B676" s="235"/>
      <c r="C676" s="12"/>
      <c r="D676" s="12"/>
      <c r="E676" s="12"/>
      <c r="F676" s="236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</row>
    <row r="677">
      <c r="A677" s="12"/>
      <c r="B677" s="235"/>
      <c r="C677" s="12"/>
      <c r="D677" s="12"/>
      <c r="E677" s="12"/>
      <c r="F677" s="236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</row>
    <row r="678">
      <c r="A678" s="12"/>
      <c r="B678" s="235"/>
      <c r="C678" s="12"/>
      <c r="D678" s="12"/>
      <c r="E678" s="12"/>
      <c r="F678" s="236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</row>
    <row r="679">
      <c r="A679" s="12"/>
      <c r="B679" s="235"/>
      <c r="C679" s="12"/>
      <c r="D679" s="12"/>
      <c r="E679" s="12"/>
      <c r="F679" s="236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</row>
    <row r="680">
      <c r="A680" s="12"/>
      <c r="B680" s="235"/>
      <c r="C680" s="12"/>
      <c r="D680" s="12"/>
      <c r="E680" s="12"/>
      <c r="F680" s="236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</row>
    <row r="681">
      <c r="A681" s="12"/>
      <c r="B681" s="235"/>
      <c r="C681" s="12"/>
      <c r="D681" s="12"/>
      <c r="E681" s="12"/>
      <c r="F681" s="236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</row>
    <row r="682">
      <c r="A682" s="12"/>
      <c r="B682" s="235"/>
      <c r="C682" s="12"/>
      <c r="D682" s="12"/>
      <c r="E682" s="12"/>
      <c r="F682" s="236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</row>
    <row r="683">
      <c r="A683" s="12"/>
      <c r="B683" s="235"/>
      <c r="C683" s="12"/>
      <c r="D683" s="12"/>
      <c r="E683" s="12"/>
      <c r="F683" s="236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</row>
    <row r="684">
      <c r="A684" s="12"/>
      <c r="B684" s="235"/>
      <c r="C684" s="12"/>
      <c r="D684" s="12"/>
      <c r="E684" s="12"/>
      <c r="F684" s="236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</row>
    <row r="685">
      <c r="A685" s="12"/>
      <c r="B685" s="235"/>
      <c r="C685" s="12"/>
      <c r="D685" s="12"/>
      <c r="E685" s="12"/>
      <c r="F685" s="236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</row>
    <row r="686">
      <c r="A686" s="12"/>
      <c r="B686" s="235"/>
      <c r="C686" s="12"/>
      <c r="D686" s="12"/>
      <c r="E686" s="12"/>
      <c r="F686" s="236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</row>
    <row r="687">
      <c r="A687" s="12"/>
      <c r="B687" s="235"/>
      <c r="C687" s="12"/>
      <c r="D687" s="12"/>
      <c r="E687" s="12"/>
      <c r="F687" s="236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</row>
    <row r="688">
      <c r="A688" s="12"/>
      <c r="B688" s="235"/>
      <c r="C688" s="12"/>
      <c r="D688" s="12"/>
      <c r="E688" s="12"/>
      <c r="F688" s="236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</row>
    <row r="689">
      <c r="A689" s="12"/>
      <c r="B689" s="235"/>
      <c r="C689" s="12"/>
      <c r="D689" s="12"/>
      <c r="E689" s="12"/>
      <c r="F689" s="236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</row>
    <row r="690">
      <c r="A690" s="12"/>
      <c r="B690" s="235"/>
      <c r="C690" s="12"/>
      <c r="D690" s="12"/>
      <c r="E690" s="12"/>
      <c r="F690" s="236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</row>
    <row r="691">
      <c r="A691" s="12"/>
      <c r="B691" s="235"/>
      <c r="C691" s="12"/>
      <c r="D691" s="12"/>
      <c r="E691" s="12"/>
      <c r="F691" s="236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</row>
    <row r="692">
      <c r="A692" s="12"/>
      <c r="B692" s="235"/>
      <c r="C692" s="12"/>
      <c r="D692" s="12"/>
      <c r="E692" s="12"/>
      <c r="F692" s="236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</row>
    <row r="693">
      <c r="A693" s="12"/>
      <c r="B693" s="235"/>
      <c r="C693" s="12"/>
      <c r="D693" s="12"/>
      <c r="E693" s="12"/>
      <c r="F693" s="236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</row>
    <row r="694">
      <c r="A694" s="12"/>
      <c r="B694" s="235"/>
      <c r="C694" s="12"/>
      <c r="D694" s="12"/>
      <c r="E694" s="12"/>
      <c r="F694" s="236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</row>
    <row r="695">
      <c r="A695" s="12"/>
      <c r="B695" s="235"/>
      <c r="C695" s="12"/>
      <c r="D695" s="12"/>
      <c r="E695" s="12"/>
      <c r="F695" s="236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</row>
    <row r="696">
      <c r="A696" s="12"/>
      <c r="B696" s="235"/>
      <c r="C696" s="12"/>
      <c r="D696" s="12"/>
      <c r="E696" s="12"/>
      <c r="F696" s="236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</row>
    <row r="697">
      <c r="A697" s="12"/>
      <c r="B697" s="235"/>
      <c r="C697" s="12"/>
      <c r="D697" s="12"/>
      <c r="E697" s="12"/>
      <c r="F697" s="236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</row>
    <row r="698">
      <c r="A698" s="12"/>
      <c r="B698" s="235"/>
      <c r="C698" s="12"/>
      <c r="D698" s="12"/>
      <c r="E698" s="12"/>
      <c r="F698" s="236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</row>
    <row r="699">
      <c r="A699" s="12"/>
      <c r="B699" s="235"/>
      <c r="C699" s="12"/>
      <c r="D699" s="12"/>
      <c r="E699" s="12"/>
      <c r="F699" s="236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</row>
    <row r="700">
      <c r="A700" s="12"/>
      <c r="B700" s="235"/>
      <c r="C700" s="12"/>
      <c r="D700" s="12"/>
      <c r="E700" s="12"/>
      <c r="F700" s="236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</row>
    <row r="701">
      <c r="A701" s="12"/>
      <c r="B701" s="235"/>
      <c r="C701" s="12"/>
      <c r="D701" s="12"/>
      <c r="E701" s="12"/>
      <c r="F701" s="236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</row>
    <row r="702">
      <c r="A702" s="12"/>
      <c r="B702" s="235"/>
      <c r="C702" s="12"/>
      <c r="D702" s="12"/>
      <c r="E702" s="12"/>
      <c r="F702" s="236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</row>
    <row r="703">
      <c r="A703" s="12"/>
      <c r="B703" s="235"/>
      <c r="C703" s="12"/>
      <c r="D703" s="12"/>
      <c r="E703" s="12"/>
      <c r="F703" s="236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</row>
    <row r="704">
      <c r="A704" s="12"/>
      <c r="B704" s="235"/>
      <c r="C704" s="12"/>
      <c r="D704" s="12"/>
      <c r="E704" s="12"/>
      <c r="F704" s="236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</row>
    <row r="705">
      <c r="A705" s="12"/>
      <c r="B705" s="235"/>
      <c r="C705" s="12"/>
      <c r="D705" s="12"/>
      <c r="E705" s="12"/>
      <c r="F705" s="236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</row>
    <row r="706">
      <c r="A706" s="12"/>
      <c r="B706" s="235"/>
      <c r="C706" s="12"/>
      <c r="D706" s="12"/>
      <c r="E706" s="12"/>
      <c r="F706" s="236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</row>
    <row r="707">
      <c r="A707" s="12"/>
      <c r="B707" s="235"/>
      <c r="C707" s="12"/>
      <c r="D707" s="12"/>
      <c r="E707" s="12"/>
      <c r="F707" s="236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</row>
    <row r="708">
      <c r="A708" s="12"/>
      <c r="B708" s="235"/>
      <c r="C708" s="12"/>
      <c r="D708" s="12"/>
      <c r="E708" s="12"/>
      <c r="F708" s="236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</row>
    <row r="709">
      <c r="A709" s="12"/>
      <c r="B709" s="235"/>
      <c r="C709" s="12"/>
      <c r="D709" s="12"/>
      <c r="E709" s="12"/>
      <c r="F709" s="236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</row>
    <row r="710">
      <c r="A710" s="12"/>
      <c r="B710" s="235"/>
      <c r="C710" s="12"/>
      <c r="D710" s="12"/>
      <c r="E710" s="12"/>
      <c r="F710" s="236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</row>
    <row r="711">
      <c r="A711" s="12"/>
      <c r="B711" s="235"/>
      <c r="C711" s="12"/>
      <c r="D711" s="12"/>
      <c r="E711" s="12"/>
      <c r="F711" s="236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</row>
    <row r="712">
      <c r="A712" s="12"/>
      <c r="B712" s="235"/>
      <c r="C712" s="12"/>
      <c r="D712" s="12"/>
      <c r="E712" s="12"/>
      <c r="F712" s="236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</row>
    <row r="713">
      <c r="A713" s="12"/>
      <c r="B713" s="235"/>
      <c r="C713" s="12"/>
      <c r="D713" s="12"/>
      <c r="E713" s="12"/>
      <c r="F713" s="236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</row>
    <row r="714">
      <c r="A714" s="12"/>
      <c r="B714" s="235"/>
      <c r="C714" s="12"/>
      <c r="D714" s="12"/>
      <c r="E714" s="12"/>
      <c r="F714" s="236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</row>
    <row r="715">
      <c r="A715" s="12"/>
      <c r="B715" s="235"/>
      <c r="C715" s="12"/>
      <c r="D715" s="12"/>
      <c r="E715" s="12"/>
      <c r="F715" s="236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</row>
    <row r="716">
      <c r="A716" s="12"/>
      <c r="B716" s="235"/>
      <c r="C716" s="12"/>
      <c r="D716" s="12"/>
      <c r="E716" s="12"/>
      <c r="F716" s="236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</row>
    <row r="717">
      <c r="A717" s="12"/>
      <c r="B717" s="235"/>
      <c r="C717" s="12"/>
      <c r="D717" s="12"/>
      <c r="E717" s="12"/>
      <c r="F717" s="236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</row>
    <row r="718">
      <c r="A718" s="12"/>
      <c r="B718" s="235"/>
      <c r="C718" s="12"/>
      <c r="D718" s="12"/>
      <c r="E718" s="12"/>
      <c r="F718" s="236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</row>
    <row r="719">
      <c r="A719" s="12"/>
      <c r="B719" s="235"/>
      <c r="C719" s="12"/>
      <c r="D719" s="12"/>
      <c r="E719" s="12"/>
      <c r="F719" s="236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</row>
    <row r="720">
      <c r="A720" s="12"/>
      <c r="B720" s="235"/>
      <c r="C720" s="12"/>
      <c r="D720" s="12"/>
      <c r="E720" s="12"/>
      <c r="F720" s="236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</row>
    <row r="721">
      <c r="A721" s="12"/>
      <c r="B721" s="235"/>
      <c r="C721" s="12"/>
      <c r="D721" s="12"/>
      <c r="E721" s="12"/>
      <c r="F721" s="236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</row>
    <row r="722">
      <c r="A722" s="12"/>
      <c r="B722" s="235"/>
      <c r="C722" s="12"/>
      <c r="D722" s="12"/>
      <c r="E722" s="12"/>
      <c r="F722" s="236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</row>
    <row r="723">
      <c r="A723" s="12"/>
      <c r="B723" s="235"/>
      <c r="C723" s="12"/>
      <c r="D723" s="12"/>
      <c r="E723" s="12"/>
      <c r="F723" s="236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</row>
    <row r="724">
      <c r="A724" s="12"/>
      <c r="B724" s="235"/>
      <c r="C724" s="12"/>
      <c r="D724" s="12"/>
      <c r="E724" s="12"/>
      <c r="F724" s="236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</row>
    <row r="725">
      <c r="A725" s="12"/>
      <c r="B725" s="235"/>
      <c r="C725" s="12"/>
      <c r="D725" s="12"/>
      <c r="E725" s="12"/>
      <c r="F725" s="236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</row>
    <row r="726">
      <c r="A726" s="12"/>
      <c r="B726" s="235"/>
      <c r="C726" s="12"/>
      <c r="D726" s="12"/>
      <c r="E726" s="12"/>
      <c r="F726" s="236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</row>
    <row r="727">
      <c r="A727" s="12"/>
      <c r="B727" s="235"/>
      <c r="C727" s="12"/>
      <c r="D727" s="12"/>
      <c r="E727" s="12"/>
      <c r="F727" s="236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</row>
    <row r="728">
      <c r="A728" s="12"/>
      <c r="B728" s="235"/>
      <c r="C728" s="12"/>
      <c r="D728" s="12"/>
      <c r="E728" s="12"/>
      <c r="F728" s="236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</row>
    <row r="729">
      <c r="A729" s="12"/>
      <c r="B729" s="235"/>
      <c r="C729" s="12"/>
      <c r="D729" s="12"/>
      <c r="E729" s="12"/>
      <c r="F729" s="236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</row>
    <row r="730">
      <c r="A730" s="12"/>
      <c r="B730" s="235"/>
      <c r="C730" s="12"/>
      <c r="D730" s="12"/>
      <c r="E730" s="12"/>
      <c r="F730" s="236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</row>
    <row r="731">
      <c r="A731" s="12"/>
      <c r="B731" s="235"/>
      <c r="C731" s="12"/>
      <c r="D731" s="12"/>
      <c r="E731" s="12"/>
      <c r="F731" s="236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</row>
    <row r="732">
      <c r="A732" s="12"/>
      <c r="B732" s="235"/>
      <c r="C732" s="12"/>
      <c r="D732" s="12"/>
      <c r="E732" s="12"/>
      <c r="F732" s="236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</row>
    <row r="733">
      <c r="A733" s="12"/>
      <c r="B733" s="235"/>
      <c r="C733" s="12"/>
      <c r="D733" s="12"/>
      <c r="E733" s="12"/>
      <c r="F733" s="236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</row>
    <row r="734">
      <c r="A734" s="12"/>
      <c r="B734" s="235"/>
      <c r="C734" s="12"/>
      <c r="D734" s="12"/>
      <c r="E734" s="12"/>
      <c r="F734" s="236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</row>
    <row r="735">
      <c r="A735" s="12"/>
      <c r="B735" s="235"/>
      <c r="C735" s="12"/>
      <c r="D735" s="12"/>
      <c r="E735" s="12"/>
      <c r="F735" s="236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</row>
    <row r="736">
      <c r="A736" s="12"/>
      <c r="B736" s="235"/>
      <c r="C736" s="12"/>
      <c r="D736" s="12"/>
      <c r="E736" s="12"/>
      <c r="F736" s="236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</row>
    <row r="737">
      <c r="A737" s="12"/>
      <c r="B737" s="235"/>
      <c r="C737" s="12"/>
      <c r="D737" s="12"/>
      <c r="E737" s="12"/>
      <c r="F737" s="236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</row>
    <row r="738">
      <c r="A738" s="12"/>
      <c r="B738" s="235"/>
      <c r="C738" s="12"/>
      <c r="D738" s="12"/>
      <c r="E738" s="12"/>
      <c r="F738" s="236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</row>
    <row r="739">
      <c r="A739" s="12"/>
      <c r="B739" s="235"/>
      <c r="C739" s="12"/>
      <c r="D739" s="12"/>
      <c r="E739" s="12"/>
      <c r="F739" s="236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</row>
    <row r="740">
      <c r="A740" s="12"/>
      <c r="B740" s="235"/>
      <c r="C740" s="12"/>
      <c r="D740" s="12"/>
      <c r="E740" s="12"/>
      <c r="F740" s="236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</row>
    <row r="741">
      <c r="A741" s="12"/>
      <c r="B741" s="235"/>
      <c r="C741" s="12"/>
      <c r="D741" s="12"/>
      <c r="E741" s="12"/>
      <c r="F741" s="236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</row>
    <row r="742">
      <c r="A742" s="12"/>
      <c r="B742" s="235"/>
      <c r="C742" s="12"/>
      <c r="D742" s="12"/>
      <c r="E742" s="12"/>
      <c r="F742" s="236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</row>
    <row r="743">
      <c r="A743" s="12"/>
      <c r="B743" s="235"/>
      <c r="C743" s="12"/>
      <c r="D743" s="12"/>
      <c r="E743" s="12"/>
      <c r="F743" s="236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</row>
    <row r="744">
      <c r="A744" s="12"/>
      <c r="B744" s="235"/>
      <c r="C744" s="12"/>
      <c r="D744" s="12"/>
      <c r="E744" s="12"/>
      <c r="F744" s="236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</row>
    <row r="745">
      <c r="A745" s="12"/>
      <c r="B745" s="235"/>
      <c r="C745" s="12"/>
      <c r="D745" s="12"/>
      <c r="E745" s="12"/>
      <c r="F745" s="236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</row>
    <row r="746">
      <c r="A746" s="12"/>
      <c r="B746" s="235"/>
      <c r="C746" s="12"/>
      <c r="D746" s="12"/>
      <c r="E746" s="12"/>
      <c r="F746" s="236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</row>
    <row r="747">
      <c r="A747" s="12"/>
      <c r="B747" s="235"/>
      <c r="C747" s="12"/>
      <c r="D747" s="12"/>
      <c r="E747" s="12"/>
      <c r="F747" s="236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</row>
    <row r="748">
      <c r="A748" s="12"/>
      <c r="B748" s="235"/>
      <c r="C748" s="12"/>
      <c r="D748" s="12"/>
      <c r="E748" s="12"/>
      <c r="F748" s="236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</row>
    <row r="749">
      <c r="A749" s="12"/>
      <c r="B749" s="235"/>
      <c r="C749" s="12"/>
      <c r="D749" s="12"/>
      <c r="E749" s="12"/>
      <c r="F749" s="236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</row>
    <row r="750">
      <c r="A750" s="12"/>
      <c r="B750" s="235"/>
      <c r="C750" s="12"/>
      <c r="D750" s="12"/>
      <c r="E750" s="12"/>
      <c r="F750" s="236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</row>
    <row r="751">
      <c r="A751" s="12"/>
      <c r="B751" s="235"/>
      <c r="C751" s="12"/>
      <c r="D751" s="12"/>
      <c r="E751" s="12"/>
      <c r="F751" s="236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</row>
    <row r="752">
      <c r="A752" s="12"/>
      <c r="B752" s="235"/>
      <c r="C752" s="12"/>
      <c r="D752" s="12"/>
      <c r="E752" s="12"/>
      <c r="F752" s="236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</row>
    <row r="753">
      <c r="A753" s="12"/>
      <c r="B753" s="235"/>
      <c r="C753" s="12"/>
      <c r="D753" s="12"/>
      <c r="E753" s="12"/>
      <c r="F753" s="236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</row>
    <row r="754">
      <c r="A754" s="12"/>
      <c r="B754" s="235"/>
      <c r="C754" s="12"/>
      <c r="D754" s="12"/>
      <c r="E754" s="12"/>
      <c r="F754" s="236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</row>
    <row r="755">
      <c r="A755" s="12"/>
      <c r="B755" s="235"/>
      <c r="C755" s="12"/>
      <c r="D755" s="12"/>
      <c r="E755" s="12"/>
      <c r="F755" s="236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</row>
    <row r="756">
      <c r="A756" s="12"/>
      <c r="B756" s="235"/>
      <c r="C756" s="12"/>
      <c r="D756" s="12"/>
      <c r="E756" s="12"/>
      <c r="F756" s="236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</row>
    <row r="757">
      <c r="A757" s="12"/>
      <c r="B757" s="235"/>
      <c r="C757" s="12"/>
      <c r="D757" s="12"/>
      <c r="E757" s="12"/>
      <c r="F757" s="236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</row>
    <row r="758">
      <c r="A758" s="12"/>
      <c r="B758" s="235"/>
      <c r="C758" s="12"/>
      <c r="D758" s="12"/>
      <c r="E758" s="12"/>
      <c r="F758" s="236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</row>
    <row r="759">
      <c r="A759" s="12"/>
      <c r="B759" s="235"/>
      <c r="C759" s="12"/>
      <c r="D759" s="12"/>
      <c r="E759" s="12"/>
      <c r="F759" s="236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</row>
    <row r="760">
      <c r="A760" s="12"/>
      <c r="B760" s="235"/>
      <c r="C760" s="12"/>
      <c r="D760" s="12"/>
      <c r="E760" s="12"/>
      <c r="F760" s="236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</row>
    <row r="761">
      <c r="A761" s="12"/>
      <c r="B761" s="235"/>
      <c r="C761" s="12"/>
      <c r="D761" s="12"/>
      <c r="E761" s="12"/>
      <c r="F761" s="236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</row>
    <row r="762">
      <c r="A762" s="12"/>
      <c r="B762" s="235"/>
      <c r="C762" s="12"/>
      <c r="D762" s="12"/>
      <c r="E762" s="12"/>
      <c r="F762" s="236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</row>
    <row r="763">
      <c r="A763" s="12"/>
      <c r="B763" s="235"/>
      <c r="C763" s="12"/>
      <c r="D763" s="12"/>
      <c r="E763" s="12"/>
      <c r="F763" s="236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</row>
    <row r="764">
      <c r="A764" s="12"/>
      <c r="B764" s="235"/>
      <c r="C764" s="12"/>
      <c r="D764" s="12"/>
      <c r="E764" s="12"/>
      <c r="F764" s="236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</row>
    <row r="765">
      <c r="A765" s="12"/>
      <c r="B765" s="235"/>
      <c r="C765" s="12"/>
      <c r="D765" s="12"/>
      <c r="E765" s="12"/>
      <c r="F765" s="236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</row>
    <row r="766">
      <c r="A766" s="12"/>
      <c r="B766" s="235"/>
      <c r="C766" s="12"/>
      <c r="D766" s="12"/>
      <c r="E766" s="12"/>
      <c r="F766" s="236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</row>
    <row r="767">
      <c r="A767" s="12"/>
      <c r="B767" s="235"/>
      <c r="C767" s="12"/>
      <c r="D767" s="12"/>
      <c r="E767" s="12"/>
      <c r="F767" s="236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</row>
    <row r="768">
      <c r="A768" s="12"/>
      <c r="B768" s="235"/>
      <c r="C768" s="12"/>
      <c r="D768" s="12"/>
      <c r="E768" s="12"/>
      <c r="F768" s="236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</row>
    <row r="769">
      <c r="A769" s="12"/>
      <c r="B769" s="235"/>
      <c r="C769" s="12"/>
      <c r="D769" s="12"/>
      <c r="E769" s="12"/>
      <c r="F769" s="236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</row>
    <row r="770">
      <c r="A770" s="12"/>
      <c r="B770" s="235"/>
      <c r="C770" s="12"/>
      <c r="D770" s="12"/>
      <c r="E770" s="12"/>
      <c r="F770" s="236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</row>
    <row r="771">
      <c r="A771" s="12"/>
      <c r="B771" s="235"/>
      <c r="C771" s="12"/>
      <c r="D771" s="12"/>
      <c r="E771" s="12"/>
      <c r="F771" s="236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</row>
    <row r="772">
      <c r="A772" s="12"/>
      <c r="B772" s="235"/>
      <c r="C772" s="12"/>
      <c r="D772" s="12"/>
      <c r="E772" s="12"/>
      <c r="F772" s="236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</row>
    <row r="773">
      <c r="A773" s="12"/>
      <c r="B773" s="235"/>
      <c r="C773" s="12"/>
      <c r="D773" s="12"/>
      <c r="E773" s="12"/>
      <c r="F773" s="236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</row>
    <row r="774">
      <c r="A774" s="12"/>
      <c r="B774" s="235"/>
      <c r="C774" s="12"/>
      <c r="D774" s="12"/>
      <c r="E774" s="12"/>
      <c r="F774" s="236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</row>
    <row r="775">
      <c r="A775" s="12"/>
      <c r="B775" s="235"/>
      <c r="C775" s="12"/>
      <c r="D775" s="12"/>
      <c r="E775" s="12"/>
      <c r="F775" s="236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</row>
    <row r="776">
      <c r="A776" s="12"/>
      <c r="B776" s="235"/>
      <c r="C776" s="12"/>
      <c r="D776" s="12"/>
      <c r="E776" s="12"/>
      <c r="F776" s="236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</row>
    <row r="777">
      <c r="A777" s="12"/>
      <c r="B777" s="235"/>
      <c r="C777" s="12"/>
      <c r="D777" s="12"/>
      <c r="E777" s="12"/>
      <c r="F777" s="236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</row>
    <row r="778">
      <c r="A778" s="12"/>
      <c r="B778" s="235"/>
      <c r="C778" s="12"/>
      <c r="D778" s="12"/>
      <c r="E778" s="12"/>
      <c r="F778" s="236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</row>
    <row r="779">
      <c r="A779" s="12"/>
      <c r="B779" s="235"/>
      <c r="C779" s="12"/>
      <c r="D779" s="12"/>
      <c r="E779" s="12"/>
      <c r="F779" s="236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</row>
    <row r="780">
      <c r="A780" s="12"/>
      <c r="B780" s="235"/>
      <c r="C780" s="12"/>
      <c r="D780" s="12"/>
      <c r="E780" s="12"/>
      <c r="F780" s="236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</row>
    <row r="781">
      <c r="A781" s="12"/>
      <c r="B781" s="235"/>
      <c r="C781" s="12"/>
      <c r="D781" s="12"/>
      <c r="E781" s="12"/>
      <c r="F781" s="236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</row>
    <row r="782">
      <c r="A782" s="12"/>
      <c r="B782" s="235"/>
      <c r="C782" s="12"/>
      <c r="D782" s="12"/>
      <c r="E782" s="12"/>
      <c r="F782" s="236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</row>
    <row r="783">
      <c r="A783" s="12"/>
      <c r="B783" s="235"/>
      <c r="C783" s="12"/>
      <c r="D783" s="12"/>
      <c r="E783" s="12"/>
      <c r="F783" s="236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</row>
    <row r="784">
      <c r="A784" s="12"/>
      <c r="B784" s="235"/>
      <c r="C784" s="12"/>
      <c r="D784" s="12"/>
      <c r="E784" s="12"/>
      <c r="F784" s="236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</row>
    <row r="785">
      <c r="A785" s="12"/>
      <c r="B785" s="235"/>
      <c r="C785" s="12"/>
      <c r="D785" s="12"/>
      <c r="E785" s="12"/>
      <c r="F785" s="236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</row>
    <row r="786">
      <c r="A786" s="12"/>
      <c r="B786" s="235"/>
      <c r="C786" s="12"/>
      <c r="D786" s="12"/>
      <c r="E786" s="12"/>
      <c r="F786" s="236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</row>
    <row r="787">
      <c r="A787" s="12"/>
      <c r="B787" s="235"/>
      <c r="C787" s="12"/>
      <c r="D787" s="12"/>
      <c r="E787" s="12"/>
      <c r="F787" s="236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</row>
    <row r="788">
      <c r="A788" s="12"/>
      <c r="B788" s="235"/>
      <c r="C788" s="12"/>
      <c r="D788" s="12"/>
      <c r="E788" s="12"/>
      <c r="F788" s="236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</row>
    <row r="789">
      <c r="A789" s="12"/>
      <c r="B789" s="235"/>
      <c r="C789" s="12"/>
      <c r="D789" s="12"/>
      <c r="E789" s="12"/>
      <c r="F789" s="236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</row>
    <row r="790">
      <c r="A790" s="12"/>
      <c r="B790" s="235"/>
      <c r="C790" s="12"/>
      <c r="D790" s="12"/>
      <c r="E790" s="12"/>
      <c r="F790" s="236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</row>
    <row r="791">
      <c r="A791" s="12"/>
      <c r="B791" s="235"/>
      <c r="C791" s="12"/>
      <c r="D791" s="12"/>
      <c r="E791" s="12"/>
      <c r="F791" s="236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</row>
    <row r="792">
      <c r="A792" s="12"/>
      <c r="B792" s="235"/>
      <c r="C792" s="12"/>
      <c r="D792" s="12"/>
      <c r="E792" s="12"/>
      <c r="F792" s="236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</row>
    <row r="793">
      <c r="A793" s="12"/>
      <c r="B793" s="235"/>
      <c r="C793" s="12"/>
      <c r="D793" s="12"/>
      <c r="E793" s="12"/>
      <c r="F793" s="236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</row>
    <row r="794">
      <c r="A794" s="12"/>
      <c r="B794" s="235"/>
      <c r="C794" s="12"/>
      <c r="D794" s="12"/>
      <c r="E794" s="12"/>
      <c r="F794" s="236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</row>
    <row r="795">
      <c r="A795" s="12"/>
      <c r="B795" s="235"/>
      <c r="C795" s="12"/>
      <c r="D795" s="12"/>
      <c r="E795" s="12"/>
      <c r="F795" s="236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</row>
    <row r="796">
      <c r="A796" s="12"/>
      <c r="B796" s="235"/>
      <c r="C796" s="12"/>
      <c r="D796" s="12"/>
      <c r="E796" s="12"/>
      <c r="F796" s="236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</row>
    <row r="797">
      <c r="A797" s="12"/>
      <c r="B797" s="235"/>
      <c r="C797" s="12"/>
      <c r="D797" s="12"/>
      <c r="E797" s="12"/>
      <c r="F797" s="236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</row>
    <row r="798">
      <c r="A798" s="12"/>
      <c r="B798" s="235"/>
      <c r="C798" s="12"/>
      <c r="D798" s="12"/>
      <c r="E798" s="12"/>
      <c r="F798" s="236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</row>
    <row r="799">
      <c r="A799" s="12"/>
      <c r="B799" s="235"/>
      <c r="C799" s="12"/>
      <c r="D799" s="12"/>
      <c r="E799" s="12"/>
      <c r="F799" s="236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</row>
    <row r="800">
      <c r="A800" s="12"/>
      <c r="B800" s="235"/>
      <c r="C800" s="12"/>
      <c r="D800" s="12"/>
      <c r="E800" s="12"/>
      <c r="F800" s="236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</row>
    <row r="801">
      <c r="A801" s="12"/>
      <c r="B801" s="235"/>
      <c r="C801" s="12"/>
      <c r="D801" s="12"/>
      <c r="E801" s="12"/>
      <c r="F801" s="236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</row>
    <row r="802">
      <c r="A802" s="12"/>
      <c r="B802" s="235"/>
      <c r="C802" s="12"/>
      <c r="D802" s="12"/>
      <c r="E802" s="12"/>
      <c r="F802" s="236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</row>
    <row r="803">
      <c r="A803" s="12"/>
      <c r="B803" s="235"/>
      <c r="C803" s="12"/>
      <c r="D803" s="12"/>
      <c r="E803" s="12"/>
      <c r="F803" s="236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</row>
    <row r="804">
      <c r="A804" s="12"/>
      <c r="B804" s="235"/>
      <c r="C804" s="12"/>
      <c r="D804" s="12"/>
      <c r="E804" s="12"/>
      <c r="F804" s="236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</row>
    <row r="805">
      <c r="A805" s="12"/>
      <c r="B805" s="235"/>
      <c r="C805" s="12"/>
      <c r="D805" s="12"/>
      <c r="E805" s="12"/>
      <c r="F805" s="236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</row>
    <row r="806">
      <c r="A806" s="12"/>
      <c r="B806" s="235"/>
      <c r="C806" s="12"/>
      <c r="D806" s="12"/>
      <c r="E806" s="12"/>
      <c r="F806" s="236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</row>
    <row r="807">
      <c r="A807" s="12"/>
      <c r="B807" s="235"/>
      <c r="C807" s="12"/>
      <c r="D807" s="12"/>
      <c r="E807" s="12"/>
      <c r="F807" s="236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</row>
    <row r="808">
      <c r="A808" s="12"/>
      <c r="B808" s="235"/>
      <c r="C808" s="12"/>
      <c r="D808" s="12"/>
      <c r="E808" s="12"/>
      <c r="F808" s="236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</row>
    <row r="809">
      <c r="A809" s="12"/>
      <c r="B809" s="235"/>
      <c r="C809" s="12"/>
      <c r="D809" s="12"/>
      <c r="E809" s="12"/>
      <c r="F809" s="236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</row>
    <row r="810">
      <c r="A810" s="12"/>
      <c r="B810" s="235"/>
      <c r="C810" s="12"/>
      <c r="D810" s="12"/>
      <c r="E810" s="12"/>
      <c r="F810" s="236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</row>
    <row r="811">
      <c r="A811" s="12"/>
      <c r="B811" s="235"/>
      <c r="C811" s="12"/>
      <c r="D811" s="12"/>
      <c r="E811" s="12"/>
      <c r="F811" s="236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</row>
    <row r="812">
      <c r="A812" s="12"/>
      <c r="B812" s="235"/>
      <c r="C812" s="12"/>
      <c r="D812" s="12"/>
      <c r="E812" s="12"/>
      <c r="F812" s="236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</row>
    <row r="813">
      <c r="A813" s="12"/>
      <c r="B813" s="235"/>
      <c r="C813" s="12"/>
      <c r="D813" s="12"/>
      <c r="E813" s="12"/>
      <c r="F813" s="236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</row>
    <row r="814">
      <c r="A814" s="12"/>
      <c r="B814" s="235"/>
      <c r="C814" s="12"/>
      <c r="D814" s="12"/>
      <c r="E814" s="12"/>
      <c r="F814" s="236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</row>
    <row r="815">
      <c r="A815" s="12"/>
      <c r="B815" s="235"/>
      <c r="C815" s="12"/>
      <c r="D815" s="12"/>
      <c r="E815" s="12"/>
      <c r="F815" s="236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</row>
    <row r="816">
      <c r="A816" s="12"/>
      <c r="B816" s="235"/>
      <c r="C816" s="12"/>
      <c r="D816" s="12"/>
      <c r="E816" s="12"/>
      <c r="F816" s="236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</row>
    <row r="817">
      <c r="A817" s="12"/>
      <c r="B817" s="235"/>
      <c r="C817" s="12"/>
      <c r="D817" s="12"/>
      <c r="E817" s="12"/>
      <c r="F817" s="236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</row>
    <row r="818">
      <c r="A818" s="12"/>
      <c r="B818" s="235"/>
      <c r="C818" s="12"/>
      <c r="D818" s="12"/>
      <c r="E818" s="12"/>
      <c r="F818" s="236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</row>
    <row r="819">
      <c r="A819" s="12"/>
      <c r="B819" s="235"/>
      <c r="C819" s="12"/>
      <c r="D819" s="12"/>
      <c r="E819" s="12"/>
      <c r="F819" s="236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</row>
    <row r="820">
      <c r="A820" s="12"/>
      <c r="B820" s="235"/>
      <c r="C820" s="12"/>
      <c r="D820" s="12"/>
      <c r="E820" s="12"/>
      <c r="F820" s="236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</row>
    <row r="821">
      <c r="A821" s="12"/>
      <c r="B821" s="235"/>
      <c r="C821" s="12"/>
      <c r="D821" s="12"/>
      <c r="E821" s="12"/>
      <c r="F821" s="236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</row>
    <row r="822">
      <c r="A822" s="12"/>
      <c r="B822" s="235"/>
      <c r="C822" s="12"/>
      <c r="D822" s="12"/>
      <c r="E822" s="12"/>
      <c r="F822" s="236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</row>
    <row r="823">
      <c r="A823" s="12"/>
      <c r="B823" s="235"/>
      <c r="C823" s="12"/>
      <c r="D823" s="12"/>
      <c r="E823" s="12"/>
      <c r="F823" s="236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</row>
    <row r="824">
      <c r="A824" s="12"/>
      <c r="B824" s="235"/>
      <c r="C824" s="12"/>
      <c r="D824" s="12"/>
      <c r="E824" s="12"/>
      <c r="F824" s="236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</row>
    <row r="825">
      <c r="A825" s="12"/>
      <c r="B825" s="235"/>
      <c r="C825" s="12"/>
      <c r="D825" s="12"/>
      <c r="E825" s="12"/>
      <c r="F825" s="236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</row>
    <row r="826">
      <c r="A826" s="12"/>
      <c r="B826" s="235"/>
      <c r="C826" s="12"/>
      <c r="D826" s="12"/>
      <c r="E826" s="12"/>
      <c r="F826" s="236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</row>
    <row r="827">
      <c r="A827" s="12"/>
      <c r="B827" s="235"/>
      <c r="C827" s="12"/>
      <c r="D827" s="12"/>
      <c r="E827" s="12"/>
      <c r="F827" s="236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</row>
    <row r="828">
      <c r="A828" s="12"/>
      <c r="B828" s="235"/>
      <c r="C828" s="12"/>
      <c r="D828" s="12"/>
      <c r="E828" s="12"/>
      <c r="F828" s="236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</row>
    <row r="829">
      <c r="A829" s="12"/>
      <c r="B829" s="235"/>
      <c r="C829" s="12"/>
      <c r="D829" s="12"/>
      <c r="E829" s="12"/>
      <c r="F829" s="236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</row>
    <row r="830">
      <c r="A830" s="12"/>
      <c r="B830" s="235"/>
      <c r="C830" s="12"/>
      <c r="D830" s="12"/>
      <c r="E830" s="12"/>
      <c r="F830" s="236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</row>
    <row r="831">
      <c r="A831" s="12"/>
      <c r="B831" s="235"/>
      <c r="C831" s="12"/>
      <c r="D831" s="12"/>
      <c r="E831" s="12"/>
      <c r="F831" s="236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</row>
    <row r="832">
      <c r="A832" s="12"/>
      <c r="B832" s="235"/>
      <c r="C832" s="12"/>
      <c r="D832" s="12"/>
      <c r="E832" s="12"/>
      <c r="F832" s="236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</row>
    <row r="833">
      <c r="A833" s="12"/>
      <c r="B833" s="235"/>
      <c r="C833" s="12"/>
      <c r="D833" s="12"/>
      <c r="E833" s="12"/>
      <c r="F833" s="236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</row>
    <row r="834">
      <c r="A834" s="12"/>
      <c r="B834" s="235"/>
      <c r="C834" s="12"/>
      <c r="D834" s="12"/>
      <c r="E834" s="12"/>
      <c r="F834" s="236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</row>
    <row r="835">
      <c r="A835" s="12"/>
      <c r="B835" s="235"/>
      <c r="C835" s="12"/>
      <c r="D835" s="12"/>
      <c r="E835" s="12"/>
      <c r="F835" s="236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</row>
    <row r="836">
      <c r="A836" s="12"/>
      <c r="B836" s="235"/>
      <c r="C836" s="12"/>
      <c r="D836" s="12"/>
      <c r="E836" s="12"/>
      <c r="F836" s="236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</row>
    <row r="837">
      <c r="A837" s="12"/>
      <c r="B837" s="235"/>
      <c r="C837" s="12"/>
      <c r="D837" s="12"/>
      <c r="E837" s="12"/>
      <c r="F837" s="236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</row>
    <row r="838">
      <c r="A838" s="12"/>
      <c r="B838" s="235"/>
      <c r="C838" s="12"/>
      <c r="D838" s="12"/>
      <c r="E838" s="12"/>
      <c r="F838" s="236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</row>
    <row r="839">
      <c r="A839" s="12"/>
      <c r="B839" s="235"/>
      <c r="C839" s="12"/>
      <c r="D839" s="12"/>
      <c r="E839" s="12"/>
      <c r="F839" s="236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</row>
    <row r="840">
      <c r="A840" s="12"/>
      <c r="B840" s="235"/>
      <c r="C840" s="12"/>
      <c r="D840" s="12"/>
      <c r="E840" s="12"/>
      <c r="F840" s="236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</row>
    <row r="841">
      <c r="A841" s="12"/>
      <c r="B841" s="235"/>
      <c r="C841" s="12"/>
      <c r="D841" s="12"/>
      <c r="E841" s="12"/>
      <c r="F841" s="236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</row>
    <row r="842">
      <c r="A842" s="12"/>
      <c r="B842" s="235"/>
      <c r="C842" s="12"/>
      <c r="D842" s="12"/>
      <c r="E842" s="12"/>
      <c r="F842" s="236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</row>
    <row r="843">
      <c r="A843" s="12"/>
      <c r="B843" s="235"/>
      <c r="C843" s="12"/>
      <c r="D843" s="12"/>
      <c r="E843" s="12"/>
      <c r="F843" s="236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</row>
    <row r="844">
      <c r="A844" s="12"/>
      <c r="B844" s="235"/>
      <c r="C844" s="12"/>
      <c r="D844" s="12"/>
      <c r="E844" s="12"/>
      <c r="F844" s="236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</row>
    <row r="845">
      <c r="A845" s="12"/>
      <c r="B845" s="235"/>
      <c r="C845" s="12"/>
      <c r="D845" s="12"/>
      <c r="E845" s="12"/>
      <c r="F845" s="236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</row>
    <row r="846">
      <c r="A846" s="12"/>
      <c r="B846" s="235"/>
      <c r="C846" s="12"/>
      <c r="D846" s="12"/>
      <c r="E846" s="12"/>
      <c r="F846" s="236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</row>
    <row r="847">
      <c r="A847" s="12"/>
      <c r="B847" s="235"/>
      <c r="C847" s="12"/>
      <c r="D847" s="12"/>
      <c r="E847" s="12"/>
      <c r="F847" s="236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</row>
    <row r="848">
      <c r="A848" s="12"/>
      <c r="B848" s="235"/>
      <c r="C848" s="12"/>
      <c r="D848" s="12"/>
      <c r="E848" s="12"/>
      <c r="F848" s="236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</row>
    <row r="849">
      <c r="A849" s="12"/>
      <c r="B849" s="235"/>
      <c r="C849" s="12"/>
      <c r="D849" s="12"/>
      <c r="E849" s="12"/>
      <c r="F849" s="236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</row>
    <row r="850">
      <c r="A850" s="12"/>
      <c r="B850" s="235"/>
      <c r="C850" s="12"/>
      <c r="D850" s="12"/>
      <c r="E850" s="12"/>
      <c r="F850" s="236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</row>
    <row r="851">
      <c r="A851" s="12"/>
      <c r="B851" s="235"/>
      <c r="C851" s="12"/>
      <c r="D851" s="12"/>
      <c r="E851" s="12"/>
      <c r="F851" s="236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</row>
    <row r="852">
      <c r="A852" s="12"/>
      <c r="B852" s="235"/>
      <c r="C852" s="12"/>
      <c r="D852" s="12"/>
      <c r="E852" s="12"/>
      <c r="F852" s="236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</row>
    <row r="853">
      <c r="A853" s="12"/>
      <c r="B853" s="235"/>
      <c r="C853" s="12"/>
      <c r="D853" s="12"/>
      <c r="E853" s="12"/>
      <c r="F853" s="236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</row>
    <row r="854">
      <c r="A854" s="12"/>
      <c r="B854" s="235"/>
      <c r="C854" s="12"/>
      <c r="D854" s="12"/>
      <c r="E854" s="12"/>
      <c r="F854" s="236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</row>
    <row r="855">
      <c r="A855" s="12"/>
      <c r="B855" s="235"/>
      <c r="C855" s="12"/>
      <c r="D855" s="12"/>
      <c r="E855" s="12"/>
      <c r="F855" s="236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</row>
    <row r="856">
      <c r="A856" s="12"/>
      <c r="B856" s="235"/>
      <c r="C856" s="12"/>
      <c r="D856" s="12"/>
      <c r="E856" s="12"/>
      <c r="F856" s="236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</row>
    <row r="857">
      <c r="A857" s="12"/>
      <c r="B857" s="235"/>
      <c r="C857" s="12"/>
      <c r="D857" s="12"/>
      <c r="E857" s="12"/>
      <c r="F857" s="236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</row>
    <row r="858">
      <c r="A858" s="12"/>
      <c r="B858" s="235"/>
      <c r="C858" s="12"/>
      <c r="D858" s="12"/>
      <c r="E858" s="12"/>
      <c r="F858" s="236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</row>
    <row r="859">
      <c r="A859" s="12"/>
      <c r="B859" s="235"/>
      <c r="C859" s="12"/>
      <c r="D859" s="12"/>
      <c r="E859" s="12"/>
      <c r="F859" s="236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</row>
    <row r="860">
      <c r="A860" s="12"/>
      <c r="B860" s="235"/>
      <c r="C860" s="12"/>
      <c r="D860" s="12"/>
      <c r="E860" s="12"/>
      <c r="F860" s="236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</row>
    <row r="861">
      <c r="A861" s="12"/>
      <c r="B861" s="235"/>
      <c r="C861" s="12"/>
      <c r="D861" s="12"/>
      <c r="E861" s="12"/>
      <c r="F861" s="236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</row>
    <row r="862">
      <c r="A862" s="12"/>
      <c r="B862" s="235"/>
      <c r="C862" s="12"/>
      <c r="D862" s="12"/>
      <c r="E862" s="12"/>
      <c r="F862" s="236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</row>
    <row r="863">
      <c r="A863" s="12"/>
      <c r="B863" s="235"/>
      <c r="C863" s="12"/>
      <c r="D863" s="12"/>
      <c r="E863" s="12"/>
      <c r="F863" s="236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</row>
    <row r="864">
      <c r="A864" s="12"/>
      <c r="B864" s="235"/>
      <c r="C864" s="12"/>
      <c r="D864" s="12"/>
      <c r="E864" s="12"/>
      <c r="F864" s="236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</row>
    <row r="865">
      <c r="A865" s="12"/>
      <c r="B865" s="235"/>
      <c r="C865" s="12"/>
      <c r="D865" s="12"/>
      <c r="E865" s="12"/>
      <c r="F865" s="236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</row>
    <row r="866">
      <c r="A866" s="12"/>
      <c r="B866" s="235"/>
      <c r="C866" s="12"/>
      <c r="D866" s="12"/>
      <c r="E866" s="12"/>
      <c r="F866" s="236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</row>
    <row r="867">
      <c r="A867" s="12"/>
      <c r="B867" s="235"/>
      <c r="C867" s="12"/>
      <c r="D867" s="12"/>
      <c r="E867" s="12"/>
      <c r="F867" s="236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</row>
    <row r="868">
      <c r="A868" s="12"/>
      <c r="B868" s="235"/>
      <c r="C868" s="12"/>
      <c r="D868" s="12"/>
      <c r="E868" s="12"/>
      <c r="F868" s="236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</row>
    <row r="869">
      <c r="A869" s="12"/>
      <c r="B869" s="235"/>
      <c r="C869" s="12"/>
      <c r="D869" s="12"/>
      <c r="E869" s="12"/>
      <c r="F869" s="236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</row>
    <row r="870">
      <c r="A870" s="12"/>
      <c r="B870" s="235"/>
      <c r="C870" s="12"/>
      <c r="D870" s="12"/>
      <c r="E870" s="12"/>
      <c r="F870" s="236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</row>
    <row r="871">
      <c r="A871" s="12"/>
      <c r="B871" s="235"/>
      <c r="C871" s="12"/>
      <c r="D871" s="12"/>
      <c r="E871" s="12"/>
      <c r="F871" s="236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</row>
    <row r="872">
      <c r="A872" s="12"/>
      <c r="B872" s="235"/>
      <c r="C872" s="12"/>
      <c r="D872" s="12"/>
      <c r="E872" s="12"/>
      <c r="F872" s="236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</row>
    <row r="873">
      <c r="A873" s="12"/>
      <c r="B873" s="235"/>
      <c r="C873" s="12"/>
      <c r="D873" s="12"/>
      <c r="E873" s="12"/>
      <c r="F873" s="236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</row>
    <row r="874">
      <c r="A874" s="12"/>
      <c r="B874" s="235"/>
      <c r="C874" s="12"/>
      <c r="D874" s="12"/>
      <c r="E874" s="12"/>
      <c r="F874" s="236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</row>
    <row r="875">
      <c r="A875" s="12"/>
      <c r="B875" s="235"/>
      <c r="C875" s="12"/>
      <c r="D875" s="12"/>
      <c r="E875" s="12"/>
      <c r="F875" s="236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</row>
    <row r="876">
      <c r="A876" s="12"/>
      <c r="B876" s="235"/>
      <c r="C876" s="12"/>
      <c r="D876" s="12"/>
      <c r="E876" s="12"/>
      <c r="F876" s="236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</row>
    <row r="877">
      <c r="A877" s="12"/>
      <c r="B877" s="235"/>
      <c r="C877" s="12"/>
      <c r="D877" s="12"/>
      <c r="E877" s="12"/>
      <c r="F877" s="236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</row>
    <row r="878">
      <c r="A878" s="12"/>
      <c r="B878" s="235"/>
      <c r="C878" s="12"/>
      <c r="D878" s="12"/>
      <c r="E878" s="12"/>
      <c r="F878" s="236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</row>
    <row r="879">
      <c r="A879" s="12"/>
      <c r="B879" s="235"/>
      <c r="C879" s="12"/>
      <c r="D879" s="12"/>
      <c r="E879" s="12"/>
      <c r="F879" s="236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</row>
    <row r="880">
      <c r="A880" s="12"/>
      <c r="B880" s="235"/>
      <c r="C880" s="12"/>
      <c r="D880" s="12"/>
      <c r="E880" s="12"/>
      <c r="F880" s="236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</row>
    <row r="881">
      <c r="A881" s="12"/>
      <c r="B881" s="235"/>
      <c r="C881" s="12"/>
      <c r="D881" s="12"/>
      <c r="E881" s="12"/>
      <c r="F881" s="236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</row>
    <row r="882">
      <c r="A882" s="12"/>
      <c r="B882" s="235"/>
      <c r="C882" s="12"/>
      <c r="D882" s="12"/>
      <c r="E882" s="12"/>
      <c r="F882" s="236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</row>
    <row r="883">
      <c r="A883" s="12"/>
      <c r="B883" s="235"/>
      <c r="C883" s="12"/>
      <c r="D883" s="12"/>
      <c r="E883" s="12"/>
      <c r="F883" s="236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</row>
    <row r="884">
      <c r="A884" s="12"/>
      <c r="B884" s="235"/>
      <c r="C884" s="12"/>
      <c r="D884" s="12"/>
      <c r="E884" s="12"/>
      <c r="F884" s="236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</row>
    <row r="885">
      <c r="A885" s="12"/>
      <c r="B885" s="235"/>
      <c r="C885" s="12"/>
      <c r="D885" s="12"/>
      <c r="E885" s="12"/>
      <c r="F885" s="236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</row>
    <row r="886">
      <c r="A886" s="12"/>
      <c r="B886" s="235"/>
      <c r="C886" s="12"/>
      <c r="D886" s="12"/>
      <c r="E886" s="12"/>
      <c r="F886" s="236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</row>
    <row r="887">
      <c r="A887" s="12"/>
      <c r="B887" s="235"/>
      <c r="C887" s="12"/>
      <c r="D887" s="12"/>
      <c r="E887" s="12"/>
      <c r="F887" s="236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</row>
    <row r="888">
      <c r="A888" s="12"/>
      <c r="B888" s="235"/>
      <c r="C888" s="12"/>
      <c r="D888" s="12"/>
      <c r="E888" s="12"/>
      <c r="F888" s="236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</row>
    <row r="889">
      <c r="A889" s="12"/>
      <c r="B889" s="235"/>
      <c r="C889" s="12"/>
      <c r="D889" s="12"/>
      <c r="E889" s="12"/>
      <c r="F889" s="236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</row>
    <row r="890">
      <c r="A890" s="12"/>
      <c r="B890" s="235"/>
      <c r="C890" s="12"/>
      <c r="D890" s="12"/>
      <c r="E890" s="12"/>
      <c r="F890" s="236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</row>
    <row r="891">
      <c r="A891" s="12"/>
      <c r="B891" s="235"/>
      <c r="C891" s="12"/>
      <c r="D891" s="12"/>
      <c r="E891" s="12"/>
      <c r="F891" s="236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</row>
    <row r="892">
      <c r="A892" s="12"/>
      <c r="B892" s="235"/>
      <c r="C892" s="12"/>
      <c r="D892" s="12"/>
      <c r="E892" s="12"/>
      <c r="F892" s="236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</row>
    <row r="893">
      <c r="A893" s="12"/>
      <c r="B893" s="235"/>
      <c r="C893" s="12"/>
      <c r="D893" s="12"/>
      <c r="E893" s="12"/>
      <c r="F893" s="236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</row>
    <row r="894">
      <c r="A894" s="12"/>
      <c r="B894" s="235"/>
      <c r="C894" s="12"/>
      <c r="D894" s="12"/>
      <c r="E894" s="12"/>
      <c r="F894" s="236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</row>
    <row r="895">
      <c r="A895" s="12"/>
      <c r="B895" s="235"/>
      <c r="C895" s="12"/>
      <c r="D895" s="12"/>
      <c r="E895" s="12"/>
      <c r="F895" s="236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</row>
    <row r="896">
      <c r="A896" s="12"/>
      <c r="B896" s="235"/>
      <c r="C896" s="12"/>
      <c r="D896" s="12"/>
      <c r="E896" s="12"/>
      <c r="F896" s="236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</row>
    <row r="897">
      <c r="A897" s="12"/>
      <c r="B897" s="235"/>
      <c r="C897" s="12"/>
      <c r="D897" s="12"/>
      <c r="E897" s="12"/>
      <c r="F897" s="236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</row>
    <row r="898">
      <c r="A898" s="12"/>
      <c r="B898" s="235"/>
      <c r="C898" s="12"/>
      <c r="D898" s="12"/>
      <c r="E898" s="12"/>
      <c r="F898" s="236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</row>
    <row r="899">
      <c r="A899" s="12"/>
      <c r="B899" s="235"/>
      <c r="C899" s="12"/>
      <c r="D899" s="12"/>
      <c r="E899" s="12"/>
      <c r="F899" s="236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</row>
    <row r="900">
      <c r="A900" s="12"/>
      <c r="B900" s="235"/>
      <c r="C900" s="12"/>
      <c r="D900" s="12"/>
      <c r="E900" s="12"/>
      <c r="F900" s="236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</row>
    <row r="901">
      <c r="A901" s="12"/>
      <c r="B901" s="235"/>
      <c r="C901" s="12"/>
      <c r="D901" s="12"/>
      <c r="E901" s="12"/>
      <c r="F901" s="236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</row>
    <row r="902">
      <c r="A902" s="12"/>
      <c r="B902" s="235"/>
      <c r="C902" s="12"/>
      <c r="D902" s="12"/>
      <c r="E902" s="12"/>
      <c r="F902" s="236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</row>
    <row r="903">
      <c r="A903" s="12"/>
      <c r="B903" s="235"/>
      <c r="C903" s="12"/>
      <c r="D903" s="12"/>
      <c r="E903" s="12"/>
      <c r="F903" s="236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</row>
    <row r="904">
      <c r="A904" s="12"/>
      <c r="B904" s="235"/>
      <c r="C904" s="12"/>
      <c r="D904" s="12"/>
      <c r="E904" s="12"/>
      <c r="F904" s="236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</row>
    <row r="905">
      <c r="A905" s="12"/>
      <c r="B905" s="235"/>
      <c r="C905" s="12"/>
      <c r="D905" s="12"/>
      <c r="E905" s="12"/>
      <c r="F905" s="236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</row>
    <row r="906">
      <c r="A906" s="12"/>
      <c r="B906" s="235"/>
      <c r="C906" s="12"/>
      <c r="D906" s="12"/>
      <c r="E906" s="12"/>
      <c r="F906" s="236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</row>
    <row r="907">
      <c r="A907" s="12"/>
      <c r="B907" s="235"/>
      <c r="C907" s="12"/>
      <c r="D907" s="12"/>
      <c r="E907" s="12"/>
      <c r="F907" s="236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</row>
    <row r="908">
      <c r="A908" s="12"/>
      <c r="B908" s="235"/>
      <c r="C908" s="12"/>
      <c r="D908" s="12"/>
      <c r="E908" s="12"/>
      <c r="F908" s="236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</row>
    <row r="909">
      <c r="A909" s="12"/>
      <c r="B909" s="235"/>
      <c r="C909" s="12"/>
      <c r="D909" s="12"/>
      <c r="E909" s="12"/>
      <c r="F909" s="236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</row>
    <row r="910">
      <c r="A910" s="12"/>
      <c r="B910" s="235"/>
      <c r="C910" s="12"/>
      <c r="D910" s="12"/>
      <c r="E910" s="12"/>
      <c r="F910" s="236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</row>
    <row r="911">
      <c r="A911" s="12"/>
      <c r="B911" s="235"/>
      <c r="C911" s="12"/>
      <c r="D911" s="12"/>
      <c r="E911" s="12"/>
      <c r="F911" s="236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</row>
    <row r="912">
      <c r="A912" s="12"/>
      <c r="B912" s="235"/>
      <c r="C912" s="12"/>
      <c r="D912" s="12"/>
      <c r="E912" s="12"/>
      <c r="F912" s="236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</row>
    <row r="913">
      <c r="A913" s="12"/>
      <c r="B913" s="235"/>
      <c r="C913" s="12"/>
      <c r="D913" s="12"/>
      <c r="E913" s="12"/>
      <c r="F913" s="236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</row>
    <row r="914">
      <c r="A914" s="12"/>
      <c r="B914" s="235"/>
      <c r="C914" s="12"/>
      <c r="D914" s="12"/>
      <c r="E914" s="12"/>
      <c r="F914" s="236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</row>
    <row r="915">
      <c r="A915" s="12"/>
      <c r="B915" s="235"/>
      <c r="C915" s="12"/>
      <c r="D915" s="12"/>
      <c r="E915" s="12"/>
      <c r="F915" s="236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</row>
    <row r="916">
      <c r="A916" s="12"/>
      <c r="B916" s="235"/>
      <c r="C916" s="12"/>
      <c r="D916" s="12"/>
      <c r="E916" s="12"/>
      <c r="F916" s="236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</row>
    <row r="917">
      <c r="A917" s="12"/>
      <c r="B917" s="235"/>
      <c r="C917" s="12"/>
      <c r="D917" s="12"/>
      <c r="E917" s="12"/>
      <c r="F917" s="236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</row>
    <row r="918">
      <c r="A918" s="12"/>
      <c r="B918" s="235"/>
      <c r="C918" s="12"/>
      <c r="D918" s="12"/>
      <c r="E918" s="12"/>
      <c r="F918" s="236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</row>
    <row r="919">
      <c r="A919" s="12"/>
      <c r="B919" s="235"/>
      <c r="C919" s="12"/>
      <c r="D919" s="12"/>
      <c r="E919" s="12"/>
      <c r="F919" s="236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</row>
    <row r="920">
      <c r="A920" s="12"/>
      <c r="B920" s="235"/>
      <c r="C920" s="12"/>
      <c r="D920" s="12"/>
      <c r="E920" s="12"/>
      <c r="F920" s="236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</row>
    <row r="921">
      <c r="A921" s="12"/>
      <c r="B921" s="235"/>
      <c r="C921" s="12"/>
      <c r="D921" s="12"/>
      <c r="E921" s="12"/>
      <c r="F921" s="236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</row>
    <row r="922">
      <c r="A922" s="12"/>
      <c r="B922" s="235"/>
      <c r="C922" s="12"/>
      <c r="D922" s="12"/>
      <c r="E922" s="12"/>
      <c r="F922" s="236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</row>
    <row r="923">
      <c r="A923" s="12"/>
      <c r="B923" s="235"/>
      <c r="C923" s="12"/>
      <c r="D923" s="12"/>
      <c r="E923" s="12"/>
      <c r="F923" s="236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</row>
    <row r="924">
      <c r="A924" s="12"/>
      <c r="B924" s="235"/>
      <c r="C924" s="12"/>
      <c r="D924" s="12"/>
      <c r="E924" s="12"/>
      <c r="F924" s="236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</row>
    <row r="925">
      <c r="A925" s="12"/>
      <c r="B925" s="235"/>
      <c r="C925" s="12"/>
      <c r="D925" s="12"/>
      <c r="E925" s="12"/>
      <c r="F925" s="236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</row>
    <row r="926">
      <c r="A926" s="12"/>
      <c r="B926" s="235"/>
      <c r="C926" s="12"/>
      <c r="D926" s="12"/>
      <c r="E926" s="12"/>
      <c r="F926" s="236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</row>
    <row r="927">
      <c r="A927" s="12"/>
      <c r="B927" s="235"/>
      <c r="C927" s="12"/>
      <c r="D927" s="12"/>
      <c r="E927" s="12"/>
      <c r="F927" s="236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</row>
    <row r="928">
      <c r="A928" s="12"/>
      <c r="B928" s="235"/>
      <c r="C928" s="12"/>
      <c r="D928" s="12"/>
      <c r="E928" s="12"/>
      <c r="F928" s="236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</row>
    <row r="929">
      <c r="A929" s="12"/>
      <c r="B929" s="235"/>
      <c r="C929" s="12"/>
      <c r="D929" s="12"/>
      <c r="E929" s="12"/>
      <c r="F929" s="236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</row>
    <row r="930">
      <c r="A930" s="12"/>
      <c r="B930" s="235"/>
      <c r="C930" s="12"/>
      <c r="D930" s="12"/>
      <c r="E930" s="12"/>
      <c r="F930" s="236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</row>
    <row r="931">
      <c r="A931" s="12"/>
      <c r="B931" s="235"/>
      <c r="C931" s="12"/>
      <c r="D931" s="12"/>
      <c r="E931" s="12"/>
      <c r="F931" s="236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</row>
    <row r="932">
      <c r="A932" s="12"/>
      <c r="B932" s="235"/>
      <c r="C932" s="12"/>
      <c r="D932" s="12"/>
      <c r="E932" s="12"/>
      <c r="F932" s="236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</row>
    <row r="933">
      <c r="A933" s="12"/>
      <c r="B933" s="235"/>
      <c r="C933" s="12"/>
      <c r="D933" s="12"/>
      <c r="E933" s="12"/>
      <c r="F933" s="236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</row>
    <row r="934">
      <c r="A934" s="12"/>
      <c r="B934" s="235"/>
      <c r="C934" s="12"/>
      <c r="D934" s="12"/>
      <c r="E934" s="12"/>
      <c r="F934" s="236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</row>
    <row r="935">
      <c r="A935" s="12"/>
      <c r="B935" s="235"/>
      <c r="C935" s="12"/>
      <c r="D935" s="12"/>
      <c r="E935" s="12"/>
      <c r="F935" s="236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</row>
    <row r="936">
      <c r="A936" s="12"/>
      <c r="B936" s="235"/>
      <c r="C936" s="12"/>
      <c r="D936" s="12"/>
      <c r="E936" s="12"/>
      <c r="F936" s="236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</row>
    <row r="937">
      <c r="A937" s="12"/>
      <c r="B937" s="235"/>
      <c r="C937" s="12"/>
      <c r="D937" s="12"/>
      <c r="E937" s="12"/>
      <c r="F937" s="236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</row>
    <row r="938">
      <c r="A938" s="12"/>
      <c r="B938" s="235"/>
      <c r="C938" s="12"/>
      <c r="D938" s="12"/>
      <c r="E938" s="12"/>
      <c r="F938" s="236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</row>
    <row r="939">
      <c r="A939" s="12"/>
      <c r="B939" s="235"/>
      <c r="C939" s="12"/>
      <c r="D939" s="12"/>
      <c r="E939" s="12"/>
      <c r="F939" s="236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</row>
    <row r="940">
      <c r="A940" s="12"/>
      <c r="B940" s="235"/>
      <c r="C940" s="12"/>
      <c r="D940" s="12"/>
      <c r="E940" s="12"/>
      <c r="F940" s="236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</row>
    <row r="941">
      <c r="A941" s="12"/>
      <c r="B941" s="235"/>
      <c r="C941" s="12"/>
      <c r="D941" s="12"/>
      <c r="E941" s="12"/>
      <c r="F941" s="236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</row>
    <row r="942">
      <c r="A942" s="12"/>
      <c r="B942" s="235"/>
      <c r="C942" s="12"/>
      <c r="D942" s="12"/>
      <c r="E942" s="12"/>
      <c r="F942" s="236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</row>
    <row r="943">
      <c r="A943" s="12"/>
      <c r="B943" s="235"/>
      <c r="C943" s="12"/>
      <c r="D943" s="12"/>
      <c r="E943" s="12"/>
      <c r="F943" s="236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</row>
    <row r="944">
      <c r="A944" s="12"/>
      <c r="B944" s="235"/>
      <c r="C944" s="12"/>
      <c r="D944" s="12"/>
      <c r="E944" s="12"/>
      <c r="F944" s="236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</row>
    <row r="945">
      <c r="A945" s="12"/>
      <c r="B945" s="235"/>
      <c r="C945" s="12"/>
      <c r="D945" s="12"/>
      <c r="E945" s="12"/>
      <c r="F945" s="236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</row>
    <row r="946">
      <c r="A946" s="12"/>
      <c r="B946" s="235"/>
      <c r="C946" s="12"/>
      <c r="D946" s="12"/>
      <c r="E946" s="12"/>
      <c r="F946" s="236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</row>
    <row r="947">
      <c r="A947" s="12"/>
      <c r="B947" s="235"/>
      <c r="C947" s="12"/>
      <c r="D947" s="12"/>
      <c r="E947" s="12"/>
      <c r="F947" s="236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</row>
    <row r="948">
      <c r="A948" s="12"/>
      <c r="B948" s="235"/>
      <c r="C948" s="12"/>
      <c r="D948" s="12"/>
      <c r="E948" s="12"/>
      <c r="F948" s="236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</row>
    <row r="949">
      <c r="A949" s="12"/>
      <c r="B949" s="235"/>
      <c r="C949" s="12"/>
      <c r="D949" s="12"/>
      <c r="E949" s="12"/>
      <c r="F949" s="236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</row>
    <row r="950">
      <c r="A950" s="12"/>
      <c r="B950" s="235"/>
      <c r="C950" s="12"/>
      <c r="D950" s="12"/>
      <c r="E950" s="12"/>
      <c r="F950" s="236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</row>
    <row r="951">
      <c r="A951" s="12"/>
      <c r="B951" s="235"/>
      <c r="C951" s="12"/>
      <c r="D951" s="12"/>
      <c r="E951" s="12"/>
      <c r="F951" s="236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</row>
    <row r="952">
      <c r="A952" s="12"/>
      <c r="B952" s="235"/>
      <c r="C952" s="12"/>
      <c r="D952" s="12"/>
      <c r="E952" s="12"/>
      <c r="F952" s="236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</row>
    <row r="953">
      <c r="A953" s="12"/>
      <c r="B953" s="235"/>
      <c r="C953" s="12"/>
      <c r="D953" s="12"/>
      <c r="E953" s="12"/>
      <c r="F953" s="236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</row>
    <row r="954">
      <c r="A954" s="12"/>
      <c r="B954" s="235"/>
      <c r="C954" s="12"/>
      <c r="D954" s="12"/>
      <c r="E954" s="12"/>
      <c r="F954" s="236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</row>
    <row r="955">
      <c r="A955" s="12"/>
      <c r="B955" s="235"/>
      <c r="C955" s="12"/>
      <c r="D955" s="12"/>
      <c r="E955" s="12"/>
      <c r="F955" s="236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</row>
  </sheetData>
  <mergeCells count="31">
    <mergeCell ref="P4:T4"/>
    <mergeCell ref="U4:Y4"/>
    <mergeCell ref="Z4:AD4"/>
    <mergeCell ref="AE4:AI4"/>
    <mergeCell ref="AK4:AO4"/>
    <mergeCell ref="AQ4:AQ5"/>
    <mergeCell ref="AR4:AR5"/>
    <mergeCell ref="AT4:AT5"/>
    <mergeCell ref="AU4:AU5"/>
    <mergeCell ref="AV4:AV5"/>
    <mergeCell ref="A1:A3"/>
    <mergeCell ref="B1:AO2"/>
    <mergeCell ref="AR1:AT2"/>
    <mergeCell ref="AV1:AV2"/>
    <mergeCell ref="AK3:AO3"/>
    <mergeCell ref="AR3:AT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conditionalFormatting sqref="AK3 AK4:AP4">
    <cfRule type="cellIs" dxfId="1" priority="1" operator="equal">
      <formula>3</formula>
    </cfRule>
  </conditionalFormatting>
  <conditionalFormatting sqref="AK3">
    <cfRule type="cellIs" dxfId="1" priority="2" operator="greaterThan">
      <formula>3</formula>
    </cfRule>
  </conditionalFormatting>
  <conditionalFormatting sqref="AK3">
    <cfRule type="cellIs" dxfId="2" priority="3" operator="equal">
      <formula>0</formula>
    </cfRule>
  </conditionalFormatting>
  <conditionalFormatting sqref="AK3">
    <cfRule type="cellIs" dxfId="3" priority="4" operator="between">
      <formula>1</formula>
      <formula>2</formula>
    </cfRule>
  </conditionalFormatting>
  <conditionalFormatting sqref="AK6:AP955">
    <cfRule type="cellIs" dxfId="1" priority="5" operator="equal">
      <formula>3</formula>
    </cfRule>
  </conditionalFormatting>
  <conditionalFormatting sqref="AK6:AP955">
    <cfRule type="cellIs" dxfId="1" priority="6" operator="greaterThan">
      <formula>3</formula>
    </cfRule>
  </conditionalFormatting>
  <conditionalFormatting sqref="AK6:AP955">
    <cfRule type="cellIs" dxfId="2" priority="7" operator="equal">
      <formula>0</formula>
    </cfRule>
  </conditionalFormatting>
  <conditionalFormatting sqref="AK6:AP955">
    <cfRule type="cellIs" dxfId="3" priority="8" operator="between">
      <formula>1</formula>
      <formula>2</formula>
    </cfRule>
  </conditionalFormatting>
  <conditionalFormatting sqref="AQ14:AQ85 AQ216 AQ277:AQ284 AQ286:AQ290">
    <cfRule type="cellIs" dxfId="0" priority="9" operator="lessThan">
      <formula>2</formula>
    </cfRule>
  </conditionalFormatting>
  <conditionalFormatting sqref="AQ87:AQ90">
    <cfRule type="cellIs" dxfId="0" priority="10" operator="lessThan">
      <formula>2</formula>
    </cfRule>
  </conditionalFormatting>
  <printOptions/>
  <pageMargins bottom="0.75" footer="0.0" header="0.0" left="0.25" right="0.25" top="0.75"/>
  <pageSetup fitToHeight="0" paperSize="9"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0.71"/>
    <col customWidth="1" min="2" max="2" width="78.86"/>
    <col customWidth="1" min="3" max="3" width="11.29"/>
    <col customWidth="1" min="4" max="4" width="21.14"/>
    <col customWidth="1" min="5" max="5" width="21.57"/>
    <col customWidth="1" min="6" max="6" width="25.0"/>
    <col customWidth="1" hidden="1" min="7" max="7" width="21.0"/>
    <col customWidth="1" hidden="1" min="8" max="8" width="52.14"/>
    <col customWidth="1" hidden="1" min="9" max="9" width="65.71"/>
    <col customWidth="1" hidden="1" min="10" max="10" width="64.0"/>
    <col customWidth="1" hidden="1" min="11" max="11" width="34.86"/>
    <col customWidth="1" hidden="1" min="12" max="12" width="131.71"/>
    <col customWidth="1" min="13" max="13" width="37.29"/>
    <col customWidth="1" min="14" max="14" width="35.71"/>
    <col customWidth="1" min="15" max="15" width="14.14"/>
    <col customWidth="1" min="16" max="20" width="8.43"/>
    <col customWidth="1" min="21" max="22" width="7.14"/>
    <col customWidth="1" min="23" max="23" width="7.0"/>
    <col customWidth="1" min="24" max="24" width="7.57"/>
    <col customWidth="1" min="25" max="25" width="7.14"/>
    <col customWidth="1" min="26" max="26" width="5.71"/>
    <col customWidth="1" min="27" max="27" width="6.0"/>
    <col customWidth="1" min="28" max="28" width="5.57"/>
    <col customWidth="1" min="29" max="29" width="6.86"/>
    <col customWidth="1" min="30" max="30" width="4.86"/>
    <col customWidth="1" min="31" max="31" width="4.71"/>
    <col customWidth="1" min="32" max="32" width="4.0"/>
    <col customWidth="1" min="33" max="33" width="5.14"/>
    <col customWidth="1" min="34" max="34" width="4.43"/>
    <col customWidth="1" min="35" max="35" width="4.86"/>
    <col customWidth="1" hidden="1" min="36" max="36" width="9.0"/>
    <col customWidth="1" min="37" max="41" width="8.43"/>
    <col customWidth="1" min="42" max="42" width="9.29"/>
    <col customWidth="1" min="43" max="43" width="15.14"/>
    <col customWidth="1" min="44" max="44" width="24.0"/>
    <col customWidth="1" min="45" max="45" width="15.29"/>
    <col customWidth="1" min="46" max="46" width="18.14"/>
    <col customWidth="1" hidden="1" min="47" max="47" width="19.0"/>
    <col customWidth="1" hidden="1" min="48" max="48" width="28.14"/>
    <col customWidth="1" min="49" max="49" width="15.0"/>
  </cols>
  <sheetData>
    <row r="1" ht="15.75" customHeight="1">
      <c r="A1" s="2"/>
      <c r="B1" s="1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5"/>
      <c r="AP1" s="6"/>
      <c r="AQ1" s="7"/>
      <c r="AR1" s="8" t="s">
        <v>1</v>
      </c>
      <c r="AS1" s="3"/>
      <c r="AT1" s="9"/>
      <c r="AU1" s="10"/>
      <c r="AV1" s="11" t="s">
        <v>1</v>
      </c>
      <c r="AW1" s="12"/>
      <c r="AX1" s="12"/>
    </row>
    <row r="2" ht="15.75" customHeight="1">
      <c r="A2" s="13"/>
      <c r="B2" s="14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7"/>
      <c r="AP2" s="18"/>
      <c r="AQ2" s="19"/>
      <c r="AR2" s="15"/>
      <c r="AS2" s="15"/>
      <c r="AT2" s="20"/>
      <c r="AU2" s="21"/>
      <c r="AV2" s="22"/>
      <c r="AW2" s="12"/>
      <c r="AX2" s="12"/>
    </row>
    <row r="3" ht="26.25" customHeight="1">
      <c r="A3" s="23"/>
      <c r="B3" s="24" t="s">
        <v>2</v>
      </c>
      <c r="C3" s="25"/>
      <c r="D3" s="26"/>
      <c r="E3" s="26"/>
      <c r="F3" s="28"/>
      <c r="G3" s="28"/>
      <c r="H3" s="28"/>
      <c r="I3" s="30"/>
      <c r="J3" s="30"/>
      <c r="K3" s="31"/>
      <c r="L3" s="32"/>
      <c r="M3" s="32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7"/>
      <c r="AJ3" s="39"/>
      <c r="AK3" s="41" t="s">
        <v>1075</v>
      </c>
      <c r="AL3" s="34"/>
      <c r="AM3" s="34"/>
      <c r="AN3" s="34"/>
      <c r="AO3" s="44"/>
      <c r="AP3" s="46"/>
      <c r="AQ3" s="47"/>
      <c r="AR3" s="36" t="s">
        <v>4</v>
      </c>
      <c r="AS3" s="34"/>
      <c r="AT3" s="35"/>
      <c r="AU3" s="38"/>
      <c r="AV3" s="40" t="s">
        <v>4</v>
      </c>
      <c r="AW3" s="12"/>
      <c r="AX3" s="12"/>
    </row>
    <row r="4" ht="70.5" customHeight="1">
      <c r="A4" s="43" t="s">
        <v>7</v>
      </c>
      <c r="B4" s="51" t="s">
        <v>8</v>
      </c>
      <c r="C4" s="48" t="s">
        <v>10</v>
      </c>
      <c r="D4" s="49" t="s">
        <v>11</v>
      </c>
      <c r="E4" s="50" t="s">
        <v>12</v>
      </c>
      <c r="F4" s="49" t="s">
        <v>13</v>
      </c>
      <c r="G4" s="49" t="s">
        <v>14</v>
      </c>
      <c r="H4" s="49" t="s">
        <v>15</v>
      </c>
      <c r="I4" s="50" t="s">
        <v>16</v>
      </c>
      <c r="J4" s="50" t="s">
        <v>17</v>
      </c>
      <c r="K4" s="50" t="s">
        <v>18</v>
      </c>
      <c r="L4" s="52" t="s">
        <v>19</v>
      </c>
      <c r="M4" s="52" t="s">
        <v>20</v>
      </c>
      <c r="N4" s="50" t="s">
        <v>21</v>
      </c>
      <c r="O4" s="53" t="s">
        <v>22</v>
      </c>
      <c r="P4" s="54" t="s">
        <v>23</v>
      </c>
      <c r="Q4" s="34"/>
      <c r="R4" s="34"/>
      <c r="S4" s="34"/>
      <c r="T4" s="55"/>
      <c r="U4" s="56" t="s">
        <v>24</v>
      </c>
      <c r="V4" s="34"/>
      <c r="W4" s="34"/>
      <c r="X4" s="34"/>
      <c r="Y4" s="57"/>
      <c r="Z4" s="56" t="s">
        <v>25</v>
      </c>
      <c r="AA4" s="34"/>
      <c r="AB4" s="34"/>
      <c r="AC4" s="34"/>
      <c r="AD4" s="57"/>
      <c r="AE4" s="58" t="s">
        <v>26</v>
      </c>
      <c r="AF4" s="34"/>
      <c r="AG4" s="34"/>
      <c r="AH4" s="34"/>
      <c r="AI4" s="57"/>
      <c r="AJ4" s="59" t="s">
        <v>27</v>
      </c>
      <c r="AK4" s="60" t="s">
        <v>28</v>
      </c>
      <c r="AL4" s="34"/>
      <c r="AM4" s="34"/>
      <c r="AN4" s="34"/>
      <c r="AO4" s="44"/>
      <c r="AP4" s="61" t="s">
        <v>29</v>
      </c>
      <c r="AQ4" s="258" t="s">
        <v>30</v>
      </c>
      <c r="AR4" s="50" t="s">
        <v>31</v>
      </c>
      <c r="AS4" s="62" t="s">
        <v>32</v>
      </c>
      <c r="AT4" s="50" t="s">
        <v>33</v>
      </c>
      <c r="AU4" s="63" t="s">
        <v>34</v>
      </c>
      <c r="AV4" s="259" t="s">
        <v>35</v>
      </c>
      <c r="AW4" s="260" t="s">
        <v>21</v>
      </c>
      <c r="AX4" s="12"/>
    </row>
    <row r="5" ht="28.5" customHeight="1">
      <c r="A5" s="65"/>
      <c r="B5" s="66"/>
      <c r="C5" s="67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9">
        <v>1.0</v>
      </c>
      <c r="Q5" s="69">
        <v>2.0</v>
      </c>
      <c r="R5" s="69">
        <v>3.0</v>
      </c>
      <c r="S5" s="69">
        <v>4.0</v>
      </c>
      <c r="T5" s="70">
        <v>5.0</v>
      </c>
      <c r="U5" s="71">
        <v>1.0</v>
      </c>
      <c r="V5" s="72">
        <v>2.0</v>
      </c>
      <c r="W5" s="72">
        <v>3.0</v>
      </c>
      <c r="X5" s="72">
        <v>4.0</v>
      </c>
      <c r="Y5" s="73">
        <v>5.0</v>
      </c>
      <c r="Z5" s="71">
        <v>1.0</v>
      </c>
      <c r="AA5" s="72">
        <v>2.0</v>
      </c>
      <c r="AB5" s="72">
        <v>3.0</v>
      </c>
      <c r="AC5" s="72">
        <v>4.0</v>
      </c>
      <c r="AD5" s="73">
        <v>5.0</v>
      </c>
      <c r="AE5" s="71">
        <v>1.0</v>
      </c>
      <c r="AF5" s="72">
        <v>2.0</v>
      </c>
      <c r="AG5" s="72">
        <v>3.0</v>
      </c>
      <c r="AH5" s="72">
        <v>4.0</v>
      </c>
      <c r="AI5" s="73">
        <v>5.0</v>
      </c>
      <c r="AJ5" s="74"/>
      <c r="AK5" s="75">
        <v>1.0</v>
      </c>
      <c r="AL5" s="69">
        <v>2.0</v>
      </c>
      <c r="AM5" s="69">
        <v>3.0</v>
      </c>
      <c r="AN5" s="69">
        <v>4.0</v>
      </c>
      <c r="AO5" s="69">
        <v>5.0</v>
      </c>
      <c r="AP5" s="76"/>
      <c r="AQ5" s="261"/>
      <c r="AR5" s="68"/>
      <c r="AS5" s="77"/>
      <c r="AT5" s="68"/>
      <c r="AU5" s="68"/>
      <c r="AV5" s="262"/>
      <c r="AW5" s="64"/>
      <c r="AX5" s="12"/>
    </row>
    <row r="6" ht="93.75" customHeight="1">
      <c r="A6" s="263">
        <v>1.0</v>
      </c>
      <c r="B6" s="264" t="s">
        <v>37</v>
      </c>
      <c r="C6" s="265" t="s">
        <v>38</v>
      </c>
      <c r="D6" s="265" t="s">
        <v>39</v>
      </c>
      <c r="E6" s="266" t="s">
        <v>40</v>
      </c>
      <c r="F6" s="265" t="s">
        <v>41</v>
      </c>
      <c r="G6" s="267" t="s">
        <v>42</v>
      </c>
      <c r="H6" s="268">
        <v>395.0</v>
      </c>
      <c r="I6" s="269" t="s">
        <v>43</v>
      </c>
      <c r="J6" s="265" t="s">
        <v>44</v>
      </c>
      <c r="K6" s="270">
        <v>45666.0</v>
      </c>
      <c r="L6" s="271" t="s">
        <v>45</v>
      </c>
      <c r="M6" s="271">
        <v>220.0</v>
      </c>
      <c r="N6" s="272"/>
      <c r="O6" s="271">
        <f>'EQUIPO JUNIO 2025  1'!AQ6</f>
        <v>90</v>
      </c>
      <c r="P6" s="273">
        <v>10.0</v>
      </c>
      <c r="Q6" s="274">
        <v>11.0</v>
      </c>
      <c r="R6" s="274">
        <v>10.0</v>
      </c>
      <c r="S6" s="275">
        <f t="shared" ref="S6:T6" si="1">AM6</f>
        <v>13</v>
      </c>
      <c r="T6" s="276">
        <f t="shared" si="1"/>
        <v>20</v>
      </c>
      <c r="U6" s="277">
        <v>2.0</v>
      </c>
      <c r="V6" s="278">
        <v>3.0</v>
      </c>
      <c r="W6" s="278">
        <v>3.0</v>
      </c>
      <c r="X6" s="278">
        <v>3.0</v>
      </c>
      <c r="Y6" s="279"/>
      <c r="Z6" s="280">
        <v>4.0</v>
      </c>
      <c r="AA6" s="265">
        <v>4.0</v>
      </c>
      <c r="AB6" s="265">
        <v>3.0</v>
      </c>
      <c r="AC6" s="265"/>
      <c r="AD6" s="279"/>
      <c r="AE6" s="281"/>
      <c r="AF6" s="265">
        <v>4.0</v>
      </c>
      <c r="AG6" s="265">
        <v>3.0</v>
      </c>
      <c r="AH6" s="265">
        <v>4.0</v>
      </c>
      <c r="AI6" s="279"/>
      <c r="AJ6" s="282">
        <f>'EQUIPO ENERO 2025'!AP6</f>
        <v>47</v>
      </c>
      <c r="AK6" s="283">
        <f t="shared" ref="AK6:AO6" si="2">P6-Z6+AE6+U6</f>
        <v>8</v>
      </c>
      <c r="AL6" s="275">
        <f t="shared" si="2"/>
        <v>14</v>
      </c>
      <c r="AM6" s="275">
        <f t="shared" si="2"/>
        <v>13</v>
      </c>
      <c r="AN6" s="275">
        <f t="shared" si="2"/>
        <v>20</v>
      </c>
      <c r="AO6" s="275">
        <f t="shared" si="2"/>
        <v>20</v>
      </c>
      <c r="AP6" s="265"/>
      <c r="AQ6" s="271">
        <f t="shared" ref="AQ6:AQ294" si="5">AO6</f>
        <v>20</v>
      </c>
      <c r="AR6" s="284"/>
      <c r="AS6" s="284" t="s">
        <v>1077</v>
      </c>
      <c r="AT6" s="284"/>
      <c r="AU6" s="269"/>
      <c r="AV6" s="269"/>
      <c r="AW6" s="285"/>
      <c r="AX6" s="286"/>
    </row>
    <row r="7" ht="93.75" customHeight="1">
      <c r="A7" s="263">
        <f t="shared" ref="A7:A294" si="6">A6+1</f>
        <v>2</v>
      </c>
      <c r="B7" s="264" t="s">
        <v>51</v>
      </c>
      <c r="C7" s="265" t="s">
        <v>52</v>
      </c>
      <c r="D7" s="265" t="s">
        <v>53</v>
      </c>
      <c r="E7" s="266"/>
      <c r="F7" s="265" t="s">
        <v>54</v>
      </c>
      <c r="G7" s="267"/>
      <c r="H7" s="268"/>
      <c r="I7" s="269"/>
      <c r="J7" s="265"/>
      <c r="K7" s="270">
        <v>45712.0</v>
      </c>
      <c r="L7" s="271"/>
      <c r="M7" s="271">
        <v>162.0</v>
      </c>
      <c r="N7" s="272" t="s">
        <v>1078</v>
      </c>
      <c r="O7" s="271">
        <f>'EQUIPO JUNIO 2025  1'!AQ7</f>
        <v>7</v>
      </c>
      <c r="P7" s="287">
        <f t="shared" ref="P7:P294" si="7">O7</f>
        <v>7</v>
      </c>
      <c r="Q7" s="275">
        <f t="shared" ref="Q7:T7" si="3">AK7</f>
        <v>7</v>
      </c>
      <c r="R7" s="275">
        <f t="shared" si="3"/>
        <v>7</v>
      </c>
      <c r="S7" s="275">
        <f t="shared" si="3"/>
        <v>7</v>
      </c>
      <c r="T7" s="276">
        <f t="shared" si="3"/>
        <v>5</v>
      </c>
      <c r="U7" s="288"/>
      <c r="V7" s="265"/>
      <c r="W7" s="265"/>
      <c r="X7" s="265"/>
      <c r="Y7" s="279"/>
      <c r="Z7" s="281"/>
      <c r="AA7" s="265">
        <v>4.0</v>
      </c>
      <c r="AB7" s="265">
        <v>2.0</v>
      </c>
      <c r="AC7" s="265">
        <v>2.0</v>
      </c>
      <c r="AD7" s="279"/>
      <c r="AE7" s="281"/>
      <c r="AF7" s="265">
        <v>4.0</v>
      </c>
      <c r="AG7" s="265">
        <v>2.0</v>
      </c>
      <c r="AH7" s="265"/>
      <c r="AI7" s="279"/>
      <c r="AJ7" s="282"/>
      <c r="AK7" s="283">
        <f t="shared" ref="AK7:AO7" si="4">P7-Z7+AE7+U7</f>
        <v>7</v>
      </c>
      <c r="AL7" s="275">
        <f t="shared" si="4"/>
        <v>7</v>
      </c>
      <c r="AM7" s="275">
        <f t="shared" si="4"/>
        <v>7</v>
      </c>
      <c r="AN7" s="275">
        <f t="shared" si="4"/>
        <v>5</v>
      </c>
      <c r="AO7" s="275">
        <f t="shared" si="4"/>
        <v>5</v>
      </c>
      <c r="AP7" s="265"/>
      <c r="AQ7" s="271">
        <f t="shared" si="5"/>
        <v>5</v>
      </c>
      <c r="AR7" s="284">
        <v>2.383497476E9</v>
      </c>
      <c r="AS7" s="284" t="s">
        <v>1079</v>
      </c>
      <c r="AT7" s="284"/>
      <c r="AU7" s="269"/>
      <c r="AV7" s="269"/>
      <c r="AW7" s="285"/>
      <c r="AX7" s="286"/>
    </row>
    <row r="8" ht="93.75" customHeight="1">
      <c r="A8" s="263">
        <f t="shared" si="6"/>
        <v>3</v>
      </c>
      <c r="B8" s="289" t="s">
        <v>57</v>
      </c>
      <c r="C8" s="265" t="s">
        <v>38</v>
      </c>
      <c r="D8" s="290" t="s">
        <v>58</v>
      </c>
      <c r="E8" s="291" t="s">
        <v>59</v>
      </c>
      <c r="F8" s="292"/>
      <c r="G8" s="293" t="s">
        <v>42</v>
      </c>
      <c r="H8" s="294"/>
      <c r="I8" s="295" t="s">
        <v>60</v>
      </c>
      <c r="J8" s="268" t="s">
        <v>58</v>
      </c>
      <c r="K8" s="296">
        <v>44592.0</v>
      </c>
      <c r="L8" s="271"/>
      <c r="M8" s="271"/>
      <c r="N8" s="284"/>
      <c r="O8" s="271">
        <f>'EQUIPO JUNIO 2025  1'!AQ8</f>
        <v>2</v>
      </c>
      <c r="P8" s="287">
        <f t="shared" si="7"/>
        <v>2</v>
      </c>
      <c r="Q8" s="275">
        <f t="shared" ref="Q8:T8" si="8">AK8</f>
        <v>2</v>
      </c>
      <c r="R8" s="275">
        <f t="shared" si="8"/>
        <v>2</v>
      </c>
      <c r="S8" s="275">
        <f t="shared" si="8"/>
        <v>2</v>
      </c>
      <c r="T8" s="276">
        <f t="shared" si="8"/>
        <v>2</v>
      </c>
      <c r="U8" s="288"/>
      <c r="V8" s="265"/>
      <c r="W8" s="265"/>
      <c r="X8" s="265"/>
      <c r="Y8" s="279"/>
      <c r="Z8" s="281"/>
      <c r="AA8" s="265"/>
      <c r="AB8" s="265"/>
      <c r="AC8" s="265"/>
      <c r="AD8" s="279"/>
      <c r="AE8" s="281"/>
      <c r="AF8" s="265"/>
      <c r="AG8" s="265"/>
      <c r="AH8" s="265"/>
      <c r="AI8" s="279"/>
      <c r="AJ8" s="282">
        <f>'EQUIPO ENERO 2025'!AP8</f>
        <v>2</v>
      </c>
      <c r="AK8" s="283">
        <f t="shared" ref="AK8:AO8" si="9">P8-Z8+AE8+U8</f>
        <v>2</v>
      </c>
      <c r="AL8" s="275">
        <f t="shared" si="9"/>
        <v>2</v>
      </c>
      <c r="AM8" s="275">
        <f t="shared" si="9"/>
        <v>2</v>
      </c>
      <c r="AN8" s="275">
        <f t="shared" si="9"/>
        <v>2</v>
      </c>
      <c r="AO8" s="275">
        <f t="shared" si="9"/>
        <v>2</v>
      </c>
      <c r="AP8" s="265"/>
      <c r="AQ8" s="271">
        <f t="shared" si="5"/>
        <v>2</v>
      </c>
      <c r="AR8" s="269"/>
      <c r="AS8" s="269"/>
      <c r="AT8" s="284"/>
      <c r="AU8" s="269"/>
      <c r="AV8" s="269"/>
      <c r="AW8" s="285"/>
      <c r="AX8" s="286"/>
    </row>
    <row r="9" ht="93.75" customHeight="1">
      <c r="A9" s="263">
        <f t="shared" si="6"/>
        <v>4</v>
      </c>
      <c r="B9" s="289" t="s">
        <v>62</v>
      </c>
      <c r="C9" s="265" t="s">
        <v>38</v>
      </c>
      <c r="D9" s="297" t="s">
        <v>63</v>
      </c>
      <c r="E9" s="291" t="s">
        <v>64</v>
      </c>
      <c r="F9" s="298"/>
      <c r="G9" s="289" t="s">
        <v>42</v>
      </c>
      <c r="H9" s="299">
        <v>550.0</v>
      </c>
      <c r="I9" s="295" t="s">
        <v>65</v>
      </c>
      <c r="J9" s="297" t="s">
        <v>63</v>
      </c>
      <c r="K9" s="300">
        <v>44592.0</v>
      </c>
      <c r="L9" s="271"/>
      <c r="M9" s="271"/>
      <c r="N9" s="269"/>
      <c r="O9" s="271">
        <f>'EQUIPO JUNIO 2025  1'!AQ9</f>
        <v>8</v>
      </c>
      <c r="P9" s="287">
        <f t="shared" si="7"/>
        <v>8</v>
      </c>
      <c r="Q9" s="275">
        <f t="shared" ref="Q9:T9" si="10">AK9</f>
        <v>8</v>
      </c>
      <c r="R9" s="275">
        <f t="shared" si="10"/>
        <v>8</v>
      </c>
      <c r="S9" s="275">
        <f t="shared" si="10"/>
        <v>8</v>
      </c>
      <c r="T9" s="276">
        <f t="shared" si="10"/>
        <v>8</v>
      </c>
      <c r="U9" s="288"/>
      <c r="V9" s="265"/>
      <c r="W9" s="265"/>
      <c r="X9" s="265"/>
      <c r="Y9" s="279"/>
      <c r="Z9" s="281"/>
      <c r="AA9" s="265"/>
      <c r="AB9" s="265"/>
      <c r="AC9" s="265"/>
      <c r="AD9" s="279"/>
      <c r="AE9" s="281"/>
      <c r="AF9" s="265"/>
      <c r="AG9" s="265"/>
      <c r="AH9" s="265"/>
      <c r="AI9" s="279"/>
      <c r="AJ9" s="282">
        <f>'EQUIPO ENERO 2025'!AP9</f>
        <v>8</v>
      </c>
      <c r="AK9" s="283">
        <f t="shared" ref="AK9:AO9" si="11">P9-Z9+AE9+U9</f>
        <v>8</v>
      </c>
      <c r="AL9" s="275">
        <f t="shared" si="11"/>
        <v>8</v>
      </c>
      <c r="AM9" s="275">
        <f t="shared" si="11"/>
        <v>8</v>
      </c>
      <c r="AN9" s="275">
        <f t="shared" si="11"/>
        <v>8</v>
      </c>
      <c r="AO9" s="275">
        <f t="shared" si="11"/>
        <v>8</v>
      </c>
      <c r="AP9" s="265"/>
      <c r="AQ9" s="271">
        <f t="shared" si="5"/>
        <v>8</v>
      </c>
      <c r="AR9" s="269"/>
      <c r="AS9" s="269"/>
      <c r="AT9" s="284"/>
      <c r="AU9" s="269"/>
      <c r="AV9" s="269"/>
      <c r="AW9" s="285"/>
      <c r="AX9" s="286"/>
    </row>
    <row r="10" ht="93.75" customHeight="1">
      <c r="A10" s="263">
        <f t="shared" si="6"/>
        <v>5</v>
      </c>
      <c r="B10" s="289" t="s">
        <v>66</v>
      </c>
      <c r="C10" s="265" t="s">
        <v>38</v>
      </c>
      <c r="D10" s="290" t="s">
        <v>58</v>
      </c>
      <c r="E10" s="291" t="s">
        <v>67</v>
      </c>
      <c r="F10" s="292" t="s">
        <v>68</v>
      </c>
      <c r="G10" s="293" t="s">
        <v>42</v>
      </c>
      <c r="H10" s="292"/>
      <c r="I10" s="295" t="s">
        <v>69</v>
      </c>
      <c r="J10" s="268" t="s">
        <v>58</v>
      </c>
      <c r="K10" s="296">
        <v>44592.0</v>
      </c>
      <c r="L10" s="271"/>
      <c r="M10" s="271"/>
      <c r="N10" s="269"/>
      <c r="O10" s="271">
        <f>'EQUIPO JUNIO 2025  1'!AQ10</f>
        <v>1</v>
      </c>
      <c r="P10" s="287">
        <f t="shared" si="7"/>
        <v>1</v>
      </c>
      <c r="Q10" s="275">
        <f t="shared" ref="Q10:T10" si="12">AK10</f>
        <v>1</v>
      </c>
      <c r="R10" s="275">
        <f t="shared" si="12"/>
        <v>1</v>
      </c>
      <c r="S10" s="275">
        <f t="shared" si="12"/>
        <v>1</v>
      </c>
      <c r="T10" s="276">
        <f t="shared" si="12"/>
        <v>1</v>
      </c>
      <c r="U10" s="288"/>
      <c r="V10" s="265"/>
      <c r="W10" s="265"/>
      <c r="X10" s="265"/>
      <c r="Y10" s="279"/>
      <c r="Z10" s="281"/>
      <c r="AA10" s="265"/>
      <c r="AB10" s="265"/>
      <c r="AC10" s="265"/>
      <c r="AD10" s="279"/>
      <c r="AE10" s="281"/>
      <c r="AF10" s="265"/>
      <c r="AG10" s="265"/>
      <c r="AH10" s="265"/>
      <c r="AI10" s="279"/>
      <c r="AJ10" s="282">
        <f>'EQUIPO ENERO 2025'!AP10</f>
        <v>1</v>
      </c>
      <c r="AK10" s="283">
        <f t="shared" ref="AK10:AO10" si="13">P10-Z10+AE10+U10</f>
        <v>1</v>
      </c>
      <c r="AL10" s="275">
        <f t="shared" si="13"/>
        <v>1</v>
      </c>
      <c r="AM10" s="275">
        <f t="shared" si="13"/>
        <v>1</v>
      </c>
      <c r="AN10" s="275">
        <f t="shared" si="13"/>
        <v>1</v>
      </c>
      <c r="AO10" s="275">
        <f t="shared" si="13"/>
        <v>1</v>
      </c>
      <c r="AP10" s="265"/>
      <c r="AQ10" s="271">
        <f t="shared" si="5"/>
        <v>1</v>
      </c>
      <c r="AR10" s="269"/>
      <c r="AS10" s="269"/>
      <c r="AT10" s="284"/>
      <c r="AU10" s="269"/>
      <c r="AV10" s="269"/>
      <c r="AW10" s="286"/>
      <c r="AX10" s="286"/>
    </row>
    <row r="11" ht="93.75" customHeight="1">
      <c r="A11" s="263">
        <f t="shared" si="6"/>
        <v>6</v>
      </c>
      <c r="B11" s="289" t="s">
        <v>70</v>
      </c>
      <c r="C11" s="301" t="s">
        <v>52</v>
      </c>
      <c r="D11" s="302"/>
      <c r="E11" s="303" t="s">
        <v>71</v>
      </c>
      <c r="F11" s="304"/>
      <c r="G11" s="305" t="s">
        <v>42</v>
      </c>
      <c r="H11" s="304"/>
      <c r="I11" s="306"/>
      <c r="J11" s="301" t="s">
        <v>72</v>
      </c>
      <c r="K11" s="307">
        <v>45464.0</v>
      </c>
      <c r="L11" s="308"/>
      <c r="M11" s="308">
        <v>87.0</v>
      </c>
      <c r="N11" s="309"/>
      <c r="O11" s="308">
        <f>'EQUIPO JUNIO 2025  1'!AQ11</f>
        <v>2</v>
      </c>
      <c r="P11" s="310">
        <f t="shared" si="7"/>
        <v>2</v>
      </c>
      <c r="Q11" s="311">
        <f t="shared" ref="Q11:T11" si="14">AK11</f>
        <v>2</v>
      </c>
      <c r="R11" s="311">
        <f t="shared" si="14"/>
        <v>2</v>
      </c>
      <c r="S11" s="311">
        <f t="shared" si="14"/>
        <v>2</v>
      </c>
      <c r="T11" s="312">
        <f t="shared" si="14"/>
        <v>2</v>
      </c>
      <c r="U11" s="313"/>
      <c r="V11" s="301"/>
      <c r="W11" s="301"/>
      <c r="X11" s="301"/>
      <c r="Y11" s="314"/>
      <c r="Z11" s="315"/>
      <c r="AA11" s="301">
        <v>2.0</v>
      </c>
      <c r="AB11" s="301"/>
      <c r="AC11" s="301"/>
      <c r="AD11" s="314"/>
      <c r="AE11" s="315"/>
      <c r="AF11" s="301">
        <v>2.0</v>
      </c>
      <c r="AG11" s="301"/>
      <c r="AH11" s="301"/>
      <c r="AI11" s="314"/>
      <c r="AJ11" s="316">
        <f>'EQUIPO ENERO 2025'!AP11</f>
        <v>2</v>
      </c>
      <c r="AK11" s="283">
        <f t="shared" ref="AK11:AO11" si="15">P11-Z11+AE11+U11</f>
        <v>2</v>
      </c>
      <c r="AL11" s="275">
        <f t="shared" si="15"/>
        <v>2</v>
      </c>
      <c r="AM11" s="275">
        <f t="shared" si="15"/>
        <v>2</v>
      </c>
      <c r="AN11" s="275">
        <f t="shared" si="15"/>
        <v>2</v>
      </c>
      <c r="AO11" s="275">
        <f t="shared" si="15"/>
        <v>2</v>
      </c>
      <c r="AP11" s="301"/>
      <c r="AQ11" s="271">
        <f t="shared" si="5"/>
        <v>2</v>
      </c>
      <c r="AR11" s="309"/>
      <c r="AS11" s="309">
        <v>510.0</v>
      </c>
      <c r="AT11" s="317"/>
      <c r="AU11" s="269"/>
      <c r="AV11" s="269"/>
      <c r="AW11" s="286"/>
      <c r="AX11" s="286"/>
    </row>
    <row r="12" ht="93.75" customHeight="1">
      <c r="A12" s="263">
        <f t="shared" si="6"/>
        <v>7</v>
      </c>
      <c r="B12" s="318" t="s">
        <v>73</v>
      </c>
      <c r="C12" s="319"/>
      <c r="D12" s="319"/>
      <c r="E12" s="319"/>
      <c r="F12" s="319"/>
      <c r="G12" s="319"/>
      <c r="H12" s="319"/>
      <c r="I12" s="319"/>
      <c r="J12" s="319"/>
      <c r="K12" s="319"/>
      <c r="L12" s="319"/>
      <c r="M12" s="319"/>
      <c r="N12" s="319"/>
      <c r="O12" s="271">
        <f>'EQUIPO JUNIO 2025  1'!AQ12</f>
        <v>1</v>
      </c>
      <c r="P12" s="320">
        <f t="shared" si="7"/>
        <v>1</v>
      </c>
      <c r="Q12" s="271">
        <f t="shared" ref="Q12:T12" si="16">AK12</f>
        <v>1</v>
      </c>
      <c r="R12" s="271">
        <f t="shared" si="16"/>
        <v>1</v>
      </c>
      <c r="S12" s="271">
        <f t="shared" si="16"/>
        <v>1</v>
      </c>
      <c r="T12" s="271">
        <f t="shared" si="16"/>
        <v>1</v>
      </c>
      <c r="U12" s="319"/>
      <c r="V12" s="319"/>
      <c r="W12" s="319"/>
      <c r="X12" s="319"/>
      <c r="Y12" s="319"/>
      <c r="Z12" s="319"/>
      <c r="AA12" s="319"/>
      <c r="AB12" s="319"/>
      <c r="AC12" s="319"/>
      <c r="AD12" s="319"/>
      <c r="AE12" s="319"/>
      <c r="AF12" s="319"/>
      <c r="AG12" s="319"/>
      <c r="AH12" s="319"/>
      <c r="AI12" s="319"/>
      <c r="AJ12" s="319"/>
      <c r="AK12" s="283">
        <f t="shared" ref="AK12:AO12" si="17">P12-Z12+AE12+U12</f>
        <v>1</v>
      </c>
      <c r="AL12" s="275">
        <f t="shared" si="17"/>
        <v>1</v>
      </c>
      <c r="AM12" s="275">
        <f t="shared" si="17"/>
        <v>1</v>
      </c>
      <c r="AN12" s="275">
        <f t="shared" si="17"/>
        <v>1</v>
      </c>
      <c r="AO12" s="275">
        <f t="shared" si="17"/>
        <v>1</v>
      </c>
      <c r="AP12" s="269"/>
      <c r="AQ12" s="271">
        <f t="shared" si="5"/>
        <v>1</v>
      </c>
      <c r="AR12" s="319"/>
      <c r="AS12" s="319"/>
      <c r="AT12" s="319"/>
      <c r="AU12" s="286"/>
      <c r="AV12" s="286"/>
      <c r="AW12" s="286"/>
      <c r="AX12" s="286"/>
    </row>
    <row r="13" ht="93.75" customHeight="1">
      <c r="A13" s="263">
        <f t="shared" si="6"/>
        <v>8</v>
      </c>
      <c r="B13" s="289" t="s">
        <v>78</v>
      </c>
      <c r="C13" s="265" t="s">
        <v>74</v>
      </c>
      <c r="D13" s="290" t="s">
        <v>59</v>
      </c>
      <c r="E13" s="321" t="s">
        <v>79</v>
      </c>
      <c r="F13" s="292" t="s">
        <v>80</v>
      </c>
      <c r="G13" s="293" t="s">
        <v>42</v>
      </c>
      <c r="H13" s="292"/>
      <c r="I13" s="322" t="s">
        <v>81</v>
      </c>
      <c r="J13" s="265" t="s">
        <v>72</v>
      </c>
      <c r="K13" s="296">
        <v>45582.0</v>
      </c>
      <c r="L13" s="275"/>
      <c r="M13" s="275">
        <v>81.0</v>
      </c>
      <c r="N13" s="266"/>
      <c r="O13" s="275">
        <f>'EQUIPO JUNIO 2025  1'!AQ13</f>
        <v>2</v>
      </c>
      <c r="P13" s="287">
        <f t="shared" si="7"/>
        <v>2</v>
      </c>
      <c r="Q13" s="275">
        <f t="shared" ref="Q13:T13" si="18">AK13</f>
        <v>2</v>
      </c>
      <c r="R13" s="275">
        <f t="shared" si="18"/>
        <v>2</v>
      </c>
      <c r="S13" s="275">
        <f t="shared" si="18"/>
        <v>2</v>
      </c>
      <c r="T13" s="276">
        <f t="shared" si="18"/>
        <v>2</v>
      </c>
      <c r="U13" s="288"/>
      <c r="V13" s="265"/>
      <c r="W13" s="265"/>
      <c r="X13" s="265"/>
      <c r="Y13" s="279"/>
      <c r="Z13" s="281"/>
      <c r="AA13" s="265"/>
      <c r="AB13" s="265"/>
      <c r="AC13" s="265"/>
      <c r="AD13" s="279"/>
      <c r="AE13" s="281"/>
      <c r="AF13" s="265"/>
      <c r="AG13" s="265"/>
      <c r="AH13" s="265"/>
      <c r="AI13" s="279"/>
      <c r="AJ13" s="282">
        <f>'EQUIPO ENERO 2025'!AP13</f>
        <v>2</v>
      </c>
      <c r="AK13" s="283">
        <f t="shared" ref="AK13:AO13" si="19">P13-Z13+AE13+U13</f>
        <v>2</v>
      </c>
      <c r="AL13" s="275">
        <f t="shared" si="19"/>
        <v>2</v>
      </c>
      <c r="AM13" s="275">
        <f t="shared" si="19"/>
        <v>2</v>
      </c>
      <c r="AN13" s="275">
        <f t="shared" si="19"/>
        <v>2</v>
      </c>
      <c r="AO13" s="275">
        <f t="shared" si="19"/>
        <v>2</v>
      </c>
      <c r="AP13" s="265"/>
      <c r="AQ13" s="271">
        <f t="shared" si="5"/>
        <v>2</v>
      </c>
      <c r="AR13" s="265"/>
      <c r="AS13" s="265"/>
      <c r="AT13" s="266"/>
      <c r="AU13" s="269"/>
      <c r="AV13" s="269"/>
      <c r="AW13" s="286"/>
      <c r="AX13" s="286"/>
    </row>
    <row r="14" ht="93.75" customHeight="1">
      <c r="A14" s="263">
        <f t="shared" si="6"/>
        <v>9</v>
      </c>
      <c r="B14" s="289" t="s">
        <v>82</v>
      </c>
      <c r="C14" s="265" t="s">
        <v>38</v>
      </c>
      <c r="D14" s="290" t="s">
        <v>58</v>
      </c>
      <c r="E14" s="291" t="s">
        <v>83</v>
      </c>
      <c r="F14" s="292"/>
      <c r="G14" s="293" t="s">
        <v>42</v>
      </c>
      <c r="H14" s="292"/>
      <c r="I14" s="295" t="s">
        <v>84</v>
      </c>
      <c r="J14" s="268" t="s">
        <v>58</v>
      </c>
      <c r="K14" s="300">
        <v>44592.0</v>
      </c>
      <c r="L14" s="271"/>
      <c r="M14" s="271"/>
      <c r="N14" s="269"/>
      <c r="O14" s="271">
        <f>'EQUIPO JUNIO 2025  1'!AQ14</f>
        <v>3</v>
      </c>
      <c r="P14" s="287">
        <f t="shared" si="7"/>
        <v>3</v>
      </c>
      <c r="Q14" s="275">
        <f t="shared" ref="Q14:T14" si="20">AK14</f>
        <v>3</v>
      </c>
      <c r="R14" s="275">
        <f t="shared" si="20"/>
        <v>3</v>
      </c>
      <c r="S14" s="275">
        <f t="shared" si="20"/>
        <v>3</v>
      </c>
      <c r="T14" s="276">
        <f t="shared" si="20"/>
        <v>3</v>
      </c>
      <c r="U14" s="288"/>
      <c r="V14" s="265"/>
      <c r="W14" s="265"/>
      <c r="X14" s="265"/>
      <c r="Y14" s="279"/>
      <c r="Z14" s="281"/>
      <c r="AA14" s="265"/>
      <c r="AB14" s="265"/>
      <c r="AC14" s="265"/>
      <c r="AD14" s="279"/>
      <c r="AE14" s="281"/>
      <c r="AF14" s="265"/>
      <c r="AG14" s="265"/>
      <c r="AH14" s="265"/>
      <c r="AI14" s="279"/>
      <c r="AJ14" s="282">
        <f>'EQUIPO ENERO 2025'!AP14</f>
        <v>3</v>
      </c>
      <c r="AK14" s="283">
        <f t="shared" ref="AK14:AO14" si="21">P14-Z14+AE14+U14</f>
        <v>3</v>
      </c>
      <c r="AL14" s="275">
        <f t="shared" si="21"/>
        <v>3</v>
      </c>
      <c r="AM14" s="275">
        <f t="shared" si="21"/>
        <v>3</v>
      </c>
      <c r="AN14" s="275">
        <f t="shared" si="21"/>
        <v>3</v>
      </c>
      <c r="AO14" s="275">
        <f t="shared" si="21"/>
        <v>3</v>
      </c>
      <c r="AP14" s="265"/>
      <c r="AQ14" s="271">
        <f t="shared" si="5"/>
        <v>3</v>
      </c>
      <c r="AR14" s="269"/>
      <c r="AS14" s="269"/>
      <c r="AT14" s="284"/>
      <c r="AU14" s="269"/>
      <c r="AV14" s="269"/>
      <c r="AW14" s="286"/>
      <c r="AX14" s="286"/>
    </row>
    <row r="15" ht="93.75" customHeight="1">
      <c r="A15" s="263">
        <f t="shared" si="6"/>
        <v>10</v>
      </c>
      <c r="B15" s="289" t="s">
        <v>85</v>
      </c>
      <c r="C15" s="265" t="s">
        <v>74</v>
      </c>
      <c r="D15" s="290" t="s">
        <v>59</v>
      </c>
      <c r="E15" s="291" t="s">
        <v>86</v>
      </c>
      <c r="F15" s="292" t="s">
        <v>87</v>
      </c>
      <c r="G15" s="293" t="s">
        <v>42</v>
      </c>
      <c r="H15" s="292"/>
      <c r="I15" s="295" t="s">
        <v>88</v>
      </c>
      <c r="J15" s="268" t="s">
        <v>72</v>
      </c>
      <c r="K15" s="296">
        <v>45673.0</v>
      </c>
      <c r="L15" s="271" t="s">
        <v>89</v>
      </c>
      <c r="M15" s="271">
        <v>131.0</v>
      </c>
      <c r="N15" s="269"/>
      <c r="O15" s="271">
        <f>'EQUIPO JUNIO 2025  1'!AQ15</f>
        <v>0</v>
      </c>
      <c r="P15" s="287">
        <f t="shared" si="7"/>
        <v>0</v>
      </c>
      <c r="Q15" s="275">
        <f t="shared" ref="Q15:T15" si="22">AK15</f>
        <v>0</v>
      </c>
      <c r="R15" s="275">
        <f t="shared" si="22"/>
        <v>0</v>
      </c>
      <c r="S15" s="275">
        <f t="shared" si="22"/>
        <v>0</v>
      </c>
      <c r="T15" s="276">
        <f t="shared" si="22"/>
        <v>0</v>
      </c>
      <c r="U15" s="288"/>
      <c r="V15" s="265"/>
      <c r="W15" s="265"/>
      <c r="X15" s="265"/>
      <c r="Y15" s="279"/>
      <c r="Z15" s="281"/>
      <c r="AA15" s="265"/>
      <c r="AB15" s="265"/>
      <c r="AC15" s="265"/>
      <c r="AD15" s="279"/>
      <c r="AE15" s="281"/>
      <c r="AF15" s="265"/>
      <c r="AG15" s="265"/>
      <c r="AH15" s="265"/>
      <c r="AI15" s="279"/>
      <c r="AJ15" s="282">
        <f>'EQUIPO ENERO 2025'!AP15</f>
        <v>0</v>
      </c>
      <c r="AK15" s="283">
        <f t="shared" ref="AK15:AO15" si="23">P15-Z15+AE15+U15</f>
        <v>0</v>
      </c>
      <c r="AL15" s="275">
        <f t="shared" si="23"/>
        <v>0</v>
      </c>
      <c r="AM15" s="275">
        <f t="shared" si="23"/>
        <v>0</v>
      </c>
      <c r="AN15" s="275">
        <f t="shared" si="23"/>
        <v>0</v>
      </c>
      <c r="AO15" s="275">
        <f t="shared" si="23"/>
        <v>0</v>
      </c>
      <c r="AP15" s="265"/>
      <c r="AQ15" s="271">
        <f t="shared" si="5"/>
        <v>0</v>
      </c>
      <c r="AR15" s="269"/>
      <c r="AS15" s="269"/>
      <c r="AT15" s="284"/>
      <c r="AU15" s="269"/>
      <c r="AV15" s="269"/>
      <c r="AW15" s="286"/>
      <c r="AX15" s="286"/>
    </row>
    <row r="16" ht="93.75" customHeight="1">
      <c r="A16" s="263">
        <f t="shared" si="6"/>
        <v>11</v>
      </c>
      <c r="B16" s="323" t="s">
        <v>90</v>
      </c>
      <c r="C16" s="324" t="s">
        <v>91</v>
      </c>
      <c r="D16" s="265"/>
      <c r="E16" s="269" t="s">
        <v>92</v>
      </c>
      <c r="F16" s="324" t="s">
        <v>93</v>
      </c>
      <c r="G16" s="325" t="s">
        <v>42</v>
      </c>
      <c r="H16" s="326">
        <v>150.0</v>
      </c>
      <c r="I16" s="269" t="s">
        <v>94</v>
      </c>
      <c r="J16" s="267"/>
      <c r="K16" s="270">
        <v>44592.0</v>
      </c>
      <c r="L16" s="271"/>
      <c r="M16" s="271"/>
      <c r="N16" s="272"/>
      <c r="O16" s="271">
        <f>'EQUIPO JUNIO 2025  1'!AQ16</f>
        <v>5</v>
      </c>
      <c r="P16" s="287">
        <f t="shared" si="7"/>
        <v>5</v>
      </c>
      <c r="Q16" s="275">
        <f t="shared" ref="Q16:T16" si="24">AK16</f>
        <v>5</v>
      </c>
      <c r="R16" s="275">
        <f t="shared" si="24"/>
        <v>5</v>
      </c>
      <c r="S16" s="275">
        <f t="shared" si="24"/>
        <v>5</v>
      </c>
      <c r="T16" s="276">
        <f t="shared" si="24"/>
        <v>5</v>
      </c>
      <c r="U16" s="288"/>
      <c r="V16" s="265"/>
      <c r="W16" s="265"/>
      <c r="X16" s="265"/>
      <c r="Y16" s="279"/>
      <c r="Z16" s="281"/>
      <c r="AA16" s="265"/>
      <c r="AB16" s="265"/>
      <c r="AC16" s="265"/>
      <c r="AD16" s="279"/>
      <c r="AE16" s="281"/>
      <c r="AF16" s="265"/>
      <c r="AG16" s="265"/>
      <c r="AH16" s="265"/>
      <c r="AI16" s="279"/>
      <c r="AJ16" s="282">
        <f>'EQUIPO ENERO 2025'!AP16</f>
        <v>5</v>
      </c>
      <c r="AK16" s="283">
        <f t="shared" ref="AK16:AO16" si="25">P16-Z16+AE16+U16</f>
        <v>5</v>
      </c>
      <c r="AL16" s="275">
        <f t="shared" si="25"/>
        <v>5</v>
      </c>
      <c r="AM16" s="275">
        <f t="shared" si="25"/>
        <v>5</v>
      </c>
      <c r="AN16" s="275">
        <f t="shared" si="25"/>
        <v>5</v>
      </c>
      <c r="AO16" s="275">
        <f t="shared" si="25"/>
        <v>5</v>
      </c>
      <c r="AP16" s="265"/>
      <c r="AQ16" s="271">
        <f t="shared" si="5"/>
        <v>5</v>
      </c>
      <c r="AR16" s="269"/>
      <c r="AS16" s="269"/>
      <c r="AT16" s="284"/>
      <c r="AU16" s="269"/>
      <c r="AV16" s="269"/>
      <c r="AW16" s="286"/>
      <c r="AX16" s="286"/>
    </row>
    <row r="17" ht="93.75" customHeight="1">
      <c r="A17" s="263">
        <f t="shared" si="6"/>
        <v>12</v>
      </c>
      <c r="B17" s="323" t="s">
        <v>96</v>
      </c>
      <c r="C17" s="269" t="s">
        <v>97</v>
      </c>
      <c r="D17" s="265" t="s">
        <v>98</v>
      </c>
      <c r="E17" s="269" t="s">
        <v>99</v>
      </c>
      <c r="F17" s="265" t="s">
        <v>100</v>
      </c>
      <c r="G17" s="266" t="s">
        <v>42</v>
      </c>
      <c r="H17" s="268">
        <v>9180.0</v>
      </c>
      <c r="I17" s="269" t="s">
        <v>101</v>
      </c>
      <c r="J17" s="265" t="s">
        <v>72</v>
      </c>
      <c r="K17" s="270">
        <v>45316.0</v>
      </c>
      <c r="L17" s="271"/>
      <c r="M17" s="271">
        <v>15.0</v>
      </c>
      <c r="N17" s="272"/>
      <c r="O17" s="271">
        <f>'EQUIPO JUNIO 2025  1'!AQ17</f>
        <v>0</v>
      </c>
      <c r="P17" s="287">
        <f t="shared" si="7"/>
        <v>0</v>
      </c>
      <c r="Q17" s="275">
        <f t="shared" ref="Q17:T17" si="26">AK17</f>
        <v>0</v>
      </c>
      <c r="R17" s="275">
        <f t="shared" si="26"/>
        <v>0</v>
      </c>
      <c r="S17" s="275">
        <f t="shared" si="26"/>
        <v>0</v>
      </c>
      <c r="T17" s="276">
        <f t="shared" si="26"/>
        <v>0</v>
      </c>
      <c r="U17" s="288"/>
      <c r="V17" s="265"/>
      <c r="W17" s="265"/>
      <c r="X17" s="265"/>
      <c r="Y17" s="279"/>
      <c r="Z17" s="281"/>
      <c r="AA17" s="265"/>
      <c r="AB17" s="265"/>
      <c r="AC17" s="265"/>
      <c r="AD17" s="279"/>
      <c r="AE17" s="281"/>
      <c r="AF17" s="265"/>
      <c r="AG17" s="265"/>
      <c r="AH17" s="265"/>
      <c r="AI17" s="279"/>
      <c r="AJ17" s="282">
        <f>'EQUIPO ENERO 2025'!AP17</f>
        <v>0</v>
      </c>
      <c r="AK17" s="283">
        <f t="shared" ref="AK17:AO17" si="27">P17-Z17+AE17+U17</f>
        <v>0</v>
      </c>
      <c r="AL17" s="275">
        <f t="shared" si="27"/>
        <v>0</v>
      </c>
      <c r="AM17" s="275">
        <f t="shared" si="27"/>
        <v>0</v>
      </c>
      <c r="AN17" s="275">
        <f t="shared" si="27"/>
        <v>0</v>
      </c>
      <c r="AO17" s="275">
        <f t="shared" si="27"/>
        <v>0</v>
      </c>
      <c r="AP17" s="265"/>
      <c r="AQ17" s="271">
        <f t="shared" si="5"/>
        <v>0</v>
      </c>
      <c r="AR17" s="269"/>
      <c r="AS17" s="269"/>
      <c r="AT17" s="284"/>
      <c r="AU17" s="269"/>
      <c r="AV17" s="269"/>
      <c r="AW17" s="286"/>
      <c r="AX17" s="286"/>
    </row>
    <row r="18" ht="93.75" customHeight="1">
      <c r="A18" s="263">
        <f t="shared" si="6"/>
        <v>13</v>
      </c>
      <c r="B18" s="323" t="s">
        <v>102</v>
      </c>
      <c r="C18" s="324" t="s">
        <v>91</v>
      </c>
      <c r="D18" s="265" t="s">
        <v>98</v>
      </c>
      <c r="E18" s="269" t="s">
        <v>103</v>
      </c>
      <c r="F18" s="265" t="s">
        <v>104</v>
      </c>
      <c r="G18" s="266" t="s">
        <v>42</v>
      </c>
      <c r="H18" s="268">
        <v>4600.0</v>
      </c>
      <c r="I18" s="269" t="s">
        <v>103</v>
      </c>
      <c r="J18" s="265" t="s">
        <v>72</v>
      </c>
      <c r="K18" s="270">
        <v>45216.0</v>
      </c>
      <c r="L18" s="271">
        <v>2015.0</v>
      </c>
      <c r="M18" s="271">
        <v>451.0</v>
      </c>
      <c r="N18" s="272"/>
      <c r="O18" s="271">
        <f>'EQUIPO JUNIO 2025  1'!AQ18</f>
        <v>0</v>
      </c>
      <c r="P18" s="287">
        <f t="shared" si="7"/>
        <v>0</v>
      </c>
      <c r="Q18" s="275">
        <f t="shared" ref="Q18:T18" si="28">AK18</f>
        <v>0</v>
      </c>
      <c r="R18" s="275">
        <f t="shared" si="28"/>
        <v>0</v>
      </c>
      <c r="S18" s="275">
        <f t="shared" si="28"/>
        <v>0</v>
      </c>
      <c r="T18" s="276">
        <f t="shared" si="28"/>
        <v>0</v>
      </c>
      <c r="U18" s="288"/>
      <c r="V18" s="265"/>
      <c r="W18" s="265"/>
      <c r="X18" s="265"/>
      <c r="Y18" s="279"/>
      <c r="Z18" s="281"/>
      <c r="AA18" s="265"/>
      <c r="AB18" s="265"/>
      <c r="AC18" s="265"/>
      <c r="AD18" s="279"/>
      <c r="AE18" s="281"/>
      <c r="AF18" s="265"/>
      <c r="AG18" s="265"/>
      <c r="AH18" s="265"/>
      <c r="AI18" s="279"/>
      <c r="AJ18" s="282">
        <f>'EQUIPO ENERO 2025'!AP18</f>
        <v>0</v>
      </c>
      <c r="AK18" s="283">
        <f t="shared" ref="AK18:AO18" si="29">P18-Z18+AE18+U18</f>
        <v>0</v>
      </c>
      <c r="AL18" s="275">
        <f t="shared" si="29"/>
        <v>0</v>
      </c>
      <c r="AM18" s="275">
        <f t="shared" si="29"/>
        <v>0</v>
      </c>
      <c r="AN18" s="275">
        <f t="shared" si="29"/>
        <v>0</v>
      </c>
      <c r="AO18" s="275">
        <f t="shared" si="29"/>
        <v>0</v>
      </c>
      <c r="AP18" s="265"/>
      <c r="AQ18" s="271">
        <f t="shared" si="5"/>
        <v>0</v>
      </c>
      <c r="AR18" s="269"/>
      <c r="AS18" s="269"/>
      <c r="AT18" s="284"/>
      <c r="AU18" s="269"/>
      <c r="AV18" s="269"/>
      <c r="AW18" s="286"/>
      <c r="AX18" s="286"/>
    </row>
    <row r="19" ht="93.75" customHeight="1">
      <c r="A19" s="263">
        <f t="shared" si="6"/>
        <v>14</v>
      </c>
      <c r="B19" s="323" t="s">
        <v>105</v>
      </c>
      <c r="C19" s="269" t="s">
        <v>97</v>
      </c>
      <c r="D19" s="265" t="s">
        <v>98</v>
      </c>
      <c r="E19" s="269" t="s">
        <v>106</v>
      </c>
      <c r="F19" s="265" t="s">
        <v>107</v>
      </c>
      <c r="G19" s="266" t="s">
        <v>42</v>
      </c>
      <c r="H19" s="268">
        <v>2800.0</v>
      </c>
      <c r="I19" s="269" t="s">
        <v>108</v>
      </c>
      <c r="J19" s="265" t="s">
        <v>72</v>
      </c>
      <c r="K19" s="270">
        <v>45107.0</v>
      </c>
      <c r="L19" s="271" t="s">
        <v>109</v>
      </c>
      <c r="M19" s="271">
        <v>393.0</v>
      </c>
      <c r="N19" s="269"/>
      <c r="O19" s="271">
        <f>'EQUIPO JUNIO 2025  1'!AQ19</f>
        <v>5</v>
      </c>
      <c r="P19" s="287">
        <f t="shared" si="7"/>
        <v>5</v>
      </c>
      <c r="Q19" s="275">
        <f t="shared" ref="Q19:T19" si="30">AK19</f>
        <v>5</v>
      </c>
      <c r="R19" s="275">
        <f t="shared" si="30"/>
        <v>5</v>
      </c>
      <c r="S19" s="275">
        <f t="shared" si="30"/>
        <v>5</v>
      </c>
      <c r="T19" s="276">
        <f t="shared" si="30"/>
        <v>5</v>
      </c>
      <c r="U19" s="288"/>
      <c r="V19" s="265"/>
      <c r="W19" s="265"/>
      <c r="X19" s="265"/>
      <c r="Y19" s="279"/>
      <c r="Z19" s="281"/>
      <c r="AA19" s="265">
        <v>1.0</v>
      </c>
      <c r="AB19" s="265"/>
      <c r="AC19" s="265"/>
      <c r="AD19" s="279"/>
      <c r="AE19" s="281"/>
      <c r="AF19" s="265">
        <v>1.0</v>
      </c>
      <c r="AG19" s="265"/>
      <c r="AH19" s="265"/>
      <c r="AI19" s="279"/>
      <c r="AJ19" s="282">
        <f>'EQUIPO ENERO 2025'!AP19</f>
        <v>5</v>
      </c>
      <c r="AK19" s="283">
        <f t="shared" ref="AK19:AO19" si="31">P19-Z19+AE19+U19</f>
        <v>5</v>
      </c>
      <c r="AL19" s="275">
        <f t="shared" si="31"/>
        <v>5</v>
      </c>
      <c r="AM19" s="275">
        <f t="shared" si="31"/>
        <v>5</v>
      </c>
      <c r="AN19" s="275">
        <f t="shared" si="31"/>
        <v>5</v>
      </c>
      <c r="AO19" s="275">
        <f t="shared" si="31"/>
        <v>5</v>
      </c>
      <c r="AP19" s="265"/>
      <c r="AQ19" s="271">
        <f t="shared" si="5"/>
        <v>5</v>
      </c>
      <c r="AR19" s="269"/>
      <c r="AS19" s="269"/>
      <c r="AT19" s="284"/>
      <c r="AU19" s="269"/>
      <c r="AV19" s="269"/>
      <c r="AW19" s="286"/>
      <c r="AX19" s="286"/>
    </row>
    <row r="20" ht="93.75" customHeight="1">
      <c r="A20" s="263">
        <f t="shared" si="6"/>
        <v>15</v>
      </c>
      <c r="B20" s="323" t="s">
        <v>110</v>
      </c>
      <c r="C20" s="324" t="s">
        <v>91</v>
      </c>
      <c r="D20" s="265" t="s">
        <v>98</v>
      </c>
      <c r="E20" s="269" t="s">
        <v>111</v>
      </c>
      <c r="F20" s="265" t="s">
        <v>112</v>
      </c>
      <c r="G20" s="327" t="s">
        <v>42</v>
      </c>
      <c r="H20" s="268">
        <v>9180.0</v>
      </c>
      <c r="I20" s="269" t="s">
        <v>113</v>
      </c>
      <c r="J20" s="265" t="s">
        <v>72</v>
      </c>
      <c r="K20" s="328">
        <v>45316.0</v>
      </c>
      <c r="L20" s="271"/>
      <c r="M20" s="271">
        <v>15.0</v>
      </c>
      <c r="N20" s="272"/>
      <c r="O20" s="271">
        <f>'EQUIPO JUNIO 2025  1'!AQ20</f>
        <v>0</v>
      </c>
      <c r="P20" s="287">
        <f t="shared" si="7"/>
        <v>0</v>
      </c>
      <c r="Q20" s="275">
        <f t="shared" ref="Q20:T20" si="32">AK20</f>
        <v>0</v>
      </c>
      <c r="R20" s="275">
        <f t="shared" si="32"/>
        <v>0</v>
      </c>
      <c r="S20" s="275">
        <f t="shared" si="32"/>
        <v>0</v>
      </c>
      <c r="T20" s="276">
        <f t="shared" si="32"/>
        <v>0</v>
      </c>
      <c r="U20" s="288"/>
      <c r="V20" s="265"/>
      <c r="W20" s="265"/>
      <c r="X20" s="265"/>
      <c r="Y20" s="279"/>
      <c r="Z20" s="281"/>
      <c r="AA20" s="265"/>
      <c r="AB20" s="265"/>
      <c r="AC20" s="265"/>
      <c r="AD20" s="279"/>
      <c r="AE20" s="281"/>
      <c r="AF20" s="265"/>
      <c r="AG20" s="265"/>
      <c r="AH20" s="265"/>
      <c r="AI20" s="279"/>
      <c r="AJ20" s="282">
        <f>'EQUIPO ENERO 2025'!AP20</f>
        <v>0</v>
      </c>
      <c r="AK20" s="283">
        <f t="shared" ref="AK20:AO20" si="33">P20-Z20+AE20+U20</f>
        <v>0</v>
      </c>
      <c r="AL20" s="275">
        <f t="shared" si="33"/>
        <v>0</v>
      </c>
      <c r="AM20" s="275">
        <f t="shared" si="33"/>
        <v>0</v>
      </c>
      <c r="AN20" s="275">
        <f t="shared" si="33"/>
        <v>0</v>
      </c>
      <c r="AO20" s="275">
        <f t="shared" si="33"/>
        <v>0</v>
      </c>
      <c r="AP20" s="265"/>
      <c r="AQ20" s="271">
        <f t="shared" si="5"/>
        <v>0</v>
      </c>
      <c r="AR20" s="269"/>
      <c r="AS20" s="269"/>
      <c r="AT20" s="284"/>
      <c r="AU20" s="269"/>
      <c r="AV20" s="269"/>
      <c r="AW20" s="286"/>
      <c r="AX20" s="286"/>
    </row>
    <row r="21" ht="93.75" customHeight="1">
      <c r="A21" s="263">
        <f t="shared" si="6"/>
        <v>16</v>
      </c>
      <c r="B21" s="329" t="s">
        <v>114</v>
      </c>
      <c r="C21" s="269" t="s">
        <v>97</v>
      </c>
      <c r="D21" s="269" t="s">
        <v>98</v>
      </c>
      <c r="E21" s="269" t="s">
        <v>115</v>
      </c>
      <c r="F21" s="269" t="s">
        <v>116</v>
      </c>
      <c r="G21" s="272" t="s">
        <v>42</v>
      </c>
      <c r="H21" s="330">
        <v>36300.0</v>
      </c>
      <c r="I21" s="269" t="s">
        <v>117</v>
      </c>
      <c r="J21" s="265" t="s">
        <v>72</v>
      </c>
      <c r="K21" s="328">
        <v>45299.0</v>
      </c>
      <c r="L21" s="271"/>
      <c r="M21" s="271">
        <v>6.0</v>
      </c>
      <c r="N21" s="272"/>
      <c r="O21" s="271">
        <f>'EQUIPO JUNIO 2025  1'!AQ21</f>
        <v>0</v>
      </c>
      <c r="P21" s="287">
        <f t="shared" si="7"/>
        <v>0</v>
      </c>
      <c r="Q21" s="275">
        <f t="shared" ref="Q21:T21" si="34">AK21</f>
        <v>0</v>
      </c>
      <c r="R21" s="275">
        <f t="shared" si="34"/>
        <v>0</v>
      </c>
      <c r="S21" s="275">
        <f t="shared" si="34"/>
        <v>0</v>
      </c>
      <c r="T21" s="276">
        <f t="shared" si="34"/>
        <v>0</v>
      </c>
      <c r="U21" s="288"/>
      <c r="V21" s="265"/>
      <c r="W21" s="265"/>
      <c r="X21" s="265"/>
      <c r="Y21" s="279"/>
      <c r="Z21" s="281"/>
      <c r="AA21" s="265"/>
      <c r="AB21" s="265"/>
      <c r="AC21" s="265"/>
      <c r="AD21" s="279"/>
      <c r="AE21" s="281"/>
      <c r="AF21" s="265"/>
      <c r="AG21" s="265"/>
      <c r="AH21" s="265"/>
      <c r="AI21" s="279"/>
      <c r="AJ21" s="282">
        <f>'EQUIPO ENERO 2025'!AP21</f>
        <v>0</v>
      </c>
      <c r="AK21" s="283">
        <f t="shared" ref="AK21:AO21" si="35">P21-Z21+AE21+U21</f>
        <v>0</v>
      </c>
      <c r="AL21" s="275">
        <f t="shared" si="35"/>
        <v>0</v>
      </c>
      <c r="AM21" s="275">
        <f t="shared" si="35"/>
        <v>0</v>
      </c>
      <c r="AN21" s="275">
        <f t="shared" si="35"/>
        <v>0</v>
      </c>
      <c r="AO21" s="275">
        <f t="shared" si="35"/>
        <v>0</v>
      </c>
      <c r="AP21" s="265"/>
      <c r="AQ21" s="271">
        <f t="shared" si="5"/>
        <v>0</v>
      </c>
      <c r="AR21" s="284"/>
      <c r="AS21" s="284"/>
      <c r="AT21" s="284"/>
      <c r="AU21" s="269"/>
      <c r="AV21" s="269"/>
      <c r="AW21" s="286"/>
      <c r="AX21" s="286"/>
    </row>
    <row r="22" ht="93.75" customHeight="1">
      <c r="A22" s="263">
        <f t="shared" si="6"/>
        <v>17</v>
      </c>
      <c r="B22" s="329" t="s">
        <v>118</v>
      </c>
      <c r="C22" s="269" t="s">
        <v>97</v>
      </c>
      <c r="D22" s="269" t="s">
        <v>98</v>
      </c>
      <c r="E22" s="269" t="s">
        <v>119</v>
      </c>
      <c r="F22" s="269" t="s">
        <v>120</v>
      </c>
      <c r="G22" s="272" t="s">
        <v>42</v>
      </c>
      <c r="H22" s="330"/>
      <c r="I22" s="269" t="s">
        <v>121</v>
      </c>
      <c r="J22" s="265" t="s">
        <v>72</v>
      </c>
      <c r="K22" s="270">
        <v>45336.0</v>
      </c>
      <c r="L22" s="331" t="s">
        <v>122</v>
      </c>
      <c r="M22" s="271">
        <v>37.0</v>
      </c>
      <c r="N22" s="272"/>
      <c r="O22" s="271">
        <f>'EQUIPO JUNIO 2025  1'!AQ22</f>
        <v>0</v>
      </c>
      <c r="P22" s="287">
        <f t="shared" si="7"/>
        <v>0</v>
      </c>
      <c r="Q22" s="275">
        <f t="shared" ref="Q22:T22" si="36">AK22</f>
        <v>0</v>
      </c>
      <c r="R22" s="275">
        <f t="shared" si="36"/>
        <v>0</v>
      </c>
      <c r="S22" s="275">
        <f t="shared" si="36"/>
        <v>0</v>
      </c>
      <c r="T22" s="276">
        <f t="shared" si="36"/>
        <v>0</v>
      </c>
      <c r="U22" s="288"/>
      <c r="V22" s="265"/>
      <c r="W22" s="265"/>
      <c r="X22" s="265"/>
      <c r="Y22" s="279"/>
      <c r="Z22" s="281"/>
      <c r="AA22" s="265"/>
      <c r="AB22" s="265"/>
      <c r="AC22" s="265"/>
      <c r="AD22" s="279"/>
      <c r="AE22" s="281"/>
      <c r="AF22" s="265"/>
      <c r="AG22" s="265"/>
      <c r="AH22" s="265"/>
      <c r="AI22" s="279"/>
      <c r="AJ22" s="282">
        <f>'EQUIPO ENERO 2025'!AP22</f>
        <v>0</v>
      </c>
      <c r="AK22" s="283">
        <f t="shared" ref="AK22:AO22" si="37">P22-Z22+AE22+U22</f>
        <v>0</v>
      </c>
      <c r="AL22" s="275">
        <f t="shared" si="37"/>
        <v>0</v>
      </c>
      <c r="AM22" s="275">
        <f t="shared" si="37"/>
        <v>0</v>
      </c>
      <c r="AN22" s="275">
        <f t="shared" si="37"/>
        <v>0</v>
      </c>
      <c r="AO22" s="275">
        <f t="shared" si="37"/>
        <v>0</v>
      </c>
      <c r="AP22" s="265"/>
      <c r="AQ22" s="271">
        <f t="shared" si="5"/>
        <v>0</v>
      </c>
      <c r="AR22" s="284"/>
      <c r="AS22" s="284"/>
      <c r="AT22" s="284"/>
      <c r="AU22" s="269"/>
      <c r="AV22" s="269"/>
      <c r="AW22" s="286"/>
      <c r="AX22" s="286"/>
    </row>
    <row r="23" ht="93.75" customHeight="1">
      <c r="A23" s="263">
        <f t="shared" si="6"/>
        <v>18</v>
      </c>
      <c r="B23" s="329" t="s">
        <v>123</v>
      </c>
      <c r="C23" s="269" t="s">
        <v>97</v>
      </c>
      <c r="D23" s="269" t="s">
        <v>98</v>
      </c>
      <c r="E23" s="269" t="s">
        <v>124</v>
      </c>
      <c r="F23" s="269" t="s">
        <v>125</v>
      </c>
      <c r="G23" s="272" t="s">
        <v>42</v>
      </c>
      <c r="H23" s="330"/>
      <c r="I23" s="269" t="s">
        <v>126</v>
      </c>
      <c r="J23" s="265" t="s">
        <v>72</v>
      </c>
      <c r="K23" s="270">
        <v>45336.0</v>
      </c>
      <c r="L23" s="331" t="s">
        <v>122</v>
      </c>
      <c r="M23" s="271">
        <v>37.0</v>
      </c>
      <c r="N23" s="272"/>
      <c r="O23" s="271">
        <f>'EQUIPO JUNIO 2025  1'!AQ23</f>
        <v>0</v>
      </c>
      <c r="P23" s="287">
        <f t="shared" si="7"/>
        <v>0</v>
      </c>
      <c r="Q23" s="275">
        <f t="shared" ref="Q23:T23" si="38">AK23</f>
        <v>0</v>
      </c>
      <c r="R23" s="275">
        <f t="shared" si="38"/>
        <v>0</v>
      </c>
      <c r="S23" s="275">
        <f t="shared" si="38"/>
        <v>0</v>
      </c>
      <c r="T23" s="276">
        <f t="shared" si="38"/>
        <v>0</v>
      </c>
      <c r="U23" s="288"/>
      <c r="V23" s="265"/>
      <c r="W23" s="265"/>
      <c r="X23" s="265"/>
      <c r="Y23" s="279"/>
      <c r="Z23" s="281"/>
      <c r="AA23" s="265"/>
      <c r="AB23" s="265"/>
      <c r="AC23" s="265"/>
      <c r="AD23" s="279"/>
      <c r="AE23" s="281"/>
      <c r="AF23" s="265"/>
      <c r="AG23" s="265"/>
      <c r="AH23" s="265"/>
      <c r="AI23" s="279"/>
      <c r="AJ23" s="282">
        <f>'EQUIPO ENERO 2025'!AP23</f>
        <v>0</v>
      </c>
      <c r="AK23" s="283">
        <f t="shared" ref="AK23:AO23" si="39">P23-Z23+AE23+U23</f>
        <v>0</v>
      </c>
      <c r="AL23" s="275">
        <f t="shared" si="39"/>
        <v>0</v>
      </c>
      <c r="AM23" s="275">
        <f t="shared" si="39"/>
        <v>0</v>
      </c>
      <c r="AN23" s="275">
        <f t="shared" si="39"/>
        <v>0</v>
      </c>
      <c r="AO23" s="275">
        <f t="shared" si="39"/>
        <v>0</v>
      </c>
      <c r="AP23" s="265"/>
      <c r="AQ23" s="271">
        <f t="shared" si="5"/>
        <v>0</v>
      </c>
      <c r="AR23" s="284"/>
      <c r="AS23" s="284"/>
      <c r="AT23" s="284"/>
      <c r="AU23" s="269"/>
      <c r="AV23" s="269"/>
      <c r="AW23" s="286"/>
      <c r="AX23" s="286"/>
    </row>
    <row r="24" ht="93.75" customHeight="1">
      <c r="A24" s="263">
        <f t="shared" si="6"/>
        <v>19</v>
      </c>
      <c r="B24" s="329" t="s">
        <v>127</v>
      </c>
      <c r="C24" s="269" t="s">
        <v>97</v>
      </c>
      <c r="D24" s="269" t="s">
        <v>98</v>
      </c>
      <c r="E24" s="269" t="s">
        <v>128</v>
      </c>
      <c r="F24" s="269" t="s">
        <v>129</v>
      </c>
      <c r="G24" s="272" t="s">
        <v>42</v>
      </c>
      <c r="H24" s="330"/>
      <c r="I24" s="269" t="s">
        <v>130</v>
      </c>
      <c r="J24" s="265" t="s">
        <v>72</v>
      </c>
      <c r="K24" s="270">
        <v>45336.0</v>
      </c>
      <c r="L24" s="331" t="s">
        <v>122</v>
      </c>
      <c r="M24" s="271">
        <v>38.0</v>
      </c>
      <c r="N24" s="272"/>
      <c r="O24" s="271">
        <f>'EQUIPO JUNIO 2025  1'!AQ24</f>
        <v>0</v>
      </c>
      <c r="P24" s="287">
        <f t="shared" si="7"/>
        <v>0</v>
      </c>
      <c r="Q24" s="275">
        <f t="shared" ref="Q24:T24" si="40">AK24</f>
        <v>0</v>
      </c>
      <c r="R24" s="275">
        <f t="shared" si="40"/>
        <v>0</v>
      </c>
      <c r="S24" s="275">
        <f t="shared" si="40"/>
        <v>0</v>
      </c>
      <c r="T24" s="276">
        <f t="shared" si="40"/>
        <v>0</v>
      </c>
      <c r="U24" s="288"/>
      <c r="V24" s="265"/>
      <c r="W24" s="265"/>
      <c r="X24" s="265"/>
      <c r="Y24" s="279"/>
      <c r="Z24" s="281"/>
      <c r="AA24" s="265"/>
      <c r="AB24" s="265"/>
      <c r="AC24" s="265"/>
      <c r="AD24" s="279"/>
      <c r="AE24" s="281"/>
      <c r="AF24" s="265"/>
      <c r="AG24" s="265"/>
      <c r="AH24" s="265"/>
      <c r="AI24" s="279"/>
      <c r="AJ24" s="282">
        <f>'EQUIPO ENERO 2025'!AP24</f>
        <v>0</v>
      </c>
      <c r="AK24" s="283">
        <f t="shared" ref="AK24:AO24" si="41">P24-Z24+AE24+U24</f>
        <v>0</v>
      </c>
      <c r="AL24" s="275">
        <f t="shared" si="41"/>
        <v>0</v>
      </c>
      <c r="AM24" s="275">
        <f t="shared" si="41"/>
        <v>0</v>
      </c>
      <c r="AN24" s="275">
        <f t="shared" si="41"/>
        <v>0</v>
      </c>
      <c r="AO24" s="275">
        <f t="shared" si="41"/>
        <v>0</v>
      </c>
      <c r="AP24" s="265"/>
      <c r="AQ24" s="271">
        <f t="shared" si="5"/>
        <v>0</v>
      </c>
      <c r="AR24" s="284"/>
      <c r="AS24" s="284"/>
      <c r="AT24" s="284"/>
      <c r="AU24" s="269"/>
      <c r="AV24" s="269"/>
      <c r="AW24" s="286"/>
      <c r="AX24" s="286"/>
    </row>
    <row r="25" ht="93.75" customHeight="1">
      <c r="A25" s="263">
        <f t="shared" si="6"/>
        <v>20</v>
      </c>
      <c r="B25" s="329" t="s">
        <v>131</v>
      </c>
      <c r="C25" s="265" t="s">
        <v>132</v>
      </c>
      <c r="D25" s="269"/>
      <c r="E25" s="269" t="s">
        <v>133</v>
      </c>
      <c r="F25" s="269" t="s">
        <v>134</v>
      </c>
      <c r="G25" s="272" t="s">
        <v>42</v>
      </c>
      <c r="H25" s="330"/>
      <c r="I25" s="269" t="s">
        <v>135</v>
      </c>
      <c r="J25" s="265" t="s">
        <v>136</v>
      </c>
      <c r="K25" s="270">
        <v>45454.0</v>
      </c>
      <c r="L25" s="331" t="s">
        <v>137</v>
      </c>
      <c r="M25" s="271">
        <v>76.0</v>
      </c>
      <c r="N25" s="272"/>
      <c r="O25" s="271">
        <f>'EQUIPO JUNIO 2025  1'!AQ25</f>
        <v>0</v>
      </c>
      <c r="P25" s="287">
        <f t="shared" si="7"/>
        <v>0</v>
      </c>
      <c r="Q25" s="275">
        <f t="shared" ref="Q25:T25" si="42">AK25</f>
        <v>0</v>
      </c>
      <c r="R25" s="275">
        <f t="shared" si="42"/>
        <v>0</v>
      </c>
      <c r="S25" s="275">
        <f t="shared" si="42"/>
        <v>0</v>
      </c>
      <c r="T25" s="276">
        <f t="shared" si="42"/>
        <v>0</v>
      </c>
      <c r="U25" s="288"/>
      <c r="V25" s="265"/>
      <c r="W25" s="265"/>
      <c r="X25" s="265"/>
      <c r="Y25" s="279"/>
      <c r="Z25" s="281"/>
      <c r="AA25" s="265"/>
      <c r="AB25" s="265"/>
      <c r="AC25" s="265"/>
      <c r="AD25" s="279"/>
      <c r="AE25" s="281"/>
      <c r="AF25" s="265"/>
      <c r="AG25" s="265"/>
      <c r="AH25" s="265"/>
      <c r="AI25" s="279"/>
      <c r="AJ25" s="282">
        <f>'EQUIPO ENERO 2025'!AP25</f>
        <v>0</v>
      </c>
      <c r="AK25" s="283">
        <f t="shared" ref="AK25:AO25" si="43">P25-Z25+AE25+U25</f>
        <v>0</v>
      </c>
      <c r="AL25" s="275">
        <f t="shared" si="43"/>
        <v>0</v>
      </c>
      <c r="AM25" s="275">
        <f t="shared" si="43"/>
        <v>0</v>
      </c>
      <c r="AN25" s="275">
        <f t="shared" si="43"/>
        <v>0</v>
      </c>
      <c r="AO25" s="275">
        <f t="shared" si="43"/>
        <v>0</v>
      </c>
      <c r="AP25" s="265"/>
      <c r="AQ25" s="271">
        <f t="shared" si="5"/>
        <v>0</v>
      </c>
      <c r="AR25" s="284"/>
      <c r="AS25" s="284"/>
      <c r="AT25" s="284"/>
      <c r="AU25" s="269"/>
      <c r="AV25" s="269"/>
      <c r="AW25" s="286"/>
      <c r="AX25" s="286"/>
    </row>
    <row r="26" ht="93.75" customHeight="1">
      <c r="A26" s="263">
        <f t="shared" si="6"/>
        <v>21</v>
      </c>
      <c r="B26" s="332" t="s">
        <v>138</v>
      </c>
      <c r="C26" s="324" t="s">
        <v>91</v>
      </c>
      <c r="D26" s="269" t="s">
        <v>58</v>
      </c>
      <c r="E26" s="269" t="s">
        <v>139</v>
      </c>
      <c r="F26" s="269" t="s">
        <v>140</v>
      </c>
      <c r="G26" s="284" t="s">
        <v>42</v>
      </c>
      <c r="H26" s="330">
        <v>2800.0</v>
      </c>
      <c r="I26" s="269" t="s">
        <v>141</v>
      </c>
      <c r="J26" s="269" t="s">
        <v>72</v>
      </c>
      <c r="K26" s="270">
        <v>45574.0</v>
      </c>
      <c r="L26" s="271" t="s">
        <v>142</v>
      </c>
      <c r="M26" s="271">
        <v>71.0</v>
      </c>
      <c r="N26" s="284"/>
      <c r="O26" s="271">
        <f>'EQUIPO JUNIO 2025  1'!AQ26</f>
        <v>8</v>
      </c>
      <c r="P26" s="287">
        <f t="shared" si="7"/>
        <v>8</v>
      </c>
      <c r="Q26" s="275">
        <f t="shared" ref="Q26:T26" si="44">AK26</f>
        <v>8</v>
      </c>
      <c r="R26" s="275">
        <f t="shared" si="44"/>
        <v>8</v>
      </c>
      <c r="S26" s="275">
        <f t="shared" si="44"/>
        <v>8</v>
      </c>
      <c r="T26" s="276">
        <f t="shared" si="44"/>
        <v>8</v>
      </c>
      <c r="U26" s="288"/>
      <c r="V26" s="265"/>
      <c r="W26" s="265"/>
      <c r="X26" s="265"/>
      <c r="Y26" s="279"/>
      <c r="Z26" s="281"/>
      <c r="AA26" s="265"/>
      <c r="AB26" s="265"/>
      <c r="AC26" s="265"/>
      <c r="AD26" s="279"/>
      <c r="AE26" s="281"/>
      <c r="AF26" s="265"/>
      <c r="AG26" s="265"/>
      <c r="AH26" s="265"/>
      <c r="AI26" s="279"/>
      <c r="AJ26" s="282">
        <f>'EQUIPO ENERO 2025'!AP26</f>
        <v>8</v>
      </c>
      <c r="AK26" s="283">
        <f t="shared" ref="AK26:AO26" si="45">P26-Z26+AE26+U26</f>
        <v>8</v>
      </c>
      <c r="AL26" s="275">
        <f t="shared" si="45"/>
        <v>8</v>
      </c>
      <c r="AM26" s="275">
        <f t="shared" si="45"/>
        <v>8</v>
      </c>
      <c r="AN26" s="275">
        <f t="shared" si="45"/>
        <v>8</v>
      </c>
      <c r="AO26" s="275">
        <f t="shared" si="45"/>
        <v>8</v>
      </c>
      <c r="AP26" s="265"/>
      <c r="AQ26" s="271">
        <f t="shared" si="5"/>
        <v>8</v>
      </c>
      <c r="AR26" s="269"/>
      <c r="AS26" s="269"/>
      <c r="AT26" s="284"/>
      <c r="AU26" s="269"/>
      <c r="AV26" s="269"/>
      <c r="AW26" s="286"/>
      <c r="AX26" s="286"/>
    </row>
    <row r="27" ht="93.75" customHeight="1">
      <c r="A27" s="263">
        <f t="shared" si="6"/>
        <v>22</v>
      </c>
      <c r="B27" s="333" t="s">
        <v>138</v>
      </c>
      <c r="C27" s="324" t="s">
        <v>91</v>
      </c>
      <c r="D27" s="265" t="s">
        <v>58</v>
      </c>
      <c r="E27" s="269" t="s">
        <v>139</v>
      </c>
      <c r="F27" s="265" t="s">
        <v>143</v>
      </c>
      <c r="G27" s="266" t="s">
        <v>42</v>
      </c>
      <c r="H27" s="268">
        <v>2800.0</v>
      </c>
      <c r="I27" s="269" t="s">
        <v>144</v>
      </c>
      <c r="J27" s="265" t="s">
        <v>72</v>
      </c>
      <c r="K27" s="270">
        <v>45574.0</v>
      </c>
      <c r="L27" s="271" t="s">
        <v>142</v>
      </c>
      <c r="M27" s="271">
        <v>71.0</v>
      </c>
      <c r="N27" s="269"/>
      <c r="O27" s="271">
        <f>'EQUIPO JUNIO 2025  1'!AQ27</f>
        <v>8</v>
      </c>
      <c r="P27" s="287">
        <f t="shared" si="7"/>
        <v>8</v>
      </c>
      <c r="Q27" s="275">
        <f t="shared" ref="Q27:T27" si="46">AK27</f>
        <v>8</v>
      </c>
      <c r="R27" s="275">
        <f t="shared" si="46"/>
        <v>8</v>
      </c>
      <c r="S27" s="275">
        <f t="shared" si="46"/>
        <v>8</v>
      </c>
      <c r="T27" s="276">
        <f t="shared" si="46"/>
        <v>8</v>
      </c>
      <c r="U27" s="288"/>
      <c r="V27" s="265"/>
      <c r="W27" s="265"/>
      <c r="X27" s="265"/>
      <c r="Y27" s="279"/>
      <c r="Z27" s="281"/>
      <c r="AA27" s="265"/>
      <c r="AB27" s="265"/>
      <c r="AC27" s="265"/>
      <c r="AD27" s="279"/>
      <c r="AE27" s="281"/>
      <c r="AF27" s="265"/>
      <c r="AG27" s="265"/>
      <c r="AH27" s="265"/>
      <c r="AI27" s="279"/>
      <c r="AJ27" s="282">
        <f>'EQUIPO ENERO 2025'!AP27</f>
        <v>10</v>
      </c>
      <c r="AK27" s="283">
        <f t="shared" ref="AK27:AO27" si="47">P27-Z27+AE27+U27</f>
        <v>8</v>
      </c>
      <c r="AL27" s="275">
        <f t="shared" si="47"/>
        <v>8</v>
      </c>
      <c r="AM27" s="275">
        <f t="shared" si="47"/>
        <v>8</v>
      </c>
      <c r="AN27" s="275">
        <f t="shared" si="47"/>
        <v>8</v>
      </c>
      <c r="AO27" s="275">
        <f t="shared" si="47"/>
        <v>8</v>
      </c>
      <c r="AP27" s="265"/>
      <c r="AQ27" s="271">
        <f t="shared" si="5"/>
        <v>8</v>
      </c>
      <c r="AR27" s="269"/>
      <c r="AS27" s="269"/>
      <c r="AT27" s="284"/>
      <c r="AU27" s="269"/>
      <c r="AV27" s="269"/>
      <c r="AW27" s="286"/>
      <c r="AX27" s="286"/>
    </row>
    <row r="28" ht="93.75" customHeight="1">
      <c r="A28" s="263">
        <f t="shared" si="6"/>
        <v>23</v>
      </c>
      <c r="B28" s="332" t="s">
        <v>138</v>
      </c>
      <c r="C28" s="334" t="s">
        <v>91</v>
      </c>
      <c r="D28" s="335" t="s">
        <v>58</v>
      </c>
      <c r="E28" s="336" t="s">
        <v>139</v>
      </c>
      <c r="F28" s="335" t="s">
        <v>145</v>
      </c>
      <c r="G28" s="337" t="s">
        <v>42</v>
      </c>
      <c r="H28" s="338">
        <v>2800.0</v>
      </c>
      <c r="I28" s="336" t="s">
        <v>146</v>
      </c>
      <c r="J28" s="335" t="s">
        <v>72</v>
      </c>
      <c r="K28" s="339">
        <v>45574.0</v>
      </c>
      <c r="L28" s="340" t="s">
        <v>142</v>
      </c>
      <c r="M28" s="340">
        <v>71.0</v>
      </c>
      <c r="N28" s="341"/>
      <c r="O28" s="271">
        <f>'EQUIPO JUNIO 2025  1'!AQ28</f>
        <v>6</v>
      </c>
      <c r="P28" s="287">
        <f t="shared" si="7"/>
        <v>6</v>
      </c>
      <c r="Q28" s="275">
        <f t="shared" ref="Q28:T28" si="48">AK28</f>
        <v>6</v>
      </c>
      <c r="R28" s="275">
        <f t="shared" si="48"/>
        <v>6</v>
      </c>
      <c r="S28" s="275">
        <f t="shared" si="48"/>
        <v>6</v>
      </c>
      <c r="T28" s="276">
        <f t="shared" si="48"/>
        <v>6</v>
      </c>
      <c r="U28" s="342"/>
      <c r="V28" s="343"/>
      <c r="W28" s="343"/>
      <c r="X28" s="343"/>
      <c r="Y28" s="344"/>
      <c r="Z28" s="345"/>
      <c r="AA28" s="343"/>
      <c r="AB28" s="343"/>
      <c r="AC28" s="343"/>
      <c r="AD28" s="344"/>
      <c r="AE28" s="345"/>
      <c r="AF28" s="343"/>
      <c r="AG28" s="343"/>
      <c r="AH28" s="343"/>
      <c r="AI28" s="344"/>
      <c r="AJ28" s="282">
        <f>'EQUIPO ENERO 2025'!AP28</f>
        <v>6</v>
      </c>
      <c r="AK28" s="283">
        <f t="shared" ref="AK28:AO28" si="49">P28-Z28+AE28+U28</f>
        <v>6</v>
      </c>
      <c r="AL28" s="275">
        <f t="shared" si="49"/>
        <v>6</v>
      </c>
      <c r="AM28" s="275">
        <f t="shared" si="49"/>
        <v>6</v>
      </c>
      <c r="AN28" s="275">
        <f t="shared" si="49"/>
        <v>6</v>
      </c>
      <c r="AO28" s="275">
        <f t="shared" si="49"/>
        <v>6</v>
      </c>
      <c r="AP28" s="335"/>
      <c r="AQ28" s="271">
        <f t="shared" si="5"/>
        <v>6</v>
      </c>
      <c r="AR28" s="346"/>
      <c r="AS28" s="346"/>
      <c r="AT28" s="347"/>
      <c r="AU28" s="336"/>
      <c r="AV28" s="336"/>
      <c r="AW28" s="346"/>
      <c r="AX28" s="346"/>
    </row>
    <row r="29" ht="93.75" customHeight="1">
      <c r="A29" s="263">
        <f t="shared" si="6"/>
        <v>24</v>
      </c>
      <c r="B29" s="323" t="s">
        <v>148</v>
      </c>
      <c r="C29" s="324" t="s">
        <v>91</v>
      </c>
      <c r="D29" s="290" t="s">
        <v>58</v>
      </c>
      <c r="E29" s="269" t="s">
        <v>139</v>
      </c>
      <c r="F29" s="265" t="s">
        <v>149</v>
      </c>
      <c r="G29" s="327" t="s">
        <v>42</v>
      </c>
      <c r="H29" s="268">
        <v>3000.0</v>
      </c>
      <c r="I29" s="269" t="s">
        <v>150</v>
      </c>
      <c r="J29" s="265" t="s">
        <v>72</v>
      </c>
      <c r="K29" s="270">
        <v>45107.0</v>
      </c>
      <c r="L29" s="271" t="s">
        <v>109</v>
      </c>
      <c r="M29" s="271">
        <v>390.0</v>
      </c>
      <c r="N29" s="272"/>
      <c r="O29" s="271">
        <f>'EQUIPO JUNIO 2025  1'!AQ29</f>
        <v>5</v>
      </c>
      <c r="P29" s="287">
        <f t="shared" si="7"/>
        <v>5</v>
      </c>
      <c r="Q29" s="275">
        <f t="shared" ref="Q29:T29" si="50">AK29</f>
        <v>5</v>
      </c>
      <c r="R29" s="275">
        <f t="shared" si="50"/>
        <v>5</v>
      </c>
      <c r="S29" s="275">
        <f t="shared" si="50"/>
        <v>5</v>
      </c>
      <c r="T29" s="276">
        <f t="shared" si="50"/>
        <v>5</v>
      </c>
      <c r="U29" s="288"/>
      <c r="V29" s="265"/>
      <c r="W29" s="265"/>
      <c r="X29" s="265"/>
      <c r="Y29" s="279"/>
      <c r="Z29" s="281"/>
      <c r="AA29" s="265"/>
      <c r="AB29" s="265"/>
      <c r="AC29" s="265"/>
      <c r="AD29" s="279"/>
      <c r="AE29" s="281"/>
      <c r="AF29" s="265"/>
      <c r="AG29" s="265"/>
      <c r="AH29" s="265"/>
      <c r="AI29" s="279"/>
      <c r="AJ29" s="282">
        <f>'EQUIPO ENERO 2025'!AP29</f>
        <v>5</v>
      </c>
      <c r="AK29" s="283">
        <f t="shared" ref="AK29:AO29" si="51">P29-Z29+AE29+U29</f>
        <v>5</v>
      </c>
      <c r="AL29" s="275">
        <f t="shared" si="51"/>
        <v>5</v>
      </c>
      <c r="AM29" s="275">
        <f t="shared" si="51"/>
        <v>5</v>
      </c>
      <c r="AN29" s="275">
        <f t="shared" si="51"/>
        <v>5</v>
      </c>
      <c r="AO29" s="275">
        <f t="shared" si="51"/>
        <v>5</v>
      </c>
      <c r="AP29" s="265"/>
      <c r="AQ29" s="271">
        <f t="shared" si="5"/>
        <v>5</v>
      </c>
      <c r="AR29" s="269"/>
      <c r="AS29" s="269"/>
      <c r="AT29" s="284"/>
      <c r="AU29" s="269"/>
      <c r="AV29" s="269"/>
      <c r="AW29" s="286"/>
      <c r="AX29" s="286"/>
    </row>
    <row r="30" ht="93.75" customHeight="1">
      <c r="A30" s="263">
        <f t="shared" si="6"/>
        <v>25</v>
      </c>
      <c r="B30" s="323" t="s">
        <v>151</v>
      </c>
      <c r="C30" s="265" t="s">
        <v>97</v>
      </c>
      <c r="D30" s="265" t="s">
        <v>98</v>
      </c>
      <c r="E30" s="269" t="s">
        <v>152</v>
      </c>
      <c r="F30" s="265" t="s">
        <v>153</v>
      </c>
      <c r="G30" s="266" t="s">
        <v>42</v>
      </c>
      <c r="H30" s="268">
        <v>6300.0</v>
      </c>
      <c r="I30" s="269" t="s">
        <v>152</v>
      </c>
      <c r="J30" s="265" t="s">
        <v>72</v>
      </c>
      <c r="K30" s="328">
        <v>45139.0</v>
      </c>
      <c r="L30" s="271">
        <v>7.81781092133E11</v>
      </c>
      <c r="M30" s="271">
        <v>419.0</v>
      </c>
      <c r="N30" s="272"/>
      <c r="O30" s="271">
        <f>'EQUIPO JUNIO 2025  1'!AQ30</f>
        <v>0</v>
      </c>
      <c r="P30" s="287">
        <f t="shared" si="7"/>
        <v>0</v>
      </c>
      <c r="Q30" s="275">
        <f t="shared" ref="Q30:T30" si="52">AK30</f>
        <v>0</v>
      </c>
      <c r="R30" s="275">
        <f t="shared" si="52"/>
        <v>0</v>
      </c>
      <c r="S30" s="275">
        <f t="shared" si="52"/>
        <v>0</v>
      </c>
      <c r="T30" s="276">
        <f t="shared" si="52"/>
        <v>0</v>
      </c>
      <c r="U30" s="288"/>
      <c r="V30" s="265"/>
      <c r="W30" s="265"/>
      <c r="X30" s="265"/>
      <c r="Y30" s="279"/>
      <c r="Z30" s="281"/>
      <c r="AA30" s="265"/>
      <c r="AB30" s="265"/>
      <c r="AC30" s="265"/>
      <c r="AD30" s="279"/>
      <c r="AE30" s="281"/>
      <c r="AF30" s="265"/>
      <c r="AG30" s="265"/>
      <c r="AH30" s="265"/>
      <c r="AI30" s="279"/>
      <c r="AJ30" s="282">
        <f>'EQUIPO ENERO 2025'!AP30</f>
        <v>0</v>
      </c>
      <c r="AK30" s="283">
        <f t="shared" ref="AK30:AO30" si="53">P30-Z30+AE30+U30</f>
        <v>0</v>
      </c>
      <c r="AL30" s="275">
        <f t="shared" si="53"/>
        <v>0</v>
      </c>
      <c r="AM30" s="275">
        <f t="shared" si="53"/>
        <v>0</v>
      </c>
      <c r="AN30" s="275">
        <f t="shared" si="53"/>
        <v>0</v>
      </c>
      <c r="AO30" s="275">
        <f t="shared" si="53"/>
        <v>0</v>
      </c>
      <c r="AP30" s="265"/>
      <c r="AQ30" s="271">
        <f t="shared" si="5"/>
        <v>0</v>
      </c>
      <c r="AR30" s="269"/>
      <c r="AS30" s="269"/>
      <c r="AT30" s="284"/>
      <c r="AU30" s="269"/>
      <c r="AV30" s="269"/>
      <c r="AW30" s="286"/>
      <c r="AX30" s="286"/>
    </row>
    <row r="31" ht="93.75" customHeight="1">
      <c r="A31" s="263">
        <f t="shared" si="6"/>
        <v>26</v>
      </c>
      <c r="B31" s="323" t="s">
        <v>154</v>
      </c>
      <c r="C31" s="265" t="s">
        <v>155</v>
      </c>
      <c r="D31" s="265" t="s">
        <v>59</v>
      </c>
      <c r="E31" s="269" t="s">
        <v>59</v>
      </c>
      <c r="F31" s="265"/>
      <c r="G31" s="266" t="s">
        <v>42</v>
      </c>
      <c r="H31" s="268"/>
      <c r="I31" s="269"/>
      <c r="J31" s="265"/>
      <c r="K31" s="270">
        <v>45568.0</v>
      </c>
      <c r="L31" s="271"/>
      <c r="M31" s="271">
        <v>62.0</v>
      </c>
      <c r="N31" s="272"/>
      <c r="O31" s="271">
        <f>'EQUIPO JUNIO 2025  1'!AQ31</f>
        <v>2</v>
      </c>
      <c r="P31" s="287">
        <f t="shared" si="7"/>
        <v>2</v>
      </c>
      <c r="Q31" s="275">
        <f t="shared" ref="Q31:T31" si="54">AK31</f>
        <v>2</v>
      </c>
      <c r="R31" s="275">
        <f t="shared" si="54"/>
        <v>2</v>
      </c>
      <c r="S31" s="275">
        <f t="shared" si="54"/>
        <v>2</v>
      </c>
      <c r="T31" s="276">
        <f t="shared" si="54"/>
        <v>2</v>
      </c>
      <c r="U31" s="288"/>
      <c r="V31" s="265"/>
      <c r="W31" s="265"/>
      <c r="X31" s="265"/>
      <c r="Y31" s="279"/>
      <c r="Z31" s="281"/>
      <c r="AA31" s="265"/>
      <c r="AB31" s="265"/>
      <c r="AC31" s="265"/>
      <c r="AD31" s="279"/>
      <c r="AE31" s="281"/>
      <c r="AF31" s="265"/>
      <c r="AG31" s="265"/>
      <c r="AH31" s="265"/>
      <c r="AI31" s="279"/>
      <c r="AJ31" s="282">
        <f>'EQUIPO ENERO 2025'!AP31</f>
        <v>2</v>
      </c>
      <c r="AK31" s="283">
        <f t="shared" ref="AK31:AO31" si="55">P31-Z31+AE31+U31</f>
        <v>2</v>
      </c>
      <c r="AL31" s="275">
        <f t="shared" si="55"/>
        <v>2</v>
      </c>
      <c r="AM31" s="275">
        <f t="shared" si="55"/>
        <v>2</v>
      </c>
      <c r="AN31" s="275">
        <f t="shared" si="55"/>
        <v>2</v>
      </c>
      <c r="AO31" s="275">
        <f t="shared" si="55"/>
        <v>2</v>
      </c>
      <c r="AP31" s="265"/>
      <c r="AQ31" s="271">
        <f t="shared" si="5"/>
        <v>2</v>
      </c>
      <c r="AR31" s="269"/>
      <c r="AS31" s="269"/>
      <c r="AT31" s="284"/>
      <c r="AU31" s="269"/>
      <c r="AV31" s="269"/>
      <c r="AW31" s="286"/>
      <c r="AX31" s="286"/>
    </row>
    <row r="32" ht="93.75" customHeight="1">
      <c r="A32" s="263">
        <f t="shared" si="6"/>
        <v>27</v>
      </c>
      <c r="B32" s="323" t="s">
        <v>156</v>
      </c>
      <c r="C32" s="265" t="s">
        <v>74</v>
      </c>
      <c r="D32" s="348" t="s">
        <v>58</v>
      </c>
      <c r="E32" s="269" t="s">
        <v>157</v>
      </c>
      <c r="F32" s="265" t="s">
        <v>158</v>
      </c>
      <c r="G32" s="266" t="s">
        <v>42</v>
      </c>
      <c r="H32" s="268">
        <v>9500.0</v>
      </c>
      <c r="I32" s="269" t="s">
        <v>159</v>
      </c>
      <c r="J32" s="265" t="s">
        <v>160</v>
      </c>
      <c r="K32" s="270">
        <v>45666.0</v>
      </c>
      <c r="L32" s="271" t="s">
        <v>45</v>
      </c>
      <c r="M32" s="271">
        <v>117.0</v>
      </c>
      <c r="N32" s="272"/>
      <c r="O32" s="271">
        <f>'EQUIPO JUNIO 2025  1'!AQ32</f>
        <v>0</v>
      </c>
      <c r="P32" s="287">
        <f t="shared" si="7"/>
        <v>0</v>
      </c>
      <c r="Q32" s="275">
        <f t="shared" ref="Q32:T32" si="56">AK32</f>
        <v>0</v>
      </c>
      <c r="R32" s="275">
        <f t="shared" si="56"/>
        <v>0</v>
      </c>
      <c r="S32" s="275">
        <f t="shared" si="56"/>
        <v>0</v>
      </c>
      <c r="T32" s="276">
        <f t="shared" si="56"/>
        <v>0</v>
      </c>
      <c r="U32" s="288"/>
      <c r="V32" s="265"/>
      <c r="W32" s="265"/>
      <c r="X32" s="265"/>
      <c r="Y32" s="279"/>
      <c r="Z32" s="281"/>
      <c r="AA32" s="265"/>
      <c r="AB32" s="265"/>
      <c r="AC32" s="265"/>
      <c r="AD32" s="279"/>
      <c r="AE32" s="281"/>
      <c r="AF32" s="265"/>
      <c r="AG32" s="265"/>
      <c r="AH32" s="265"/>
      <c r="AI32" s="279"/>
      <c r="AJ32" s="282">
        <f>'EQUIPO ENERO 2025'!AP32</f>
        <v>1</v>
      </c>
      <c r="AK32" s="283">
        <f t="shared" ref="AK32:AO32" si="57">P32-Z32+AE32+U32</f>
        <v>0</v>
      </c>
      <c r="AL32" s="275">
        <f t="shared" si="57"/>
        <v>0</v>
      </c>
      <c r="AM32" s="275">
        <f t="shared" si="57"/>
        <v>0</v>
      </c>
      <c r="AN32" s="275">
        <f t="shared" si="57"/>
        <v>0</v>
      </c>
      <c r="AO32" s="275">
        <f t="shared" si="57"/>
        <v>0</v>
      </c>
      <c r="AP32" s="265"/>
      <c r="AQ32" s="271">
        <f t="shared" si="5"/>
        <v>0</v>
      </c>
      <c r="AR32" s="269"/>
      <c r="AS32" s="269"/>
      <c r="AT32" s="284"/>
      <c r="AU32" s="269"/>
      <c r="AV32" s="269"/>
      <c r="AW32" s="286"/>
      <c r="AX32" s="286"/>
    </row>
    <row r="33" ht="93.75" customHeight="1">
      <c r="A33" s="263">
        <f t="shared" si="6"/>
        <v>28</v>
      </c>
      <c r="B33" s="323" t="s">
        <v>161</v>
      </c>
      <c r="C33" s="265" t="s">
        <v>38</v>
      </c>
      <c r="D33" s="349" t="s">
        <v>58</v>
      </c>
      <c r="E33" s="269" t="s">
        <v>157</v>
      </c>
      <c r="F33" s="265" t="s">
        <v>162</v>
      </c>
      <c r="G33" s="266" t="s">
        <v>42</v>
      </c>
      <c r="H33" s="266" t="s">
        <v>163</v>
      </c>
      <c r="I33" s="269" t="s">
        <v>164</v>
      </c>
      <c r="J33" s="265" t="s">
        <v>72</v>
      </c>
      <c r="K33" s="270">
        <v>45107.0</v>
      </c>
      <c r="L33" s="271" t="s">
        <v>109</v>
      </c>
      <c r="M33" s="271">
        <v>393.0</v>
      </c>
      <c r="N33" s="272"/>
      <c r="O33" s="271">
        <f>'EQUIPO JUNIO 2025  1'!AQ33</f>
        <v>1</v>
      </c>
      <c r="P33" s="287">
        <f t="shared" si="7"/>
        <v>1</v>
      </c>
      <c r="Q33" s="275">
        <f t="shared" ref="Q33:T33" si="58">AK33</f>
        <v>1</v>
      </c>
      <c r="R33" s="275">
        <f t="shared" si="58"/>
        <v>1</v>
      </c>
      <c r="S33" s="275">
        <f t="shared" si="58"/>
        <v>1</v>
      </c>
      <c r="T33" s="276">
        <f t="shared" si="58"/>
        <v>1</v>
      </c>
      <c r="U33" s="288"/>
      <c r="V33" s="265"/>
      <c r="W33" s="265"/>
      <c r="X33" s="265"/>
      <c r="Y33" s="279"/>
      <c r="Z33" s="281"/>
      <c r="AA33" s="265"/>
      <c r="AB33" s="265"/>
      <c r="AC33" s="265"/>
      <c r="AD33" s="279"/>
      <c r="AE33" s="281"/>
      <c r="AF33" s="265"/>
      <c r="AG33" s="265"/>
      <c r="AH33" s="265"/>
      <c r="AI33" s="279"/>
      <c r="AJ33" s="282">
        <f>'EQUIPO ENERO 2025'!AP33</f>
        <v>1</v>
      </c>
      <c r="AK33" s="283">
        <f t="shared" ref="AK33:AO33" si="59">P33-Z33+AE33+U33</f>
        <v>1</v>
      </c>
      <c r="AL33" s="275">
        <f t="shared" si="59"/>
        <v>1</v>
      </c>
      <c r="AM33" s="275">
        <f t="shared" si="59"/>
        <v>1</v>
      </c>
      <c r="AN33" s="275">
        <f t="shared" si="59"/>
        <v>1</v>
      </c>
      <c r="AO33" s="275">
        <f t="shared" si="59"/>
        <v>1</v>
      </c>
      <c r="AP33" s="265"/>
      <c r="AQ33" s="271">
        <f t="shared" si="5"/>
        <v>1</v>
      </c>
      <c r="AR33" s="269"/>
      <c r="AS33" s="269"/>
      <c r="AT33" s="284"/>
      <c r="AU33" s="269"/>
      <c r="AV33" s="269"/>
      <c r="AW33" s="286"/>
      <c r="AX33" s="286"/>
    </row>
    <row r="34" ht="93.75" customHeight="1">
      <c r="A34" s="263">
        <f t="shared" si="6"/>
        <v>29</v>
      </c>
      <c r="B34" s="329" t="s">
        <v>165</v>
      </c>
      <c r="C34" s="324" t="s">
        <v>91</v>
      </c>
      <c r="D34" s="269" t="s">
        <v>58</v>
      </c>
      <c r="E34" s="269" t="s">
        <v>166</v>
      </c>
      <c r="F34" s="269" t="s">
        <v>167</v>
      </c>
      <c r="G34" s="272" t="s">
        <v>42</v>
      </c>
      <c r="H34" s="330">
        <v>650.0</v>
      </c>
      <c r="I34" s="269" t="s">
        <v>168</v>
      </c>
      <c r="J34" s="269" t="s">
        <v>72</v>
      </c>
      <c r="K34" s="270">
        <v>45107.0</v>
      </c>
      <c r="L34" s="271" t="s">
        <v>109</v>
      </c>
      <c r="M34" s="271">
        <v>389.0</v>
      </c>
      <c r="N34" s="272"/>
      <c r="O34" s="271">
        <f>'EQUIPO JUNIO 2025  1'!AQ34</f>
        <v>11</v>
      </c>
      <c r="P34" s="287">
        <f t="shared" si="7"/>
        <v>11</v>
      </c>
      <c r="Q34" s="275">
        <f t="shared" ref="Q34:T34" si="60">AK34</f>
        <v>11</v>
      </c>
      <c r="R34" s="275">
        <f t="shared" si="60"/>
        <v>11</v>
      </c>
      <c r="S34" s="275">
        <f t="shared" si="60"/>
        <v>11</v>
      </c>
      <c r="T34" s="276">
        <f t="shared" si="60"/>
        <v>11</v>
      </c>
      <c r="U34" s="288"/>
      <c r="V34" s="265"/>
      <c r="W34" s="265"/>
      <c r="X34" s="265"/>
      <c r="Y34" s="279"/>
      <c r="Z34" s="281"/>
      <c r="AA34" s="265"/>
      <c r="AB34" s="265"/>
      <c r="AC34" s="265"/>
      <c r="AD34" s="279"/>
      <c r="AE34" s="281"/>
      <c r="AF34" s="265"/>
      <c r="AG34" s="265"/>
      <c r="AH34" s="265"/>
      <c r="AI34" s="279"/>
      <c r="AJ34" s="282">
        <f>'EQUIPO ENERO 2025'!AP34</f>
        <v>11</v>
      </c>
      <c r="AK34" s="283">
        <f t="shared" ref="AK34:AO34" si="61">P34-Z34+AE34+U34</f>
        <v>11</v>
      </c>
      <c r="AL34" s="275">
        <f t="shared" si="61"/>
        <v>11</v>
      </c>
      <c r="AM34" s="275">
        <f t="shared" si="61"/>
        <v>11</v>
      </c>
      <c r="AN34" s="275">
        <f t="shared" si="61"/>
        <v>11</v>
      </c>
      <c r="AO34" s="275">
        <f t="shared" si="61"/>
        <v>11</v>
      </c>
      <c r="AP34" s="265"/>
      <c r="AQ34" s="271">
        <f t="shared" si="5"/>
        <v>11</v>
      </c>
      <c r="AR34" s="269"/>
      <c r="AS34" s="269"/>
      <c r="AT34" s="284"/>
      <c r="AU34" s="269"/>
      <c r="AV34" s="269"/>
      <c r="AW34" s="286"/>
      <c r="AX34" s="286"/>
    </row>
    <row r="35" ht="93.75" customHeight="1">
      <c r="A35" s="263">
        <f t="shared" si="6"/>
        <v>30</v>
      </c>
      <c r="B35" s="323" t="s">
        <v>169</v>
      </c>
      <c r="C35" s="324" t="s">
        <v>91</v>
      </c>
      <c r="D35" s="265" t="s">
        <v>58</v>
      </c>
      <c r="E35" s="269" t="s">
        <v>170</v>
      </c>
      <c r="F35" s="265" t="s">
        <v>167</v>
      </c>
      <c r="G35" s="266" t="s">
        <v>42</v>
      </c>
      <c r="H35" s="268">
        <v>1800.0</v>
      </c>
      <c r="I35" s="269" t="s">
        <v>171</v>
      </c>
      <c r="J35" s="265" t="s">
        <v>72</v>
      </c>
      <c r="K35" s="296">
        <v>44592.0</v>
      </c>
      <c r="L35" s="271"/>
      <c r="M35" s="271"/>
      <c r="N35" s="284"/>
      <c r="O35" s="271">
        <f>'EQUIPO JUNIO 2025  1'!AQ35</f>
        <v>6</v>
      </c>
      <c r="P35" s="287">
        <f t="shared" si="7"/>
        <v>6</v>
      </c>
      <c r="Q35" s="275">
        <f t="shared" ref="Q35:T35" si="62">AK35</f>
        <v>6</v>
      </c>
      <c r="R35" s="275">
        <f t="shared" si="62"/>
        <v>6</v>
      </c>
      <c r="S35" s="275">
        <f t="shared" si="62"/>
        <v>6</v>
      </c>
      <c r="T35" s="276">
        <f t="shared" si="62"/>
        <v>6</v>
      </c>
      <c r="U35" s="288"/>
      <c r="V35" s="265"/>
      <c r="W35" s="265"/>
      <c r="X35" s="265"/>
      <c r="Y35" s="279"/>
      <c r="Z35" s="281"/>
      <c r="AA35" s="265"/>
      <c r="AB35" s="265"/>
      <c r="AC35" s="265"/>
      <c r="AD35" s="279"/>
      <c r="AE35" s="281"/>
      <c r="AF35" s="265"/>
      <c r="AG35" s="265"/>
      <c r="AH35" s="265"/>
      <c r="AI35" s="279"/>
      <c r="AJ35" s="282">
        <f>'EQUIPO ENERO 2025'!AP35</f>
        <v>6</v>
      </c>
      <c r="AK35" s="283">
        <f t="shared" ref="AK35:AO35" si="63">P35-Z35+AE35+U35</f>
        <v>6</v>
      </c>
      <c r="AL35" s="275">
        <f t="shared" si="63"/>
        <v>6</v>
      </c>
      <c r="AM35" s="275">
        <f t="shared" si="63"/>
        <v>6</v>
      </c>
      <c r="AN35" s="275">
        <f t="shared" si="63"/>
        <v>6</v>
      </c>
      <c r="AO35" s="275">
        <f t="shared" si="63"/>
        <v>6</v>
      </c>
      <c r="AP35" s="265"/>
      <c r="AQ35" s="271">
        <f t="shared" si="5"/>
        <v>6</v>
      </c>
      <c r="AR35" s="269"/>
      <c r="AS35" s="269"/>
      <c r="AT35" s="284"/>
      <c r="AU35" s="269"/>
      <c r="AV35" s="269"/>
      <c r="AW35" s="286"/>
      <c r="AX35" s="286"/>
    </row>
    <row r="36" ht="93.75" customHeight="1">
      <c r="A36" s="263">
        <f t="shared" si="6"/>
        <v>31</v>
      </c>
      <c r="B36" s="323" t="s">
        <v>172</v>
      </c>
      <c r="C36" s="324" t="s">
        <v>91</v>
      </c>
      <c r="D36" s="284" t="s">
        <v>98</v>
      </c>
      <c r="E36" s="269" t="s">
        <v>173</v>
      </c>
      <c r="F36" s="269" t="s">
        <v>174</v>
      </c>
      <c r="G36" s="327" t="s">
        <v>42</v>
      </c>
      <c r="H36" s="330">
        <v>3400.0</v>
      </c>
      <c r="I36" s="269" t="s">
        <v>173</v>
      </c>
      <c r="J36" s="269" t="s">
        <v>72</v>
      </c>
      <c r="K36" s="270">
        <v>45107.0</v>
      </c>
      <c r="L36" s="271" t="s">
        <v>109</v>
      </c>
      <c r="M36" s="271">
        <v>393.0</v>
      </c>
      <c r="N36" s="272"/>
      <c r="O36" s="271">
        <f>'EQUIPO JUNIO 2025  1'!AQ36</f>
        <v>4</v>
      </c>
      <c r="P36" s="287">
        <f t="shared" si="7"/>
        <v>4</v>
      </c>
      <c r="Q36" s="275">
        <f t="shared" ref="Q36:T36" si="64">AK36</f>
        <v>4</v>
      </c>
      <c r="R36" s="275">
        <f t="shared" si="64"/>
        <v>4</v>
      </c>
      <c r="S36" s="275">
        <f t="shared" si="64"/>
        <v>4</v>
      </c>
      <c r="T36" s="276">
        <f t="shared" si="64"/>
        <v>4</v>
      </c>
      <c r="U36" s="288"/>
      <c r="V36" s="265"/>
      <c r="W36" s="265"/>
      <c r="X36" s="265"/>
      <c r="Y36" s="279"/>
      <c r="Z36" s="281"/>
      <c r="AA36" s="265"/>
      <c r="AB36" s="265"/>
      <c r="AC36" s="265"/>
      <c r="AD36" s="279"/>
      <c r="AE36" s="281"/>
      <c r="AF36" s="265"/>
      <c r="AG36" s="265"/>
      <c r="AH36" s="265"/>
      <c r="AI36" s="279"/>
      <c r="AJ36" s="282">
        <f>'EQUIPO ENERO 2025'!AP36</f>
        <v>4</v>
      </c>
      <c r="AK36" s="283">
        <f t="shared" ref="AK36:AO36" si="65">P36-Z36+AE36+U36</f>
        <v>4</v>
      </c>
      <c r="AL36" s="275">
        <f t="shared" si="65"/>
        <v>4</v>
      </c>
      <c r="AM36" s="275">
        <f t="shared" si="65"/>
        <v>4</v>
      </c>
      <c r="AN36" s="275">
        <f t="shared" si="65"/>
        <v>4</v>
      </c>
      <c r="AO36" s="275">
        <f t="shared" si="65"/>
        <v>4</v>
      </c>
      <c r="AP36" s="265"/>
      <c r="AQ36" s="271">
        <f t="shared" si="5"/>
        <v>4</v>
      </c>
      <c r="AR36" s="269"/>
      <c r="AS36" s="269"/>
      <c r="AT36" s="284"/>
      <c r="AU36" s="269"/>
      <c r="AV36" s="269"/>
      <c r="AW36" s="286"/>
      <c r="AX36" s="286"/>
    </row>
    <row r="37" ht="93.75" customHeight="1">
      <c r="A37" s="263">
        <f t="shared" si="6"/>
        <v>32</v>
      </c>
      <c r="B37" s="323" t="s">
        <v>175</v>
      </c>
      <c r="C37" s="324" t="s">
        <v>91</v>
      </c>
      <c r="D37" s="290" t="s">
        <v>176</v>
      </c>
      <c r="E37" s="269" t="s">
        <v>177</v>
      </c>
      <c r="F37" s="265" t="s">
        <v>178</v>
      </c>
      <c r="G37" s="327" t="s">
        <v>42</v>
      </c>
      <c r="H37" s="268">
        <v>550.0</v>
      </c>
      <c r="I37" s="269" t="s">
        <v>177</v>
      </c>
      <c r="J37" s="265" t="s">
        <v>72</v>
      </c>
      <c r="K37" s="270">
        <v>45328.0</v>
      </c>
      <c r="L37" s="271" t="s">
        <v>109</v>
      </c>
      <c r="M37" s="271">
        <v>32.0</v>
      </c>
      <c r="N37" s="272"/>
      <c r="O37" s="271">
        <f>'EQUIPO JUNIO 2025  1'!AQ37</f>
        <v>11</v>
      </c>
      <c r="P37" s="287">
        <f t="shared" si="7"/>
        <v>11</v>
      </c>
      <c r="Q37" s="275">
        <f t="shared" ref="Q37:T37" si="66">AK37</f>
        <v>11</v>
      </c>
      <c r="R37" s="275">
        <f t="shared" si="66"/>
        <v>11</v>
      </c>
      <c r="S37" s="275">
        <f t="shared" si="66"/>
        <v>11</v>
      </c>
      <c r="T37" s="276">
        <f t="shared" si="66"/>
        <v>11</v>
      </c>
      <c r="U37" s="288"/>
      <c r="V37" s="265"/>
      <c r="W37" s="265"/>
      <c r="X37" s="265"/>
      <c r="Y37" s="279"/>
      <c r="Z37" s="281"/>
      <c r="AA37" s="265"/>
      <c r="AB37" s="265"/>
      <c r="AC37" s="265"/>
      <c r="AD37" s="279"/>
      <c r="AE37" s="281"/>
      <c r="AF37" s="265"/>
      <c r="AG37" s="265"/>
      <c r="AH37" s="265"/>
      <c r="AI37" s="279"/>
      <c r="AJ37" s="282">
        <f>'EQUIPO ENERO 2025'!AP37</f>
        <v>14</v>
      </c>
      <c r="AK37" s="283">
        <f t="shared" ref="AK37:AO37" si="67">P37-Z37+AE37+U37</f>
        <v>11</v>
      </c>
      <c r="AL37" s="275">
        <f t="shared" si="67"/>
        <v>11</v>
      </c>
      <c r="AM37" s="275">
        <f t="shared" si="67"/>
        <v>11</v>
      </c>
      <c r="AN37" s="275">
        <f t="shared" si="67"/>
        <v>11</v>
      </c>
      <c r="AO37" s="275">
        <f t="shared" si="67"/>
        <v>11</v>
      </c>
      <c r="AP37" s="265"/>
      <c r="AQ37" s="271">
        <f t="shared" si="5"/>
        <v>11</v>
      </c>
      <c r="AR37" s="269"/>
      <c r="AS37" s="269"/>
      <c r="AT37" s="284"/>
      <c r="AU37" s="269"/>
      <c r="AV37" s="269"/>
      <c r="AW37" s="286"/>
      <c r="AX37" s="286"/>
    </row>
    <row r="38" ht="93.75" customHeight="1">
      <c r="A38" s="263">
        <f t="shared" si="6"/>
        <v>33</v>
      </c>
      <c r="B38" s="323" t="s">
        <v>181</v>
      </c>
      <c r="C38" s="324" t="s">
        <v>91</v>
      </c>
      <c r="D38" s="290" t="s">
        <v>58</v>
      </c>
      <c r="E38" s="269" t="s">
        <v>182</v>
      </c>
      <c r="F38" s="265" t="s">
        <v>183</v>
      </c>
      <c r="G38" s="266" t="s">
        <v>42</v>
      </c>
      <c r="H38" s="268">
        <v>7500.0</v>
      </c>
      <c r="I38" s="269" t="s">
        <v>184</v>
      </c>
      <c r="J38" s="265" t="s">
        <v>72</v>
      </c>
      <c r="K38" s="270">
        <v>45107.0</v>
      </c>
      <c r="L38" s="271" t="s">
        <v>109</v>
      </c>
      <c r="M38" s="271">
        <v>392.0</v>
      </c>
      <c r="N38" s="272"/>
      <c r="O38" s="271">
        <f>'EQUIPO JUNIO 2025  1'!AQ38</f>
        <v>5</v>
      </c>
      <c r="P38" s="287">
        <f t="shared" si="7"/>
        <v>5</v>
      </c>
      <c r="Q38" s="275">
        <f t="shared" ref="Q38:T38" si="68">AK38</f>
        <v>5</v>
      </c>
      <c r="R38" s="275">
        <f t="shared" si="68"/>
        <v>5</v>
      </c>
      <c r="S38" s="275">
        <f t="shared" si="68"/>
        <v>5</v>
      </c>
      <c r="T38" s="276">
        <f t="shared" si="68"/>
        <v>5</v>
      </c>
      <c r="U38" s="288"/>
      <c r="V38" s="265"/>
      <c r="W38" s="265"/>
      <c r="X38" s="265"/>
      <c r="Y38" s="279"/>
      <c r="Z38" s="281"/>
      <c r="AA38" s="265"/>
      <c r="AB38" s="265"/>
      <c r="AC38" s="265"/>
      <c r="AD38" s="279"/>
      <c r="AE38" s="281"/>
      <c r="AF38" s="265"/>
      <c r="AG38" s="265"/>
      <c r="AH38" s="265"/>
      <c r="AI38" s="279"/>
      <c r="AJ38" s="282">
        <f>'EQUIPO ENERO 2025'!AP38</f>
        <v>5</v>
      </c>
      <c r="AK38" s="283">
        <f t="shared" ref="AK38:AO38" si="69">P38-Z38+AE38+U38</f>
        <v>5</v>
      </c>
      <c r="AL38" s="275">
        <f t="shared" si="69"/>
        <v>5</v>
      </c>
      <c r="AM38" s="275">
        <f t="shared" si="69"/>
        <v>5</v>
      </c>
      <c r="AN38" s="275">
        <f t="shared" si="69"/>
        <v>5</v>
      </c>
      <c r="AO38" s="275">
        <f t="shared" si="69"/>
        <v>5</v>
      </c>
      <c r="AP38" s="265">
        <v>1.0</v>
      </c>
      <c r="AQ38" s="271">
        <f t="shared" si="5"/>
        <v>5</v>
      </c>
      <c r="AR38" s="269"/>
      <c r="AS38" s="269"/>
      <c r="AT38" s="284"/>
      <c r="AU38" s="269"/>
      <c r="AV38" s="269"/>
      <c r="AW38" s="286"/>
      <c r="AX38" s="286"/>
    </row>
    <row r="39" ht="93.75" customHeight="1">
      <c r="A39" s="263">
        <f t="shared" si="6"/>
        <v>34</v>
      </c>
      <c r="B39" s="323" t="s">
        <v>189</v>
      </c>
      <c r="C39" s="324" t="s">
        <v>190</v>
      </c>
      <c r="D39" s="290" t="s">
        <v>58</v>
      </c>
      <c r="E39" s="269" t="s">
        <v>191</v>
      </c>
      <c r="F39" s="265" t="s">
        <v>183</v>
      </c>
      <c r="G39" s="266" t="s">
        <v>42</v>
      </c>
      <c r="H39" s="268">
        <v>10800.0</v>
      </c>
      <c r="I39" s="269" t="s">
        <v>192</v>
      </c>
      <c r="J39" s="265" t="s">
        <v>72</v>
      </c>
      <c r="K39" s="270">
        <v>45673.0</v>
      </c>
      <c r="L39" s="271" t="s">
        <v>89</v>
      </c>
      <c r="M39" s="271">
        <v>126.0</v>
      </c>
      <c r="N39" s="272"/>
      <c r="O39" s="271">
        <f>'EQUIPO JUNIO 2025  1'!AQ39</f>
        <v>5</v>
      </c>
      <c r="P39" s="287">
        <f t="shared" si="7"/>
        <v>5</v>
      </c>
      <c r="Q39" s="275">
        <f t="shared" ref="Q39:T39" si="70">AK39</f>
        <v>5</v>
      </c>
      <c r="R39" s="275">
        <f t="shared" si="70"/>
        <v>5</v>
      </c>
      <c r="S39" s="275">
        <f t="shared" si="70"/>
        <v>5</v>
      </c>
      <c r="T39" s="276">
        <f t="shared" si="70"/>
        <v>5</v>
      </c>
      <c r="U39" s="288"/>
      <c r="V39" s="265"/>
      <c r="W39" s="265"/>
      <c r="X39" s="265"/>
      <c r="Y39" s="279"/>
      <c r="Z39" s="281"/>
      <c r="AA39" s="265"/>
      <c r="AB39" s="265"/>
      <c r="AC39" s="265"/>
      <c r="AD39" s="279"/>
      <c r="AE39" s="281"/>
      <c r="AF39" s="265"/>
      <c r="AG39" s="265"/>
      <c r="AH39" s="265"/>
      <c r="AI39" s="279"/>
      <c r="AJ39" s="282">
        <f>'EQUIPO ENERO 2025'!AP39</f>
        <v>5</v>
      </c>
      <c r="AK39" s="283">
        <f t="shared" ref="AK39:AO39" si="71">P39-Z39+AE39+U39</f>
        <v>5</v>
      </c>
      <c r="AL39" s="275">
        <f t="shared" si="71"/>
        <v>5</v>
      </c>
      <c r="AM39" s="275">
        <f t="shared" si="71"/>
        <v>5</v>
      </c>
      <c r="AN39" s="275">
        <f t="shared" si="71"/>
        <v>5</v>
      </c>
      <c r="AO39" s="275">
        <f t="shared" si="71"/>
        <v>5</v>
      </c>
      <c r="AP39" s="265">
        <v>1.0</v>
      </c>
      <c r="AQ39" s="271">
        <f t="shared" si="5"/>
        <v>5</v>
      </c>
      <c r="AR39" s="269"/>
      <c r="AS39" s="269"/>
      <c r="AT39" s="284"/>
      <c r="AU39" s="269"/>
      <c r="AV39" s="269"/>
      <c r="AW39" s="286"/>
      <c r="AX39" s="286"/>
    </row>
    <row r="40" ht="93.75" customHeight="1">
      <c r="A40" s="263">
        <f t="shared" si="6"/>
        <v>35</v>
      </c>
      <c r="B40" s="333" t="s">
        <v>193</v>
      </c>
      <c r="C40" s="324" t="s">
        <v>91</v>
      </c>
      <c r="D40" s="290" t="s">
        <v>58</v>
      </c>
      <c r="E40" s="269" t="s">
        <v>194</v>
      </c>
      <c r="F40" s="265" t="s">
        <v>149</v>
      </c>
      <c r="G40" s="266" t="s">
        <v>42</v>
      </c>
      <c r="H40" s="268">
        <v>2800.0</v>
      </c>
      <c r="I40" s="269" t="s">
        <v>195</v>
      </c>
      <c r="J40" s="265" t="s">
        <v>72</v>
      </c>
      <c r="K40" s="270">
        <v>45574.0</v>
      </c>
      <c r="L40" s="271" t="s">
        <v>142</v>
      </c>
      <c r="M40" s="271">
        <v>71.0</v>
      </c>
      <c r="N40" s="272"/>
      <c r="O40" s="271">
        <f>'EQUIPO JUNIO 2025  1'!AQ40</f>
        <v>2</v>
      </c>
      <c r="P40" s="287">
        <f t="shared" si="7"/>
        <v>2</v>
      </c>
      <c r="Q40" s="275">
        <f t="shared" ref="Q40:T40" si="72">AK40</f>
        <v>2</v>
      </c>
      <c r="R40" s="275">
        <f t="shared" si="72"/>
        <v>2</v>
      </c>
      <c r="S40" s="275">
        <f t="shared" si="72"/>
        <v>2</v>
      </c>
      <c r="T40" s="276">
        <f t="shared" si="72"/>
        <v>2</v>
      </c>
      <c r="U40" s="288"/>
      <c r="V40" s="265"/>
      <c r="W40" s="265"/>
      <c r="X40" s="265"/>
      <c r="Y40" s="279"/>
      <c r="Z40" s="281"/>
      <c r="AA40" s="265"/>
      <c r="AB40" s="265"/>
      <c r="AC40" s="265"/>
      <c r="AD40" s="279"/>
      <c r="AE40" s="281"/>
      <c r="AF40" s="265"/>
      <c r="AG40" s="265"/>
      <c r="AH40" s="265"/>
      <c r="AI40" s="279"/>
      <c r="AJ40" s="282">
        <f>'EQUIPO ENERO 2025'!AP40</f>
        <v>8</v>
      </c>
      <c r="AK40" s="283">
        <f t="shared" ref="AK40:AO40" si="73">P40-Z40+AE40+U40</f>
        <v>2</v>
      </c>
      <c r="AL40" s="275">
        <f t="shared" si="73"/>
        <v>2</v>
      </c>
      <c r="AM40" s="275">
        <f t="shared" si="73"/>
        <v>2</v>
      </c>
      <c r="AN40" s="275">
        <f t="shared" si="73"/>
        <v>2</v>
      </c>
      <c r="AO40" s="275">
        <f t="shared" si="73"/>
        <v>2</v>
      </c>
      <c r="AP40" s="265">
        <v>1.0</v>
      </c>
      <c r="AQ40" s="271">
        <f t="shared" si="5"/>
        <v>2</v>
      </c>
      <c r="AR40" s="269"/>
      <c r="AS40" s="269"/>
      <c r="AT40" s="284"/>
      <c r="AU40" s="269"/>
      <c r="AV40" s="269"/>
      <c r="AW40" s="286" t="s">
        <v>1089</v>
      </c>
      <c r="AX40" s="286"/>
    </row>
    <row r="41" ht="93.75" customHeight="1">
      <c r="A41" s="263">
        <f t="shared" si="6"/>
        <v>36</v>
      </c>
      <c r="B41" s="323" t="s">
        <v>198</v>
      </c>
      <c r="C41" s="324" t="s">
        <v>91</v>
      </c>
      <c r="D41" s="290" t="s">
        <v>58</v>
      </c>
      <c r="E41" s="269" t="s">
        <v>194</v>
      </c>
      <c r="F41" s="265" t="s">
        <v>199</v>
      </c>
      <c r="G41" s="266" t="s">
        <v>42</v>
      </c>
      <c r="H41" s="268">
        <v>2800.0</v>
      </c>
      <c r="I41" s="269" t="s">
        <v>200</v>
      </c>
      <c r="J41" s="265" t="s">
        <v>72</v>
      </c>
      <c r="K41" s="270">
        <v>45574.0</v>
      </c>
      <c r="L41" s="271" t="s">
        <v>142</v>
      </c>
      <c r="M41" s="271">
        <v>71.0</v>
      </c>
      <c r="N41" s="284"/>
      <c r="O41" s="271">
        <f>'EQUIPO JUNIO 2025  1'!AQ41</f>
        <v>2</v>
      </c>
      <c r="P41" s="287">
        <f t="shared" si="7"/>
        <v>2</v>
      </c>
      <c r="Q41" s="275">
        <f t="shared" ref="Q41:T41" si="74">AK41</f>
        <v>2</v>
      </c>
      <c r="R41" s="275">
        <f t="shared" si="74"/>
        <v>2</v>
      </c>
      <c r="S41" s="275">
        <f t="shared" si="74"/>
        <v>2</v>
      </c>
      <c r="T41" s="276">
        <f t="shared" si="74"/>
        <v>2</v>
      </c>
      <c r="U41" s="288"/>
      <c r="V41" s="265"/>
      <c r="W41" s="265"/>
      <c r="X41" s="265"/>
      <c r="Y41" s="279"/>
      <c r="Z41" s="281"/>
      <c r="AA41" s="265"/>
      <c r="AB41" s="265"/>
      <c r="AC41" s="265"/>
      <c r="AD41" s="279"/>
      <c r="AE41" s="281"/>
      <c r="AF41" s="265"/>
      <c r="AG41" s="265"/>
      <c r="AH41" s="265"/>
      <c r="AI41" s="279"/>
      <c r="AJ41" s="282">
        <f>'EQUIPO ENERO 2025'!AP41</f>
        <v>2</v>
      </c>
      <c r="AK41" s="283">
        <f t="shared" ref="AK41:AO41" si="75">P41-Z41+AE41+U41</f>
        <v>2</v>
      </c>
      <c r="AL41" s="275">
        <f t="shared" si="75"/>
        <v>2</v>
      </c>
      <c r="AM41" s="275">
        <f t="shared" si="75"/>
        <v>2</v>
      </c>
      <c r="AN41" s="275">
        <f t="shared" si="75"/>
        <v>2</v>
      </c>
      <c r="AO41" s="275">
        <f t="shared" si="75"/>
        <v>2</v>
      </c>
      <c r="AP41" s="265">
        <v>0.0</v>
      </c>
      <c r="AQ41" s="271">
        <f t="shared" si="5"/>
        <v>2</v>
      </c>
      <c r="AR41" s="284"/>
      <c r="AS41" s="284"/>
      <c r="AT41" s="284"/>
      <c r="AU41" s="269"/>
      <c r="AV41" s="269"/>
      <c r="AW41" s="350">
        <v>45870.0</v>
      </c>
      <c r="AX41" s="286"/>
    </row>
    <row r="42" ht="93.75" customHeight="1">
      <c r="A42" s="263">
        <f t="shared" si="6"/>
        <v>37</v>
      </c>
      <c r="B42" s="333" t="s">
        <v>1085</v>
      </c>
      <c r="C42" s="324" t="s">
        <v>91</v>
      </c>
      <c r="D42" s="265" t="s">
        <v>58</v>
      </c>
      <c r="E42" s="269" t="s">
        <v>203</v>
      </c>
      <c r="F42" s="265" t="s">
        <v>1086</v>
      </c>
      <c r="G42" s="266" t="s">
        <v>42</v>
      </c>
      <c r="H42" s="268">
        <v>5500.0</v>
      </c>
      <c r="I42" s="269" t="s">
        <v>205</v>
      </c>
      <c r="J42" s="265" t="s">
        <v>72</v>
      </c>
      <c r="K42" s="296">
        <v>45673.0</v>
      </c>
      <c r="L42" s="271" t="s">
        <v>89</v>
      </c>
      <c r="M42" s="271">
        <v>127.0</v>
      </c>
      <c r="N42" s="284" t="s">
        <v>1091</v>
      </c>
      <c r="O42" s="271">
        <f>'EQUIPO JUNIO 2025  1'!AQ42</f>
        <v>6</v>
      </c>
      <c r="P42" s="287">
        <f t="shared" si="7"/>
        <v>6</v>
      </c>
      <c r="Q42" s="275">
        <f t="shared" ref="Q42:T42" si="76">AK42</f>
        <v>4</v>
      </c>
      <c r="R42" s="275">
        <f t="shared" si="76"/>
        <v>4</v>
      </c>
      <c r="S42" s="275">
        <f t="shared" si="76"/>
        <v>4</v>
      </c>
      <c r="T42" s="276">
        <f t="shared" si="76"/>
        <v>4</v>
      </c>
      <c r="U42" s="288"/>
      <c r="V42" s="265"/>
      <c r="W42" s="265"/>
      <c r="X42" s="265"/>
      <c r="Y42" s="279"/>
      <c r="Z42" s="281">
        <v>2.0</v>
      </c>
      <c r="AA42" s="265"/>
      <c r="AB42" s="265"/>
      <c r="AC42" s="265"/>
      <c r="AD42" s="279"/>
      <c r="AE42" s="281"/>
      <c r="AF42" s="265"/>
      <c r="AG42" s="265"/>
      <c r="AH42" s="265"/>
      <c r="AI42" s="279"/>
      <c r="AJ42" s="282">
        <f>'EQUIPO ENERO 2025'!AP42</f>
        <v>10</v>
      </c>
      <c r="AK42" s="283">
        <f t="shared" ref="AK42:AO42" si="77">P42-Z42+AE42+U42</f>
        <v>4</v>
      </c>
      <c r="AL42" s="275">
        <f t="shared" si="77"/>
        <v>4</v>
      </c>
      <c r="AM42" s="275">
        <f t="shared" si="77"/>
        <v>4</v>
      </c>
      <c r="AN42" s="275">
        <f t="shared" si="77"/>
        <v>4</v>
      </c>
      <c r="AO42" s="275">
        <f t="shared" si="77"/>
        <v>4</v>
      </c>
      <c r="AP42" s="265">
        <v>1.0</v>
      </c>
      <c r="AQ42" s="271">
        <f t="shared" si="5"/>
        <v>4</v>
      </c>
      <c r="AR42" s="269">
        <v>1.688883169E9</v>
      </c>
      <c r="AS42" s="269">
        <v>494.0</v>
      </c>
      <c r="AT42" s="284"/>
      <c r="AU42" s="269"/>
      <c r="AV42" s="269"/>
      <c r="AW42" s="286"/>
      <c r="AX42" s="286"/>
    </row>
    <row r="43" ht="93.75" customHeight="1">
      <c r="A43" s="263">
        <f t="shared" si="6"/>
        <v>38</v>
      </c>
      <c r="B43" s="323" t="s">
        <v>211</v>
      </c>
      <c r="C43" s="324" t="s">
        <v>212</v>
      </c>
      <c r="D43" s="265" t="s">
        <v>58</v>
      </c>
      <c r="E43" s="269" t="s">
        <v>213</v>
      </c>
      <c r="F43" s="265" t="s">
        <v>214</v>
      </c>
      <c r="G43" s="266" t="s">
        <v>42</v>
      </c>
      <c r="H43" s="268"/>
      <c r="I43" s="269" t="s">
        <v>215</v>
      </c>
      <c r="J43" s="265" t="s">
        <v>72</v>
      </c>
      <c r="K43" s="296">
        <v>45673.0</v>
      </c>
      <c r="L43" s="271" t="s">
        <v>89</v>
      </c>
      <c r="M43" s="271">
        <v>128.0</v>
      </c>
      <c r="N43" s="284"/>
      <c r="O43" s="271">
        <f>'EQUIPO JUNIO 2025  1'!AQ43</f>
        <v>10</v>
      </c>
      <c r="P43" s="287">
        <f t="shared" si="7"/>
        <v>10</v>
      </c>
      <c r="Q43" s="275">
        <f t="shared" ref="Q43:T43" si="78">AK43</f>
        <v>10</v>
      </c>
      <c r="R43" s="275">
        <f t="shared" si="78"/>
        <v>10</v>
      </c>
      <c r="S43" s="275">
        <f t="shared" si="78"/>
        <v>10</v>
      </c>
      <c r="T43" s="276">
        <f t="shared" si="78"/>
        <v>10</v>
      </c>
      <c r="U43" s="288"/>
      <c r="V43" s="265"/>
      <c r="W43" s="265"/>
      <c r="X43" s="265"/>
      <c r="Y43" s="279"/>
      <c r="Z43" s="281"/>
      <c r="AA43" s="265"/>
      <c r="AB43" s="265"/>
      <c r="AC43" s="265"/>
      <c r="AD43" s="279"/>
      <c r="AE43" s="281"/>
      <c r="AF43" s="265"/>
      <c r="AG43" s="265"/>
      <c r="AH43" s="265"/>
      <c r="AI43" s="279"/>
      <c r="AJ43" s="282">
        <f>'EQUIPO ENERO 2025'!AP43</f>
        <v>10</v>
      </c>
      <c r="AK43" s="283">
        <f t="shared" ref="AK43:AO43" si="79">P43-Z43+AE43+U43</f>
        <v>10</v>
      </c>
      <c r="AL43" s="275">
        <f t="shared" si="79"/>
        <v>10</v>
      </c>
      <c r="AM43" s="275">
        <f t="shared" si="79"/>
        <v>10</v>
      </c>
      <c r="AN43" s="275">
        <f t="shared" si="79"/>
        <v>10</v>
      </c>
      <c r="AO43" s="275">
        <f t="shared" si="79"/>
        <v>10</v>
      </c>
      <c r="AP43" s="265">
        <v>1.0</v>
      </c>
      <c r="AQ43" s="271">
        <f t="shared" si="5"/>
        <v>10</v>
      </c>
      <c r="AR43" s="269"/>
      <c r="AS43" s="269"/>
      <c r="AT43" s="284"/>
      <c r="AU43" s="269"/>
      <c r="AV43" s="269"/>
      <c r="AW43" s="286"/>
      <c r="AX43" s="286"/>
    </row>
    <row r="44" ht="93.75" customHeight="1">
      <c r="A44" s="263">
        <f t="shared" si="6"/>
        <v>39</v>
      </c>
      <c r="B44" s="323" t="s">
        <v>1090</v>
      </c>
      <c r="C44" s="324" t="s">
        <v>91</v>
      </c>
      <c r="D44" s="265" t="s">
        <v>218</v>
      </c>
      <c r="E44" s="269" t="s">
        <v>219</v>
      </c>
      <c r="F44" s="265" t="s">
        <v>220</v>
      </c>
      <c r="G44" s="266" t="s">
        <v>42</v>
      </c>
      <c r="H44" s="268">
        <v>2000.0</v>
      </c>
      <c r="I44" s="269" t="s">
        <v>221</v>
      </c>
      <c r="J44" s="265" t="s">
        <v>218</v>
      </c>
      <c r="K44" s="270">
        <v>44592.0</v>
      </c>
      <c r="L44" s="271"/>
      <c r="M44" s="271"/>
      <c r="N44" s="272"/>
      <c r="O44" s="271">
        <f>'EQUIPO JUNIO 2025  1'!AQ44</f>
        <v>1</v>
      </c>
      <c r="P44" s="287">
        <f t="shared" si="7"/>
        <v>1</v>
      </c>
      <c r="Q44" s="275">
        <f t="shared" ref="Q44:T44" si="80">AK44</f>
        <v>1</v>
      </c>
      <c r="R44" s="275">
        <f t="shared" si="80"/>
        <v>1</v>
      </c>
      <c r="S44" s="275">
        <f t="shared" si="80"/>
        <v>1</v>
      </c>
      <c r="T44" s="276">
        <f t="shared" si="80"/>
        <v>1</v>
      </c>
      <c r="U44" s="288"/>
      <c r="V44" s="265"/>
      <c r="W44" s="265"/>
      <c r="X44" s="265"/>
      <c r="Y44" s="279"/>
      <c r="Z44" s="281"/>
      <c r="AA44" s="265"/>
      <c r="AB44" s="265"/>
      <c r="AC44" s="265"/>
      <c r="AD44" s="279"/>
      <c r="AE44" s="281"/>
      <c r="AF44" s="265"/>
      <c r="AG44" s="265"/>
      <c r="AH44" s="265"/>
      <c r="AI44" s="279"/>
      <c r="AJ44" s="282">
        <f>'EQUIPO ENERO 2025'!AP44</f>
        <v>1</v>
      </c>
      <c r="AK44" s="283">
        <f t="shared" ref="AK44:AO44" si="81">P44-Z44+AE44+U44</f>
        <v>1</v>
      </c>
      <c r="AL44" s="275">
        <f t="shared" si="81"/>
        <v>1</v>
      </c>
      <c r="AM44" s="275">
        <f t="shared" si="81"/>
        <v>1</v>
      </c>
      <c r="AN44" s="275">
        <f t="shared" si="81"/>
        <v>1</v>
      </c>
      <c r="AO44" s="275">
        <f t="shared" si="81"/>
        <v>1</v>
      </c>
      <c r="AP44" s="265"/>
      <c r="AQ44" s="271">
        <f t="shared" si="5"/>
        <v>1</v>
      </c>
      <c r="AR44" s="269"/>
      <c r="AS44" s="269"/>
      <c r="AT44" s="284"/>
      <c r="AU44" s="269"/>
      <c r="AV44" s="269"/>
      <c r="AW44" s="286"/>
      <c r="AX44" s="286"/>
    </row>
    <row r="45" ht="93.75" customHeight="1">
      <c r="A45" s="263">
        <f t="shared" si="6"/>
        <v>40</v>
      </c>
      <c r="B45" s="289" t="s">
        <v>225</v>
      </c>
      <c r="C45" s="324" t="s">
        <v>91</v>
      </c>
      <c r="D45" s="290" t="s">
        <v>58</v>
      </c>
      <c r="E45" s="291" t="s">
        <v>226</v>
      </c>
      <c r="F45" s="292" t="s">
        <v>145</v>
      </c>
      <c r="G45" s="293" t="s">
        <v>42</v>
      </c>
      <c r="H45" s="294">
        <v>1500.0</v>
      </c>
      <c r="I45" s="295" t="s">
        <v>227</v>
      </c>
      <c r="J45" s="268" t="s">
        <v>58</v>
      </c>
      <c r="K45" s="296">
        <v>44592.0</v>
      </c>
      <c r="L45" s="271"/>
      <c r="M45" s="271"/>
      <c r="N45" s="269"/>
      <c r="O45" s="271">
        <f>'EQUIPO JUNIO 2025  1'!AQ45</f>
        <v>1</v>
      </c>
      <c r="P45" s="287">
        <f t="shared" si="7"/>
        <v>1</v>
      </c>
      <c r="Q45" s="275">
        <f t="shared" ref="Q45:T45" si="82">AK45</f>
        <v>1</v>
      </c>
      <c r="R45" s="275">
        <f t="shared" si="82"/>
        <v>1</v>
      </c>
      <c r="S45" s="275">
        <f t="shared" si="82"/>
        <v>1</v>
      </c>
      <c r="T45" s="276">
        <f t="shared" si="82"/>
        <v>1</v>
      </c>
      <c r="U45" s="288"/>
      <c r="V45" s="265"/>
      <c r="W45" s="265"/>
      <c r="X45" s="265"/>
      <c r="Y45" s="279"/>
      <c r="Z45" s="281"/>
      <c r="AA45" s="265"/>
      <c r="AB45" s="265"/>
      <c r="AC45" s="265"/>
      <c r="AD45" s="279"/>
      <c r="AE45" s="281"/>
      <c r="AF45" s="265"/>
      <c r="AG45" s="265"/>
      <c r="AH45" s="265"/>
      <c r="AI45" s="279"/>
      <c r="AJ45" s="282">
        <f>'EQUIPO ENERO 2025'!AP45</f>
        <v>1</v>
      </c>
      <c r="AK45" s="283">
        <f t="shared" ref="AK45:AO45" si="83">P45-Z45+AE45+U45</f>
        <v>1</v>
      </c>
      <c r="AL45" s="275">
        <f t="shared" si="83"/>
        <v>1</v>
      </c>
      <c r="AM45" s="275">
        <f t="shared" si="83"/>
        <v>1</v>
      </c>
      <c r="AN45" s="275">
        <f t="shared" si="83"/>
        <v>1</v>
      </c>
      <c r="AO45" s="275">
        <f t="shared" si="83"/>
        <v>1</v>
      </c>
      <c r="AP45" s="265"/>
      <c r="AQ45" s="271">
        <f t="shared" si="5"/>
        <v>1</v>
      </c>
      <c r="AR45" s="269"/>
      <c r="AS45" s="269"/>
      <c r="AT45" s="284"/>
      <c r="AU45" s="269"/>
      <c r="AV45" s="269"/>
      <c r="AW45" s="286"/>
      <c r="AX45" s="286"/>
    </row>
    <row r="46" ht="93.75" customHeight="1">
      <c r="A46" s="263">
        <f t="shared" si="6"/>
        <v>41</v>
      </c>
      <c r="B46" s="289" t="s">
        <v>229</v>
      </c>
      <c r="C46" s="324" t="s">
        <v>91</v>
      </c>
      <c r="D46" s="297" t="s">
        <v>58</v>
      </c>
      <c r="E46" s="291" t="s">
        <v>230</v>
      </c>
      <c r="F46" s="298" t="s">
        <v>143</v>
      </c>
      <c r="G46" s="289" t="s">
        <v>42</v>
      </c>
      <c r="H46" s="299">
        <v>3200.0</v>
      </c>
      <c r="I46" s="295" t="s">
        <v>231</v>
      </c>
      <c r="J46" s="268" t="s">
        <v>58</v>
      </c>
      <c r="K46" s="296">
        <v>44592.0</v>
      </c>
      <c r="L46" s="271"/>
      <c r="M46" s="271"/>
      <c r="N46" s="269"/>
      <c r="O46" s="271">
        <f>'EQUIPO JUNIO 2025  1'!AQ46</f>
        <v>0</v>
      </c>
      <c r="P46" s="287">
        <f t="shared" si="7"/>
        <v>0</v>
      </c>
      <c r="Q46" s="275">
        <f t="shared" ref="Q46:T46" si="84">AK46</f>
        <v>0</v>
      </c>
      <c r="R46" s="275">
        <f t="shared" si="84"/>
        <v>0</v>
      </c>
      <c r="S46" s="275">
        <f t="shared" si="84"/>
        <v>0</v>
      </c>
      <c r="T46" s="276">
        <f t="shared" si="84"/>
        <v>0</v>
      </c>
      <c r="U46" s="288"/>
      <c r="V46" s="265"/>
      <c r="W46" s="265"/>
      <c r="X46" s="265"/>
      <c r="Y46" s="279"/>
      <c r="Z46" s="281"/>
      <c r="AA46" s="265"/>
      <c r="AB46" s="265"/>
      <c r="AC46" s="265"/>
      <c r="AD46" s="279"/>
      <c r="AE46" s="281"/>
      <c r="AF46" s="265"/>
      <c r="AG46" s="265"/>
      <c r="AH46" s="265"/>
      <c r="AI46" s="279"/>
      <c r="AJ46" s="282">
        <f>'EQUIPO ENERO 2025'!AP46</f>
        <v>0</v>
      </c>
      <c r="AK46" s="283">
        <f t="shared" ref="AK46:AO46" si="85">P46-Z46+AE46+U46</f>
        <v>0</v>
      </c>
      <c r="AL46" s="275">
        <f t="shared" si="85"/>
        <v>0</v>
      </c>
      <c r="AM46" s="275">
        <f t="shared" si="85"/>
        <v>0</v>
      </c>
      <c r="AN46" s="275">
        <f t="shared" si="85"/>
        <v>0</v>
      </c>
      <c r="AO46" s="275">
        <f t="shared" si="85"/>
        <v>0</v>
      </c>
      <c r="AP46" s="265"/>
      <c r="AQ46" s="271">
        <f t="shared" si="5"/>
        <v>0</v>
      </c>
      <c r="AR46" s="269"/>
      <c r="AS46" s="269"/>
      <c r="AT46" s="284"/>
      <c r="AU46" s="269"/>
      <c r="AV46" s="269"/>
      <c r="AW46" s="286"/>
      <c r="AX46" s="286"/>
    </row>
    <row r="47" ht="93.75" customHeight="1">
      <c r="A47" s="263">
        <f t="shared" si="6"/>
        <v>42</v>
      </c>
      <c r="B47" s="289" t="s">
        <v>232</v>
      </c>
      <c r="C47" s="324" t="s">
        <v>91</v>
      </c>
      <c r="D47" s="297" t="s">
        <v>58</v>
      </c>
      <c r="E47" s="291" t="s">
        <v>230</v>
      </c>
      <c r="F47" s="298" t="s">
        <v>143</v>
      </c>
      <c r="G47" s="289" t="s">
        <v>42</v>
      </c>
      <c r="H47" s="299">
        <v>3200.0</v>
      </c>
      <c r="I47" s="351" t="s">
        <v>233</v>
      </c>
      <c r="J47" s="268" t="s">
        <v>58</v>
      </c>
      <c r="K47" s="296">
        <v>44592.0</v>
      </c>
      <c r="L47" s="271"/>
      <c r="M47" s="271"/>
      <c r="N47" s="269"/>
      <c r="O47" s="271">
        <f>'EQUIPO JUNIO 2025  1'!AQ47</f>
        <v>1</v>
      </c>
      <c r="P47" s="287">
        <f t="shared" si="7"/>
        <v>1</v>
      </c>
      <c r="Q47" s="275">
        <f t="shared" ref="Q47:T47" si="86">AK47</f>
        <v>1</v>
      </c>
      <c r="R47" s="275">
        <f t="shared" si="86"/>
        <v>1</v>
      </c>
      <c r="S47" s="275">
        <f t="shared" si="86"/>
        <v>1</v>
      </c>
      <c r="T47" s="276">
        <f t="shared" si="86"/>
        <v>1</v>
      </c>
      <c r="U47" s="288"/>
      <c r="V47" s="265"/>
      <c r="W47" s="265"/>
      <c r="X47" s="265"/>
      <c r="Y47" s="279"/>
      <c r="Z47" s="281"/>
      <c r="AA47" s="265"/>
      <c r="AB47" s="265"/>
      <c r="AC47" s="265"/>
      <c r="AD47" s="279"/>
      <c r="AE47" s="281"/>
      <c r="AF47" s="265"/>
      <c r="AG47" s="265"/>
      <c r="AH47" s="265"/>
      <c r="AI47" s="279"/>
      <c r="AJ47" s="282">
        <f>'EQUIPO ENERO 2025'!AP47</f>
        <v>1</v>
      </c>
      <c r="AK47" s="283">
        <f t="shared" ref="AK47:AO47" si="87">P47-Z47+AE47+U47</f>
        <v>1</v>
      </c>
      <c r="AL47" s="275">
        <f t="shared" si="87"/>
        <v>1</v>
      </c>
      <c r="AM47" s="275">
        <f t="shared" si="87"/>
        <v>1</v>
      </c>
      <c r="AN47" s="275">
        <f t="shared" si="87"/>
        <v>1</v>
      </c>
      <c r="AO47" s="275">
        <f t="shared" si="87"/>
        <v>1</v>
      </c>
      <c r="AP47" s="265"/>
      <c r="AQ47" s="271">
        <f t="shared" si="5"/>
        <v>1</v>
      </c>
      <c r="AR47" s="328"/>
      <c r="AS47" s="328"/>
      <c r="AT47" s="352"/>
      <c r="AU47" s="328"/>
      <c r="AV47" s="328"/>
      <c r="AW47" s="286"/>
      <c r="AX47" s="286"/>
    </row>
    <row r="48" ht="93.75" customHeight="1">
      <c r="A48" s="263">
        <f t="shared" si="6"/>
        <v>43</v>
      </c>
      <c r="B48" s="289" t="s">
        <v>234</v>
      </c>
      <c r="C48" s="324" t="s">
        <v>91</v>
      </c>
      <c r="D48" s="290" t="s">
        <v>58</v>
      </c>
      <c r="E48" s="291" t="s">
        <v>235</v>
      </c>
      <c r="F48" s="292" t="s">
        <v>236</v>
      </c>
      <c r="G48" s="293" t="s">
        <v>42</v>
      </c>
      <c r="H48" s="294">
        <v>1725.0</v>
      </c>
      <c r="I48" s="295" t="s">
        <v>237</v>
      </c>
      <c r="J48" s="268" t="s">
        <v>58</v>
      </c>
      <c r="K48" s="270">
        <v>45693.0</v>
      </c>
      <c r="L48" s="271">
        <v>2130012.0</v>
      </c>
      <c r="M48" s="271">
        <v>153.0</v>
      </c>
      <c r="N48" s="269"/>
      <c r="O48" s="271">
        <f>'EQUIPO JUNIO 2025  1'!AQ48</f>
        <v>3</v>
      </c>
      <c r="P48" s="287">
        <f t="shared" si="7"/>
        <v>3</v>
      </c>
      <c r="Q48" s="275">
        <f t="shared" ref="Q48:T48" si="88">AK48</f>
        <v>3</v>
      </c>
      <c r="R48" s="275">
        <f t="shared" si="88"/>
        <v>3</v>
      </c>
      <c r="S48" s="275">
        <f t="shared" si="88"/>
        <v>3</v>
      </c>
      <c r="T48" s="276">
        <f t="shared" si="88"/>
        <v>3</v>
      </c>
      <c r="U48" s="288"/>
      <c r="V48" s="265"/>
      <c r="W48" s="265"/>
      <c r="X48" s="265"/>
      <c r="Y48" s="279"/>
      <c r="Z48" s="281"/>
      <c r="AA48" s="265"/>
      <c r="AB48" s="265"/>
      <c r="AC48" s="265"/>
      <c r="AD48" s="279"/>
      <c r="AE48" s="281"/>
      <c r="AF48" s="265"/>
      <c r="AG48" s="265"/>
      <c r="AH48" s="265"/>
      <c r="AI48" s="279"/>
      <c r="AJ48" s="282">
        <f>'EQUIPO ENERO 2025'!AP48</f>
        <v>1</v>
      </c>
      <c r="AK48" s="283">
        <f t="shared" ref="AK48:AO48" si="89">P48-Z48+AE48+U48</f>
        <v>3</v>
      </c>
      <c r="AL48" s="275">
        <f t="shared" si="89"/>
        <v>3</v>
      </c>
      <c r="AM48" s="275">
        <f t="shared" si="89"/>
        <v>3</v>
      </c>
      <c r="AN48" s="275">
        <f t="shared" si="89"/>
        <v>3</v>
      </c>
      <c r="AO48" s="275">
        <f t="shared" si="89"/>
        <v>3</v>
      </c>
      <c r="AP48" s="265"/>
      <c r="AQ48" s="271">
        <f t="shared" si="5"/>
        <v>3</v>
      </c>
      <c r="AR48" s="269"/>
      <c r="AS48" s="269"/>
      <c r="AT48" s="284"/>
      <c r="AU48" s="269"/>
      <c r="AV48" s="269"/>
      <c r="AW48" s="286"/>
      <c r="AX48" s="286"/>
    </row>
    <row r="49" ht="93.75" customHeight="1">
      <c r="A49" s="263">
        <f t="shared" si="6"/>
        <v>44</v>
      </c>
      <c r="B49" s="323" t="s">
        <v>243</v>
      </c>
      <c r="C49" s="324" t="s">
        <v>91</v>
      </c>
      <c r="D49" s="269" t="s">
        <v>218</v>
      </c>
      <c r="E49" s="269" t="s">
        <v>244</v>
      </c>
      <c r="F49" s="269" t="s">
        <v>245</v>
      </c>
      <c r="G49" s="284" t="s">
        <v>42</v>
      </c>
      <c r="H49" s="330">
        <v>1500.0</v>
      </c>
      <c r="I49" s="269" t="s">
        <v>246</v>
      </c>
      <c r="J49" s="265" t="s">
        <v>218</v>
      </c>
      <c r="K49" s="270">
        <v>44592.0</v>
      </c>
      <c r="L49" s="271"/>
      <c r="M49" s="271"/>
      <c r="N49" s="272"/>
      <c r="O49" s="271">
        <f>'EQUIPO JUNIO 2025  1'!AQ49</f>
        <v>1</v>
      </c>
      <c r="P49" s="287">
        <f t="shared" si="7"/>
        <v>1</v>
      </c>
      <c r="Q49" s="275">
        <f t="shared" ref="Q49:T49" si="90">AK49</f>
        <v>1</v>
      </c>
      <c r="R49" s="275">
        <f t="shared" si="90"/>
        <v>1</v>
      </c>
      <c r="S49" s="275">
        <f t="shared" si="90"/>
        <v>1</v>
      </c>
      <c r="T49" s="276">
        <f t="shared" si="90"/>
        <v>1</v>
      </c>
      <c r="U49" s="288"/>
      <c r="V49" s="265"/>
      <c r="W49" s="265"/>
      <c r="X49" s="265"/>
      <c r="Y49" s="279"/>
      <c r="Z49" s="281"/>
      <c r="AA49" s="265"/>
      <c r="AB49" s="265"/>
      <c r="AC49" s="265"/>
      <c r="AD49" s="279"/>
      <c r="AE49" s="281"/>
      <c r="AF49" s="265"/>
      <c r="AG49" s="265"/>
      <c r="AH49" s="265"/>
      <c r="AI49" s="279"/>
      <c r="AJ49" s="282">
        <f>'EQUIPO ENERO 2025'!AP49</f>
        <v>1</v>
      </c>
      <c r="AK49" s="283">
        <f t="shared" ref="AK49:AO49" si="91">P49-Z49+AE49+U49</f>
        <v>1</v>
      </c>
      <c r="AL49" s="275">
        <f t="shared" si="91"/>
        <v>1</v>
      </c>
      <c r="AM49" s="275">
        <f t="shared" si="91"/>
        <v>1</v>
      </c>
      <c r="AN49" s="275">
        <f t="shared" si="91"/>
        <v>1</v>
      </c>
      <c r="AO49" s="275">
        <f t="shared" si="91"/>
        <v>1</v>
      </c>
      <c r="AP49" s="265"/>
      <c r="AQ49" s="271">
        <f t="shared" si="5"/>
        <v>1</v>
      </c>
      <c r="AR49" s="269"/>
      <c r="AS49" s="269"/>
      <c r="AT49" s="284"/>
      <c r="AU49" s="269"/>
      <c r="AV49" s="269"/>
      <c r="AW49" s="286"/>
      <c r="AX49" s="286"/>
    </row>
    <row r="50" ht="93.75" customHeight="1">
      <c r="A50" s="263">
        <f t="shared" si="6"/>
        <v>45</v>
      </c>
      <c r="B50" s="323" t="s">
        <v>249</v>
      </c>
      <c r="C50" s="324" t="s">
        <v>91</v>
      </c>
      <c r="D50" s="269" t="s">
        <v>218</v>
      </c>
      <c r="E50" s="269" t="s">
        <v>250</v>
      </c>
      <c r="F50" s="269" t="s">
        <v>251</v>
      </c>
      <c r="G50" s="284" t="s">
        <v>42</v>
      </c>
      <c r="H50" s="330">
        <v>1500.0</v>
      </c>
      <c r="I50" s="269" t="s">
        <v>252</v>
      </c>
      <c r="J50" s="265" t="s">
        <v>218</v>
      </c>
      <c r="K50" s="270">
        <v>44592.0</v>
      </c>
      <c r="L50" s="271"/>
      <c r="M50" s="271"/>
      <c r="N50" s="272"/>
      <c r="O50" s="271">
        <f>'EQUIPO JUNIO 2025  1'!AQ50</f>
        <v>1</v>
      </c>
      <c r="P50" s="287">
        <f t="shared" si="7"/>
        <v>1</v>
      </c>
      <c r="Q50" s="275">
        <f t="shared" ref="Q50:T50" si="92">AK50</f>
        <v>1</v>
      </c>
      <c r="R50" s="275">
        <f t="shared" si="92"/>
        <v>1</v>
      </c>
      <c r="S50" s="275">
        <f t="shared" si="92"/>
        <v>1</v>
      </c>
      <c r="T50" s="276">
        <f t="shared" si="92"/>
        <v>1</v>
      </c>
      <c r="U50" s="288"/>
      <c r="V50" s="265"/>
      <c r="W50" s="265"/>
      <c r="X50" s="265"/>
      <c r="Y50" s="279"/>
      <c r="Z50" s="281"/>
      <c r="AA50" s="265"/>
      <c r="AB50" s="265"/>
      <c r="AC50" s="265"/>
      <c r="AD50" s="279"/>
      <c r="AE50" s="281"/>
      <c r="AF50" s="265"/>
      <c r="AG50" s="265"/>
      <c r="AH50" s="265"/>
      <c r="AI50" s="279"/>
      <c r="AJ50" s="282">
        <f>'EQUIPO ENERO 2025'!AP50</f>
        <v>1</v>
      </c>
      <c r="AK50" s="283">
        <f t="shared" ref="AK50:AO50" si="93">P50-Z50+AE50+U50</f>
        <v>1</v>
      </c>
      <c r="AL50" s="275">
        <f t="shared" si="93"/>
        <v>1</v>
      </c>
      <c r="AM50" s="275">
        <f t="shared" si="93"/>
        <v>1</v>
      </c>
      <c r="AN50" s="275">
        <f t="shared" si="93"/>
        <v>1</v>
      </c>
      <c r="AO50" s="275">
        <f t="shared" si="93"/>
        <v>1</v>
      </c>
      <c r="AP50" s="265"/>
      <c r="AQ50" s="271">
        <f t="shared" si="5"/>
        <v>1</v>
      </c>
      <c r="AR50" s="269"/>
      <c r="AS50" s="269"/>
      <c r="AT50" s="284"/>
      <c r="AU50" s="269"/>
      <c r="AV50" s="269"/>
      <c r="AW50" s="286"/>
      <c r="AX50" s="286"/>
    </row>
    <row r="51" ht="93.75" customHeight="1">
      <c r="A51" s="263">
        <f t="shared" si="6"/>
        <v>46</v>
      </c>
      <c r="B51" s="323" t="s">
        <v>254</v>
      </c>
      <c r="C51" s="269" t="s">
        <v>97</v>
      </c>
      <c r="D51" s="353" t="s">
        <v>255</v>
      </c>
      <c r="E51" s="269" t="s">
        <v>256</v>
      </c>
      <c r="F51" s="269" t="s">
        <v>257</v>
      </c>
      <c r="G51" s="284" t="s">
        <v>42</v>
      </c>
      <c r="H51" s="330">
        <v>9800.0</v>
      </c>
      <c r="I51" s="269" t="s">
        <v>258</v>
      </c>
      <c r="J51" s="265" t="s">
        <v>259</v>
      </c>
      <c r="K51" s="270">
        <v>45315.0</v>
      </c>
      <c r="L51" s="271">
        <v>3.673178618E9</v>
      </c>
      <c r="M51" s="271">
        <v>11.0</v>
      </c>
      <c r="N51" s="272"/>
      <c r="O51" s="271">
        <f>'EQUIPO JUNIO 2025  1'!AQ51</f>
        <v>0</v>
      </c>
      <c r="P51" s="287">
        <f t="shared" si="7"/>
        <v>0</v>
      </c>
      <c r="Q51" s="275">
        <f t="shared" ref="Q51:T51" si="94">AK51</f>
        <v>0</v>
      </c>
      <c r="R51" s="275">
        <f t="shared" si="94"/>
        <v>0</v>
      </c>
      <c r="S51" s="275">
        <f t="shared" si="94"/>
        <v>0</v>
      </c>
      <c r="T51" s="276">
        <f t="shared" si="94"/>
        <v>0</v>
      </c>
      <c r="U51" s="288"/>
      <c r="V51" s="265"/>
      <c r="W51" s="265"/>
      <c r="X51" s="265"/>
      <c r="Y51" s="279"/>
      <c r="Z51" s="281"/>
      <c r="AA51" s="265"/>
      <c r="AB51" s="265"/>
      <c r="AC51" s="265"/>
      <c r="AD51" s="279"/>
      <c r="AE51" s="281"/>
      <c r="AF51" s="265"/>
      <c r="AG51" s="265"/>
      <c r="AH51" s="265"/>
      <c r="AI51" s="279"/>
      <c r="AJ51" s="282">
        <f>'EQUIPO ENERO 2025'!AP51</f>
        <v>0</v>
      </c>
      <c r="AK51" s="283">
        <f t="shared" ref="AK51:AO51" si="95">P51-Z51+AE51+U51</f>
        <v>0</v>
      </c>
      <c r="AL51" s="275">
        <f t="shared" si="95"/>
        <v>0</v>
      </c>
      <c r="AM51" s="275">
        <f t="shared" si="95"/>
        <v>0</v>
      </c>
      <c r="AN51" s="275">
        <f t="shared" si="95"/>
        <v>0</v>
      </c>
      <c r="AO51" s="275">
        <f t="shared" si="95"/>
        <v>0</v>
      </c>
      <c r="AP51" s="265"/>
      <c r="AQ51" s="271">
        <f t="shared" si="5"/>
        <v>0</v>
      </c>
      <c r="AR51" s="269"/>
      <c r="AS51" s="269"/>
      <c r="AT51" s="284"/>
      <c r="AU51" s="269"/>
      <c r="AV51" s="269"/>
      <c r="AW51" s="286"/>
      <c r="AX51" s="286"/>
    </row>
    <row r="52" ht="93.75" customHeight="1">
      <c r="A52" s="263">
        <f t="shared" si="6"/>
        <v>47</v>
      </c>
      <c r="B52" s="356" t="s">
        <v>261</v>
      </c>
      <c r="C52" s="269" t="s">
        <v>38</v>
      </c>
      <c r="D52" s="269" t="s">
        <v>262</v>
      </c>
      <c r="E52" s="269" t="s">
        <v>263</v>
      </c>
      <c r="F52" s="269" t="s">
        <v>149</v>
      </c>
      <c r="G52" s="272" t="s">
        <v>42</v>
      </c>
      <c r="H52" s="330">
        <v>4800.0</v>
      </c>
      <c r="I52" s="269" t="s">
        <v>264</v>
      </c>
      <c r="J52" s="265" t="s">
        <v>72</v>
      </c>
      <c r="K52" s="270">
        <v>45107.0</v>
      </c>
      <c r="L52" s="271" t="s">
        <v>109</v>
      </c>
      <c r="M52" s="271">
        <v>393.0</v>
      </c>
      <c r="N52" s="272"/>
      <c r="O52" s="271">
        <f>'EQUIPO JUNIO 2025  1'!AQ52</f>
        <v>3</v>
      </c>
      <c r="P52" s="287">
        <f t="shared" si="7"/>
        <v>3</v>
      </c>
      <c r="Q52" s="275">
        <f t="shared" ref="Q52:T52" si="96">AK52</f>
        <v>3</v>
      </c>
      <c r="R52" s="275">
        <f t="shared" si="96"/>
        <v>3</v>
      </c>
      <c r="S52" s="275">
        <f t="shared" si="96"/>
        <v>3</v>
      </c>
      <c r="T52" s="276">
        <f t="shared" si="96"/>
        <v>3</v>
      </c>
      <c r="U52" s="288"/>
      <c r="V52" s="265"/>
      <c r="W52" s="265"/>
      <c r="X52" s="265"/>
      <c r="Y52" s="279"/>
      <c r="Z52" s="281"/>
      <c r="AA52" s="265"/>
      <c r="AB52" s="265"/>
      <c r="AC52" s="265"/>
      <c r="AD52" s="279"/>
      <c r="AE52" s="281"/>
      <c r="AF52" s="265"/>
      <c r="AG52" s="265"/>
      <c r="AH52" s="265"/>
      <c r="AI52" s="279"/>
      <c r="AJ52" s="282">
        <f>'EQUIPO ENERO 2025'!AP52</f>
        <v>1</v>
      </c>
      <c r="AK52" s="283">
        <f t="shared" ref="AK52:AO52" si="97">P52-Z52+AE52+U52</f>
        <v>3</v>
      </c>
      <c r="AL52" s="275">
        <f t="shared" si="97"/>
        <v>3</v>
      </c>
      <c r="AM52" s="275">
        <f t="shared" si="97"/>
        <v>3</v>
      </c>
      <c r="AN52" s="275">
        <f t="shared" si="97"/>
        <v>3</v>
      </c>
      <c r="AO52" s="275">
        <f t="shared" si="97"/>
        <v>3</v>
      </c>
      <c r="AP52" s="265"/>
      <c r="AQ52" s="271">
        <f t="shared" si="5"/>
        <v>3</v>
      </c>
      <c r="AR52" s="269"/>
      <c r="AS52" s="269"/>
      <c r="AT52" s="284"/>
      <c r="AU52" s="269"/>
      <c r="AV52" s="269"/>
      <c r="AW52" s="286"/>
      <c r="AX52" s="286"/>
    </row>
    <row r="53" ht="93.75" customHeight="1">
      <c r="A53" s="263">
        <f t="shared" si="6"/>
        <v>48</v>
      </c>
      <c r="B53" s="323" t="s">
        <v>266</v>
      </c>
      <c r="C53" s="269" t="s">
        <v>38</v>
      </c>
      <c r="D53" s="269" t="s">
        <v>262</v>
      </c>
      <c r="E53" s="269"/>
      <c r="F53" s="269" t="s">
        <v>267</v>
      </c>
      <c r="G53" s="284" t="s">
        <v>42</v>
      </c>
      <c r="H53" s="330">
        <v>4800.0</v>
      </c>
      <c r="I53" s="269" t="s">
        <v>268</v>
      </c>
      <c r="J53" s="265" t="s">
        <v>72</v>
      </c>
      <c r="K53" s="270">
        <v>44592.0</v>
      </c>
      <c r="L53" s="271"/>
      <c r="M53" s="271"/>
      <c r="N53" s="272"/>
      <c r="O53" s="271">
        <f>'EQUIPO JUNIO 2025  1'!AQ53</f>
        <v>1</v>
      </c>
      <c r="P53" s="287">
        <f t="shared" si="7"/>
        <v>1</v>
      </c>
      <c r="Q53" s="275">
        <f t="shared" ref="Q53:T53" si="98">AK53</f>
        <v>1</v>
      </c>
      <c r="R53" s="275">
        <f t="shared" si="98"/>
        <v>0</v>
      </c>
      <c r="S53" s="275">
        <f t="shared" si="98"/>
        <v>0</v>
      </c>
      <c r="T53" s="276">
        <f t="shared" si="98"/>
        <v>0</v>
      </c>
      <c r="U53" s="288"/>
      <c r="V53" s="265"/>
      <c r="W53" s="265"/>
      <c r="X53" s="265"/>
      <c r="Y53" s="279"/>
      <c r="Z53" s="281"/>
      <c r="AA53" s="265">
        <v>1.0</v>
      </c>
      <c r="AB53" s="265"/>
      <c r="AC53" s="265"/>
      <c r="AD53" s="279"/>
      <c r="AE53" s="281"/>
      <c r="AF53" s="265"/>
      <c r="AG53" s="265"/>
      <c r="AH53" s="265"/>
      <c r="AI53" s="279"/>
      <c r="AJ53" s="282">
        <f>'EQUIPO ENERO 2025'!AP53</f>
        <v>1</v>
      </c>
      <c r="AK53" s="283">
        <f t="shared" ref="AK53:AO53" si="99">P53-Z53+AE53+U53</f>
        <v>1</v>
      </c>
      <c r="AL53" s="275">
        <f t="shared" si="99"/>
        <v>0</v>
      </c>
      <c r="AM53" s="275">
        <f t="shared" si="99"/>
        <v>0</v>
      </c>
      <c r="AN53" s="275">
        <f t="shared" si="99"/>
        <v>0</v>
      </c>
      <c r="AO53" s="275">
        <f t="shared" si="99"/>
        <v>0</v>
      </c>
      <c r="AP53" s="265"/>
      <c r="AQ53" s="271">
        <f t="shared" si="5"/>
        <v>0</v>
      </c>
      <c r="AR53" s="269"/>
      <c r="AS53" s="269">
        <v>364.0</v>
      </c>
      <c r="AT53" s="284" t="s">
        <v>1093</v>
      </c>
      <c r="AU53" s="269"/>
      <c r="AV53" s="269"/>
      <c r="AW53" s="286" t="s">
        <v>1094</v>
      </c>
      <c r="AX53" s="286"/>
    </row>
    <row r="54" ht="93.75" customHeight="1">
      <c r="A54" s="263">
        <f t="shared" si="6"/>
        <v>49</v>
      </c>
      <c r="B54" s="323" t="s">
        <v>1095</v>
      </c>
      <c r="C54" s="269" t="s">
        <v>212</v>
      </c>
      <c r="D54" s="284" t="s">
        <v>176</v>
      </c>
      <c r="E54" s="269" t="s">
        <v>270</v>
      </c>
      <c r="F54" s="269" t="s">
        <v>271</v>
      </c>
      <c r="G54" s="284" t="s">
        <v>42</v>
      </c>
      <c r="H54" s="330"/>
      <c r="I54" s="269" t="s">
        <v>272</v>
      </c>
      <c r="J54" s="265" t="s">
        <v>72</v>
      </c>
      <c r="K54" s="270">
        <v>45687.0</v>
      </c>
      <c r="L54" s="271" t="s">
        <v>89</v>
      </c>
      <c r="M54" s="271">
        <v>144.0</v>
      </c>
      <c r="N54" s="272"/>
      <c r="O54" s="271">
        <f>'EQUIPO JUNIO 2025  1'!AQ54</f>
        <v>4</v>
      </c>
      <c r="P54" s="287">
        <f t="shared" si="7"/>
        <v>4</v>
      </c>
      <c r="Q54" s="275">
        <f t="shared" ref="Q54:T54" si="100">AK54</f>
        <v>4</v>
      </c>
      <c r="R54" s="275">
        <f t="shared" si="100"/>
        <v>4</v>
      </c>
      <c r="S54" s="275">
        <f t="shared" si="100"/>
        <v>4</v>
      </c>
      <c r="T54" s="276">
        <f t="shared" si="100"/>
        <v>4</v>
      </c>
      <c r="U54" s="288"/>
      <c r="V54" s="265"/>
      <c r="W54" s="265"/>
      <c r="X54" s="265"/>
      <c r="Y54" s="279"/>
      <c r="Z54" s="281"/>
      <c r="AA54" s="265"/>
      <c r="AB54" s="265"/>
      <c r="AC54" s="265"/>
      <c r="AD54" s="279">
        <v>2.0</v>
      </c>
      <c r="AE54" s="281"/>
      <c r="AF54" s="265"/>
      <c r="AG54" s="265"/>
      <c r="AH54" s="265"/>
      <c r="AI54" s="279"/>
      <c r="AJ54" s="282">
        <f>'EQUIPO ENERO 2025'!AP54</f>
        <v>4</v>
      </c>
      <c r="AK54" s="283">
        <f t="shared" ref="AK54:AO54" si="101">P54-Z54+AE54+U54</f>
        <v>4</v>
      </c>
      <c r="AL54" s="275">
        <f t="shared" si="101"/>
        <v>4</v>
      </c>
      <c r="AM54" s="275">
        <f t="shared" si="101"/>
        <v>4</v>
      </c>
      <c r="AN54" s="275">
        <f t="shared" si="101"/>
        <v>4</v>
      </c>
      <c r="AO54" s="275">
        <f t="shared" si="101"/>
        <v>2</v>
      </c>
      <c r="AP54" s="265"/>
      <c r="AQ54" s="271">
        <f t="shared" si="5"/>
        <v>2</v>
      </c>
      <c r="AR54" s="286"/>
      <c r="AS54" s="286">
        <v>526.0</v>
      </c>
      <c r="AT54" s="284" t="s">
        <v>1096</v>
      </c>
      <c r="AU54" s="269"/>
      <c r="AV54" s="269"/>
      <c r="AW54" s="286" t="s">
        <v>1094</v>
      </c>
      <c r="AX54" s="286"/>
    </row>
    <row r="55" ht="93.75" customHeight="1">
      <c r="A55" s="263">
        <f t="shared" si="6"/>
        <v>50</v>
      </c>
      <c r="B55" s="323" t="s">
        <v>1097</v>
      </c>
      <c r="C55" s="269"/>
      <c r="D55" s="284"/>
      <c r="E55" s="269"/>
      <c r="F55" s="269"/>
      <c r="G55" s="284" t="s">
        <v>42</v>
      </c>
      <c r="H55" s="330"/>
      <c r="I55" s="269" t="s">
        <v>276</v>
      </c>
      <c r="J55" s="265" t="s">
        <v>72</v>
      </c>
      <c r="K55" s="270">
        <v>45566.0</v>
      </c>
      <c r="L55" s="271" t="s">
        <v>277</v>
      </c>
      <c r="M55" s="271"/>
      <c r="N55" s="286"/>
      <c r="O55" s="271">
        <f>'EQUIPO JUNIO 2025  1'!AQ55</f>
        <v>1</v>
      </c>
      <c r="P55" s="287">
        <f t="shared" si="7"/>
        <v>1</v>
      </c>
      <c r="Q55" s="275">
        <f t="shared" ref="Q55:T55" si="102">AK55</f>
        <v>0</v>
      </c>
      <c r="R55" s="275">
        <f t="shared" si="102"/>
        <v>0</v>
      </c>
      <c r="S55" s="275">
        <f t="shared" si="102"/>
        <v>0</v>
      </c>
      <c r="T55" s="276">
        <f t="shared" si="102"/>
        <v>0</v>
      </c>
      <c r="U55" s="288"/>
      <c r="V55" s="265"/>
      <c r="W55" s="265"/>
      <c r="X55" s="265"/>
      <c r="Y55" s="279"/>
      <c r="Z55" s="281">
        <v>1.0</v>
      </c>
      <c r="AA55" s="265"/>
      <c r="AB55" s="265"/>
      <c r="AC55" s="265"/>
      <c r="AD55" s="279"/>
      <c r="AE55" s="281"/>
      <c r="AF55" s="265"/>
      <c r="AG55" s="265"/>
      <c r="AH55" s="265"/>
      <c r="AI55" s="279"/>
      <c r="AJ55" s="282">
        <f>'EQUIPO ENERO 2025'!AP55</f>
        <v>0</v>
      </c>
      <c r="AK55" s="283">
        <f t="shared" ref="AK55:AO55" si="103">P55-Z55+AE55+U55</f>
        <v>0</v>
      </c>
      <c r="AL55" s="275">
        <f t="shared" si="103"/>
        <v>0</v>
      </c>
      <c r="AM55" s="275">
        <f t="shared" si="103"/>
        <v>0</v>
      </c>
      <c r="AN55" s="275">
        <f t="shared" si="103"/>
        <v>0</v>
      </c>
      <c r="AO55" s="275">
        <f t="shared" si="103"/>
        <v>0</v>
      </c>
      <c r="AP55" s="265"/>
      <c r="AQ55" s="271">
        <f t="shared" si="5"/>
        <v>0</v>
      </c>
      <c r="AR55" s="269"/>
      <c r="AS55" s="269">
        <v>526.0</v>
      </c>
      <c r="AT55" s="284"/>
      <c r="AU55" s="269"/>
      <c r="AV55" s="269"/>
      <c r="AW55" s="286"/>
      <c r="AX55" s="286"/>
    </row>
    <row r="56" ht="93.75" customHeight="1">
      <c r="A56" s="263">
        <f t="shared" si="6"/>
        <v>51</v>
      </c>
      <c r="B56" s="323" t="s">
        <v>1098</v>
      </c>
      <c r="C56" s="269" t="s">
        <v>132</v>
      </c>
      <c r="D56" s="284" t="s">
        <v>58</v>
      </c>
      <c r="E56" s="269" t="s">
        <v>280</v>
      </c>
      <c r="F56" s="269" t="s">
        <v>281</v>
      </c>
      <c r="G56" s="284" t="s">
        <v>42</v>
      </c>
      <c r="H56" s="330"/>
      <c r="I56" s="269" t="s">
        <v>282</v>
      </c>
      <c r="J56" s="265" t="s">
        <v>72</v>
      </c>
      <c r="K56" s="270">
        <v>45566.0</v>
      </c>
      <c r="L56" s="271" t="s">
        <v>277</v>
      </c>
      <c r="M56" s="271">
        <v>75.0</v>
      </c>
      <c r="N56" s="272"/>
      <c r="O56" s="271">
        <f>'EQUIPO JUNIO 2025  1'!AQ56</f>
        <v>0</v>
      </c>
      <c r="P56" s="287">
        <f t="shared" si="7"/>
        <v>0</v>
      </c>
      <c r="Q56" s="275">
        <f t="shared" ref="Q56:T56" si="104">AK56</f>
        <v>1</v>
      </c>
      <c r="R56" s="275">
        <f t="shared" si="104"/>
        <v>1</v>
      </c>
      <c r="S56" s="275">
        <f t="shared" si="104"/>
        <v>1</v>
      </c>
      <c r="T56" s="276">
        <f t="shared" si="104"/>
        <v>1</v>
      </c>
      <c r="U56" s="288"/>
      <c r="V56" s="265"/>
      <c r="W56" s="265"/>
      <c r="X56" s="265"/>
      <c r="Y56" s="279"/>
      <c r="Z56" s="281"/>
      <c r="AA56" s="265"/>
      <c r="AB56" s="265"/>
      <c r="AC56" s="265"/>
      <c r="AD56" s="279"/>
      <c r="AE56" s="281">
        <v>1.0</v>
      </c>
      <c r="AF56" s="265"/>
      <c r="AG56" s="265"/>
      <c r="AH56" s="265"/>
      <c r="AI56" s="279"/>
      <c r="AJ56" s="282">
        <f>'EQUIPO ENERO 2025'!AP56</f>
        <v>2</v>
      </c>
      <c r="AK56" s="283">
        <f t="shared" ref="AK56:AO56" si="105">P56-Z56+AE56+U56</f>
        <v>1</v>
      </c>
      <c r="AL56" s="275">
        <f t="shared" si="105"/>
        <v>1</v>
      </c>
      <c r="AM56" s="275">
        <f t="shared" si="105"/>
        <v>1</v>
      </c>
      <c r="AN56" s="275">
        <f t="shared" si="105"/>
        <v>1</v>
      </c>
      <c r="AO56" s="275">
        <f t="shared" si="105"/>
        <v>1</v>
      </c>
      <c r="AP56" s="265"/>
      <c r="AQ56" s="271">
        <f t="shared" si="5"/>
        <v>1</v>
      </c>
      <c r="AR56" s="269"/>
      <c r="AS56" s="269"/>
      <c r="AT56" s="284"/>
      <c r="AU56" s="269"/>
      <c r="AV56" s="269"/>
      <c r="AW56" s="286"/>
      <c r="AX56" s="286"/>
    </row>
    <row r="57" ht="93.75" customHeight="1">
      <c r="A57" s="263">
        <f t="shared" si="6"/>
        <v>52</v>
      </c>
      <c r="B57" s="323" t="s">
        <v>283</v>
      </c>
      <c r="C57" s="269" t="s">
        <v>132</v>
      </c>
      <c r="D57" s="284" t="s">
        <v>58</v>
      </c>
      <c r="E57" s="269" t="s">
        <v>280</v>
      </c>
      <c r="F57" s="269" t="s">
        <v>284</v>
      </c>
      <c r="G57" s="284" t="s">
        <v>42</v>
      </c>
      <c r="H57" s="330"/>
      <c r="I57" s="269" t="s">
        <v>285</v>
      </c>
      <c r="J57" s="265" t="s">
        <v>72</v>
      </c>
      <c r="K57" s="270">
        <v>45566.0</v>
      </c>
      <c r="L57" s="271" t="s">
        <v>277</v>
      </c>
      <c r="M57" s="271">
        <v>75.0</v>
      </c>
      <c r="N57" s="272"/>
      <c r="O57" s="271">
        <f>'EQUIPO JUNIO 2025  1'!AQ57</f>
        <v>7</v>
      </c>
      <c r="P57" s="287">
        <f t="shared" si="7"/>
        <v>7</v>
      </c>
      <c r="Q57" s="275">
        <f t="shared" ref="Q57:T57" si="106">AK57</f>
        <v>7</v>
      </c>
      <c r="R57" s="275">
        <f t="shared" si="106"/>
        <v>7</v>
      </c>
      <c r="S57" s="275">
        <f t="shared" si="106"/>
        <v>7</v>
      </c>
      <c r="T57" s="276">
        <f t="shared" si="106"/>
        <v>7</v>
      </c>
      <c r="U57" s="288"/>
      <c r="V57" s="265"/>
      <c r="W57" s="265"/>
      <c r="X57" s="265"/>
      <c r="Y57" s="279"/>
      <c r="Z57" s="281"/>
      <c r="AA57" s="265"/>
      <c r="AB57" s="265"/>
      <c r="AC57" s="265"/>
      <c r="AD57" s="279"/>
      <c r="AE57" s="281"/>
      <c r="AF57" s="265"/>
      <c r="AG57" s="265"/>
      <c r="AH57" s="265"/>
      <c r="AI57" s="279"/>
      <c r="AJ57" s="282">
        <f>'EQUIPO ENERO 2025'!AP57</f>
        <v>7</v>
      </c>
      <c r="AK57" s="283">
        <f t="shared" ref="AK57:AO57" si="107">P57-Z57+AE57+U57</f>
        <v>7</v>
      </c>
      <c r="AL57" s="275">
        <f t="shared" si="107"/>
        <v>7</v>
      </c>
      <c r="AM57" s="275">
        <f t="shared" si="107"/>
        <v>7</v>
      </c>
      <c r="AN57" s="275">
        <f t="shared" si="107"/>
        <v>7</v>
      </c>
      <c r="AO57" s="275">
        <f t="shared" si="107"/>
        <v>7</v>
      </c>
      <c r="AP57" s="265"/>
      <c r="AQ57" s="271">
        <f t="shared" si="5"/>
        <v>7</v>
      </c>
      <c r="AR57" s="269"/>
      <c r="AS57" s="269"/>
      <c r="AT57" s="284"/>
      <c r="AU57" s="269"/>
      <c r="AV57" s="269"/>
      <c r="AW57" s="286"/>
      <c r="AX57" s="286"/>
    </row>
    <row r="58" ht="93.75" customHeight="1">
      <c r="A58" s="263">
        <f t="shared" si="6"/>
        <v>53</v>
      </c>
      <c r="B58" s="363" t="s">
        <v>286</v>
      </c>
      <c r="C58" s="269"/>
      <c r="D58" s="353" t="s">
        <v>287</v>
      </c>
      <c r="E58" s="269" t="s">
        <v>288</v>
      </c>
      <c r="F58" s="269" t="s">
        <v>281</v>
      </c>
      <c r="G58" s="284"/>
      <c r="H58" s="330"/>
      <c r="I58" s="269"/>
      <c r="J58" s="265" t="s">
        <v>289</v>
      </c>
      <c r="K58" s="270">
        <v>45687.0</v>
      </c>
      <c r="L58" s="271" t="s">
        <v>290</v>
      </c>
      <c r="M58" s="271">
        <v>141.0</v>
      </c>
      <c r="N58" s="364"/>
      <c r="O58" s="271">
        <f>'EQUIPO JUNIO 2025  1'!AQ58</f>
        <v>1</v>
      </c>
      <c r="P58" s="287">
        <f t="shared" si="7"/>
        <v>1</v>
      </c>
      <c r="Q58" s="275">
        <f t="shared" ref="Q58:T58" si="108">AK58</f>
        <v>1</v>
      </c>
      <c r="R58" s="275">
        <f t="shared" si="108"/>
        <v>0</v>
      </c>
      <c r="S58" s="275">
        <f t="shared" si="108"/>
        <v>0</v>
      </c>
      <c r="T58" s="276">
        <f t="shared" si="108"/>
        <v>0</v>
      </c>
      <c r="U58" s="288"/>
      <c r="V58" s="265"/>
      <c r="W58" s="265"/>
      <c r="X58" s="265"/>
      <c r="Y58" s="279"/>
      <c r="Z58" s="281"/>
      <c r="AA58" s="265">
        <v>1.0</v>
      </c>
      <c r="AB58" s="265"/>
      <c r="AC58" s="265"/>
      <c r="AD58" s="279"/>
      <c r="AE58" s="281"/>
      <c r="AF58" s="265"/>
      <c r="AG58" s="265"/>
      <c r="AH58" s="265"/>
      <c r="AI58" s="279"/>
      <c r="AJ58" s="282">
        <f>'EQUIPO ENERO 2025'!AP58</f>
        <v>1</v>
      </c>
      <c r="AK58" s="283">
        <f t="shared" ref="AK58:AO58" si="109">P58-Z58+AE58+U58</f>
        <v>1</v>
      </c>
      <c r="AL58" s="275">
        <f t="shared" si="109"/>
        <v>0</v>
      </c>
      <c r="AM58" s="275">
        <f t="shared" si="109"/>
        <v>0</v>
      </c>
      <c r="AN58" s="275">
        <f t="shared" si="109"/>
        <v>0</v>
      </c>
      <c r="AO58" s="275">
        <f t="shared" si="109"/>
        <v>0</v>
      </c>
      <c r="AP58" s="265"/>
      <c r="AQ58" s="271">
        <f t="shared" si="5"/>
        <v>0</v>
      </c>
      <c r="AR58" s="269"/>
      <c r="AS58" s="269">
        <v>364.0</v>
      </c>
      <c r="AT58" s="284"/>
      <c r="AU58" s="269"/>
      <c r="AV58" s="269"/>
      <c r="AW58" s="286"/>
      <c r="AX58" s="286"/>
    </row>
    <row r="59" ht="93.75" customHeight="1">
      <c r="A59" s="365">
        <f t="shared" si="6"/>
        <v>54</v>
      </c>
      <c r="B59" s="366" t="s">
        <v>291</v>
      </c>
      <c r="C59" s="367"/>
      <c r="D59" s="351" t="s">
        <v>292</v>
      </c>
      <c r="E59" s="367" t="s">
        <v>293</v>
      </c>
      <c r="F59" s="367" t="s">
        <v>294</v>
      </c>
      <c r="G59" s="368"/>
      <c r="H59" s="369"/>
      <c r="I59" s="367"/>
      <c r="J59" s="370"/>
      <c r="K59" s="371">
        <v>45689.0</v>
      </c>
      <c r="L59" s="372"/>
      <c r="M59" s="372">
        <v>151.0</v>
      </c>
      <c r="N59" s="373"/>
      <c r="O59" s="372">
        <f>'EQUIPO JUNIO 2025  1'!AQ59</f>
        <v>0</v>
      </c>
      <c r="P59" s="374">
        <f t="shared" si="7"/>
        <v>0</v>
      </c>
      <c r="Q59" s="375">
        <f t="shared" ref="Q59:T59" si="110">AK59</f>
        <v>0</v>
      </c>
      <c r="R59" s="375">
        <f t="shared" si="110"/>
        <v>0</v>
      </c>
      <c r="S59" s="375">
        <f t="shared" si="110"/>
        <v>0</v>
      </c>
      <c r="T59" s="376">
        <f t="shared" si="110"/>
        <v>0</v>
      </c>
      <c r="U59" s="377"/>
      <c r="V59" s="370"/>
      <c r="W59" s="370"/>
      <c r="X59" s="370"/>
      <c r="Y59" s="378"/>
      <c r="Z59" s="379"/>
      <c r="AA59" s="370"/>
      <c r="AB59" s="370"/>
      <c r="AC59" s="370"/>
      <c r="AD59" s="378"/>
      <c r="AE59" s="379"/>
      <c r="AF59" s="370"/>
      <c r="AG59" s="370"/>
      <c r="AH59" s="370"/>
      <c r="AI59" s="378"/>
      <c r="AJ59" s="380">
        <f>'EQUIPO ENERO 2025'!AP60</f>
        <v>34</v>
      </c>
      <c r="AK59" s="381">
        <f t="shared" ref="AK59:AO59" si="111">P59-Z59+AE59+U59</f>
        <v>0</v>
      </c>
      <c r="AL59" s="375">
        <f t="shared" si="111"/>
        <v>0</v>
      </c>
      <c r="AM59" s="375">
        <f t="shared" si="111"/>
        <v>0</v>
      </c>
      <c r="AN59" s="375">
        <f t="shared" si="111"/>
        <v>0</v>
      </c>
      <c r="AO59" s="375">
        <f t="shared" si="111"/>
        <v>0</v>
      </c>
      <c r="AP59" s="370"/>
      <c r="AQ59" s="372">
        <f t="shared" si="5"/>
        <v>0</v>
      </c>
      <c r="AR59" s="367"/>
      <c r="AS59" s="367"/>
      <c r="AT59" s="368"/>
      <c r="AU59" s="367"/>
      <c r="AV59" s="367"/>
      <c r="AW59" s="382"/>
      <c r="AX59" s="382"/>
    </row>
    <row r="60" ht="93.75" customHeight="1">
      <c r="A60" s="263">
        <f t="shared" si="6"/>
        <v>55</v>
      </c>
      <c r="B60" s="329" t="s">
        <v>296</v>
      </c>
      <c r="C60" s="269" t="s">
        <v>38</v>
      </c>
      <c r="D60" s="269" t="s">
        <v>59</v>
      </c>
      <c r="E60" s="269" t="s">
        <v>59</v>
      </c>
      <c r="F60" s="269" t="s">
        <v>297</v>
      </c>
      <c r="G60" s="272" t="s">
        <v>42</v>
      </c>
      <c r="H60" s="330">
        <v>300.0</v>
      </c>
      <c r="I60" s="269" t="s">
        <v>298</v>
      </c>
      <c r="J60" s="265" t="s">
        <v>72</v>
      </c>
      <c r="K60" s="270">
        <v>45107.0</v>
      </c>
      <c r="L60" s="271" t="s">
        <v>109</v>
      </c>
      <c r="M60" s="271">
        <v>387.0</v>
      </c>
      <c r="N60" s="272"/>
      <c r="O60" s="271">
        <f>'EQUIPO JUNIO 2025  1'!AQ60</f>
        <v>30</v>
      </c>
      <c r="P60" s="287">
        <f t="shared" si="7"/>
        <v>30</v>
      </c>
      <c r="Q60" s="275">
        <f t="shared" ref="Q60:T60" si="112">AK60</f>
        <v>30</v>
      </c>
      <c r="R60" s="275">
        <f t="shared" si="112"/>
        <v>30</v>
      </c>
      <c r="S60" s="275">
        <f t="shared" si="112"/>
        <v>32</v>
      </c>
      <c r="T60" s="276">
        <f t="shared" si="112"/>
        <v>32</v>
      </c>
      <c r="U60" s="288"/>
      <c r="V60" s="265"/>
      <c r="W60" s="265"/>
      <c r="X60" s="265"/>
      <c r="Y60" s="279"/>
      <c r="Z60" s="281"/>
      <c r="AA60" s="265">
        <v>2.0</v>
      </c>
      <c r="AB60" s="265"/>
      <c r="AC60" s="265"/>
      <c r="AD60" s="279"/>
      <c r="AE60" s="281"/>
      <c r="AF60" s="265">
        <v>2.0</v>
      </c>
      <c r="AG60" s="265">
        <v>2.0</v>
      </c>
      <c r="AH60" s="265"/>
      <c r="AI60" s="279"/>
      <c r="AJ60" s="282">
        <f>'EQUIPO ENERO 2025'!AP60</f>
        <v>34</v>
      </c>
      <c r="AK60" s="283">
        <f t="shared" ref="AK60:AO60" si="113">P60-Z60+AE60+U60</f>
        <v>30</v>
      </c>
      <c r="AL60" s="275">
        <f t="shared" si="113"/>
        <v>30</v>
      </c>
      <c r="AM60" s="275">
        <f t="shared" si="113"/>
        <v>32</v>
      </c>
      <c r="AN60" s="275">
        <f t="shared" si="113"/>
        <v>32</v>
      </c>
      <c r="AO60" s="275">
        <f t="shared" si="113"/>
        <v>32</v>
      </c>
      <c r="AP60" s="265"/>
      <c r="AQ60" s="271">
        <f t="shared" si="5"/>
        <v>32</v>
      </c>
      <c r="AR60" s="269"/>
      <c r="AS60" s="269">
        <v>500.0</v>
      </c>
      <c r="AT60" s="284"/>
      <c r="AU60" s="269"/>
      <c r="AV60" s="269"/>
      <c r="AW60" s="286"/>
      <c r="AX60" s="286"/>
    </row>
    <row r="61" ht="93.75" customHeight="1">
      <c r="A61" s="263">
        <f t="shared" si="6"/>
        <v>56</v>
      </c>
      <c r="B61" s="329" t="s">
        <v>300</v>
      </c>
      <c r="C61" s="269" t="s">
        <v>38</v>
      </c>
      <c r="D61" s="269" t="s">
        <v>59</v>
      </c>
      <c r="E61" s="269" t="s">
        <v>59</v>
      </c>
      <c r="F61" s="269" t="s">
        <v>301</v>
      </c>
      <c r="G61" s="272" t="s">
        <v>42</v>
      </c>
      <c r="H61" s="330">
        <v>300.0</v>
      </c>
      <c r="I61" s="269" t="s">
        <v>302</v>
      </c>
      <c r="J61" s="265" t="s">
        <v>72</v>
      </c>
      <c r="K61" s="270">
        <v>45107.0</v>
      </c>
      <c r="L61" s="271" t="s">
        <v>109</v>
      </c>
      <c r="M61" s="271">
        <v>387.0</v>
      </c>
      <c r="N61" s="272" t="s">
        <v>1102</v>
      </c>
      <c r="O61" s="271">
        <f>'EQUIPO JUNIO 2025  1'!AQ61</f>
        <v>47</v>
      </c>
      <c r="P61" s="287">
        <f t="shared" si="7"/>
        <v>47</v>
      </c>
      <c r="Q61" s="275">
        <f t="shared" ref="Q61:T61" si="114">AK61</f>
        <v>46</v>
      </c>
      <c r="R61" s="275">
        <f t="shared" si="114"/>
        <v>46</v>
      </c>
      <c r="S61" s="275">
        <f t="shared" si="114"/>
        <v>46</v>
      </c>
      <c r="T61" s="276">
        <f t="shared" si="114"/>
        <v>46</v>
      </c>
      <c r="U61" s="288"/>
      <c r="V61" s="265"/>
      <c r="W61" s="265"/>
      <c r="X61" s="265"/>
      <c r="Y61" s="279"/>
      <c r="Z61" s="281">
        <v>1.0</v>
      </c>
      <c r="AA61" s="265">
        <v>3.0</v>
      </c>
      <c r="AB61" s="265">
        <v>3.0</v>
      </c>
      <c r="AC61" s="265"/>
      <c r="AD61" s="279"/>
      <c r="AE61" s="281"/>
      <c r="AF61" s="265">
        <v>3.0</v>
      </c>
      <c r="AG61" s="265">
        <v>3.0</v>
      </c>
      <c r="AH61" s="265"/>
      <c r="AI61" s="279"/>
      <c r="AJ61" s="282">
        <f>'EQUIPO ENERO 2025'!AP61</f>
        <v>58</v>
      </c>
      <c r="AK61" s="283">
        <f t="shared" ref="AK61:AO61" si="115">P61-Z61+AE61+U61</f>
        <v>46</v>
      </c>
      <c r="AL61" s="275">
        <f t="shared" si="115"/>
        <v>46</v>
      </c>
      <c r="AM61" s="275">
        <f t="shared" si="115"/>
        <v>46</v>
      </c>
      <c r="AN61" s="275">
        <f t="shared" si="115"/>
        <v>46</v>
      </c>
      <c r="AO61" s="275">
        <f t="shared" si="115"/>
        <v>46</v>
      </c>
      <c r="AP61" s="265"/>
      <c r="AQ61" s="271">
        <f t="shared" si="5"/>
        <v>46</v>
      </c>
      <c r="AR61" s="269"/>
      <c r="AS61" s="269" t="s">
        <v>1105</v>
      </c>
      <c r="AT61" s="284"/>
      <c r="AU61" s="269"/>
      <c r="AV61" s="269"/>
      <c r="AW61" s="286" t="s">
        <v>1106</v>
      </c>
      <c r="AX61" s="286"/>
    </row>
    <row r="62" ht="93.75" customHeight="1">
      <c r="A62" s="263">
        <f t="shared" si="6"/>
        <v>57</v>
      </c>
      <c r="B62" s="329" t="s">
        <v>306</v>
      </c>
      <c r="C62" s="269" t="s">
        <v>155</v>
      </c>
      <c r="D62" s="269"/>
      <c r="E62" s="269" t="s">
        <v>59</v>
      </c>
      <c r="F62" s="269" t="s">
        <v>301</v>
      </c>
      <c r="G62" s="272"/>
      <c r="H62" s="330"/>
      <c r="I62" s="269"/>
      <c r="J62" s="265"/>
      <c r="K62" s="270"/>
      <c r="L62" s="271"/>
      <c r="M62" s="271">
        <v>72.0</v>
      </c>
      <c r="N62" s="272"/>
      <c r="O62" s="271">
        <f>'EQUIPO JUNIO 2025  1'!AQ62</f>
        <v>0</v>
      </c>
      <c r="P62" s="287">
        <f t="shared" si="7"/>
        <v>0</v>
      </c>
      <c r="Q62" s="275">
        <f t="shared" ref="Q62:T62" si="116">AK62</f>
        <v>0</v>
      </c>
      <c r="R62" s="275">
        <f t="shared" si="116"/>
        <v>0</v>
      </c>
      <c r="S62" s="275">
        <f t="shared" si="116"/>
        <v>0</v>
      </c>
      <c r="T62" s="276">
        <f t="shared" si="116"/>
        <v>0</v>
      </c>
      <c r="U62" s="288"/>
      <c r="V62" s="265"/>
      <c r="W62" s="265"/>
      <c r="X62" s="265"/>
      <c r="Y62" s="279"/>
      <c r="Z62" s="281"/>
      <c r="AA62" s="265"/>
      <c r="AB62" s="265"/>
      <c r="AC62" s="265"/>
      <c r="AD62" s="279"/>
      <c r="AE62" s="281"/>
      <c r="AF62" s="265"/>
      <c r="AG62" s="265"/>
      <c r="AH62" s="265"/>
      <c r="AI62" s="279"/>
      <c r="AJ62" s="282">
        <f>'EQUIPO ENERO 2025'!AP62</f>
        <v>0</v>
      </c>
      <c r="AK62" s="283">
        <f t="shared" ref="AK62:AO62" si="117">P62-Z62+AE62+U62</f>
        <v>0</v>
      </c>
      <c r="AL62" s="275">
        <f t="shared" si="117"/>
        <v>0</v>
      </c>
      <c r="AM62" s="275">
        <f t="shared" si="117"/>
        <v>0</v>
      </c>
      <c r="AN62" s="275">
        <f t="shared" si="117"/>
        <v>0</v>
      </c>
      <c r="AO62" s="275">
        <f t="shared" si="117"/>
        <v>0</v>
      </c>
      <c r="AP62" s="265"/>
      <c r="AQ62" s="271">
        <f t="shared" si="5"/>
        <v>0</v>
      </c>
      <c r="AR62" s="284"/>
      <c r="AS62" s="284"/>
      <c r="AT62" s="284"/>
      <c r="AU62" s="269"/>
      <c r="AV62" s="269"/>
      <c r="AW62" s="286"/>
      <c r="AX62" s="286"/>
    </row>
    <row r="63" ht="93.75" customHeight="1">
      <c r="A63" s="263">
        <f t="shared" si="6"/>
        <v>58</v>
      </c>
      <c r="B63" s="329" t="s">
        <v>307</v>
      </c>
      <c r="C63" s="269" t="s">
        <v>74</v>
      </c>
      <c r="D63" s="269" t="s">
        <v>59</v>
      </c>
      <c r="E63" s="284" t="s">
        <v>308</v>
      </c>
      <c r="F63" s="269" t="s">
        <v>309</v>
      </c>
      <c r="G63" s="272" t="s">
        <v>42</v>
      </c>
      <c r="H63" s="330"/>
      <c r="I63" s="269" t="s">
        <v>310</v>
      </c>
      <c r="J63" s="265" t="s">
        <v>72</v>
      </c>
      <c r="K63" s="270">
        <v>45574.0</v>
      </c>
      <c r="L63" s="271" t="s">
        <v>142</v>
      </c>
      <c r="M63" s="271">
        <v>75.0</v>
      </c>
      <c r="N63" s="272"/>
      <c r="O63" s="271">
        <f>'EQUIPO JUNIO 2025  1'!AQ63</f>
        <v>24</v>
      </c>
      <c r="P63" s="287">
        <f t="shared" si="7"/>
        <v>24</v>
      </c>
      <c r="Q63" s="275">
        <f t="shared" ref="Q63:T63" si="118">AK63</f>
        <v>24</v>
      </c>
      <c r="R63" s="275">
        <f t="shared" si="118"/>
        <v>24</v>
      </c>
      <c r="S63" s="275">
        <f t="shared" si="118"/>
        <v>24</v>
      </c>
      <c r="T63" s="276">
        <f t="shared" si="118"/>
        <v>24</v>
      </c>
      <c r="U63" s="288"/>
      <c r="V63" s="265"/>
      <c r="W63" s="265"/>
      <c r="X63" s="265"/>
      <c r="Y63" s="279"/>
      <c r="Z63" s="281"/>
      <c r="AA63" s="265">
        <v>2.0</v>
      </c>
      <c r="AB63" s="265"/>
      <c r="AC63" s="265"/>
      <c r="AD63" s="279"/>
      <c r="AE63" s="281"/>
      <c r="AF63" s="265">
        <v>2.0</v>
      </c>
      <c r="AG63" s="265"/>
      <c r="AH63" s="265"/>
      <c r="AI63" s="279"/>
      <c r="AJ63" s="282">
        <f>'EQUIPO ENERO 2025'!AP63</f>
        <v>25</v>
      </c>
      <c r="AK63" s="283">
        <f t="shared" ref="AK63:AO63" si="119">P63-Z63+AE63+U63</f>
        <v>24</v>
      </c>
      <c r="AL63" s="275">
        <f t="shared" si="119"/>
        <v>24</v>
      </c>
      <c r="AM63" s="275">
        <f t="shared" si="119"/>
        <v>24</v>
      </c>
      <c r="AN63" s="275">
        <f t="shared" si="119"/>
        <v>24</v>
      </c>
      <c r="AO63" s="275">
        <f t="shared" si="119"/>
        <v>24</v>
      </c>
      <c r="AP63" s="265"/>
      <c r="AQ63" s="271">
        <f t="shared" si="5"/>
        <v>24</v>
      </c>
      <c r="AR63" s="284"/>
      <c r="AS63" s="284">
        <v>500.0</v>
      </c>
      <c r="AT63" s="284"/>
      <c r="AU63" s="269"/>
      <c r="AV63" s="269"/>
      <c r="AW63" s="286"/>
      <c r="AX63" s="286"/>
    </row>
    <row r="64" ht="93.75" customHeight="1">
      <c r="A64" s="263">
        <f t="shared" si="6"/>
        <v>59</v>
      </c>
      <c r="B64" s="329" t="s">
        <v>315</v>
      </c>
      <c r="C64" s="269" t="s">
        <v>74</v>
      </c>
      <c r="D64" s="269" t="s">
        <v>59</v>
      </c>
      <c r="E64" s="284" t="s">
        <v>316</v>
      </c>
      <c r="F64" s="269" t="s">
        <v>317</v>
      </c>
      <c r="G64" s="272" t="s">
        <v>42</v>
      </c>
      <c r="H64" s="330"/>
      <c r="I64" s="269" t="s">
        <v>318</v>
      </c>
      <c r="J64" s="265" t="s">
        <v>72</v>
      </c>
      <c r="K64" s="270">
        <v>45574.0</v>
      </c>
      <c r="L64" s="271" t="s">
        <v>142</v>
      </c>
      <c r="M64" s="271">
        <v>75.0</v>
      </c>
      <c r="N64" s="272"/>
      <c r="O64" s="271">
        <f>'EQUIPO JUNIO 2025  1'!AQ64</f>
        <v>45</v>
      </c>
      <c r="P64" s="287">
        <f t="shared" si="7"/>
        <v>45</v>
      </c>
      <c r="Q64" s="275">
        <f t="shared" ref="Q64:T64" si="120">AK64</f>
        <v>45</v>
      </c>
      <c r="R64" s="275">
        <f t="shared" si="120"/>
        <v>44</v>
      </c>
      <c r="S64" s="275">
        <f t="shared" si="120"/>
        <v>44</v>
      </c>
      <c r="T64" s="276">
        <f t="shared" si="120"/>
        <v>44</v>
      </c>
      <c r="U64" s="288"/>
      <c r="V64" s="265"/>
      <c r="W64" s="265"/>
      <c r="X64" s="265"/>
      <c r="Y64" s="279"/>
      <c r="Z64" s="281"/>
      <c r="AA64" s="265">
        <v>2.0</v>
      </c>
      <c r="AB64" s="265"/>
      <c r="AC64" s="265"/>
      <c r="AD64" s="279"/>
      <c r="AE64" s="281"/>
      <c r="AF64" s="265">
        <v>1.0</v>
      </c>
      <c r="AG64" s="265"/>
      <c r="AH64" s="265"/>
      <c r="AI64" s="279"/>
      <c r="AJ64" s="282">
        <f>'EQUIPO ENERO 2025'!AP64</f>
        <v>45</v>
      </c>
      <c r="AK64" s="283">
        <f t="shared" ref="AK64:AO64" si="121">P64-Z64+AE64+U64</f>
        <v>45</v>
      </c>
      <c r="AL64" s="275">
        <f t="shared" si="121"/>
        <v>44</v>
      </c>
      <c r="AM64" s="275">
        <f t="shared" si="121"/>
        <v>44</v>
      </c>
      <c r="AN64" s="275">
        <f t="shared" si="121"/>
        <v>44</v>
      </c>
      <c r="AO64" s="275">
        <f t="shared" si="121"/>
        <v>44</v>
      </c>
      <c r="AP64" s="265"/>
      <c r="AQ64" s="271">
        <f t="shared" si="5"/>
        <v>44</v>
      </c>
      <c r="AR64" s="284"/>
      <c r="AS64" s="284">
        <v>500.0</v>
      </c>
      <c r="AT64" s="284"/>
      <c r="AU64" s="269"/>
      <c r="AV64" s="269"/>
      <c r="AW64" s="286"/>
      <c r="AX64" s="286"/>
    </row>
    <row r="65" ht="93.75" customHeight="1">
      <c r="A65" s="263">
        <f t="shared" si="6"/>
        <v>60</v>
      </c>
      <c r="B65" s="383" t="s">
        <v>322</v>
      </c>
      <c r="C65" s="269" t="s">
        <v>155</v>
      </c>
      <c r="D65" s="269" t="s">
        <v>59</v>
      </c>
      <c r="E65" s="269" t="s">
        <v>323</v>
      </c>
      <c r="F65" s="269" t="s">
        <v>324</v>
      </c>
      <c r="G65" s="272" t="s">
        <v>42</v>
      </c>
      <c r="H65" s="330"/>
      <c r="I65" s="269" t="s">
        <v>326</v>
      </c>
      <c r="J65" s="265" t="s">
        <v>72</v>
      </c>
      <c r="K65" s="270">
        <v>45673.0</v>
      </c>
      <c r="L65" s="271" t="s">
        <v>89</v>
      </c>
      <c r="M65" s="271">
        <v>130.0</v>
      </c>
      <c r="N65" s="272"/>
      <c r="O65" s="271">
        <f>'EQUIPO JUNIO 2025  1'!AQ65</f>
        <v>2</v>
      </c>
      <c r="P65" s="287">
        <f t="shared" si="7"/>
        <v>2</v>
      </c>
      <c r="Q65" s="275">
        <f t="shared" ref="Q65:T65" si="122">AK65</f>
        <v>2</v>
      </c>
      <c r="R65" s="275">
        <f t="shared" si="122"/>
        <v>2</v>
      </c>
      <c r="S65" s="275">
        <f t="shared" si="122"/>
        <v>2</v>
      </c>
      <c r="T65" s="276">
        <f t="shared" si="122"/>
        <v>2</v>
      </c>
      <c r="U65" s="288"/>
      <c r="V65" s="265"/>
      <c r="W65" s="265"/>
      <c r="X65" s="265"/>
      <c r="Y65" s="279"/>
      <c r="Z65" s="281"/>
      <c r="AA65" s="265"/>
      <c r="AB65" s="265"/>
      <c r="AC65" s="265"/>
      <c r="AD65" s="279"/>
      <c r="AE65" s="281"/>
      <c r="AF65" s="265"/>
      <c r="AG65" s="265"/>
      <c r="AH65" s="265"/>
      <c r="AI65" s="279"/>
      <c r="AJ65" s="282">
        <f>'EQUIPO ENERO 2025'!AP65</f>
        <v>4</v>
      </c>
      <c r="AK65" s="283">
        <f t="shared" ref="AK65:AO65" si="123">P65-Z65+AE65+U65</f>
        <v>2</v>
      </c>
      <c r="AL65" s="275">
        <f t="shared" si="123"/>
        <v>2</v>
      </c>
      <c r="AM65" s="275">
        <f t="shared" si="123"/>
        <v>2</v>
      </c>
      <c r="AN65" s="275">
        <f t="shared" si="123"/>
        <v>2</v>
      </c>
      <c r="AO65" s="275">
        <f t="shared" si="123"/>
        <v>2</v>
      </c>
      <c r="AP65" s="265"/>
      <c r="AQ65" s="271">
        <f t="shared" si="5"/>
        <v>2</v>
      </c>
      <c r="AR65" s="284"/>
      <c r="AS65" s="284"/>
      <c r="AT65" s="284"/>
      <c r="AU65" s="269"/>
      <c r="AV65" s="269"/>
      <c r="AW65" s="286"/>
      <c r="AX65" s="286"/>
    </row>
    <row r="66" ht="93.75" customHeight="1">
      <c r="A66" s="263">
        <f t="shared" si="6"/>
        <v>61</v>
      </c>
      <c r="B66" s="329" t="s">
        <v>1110</v>
      </c>
      <c r="C66" s="269" t="s">
        <v>155</v>
      </c>
      <c r="D66" s="269" t="s">
        <v>59</v>
      </c>
      <c r="E66" s="269" t="s">
        <v>329</v>
      </c>
      <c r="F66" s="269" t="s">
        <v>330</v>
      </c>
      <c r="G66" s="272" t="s">
        <v>42</v>
      </c>
      <c r="H66" s="330"/>
      <c r="I66" s="269" t="s">
        <v>331</v>
      </c>
      <c r="J66" s="265" t="s">
        <v>72</v>
      </c>
      <c r="K66" s="270">
        <v>45673.0</v>
      </c>
      <c r="L66" s="271" t="s">
        <v>89</v>
      </c>
      <c r="M66" s="271">
        <v>131.0</v>
      </c>
      <c r="N66" s="272"/>
      <c r="O66" s="271">
        <f>'EQUIPO JUNIO 2025  1'!AQ66</f>
        <v>10</v>
      </c>
      <c r="P66" s="287">
        <f t="shared" si="7"/>
        <v>10</v>
      </c>
      <c r="Q66" s="275">
        <f t="shared" ref="Q66:T66" si="124">AK66</f>
        <v>10</v>
      </c>
      <c r="R66" s="275">
        <f t="shared" si="124"/>
        <v>10</v>
      </c>
      <c r="S66" s="275">
        <f t="shared" si="124"/>
        <v>10</v>
      </c>
      <c r="T66" s="276">
        <f t="shared" si="124"/>
        <v>10</v>
      </c>
      <c r="U66" s="288"/>
      <c r="V66" s="265"/>
      <c r="W66" s="265"/>
      <c r="X66" s="265"/>
      <c r="Y66" s="279"/>
      <c r="Z66" s="281"/>
      <c r="AA66" s="265"/>
      <c r="AB66" s="265"/>
      <c r="AC66" s="265"/>
      <c r="AD66" s="279"/>
      <c r="AE66" s="281"/>
      <c r="AF66" s="265"/>
      <c r="AG66" s="265"/>
      <c r="AH66" s="265"/>
      <c r="AI66" s="279"/>
      <c r="AJ66" s="282">
        <f>'EQUIPO ENERO 2025'!AP66</f>
        <v>10</v>
      </c>
      <c r="AK66" s="283">
        <f t="shared" ref="AK66:AO66" si="125">P66-Z66+AE66+U66</f>
        <v>10</v>
      </c>
      <c r="AL66" s="275">
        <f t="shared" si="125"/>
        <v>10</v>
      </c>
      <c r="AM66" s="275">
        <f t="shared" si="125"/>
        <v>10</v>
      </c>
      <c r="AN66" s="275">
        <f t="shared" si="125"/>
        <v>10</v>
      </c>
      <c r="AO66" s="275">
        <f t="shared" si="125"/>
        <v>10</v>
      </c>
      <c r="AP66" s="265"/>
      <c r="AQ66" s="271">
        <f t="shared" si="5"/>
        <v>10</v>
      </c>
      <c r="AR66" s="284"/>
      <c r="AS66" s="284"/>
      <c r="AT66" s="284"/>
      <c r="AU66" s="269"/>
      <c r="AV66" s="269"/>
      <c r="AW66" s="286"/>
      <c r="AX66" s="286"/>
    </row>
    <row r="67" ht="93.75" customHeight="1">
      <c r="A67" s="263">
        <f t="shared" si="6"/>
        <v>62</v>
      </c>
      <c r="B67" s="323" t="s">
        <v>333</v>
      </c>
      <c r="C67" s="269" t="s">
        <v>38</v>
      </c>
      <c r="D67" s="353" t="s">
        <v>334</v>
      </c>
      <c r="E67" s="269" t="s">
        <v>335</v>
      </c>
      <c r="F67" s="269"/>
      <c r="G67" s="284" t="s">
        <v>42</v>
      </c>
      <c r="H67" s="269"/>
      <c r="I67" s="269" t="s">
        <v>336</v>
      </c>
      <c r="J67" s="267"/>
      <c r="K67" s="270">
        <v>44592.0</v>
      </c>
      <c r="L67" s="271"/>
      <c r="M67" s="271"/>
      <c r="N67" s="272" t="s">
        <v>1111</v>
      </c>
      <c r="O67" s="271">
        <f>'EQUIPO JUNIO 2025  1'!AQ67</f>
        <v>-1</v>
      </c>
      <c r="P67" s="287">
        <f t="shared" si="7"/>
        <v>-1</v>
      </c>
      <c r="Q67" s="275">
        <f t="shared" ref="Q67:T67" si="126">AK67</f>
        <v>-1</v>
      </c>
      <c r="R67" s="275">
        <f t="shared" si="126"/>
        <v>-1</v>
      </c>
      <c r="S67" s="275">
        <f t="shared" si="126"/>
        <v>-1</v>
      </c>
      <c r="T67" s="276">
        <f t="shared" si="126"/>
        <v>-1</v>
      </c>
      <c r="U67" s="288"/>
      <c r="V67" s="265"/>
      <c r="W67" s="265"/>
      <c r="X67" s="265"/>
      <c r="Y67" s="279">
        <v>20.0</v>
      </c>
      <c r="Z67" s="281"/>
      <c r="AA67" s="265"/>
      <c r="AB67" s="265"/>
      <c r="AC67" s="265"/>
      <c r="AD67" s="279"/>
      <c r="AE67" s="281"/>
      <c r="AF67" s="265"/>
      <c r="AG67" s="265"/>
      <c r="AH67" s="265"/>
      <c r="AI67" s="279"/>
      <c r="AJ67" s="282">
        <f>'EQUIPO ENERO 2025'!AP67</f>
        <v>0</v>
      </c>
      <c r="AK67" s="283">
        <f t="shared" ref="AK67:AO67" si="127">P67-Z67+AE67+U67</f>
        <v>-1</v>
      </c>
      <c r="AL67" s="275">
        <f t="shared" si="127"/>
        <v>-1</v>
      </c>
      <c r="AM67" s="275">
        <f t="shared" si="127"/>
        <v>-1</v>
      </c>
      <c r="AN67" s="275">
        <f t="shared" si="127"/>
        <v>-1</v>
      </c>
      <c r="AO67" s="275">
        <f t="shared" si="127"/>
        <v>19</v>
      </c>
      <c r="AP67" s="265"/>
      <c r="AQ67" s="271">
        <f t="shared" si="5"/>
        <v>19</v>
      </c>
      <c r="AR67" s="269"/>
      <c r="AS67" s="269"/>
      <c r="AT67" s="284"/>
      <c r="AU67" s="269"/>
      <c r="AV67" s="269"/>
      <c r="AW67" s="286"/>
      <c r="AX67" s="286"/>
    </row>
    <row r="68" ht="93.75" customHeight="1">
      <c r="A68" s="263">
        <f t="shared" si="6"/>
        <v>63</v>
      </c>
      <c r="B68" s="323" t="s">
        <v>1112</v>
      </c>
      <c r="C68" s="269" t="s">
        <v>38</v>
      </c>
      <c r="D68" s="353" t="s">
        <v>334</v>
      </c>
      <c r="E68" s="269" t="s">
        <v>340</v>
      </c>
      <c r="F68" s="269"/>
      <c r="G68" s="284" t="s">
        <v>42</v>
      </c>
      <c r="H68" s="269"/>
      <c r="I68" s="269" t="s">
        <v>341</v>
      </c>
      <c r="J68" s="272"/>
      <c r="K68" s="270">
        <v>44592.0</v>
      </c>
      <c r="L68" s="271"/>
      <c r="M68" s="271">
        <v>243.0</v>
      </c>
      <c r="N68" s="272"/>
      <c r="O68" s="271">
        <f>'EQUIPO JUNIO 2025  1'!AQ68</f>
        <v>0</v>
      </c>
      <c r="P68" s="287">
        <f t="shared" si="7"/>
        <v>0</v>
      </c>
      <c r="Q68" s="275">
        <f t="shared" ref="Q68:T68" si="128">AK68</f>
        <v>0</v>
      </c>
      <c r="R68" s="275">
        <f t="shared" si="128"/>
        <v>4</v>
      </c>
      <c r="S68" s="275">
        <f t="shared" si="128"/>
        <v>4</v>
      </c>
      <c r="T68" s="276">
        <f t="shared" si="128"/>
        <v>4</v>
      </c>
      <c r="U68" s="288"/>
      <c r="V68" s="265"/>
      <c r="W68" s="265"/>
      <c r="X68" s="265"/>
      <c r="Y68" s="279"/>
      <c r="Z68" s="281"/>
      <c r="AA68" s="265"/>
      <c r="AB68" s="265"/>
      <c r="AC68" s="265"/>
      <c r="AD68" s="279"/>
      <c r="AE68" s="281"/>
      <c r="AF68" s="265">
        <v>4.0</v>
      </c>
      <c r="AG68" s="265"/>
      <c r="AH68" s="265"/>
      <c r="AI68" s="279"/>
      <c r="AJ68" s="282">
        <f>'EQUIPO ENERO 2025'!AP68</f>
        <v>0</v>
      </c>
      <c r="AK68" s="283">
        <f t="shared" ref="AK68:AO68" si="129">P68-Z68+AE68+U68</f>
        <v>0</v>
      </c>
      <c r="AL68" s="275">
        <f t="shared" si="129"/>
        <v>4</v>
      </c>
      <c r="AM68" s="275">
        <f t="shared" si="129"/>
        <v>4</v>
      </c>
      <c r="AN68" s="275">
        <f t="shared" si="129"/>
        <v>4</v>
      </c>
      <c r="AO68" s="275">
        <f t="shared" si="129"/>
        <v>4</v>
      </c>
      <c r="AP68" s="265"/>
      <c r="AQ68" s="271">
        <f t="shared" si="5"/>
        <v>4</v>
      </c>
      <c r="AR68" s="269"/>
      <c r="AS68" s="269"/>
      <c r="AT68" s="284"/>
      <c r="AU68" s="269"/>
      <c r="AV68" s="269"/>
      <c r="AW68" s="286"/>
      <c r="AX68" s="286"/>
    </row>
    <row r="69" ht="93.75" customHeight="1">
      <c r="A69" s="263">
        <f t="shared" si="6"/>
        <v>64</v>
      </c>
      <c r="B69" s="323" t="s">
        <v>344</v>
      </c>
      <c r="C69" s="265" t="s">
        <v>52</v>
      </c>
      <c r="D69" s="265"/>
      <c r="E69" s="269" t="s">
        <v>345</v>
      </c>
      <c r="F69" s="265"/>
      <c r="G69" s="266"/>
      <c r="H69" s="265"/>
      <c r="I69" s="269" t="s">
        <v>346</v>
      </c>
      <c r="J69" s="265" t="s">
        <v>72</v>
      </c>
      <c r="K69" s="270">
        <v>45279.0</v>
      </c>
      <c r="L69" s="271"/>
      <c r="M69" s="271">
        <v>481.0</v>
      </c>
      <c r="N69" s="272"/>
      <c r="O69" s="271">
        <f>'EQUIPO JUNIO 2025  1'!AQ69</f>
        <v>12</v>
      </c>
      <c r="P69" s="287">
        <f t="shared" si="7"/>
        <v>12</v>
      </c>
      <c r="Q69" s="275">
        <f t="shared" ref="Q69:T69" si="130">AK69</f>
        <v>12</v>
      </c>
      <c r="R69" s="275">
        <f t="shared" si="130"/>
        <v>12</v>
      </c>
      <c r="S69" s="275">
        <f t="shared" si="130"/>
        <v>12</v>
      </c>
      <c r="T69" s="276">
        <f t="shared" si="130"/>
        <v>12</v>
      </c>
      <c r="U69" s="288"/>
      <c r="V69" s="265"/>
      <c r="W69" s="265"/>
      <c r="X69" s="265"/>
      <c r="Y69" s="279"/>
      <c r="Z69" s="281"/>
      <c r="AA69" s="265"/>
      <c r="AB69" s="265"/>
      <c r="AC69" s="265"/>
      <c r="AD69" s="279"/>
      <c r="AE69" s="281"/>
      <c r="AF69" s="265"/>
      <c r="AG69" s="265"/>
      <c r="AH69" s="265"/>
      <c r="AI69" s="279"/>
      <c r="AJ69" s="282">
        <f>'EQUIPO ENERO 2025'!AP69</f>
        <v>12</v>
      </c>
      <c r="AK69" s="283">
        <f t="shared" ref="AK69:AO69" si="131">P69-Z69+AE69+U69</f>
        <v>12</v>
      </c>
      <c r="AL69" s="275">
        <f t="shared" si="131"/>
        <v>12</v>
      </c>
      <c r="AM69" s="275">
        <f t="shared" si="131"/>
        <v>12</v>
      </c>
      <c r="AN69" s="275">
        <f t="shared" si="131"/>
        <v>12</v>
      </c>
      <c r="AO69" s="275">
        <f t="shared" si="131"/>
        <v>12</v>
      </c>
      <c r="AP69" s="265"/>
      <c r="AQ69" s="271">
        <f t="shared" si="5"/>
        <v>12</v>
      </c>
      <c r="AR69" s="269"/>
      <c r="AS69" s="269"/>
      <c r="AT69" s="284"/>
      <c r="AU69" s="269"/>
      <c r="AV69" s="269"/>
      <c r="AW69" s="286"/>
      <c r="AX69" s="286"/>
    </row>
    <row r="70" ht="93.75" customHeight="1">
      <c r="A70" s="263">
        <f t="shared" si="6"/>
        <v>65</v>
      </c>
      <c r="B70" s="323" t="s">
        <v>348</v>
      </c>
      <c r="C70" s="265" t="s">
        <v>155</v>
      </c>
      <c r="D70" s="265" t="s">
        <v>59</v>
      </c>
      <c r="E70" s="269" t="s">
        <v>59</v>
      </c>
      <c r="F70" s="265" t="s">
        <v>87</v>
      </c>
      <c r="G70" s="266" t="s">
        <v>42</v>
      </c>
      <c r="H70" s="265"/>
      <c r="I70" s="269" t="s">
        <v>349</v>
      </c>
      <c r="J70" s="265" t="s">
        <v>72</v>
      </c>
      <c r="K70" s="270">
        <v>45673.0</v>
      </c>
      <c r="L70" s="271" t="s">
        <v>89</v>
      </c>
      <c r="M70" s="271">
        <v>130.0</v>
      </c>
      <c r="N70" s="384"/>
      <c r="O70" s="271">
        <f>'EQUIPO JUNIO 2025  1'!AQ70</f>
        <v>11</v>
      </c>
      <c r="P70" s="287">
        <f t="shared" si="7"/>
        <v>11</v>
      </c>
      <c r="Q70" s="275">
        <f t="shared" ref="Q70:T70" si="132">AK70</f>
        <v>11</v>
      </c>
      <c r="R70" s="275">
        <f t="shared" si="132"/>
        <v>11</v>
      </c>
      <c r="S70" s="275">
        <f t="shared" si="132"/>
        <v>11</v>
      </c>
      <c r="T70" s="276">
        <f t="shared" si="132"/>
        <v>11</v>
      </c>
      <c r="U70" s="288"/>
      <c r="V70" s="265"/>
      <c r="W70" s="265"/>
      <c r="X70" s="265"/>
      <c r="Y70" s="279"/>
      <c r="Z70" s="281"/>
      <c r="AA70" s="265"/>
      <c r="AB70" s="265"/>
      <c r="AC70" s="265"/>
      <c r="AD70" s="279"/>
      <c r="AE70" s="281"/>
      <c r="AF70" s="265"/>
      <c r="AG70" s="265"/>
      <c r="AH70" s="265"/>
      <c r="AI70" s="279"/>
      <c r="AJ70" s="282">
        <f>'EQUIPO ENERO 2025'!AP70</f>
        <v>11</v>
      </c>
      <c r="AK70" s="283">
        <f t="shared" ref="AK70:AO70" si="133">P70-Z70+AE70+U70</f>
        <v>11</v>
      </c>
      <c r="AL70" s="275">
        <f t="shared" si="133"/>
        <v>11</v>
      </c>
      <c r="AM70" s="275">
        <f t="shared" si="133"/>
        <v>11</v>
      </c>
      <c r="AN70" s="275">
        <f t="shared" si="133"/>
        <v>11</v>
      </c>
      <c r="AO70" s="275">
        <f t="shared" si="133"/>
        <v>11</v>
      </c>
      <c r="AP70" s="265"/>
      <c r="AQ70" s="271">
        <f t="shared" si="5"/>
        <v>11</v>
      </c>
      <c r="AR70" s="269"/>
      <c r="AS70" s="269"/>
      <c r="AT70" s="284"/>
      <c r="AU70" s="269"/>
      <c r="AV70" s="269"/>
      <c r="AW70" s="286"/>
      <c r="AX70" s="286"/>
    </row>
    <row r="71" ht="93.75" customHeight="1">
      <c r="A71" s="263">
        <f t="shared" si="6"/>
        <v>66</v>
      </c>
      <c r="B71" s="323" t="s">
        <v>350</v>
      </c>
      <c r="C71" s="269" t="s">
        <v>38</v>
      </c>
      <c r="D71" s="265" t="s">
        <v>1113</v>
      </c>
      <c r="E71" s="269"/>
      <c r="F71" s="265" t="s">
        <v>1114</v>
      </c>
      <c r="G71" s="266" t="s">
        <v>42</v>
      </c>
      <c r="H71" s="265"/>
      <c r="I71" s="269" t="s">
        <v>351</v>
      </c>
      <c r="J71" s="265"/>
      <c r="K71" s="270"/>
      <c r="L71" s="271"/>
      <c r="M71" s="271">
        <v>230.0</v>
      </c>
      <c r="N71" s="265"/>
      <c r="O71" s="271">
        <f>'EQUIPO JUNIO 2025  1'!AQ71</f>
        <v>8</v>
      </c>
      <c r="P71" s="287">
        <f t="shared" si="7"/>
        <v>8</v>
      </c>
      <c r="Q71" s="275">
        <f t="shared" ref="Q71:T71" si="134">AK71</f>
        <v>8</v>
      </c>
      <c r="R71" s="275">
        <f t="shared" si="134"/>
        <v>8</v>
      </c>
      <c r="S71" s="275">
        <f t="shared" si="134"/>
        <v>8</v>
      </c>
      <c r="T71" s="276">
        <f t="shared" si="134"/>
        <v>8</v>
      </c>
      <c r="U71" s="288"/>
      <c r="V71" s="265"/>
      <c r="W71" s="265"/>
      <c r="X71" s="265"/>
      <c r="Y71" s="279"/>
      <c r="Z71" s="281"/>
      <c r="AA71" s="265"/>
      <c r="AB71" s="265"/>
      <c r="AC71" s="265"/>
      <c r="AD71" s="279"/>
      <c r="AE71" s="281"/>
      <c r="AF71" s="265"/>
      <c r="AG71" s="265"/>
      <c r="AH71" s="265"/>
      <c r="AI71" s="279"/>
      <c r="AJ71" s="282">
        <f>'EQUIPO ENERO 2025'!AP71</f>
        <v>3</v>
      </c>
      <c r="AK71" s="283">
        <f t="shared" ref="AK71:AO71" si="135">P71-Z71+AE71+U71</f>
        <v>8</v>
      </c>
      <c r="AL71" s="275">
        <f t="shared" si="135"/>
        <v>8</v>
      </c>
      <c r="AM71" s="275">
        <f t="shared" si="135"/>
        <v>8</v>
      </c>
      <c r="AN71" s="275">
        <f t="shared" si="135"/>
        <v>8</v>
      </c>
      <c r="AO71" s="275">
        <f t="shared" si="135"/>
        <v>8</v>
      </c>
      <c r="AP71" s="265"/>
      <c r="AQ71" s="271">
        <f t="shared" si="5"/>
        <v>8</v>
      </c>
      <c r="AR71" s="269"/>
      <c r="AS71" s="269"/>
      <c r="AT71" s="284"/>
      <c r="AU71" s="269"/>
      <c r="AV71" s="269"/>
      <c r="AW71" s="286" t="s">
        <v>1115</v>
      </c>
      <c r="AX71" s="286"/>
    </row>
    <row r="72" ht="93.75" customHeight="1">
      <c r="A72" s="263">
        <f t="shared" si="6"/>
        <v>67</v>
      </c>
      <c r="B72" s="323" t="s">
        <v>352</v>
      </c>
      <c r="C72" s="269" t="s">
        <v>38</v>
      </c>
      <c r="D72" s="269" t="s">
        <v>59</v>
      </c>
      <c r="E72" s="269" t="s">
        <v>354</v>
      </c>
      <c r="F72" s="265" t="s">
        <v>355</v>
      </c>
      <c r="G72" s="284" t="s">
        <v>42</v>
      </c>
      <c r="H72" s="330">
        <v>1500.0</v>
      </c>
      <c r="I72" s="269" t="s">
        <v>356</v>
      </c>
      <c r="J72" s="269" t="s">
        <v>72</v>
      </c>
      <c r="K72" s="296">
        <v>45687.0</v>
      </c>
      <c r="L72" s="271" t="s">
        <v>109</v>
      </c>
      <c r="M72" s="271">
        <v>145.0</v>
      </c>
      <c r="N72" s="272"/>
      <c r="O72" s="271">
        <f>'EQUIPO JUNIO 2025  1'!AQ72</f>
        <v>5</v>
      </c>
      <c r="P72" s="287">
        <f t="shared" si="7"/>
        <v>5</v>
      </c>
      <c r="Q72" s="275">
        <f t="shared" ref="Q72:T72" si="136">AK72</f>
        <v>5</v>
      </c>
      <c r="R72" s="275">
        <f t="shared" si="136"/>
        <v>5</v>
      </c>
      <c r="S72" s="275">
        <f t="shared" si="136"/>
        <v>5</v>
      </c>
      <c r="T72" s="276">
        <f t="shared" si="136"/>
        <v>5</v>
      </c>
      <c r="U72" s="288"/>
      <c r="V72" s="265"/>
      <c r="W72" s="265"/>
      <c r="X72" s="265"/>
      <c r="Y72" s="279"/>
      <c r="Z72" s="281"/>
      <c r="AA72" s="265">
        <v>1.0</v>
      </c>
      <c r="AB72" s="265">
        <v>1.0</v>
      </c>
      <c r="AC72" s="265"/>
      <c r="AD72" s="279"/>
      <c r="AE72" s="281"/>
      <c r="AF72" s="265">
        <v>1.0</v>
      </c>
      <c r="AG72" s="265">
        <v>1.0</v>
      </c>
      <c r="AH72" s="265"/>
      <c r="AI72" s="279"/>
      <c r="AJ72" s="282">
        <f>'EQUIPO ENERO 2025'!AP72</f>
        <v>6</v>
      </c>
      <c r="AK72" s="283">
        <f t="shared" ref="AK72:AO72" si="137">P72-Z72+AE72+U72</f>
        <v>5</v>
      </c>
      <c r="AL72" s="275">
        <f t="shared" si="137"/>
        <v>5</v>
      </c>
      <c r="AM72" s="275">
        <f t="shared" si="137"/>
        <v>5</v>
      </c>
      <c r="AN72" s="275">
        <f t="shared" si="137"/>
        <v>5</v>
      </c>
      <c r="AO72" s="275">
        <f t="shared" si="137"/>
        <v>5</v>
      </c>
      <c r="AP72" s="266" t="s">
        <v>360</v>
      </c>
      <c r="AQ72" s="271">
        <f t="shared" si="5"/>
        <v>5</v>
      </c>
      <c r="AR72" s="284"/>
      <c r="AS72" s="284" t="s">
        <v>1116</v>
      </c>
      <c r="AT72" s="385"/>
      <c r="AU72" s="269"/>
      <c r="AV72" s="269"/>
      <c r="AW72" s="286"/>
      <c r="AX72" s="286"/>
    </row>
    <row r="73" ht="93.75" customHeight="1">
      <c r="A73" s="263">
        <f t="shared" si="6"/>
        <v>68</v>
      </c>
      <c r="B73" s="323" t="s">
        <v>361</v>
      </c>
      <c r="C73" s="269" t="s">
        <v>38</v>
      </c>
      <c r="D73" s="265" t="s">
        <v>362</v>
      </c>
      <c r="E73" s="269" t="s">
        <v>363</v>
      </c>
      <c r="F73" s="265"/>
      <c r="G73" s="266"/>
      <c r="H73" s="265"/>
      <c r="I73" s="269" t="s">
        <v>364</v>
      </c>
      <c r="J73" s="265" t="s">
        <v>362</v>
      </c>
      <c r="K73" s="270">
        <v>45062.0</v>
      </c>
      <c r="L73" s="271"/>
      <c r="M73" s="271">
        <v>352.0</v>
      </c>
      <c r="N73" s="272"/>
      <c r="O73" s="271">
        <f>'EQUIPO JUNIO 2025  1'!AQ73</f>
        <v>0</v>
      </c>
      <c r="P73" s="287">
        <f t="shared" si="7"/>
        <v>0</v>
      </c>
      <c r="Q73" s="275">
        <f t="shared" ref="Q73:T73" si="138">AK73</f>
        <v>0</v>
      </c>
      <c r="R73" s="275">
        <f t="shared" si="138"/>
        <v>0</v>
      </c>
      <c r="S73" s="275">
        <f t="shared" si="138"/>
        <v>0</v>
      </c>
      <c r="T73" s="276">
        <f t="shared" si="138"/>
        <v>0</v>
      </c>
      <c r="U73" s="288"/>
      <c r="V73" s="265"/>
      <c r="W73" s="265"/>
      <c r="X73" s="265"/>
      <c r="Y73" s="279"/>
      <c r="Z73" s="281"/>
      <c r="AA73" s="265"/>
      <c r="AB73" s="265"/>
      <c r="AC73" s="265"/>
      <c r="AD73" s="279"/>
      <c r="AE73" s="281"/>
      <c r="AF73" s="265"/>
      <c r="AG73" s="265"/>
      <c r="AH73" s="265"/>
      <c r="AI73" s="279"/>
      <c r="AJ73" s="282">
        <f>'EQUIPO ENERO 2025'!AP73</f>
        <v>0</v>
      </c>
      <c r="AK73" s="283">
        <f t="shared" ref="AK73:AO73" si="139">P73-Z73+AE73+U73</f>
        <v>0</v>
      </c>
      <c r="AL73" s="275">
        <f t="shared" si="139"/>
        <v>0</v>
      </c>
      <c r="AM73" s="275">
        <f t="shared" si="139"/>
        <v>0</v>
      </c>
      <c r="AN73" s="275">
        <f t="shared" si="139"/>
        <v>0</v>
      </c>
      <c r="AO73" s="275">
        <f t="shared" si="139"/>
        <v>0</v>
      </c>
      <c r="AP73" s="265"/>
      <c r="AQ73" s="271">
        <f t="shared" si="5"/>
        <v>0</v>
      </c>
      <c r="AR73" s="269"/>
      <c r="AS73" s="269"/>
      <c r="AT73" s="284"/>
      <c r="AU73" s="269"/>
      <c r="AV73" s="269"/>
      <c r="AW73" s="286"/>
      <c r="AX73" s="286"/>
    </row>
    <row r="74" ht="93.75" customHeight="1">
      <c r="A74" s="263">
        <f t="shared" si="6"/>
        <v>69</v>
      </c>
      <c r="B74" s="289" t="s">
        <v>365</v>
      </c>
      <c r="C74" s="269" t="s">
        <v>38</v>
      </c>
      <c r="D74" s="290" t="s">
        <v>63</v>
      </c>
      <c r="E74" s="291" t="s">
        <v>366</v>
      </c>
      <c r="F74" s="292"/>
      <c r="G74" s="293" t="s">
        <v>42</v>
      </c>
      <c r="H74" s="294">
        <v>5500.0</v>
      </c>
      <c r="I74" s="295" t="s">
        <v>367</v>
      </c>
      <c r="J74" s="268" t="s">
        <v>58</v>
      </c>
      <c r="K74" s="270">
        <v>45391.0</v>
      </c>
      <c r="L74" s="271" t="s">
        <v>368</v>
      </c>
      <c r="M74" s="271" t="s">
        <v>1103</v>
      </c>
      <c r="N74" s="284"/>
      <c r="O74" s="271">
        <f>'EQUIPO JUNIO 2025  1'!AQ74</f>
        <v>9</v>
      </c>
      <c r="P74" s="287">
        <f t="shared" si="7"/>
        <v>9</v>
      </c>
      <c r="Q74" s="275">
        <f t="shared" ref="Q74:T74" si="140">AK74</f>
        <v>9</v>
      </c>
      <c r="R74" s="275">
        <f t="shared" si="140"/>
        <v>9</v>
      </c>
      <c r="S74" s="275">
        <f t="shared" si="140"/>
        <v>9</v>
      </c>
      <c r="T74" s="276">
        <f t="shared" si="140"/>
        <v>9</v>
      </c>
      <c r="U74" s="288"/>
      <c r="V74" s="265"/>
      <c r="W74" s="265"/>
      <c r="X74" s="265"/>
      <c r="Y74" s="279"/>
      <c r="Z74" s="281"/>
      <c r="AA74" s="265"/>
      <c r="AB74" s="265"/>
      <c r="AC74" s="265"/>
      <c r="AD74" s="279"/>
      <c r="AE74" s="281"/>
      <c r="AF74" s="265"/>
      <c r="AG74" s="265"/>
      <c r="AH74" s="265"/>
      <c r="AI74" s="279"/>
      <c r="AJ74" s="282">
        <f>'EQUIPO ENERO 2025'!AP74</f>
        <v>1</v>
      </c>
      <c r="AK74" s="283">
        <f t="shared" ref="AK74:AO74" si="141">P74-Z74+AE74+U74</f>
        <v>9</v>
      </c>
      <c r="AL74" s="275">
        <f t="shared" si="141"/>
        <v>9</v>
      </c>
      <c r="AM74" s="275">
        <f t="shared" si="141"/>
        <v>9</v>
      </c>
      <c r="AN74" s="275">
        <f t="shared" si="141"/>
        <v>9</v>
      </c>
      <c r="AO74" s="275">
        <f t="shared" si="141"/>
        <v>9</v>
      </c>
      <c r="AP74" s="265"/>
      <c r="AQ74" s="271">
        <f t="shared" si="5"/>
        <v>9</v>
      </c>
      <c r="AR74" s="269"/>
      <c r="AS74" s="269"/>
      <c r="AT74" s="284"/>
      <c r="AU74" s="269"/>
      <c r="AV74" s="269"/>
      <c r="AW74" s="286"/>
      <c r="AX74" s="286"/>
    </row>
    <row r="75" ht="93.75" customHeight="1">
      <c r="A75" s="263">
        <f t="shared" si="6"/>
        <v>70</v>
      </c>
      <c r="B75" s="289" t="s">
        <v>369</v>
      </c>
      <c r="C75" s="269" t="s">
        <v>38</v>
      </c>
      <c r="D75" s="290" t="s">
        <v>63</v>
      </c>
      <c r="E75" s="291" t="s">
        <v>371</v>
      </c>
      <c r="F75" s="292"/>
      <c r="G75" s="293" t="s">
        <v>42</v>
      </c>
      <c r="H75" s="294">
        <v>5500.0</v>
      </c>
      <c r="I75" s="295" t="s">
        <v>372</v>
      </c>
      <c r="J75" s="268" t="s">
        <v>63</v>
      </c>
      <c r="K75" s="270">
        <v>45013.0</v>
      </c>
      <c r="L75" s="271">
        <v>2103556.0</v>
      </c>
      <c r="M75" s="271" t="s">
        <v>1107</v>
      </c>
      <c r="N75" s="269"/>
      <c r="O75" s="271">
        <f>'EQUIPO JUNIO 2025  1'!AQ75</f>
        <v>8</v>
      </c>
      <c r="P75" s="287">
        <f t="shared" si="7"/>
        <v>8</v>
      </c>
      <c r="Q75" s="275">
        <f t="shared" ref="Q75:T75" si="142">AK75</f>
        <v>6</v>
      </c>
      <c r="R75" s="275">
        <f t="shared" si="142"/>
        <v>6</v>
      </c>
      <c r="S75" s="275">
        <f t="shared" si="142"/>
        <v>6</v>
      </c>
      <c r="T75" s="276">
        <f t="shared" si="142"/>
        <v>6</v>
      </c>
      <c r="U75" s="288"/>
      <c r="V75" s="265"/>
      <c r="W75" s="265"/>
      <c r="X75" s="265"/>
      <c r="Y75" s="279"/>
      <c r="Z75" s="281">
        <v>2.0</v>
      </c>
      <c r="AA75" s="265"/>
      <c r="AB75" s="265"/>
      <c r="AC75" s="265"/>
      <c r="AD75" s="279"/>
      <c r="AE75" s="281"/>
      <c r="AF75" s="265"/>
      <c r="AG75" s="265"/>
      <c r="AH75" s="265"/>
      <c r="AI75" s="279"/>
      <c r="AJ75" s="282">
        <f>'EQUIPO ENERO 2025'!AP75</f>
        <v>6</v>
      </c>
      <c r="AK75" s="283">
        <f t="shared" ref="AK75:AO75" si="143">P75-Z75+AE75+U75</f>
        <v>6</v>
      </c>
      <c r="AL75" s="275">
        <f t="shared" si="143"/>
        <v>6</v>
      </c>
      <c r="AM75" s="275">
        <f t="shared" si="143"/>
        <v>6</v>
      </c>
      <c r="AN75" s="275">
        <f t="shared" si="143"/>
        <v>6</v>
      </c>
      <c r="AO75" s="275">
        <f t="shared" si="143"/>
        <v>6</v>
      </c>
      <c r="AP75" s="265"/>
      <c r="AQ75" s="271">
        <f t="shared" si="5"/>
        <v>6</v>
      </c>
      <c r="AR75" s="269"/>
      <c r="AS75" s="269"/>
      <c r="AT75" s="284"/>
      <c r="AU75" s="269"/>
      <c r="AV75" s="269"/>
      <c r="AW75" s="286"/>
      <c r="AX75" s="286"/>
    </row>
    <row r="76" ht="93.75" customHeight="1">
      <c r="A76" s="263">
        <f t="shared" si="6"/>
        <v>71</v>
      </c>
      <c r="B76" s="323" t="s">
        <v>375</v>
      </c>
      <c r="C76" s="269" t="s">
        <v>38</v>
      </c>
      <c r="D76" s="265" t="s">
        <v>72</v>
      </c>
      <c r="E76" s="269" t="s">
        <v>376</v>
      </c>
      <c r="F76" s="265" t="s">
        <v>355</v>
      </c>
      <c r="G76" s="266" t="s">
        <v>42</v>
      </c>
      <c r="H76" s="268">
        <v>2500.0</v>
      </c>
      <c r="I76" s="269" t="s">
        <v>377</v>
      </c>
      <c r="J76" s="265" t="s">
        <v>72</v>
      </c>
      <c r="K76" s="296">
        <v>45328.0</v>
      </c>
      <c r="L76" s="271" t="s">
        <v>109</v>
      </c>
      <c r="M76" s="271">
        <v>32.0</v>
      </c>
      <c r="N76" s="269"/>
      <c r="O76" s="271">
        <f>'EQUIPO JUNIO 2025  1'!AQ76</f>
        <v>12</v>
      </c>
      <c r="P76" s="287">
        <f t="shared" si="7"/>
        <v>12</v>
      </c>
      <c r="Q76" s="275">
        <f t="shared" ref="Q76:T76" si="144">AK76</f>
        <v>12</v>
      </c>
      <c r="R76" s="275">
        <f t="shared" si="144"/>
        <v>12</v>
      </c>
      <c r="S76" s="275">
        <f t="shared" si="144"/>
        <v>12</v>
      </c>
      <c r="T76" s="276">
        <f t="shared" si="144"/>
        <v>12</v>
      </c>
      <c r="U76" s="288"/>
      <c r="V76" s="265"/>
      <c r="W76" s="265"/>
      <c r="X76" s="265"/>
      <c r="Y76" s="279"/>
      <c r="Z76" s="281"/>
      <c r="AA76" s="265"/>
      <c r="AB76" s="265"/>
      <c r="AC76" s="265"/>
      <c r="AD76" s="279"/>
      <c r="AE76" s="281"/>
      <c r="AF76" s="265"/>
      <c r="AG76" s="265"/>
      <c r="AH76" s="265"/>
      <c r="AI76" s="279"/>
      <c r="AJ76" s="282">
        <f>'EQUIPO ENERO 2025'!AP76</f>
        <v>13</v>
      </c>
      <c r="AK76" s="283">
        <f t="shared" ref="AK76:AO76" si="145">P76-Z76+AE76+U76</f>
        <v>12</v>
      </c>
      <c r="AL76" s="275">
        <f t="shared" si="145"/>
        <v>12</v>
      </c>
      <c r="AM76" s="275">
        <f t="shared" si="145"/>
        <v>12</v>
      </c>
      <c r="AN76" s="275">
        <f t="shared" si="145"/>
        <v>12</v>
      </c>
      <c r="AO76" s="275">
        <f t="shared" si="145"/>
        <v>12</v>
      </c>
      <c r="AP76" s="265"/>
      <c r="AQ76" s="271">
        <f t="shared" si="5"/>
        <v>12</v>
      </c>
      <c r="AR76" s="269"/>
      <c r="AS76" s="269"/>
      <c r="AT76" s="284"/>
      <c r="AU76" s="269"/>
      <c r="AV76" s="269"/>
      <c r="AW76" s="286"/>
      <c r="AX76" s="286"/>
    </row>
    <row r="77" ht="93.75" customHeight="1">
      <c r="A77" s="263">
        <f t="shared" si="6"/>
        <v>72</v>
      </c>
      <c r="B77" s="333" t="s">
        <v>375</v>
      </c>
      <c r="C77" s="269" t="s">
        <v>155</v>
      </c>
      <c r="D77" s="265" t="s">
        <v>58</v>
      </c>
      <c r="E77" s="269" t="s">
        <v>379</v>
      </c>
      <c r="F77" s="265" t="s">
        <v>355</v>
      </c>
      <c r="G77" s="266" t="s">
        <v>42</v>
      </c>
      <c r="H77" s="268"/>
      <c r="I77" s="269" t="s">
        <v>380</v>
      </c>
      <c r="J77" s="265" t="s">
        <v>72</v>
      </c>
      <c r="K77" s="296">
        <v>45626.0</v>
      </c>
      <c r="L77" s="271" t="s">
        <v>48</v>
      </c>
      <c r="M77" s="271">
        <v>103.0</v>
      </c>
      <c r="N77" s="284"/>
      <c r="O77" s="271">
        <f>'EQUIPO JUNIO 2025  1'!AQ77</f>
        <v>3</v>
      </c>
      <c r="P77" s="287">
        <f t="shared" si="7"/>
        <v>3</v>
      </c>
      <c r="Q77" s="275">
        <f t="shared" ref="Q77:T77" si="146">AK77</f>
        <v>3</v>
      </c>
      <c r="R77" s="275">
        <f t="shared" si="146"/>
        <v>3</v>
      </c>
      <c r="S77" s="275">
        <f t="shared" si="146"/>
        <v>3</v>
      </c>
      <c r="T77" s="276">
        <f t="shared" si="146"/>
        <v>3</v>
      </c>
      <c r="U77" s="288"/>
      <c r="V77" s="265"/>
      <c r="W77" s="265"/>
      <c r="X77" s="265"/>
      <c r="Y77" s="279"/>
      <c r="Z77" s="281"/>
      <c r="AA77" s="265"/>
      <c r="AB77" s="265"/>
      <c r="AC77" s="265"/>
      <c r="AD77" s="279"/>
      <c r="AE77" s="281"/>
      <c r="AF77" s="265"/>
      <c r="AG77" s="265"/>
      <c r="AH77" s="265"/>
      <c r="AI77" s="279"/>
      <c r="AJ77" s="282">
        <f>'EQUIPO ENERO 2025'!AP77</f>
        <v>3</v>
      </c>
      <c r="AK77" s="283">
        <f t="shared" ref="AK77:AO77" si="147">P77-Z77+AE77+U77</f>
        <v>3</v>
      </c>
      <c r="AL77" s="275">
        <f t="shared" si="147"/>
        <v>3</v>
      </c>
      <c r="AM77" s="275">
        <f t="shared" si="147"/>
        <v>3</v>
      </c>
      <c r="AN77" s="275">
        <f t="shared" si="147"/>
        <v>3</v>
      </c>
      <c r="AO77" s="275">
        <f t="shared" si="147"/>
        <v>3</v>
      </c>
      <c r="AP77" s="265"/>
      <c r="AQ77" s="271">
        <f t="shared" si="5"/>
        <v>3</v>
      </c>
      <c r="AR77" s="269"/>
      <c r="AS77" s="284"/>
      <c r="AT77" s="284"/>
      <c r="AU77" s="269"/>
      <c r="AV77" s="269"/>
      <c r="AW77" s="286">
        <v>3.0</v>
      </c>
      <c r="AX77" s="286"/>
    </row>
    <row r="78" ht="93.75" customHeight="1">
      <c r="A78" s="263">
        <f t="shared" si="6"/>
        <v>73</v>
      </c>
      <c r="B78" s="323" t="s">
        <v>381</v>
      </c>
      <c r="C78" s="269" t="s">
        <v>38</v>
      </c>
      <c r="D78" s="265" t="s">
        <v>58</v>
      </c>
      <c r="E78" s="269" t="s">
        <v>382</v>
      </c>
      <c r="F78" s="265" t="s">
        <v>383</v>
      </c>
      <c r="G78" s="266" t="s">
        <v>42</v>
      </c>
      <c r="H78" s="265"/>
      <c r="I78" s="269" t="s">
        <v>385</v>
      </c>
      <c r="J78" s="265" t="s">
        <v>386</v>
      </c>
      <c r="K78" s="270">
        <v>45126.0</v>
      </c>
      <c r="L78" s="271">
        <v>2023015.0</v>
      </c>
      <c r="M78" s="271">
        <v>409.0</v>
      </c>
      <c r="N78" s="272"/>
      <c r="O78" s="271">
        <f>'EQUIPO JUNIO 2025  1'!AQ78</f>
        <v>0</v>
      </c>
      <c r="P78" s="287">
        <f t="shared" si="7"/>
        <v>0</v>
      </c>
      <c r="Q78" s="275">
        <f t="shared" ref="Q78:T78" si="148">AK78</f>
        <v>0</v>
      </c>
      <c r="R78" s="275">
        <f t="shared" si="148"/>
        <v>0</v>
      </c>
      <c r="S78" s="275">
        <f t="shared" si="148"/>
        <v>0</v>
      </c>
      <c r="T78" s="276">
        <f t="shared" si="148"/>
        <v>0</v>
      </c>
      <c r="U78" s="288"/>
      <c r="V78" s="265"/>
      <c r="W78" s="265"/>
      <c r="X78" s="265"/>
      <c r="Y78" s="279"/>
      <c r="Z78" s="281"/>
      <c r="AA78" s="265"/>
      <c r="AB78" s="265"/>
      <c r="AC78" s="265"/>
      <c r="AD78" s="279"/>
      <c r="AE78" s="281"/>
      <c r="AF78" s="265"/>
      <c r="AG78" s="265"/>
      <c r="AH78" s="265"/>
      <c r="AI78" s="279"/>
      <c r="AJ78" s="282">
        <f>'EQUIPO ENERO 2025'!AP78</f>
        <v>0</v>
      </c>
      <c r="AK78" s="283">
        <f t="shared" ref="AK78:AO78" si="149">P78-Z78+AE78+U78</f>
        <v>0</v>
      </c>
      <c r="AL78" s="275">
        <f t="shared" si="149"/>
        <v>0</v>
      </c>
      <c r="AM78" s="275">
        <f t="shared" si="149"/>
        <v>0</v>
      </c>
      <c r="AN78" s="275">
        <f t="shared" si="149"/>
        <v>0</v>
      </c>
      <c r="AO78" s="275">
        <f t="shared" si="149"/>
        <v>0</v>
      </c>
      <c r="AP78" s="265"/>
      <c r="AQ78" s="271">
        <f t="shared" si="5"/>
        <v>0</v>
      </c>
      <c r="AR78" s="269"/>
      <c r="AS78" s="269"/>
      <c r="AT78" s="284"/>
      <c r="AU78" s="269"/>
      <c r="AV78" s="269"/>
      <c r="AW78" s="286"/>
      <c r="AX78" s="286"/>
    </row>
    <row r="79" ht="93.75" customHeight="1">
      <c r="A79" s="263">
        <f t="shared" si="6"/>
        <v>74</v>
      </c>
      <c r="B79" s="323" t="s">
        <v>388</v>
      </c>
      <c r="C79" s="269" t="s">
        <v>155</v>
      </c>
      <c r="D79" s="265" t="s">
        <v>59</v>
      </c>
      <c r="E79" s="269" t="s">
        <v>59</v>
      </c>
      <c r="F79" s="265" t="s">
        <v>389</v>
      </c>
      <c r="G79" s="266"/>
      <c r="H79" s="265"/>
      <c r="I79" s="269" t="s">
        <v>87</v>
      </c>
      <c r="J79" s="265"/>
      <c r="K79" s="270">
        <v>45656.0</v>
      </c>
      <c r="L79" s="386" t="s">
        <v>390</v>
      </c>
      <c r="M79" s="271">
        <v>102.0</v>
      </c>
      <c r="N79" s="272"/>
      <c r="O79" s="271">
        <f>'EQUIPO JUNIO 2025  1'!AQ79</f>
        <v>1</v>
      </c>
      <c r="P79" s="287">
        <f t="shared" si="7"/>
        <v>1</v>
      </c>
      <c r="Q79" s="275">
        <f t="shared" ref="Q79:T79" si="150">AK79</f>
        <v>0</v>
      </c>
      <c r="R79" s="275">
        <f t="shared" si="150"/>
        <v>0</v>
      </c>
      <c r="S79" s="275">
        <f t="shared" si="150"/>
        <v>0</v>
      </c>
      <c r="T79" s="276">
        <f t="shared" si="150"/>
        <v>0</v>
      </c>
      <c r="U79" s="288"/>
      <c r="V79" s="265"/>
      <c r="W79" s="265"/>
      <c r="X79" s="265"/>
      <c r="Y79" s="279"/>
      <c r="Z79" s="281">
        <v>1.0</v>
      </c>
      <c r="AA79" s="265"/>
      <c r="AB79" s="265"/>
      <c r="AC79" s="265"/>
      <c r="AD79" s="279"/>
      <c r="AE79" s="281"/>
      <c r="AF79" s="265"/>
      <c r="AG79" s="265"/>
      <c r="AH79" s="265"/>
      <c r="AI79" s="279"/>
      <c r="AJ79" s="282">
        <f>'EQUIPO ENERO 2025'!AP79</f>
        <v>1</v>
      </c>
      <c r="AK79" s="283">
        <f t="shared" ref="AK79:AO79" si="151">P79-Z79+AE79+U79</f>
        <v>0</v>
      </c>
      <c r="AL79" s="275">
        <f t="shared" si="151"/>
        <v>0</v>
      </c>
      <c r="AM79" s="275">
        <f t="shared" si="151"/>
        <v>0</v>
      </c>
      <c r="AN79" s="275">
        <f t="shared" si="151"/>
        <v>0</v>
      </c>
      <c r="AO79" s="275">
        <f t="shared" si="151"/>
        <v>0</v>
      </c>
      <c r="AP79" s="265"/>
      <c r="AQ79" s="271">
        <f t="shared" si="5"/>
        <v>0</v>
      </c>
      <c r="AR79" s="269"/>
      <c r="AS79" s="269">
        <v>353.0</v>
      </c>
      <c r="AT79" s="284" t="s">
        <v>447</v>
      </c>
      <c r="AU79" s="269"/>
      <c r="AV79" s="269"/>
      <c r="AW79" s="286"/>
      <c r="AX79" s="286"/>
    </row>
    <row r="80" ht="93.75" customHeight="1">
      <c r="A80" s="263">
        <f t="shared" si="6"/>
        <v>75</v>
      </c>
      <c r="B80" s="323" t="s">
        <v>391</v>
      </c>
      <c r="C80" s="269" t="s">
        <v>155</v>
      </c>
      <c r="D80" s="265" t="s">
        <v>392</v>
      </c>
      <c r="E80" s="284" t="s">
        <v>393</v>
      </c>
      <c r="F80" s="266" t="s">
        <v>394</v>
      </c>
      <c r="G80" s="266" t="s">
        <v>42</v>
      </c>
      <c r="H80" s="268">
        <v>4200.0</v>
      </c>
      <c r="I80" s="269" t="s">
        <v>396</v>
      </c>
      <c r="J80" s="324" t="s">
        <v>397</v>
      </c>
      <c r="K80" s="270">
        <v>45670.0</v>
      </c>
      <c r="L80" s="271">
        <v>1.31207285E8</v>
      </c>
      <c r="M80" s="271">
        <v>124.0</v>
      </c>
      <c r="N80" s="272"/>
      <c r="O80" s="271">
        <f>'EQUIPO JUNIO 2025  1'!AQ80</f>
        <v>0</v>
      </c>
      <c r="P80" s="287">
        <f t="shared" si="7"/>
        <v>0</v>
      </c>
      <c r="Q80" s="275">
        <f t="shared" ref="Q80:T80" si="152">AK80</f>
        <v>0</v>
      </c>
      <c r="R80" s="275">
        <f t="shared" si="152"/>
        <v>0</v>
      </c>
      <c r="S80" s="275">
        <f t="shared" si="152"/>
        <v>0</v>
      </c>
      <c r="T80" s="276">
        <f t="shared" si="152"/>
        <v>0</v>
      </c>
      <c r="U80" s="288"/>
      <c r="V80" s="265"/>
      <c r="W80" s="265"/>
      <c r="X80" s="265"/>
      <c r="Y80" s="279"/>
      <c r="Z80" s="281"/>
      <c r="AA80" s="265"/>
      <c r="AB80" s="265"/>
      <c r="AC80" s="265"/>
      <c r="AD80" s="279"/>
      <c r="AE80" s="281"/>
      <c r="AF80" s="265"/>
      <c r="AG80" s="265"/>
      <c r="AH80" s="265"/>
      <c r="AI80" s="279"/>
      <c r="AJ80" s="282">
        <f>'EQUIPO ENERO 2025'!AP80</f>
        <v>0</v>
      </c>
      <c r="AK80" s="283">
        <f t="shared" ref="AK80:AO80" si="153">P80-Z80+AE80+U80</f>
        <v>0</v>
      </c>
      <c r="AL80" s="275">
        <f t="shared" si="153"/>
        <v>0</v>
      </c>
      <c r="AM80" s="275">
        <f t="shared" si="153"/>
        <v>0</v>
      </c>
      <c r="AN80" s="275">
        <f t="shared" si="153"/>
        <v>0</v>
      </c>
      <c r="AO80" s="275">
        <f t="shared" si="153"/>
        <v>0</v>
      </c>
      <c r="AP80" s="265"/>
      <c r="AQ80" s="271">
        <f t="shared" si="5"/>
        <v>0</v>
      </c>
      <c r="AR80" s="269"/>
      <c r="AS80" s="269"/>
      <c r="AT80" s="284"/>
      <c r="AU80" s="269"/>
      <c r="AV80" s="269"/>
      <c r="AW80" s="286"/>
      <c r="AX80" s="286"/>
    </row>
    <row r="81" ht="93.75" customHeight="1">
      <c r="A81" s="263">
        <f t="shared" si="6"/>
        <v>76</v>
      </c>
      <c r="B81" s="323" t="s">
        <v>398</v>
      </c>
      <c r="C81" s="269" t="s">
        <v>155</v>
      </c>
      <c r="D81" s="265" t="s">
        <v>392</v>
      </c>
      <c r="E81" s="284" t="s">
        <v>399</v>
      </c>
      <c r="F81" s="266" t="s">
        <v>400</v>
      </c>
      <c r="G81" s="266" t="s">
        <v>42</v>
      </c>
      <c r="H81" s="268">
        <v>4200.0</v>
      </c>
      <c r="I81" s="269" t="s">
        <v>396</v>
      </c>
      <c r="J81" s="324" t="s">
        <v>397</v>
      </c>
      <c r="K81" s="270">
        <v>45670.0</v>
      </c>
      <c r="L81" s="271">
        <v>1.31207285E8</v>
      </c>
      <c r="M81" s="271">
        <v>124.0</v>
      </c>
      <c r="N81" s="272"/>
      <c r="O81" s="271">
        <f>'EQUIPO JUNIO 2025  1'!AQ81</f>
        <v>0</v>
      </c>
      <c r="P81" s="287">
        <f t="shared" si="7"/>
        <v>0</v>
      </c>
      <c r="Q81" s="275">
        <f t="shared" ref="Q81:T81" si="154">AK81</f>
        <v>0</v>
      </c>
      <c r="R81" s="275">
        <f t="shared" si="154"/>
        <v>0</v>
      </c>
      <c r="S81" s="275">
        <f t="shared" si="154"/>
        <v>0</v>
      </c>
      <c r="T81" s="276">
        <f t="shared" si="154"/>
        <v>0</v>
      </c>
      <c r="U81" s="288"/>
      <c r="V81" s="265"/>
      <c r="W81" s="265"/>
      <c r="X81" s="265"/>
      <c r="Y81" s="279"/>
      <c r="Z81" s="281"/>
      <c r="AA81" s="265"/>
      <c r="AB81" s="265"/>
      <c r="AC81" s="265"/>
      <c r="AD81" s="279"/>
      <c r="AE81" s="281"/>
      <c r="AF81" s="265"/>
      <c r="AG81" s="265"/>
      <c r="AH81" s="265"/>
      <c r="AI81" s="279"/>
      <c r="AJ81" s="282">
        <f>'EQUIPO ENERO 2025'!AP81</f>
        <v>0</v>
      </c>
      <c r="AK81" s="283">
        <f t="shared" ref="AK81:AO81" si="155">P81-Z81+AE81+U81</f>
        <v>0</v>
      </c>
      <c r="AL81" s="275">
        <f t="shared" si="155"/>
        <v>0</v>
      </c>
      <c r="AM81" s="275">
        <f t="shared" si="155"/>
        <v>0</v>
      </c>
      <c r="AN81" s="275">
        <f t="shared" si="155"/>
        <v>0</v>
      </c>
      <c r="AO81" s="275">
        <f t="shared" si="155"/>
        <v>0</v>
      </c>
      <c r="AP81" s="265"/>
      <c r="AQ81" s="271">
        <f t="shared" si="5"/>
        <v>0</v>
      </c>
      <c r="AR81" s="269"/>
      <c r="AS81" s="269"/>
      <c r="AT81" s="284"/>
      <c r="AU81" s="269"/>
      <c r="AV81" s="269"/>
      <c r="AW81" s="286"/>
      <c r="AX81" s="286"/>
    </row>
    <row r="82" ht="93.75" customHeight="1">
      <c r="A82" s="263">
        <f t="shared" si="6"/>
        <v>77</v>
      </c>
      <c r="B82" s="323" t="s">
        <v>401</v>
      </c>
      <c r="C82" s="269" t="s">
        <v>38</v>
      </c>
      <c r="D82" s="265" t="s">
        <v>58</v>
      </c>
      <c r="E82" s="269" t="s">
        <v>402</v>
      </c>
      <c r="F82" s="265"/>
      <c r="G82" s="266" t="s">
        <v>42</v>
      </c>
      <c r="H82" s="265"/>
      <c r="I82" s="269" t="s">
        <v>403</v>
      </c>
      <c r="J82" s="265" t="s">
        <v>72</v>
      </c>
      <c r="K82" s="270">
        <v>44592.0</v>
      </c>
      <c r="L82" s="271"/>
      <c r="M82" s="271"/>
      <c r="N82" s="272"/>
      <c r="O82" s="271">
        <f>'EQUIPO JUNIO 2025  1'!AQ82</f>
        <v>1</v>
      </c>
      <c r="P82" s="287">
        <f t="shared" si="7"/>
        <v>1</v>
      </c>
      <c r="Q82" s="275">
        <f t="shared" ref="Q82:T82" si="156">AK82</f>
        <v>1</v>
      </c>
      <c r="R82" s="275">
        <f t="shared" si="156"/>
        <v>1</v>
      </c>
      <c r="S82" s="275">
        <f t="shared" si="156"/>
        <v>1</v>
      </c>
      <c r="T82" s="276">
        <f t="shared" si="156"/>
        <v>1</v>
      </c>
      <c r="U82" s="288"/>
      <c r="V82" s="265"/>
      <c r="W82" s="265"/>
      <c r="X82" s="265"/>
      <c r="Y82" s="279"/>
      <c r="Z82" s="281"/>
      <c r="AA82" s="265"/>
      <c r="AB82" s="265"/>
      <c r="AC82" s="265"/>
      <c r="AD82" s="279"/>
      <c r="AE82" s="281"/>
      <c r="AF82" s="265"/>
      <c r="AG82" s="265"/>
      <c r="AH82" s="265"/>
      <c r="AI82" s="279"/>
      <c r="AJ82" s="282">
        <f>'EQUIPO ENERO 2025'!AP82</f>
        <v>1</v>
      </c>
      <c r="AK82" s="283">
        <f t="shared" ref="AK82:AO82" si="157">P82-Z82+AE82+U82</f>
        <v>1</v>
      </c>
      <c r="AL82" s="275">
        <f t="shared" si="157"/>
        <v>1</v>
      </c>
      <c r="AM82" s="275">
        <f t="shared" si="157"/>
        <v>1</v>
      </c>
      <c r="AN82" s="275">
        <f t="shared" si="157"/>
        <v>1</v>
      </c>
      <c r="AO82" s="275">
        <f t="shared" si="157"/>
        <v>1</v>
      </c>
      <c r="AP82" s="265"/>
      <c r="AQ82" s="271">
        <f t="shared" si="5"/>
        <v>1</v>
      </c>
      <c r="AR82" s="269"/>
      <c r="AS82" s="269"/>
      <c r="AT82" s="284"/>
      <c r="AU82" s="269"/>
      <c r="AV82" s="269"/>
      <c r="AW82" s="286"/>
      <c r="AX82" s="286"/>
    </row>
    <row r="83" ht="93.75" customHeight="1">
      <c r="A83" s="263">
        <f t="shared" si="6"/>
        <v>78</v>
      </c>
      <c r="B83" s="323" t="s">
        <v>405</v>
      </c>
      <c r="C83" s="265" t="s">
        <v>74</v>
      </c>
      <c r="D83" s="265" t="s">
        <v>58</v>
      </c>
      <c r="E83" s="269" t="s">
        <v>406</v>
      </c>
      <c r="F83" s="265"/>
      <c r="G83" s="266"/>
      <c r="H83" s="265"/>
      <c r="I83" s="269" t="s">
        <v>407</v>
      </c>
      <c r="J83" s="265" t="s">
        <v>72</v>
      </c>
      <c r="K83" s="270">
        <v>45574.0</v>
      </c>
      <c r="L83" s="271" t="s">
        <v>142</v>
      </c>
      <c r="M83" s="271">
        <v>76.0</v>
      </c>
      <c r="N83" s="272"/>
      <c r="O83" s="271">
        <f>'EQUIPO JUNIO 2025  1'!AQ83</f>
        <v>8</v>
      </c>
      <c r="P83" s="287">
        <f t="shared" si="7"/>
        <v>8</v>
      </c>
      <c r="Q83" s="275">
        <f t="shared" ref="Q83:T83" si="158">AK83</f>
        <v>8</v>
      </c>
      <c r="R83" s="275">
        <f t="shared" si="158"/>
        <v>8</v>
      </c>
      <c r="S83" s="275">
        <f t="shared" si="158"/>
        <v>8</v>
      </c>
      <c r="T83" s="276">
        <f t="shared" si="158"/>
        <v>8</v>
      </c>
      <c r="U83" s="288"/>
      <c r="V83" s="265"/>
      <c r="W83" s="265"/>
      <c r="X83" s="265"/>
      <c r="Y83" s="279"/>
      <c r="Z83" s="281"/>
      <c r="AA83" s="265"/>
      <c r="AB83" s="265"/>
      <c r="AC83" s="265"/>
      <c r="AD83" s="279"/>
      <c r="AE83" s="281"/>
      <c r="AF83" s="265"/>
      <c r="AG83" s="265"/>
      <c r="AH83" s="265"/>
      <c r="AI83" s="279"/>
      <c r="AJ83" s="282">
        <f>'EQUIPO ENERO 2025'!AP83</f>
        <v>8</v>
      </c>
      <c r="AK83" s="283">
        <f t="shared" ref="AK83:AO83" si="159">P83-Z83+AE83+U83</f>
        <v>8</v>
      </c>
      <c r="AL83" s="275">
        <f t="shared" si="159"/>
        <v>8</v>
      </c>
      <c r="AM83" s="275">
        <f t="shared" si="159"/>
        <v>8</v>
      </c>
      <c r="AN83" s="275">
        <f t="shared" si="159"/>
        <v>8</v>
      </c>
      <c r="AO83" s="275">
        <f t="shared" si="159"/>
        <v>8</v>
      </c>
      <c r="AP83" s="265"/>
      <c r="AQ83" s="271">
        <f t="shared" si="5"/>
        <v>8</v>
      </c>
      <c r="AR83" s="269"/>
      <c r="AS83" s="269"/>
      <c r="AT83" s="284"/>
      <c r="AU83" s="269"/>
      <c r="AV83" s="269"/>
      <c r="AW83" s="286"/>
      <c r="AX83" s="286"/>
    </row>
    <row r="84" ht="93.75" customHeight="1">
      <c r="A84" s="263">
        <f t="shared" si="6"/>
        <v>79</v>
      </c>
      <c r="B84" s="323" t="s">
        <v>409</v>
      </c>
      <c r="C84" s="265" t="s">
        <v>410</v>
      </c>
      <c r="D84" s="265" t="s">
        <v>411</v>
      </c>
      <c r="E84" s="269" t="s">
        <v>412</v>
      </c>
      <c r="F84" s="265"/>
      <c r="G84" s="266" t="s">
        <v>42</v>
      </c>
      <c r="H84" s="265"/>
      <c r="I84" s="269" t="s">
        <v>413</v>
      </c>
      <c r="J84" s="265" t="s">
        <v>72</v>
      </c>
      <c r="K84" s="296">
        <v>44592.0</v>
      </c>
      <c r="L84" s="271"/>
      <c r="M84" s="271"/>
      <c r="N84" s="272"/>
      <c r="O84" s="271">
        <f>'EQUIPO JUNIO 2025  1'!AQ84</f>
        <v>1</v>
      </c>
      <c r="P84" s="287">
        <f t="shared" si="7"/>
        <v>1</v>
      </c>
      <c r="Q84" s="275">
        <f t="shared" ref="Q84:T84" si="160">AK84</f>
        <v>1</v>
      </c>
      <c r="R84" s="275">
        <f t="shared" si="160"/>
        <v>1</v>
      </c>
      <c r="S84" s="275">
        <f t="shared" si="160"/>
        <v>1</v>
      </c>
      <c r="T84" s="276">
        <f t="shared" si="160"/>
        <v>1</v>
      </c>
      <c r="U84" s="288"/>
      <c r="V84" s="265"/>
      <c r="W84" s="265"/>
      <c r="X84" s="265"/>
      <c r="Y84" s="279"/>
      <c r="Z84" s="281"/>
      <c r="AA84" s="265"/>
      <c r="AB84" s="265"/>
      <c r="AC84" s="265"/>
      <c r="AD84" s="279"/>
      <c r="AE84" s="281"/>
      <c r="AF84" s="265"/>
      <c r="AG84" s="265"/>
      <c r="AH84" s="265"/>
      <c r="AI84" s="279"/>
      <c r="AJ84" s="282">
        <f>'EQUIPO ENERO 2025'!AP84</f>
        <v>1</v>
      </c>
      <c r="AK84" s="283">
        <f t="shared" ref="AK84:AO84" si="161">P84-Z84+AE84+U84</f>
        <v>1</v>
      </c>
      <c r="AL84" s="275">
        <f t="shared" si="161"/>
        <v>1</v>
      </c>
      <c r="AM84" s="275">
        <f t="shared" si="161"/>
        <v>1</v>
      </c>
      <c r="AN84" s="275">
        <f t="shared" si="161"/>
        <v>1</v>
      </c>
      <c r="AO84" s="275">
        <f t="shared" si="161"/>
        <v>1</v>
      </c>
      <c r="AP84" s="265"/>
      <c r="AQ84" s="271">
        <f t="shared" si="5"/>
        <v>1</v>
      </c>
      <c r="AR84" s="269"/>
      <c r="AS84" s="269"/>
      <c r="AT84" s="284"/>
      <c r="AU84" s="269"/>
      <c r="AV84" s="269"/>
      <c r="AW84" s="286"/>
      <c r="AX84" s="286"/>
    </row>
    <row r="85" ht="93.75" customHeight="1">
      <c r="A85" s="263">
        <f t="shared" si="6"/>
        <v>80</v>
      </c>
      <c r="B85" s="323" t="s">
        <v>414</v>
      </c>
      <c r="C85" s="265" t="s">
        <v>155</v>
      </c>
      <c r="D85" s="265" t="s">
        <v>415</v>
      </c>
      <c r="E85" s="269" t="s">
        <v>416</v>
      </c>
      <c r="F85" s="265"/>
      <c r="G85" s="266"/>
      <c r="H85" s="265"/>
      <c r="I85" s="269" t="s">
        <v>417</v>
      </c>
      <c r="J85" s="265" t="s">
        <v>72</v>
      </c>
      <c r="K85" s="296">
        <v>45582.0</v>
      </c>
      <c r="L85" s="271"/>
      <c r="M85" s="271">
        <v>81.0</v>
      </c>
      <c r="N85" s="272"/>
      <c r="O85" s="271">
        <f>'EQUIPO JUNIO 2025  1'!AQ85</f>
        <v>10</v>
      </c>
      <c r="P85" s="287">
        <f t="shared" si="7"/>
        <v>10</v>
      </c>
      <c r="Q85" s="275">
        <f t="shared" ref="Q85:T85" si="162">AK85</f>
        <v>9</v>
      </c>
      <c r="R85" s="275">
        <f t="shared" si="162"/>
        <v>9</v>
      </c>
      <c r="S85" s="275">
        <f t="shared" si="162"/>
        <v>9</v>
      </c>
      <c r="T85" s="276">
        <f t="shared" si="162"/>
        <v>9</v>
      </c>
      <c r="U85" s="288"/>
      <c r="V85" s="265"/>
      <c r="W85" s="265"/>
      <c r="X85" s="265"/>
      <c r="Y85" s="279"/>
      <c r="Z85" s="281">
        <v>1.0</v>
      </c>
      <c r="AA85" s="265"/>
      <c r="AB85" s="265"/>
      <c r="AC85" s="265"/>
      <c r="AD85" s="279"/>
      <c r="AE85" s="281"/>
      <c r="AF85" s="265"/>
      <c r="AG85" s="265"/>
      <c r="AH85" s="265"/>
      <c r="AI85" s="279"/>
      <c r="AJ85" s="282">
        <f>'EQUIPO ENERO 2025'!AP85</f>
        <v>10</v>
      </c>
      <c r="AK85" s="283">
        <f t="shared" ref="AK85:AO85" si="163">P85-Z85+AE85+U85</f>
        <v>9</v>
      </c>
      <c r="AL85" s="275">
        <f t="shared" si="163"/>
        <v>9</v>
      </c>
      <c r="AM85" s="275">
        <f t="shared" si="163"/>
        <v>9</v>
      </c>
      <c r="AN85" s="275">
        <f t="shared" si="163"/>
        <v>9</v>
      </c>
      <c r="AO85" s="275">
        <f t="shared" si="163"/>
        <v>9</v>
      </c>
      <c r="AP85" s="265"/>
      <c r="AQ85" s="271">
        <f t="shared" si="5"/>
        <v>9</v>
      </c>
      <c r="AR85" s="269"/>
      <c r="AS85" s="269">
        <v>375.0</v>
      </c>
      <c r="AT85" s="284"/>
      <c r="AU85" s="269"/>
      <c r="AV85" s="269"/>
      <c r="AW85" s="286"/>
      <c r="AX85" s="286"/>
    </row>
    <row r="86" ht="93.75" customHeight="1">
      <c r="A86" s="263">
        <f t="shared" si="6"/>
        <v>81</v>
      </c>
      <c r="B86" s="329" t="s">
        <v>419</v>
      </c>
      <c r="C86" s="269" t="s">
        <v>38</v>
      </c>
      <c r="D86" s="269" t="s">
        <v>59</v>
      </c>
      <c r="E86" s="269" t="s">
        <v>420</v>
      </c>
      <c r="F86" s="269" t="s">
        <v>421</v>
      </c>
      <c r="G86" s="272" t="s">
        <v>42</v>
      </c>
      <c r="H86" s="330">
        <v>2800.0</v>
      </c>
      <c r="I86" s="272" t="s">
        <v>422</v>
      </c>
      <c r="J86" s="265" t="s">
        <v>72</v>
      </c>
      <c r="K86" s="270">
        <v>45325.0</v>
      </c>
      <c r="L86" s="271"/>
      <c r="M86" s="271">
        <v>12.0</v>
      </c>
      <c r="N86" s="272"/>
      <c r="O86" s="271">
        <f>'EQUIPO JUNIO 2025  1'!AQ86</f>
        <v>1</v>
      </c>
      <c r="P86" s="287">
        <f t="shared" si="7"/>
        <v>1</v>
      </c>
      <c r="Q86" s="275">
        <f t="shared" ref="Q86:T86" si="164">AK86</f>
        <v>1</v>
      </c>
      <c r="R86" s="275">
        <f t="shared" si="164"/>
        <v>1</v>
      </c>
      <c r="S86" s="275">
        <f t="shared" si="164"/>
        <v>1</v>
      </c>
      <c r="T86" s="276">
        <f t="shared" si="164"/>
        <v>1</v>
      </c>
      <c r="U86" s="288"/>
      <c r="V86" s="265"/>
      <c r="W86" s="265"/>
      <c r="X86" s="265"/>
      <c r="Y86" s="279"/>
      <c r="Z86" s="281"/>
      <c r="AA86" s="265"/>
      <c r="AB86" s="265"/>
      <c r="AC86" s="265"/>
      <c r="AD86" s="279"/>
      <c r="AE86" s="281"/>
      <c r="AF86" s="265"/>
      <c r="AG86" s="265"/>
      <c r="AH86" s="265"/>
      <c r="AI86" s="279"/>
      <c r="AJ86" s="282">
        <f>'EQUIPO ENERO 2025'!AP86</f>
        <v>1</v>
      </c>
      <c r="AK86" s="283">
        <f t="shared" ref="AK86:AO86" si="165">P86-Z86+AE86+U86</f>
        <v>1</v>
      </c>
      <c r="AL86" s="275">
        <f t="shared" si="165"/>
        <v>1</v>
      </c>
      <c r="AM86" s="275">
        <f t="shared" si="165"/>
        <v>1</v>
      </c>
      <c r="AN86" s="275">
        <f t="shared" si="165"/>
        <v>1</v>
      </c>
      <c r="AO86" s="275">
        <f t="shared" si="165"/>
        <v>1</v>
      </c>
      <c r="AP86" s="265"/>
      <c r="AQ86" s="271">
        <f t="shared" si="5"/>
        <v>1</v>
      </c>
      <c r="AR86" s="269"/>
      <c r="AS86" s="269"/>
      <c r="AT86" s="284"/>
      <c r="AU86" s="269"/>
      <c r="AV86" s="269"/>
      <c r="AW86" s="286"/>
      <c r="AX86" s="286"/>
    </row>
    <row r="87" ht="93.75" customHeight="1">
      <c r="A87" s="263">
        <f t="shared" si="6"/>
        <v>82</v>
      </c>
      <c r="B87" s="289" t="s">
        <v>424</v>
      </c>
      <c r="C87" s="269" t="s">
        <v>38</v>
      </c>
      <c r="D87" s="290" t="s">
        <v>58</v>
      </c>
      <c r="E87" s="291" t="s">
        <v>425</v>
      </c>
      <c r="F87" s="292" t="s">
        <v>426</v>
      </c>
      <c r="G87" s="293" t="s">
        <v>42</v>
      </c>
      <c r="H87" s="292" t="s">
        <v>427</v>
      </c>
      <c r="I87" s="295" t="s">
        <v>428</v>
      </c>
      <c r="J87" s="268" t="s">
        <v>58</v>
      </c>
      <c r="K87" s="300">
        <v>44592.0</v>
      </c>
      <c r="L87" s="271"/>
      <c r="M87" s="271"/>
      <c r="N87" s="269"/>
      <c r="O87" s="271">
        <f>'EQUIPO JUNIO 2025  1'!AQ87</f>
        <v>2</v>
      </c>
      <c r="P87" s="287">
        <f t="shared" si="7"/>
        <v>2</v>
      </c>
      <c r="Q87" s="275">
        <f t="shared" ref="Q87:T87" si="166">AK87</f>
        <v>2</v>
      </c>
      <c r="R87" s="275">
        <f t="shared" si="166"/>
        <v>2</v>
      </c>
      <c r="S87" s="275">
        <f t="shared" si="166"/>
        <v>2</v>
      </c>
      <c r="T87" s="276">
        <f t="shared" si="166"/>
        <v>2</v>
      </c>
      <c r="U87" s="288"/>
      <c r="V87" s="265"/>
      <c r="W87" s="265"/>
      <c r="X87" s="265"/>
      <c r="Y87" s="279"/>
      <c r="Z87" s="281"/>
      <c r="AA87" s="265"/>
      <c r="AB87" s="265"/>
      <c r="AC87" s="265"/>
      <c r="AD87" s="279"/>
      <c r="AE87" s="281"/>
      <c r="AF87" s="265"/>
      <c r="AG87" s="265"/>
      <c r="AH87" s="265"/>
      <c r="AI87" s="279"/>
      <c r="AJ87" s="282">
        <f>'EQUIPO ENERO 2025'!AP87</f>
        <v>2</v>
      </c>
      <c r="AK87" s="283">
        <f t="shared" ref="AK87:AO87" si="167">P87-Z87+AE87+U87</f>
        <v>2</v>
      </c>
      <c r="AL87" s="275">
        <f t="shared" si="167"/>
        <v>2</v>
      </c>
      <c r="AM87" s="275">
        <f t="shared" si="167"/>
        <v>2</v>
      </c>
      <c r="AN87" s="275">
        <f t="shared" si="167"/>
        <v>2</v>
      </c>
      <c r="AO87" s="275">
        <f t="shared" si="167"/>
        <v>2</v>
      </c>
      <c r="AP87" s="265"/>
      <c r="AQ87" s="271">
        <f t="shared" si="5"/>
        <v>2</v>
      </c>
      <c r="AR87" s="269"/>
      <c r="AS87" s="269"/>
      <c r="AT87" s="284"/>
      <c r="AU87" s="269"/>
      <c r="AV87" s="269"/>
      <c r="AW87" s="286"/>
      <c r="AX87" s="286"/>
    </row>
    <row r="88" ht="93.75" customHeight="1">
      <c r="A88" s="263">
        <f t="shared" si="6"/>
        <v>83</v>
      </c>
      <c r="B88" s="289" t="s">
        <v>430</v>
      </c>
      <c r="C88" s="269" t="s">
        <v>38</v>
      </c>
      <c r="D88" s="290" t="s">
        <v>362</v>
      </c>
      <c r="E88" s="291" t="s">
        <v>431</v>
      </c>
      <c r="F88" s="292" t="s">
        <v>432</v>
      </c>
      <c r="G88" s="293" t="s">
        <v>42</v>
      </c>
      <c r="H88" s="292"/>
      <c r="I88" s="295" t="s">
        <v>433</v>
      </c>
      <c r="J88" s="268" t="s">
        <v>362</v>
      </c>
      <c r="K88" s="296">
        <v>44592.0</v>
      </c>
      <c r="L88" s="271"/>
      <c r="M88" s="271"/>
      <c r="N88" s="269"/>
      <c r="O88" s="271">
        <f>'EQUIPO JUNIO 2025  1'!AQ88</f>
        <v>1</v>
      </c>
      <c r="P88" s="287">
        <f t="shared" si="7"/>
        <v>1</v>
      </c>
      <c r="Q88" s="275">
        <f t="shared" ref="Q88:T88" si="168">AK88</f>
        <v>1</v>
      </c>
      <c r="R88" s="275">
        <f t="shared" si="168"/>
        <v>1</v>
      </c>
      <c r="S88" s="275">
        <f t="shared" si="168"/>
        <v>1</v>
      </c>
      <c r="T88" s="276">
        <f t="shared" si="168"/>
        <v>1</v>
      </c>
      <c r="U88" s="288"/>
      <c r="V88" s="265"/>
      <c r="W88" s="265"/>
      <c r="X88" s="265"/>
      <c r="Y88" s="279"/>
      <c r="Z88" s="281"/>
      <c r="AA88" s="265"/>
      <c r="AB88" s="265"/>
      <c r="AC88" s="265"/>
      <c r="AD88" s="279"/>
      <c r="AE88" s="281"/>
      <c r="AF88" s="265"/>
      <c r="AG88" s="265"/>
      <c r="AH88" s="265"/>
      <c r="AI88" s="279"/>
      <c r="AJ88" s="282">
        <f>'EQUIPO ENERO 2025'!AP88</f>
        <v>1</v>
      </c>
      <c r="AK88" s="283">
        <f t="shared" ref="AK88:AO88" si="169">P88-Z88+AE88+U88</f>
        <v>1</v>
      </c>
      <c r="AL88" s="275">
        <f t="shared" si="169"/>
        <v>1</v>
      </c>
      <c r="AM88" s="275">
        <f t="shared" si="169"/>
        <v>1</v>
      </c>
      <c r="AN88" s="275">
        <f t="shared" si="169"/>
        <v>1</v>
      </c>
      <c r="AO88" s="275">
        <f t="shared" si="169"/>
        <v>1</v>
      </c>
      <c r="AP88" s="265"/>
      <c r="AQ88" s="271">
        <f t="shared" si="5"/>
        <v>1</v>
      </c>
      <c r="AR88" s="269"/>
      <c r="AS88" s="269"/>
      <c r="AT88" s="284"/>
      <c r="AU88" s="269"/>
      <c r="AV88" s="269"/>
      <c r="AW88" s="286"/>
      <c r="AX88" s="286"/>
    </row>
    <row r="89" ht="93.75" customHeight="1">
      <c r="A89" s="263">
        <f t="shared" si="6"/>
        <v>84</v>
      </c>
      <c r="B89" s="387" t="s">
        <v>435</v>
      </c>
      <c r="C89" s="269" t="s">
        <v>38</v>
      </c>
      <c r="D89" s="290" t="s">
        <v>72</v>
      </c>
      <c r="E89" s="291" t="s">
        <v>436</v>
      </c>
      <c r="F89" s="292" t="s">
        <v>437</v>
      </c>
      <c r="G89" s="293"/>
      <c r="H89" s="292"/>
      <c r="I89" s="295"/>
      <c r="J89" s="265" t="s">
        <v>72</v>
      </c>
      <c r="K89" s="296">
        <v>45416.0</v>
      </c>
      <c r="L89" s="271"/>
      <c r="M89" s="271">
        <v>59.0</v>
      </c>
      <c r="N89" s="269"/>
      <c r="O89" s="271">
        <f>'EQUIPO JUNIO 2025  1'!AQ89</f>
        <v>1</v>
      </c>
      <c r="P89" s="287">
        <f t="shared" si="7"/>
        <v>1</v>
      </c>
      <c r="Q89" s="275">
        <f t="shared" ref="Q89:T89" si="170">AK89</f>
        <v>1</v>
      </c>
      <c r="R89" s="275">
        <f t="shared" si="170"/>
        <v>1</v>
      </c>
      <c r="S89" s="275">
        <f t="shared" si="170"/>
        <v>1</v>
      </c>
      <c r="T89" s="276">
        <f t="shared" si="170"/>
        <v>1</v>
      </c>
      <c r="U89" s="288"/>
      <c r="V89" s="265"/>
      <c r="W89" s="265"/>
      <c r="X89" s="265"/>
      <c r="Y89" s="279"/>
      <c r="Z89" s="281"/>
      <c r="AA89" s="265"/>
      <c r="AB89" s="265"/>
      <c r="AC89" s="265"/>
      <c r="AD89" s="279"/>
      <c r="AE89" s="281"/>
      <c r="AF89" s="265"/>
      <c r="AG89" s="265"/>
      <c r="AH89" s="265"/>
      <c r="AI89" s="279"/>
      <c r="AJ89" s="282">
        <f>'EQUIPO ENERO 2025'!AP89</f>
        <v>1</v>
      </c>
      <c r="AK89" s="283">
        <f t="shared" ref="AK89:AO89" si="171">P89-Z89+AE89+U89</f>
        <v>1</v>
      </c>
      <c r="AL89" s="275">
        <f t="shared" si="171"/>
        <v>1</v>
      </c>
      <c r="AM89" s="275">
        <f t="shared" si="171"/>
        <v>1</v>
      </c>
      <c r="AN89" s="275">
        <f t="shared" si="171"/>
        <v>1</v>
      </c>
      <c r="AO89" s="275">
        <f t="shared" si="171"/>
        <v>1</v>
      </c>
      <c r="AP89" s="265"/>
      <c r="AQ89" s="271">
        <f t="shared" si="5"/>
        <v>1</v>
      </c>
      <c r="AR89" s="284"/>
      <c r="AS89" s="284"/>
      <c r="AT89" s="284"/>
      <c r="AU89" s="269"/>
      <c r="AV89" s="269"/>
      <c r="AW89" s="286" t="s">
        <v>1119</v>
      </c>
      <c r="AX89" s="286"/>
    </row>
    <row r="90" ht="93.75" customHeight="1">
      <c r="A90" s="263">
        <f t="shared" si="6"/>
        <v>85</v>
      </c>
      <c r="B90" s="323" t="s">
        <v>438</v>
      </c>
      <c r="C90" s="269" t="s">
        <v>38</v>
      </c>
      <c r="D90" s="265"/>
      <c r="E90" s="269"/>
      <c r="F90" s="265" t="s">
        <v>439</v>
      </c>
      <c r="G90" s="266"/>
      <c r="H90" s="265"/>
      <c r="I90" s="269" t="s">
        <v>440</v>
      </c>
      <c r="J90" s="265" t="s">
        <v>72</v>
      </c>
      <c r="K90" s="328">
        <v>44592.0</v>
      </c>
      <c r="L90" s="271"/>
      <c r="M90" s="271"/>
      <c r="N90" s="272"/>
      <c r="O90" s="271">
        <f>'EQUIPO JUNIO 2025  1'!AQ90</f>
        <v>0</v>
      </c>
      <c r="P90" s="287">
        <f t="shared" si="7"/>
        <v>0</v>
      </c>
      <c r="Q90" s="275">
        <f t="shared" ref="Q90:T90" si="172">AK90</f>
        <v>0</v>
      </c>
      <c r="R90" s="275">
        <f t="shared" si="172"/>
        <v>0</v>
      </c>
      <c r="S90" s="275">
        <f t="shared" si="172"/>
        <v>0</v>
      </c>
      <c r="T90" s="276">
        <f t="shared" si="172"/>
        <v>0</v>
      </c>
      <c r="U90" s="288"/>
      <c r="V90" s="265"/>
      <c r="W90" s="265"/>
      <c r="X90" s="265"/>
      <c r="Y90" s="279"/>
      <c r="Z90" s="281"/>
      <c r="AA90" s="265"/>
      <c r="AB90" s="265"/>
      <c r="AC90" s="265"/>
      <c r="AD90" s="279"/>
      <c r="AE90" s="281"/>
      <c r="AF90" s="265"/>
      <c r="AG90" s="265"/>
      <c r="AH90" s="265"/>
      <c r="AI90" s="279"/>
      <c r="AJ90" s="282">
        <f>'EQUIPO ENERO 2025'!AP90</f>
        <v>0</v>
      </c>
      <c r="AK90" s="283">
        <f t="shared" ref="AK90:AO90" si="173">P90-Z90+AE90+U90</f>
        <v>0</v>
      </c>
      <c r="AL90" s="275">
        <f t="shared" si="173"/>
        <v>0</v>
      </c>
      <c r="AM90" s="275">
        <f t="shared" si="173"/>
        <v>0</v>
      </c>
      <c r="AN90" s="275">
        <f t="shared" si="173"/>
        <v>0</v>
      </c>
      <c r="AO90" s="275">
        <f t="shared" si="173"/>
        <v>0</v>
      </c>
      <c r="AP90" s="265"/>
      <c r="AQ90" s="271">
        <f t="shared" si="5"/>
        <v>0</v>
      </c>
      <c r="AR90" s="269"/>
      <c r="AS90" s="269"/>
      <c r="AT90" s="284"/>
      <c r="AU90" s="269"/>
      <c r="AV90" s="269"/>
      <c r="AW90" s="286"/>
      <c r="AX90" s="286"/>
    </row>
    <row r="91" ht="93.75" customHeight="1">
      <c r="A91" s="263">
        <f t="shared" si="6"/>
        <v>86</v>
      </c>
      <c r="B91" s="333" t="s">
        <v>441</v>
      </c>
      <c r="C91" s="269" t="s">
        <v>38</v>
      </c>
      <c r="D91" s="284" t="s">
        <v>442</v>
      </c>
      <c r="E91" s="269" t="s">
        <v>443</v>
      </c>
      <c r="F91" s="265" t="s">
        <v>444</v>
      </c>
      <c r="G91" s="266" t="s">
        <v>42</v>
      </c>
      <c r="H91" s="268">
        <v>7500.0</v>
      </c>
      <c r="I91" s="269" t="s">
        <v>445</v>
      </c>
      <c r="J91" s="269" t="s">
        <v>72</v>
      </c>
      <c r="K91" s="328">
        <v>45673.0</v>
      </c>
      <c r="L91" s="271" t="s">
        <v>89</v>
      </c>
      <c r="M91" s="271">
        <v>129.0</v>
      </c>
      <c r="N91" s="269"/>
      <c r="O91" s="271">
        <f>'EQUIPO JUNIO 2025  1'!AQ91</f>
        <v>0</v>
      </c>
      <c r="P91" s="287">
        <f t="shared" si="7"/>
        <v>0</v>
      </c>
      <c r="Q91" s="275">
        <f t="shared" ref="Q91:T91" si="174">AK91</f>
        <v>0</v>
      </c>
      <c r="R91" s="275">
        <f t="shared" si="174"/>
        <v>0</v>
      </c>
      <c r="S91" s="275">
        <f t="shared" si="174"/>
        <v>0</v>
      </c>
      <c r="T91" s="276">
        <f t="shared" si="174"/>
        <v>0</v>
      </c>
      <c r="U91" s="288"/>
      <c r="V91" s="265"/>
      <c r="W91" s="265"/>
      <c r="X91" s="265"/>
      <c r="Y91" s="279"/>
      <c r="Z91" s="281"/>
      <c r="AA91" s="265"/>
      <c r="AB91" s="265"/>
      <c r="AC91" s="265"/>
      <c r="AD91" s="279"/>
      <c r="AE91" s="281"/>
      <c r="AF91" s="265"/>
      <c r="AG91" s="265"/>
      <c r="AH91" s="265"/>
      <c r="AI91" s="279"/>
      <c r="AJ91" s="282">
        <f>'EQUIPO ENERO 2025'!AP91</f>
        <v>14</v>
      </c>
      <c r="AK91" s="283">
        <f t="shared" ref="AK91:AO91" si="175">P91-Z91+AE91+U91</f>
        <v>0</v>
      </c>
      <c r="AL91" s="275">
        <f t="shared" si="175"/>
        <v>0</v>
      </c>
      <c r="AM91" s="275">
        <f t="shared" si="175"/>
        <v>0</v>
      </c>
      <c r="AN91" s="275">
        <f t="shared" si="175"/>
        <v>0</v>
      </c>
      <c r="AO91" s="275">
        <f t="shared" si="175"/>
        <v>0</v>
      </c>
      <c r="AP91" s="265"/>
      <c r="AQ91" s="271">
        <f t="shared" si="5"/>
        <v>0</v>
      </c>
      <c r="AR91" s="269"/>
      <c r="AS91" s="269"/>
      <c r="AT91" s="284"/>
      <c r="AU91" s="269"/>
      <c r="AV91" s="269"/>
      <c r="AW91" s="286"/>
      <c r="AX91" s="286"/>
    </row>
    <row r="92" ht="93.75" customHeight="1">
      <c r="A92" s="263">
        <f t="shared" si="6"/>
        <v>87</v>
      </c>
      <c r="B92" s="323" t="s">
        <v>450</v>
      </c>
      <c r="C92" s="269" t="s">
        <v>38</v>
      </c>
      <c r="D92" s="269"/>
      <c r="E92" s="269" t="s">
        <v>451</v>
      </c>
      <c r="F92" s="265" t="s">
        <v>452</v>
      </c>
      <c r="G92" s="266" t="s">
        <v>42</v>
      </c>
      <c r="H92" s="265"/>
      <c r="I92" s="269" t="s">
        <v>453</v>
      </c>
      <c r="J92" s="269" t="s">
        <v>72</v>
      </c>
      <c r="K92" s="328">
        <v>44592.0</v>
      </c>
      <c r="L92" s="271"/>
      <c r="M92" s="271"/>
      <c r="N92" s="388"/>
      <c r="O92" s="271">
        <f>'EQUIPO JUNIO 2025  1'!AQ92</f>
        <v>0</v>
      </c>
      <c r="P92" s="287">
        <f t="shared" si="7"/>
        <v>0</v>
      </c>
      <c r="Q92" s="275">
        <f t="shared" ref="Q92:T92" si="176">AK92</f>
        <v>0</v>
      </c>
      <c r="R92" s="275">
        <f t="shared" si="176"/>
        <v>0</v>
      </c>
      <c r="S92" s="275">
        <f t="shared" si="176"/>
        <v>0</v>
      </c>
      <c r="T92" s="276">
        <f t="shared" si="176"/>
        <v>0</v>
      </c>
      <c r="U92" s="288"/>
      <c r="V92" s="265"/>
      <c r="W92" s="265"/>
      <c r="X92" s="265"/>
      <c r="Y92" s="279"/>
      <c r="Z92" s="281"/>
      <c r="AA92" s="265"/>
      <c r="AB92" s="265"/>
      <c r="AC92" s="265"/>
      <c r="AD92" s="279"/>
      <c r="AE92" s="281"/>
      <c r="AF92" s="265"/>
      <c r="AG92" s="265"/>
      <c r="AH92" s="265"/>
      <c r="AI92" s="279"/>
      <c r="AJ92" s="282">
        <f>'EQUIPO ENERO 2025'!AP92</f>
        <v>1</v>
      </c>
      <c r="AK92" s="283">
        <f t="shared" ref="AK92:AO92" si="177">P92-Z92+AE92+U92</f>
        <v>0</v>
      </c>
      <c r="AL92" s="275">
        <f t="shared" si="177"/>
        <v>0</v>
      </c>
      <c r="AM92" s="275">
        <f t="shared" si="177"/>
        <v>0</v>
      </c>
      <c r="AN92" s="275">
        <f t="shared" si="177"/>
        <v>0</v>
      </c>
      <c r="AO92" s="275">
        <f t="shared" si="177"/>
        <v>0</v>
      </c>
      <c r="AP92" s="265"/>
      <c r="AQ92" s="271">
        <f t="shared" si="5"/>
        <v>0</v>
      </c>
      <c r="AR92" s="269"/>
      <c r="AS92" s="269"/>
      <c r="AT92" s="284"/>
      <c r="AU92" s="269"/>
      <c r="AV92" s="269"/>
      <c r="AW92" s="286"/>
      <c r="AX92" s="286"/>
    </row>
    <row r="93" ht="93.75" customHeight="1">
      <c r="A93" s="263">
        <f t="shared" si="6"/>
        <v>88</v>
      </c>
      <c r="B93" s="289" t="s">
        <v>454</v>
      </c>
      <c r="C93" s="269" t="s">
        <v>38</v>
      </c>
      <c r="D93" s="297" t="s">
        <v>58</v>
      </c>
      <c r="E93" s="291" t="s">
        <v>455</v>
      </c>
      <c r="F93" s="292" t="s">
        <v>456</v>
      </c>
      <c r="G93" s="293" t="s">
        <v>42</v>
      </c>
      <c r="H93" s="292"/>
      <c r="I93" s="295" t="s">
        <v>457</v>
      </c>
      <c r="J93" s="330" t="s">
        <v>58</v>
      </c>
      <c r="K93" s="296">
        <v>44592.0</v>
      </c>
      <c r="L93" s="271"/>
      <c r="M93" s="271"/>
      <c r="N93" s="389"/>
      <c r="O93" s="271">
        <f>'EQUIPO JUNIO 2025  1'!AQ93</f>
        <v>2</v>
      </c>
      <c r="P93" s="287">
        <f t="shared" si="7"/>
        <v>2</v>
      </c>
      <c r="Q93" s="275">
        <f t="shared" ref="Q93:T93" si="178">AK93</f>
        <v>2</v>
      </c>
      <c r="R93" s="275">
        <f t="shared" si="178"/>
        <v>2</v>
      </c>
      <c r="S93" s="275">
        <f t="shared" si="178"/>
        <v>2</v>
      </c>
      <c r="T93" s="276">
        <f t="shared" si="178"/>
        <v>2</v>
      </c>
      <c r="U93" s="288"/>
      <c r="V93" s="265"/>
      <c r="W93" s="265"/>
      <c r="X93" s="265"/>
      <c r="Y93" s="279"/>
      <c r="Z93" s="281"/>
      <c r="AA93" s="265"/>
      <c r="AB93" s="265"/>
      <c r="AC93" s="265"/>
      <c r="AD93" s="279"/>
      <c r="AE93" s="281"/>
      <c r="AF93" s="265"/>
      <c r="AG93" s="265"/>
      <c r="AH93" s="265"/>
      <c r="AI93" s="279"/>
      <c r="AJ93" s="282">
        <f>'EQUIPO ENERO 2025'!AP93</f>
        <v>2</v>
      </c>
      <c r="AK93" s="283">
        <f t="shared" ref="AK93:AO93" si="179">P93-Z93+AE93+U93</f>
        <v>2</v>
      </c>
      <c r="AL93" s="275">
        <f t="shared" si="179"/>
        <v>2</v>
      </c>
      <c r="AM93" s="275">
        <f t="shared" si="179"/>
        <v>2</v>
      </c>
      <c r="AN93" s="275">
        <f t="shared" si="179"/>
        <v>2</v>
      </c>
      <c r="AO93" s="275">
        <f t="shared" si="179"/>
        <v>2</v>
      </c>
      <c r="AP93" s="265"/>
      <c r="AQ93" s="271">
        <f t="shared" si="5"/>
        <v>2</v>
      </c>
      <c r="AR93" s="269"/>
      <c r="AS93" s="269"/>
      <c r="AT93" s="284"/>
      <c r="AU93" s="269"/>
      <c r="AV93" s="269"/>
      <c r="AW93" s="286"/>
      <c r="AX93" s="286"/>
    </row>
    <row r="94" ht="93.75" customHeight="1">
      <c r="A94" s="263">
        <f t="shared" si="6"/>
        <v>89</v>
      </c>
      <c r="B94" s="289" t="s">
        <v>458</v>
      </c>
      <c r="C94" s="269" t="s">
        <v>38</v>
      </c>
      <c r="D94" s="297" t="s">
        <v>58</v>
      </c>
      <c r="E94" s="291" t="s">
        <v>459</v>
      </c>
      <c r="F94" s="292" t="s">
        <v>460</v>
      </c>
      <c r="G94" s="293" t="s">
        <v>42</v>
      </c>
      <c r="H94" s="294">
        <v>5200.0</v>
      </c>
      <c r="I94" s="295" t="s">
        <v>461</v>
      </c>
      <c r="J94" s="330" t="s">
        <v>58</v>
      </c>
      <c r="K94" s="296">
        <v>44592.0</v>
      </c>
      <c r="L94" s="271"/>
      <c r="M94" s="271"/>
      <c r="N94" s="388"/>
      <c r="O94" s="271">
        <f>'EQUIPO JUNIO 2025  1'!AQ94</f>
        <v>0</v>
      </c>
      <c r="P94" s="287">
        <f t="shared" si="7"/>
        <v>0</v>
      </c>
      <c r="Q94" s="275">
        <f t="shared" ref="Q94:T94" si="180">AK94</f>
        <v>0</v>
      </c>
      <c r="R94" s="275">
        <f t="shared" si="180"/>
        <v>0</v>
      </c>
      <c r="S94" s="275">
        <f t="shared" si="180"/>
        <v>0</v>
      </c>
      <c r="T94" s="276">
        <f t="shared" si="180"/>
        <v>0</v>
      </c>
      <c r="U94" s="288"/>
      <c r="V94" s="265"/>
      <c r="W94" s="265"/>
      <c r="X94" s="265"/>
      <c r="Y94" s="279"/>
      <c r="Z94" s="281"/>
      <c r="AA94" s="265"/>
      <c r="AB94" s="265"/>
      <c r="AC94" s="265"/>
      <c r="AD94" s="279"/>
      <c r="AE94" s="281"/>
      <c r="AF94" s="265"/>
      <c r="AG94" s="265"/>
      <c r="AH94" s="265"/>
      <c r="AI94" s="279"/>
      <c r="AJ94" s="282">
        <f>'EQUIPO ENERO 2025'!AP94</f>
        <v>0</v>
      </c>
      <c r="AK94" s="283">
        <f t="shared" ref="AK94:AO94" si="181">P94-Z94+AE94+U94</f>
        <v>0</v>
      </c>
      <c r="AL94" s="275">
        <f t="shared" si="181"/>
        <v>0</v>
      </c>
      <c r="AM94" s="275">
        <f t="shared" si="181"/>
        <v>0</v>
      </c>
      <c r="AN94" s="275">
        <f t="shared" si="181"/>
        <v>0</v>
      </c>
      <c r="AO94" s="275">
        <f t="shared" si="181"/>
        <v>0</v>
      </c>
      <c r="AP94" s="265"/>
      <c r="AQ94" s="271">
        <f t="shared" si="5"/>
        <v>0</v>
      </c>
      <c r="AR94" s="269"/>
      <c r="AS94" s="269"/>
      <c r="AT94" s="284"/>
      <c r="AU94" s="269"/>
      <c r="AV94" s="269"/>
      <c r="AW94" s="286"/>
      <c r="AX94" s="286"/>
    </row>
    <row r="95" ht="93.75" customHeight="1">
      <c r="A95" s="263">
        <f t="shared" si="6"/>
        <v>90</v>
      </c>
      <c r="B95" s="323" t="s">
        <v>464</v>
      </c>
      <c r="C95" s="269" t="s">
        <v>38</v>
      </c>
      <c r="D95" s="269" t="s">
        <v>59</v>
      </c>
      <c r="E95" s="269" t="s">
        <v>465</v>
      </c>
      <c r="F95" s="265" t="s">
        <v>466</v>
      </c>
      <c r="G95" s="266" t="s">
        <v>42</v>
      </c>
      <c r="H95" s="265"/>
      <c r="I95" s="269" t="s">
        <v>467</v>
      </c>
      <c r="J95" s="269" t="s">
        <v>72</v>
      </c>
      <c r="K95" s="270">
        <v>44592.0</v>
      </c>
      <c r="L95" s="271"/>
      <c r="M95" s="271"/>
      <c r="N95" s="388"/>
      <c r="O95" s="271">
        <f>'EQUIPO JUNIO 2025  1'!AQ95</f>
        <v>1</v>
      </c>
      <c r="P95" s="287">
        <f t="shared" si="7"/>
        <v>1</v>
      </c>
      <c r="Q95" s="275">
        <f t="shared" ref="Q95:T95" si="182">AK95</f>
        <v>1</v>
      </c>
      <c r="R95" s="275">
        <f t="shared" si="182"/>
        <v>1</v>
      </c>
      <c r="S95" s="275">
        <f t="shared" si="182"/>
        <v>1</v>
      </c>
      <c r="T95" s="276">
        <f t="shared" si="182"/>
        <v>1</v>
      </c>
      <c r="U95" s="288"/>
      <c r="V95" s="265"/>
      <c r="W95" s="265"/>
      <c r="X95" s="265"/>
      <c r="Y95" s="279"/>
      <c r="Z95" s="281"/>
      <c r="AA95" s="265"/>
      <c r="AB95" s="265"/>
      <c r="AC95" s="265"/>
      <c r="AD95" s="279"/>
      <c r="AE95" s="281"/>
      <c r="AF95" s="265"/>
      <c r="AG95" s="265"/>
      <c r="AH95" s="265"/>
      <c r="AI95" s="279"/>
      <c r="AJ95" s="282">
        <f>'EQUIPO ENERO 2025'!AP95</f>
        <v>1</v>
      </c>
      <c r="AK95" s="283">
        <f t="shared" ref="AK95:AO95" si="183">P95-Z95+AE95+U95</f>
        <v>1</v>
      </c>
      <c r="AL95" s="275">
        <f t="shared" si="183"/>
        <v>1</v>
      </c>
      <c r="AM95" s="275">
        <f t="shared" si="183"/>
        <v>1</v>
      </c>
      <c r="AN95" s="275">
        <f t="shared" si="183"/>
        <v>1</v>
      </c>
      <c r="AO95" s="275">
        <f t="shared" si="183"/>
        <v>1</v>
      </c>
      <c r="AP95" s="265"/>
      <c r="AQ95" s="271">
        <f t="shared" si="5"/>
        <v>1</v>
      </c>
      <c r="AR95" s="269"/>
      <c r="AS95" s="269"/>
      <c r="AT95" s="284"/>
      <c r="AU95" s="269"/>
      <c r="AV95" s="269"/>
      <c r="AW95" s="286"/>
      <c r="AX95" s="286"/>
    </row>
    <row r="96" ht="93.75" customHeight="1">
      <c r="A96" s="263">
        <f t="shared" si="6"/>
        <v>91</v>
      </c>
      <c r="B96" s="323" t="s">
        <v>468</v>
      </c>
      <c r="C96" s="269"/>
      <c r="D96" s="269" t="s">
        <v>58</v>
      </c>
      <c r="E96" s="269" t="s">
        <v>203</v>
      </c>
      <c r="F96" s="269" t="s">
        <v>204</v>
      </c>
      <c r="G96" s="284" t="s">
        <v>42</v>
      </c>
      <c r="H96" s="330">
        <v>4500.0</v>
      </c>
      <c r="I96" s="269" t="s">
        <v>469</v>
      </c>
      <c r="J96" s="269" t="s">
        <v>72</v>
      </c>
      <c r="K96" s="296">
        <v>44592.0</v>
      </c>
      <c r="L96" s="271"/>
      <c r="M96" s="271"/>
      <c r="N96" s="327"/>
      <c r="O96" s="271">
        <f>'EQUIPO JUNIO 2025  1'!AQ96</f>
        <v>0</v>
      </c>
      <c r="P96" s="287">
        <f t="shared" si="7"/>
        <v>0</v>
      </c>
      <c r="Q96" s="275">
        <f t="shared" ref="Q96:T96" si="184">AK96</f>
        <v>0</v>
      </c>
      <c r="R96" s="275">
        <f t="shared" si="184"/>
        <v>0</v>
      </c>
      <c r="S96" s="275">
        <f t="shared" si="184"/>
        <v>0</v>
      </c>
      <c r="T96" s="276">
        <f t="shared" si="184"/>
        <v>0</v>
      </c>
      <c r="U96" s="288"/>
      <c r="V96" s="265"/>
      <c r="W96" s="265"/>
      <c r="X96" s="265"/>
      <c r="Y96" s="279"/>
      <c r="Z96" s="390"/>
      <c r="AA96" s="391"/>
      <c r="AB96" s="265"/>
      <c r="AC96" s="265"/>
      <c r="AD96" s="279"/>
      <c r="AE96" s="281"/>
      <c r="AF96" s="265"/>
      <c r="AG96" s="265"/>
      <c r="AH96" s="265"/>
      <c r="AI96" s="279"/>
      <c r="AJ96" s="282">
        <f>'EQUIPO ENERO 2025'!AP96</f>
        <v>0</v>
      </c>
      <c r="AK96" s="283">
        <f t="shared" ref="AK96:AO96" si="185">P96-Z96+AE96+U96</f>
        <v>0</v>
      </c>
      <c r="AL96" s="275">
        <f t="shared" si="185"/>
        <v>0</v>
      </c>
      <c r="AM96" s="275">
        <f t="shared" si="185"/>
        <v>0</v>
      </c>
      <c r="AN96" s="275">
        <f t="shared" si="185"/>
        <v>0</v>
      </c>
      <c r="AO96" s="275">
        <f t="shared" si="185"/>
        <v>0</v>
      </c>
      <c r="AP96" s="265"/>
      <c r="AQ96" s="271">
        <f t="shared" si="5"/>
        <v>0</v>
      </c>
      <c r="AR96" s="269"/>
      <c r="AS96" s="269"/>
      <c r="AT96" s="284"/>
      <c r="AU96" s="269"/>
      <c r="AV96" s="269"/>
      <c r="AW96" s="286"/>
      <c r="AX96" s="286"/>
    </row>
    <row r="97" ht="93.75" customHeight="1">
      <c r="A97" s="263">
        <f t="shared" si="6"/>
        <v>92</v>
      </c>
      <c r="B97" s="329" t="s">
        <v>470</v>
      </c>
      <c r="C97" s="269" t="s">
        <v>38</v>
      </c>
      <c r="D97" s="297" t="s">
        <v>442</v>
      </c>
      <c r="E97" s="291" t="s">
        <v>471</v>
      </c>
      <c r="F97" s="269" t="s">
        <v>472</v>
      </c>
      <c r="G97" s="272" t="s">
        <v>42</v>
      </c>
      <c r="H97" s="269"/>
      <c r="I97" s="269" t="s">
        <v>473</v>
      </c>
      <c r="J97" s="330" t="s">
        <v>58</v>
      </c>
      <c r="K97" s="300">
        <v>44592.0</v>
      </c>
      <c r="L97" s="271"/>
      <c r="M97" s="271"/>
      <c r="N97" s="389"/>
      <c r="O97" s="271">
        <f>'EQUIPO JUNIO 2025  1'!AQ97</f>
        <v>0</v>
      </c>
      <c r="P97" s="287">
        <f t="shared" si="7"/>
        <v>0</v>
      </c>
      <c r="Q97" s="275">
        <f t="shared" ref="Q97:T97" si="186">AK97</f>
        <v>0</v>
      </c>
      <c r="R97" s="275">
        <f t="shared" si="186"/>
        <v>0</v>
      </c>
      <c r="S97" s="275">
        <f t="shared" si="186"/>
        <v>0</v>
      </c>
      <c r="T97" s="276">
        <f t="shared" si="186"/>
        <v>0</v>
      </c>
      <c r="U97" s="288"/>
      <c r="V97" s="265"/>
      <c r="W97" s="265"/>
      <c r="X97" s="265"/>
      <c r="Y97" s="279"/>
      <c r="Z97" s="281"/>
      <c r="AA97" s="265"/>
      <c r="AB97" s="265"/>
      <c r="AC97" s="265"/>
      <c r="AD97" s="279"/>
      <c r="AE97" s="281"/>
      <c r="AF97" s="265"/>
      <c r="AG97" s="265"/>
      <c r="AH97" s="265"/>
      <c r="AI97" s="279"/>
      <c r="AJ97" s="282">
        <f>'EQUIPO ENERO 2025'!AP97</f>
        <v>0</v>
      </c>
      <c r="AK97" s="283">
        <f t="shared" ref="AK97:AO97" si="187">P97-Z97+AE97+U97</f>
        <v>0</v>
      </c>
      <c r="AL97" s="275">
        <f t="shared" si="187"/>
        <v>0</v>
      </c>
      <c r="AM97" s="275">
        <f t="shared" si="187"/>
        <v>0</v>
      </c>
      <c r="AN97" s="275">
        <f t="shared" si="187"/>
        <v>0</v>
      </c>
      <c r="AO97" s="275">
        <f t="shared" si="187"/>
        <v>0</v>
      </c>
      <c r="AP97" s="265"/>
      <c r="AQ97" s="271">
        <f t="shared" si="5"/>
        <v>0</v>
      </c>
      <c r="AR97" s="269"/>
      <c r="AS97" s="269"/>
      <c r="AT97" s="284"/>
      <c r="AU97" s="269"/>
      <c r="AV97" s="269"/>
      <c r="AW97" s="286"/>
      <c r="AX97" s="286"/>
    </row>
    <row r="98" ht="93.75" customHeight="1">
      <c r="A98" s="263">
        <f t="shared" si="6"/>
        <v>93</v>
      </c>
      <c r="B98" s="289" t="s">
        <v>475</v>
      </c>
      <c r="C98" s="269" t="s">
        <v>38</v>
      </c>
      <c r="D98" s="297" t="s">
        <v>58</v>
      </c>
      <c r="E98" s="291" t="s">
        <v>476</v>
      </c>
      <c r="F98" s="298" t="s">
        <v>472</v>
      </c>
      <c r="G98" s="289" t="s">
        <v>42</v>
      </c>
      <c r="H98" s="298"/>
      <c r="I98" s="295" t="s">
        <v>477</v>
      </c>
      <c r="J98" s="330" t="s">
        <v>58</v>
      </c>
      <c r="K98" s="296">
        <v>44592.0</v>
      </c>
      <c r="L98" s="271"/>
      <c r="M98" s="271"/>
      <c r="N98" s="389"/>
      <c r="O98" s="271">
        <f>'EQUIPO JUNIO 2025  1'!AQ98</f>
        <v>3</v>
      </c>
      <c r="P98" s="287">
        <f t="shared" si="7"/>
        <v>3</v>
      </c>
      <c r="Q98" s="275">
        <f t="shared" ref="Q98:T98" si="188">AK98</f>
        <v>3</v>
      </c>
      <c r="R98" s="275">
        <f t="shared" si="188"/>
        <v>3</v>
      </c>
      <c r="S98" s="275">
        <f t="shared" si="188"/>
        <v>3</v>
      </c>
      <c r="T98" s="276">
        <f t="shared" si="188"/>
        <v>3</v>
      </c>
      <c r="U98" s="288"/>
      <c r="V98" s="265"/>
      <c r="W98" s="265"/>
      <c r="X98" s="265"/>
      <c r="Y98" s="279"/>
      <c r="Z98" s="281"/>
      <c r="AA98" s="265"/>
      <c r="AB98" s="265"/>
      <c r="AC98" s="265"/>
      <c r="AD98" s="279"/>
      <c r="AE98" s="281"/>
      <c r="AF98" s="265"/>
      <c r="AG98" s="265"/>
      <c r="AH98" s="265"/>
      <c r="AI98" s="279"/>
      <c r="AJ98" s="282">
        <f>'EQUIPO ENERO 2025'!AP98</f>
        <v>3</v>
      </c>
      <c r="AK98" s="283">
        <f t="shared" ref="AK98:AO98" si="189">P98-Z98+AE98+U98</f>
        <v>3</v>
      </c>
      <c r="AL98" s="275">
        <f t="shared" si="189"/>
        <v>3</v>
      </c>
      <c r="AM98" s="275">
        <f t="shared" si="189"/>
        <v>3</v>
      </c>
      <c r="AN98" s="275">
        <f t="shared" si="189"/>
        <v>3</v>
      </c>
      <c r="AO98" s="275">
        <f t="shared" si="189"/>
        <v>3</v>
      </c>
      <c r="AP98" s="265"/>
      <c r="AQ98" s="271">
        <f t="shared" si="5"/>
        <v>3</v>
      </c>
      <c r="AR98" s="269"/>
      <c r="AS98" s="269"/>
      <c r="AT98" s="284"/>
      <c r="AU98" s="269"/>
      <c r="AV98" s="269"/>
      <c r="AW98" s="286"/>
      <c r="AX98" s="286"/>
    </row>
    <row r="99" ht="93.75" customHeight="1">
      <c r="A99" s="263">
        <f t="shared" si="6"/>
        <v>94</v>
      </c>
      <c r="B99" s="289" t="s">
        <v>480</v>
      </c>
      <c r="C99" s="269" t="s">
        <v>38</v>
      </c>
      <c r="D99" s="297" t="s">
        <v>58</v>
      </c>
      <c r="E99" s="291" t="s">
        <v>481</v>
      </c>
      <c r="F99" s="298" t="s">
        <v>472</v>
      </c>
      <c r="G99" s="289" t="s">
        <v>42</v>
      </c>
      <c r="H99" s="298"/>
      <c r="I99" s="295" t="s">
        <v>482</v>
      </c>
      <c r="J99" s="330" t="s">
        <v>58</v>
      </c>
      <c r="K99" s="296">
        <v>44592.0</v>
      </c>
      <c r="L99" s="271"/>
      <c r="M99" s="271"/>
      <c r="N99" s="389"/>
      <c r="O99" s="271">
        <f>'EQUIPO JUNIO 2025  1'!AQ99</f>
        <v>3</v>
      </c>
      <c r="P99" s="287">
        <f t="shared" si="7"/>
        <v>3</v>
      </c>
      <c r="Q99" s="275">
        <f t="shared" ref="Q99:T99" si="190">AK99</f>
        <v>3</v>
      </c>
      <c r="R99" s="275">
        <f t="shared" si="190"/>
        <v>3</v>
      </c>
      <c r="S99" s="275">
        <f t="shared" si="190"/>
        <v>3</v>
      </c>
      <c r="T99" s="276">
        <f t="shared" si="190"/>
        <v>3</v>
      </c>
      <c r="U99" s="288"/>
      <c r="V99" s="265"/>
      <c r="W99" s="265"/>
      <c r="X99" s="265"/>
      <c r="Y99" s="279"/>
      <c r="Z99" s="281"/>
      <c r="AA99" s="265"/>
      <c r="AB99" s="265"/>
      <c r="AC99" s="265"/>
      <c r="AD99" s="279"/>
      <c r="AE99" s="281"/>
      <c r="AF99" s="265"/>
      <c r="AG99" s="265"/>
      <c r="AH99" s="265"/>
      <c r="AI99" s="279"/>
      <c r="AJ99" s="282">
        <f>'EQUIPO ENERO 2025'!AP99</f>
        <v>3</v>
      </c>
      <c r="AK99" s="283">
        <f t="shared" ref="AK99:AO99" si="191">P99-Z99+AE99+U99</f>
        <v>3</v>
      </c>
      <c r="AL99" s="275">
        <f t="shared" si="191"/>
        <v>3</v>
      </c>
      <c r="AM99" s="275">
        <f t="shared" si="191"/>
        <v>3</v>
      </c>
      <c r="AN99" s="275">
        <f t="shared" si="191"/>
        <v>3</v>
      </c>
      <c r="AO99" s="275">
        <f t="shared" si="191"/>
        <v>3</v>
      </c>
      <c r="AP99" s="265"/>
      <c r="AQ99" s="271">
        <f t="shared" si="5"/>
        <v>3</v>
      </c>
      <c r="AR99" s="269"/>
      <c r="AS99" s="269"/>
      <c r="AT99" s="284"/>
      <c r="AU99" s="269"/>
      <c r="AV99" s="269"/>
      <c r="AW99" s="286"/>
      <c r="AX99" s="286"/>
    </row>
    <row r="100" ht="93.75" customHeight="1">
      <c r="A100" s="263">
        <f t="shared" si="6"/>
        <v>95</v>
      </c>
      <c r="B100" s="289" t="s">
        <v>483</v>
      </c>
      <c r="C100" s="269" t="s">
        <v>38</v>
      </c>
      <c r="D100" s="297" t="s">
        <v>442</v>
      </c>
      <c r="E100" s="291" t="s">
        <v>484</v>
      </c>
      <c r="F100" s="298" t="s">
        <v>426</v>
      </c>
      <c r="G100" s="289" t="s">
        <v>42</v>
      </c>
      <c r="H100" s="298" t="s">
        <v>427</v>
      </c>
      <c r="I100" s="295" t="s">
        <v>485</v>
      </c>
      <c r="J100" s="330" t="s">
        <v>486</v>
      </c>
      <c r="K100" s="328">
        <v>45505.0</v>
      </c>
      <c r="L100" s="271">
        <v>2.410004753E9</v>
      </c>
      <c r="M100" s="271">
        <v>229.0</v>
      </c>
      <c r="N100" s="389"/>
      <c r="O100" s="271">
        <f>'EQUIPO JUNIO 2025  1'!AQ100</f>
        <v>1</v>
      </c>
      <c r="P100" s="287">
        <f t="shared" si="7"/>
        <v>1</v>
      </c>
      <c r="Q100" s="275">
        <f t="shared" ref="Q100:T100" si="192">AK100</f>
        <v>0</v>
      </c>
      <c r="R100" s="275">
        <f t="shared" si="192"/>
        <v>0</v>
      </c>
      <c r="S100" s="275">
        <f t="shared" si="192"/>
        <v>0</v>
      </c>
      <c r="T100" s="276">
        <f t="shared" si="192"/>
        <v>0</v>
      </c>
      <c r="U100" s="288"/>
      <c r="V100" s="265"/>
      <c r="W100" s="265"/>
      <c r="X100" s="265"/>
      <c r="Y100" s="279"/>
      <c r="Z100" s="281">
        <v>1.0</v>
      </c>
      <c r="AA100" s="265"/>
      <c r="AB100" s="265"/>
      <c r="AC100" s="265"/>
      <c r="AD100" s="279"/>
      <c r="AE100" s="281"/>
      <c r="AF100" s="265"/>
      <c r="AG100" s="265"/>
      <c r="AH100" s="265"/>
      <c r="AI100" s="279"/>
      <c r="AJ100" s="282">
        <f>'EQUIPO ENERO 2025'!AP100</f>
        <v>2</v>
      </c>
      <c r="AK100" s="283">
        <f t="shared" ref="AK100:AO100" si="193">P100-Z100+AE100+U100</f>
        <v>0</v>
      </c>
      <c r="AL100" s="275">
        <f t="shared" si="193"/>
        <v>0</v>
      </c>
      <c r="AM100" s="275">
        <f t="shared" si="193"/>
        <v>0</v>
      </c>
      <c r="AN100" s="275">
        <f t="shared" si="193"/>
        <v>0</v>
      </c>
      <c r="AO100" s="275">
        <f t="shared" si="193"/>
        <v>0</v>
      </c>
      <c r="AP100" s="265"/>
      <c r="AQ100" s="271">
        <f t="shared" si="5"/>
        <v>0</v>
      </c>
      <c r="AR100" s="269"/>
      <c r="AS100" s="269">
        <v>499.0</v>
      </c>
      <c r="AT100" s="286"/>
      <c r="AU100" s="269"/>
      <c r="AV100" s="269"/>
      <c r="AW100" s="286"/>
      <c r="AX100" s="286"/>
    </row>
    <row r="101" ht="93.75" customHeight="1">
      <c r="A101" s="263">
        <f t="shared" si="6"/>
        <v>96</v>
      </c>
      <c r="B101" s="289" t="s">
        <v>1120</v>
      </c>
      <c r="C101" s="269" t="s">
        <v>38</v>
      </c>
      <c r="D101" s="297" t="s">
        <v>442</v>
      </c>
      <c r="E101" s="291" t="s">
        <v>488</v>
      </c>
      <c r="F101" s="292" t="s">
        <v>489</v>
      </c>
      <c r="G101" s="293" t="s">
        <v>42</v>
      </c>
      <c r="H101" s="292"/>
      <c r="I101" s="295"/>
      <c r="J101" s="330" t="s">
        <v>486</v>
      </c>
      <c r="K101" s="270">
        <v>45505.0</v>
      </c>
      <c r="L101" s="271">
        <v>2.410004752E9</v>
      </c>
      <c r="M101" s="271">
        <v>17.0</v>
      </c>
      <c r="N101" s="389"/>
      <c r="O101" s="271">
        <f>'EQUIPO JUNIO 2025  1'!AQ101</f>
        <v>1</v>
      </c>
      <c r="P101" s="287">
        <f t="shared" si="7"/>
        <v>1</v>
      </c>
      <c r="Q101" s="275">
        <f t="shared" ref="Q101:T101" si="194">AK101</f>
        <v>1</v>
      </c>
      <c r="R101" s="275">
        <f t="shared" si="194"/>
        <v>1</v>
      </c>
      <c r="S101" s="275">
        <f t="shared" si="194"/>
        <v>1</v>
      </c>
      <c r="T101" s="276">
        <f t="shared" si="194"/>
        <v>1</v>
      </c>
      <c r="U101" s="288"/>
      <c r="V101" s="265"/>
      <c r="W101" s="265"/>
      <c r="X101" s="265"/>
      <c r="Y101" s="279"/>
      <c r="Z101" s="281"/>
      <c r="AA101" s="265"/>
      <c r="AB101" s="265"/>
      <c r="AC101" s="265"/>
      <c r="AD101" s="279"/>
      <c r="AE101" s="281"/>
      <c r="AF101" s="265"/>
      <c r="AG101" s="265"/>
      <c r="AH101" s="265"/>
      <c r="AI101" s="279"/>
      <c r="AJ101" s="282">
        <f>'EQUIPO ENERO 2025'!AP101</f>
        <v>0</v>
      </c>
      <c r="AK101" s="283">
        <f t="shared" ref="AK101:AO101" si="195">P101-Z101+AE101+U101</f>
        <v>1</v>
      </c>
      <c r="AL101" s="275">
        <f t="shared" si="195"/>
        <v>1</v>
      </c>
      <c r="AM101" s="275">
        <f t="shared" si="195"/>
        <v>1</v>
      </c>
      <c r="AN101" s="275">
        <f t="shared" si="195"/>
        <v>1</v>
      </c>
      <c r="AO101" s="275">
        <f t="shared" si="195"/>
        <v>1</v>
      </c>
      <c r="AP101" s="265"/>
      <c r="AQ101" s="271">
        <f t="shared" si="5"/>
        <v>1</v>
      </c>
      <c r="AR101" s="269"/>
      <c r="AS101" s="269"/>
      <c r="AT101" s="284"/>
      <c r="AU101" s="269"/>
      <c r="AV101" s="269"/>
      <c r="AW101" s="286"/>
      <c r="AX101" s="286"/>
    </row>
    <row r="102" ht="93.75" customHeight="1">
      <c r="A102" s="263">
        <f t="shared" si="6"/>
        <v>97</v>
      </c>
      <c r="B102" s="329" t="s">
        <v>491</v>
      </c>
      <c r="C102" s="269" t="s">
        <v>38</v>
      </c>
      <c r="D102" s="297" t="s">
        <v>442</v>
      </c>
      <c r="E102" s="291" t="s">
        <v>492</v>
      </c>
      <c r="F102" s="265" t="s">
        <v>493</v>
      </c>
      <c r="G102" s="267" t="s">
        <v>42</v>
      </c>
      <c r="H102" s="265"/>
      <c r="I102" s="269" t="s">
        <v>494</v>
      </c>
      <c r="J102" s="330" t="s">
        <v>58</v>
      </c>
      <c r="K102" s="270">
        <v>45279.0</v>
      </c>
      <c r="L102" s="271"/>
      <c r="M102" s="271">
        <v>481.0</v>
      </c>
      <c r="N102" s="389"/>
      <c r="O102" s="271">
        <f>'EQUIPO JUNIO 2025  1'!AQ102</f>
        <v>0</v>
      </c>
      <c r="P102" s="287">
        <f t="shared" si="7"/>
        <v>0</v>
      </c>
      <c r="Q102" s="275">
        <f t="shared" ref="Q102:T102" si="196">AK102</f>
        <v>0</v>
      </c>
      <c r="R102" s="275">
        <f t="shared" si="196"/>
        <v>0</v>
      </c>
      <c r="S102" s="275">
        <f t="shared" si="196"/>
        <v>0</v>
      </c>
      <c r="T102" s="276">
        <f t="shared" si="196"/>
        <v>0</v>
      </c>
      <c r="U102" s="288"/>
      <c r="V102" s="265"/>
      <c r="W102" s="265"/>
      <c r="X102" s="265"/>
      <c r="Y102" s="279"/>
      <c r="Z102" s="281"/>
      <c r="AA102" s="265"/>
      <c r="AB102" s="265"/>
      <c r="AC102" s="265"/>
      <c r="AD102" s="279"/>
      <c r="AE102" s="281"/>
      <c r="AF102" s="265"/>
      <c r="AG102" s="265"/>
      <c r="AH102" s="265"/>
      <c r="AI102" s="279"/>
      <c r="AJ102" s="282">
        <f>'EQUIPO ENERO 2025'!AP102</f>
        <v>0</v>
      </c>
      <c r="AK102" s="283">
        <f t="shared" ref="AK102:AO102" si="197">P102-Z102+AE102+U102</f>
        <v>0</v>
      </c>
      <c r="AL102" s="275">
        <f t="shared" si="197"/>
        <v>0</v>
      </c>
      <c r="AM102" s="275">
        <f t="shared" si="197"/>
        <v>0</v>
      </c>
      <c r="AN102" s="275">
        <f t="shared" si="197"/>
        <v>0</v>
      </c>
      <c r="AO102" s="275">
        <f t="shared" si="197"/>
        <v>0</v>
      </c>
      <c r="AP102" s="265"/>
      <c r="AQ102" s="271">
        <f t="shared" si="5"/>
        <v>0</v>
      </c>
      <c r="AR102" s="269"/>
      <c r="AS102" s="269"/>
      <c r="AT102" s="284"/>
      <c r="AU102" s="269"/>
      <c r="AV102" s="269"/>
      <c r="AW102" s="286"/>
      <c r="AX102" s="286"/>
    </row>
    <row r="103" ht="93.75" customHeight="1">
      <c r="A103" s="263">
        <f t="shared" si="6"/>
        <v>98</v>
      </c>
      <c r="B103" s="289" t="s">
        <v>495</v>
      </c>
      <c r="C103" s="269" t="s">
        <v>38</v>
      </c>
      <c r="D103" s="297" t="s">
        <v>58</v>
      </c>
      <c r="E103" s="291" t="s">
        <v>496</v>
      </c>
      <c r="F103" s="292" t="s">
        <v>497</v>
      </c>
      <c r="G103" s="293" t="s">
        <v>42</v>
      </c>
      <c r="H103" s="294">
        <v>7500.0</v>
      </c>
      <c r="I103" s="295" t="s">
        <v>498</v>
      </c>
      <c r="J103" s="330" t="s">
        <v>58</v>
      </c>
      <c r="K103" s="296">
        <v>44592.0</v>
      </c>
      <c r="L103" s="271"/>
      <c r="M103" s="271"/>
      <c r="N103" s="389"/>
      <c r="O103" s="271">
        <f>'EQUIPO JUNIO 2025  1'!AQ103</f>
        <v>2</v>
      </c>
      <c r="P103" s="287">
        <f t="shared" si="7"/>
        <v>2</v>
      </c>
      <c r="Q103" s="275">
        <f t="shared" ref="Q103:T103" si="198">AK103</f>
        <v>2</v>
      </c>
      <c r="R103" s="275">
        <f t="shared" si="198"/>
        <v>2</v>
      </c>
      <c r="S103" s="275">
        <f t="shared" si="198"/>
        <v>2</v>
      </c>
      <c r="T103" s="276">
        <f t="shared" si="198"/>
        <v>2</v>
      </c>
      <c r="U103" s="288"/>
      <c r="V103" s="265"/>
      <c r="W103" s="265"/>
      <c r="X103" s="265"/>
      <c r="Y103" s="279"/>
      <c r="Z103" s="281"/>
      <c r="AA103" s="265"/>
      <c r="AB103" s="265"/>
      <c r="AC103" s="265"/>
      <c r="AD103" s="279"/>
      <c r="AE103" s="281"/>
      <c r="AF103" s="265"/>
      <c r="AG103" s="265"/>
      <c r="AH103" s="265"/>
      <c r="AI103" s="279"/>
      <c r="AJ103" s="282">
        <f>'EQUIPO ENERO 2025'!AP103</f>
        <v>2</v>
      </c>
      <c r="AK103" s="283">
        <f t="shared" ref="AK103:AO103" si="199">P103-Z103+AE103+U103</f>
        <v>2</v>
      </c>
      <c r="AL103" s="275">
        <f t="shared" si="199"/>
        <v>2</v>
      </c>
      <c r="AM103" s="275">
        <f t="shared" si="199"/>
        <v>2</v>
      </c>
      <c r="AN103" s="275">
        <f t="shared" si="199"/>
        <v>2</v>
      </c>
      <c r="AO103" s="275">
        <f t="shared" si="199"/>
        <v>2</v>
      </c>
      <c r="AP103" s="265"/>
      <c r="AQ103" s="271">
        <f t="shared" si="5"/>
        <v>2</v>
      </c>
      <c r="AR103" s="269"/>
      <c r="AS103" s="269"/>
      <c r="AT103" s="284"/>
      <c r="AU103" s="269"/>
      <c r="AV103" s="269"/>
      <c r="AW103" s="286"/>
      <c r="AX103" s="286"/>
    </row>
    <row r="104" ht="93.75" customHeight="1">
      <c r="A104" s="263">
        <f t="shared" si="6"/>
        <v>99</v>
      </c>
      <c r="B104" s="329" t="s">
        <v>499</v>
      </c>
      <c r="C104" s="269" t="s">
        <v>38</v>
      </c>
      <c r="D104" s="297" t="s">
        <v>58</v>
      </c>
      <c r="E104" s="291" t="s">
        <v>500</v>
      </c>
      <c r="F104" s="265" t="s">
        <v>501</v>
      </c>
      <c r="G104" s="267" t="s">
        <v>42</v>
      </c>
      <c r="H104" s="265"/>
      <c r="I104" s="284" t="s">
        <v>502</v>
      </c>
      <c r="J104" s="330" t="s">
        <v>486</v>
      </c>
      <c r="K104" s="328">
        <v>45233.0</v>
      </c>
      <c r="L104" s="271">
        <v>3753.0</v>
      </c>
      <c r="M104" s="271">
        <v>459.0</v>
      </c>
      <c r="N104" s="389"/>
      <c r="O104" s="271">
        <f>'EQUIPO JUNIO 2025  1'!AQ104</f>
        <v>0</v>
      </c>
      <c r="P104" s="287">
        <f t="shared" si="7"/>
        <v>0</v>
      </c>
      <c r="Q104" s="275">
        <f t="shared" ref="Q104:T104" si="200">AK104</f>
        <v>0</v>
      </c>
      <c r="R104" s="275">
        <f t="shared" si="200"/>
        <v>0</v>
      </c>
      <c r="S104" s="275">
        <f t="shared" si="200"/>
        <v>0</v>
      </c>
      <c r="T104" s="276">
        <f t="shared" si="200"/>
        <v>0</v>
      </c>
      <c r="U104" s="288"/>
      <c r="V104" s="265"/>
      <c r="W104" s="265"/>
      <c r="X104" s="265"/>
      <c r="Y104" s="279"/>
      <c r="Z104" s="281"/>
      <c r="AA104" s="265"/>
      <c r="AB104" s="265"/>
      <c r="AC104" s="265"/>
      <c r="AD104" s="279"/>
      <c r="AE104" s="281"/>
      <c r="AF104" s="265"/>
      <c r="AG104" s="265"/>
      <c r="AH104" s="265"/>
      <c r="AI104" s="279"/>
      <c r="AJ104" s="282">
        <f>'EQUIPO ENERO 2025'!AP104</f>
        <v>0</v>
      </c>
      <c r="AK104" s="283">
        <f t="shared" ref="AK104:AO104" si="201">P104-Z104+AE104+U104</f>
        <v>0</v>
      </c>
      <c r="AL104" s="275">
        <f t="shared" si="201"/>
        <v>0</v>
      </c>
      <c r="AM104" s="275">
        <f t="shared" si="201"/>
        <v>0</v>
      </c>
      <c r="AN104" s="275">
        <f t="shared" si="201"/>
        <v>0</v>
      </c>
      <c r="AO104" s="275">
        <f t="shared" si="201"/>
        <v>0</v>
      </c>
      <c r="AP104" s="265"/>
      <c r="AQ104" s="271">
        <f t="shared" si="5"/>
        <v>0</v>
      </c>
      <c r="AR104" s="269"/>
      <c r="AS104" s="269"/>
      <c r="AT104" s="284"/>
      <c r="AU104" s="269"/>
      <c r="AV104" s="269"/>
      <c r="AW104" s="286"/>
      <c r="AX104" s="286"/>
    </row>
    <row r="105" ht="93.75" customHeight="1">
      <c r="A105" s="263">
        <f t="shared" si="6"/>
        <v>100</v>
      </c>
      <c r="B105" s="289" t="s">
        <v>1122</v>
      </c>
      <c r="C105" s="269" t="s">
        <v>38</v>
      </c>
      <c r="D105" s="297" t="s">
        <v>58</v>
      </c>
      <c r="E105" s="291" t="s">
        <v>504</v>
      </c>
      <c r="F105" s="322" t="s">
        <v>505</v>
      </c>
      <c r="G105" s="322" t="s">
        <v>42</v>
      </c>
      <c r="H105" s="322"/>
      <c r="I105" s="295" t="s">
        <v>506</v>
      </c>
      <c r="J105" s="330" t="s">
        <v>58</v>
      </c>
      <c r="K105" s="300">
        <v>44592.0</v>
      </c>
      <c r="L105" s="271"/>
      <c r="M105" s="271"/>
      <c r="N105" s="389"/>
      <c r="O105" s="271">
        <f>'EQUIPO JUNIO 2025  1'!AQ105</f>
        <v>1</v>
      </c>
      <c r="P105" s="287">
        <f t="shared" si="7"/>
        <v>1</v>
      </c>
      <c r="Q105" s="275">
        <f t="shared" ref="Q105:T105" si="202">AK105</f>
        <v>1</v>
      </c>
      <c r="R105" s="275">
        <f t="shared" si="202"/>
        <v>1</v>
      </c>
      <c r="S105" s="275">
        <f t="shared" si="202"/>
        <v>1</v>
      </c>
      <c r="T105" s="276">
        <f t="shared" si="202"/>
        <v>1</v>
      </c>
      <c r="U105" s="288"/>
      <c r="V105" s="265"/>
      <c r="W105" s="265"/>
      <c r="X105" s="265"/>
      <c r="Y105" s="279"/>
      <c r="Z105" s="281"/>
      <c r="AA105" s="265"/>
      <c r="AB105" s="265"/>
      <c r="AC105" s="265"/>
      <c r="AD105" s="279"/>
      <c r="AE105" s="281"/>
      <c r="AF105" s="265"/>
      <c r="AG105" s="265"/>
      <c r="AH105" s="265"/>
      <c r="AI105" s="279"/>
      <c r="AJ105" s="282">
        <f>'EQUIPO ENERO 2025'!AP105</f>
        <v>1</v>
      </c>
      <c r="AK105" s="283">
        <f t="shared" ref="AK105:AO105" si="203">P105-Z105+AE105+U105</f>
        <v>1</v>
      </c>
      <c r="AL105" s="275">
        <f t="shared" si="203"/>
        <v>1</v>
      </c>
      <c r="AM105" s="275">
        <f t="shared" si="203"/>
        <v>1</v>
      </c>
      <c r="AN105" s="275">
        <f t="shared" si="203"/>
        <v>1</v>
      </c>
      <c r="AO105" s="275">
        <f t="shared" si="203"/>
        <v>1</v>
      </c>
      <c r="AP105" s="265"/>
      <c r="AQ105" s="271">
        <f t="shared" si="5"/>
        <v>1</v>
      </c>
      <c r="AR105" s="269"/>
      <c r="AS105" s="269"/>
      <c r="AT105" s="284"/>
      <c r="AU105" s="269"/>
      <c r="AV105" s="269"/>
      <c r="AW105" s="286"/>
      <c r="AX105" s="286"/>
    </row>
    <row r="106" ht="93.75" customHeight="1">
      <c r="A106" s="263">
        <f t="shared" si="6"/>
        <v>101</v>
      </c>
      <c r="B106" s="289" t="s">
        <v>507</v>
      </c>
      <c r="C106" s="269" t="s">
        <v>38</v>
      </c>
      <c r="D106" s="353" t="s">
        <v>508</v>
      </c>
      <c r="E106" s="291" t="s">
        <v>509</v>
      </c>
      <c r="F106" s="322" t="s">
        <v>510</v>
      </c>
      <c r="G106" s="322" t="s">
        <v>42</v>
      </c>
      <c r="H106" s="322"/>
      <c r="I106" s="295"/>
      <c r="J106" s="330"/>
      <c r="K106" s="300">
        <v>45608.0</v>
      </c>
      <c r="L106" s="271"/>
      <c r="M106" s="271">
        <v>93.0</v>
      </c>
      <c r="N106" s="389" t="s">
        <v>1123</v>
      </c>
      <c r="O106" s="271">
        <f>'EQUIPO JUNIO 2025  1'!AQ106</f>
        <v>4</v>
      </c>
      <c r="P106" s="287">
        <f t="shared" si="7"/>
        <v>4</v>
      </c>
      <c r="Q106" s="275">
        <f t="shared" ref="Q106:T106" si="204">AK106</f>
        <v>4</v>
      </c>
      <c r="R106" s="275">
        <f t="shared" si="204"/>
        <v>4</v>
      </c>
      <c r="S106" s="275">
        <f t="shared" si="204"/>
        <v>2</v>
      </c>
      <c r="T106" s="276">
        <f t="shared" si="204"/>
        <v>2</v>
      </c>
      <c r="U106" s="288"/>
      <c r="V106" s="265"/>
      <c r="W106" s="265"/>
      <c r="X106" s="265"/>
      <c r="Y106" s="279"/>
      <c r="Z106" s="281"/>
      <c r="AA106" s="265"/>
      <c r="AB106" s="265">
        <v>2.0</v>
      </c>
      <c r="AC106" s="265"/>
      <c r="AD106" s="279"/>
      <c r="AE106" s="281"/>
      <c r="AF106" s="265"/>
      <c r="AG106" s="265"/>
      <c r="AH106" s="265"/>
      <c r="AI106" s="279"/>
      <c r="AJ106" s="282">
        <f>'EQUIPO ENERO 2025'!AP106</f>
        <v>4</v>
      </c>
      <c r="AK106" s="283">
        <f t="shared" ref="AK106:AO106" si="205">P106-Z106+AE106+U106</f>
        <v>4</v>
      </c>
      <c r="AL106" s="275">
        <f t="shared" si="205"/>
        <v>4</v>
      </c>
      <c r="AM106" s="275">
        <f t="shared" si="205"/>
        <v>2</v>
      </c>
      <c r="AN106" s="275">
        <f t="shared" si="205"/>
        <v>2</v>
      </c>
      <c r="AO106" s="275">
        <f t="shared" si="205"/>
        <v>2</v>
      </c>
      <c r="AP106" s="265"/>
      <c r="AQ106" s="271">
        <f t="shared" si="5"/>
        <v>2</v>
      </c>
      <c r="AR106" s="284">
        <v>2.70352532E8</v>
      </c>
      <c r="AS106" s="284">
        <v>521.0</v>
      </c>
      <c r="AT106" s="284"/>
      <c r="AU106" s="269"/>
      <c r="AV106" s="269"/>
      <c r="AW106" s="286"/>
      <c r="AX106" s="286"/>
    </row>
    <row r="107" ht="93.75" customHeight="1">
      <c r="A107" s="263">
        <f t="shared" si="6"/>
        <v>102</v>
      </c>
      <c r="B107" s="323" t="s">
        <v>511</v>
      </c>
      <c r="C107" s="269" t="s">
        <v>38</v>
      </c>
      <c r="D107" s="353" t="s">
        <v>508</v>
      </c>
      <c r="E107" s="269" t="s">
        <v>512</v>
      </c>
      <c r="F107" s="265" t="s">
        <v>513</v>
      </c>
      <c r="G107" s="267" t="s">
        <v>42</v>
      </c>
      <c r="H107" s="265" t="s">
        <v>514</v>
      </c>
      <c r="I107" s="269" t="s">
        <v>515</v>
      </c>
      <c r="J107" s="269" t="s">
        <v>72</v>
      </c>
      <c r="K107" s="328">
        <v>45574.0</v>
      </c>
      <c r="L107" s="271" t="s">
        <v>142</v>
      </c>
      <c r="M107" s="271">
        <v>72.0</v>
      </c>
      <c r="N107" s="388"/>
      <c r="O107" s="271">
        <f>'EQUIPO JUNIO 2025  1'!AQ107</f>
        <v>6</v>
      </c>
      <c r="P107" s="287">
        <f t="shared" si="7"/>
        <v>6</v>
      </c>
      <c r="Q107" s="275">
        <f t="shared" ref="Q107:T107" si="206">AK107</f>
        <v>6</v>
      </c>
      <c r="R107" s="275">
        <f t="shared" si="206"/>
        <v>6</v>
      </c>
      <c r="S107" s="275">
        <f t="shared" si="206"/>
        <v>6</v>
      </c>
      <c r="T107" s="276">
        <f t="shared" si="206"/>
        <v>6</v>
      </c>
      <c r="U107" s="288"/>
      <c r="V107" s="265"/>
      <c r="W107" s="265"/>
      <c r="X107" s="265"/>
      <c r="Y107" s="279"/>
      <c r="Z107" s="281"/>
      <c r="AA107" s="265"/>
      <c r="AB107" s="265"/>
      <c r="AC107" s="265"/>
      <c r="AD107" s="279"/>
      <c r="AE107" s="281"/>
      <c r="AF107" s="265"/>
      <c r="AG107" s="265"/>
      <c r="AH107" s="265"/>
      <c r="AI107" s="279"/>
      <c r="AJ107" s="282">
        <f>'EQUIPO ENERO 2025'!AP107</f>
        <v>6</v>
      </c>
      <c r="AK107" s="283">
        <f t="shared" ref="AK107:AO107" si="207">P107-Z107+AE107+U107</f>
        <v>6</v>
      </c>
      <c r="AL107" s="275">
        <f t="shared" si="207"/>
        <v>6</v>
      </c>
      <c r="AM107" s="275">
        <f t="shared" si="207"/>
        <v>6</v>
      </c>
      <c r="AN107" s="275">
        <f t="shared" si="207"/>
        <v>6</v>
      </c>
      <c r="AO107" s="275">
        <f t="shared" si="207"/>
        <v>6</v>
      </c>
      <c r="AP107" s="265"/>
      <c r="AQ107" s="271">
        <f t="shared" si="5"/>
        <v>6</v>
      </c>
      <c r="AR107" s="269"/>
      <c r="AS107" s="269"/>
      <c r="AT107" s="284"/>
      <c r="AU107" s="269"/>
      <c r="AV107" s="269"/>
      <c r="AW107" s="286"/>
      <c r="AX107" s="286"/>
    </row>
    <row r="108" ht="93.75" customHeight="1">
      <c r="A108" s="263">
        <f t="shared" si="6"/>
        <v>103</v>
      </c>
      <c r="B108" s="323" t="s">
        <v>516</v>
      </c>
      <c r="C108" s="269" t="s">
        <v>38</v>
      </c>
      <c r="D108" s="353" t="s">
        <v>508</v>
      </c>
      <c r="E108" s="269" t="s">
        <v>512</v>
      </c>
      <c r="F108" s="265" t="s">
        <v>517</v>
      </c>
      <c r="G108" s="267" t="s">
        <v>42</v>
      </c>
      <c r="H108" s="265" t="s">
        <v>514</v>
      </c>
      <c r="I108" s="269" t="s">
        <v>518</v>
      </c>
      <c r="J108" s="269" t="s">
        <v>72</v>
      </c>
      <c r="K108" s="328">
        <v>45574.0</v>
      </c>
      <c r="L108" s="271" t="s">
        <v>142</v>
      </c>
      <c r="M108" s="271">
        <v>72.0</v>
      </c>
      <c r="N108" s="388"/>
      <c r="O108" s="271">
        <f>'EQUIPO JUNIO 2025  1'!AQ108</f>
        <v>0</v>
      </c>
      <c r="P108" s="287">
        <f t="shared" si="7"/>
        <v>0</v>
      </c>
      <c r="Q108" s="275">
        <f t="shared" ref="Q108:T108" si="208">AK108</f>
        <v>0</v>
      </c>
      <c r="R108" s="275">
        <f t="shared" si="208"/>
        <v>0</v>
      </c>
      <c r="S108" s="275">
        <f t="shared" si="208"/>
        <v>0</v>
      </c>
      <c r="T108" s="276">
        <f t="shared" si="208"/>
        <v>0</v>
      </c>
      <c r="U108" s="288"/>
      <c r="V108" s="265"/>
      <c r="W108" s="265"/>
      <c r="X108" s="265"/>
      <c r="Y108" s="279"/>
      <c r="Z108" s="281"/>
      <c r="AA108" s="265"/>
      <c r="AB108" s="265"/>
      <c r="AC108" s="265"/>
      <c r="AD108" s="279"/>
      <c r="AE108" s="281"/>
      <c r="AF108" s="265"/>
      <c r="AG108" s="265"/>
      <c r="AH108" s="265"/>
      <c r="AI108" s="279"/>
      <c r="AJ108" s="282">
        <f>'EQUIPO ENERO 2025'!AP108</f>
        <v>0</v>
      </c>
      <c r="AK108" s="283">
        <f t="shared" ref="AK108:AO108" si="209">P108-Z108+AE108+U108</f>
        <v>0</v>
      </c>
      <c r="AL108" s="275">
        <f t="shared" si="209"/>
        <v>0</v>
      </c>
      <c r="AM108" s="275">
        <f t="shared" si="209"/>
        <v>0</v>
      </c>
      <c r="AN108" s="275">
        <f t="shared" si="209"/>
        <v>0</v>
      </c>
      <c r="AO108" s="275">
        <f t="shared" si="209"/>
        <v>0</v>
      </c>
      <c r="AP108" s="265"/>
      <c r="AQ108" s="271">
        <f t="shared" si="5"/>
        <v>0</v>
      </c>
      <c r="AR108" s="269"/>
      <c r="AS108" s="269"/>
      <c r="AT108" s="284"/>
      <c r="AU108" s="269"/>
      <c r="AV108" s="269"/>
      <c r="AW108" s="286" t="s">
        <v>1124</v>
      </c>
      <c r="AX108" s="286"/>
    </row>
    <row r="109" ht="93.75" customHeight="1">
      <c r="A109" s="263">
        <f t="shared" si="6"/>
        <v>104</v>
      </c>
      <c r="B109" s="392" t="s">
        <v>519</v>
      </c>
      <c r="C109" s="269" t="s">
        <v>38</v>
      </c>
      <c r="D109" s="269" t="s">
        <v>59</v>
      </c>
      <c r="E109" s="269" t="s">
        <v>520</v>
      </c>
      <c r="F109" s="265" t="s">
        <v>432</v>
      </c>
      <c r="G109" s="267" t="s">
        <v>42</v>
      </c>
      <c r="H109" s="268">
        <v>5200.0</v>
      </c>
      <c r="I109" s="269" t="s">
        <v>521</v>
      </c>
      <c r="J109" s="269" t="s">
        <v>72</v>
      </c>
      <c r="K109" s="328">
        <v>45328.0</v>
      </c>
      <c r="L109" s="271" t="s">
        <v>109</v>
      </c>
      <c r="M109" s="271">
        <v>31.0</v>
      </c>
      <c r="N109" s="388"/>
      <c r="O109" s="271">
        <f>'EQUIPO JUNIO 2025  1'!AQ109</f>
        <v>17</v>
      </c>
      <c r="P109" s="287">
        <f t="shared" si="7"/>
        <v>17</v>
      </c>
      <c r="Q109" s="275">
        <f t="shared" ref="Q109:T109" si="210">AK109</f>
        <v>17</v>
      </c>
      <c r="R109" s="275">
        <f t="shared" si="210"/>
        <v>17</v>
      </c>
      <c r="S109" s="275">
        <f t="shared" si="210"/>
        <v>17</v>
      </c>
      <c r="T109" s="276">
        <f t="shared" si="210"/>
        <v>17</v>
      </c>
      <c r="U109" s="288"/>
      <c r="V109" s="265"/>
      <c r="W109" s="265"/>
      <c r="X109" s="265"/>
      <c r="Y109" s="279"/>
      <c r="Z109" s="281"/>
      <c r="AA109" s="265"/>
      <c r="AB109" s="265"/>
      <c r="AC109" s="265"/>
      <c r="AD109" s="279">
        <v>6.0</v>
      </c>
      <c r="AE109" s="281"/>
      <c r="AF109" s="265"/>
      <c r="AG109" s="265"/>
      <c r="AH109" s="265"/>
      <c r="AI109" s="279"/>
      <c r="AJ109" s="282">
        <f>'EQUIPO ENERO 2025'!AP109</f>
        <v>17</v>
      </c>
      <c r="AK109" s="283">
        <f t="shared" ref="AK109:AO109" si="211">P109-Z109+AE109+U109</f>
        <v>17</v>
      </c>
      <c r="AL109" s="275">
        <f t="shared" si="211"/>
        <v>17</v>
      </c>
      <c r="AM109" s="275">
        <f t="shared" si="211"/>
        <v>17</v>
      </c>
      <c r="AN109" s="275">
        <f t="shared" si="211"/>
        <v>17</v>
      </c>
      <c r="AO109" s="275">
        <f t="shared" si="211"/>
        <v>11</v>
      </c>
      <c r="AP109" s="265"/>
      <c r="AQ109" s="271">
        <f t="shared" si="5"/>
        <v>11</v>
      </c>
      <c r="AR109" s="269"/>
      <c r="AS109" s="269"/>
      <c r="AT109" s="284"/>
      <c r="AU109" s="269"/>
      <c r="AV109" s="269"/>
      <c r="AW109" s="286"/>
      <c r="AX109" s="286"/>
    </row>
    <row r="110" ht="93.75" customHeight="1">
      <c r="A110" s="263">
        <f t="shared" si="6"/>
        <v>105</v>
      </c>
      <c r="B110" s="323" t="s">
        <v>522</v>
      </c>
      <c r="C110" s="269" t="s">
        <v>38</v>
      </c>
      <c r="D110" s="284" t="s">
        <v>362</v>
      </c>
      <c r="E110" s="284" t="s">
        <v>523</v>
      </c>
      <c r="F110" s="265"/>
      <c r="G110" s="266"/>
      <c r="H110" s="265"/>
      <c r="I110" s="269" t="s">
        <v>524</v>
      </c>
      <c r="J110" s="269" t="s">
        <v>362</v>
      </c>
      <c r="K110" s="328">
        <v>45057.0</v>
      </c>
      <c r="L110" s="271"/>
      <c r="M110" s="271"/>
      <c r="N110" s="388"/>
      <c r="O110" s="271">
        <f>'EQUIPO JUNIO 2025  1'!AQ110</f>
        <v>0</v>
      </c>
      <c r="P110" s="287">
        <f t="shared" si="7"/>
        <v>0</v>
      </c>
      <c r="Q110" s="275">
        <f t="shared" ref="Q110:T110" si="212">AK110</f>
        <v>0</v>
      </c>
      <c r="R110" s="275">
        <f t="shared" si="212"/>
        <v>0</v>
      </c>
      <c r="S110" s="275">
        <f t="shared" si="212"/>
        <v>0</v>
      </c>
      <c r="T110" s="276">
        <f t="shared" si="212"/>
        <v>0</v>
      </c>
      <c r="U110" s="288"/>
      <c r="V110" s="265"/>
      <c r="W110" s="265"/>
      <c r="X110" s="265"/>
      <c r="Y110" s="279"/>
      <c r="Z110" s="281"/>
      <c r="AA110" s="265"/>
      <c r="AB110" s="265"/>
      <c r="AC110" s="265"/>
      <c r="AD110" s="279"/>
      <c r="AE110" s="281"/>
      <c r="AF110" s="265"/>
      <c r="AG110" s="265"/>
      <c r="AH110" s="265"/>
      <c r="AI110" s="279"/>
      <c r="AJ110" s="282">
        <f>'EQUIPO ENERO 2025'!AP110</f>
        <v>0</v>
      </c>
      <c r="AK110" s="283">
        <f t="shared" ref="AK110:AO110" si="213">P110-Z110+AE110+U110</f>
        <v>0</v>
      </c>
      <c r="AL110" s="275">
        <f t="shared" si="213"/>
        <v>0</v>
      </c>
      <c r="AM110" s="275">
        <f t="shared" si="213"/>
        <v>0</v>
      </c>
      <c r="AN110" s="275">
        <f t="shared" si="213"/>
        <v>0</v>
      </c>
      <c r="AO110" s="275">
        <f t="shared" si="213"/>
        <v>0</v>
      </c>
      <c r="AP110" s="265"/>
      <c r="AQ110" s="271">
        <f t="shared" si="5"/>
        <v>0</v>
      </c>
      <c r="AR110" s="269"/>
      <c r="AS110" s="269"/>
      <c r="AT110" s="284"/>
      <c r="AU110" s="269"/>
      <c r="AV110" s="269"/>
      <c r="AW110" s="286"/>
      <c r="AX110" s="286"/>
    </row>
    <row r="111" ht="93.75" customHeight="1">
      <c r="A111" s="263">
        <f t="shared" si="6"/>
        <v>106</v>
      </c>
      <c r="B111" s="323" t="s">
        <v>1125</v>
      </c>
      <c r="C111" s="269" t="s">
        <v>38</v>
      </c>
      <c r="D111" s="353" t="s">
        <v>508</v>
      </c>
      <c r="E111" s="269" t="s">
        <v>526</v>
      </c>
      <c r="F111" s="265" t="s">
        <v>527</v>
      </c>
      <c r="G111" s="322" t="s">
        <v>42</v>
      </c>
      <c r="H111" s="266" t="s">
        <v>528</v>
      </c>
      <c r="I111" s="269" t="s">
        <v>529</v>
      </c>
      <c r="J111" s="269" t="s">
        <v>72</v>
      </c>
      <c r="K111" s="270">
        <v>45574.0</v>
      </c>
      <c r="L111" s="271" t="s">
        <v>142</v>
      </c>
      <c r="M111" s="271">
        <v>72.0</v>
      </c>
      <c r="N111" s="388"/>
      <c r="O111" s="271">
        <f>'EQUIPO JUNIO 2025  1'!AQ111</f>
        <v>10</v>
      </c>
      <c r="P111" s="287">
        <f t="shared" si="7"/>
        <v>10</v>
      </c>
      <c r="Q111" s="275">
        <f t="shared" ref="Q111:T111" si="214">AK111</f>
        <v>10</v>
      </c>
      <c r="R111" s="275">
        <f t="shared" si="214"/>
        <v>10</v>
      </c>
      <c r="S111" s="275">
        <f t="shared" si="214"/>
        <v>10</v>
      </c>
      <c r="T111" s="276">
        <f t="shared" si="214"/>
        <v>10</v>
      </c>
      <c r="U111" s="288"/>
      <c r="V111" s="265"/>
      <c r="W111" s="265"/>
      <c r="X111" s="265"/>
      <c r="Y111" s="279"/>
      <c r="Z111" s="281"/>
      <c r="AA111" s="265"/>
      <c r="AB111" s="265"/>
      <c r="AC111" s="265"/>
      <c r="AD111" s="279"/>
      <c r="AE111" s="281"/>
      <c r="AF111" s="265"/>
      <c r="AG111" s="265"/>
      <c r="AH111" s="265"/>
      <c r="AI111" s="279"/>
      <c r="AJ111" s="282">
        <f>'EQUIPO ENERO 2025'!AP111</f>
        <v>10</v>
      </c>
      <c r="AK111" s="283">
        <f t="shared" ref="AK111:AO111" si="215">P111-Z111+AE111+U111</f>
        <v>10</v>
      </c>
      <c r="AL111" s="275">
        <f t="shared" si="215"/>
        <v>10</v>
      </c>
      <c r="AM111" s="275">
        <f t="shared" si="215"/>
        <v>10</v>
      </c>
      <c r="AN111" s="275">
        <f t="shared" si="215"/>
        <v>10</v>
      </c>
      <c r="AO111" s="275">
        <f t="shared" si="215"/>
        <v>10</v>
      </c>
      <c r="AP111" s="265"/>
      <c r="AQ111" s="271">
        <f t="shared" si="5"/>
        <v>10</v>
      </c>
      <c r="AR111" s="269"/>
      <c r="AS111" s="269"/>
      <c r="AT111" s="284"/>
      <c r="AU111" s="269"/>
      <c r="AV111" s="269"/>
      <c r="AW111" s="286"/>
      <c r="AX111" s="286"/>
    </row>
    <row r="112" ht="93.75" customHeight="1">
      <c r="A112" s="263">
        <f t="shared" si="6"/>
        <v>107</v>
      </c>
      <c r="B112" s="323" t="s">
        <v>530</v>
      </c>
      <c r="C112" s="269" t="s">
        <v>38</v>
      </c>
      <c r="D112" s="269" t="s">
        <v>59</v>
      </c>
      <c r="E112" s="269" t="s">
        <v>531</v>
      </c>
      <c r="F112" s="269" t="s">
        <v>517</v>
      </c>
      <c r="G112" s="284" t="s">
        <v>42</v>
      </c>
      <c r="H112" s="269"/>
      <c r="I112" s="269" t="s">
        <v>532</v>
      </c>
      <c r="J112" s="269" t="s">
        <v>72</v>
      </c>
      <c r="K112" s="270">
        <v>45139.0</v>
      </c>
      <c r="L112" s="271">
        <v>7.81781092133E11</v>
      </c>
      <c r="M112" s="271">
        <v>419.0</v>
      </c>
      <c r="N112" s="388"/>
      <c r="O112" s="271">
        <f>'EQUIPO JUNIO 2025  1'!AQ112</f>
        <v>4</v>
      </c>
      <c r="P112" s="287">
        <f t="shared" si="7"/>
        <v>4</v>
      </c>
      <c r="Q112" s="275">
        <f t="shared" ref="Q112:T112" si="216">AK112</f>
        <v>4</v>
      </c>
      <c r="R112" s="275">
        <f t="shared" si="216"/>
        <v>4</v>
      </c>
      <c r="S112" s="275">
        <f t="shared" si="216"/>
        <v>4</v>
      </c>
      <c r="T112" s="276">
        <f t="shared" si="216"/>
        <v>4</v>
      </c>
      <c r="U112" s="288"/>
      <c r="V112" s="265"/>
      <c r="W112" s="265"/>
      <c r="X112" s="265"/>
      <c r="Y112" s="279"/>
      <c r="Z112" s="281"/>
      <c r="AA112" s="265"/>
      <c r="AB112" s="265"/>
      <c r="AC112" s="265"/>
      <c r="AD112" s="279"/>
      <c r="AE112" s="281"/>
      <c r="AF112" s="265"/>
      <c r="AG112" s="265"/>
      <c r="AH112" s="265"/>
      <c r="AI112" s="279"/>
      <c r="AJ112" s="282">
        <f>'EQUIPO ENERO 2025'!AP112</f>
        <v>4</v>
      </c>
      <c r="AK112" s="283">
        <f t="shared" ref="AK112:AO112" si="217">P112-Z112+AE112+U112</f>
        <v>4</v>
      </c>
      <c r="AL112" s="275">
        <f t="shared" si="217"/>
        <v>4</v>
      </c>
      <c r="AM112" s="275">
        <f t="shared" si="217"/>
        <v>4</v>
      </c>
      <c r="AN112" s="275">
        <f t="shared" si="217"/>
        <v>4</v>
      </c>
      <c r="AO112" s="275">
        <f t="shared" si="217"/>
        <v>4</v>
      </c>
      <c r="AP112" s="265"/>
      <c r="AQ112" s="271">
        <f t="shared" si="5"/>
        <v>4</v>
      </c>
      <c r="AR112" s="269"/>
      <c r="AS112" s="284"/>
      <c r="AT112" s="284"/>
      <c r="AU112" s="269"/>
      <c r="AV112" s="269"/>
      <c r="AW112" s="286"/>
      <c r="AX112" s="286"/>
    </row>
    <row r="113" ht="93.75" customHeight="1">
      <c r="A113" s="263">
        <f t="shared" si="6"/>
        <v>108</v>
      </c>
      <c r="B113" s="323" t="s">
        <v>1126</v>
      </c>
      <c r="C113" s="269" t="s">
        <v>132</v>
      </c>
      <c r="D113" s="269"/>
      <c r="E113" s="269"/>
      <c r="F113" s="269" t="s">
        <v>534</v>
      </c>
      <c r="G113" s="284" t="s">
        <v>42</v>
      </c>
      <c r="H113" s="269"/>
      <c r="I113" s="269" t="s">
        <v>536</v>
      </c>
      <c r="J113" s="269" t="s">
        <v>72</v>
      </c>
      <c r="K113" s="270">
        <v>44592.0</v>
      </c>
      <c r="L113" s="271"/>
      <c r="M113" s="271"/>
      <c r="N113" s="388"/>
      <c r="O113" s="271">
        <f>'EQUIPO JUNIO 2025  1'!AQ113</f>
        <v>4</v>
      </c>
      <c r="P113" s="287">
        <f t="shared" si="7"/>
        <v>4</v>
      </c>
      <c r="Q113" s="275">
        <f t="shared" ref="Q113:T113" si="218">AK113</f>
        <v>4</v>
      </c>
      <c r="R113" s="275">
        <f t="shared" si="218"/>
        <v>4</v>
      </c>
      <c r="S113" s="275">
        <f t="shared" si="218"/>
        <v>4</v>
      </c>
      <c r="T113" s="276">
        <f t="shared" si="218"/>
        <v>4</v>
      </c>
      <c r="U113" s="288"/>
      <c r="V113" s="265"/>
      <c r="W113" s="265"/>
      <c r="X113" s="265"/>
      <c r="Y113" s="279"/>
      <c r="Z113" s="281"/>
      <c r="AA113" s="265"/>
      <c r="AB113" s="265"/>
      <c r="AC113" s="265"/>
      <c r="AD113" s="279"/>
      <c r="AE113" s="281"/>
      <c r="AF113" s="265"/>
      <c r="AG113" s="265"/>
      <c r="AH113" s="265"/>
      <c r="AI113" s="279"/>
      <c r="AJ113" s="282">
        <f>'EQUIPO ENERO 2025'!AP113</f>
        <v>4</v>
      </c>
      <c r="AK113" s="283">
        <f t="shared" ref="AK113:AO113" si="219">P113-Z113+AE113+U113</f>
        <v>4</v>
      </c>
      <c r="AL113" s="275">
        <f t="shared" si="219"/>
        <v>4</v>
      </c>
      <c r="AM113" s="275">
        <f t="shared" si="219"/>
        <v>4</v>
      </c>
      <c r="AN113" s="275">
        <f t="shared" si="219"/>
        <v>4</v>
      </c>
      <c r="AO113" s="275">
        <f t="shared" si="219"/>
        <v>4</v>
      </c>
      <c r="AP113" s="265"/>
      <c r="AQ113" s="271">
        <f t="shared" si="5"/>
        <v>4</v>
      </c>
      <c r="AR113" s="269"/>
      <c r="AS113" s="269"/>
      <c r="AT113" s="284"/>
      <c r="AU113" s="269"/>
      <c r="AV113" s="269"/>
      <c r="AW113" s="286"/>
      <c r="AX113" s="286"/>
    </row>
    <row r="114" ht="93.75" customHeight="1">
      <c r="A114" s="263">
        <f t="shared" si="6"/>
        <v>109</v>
      </c>
      <c r="B114" s="323" t="s">
        <v>537</v>
      </c>
      <c r="C114" s="269" t="s">
        <v>38</v>
      </c>
      <c r="D114" s="353" t="s">
        <v>334</v>
      </c>
      <c r="E114" s="269" t="s">
        <v>538</v>
      </c>
      <c r="F114" s="269" t="s">
        <v>426</v>
      </c>
      <c r="G114" s="284" t="s">
        <v>42</v>
      </c>
      <c r="H114" s="269"/>
      <c r="I114" s="269" t="s">
        <v>539</v>
      </c>
      <c r="J114" s="272"/>
      <c r="K114" s="270">
        <v>44592.0</v>
      </c>
      <c r="L114" s="271"/>
      <c r="M114" s="271"/>
      <c r="N114" s="388"/>
      <c r="O114" s="271">
        <f>'EQUIPO JUNIO 2025  1'!AQ114</f>
        <v>0</v>
      </c>
      <c r="P114" s="287">
        <f t="shared" si="7"/>
        <v>0</v>
      </c>
      <c r="Q114" s="275">
        <f t="shared" ref="Q114:T114" si="220">AK114</f>
        <v>0</v>
      </c>
      <c r="R114" s="275">
        <f t="shared" si="220"/>
        <v>0</v>
      </c>
      <c r="S114" s="275">
        <f t="shared" si="220"/>
        <v>0</v>
      </c>
      <c r="T114" s="276">
        <f t="shared" si="220"/>
        <v>0</v>
      </c>
      <c r="U114" s="288"/>
      <c r="V114" s="265"/>
      <c r="W114" s="265"/>
      <c r="X114" s="265"/>
      <c r="Y114" s="279"/>
      <c r="Z114" s="281"/>
      <c r="AA114" s="265"/>
      <c r="AB114" s="265"/>
      <c r="AC114" s="265"/>
      <c r="AD114" s="279"/>
      <c r="AE114" s="281"/>
      <c r="AF114" s="265"/>
      <c r="AG114" s="265"/>
      <c r="AH114" s="265"/>
      <c r="AI114" s="279"/>
      <c r="AJ114" s="282">
        <f>'EQUIPO ENERO 2025'!AP114</f>
        <v>0</v>
      </c>
      <c r="AK114" s="283">
        <f t="shared" ref="AK114:AO114" si="221">P114-Z114+AE114+U114</f>
        <v>0</v>
      </c>
      <c r="AL114" s="275">
        <f t="shared" si="221"/>
        <v>0</v>
      </c>
      <c r="AM114" s="275">
        <f t="shared" si="221"/>
        <v>0</v>
      </c>
      <c r="AN114" s="275">
        <f t="shared" si="221"/>
        <v>0</v>
      </c>
      <c r="AO114" s="275">
        <f t="shared" si="221"/>
        <v>0</v>
      </c>
      <c r="AP114" s="265"/>
      <c r="AQ114" s="271">
        <f t="shared" si="5"/>
        <v>0</v>
      </c>
      <c r="AR114" s="269"/>
      <c r="AS114" s="269"/>
      <c r="AT114" s="284"/>
      <c r="AU114" s="269"/>
      <c r="AV114" s="269"/>
      <c r="AW114" s="286"/>
      <c r="AX114" s="286"/>
    </row>
    <row r="115" ht="93.75" customHeight="1">
      <c r="A115" s="393">
        <f t="shared" si="6"/>
        <v>110</v>
      </c>
      <c r="B115" s="394" t="s">
        <v>1128</v>
      </c>
      <c r="C115" s="395"/>
      <c r="D115" s="395" t="s">
        <v>334</v>
      </c>
      <c r="E115" s="395" t="s">
        <v>335</v>
      </c>
      <c r="F115" s="396" t="s">
        <v>541</v>
      </c>
      <c r="G115" s="397"/>
      <c r="H115" s="396"/>
      <c r="I115" s="395"/>
      <c r="J115" s="395"/>
      <c r="K115" s="398"/>
      <c r="L115" s="399"/>
      <c r="M115" s="399"/>
      <c r="N115" s="400"/>
      <c r="O115" s="399">
        <f>'EQUIPO JUNIO 2025  1'!AQ115</f>
        <v>-1</v>
      </c>
      <c r="P115" s="401">
        <f t="shared" si="7"/>
        <v>-1</v>
      </c>
      <c r="Q115" s="402">
        <f t="shared" ref="Q115:T115" si="222">AK115</f>
        <v>-1</v>
      </c>
      <c r="R115" s="402">
        <f t="shared" si="222"/>
        <v>-1</v>
      </c>
      <c r="S115" s="402">
        <f t="shared" si="222"/>
        <v>-1</v>
      </c>
      <c r="T115" s="403">
        <f t="shared" si="222"/>
        <v>-1</v>
      </c>
      <c r="U115" s="404"/>
      <c r="V115" s="396"/>
      <c r="W115" s="396"/>
      <c r="X115" s="396"/>
      <c r="Y115" s="405">
        <v>14.0</v>
      </c>
      <c r="Z115" s="406"/>
      <c r="AA115" s="396"/>
      <c r="AB115" s="396"/>
      <c r="AC115" s="396"/>
      <c r="AD115" s="405"/>
      <c r="AE115" s="406"/>
      <c r="AF115" s="396"/>
      <c r="AG115" s="396"/>
      <c r="AH115" s="396"/>
      <c r="AI115" s="405"/>
      <c r="AJ115" s="407"/>
      <c r="AK115" s="283">
        <f t="shared" ref="AK115:AO115" si="223">P115-Z115+AE115+U115</f>
        <v>-1</v>
      </c>
      <c r="AL115" s="275">
        <f t="shared" si="223"/>
        <v>-1</v>
      </c>
      <c r="AM115" s="275">
        <f t="shared" si="223"/>
        <v>-1</v>
      </c>
      <c r="AN115" s="275">
        <f t="shared" si="223"/>
        <v>-1</v>
      </c>
      <c r="AO115" s="275">
        <f t="shared" si="223"/>
        <v>13</v>
      </c>
      <c r="AP115" s="265"/>
      <c r="AQ115" s="399">
        <f t="shared" si="5"/>
        <v>13</v>
      </c>
      <c r="AR115" s="395"/>
      <c r="AS115" s="395"/>
      <c r="AT115" s="408"/>
      <c r="AU115" s="395"/>
      <c r="AV115" s="395"/>
      <c r="AW115" s="409"/>
      <c r="AX115" s="409"/>
    </row>
    <row r="116" ht="93.75" customHeight="1">
      <c r="A116" s="263">
        <f t="shared" si="6"/>
        <v>111</v>
      </c>
      <c r="B116" s="323" t="s">
        <v>543</v>
      </c>
      <c r="C116" s="269" t="s">
        <v>38</v>
      </c>
      <c r="D116" s="269" t="s">
        <v>386</v>
      </c>
      <c r="E116" s="269" t="s">
        <v>544</v>
      </c>
      <c r="F116" s="265" t="s">
        <v>545</v>
      </c>
      <c r="G116" s="266" t="s">
        <v>42</v>
      </c>
      <c r="H116" s="265"/>
      <c r="I116" s="269" t="s">
        <v>546</v>
      </c>
      <c r="J116" s="269" t="s">
        <v>386</v>
      </c>
      <c r="K116" s="270">
        <v>45126.0</v>
      </c>
      <c r="L116" s="271">
        <v>2023015.0</v>
      </c>
      <c r="M116" s="271">
        <v>409.0</v>
      </c>
      <c r="N116" s="388"/>
      <c r="O116" s="271">
        <f>'EQUIPO JUNIO 2025  1'!AQ116</f>
        <v>12</v>
      </c>
      <c r="P116" s="287">
        <f t="shared" si="7"/>
        <v>12</v>
      </c>
      <c r="Q116" s="275">
        <f t="shared" ref="Q116:T116" si="224">AK116</f>
        <v>12</v>
      </c>
      <c r="R116" s="275">
        <f t="shared" si="224"/>
        <v>12</v>
      </c>
      <c r="S116" s="275">
        <f t="shared" si="224"/>
        <v>12</v>
      </c>
      <c r="T116" s="276">
        <f t="shared" si="224"/>
        <v>12</v>
      </c>
      <c r="U116" s="288"/>
      <c r="V116" s="265"/>
      <c r="W116" s="265"/>
      <c r="X116" s="265"/>
      <c r="Y116" s="279"/>
      <c r="Z116" s="281"/>
      <c r="AA116" s="265"/>
      <c r="AB116" s="265"/>
      <c r="AC116" s="265"/>
      <c r="AD116" s="279"/>
      <c r="AE116" s="281"/>
      <c r="AF116" s="265"/>
      <c r="AG116" s="265"/>
      <c r="AH116" s="265"/>
      <c r="AI116" s="279"/>
      <c r="AJ116" s="282">
        <f>'EQUIPO ENERO 2025'!AP116</f>
        <v>12</v>
      </c>
      <c r="AK116" s="283">
        <f t="shared" ref="AK116:AO116" si="225">P116-Z116+AE116+U116</f>
        <v>12</v>
      </c>
      <c r="AL116" s="275">
        <f t="shared" si="225"/>
        <v>12</v>
      </c>
      <c r="AM116" s="275">
        <f t="shared" si="225"/>
        <v>12</v>
      </c>
      <c r="AN116" s="275">
        <f t="shared" si="225"/>
        <v>12</v>
      </c>
      <c r="AO116" s="275">
        <f t="shared" si="225"/>
        <v>12</v>
      </c>
      <c r="AP116" s="265"/>
      <c r="AQ116" s="271">
        <f t="shared" si="5"/>
        <v>12</v>
      </c>
      <c r="AR116" s="269"/>
      <c r="AS116" s="269"/>
      <c r="AT116" s="284"/>
      <c r="AU116" s="269"/>
      <c r="AV116" s="269"/>
      <c r="AW116" s="286"/>
      <c r="AX116" s="286"/>
    </row>
    <row r="117" ht="93.75" customHeight="1">
      <c r="A117" s="263">
        <f t="shared" si="6"/>
        <v>112</v>
      </c>
      <c r="B117" s="329" t="s">
        <v>548</v>
      </c>
      <c r="C117" s="269" t="s">
        <v>38</v>
      </c>
      <c r="D117" s="269"/>
      <c r="E117" s="269"/>
      <c r="F117" s="324"/>
      <c r="G117" s="264" t="s">
        <v>42</v>
      </c>
      <c r="H117" s="324"/>
      <c r="I117" s="269" t="s">
        <v>549</v>
      </c>
      <c r="J117" s="272"/>
      <c r="K117" s="270">
        <v>44592.0</v>
      </c>
      <c r="L117" s="271"/>
      <c r="M117" s="271"/>
      <c r="N117" s="388"/>
      <c r="O117" s="271">
        <f>'EQUIPO JUNIO 2025  1'!AQ117</f>
        <v>1</v>
      </c>
      <c r="P117" s="287">
        <f t="shared" si="7"/>
        <v>1</v>
      </c>
      <c r="Q117" s="275">
        <f t="shared" ref="Q117:T117" si="226">AK117</f>
        <v>1</v>
      </c>
      <c r="R117" s="275">
        <f t="shared" si="226"/>
        <v>1</v>
      </c>
      <c r="S117" s="275">
        <f t="shared" si="226"/>
        <v>1</v>
      </c>
      <c r="T117" s="276">
        <f t="shared" si="226"/>
        <v>1</v>
      </c>
      <c r="U117" s="288"/>
      <c r="V117" s="265"/>
      <c r="W117" s="265"/>
      <c r="X117" s="265"/>
      <c r="Y117" s="279"/>
      <c r="Z117" s="281"/>
      <c r="AA117" s="265"/>
      <c r="AB117" s="265"/>
      <c r="AC117" s="265"/>
      <c r="AD117" s="279"/>
      <c r="AE117" s="281"/>
      <c r="AF117" s="265"/>
      <c r="AG117" s="265"/>
      <c r="AH117" s="265"/>
      <c r="AI117" s="279"/>
      <c r="AJ117" s="282">
        <f>'EQUIPO ENERO 2025'!AP117</f>
        <v>1</v>
      </c>
      <c r="AK117" s="283">
        <f t="shared" ref="AK117:AO117" si="227">P117-Z117+AE117+U117</f>
        <v>1</v>
      </c>
      <c r="AL117" s="275">
        <f t="shared" si="227"/>
        <v>1</v>
      </c>
      <c r="AM117" s="275">
        <f t="shared" si="227"/>
        <v>1</v>
      </c>
      <c r="AN117" s="275">
        <f t="shared" si="227"/>
        <v>1</v>
      </c>
      <c r="AO117" s="275">
        <f t="shared" si="227"/>
        <v>1</v>
      </c>
      <c r="AP117" s="265"/>
      <c r="AQ117" s="271">
        <f t="shared" si="5"/>
        <v>1</v>
      </c>
      <c r="AR117" s="269"/>
      <c r="AS117" s="269"/>
      <c r="AT117" s="284"/>
      <c r="AU117" s="269"/>
      <c r="AV117" s="269"/>
      <c r="AW117" s="286"/>
      <c r="AX117" s="286"/>
    </row>
    <row r="118" ht="93.75" customHeight="1">
      <c r="A118" s="263">
        <f t="shared" si="6"/>
        <v>113</v>
      </c>
      <c r="B118" s="289" t="s">
        <v>551</v>
      </c>
      <c r="C118" s="269" t="s">
        <v>38</v>
      </c>
      <c r="D118" s="297" t="s">
        <v>218</v>
      </c>
      <c r="E118" s="291" t="s">
        <v>552</v>
      </c>
      <c r="F118" s="292"/>
      <c r="G118" s="293" t="s">
        <v>42</v>
      </c>
      <c r="H118" s="292"/>
      <c r="I118" s="295" t="s">
        <v>553</v>
      </c>
      <c r="J118" s="330" t="s">
        <v>58</v>
      </c>
      <c r="K118" s="300">
        <v>44592.0</v>
      </c>
      <c r="L118" s="271"/>
      <c r="M118" s="271"/>
      <c r="N118" s="389"/>
      <c r="O118" s="271">
        <f>'EQUIPO JUNIO 2025  1'!AQ118</f>
        <v>1</v>
      </c>
      <c r="P118" s="287">
        <f t="shared" si="7"/>
        <v>1</v>
      </c>
      <c r="Q118" s="275">
        <f t="shared" ref="Q118:T118" si="228">AK118</f>
        <v>1</v>
      </c>
      <c r="R118" s="275">
        <f t="shared" si="228"/>
        <v>1</v>
      </c>
      <c r="S118" s="275">
        <f t="shared" si="228"/>
        <v>1</v>
      </c>
      <c r="T118" s="276">
        <f t="shared" si="228"/>
        <v>1</v>
      </c>
      <c r="U118" s="288"/>
      <c r="V118" s="265"/>
      <c r="W118" s="265"/>
      <c r="X118" s="265"/>
      <c r="Y118" s="279"/>
      <c r="Z118" s="281"/>
      <c r="AA118" s="265"/>
      <c r="AB118" s="265"/>
      <c r="AC118" s="265"/>
      <c r="AD118" s="279"/>
      <c r="AE118" s="281"/>
      <c r="AF118" s="265"/>
      <c r="AG118" s="265"/>
      <c r="AH118" s="265"/>
      <c r="AI118" s="279"/>
      <c r="AJ118" s="282">
        <f>'EQUIPO ENERO 2025'!AP118</f>
        <v>1</v>
      </c>
      <c r="AK118" s="283">
        <f t="shared" ref="AK118:AO118" si="229">P118-Z118+AE118+U118</f>
        <v>1</v>
      </c>
      <c r="AL118" s="275">
        <f t="shared" si="229"/>
        <v>1</v>
      </c>
      <c r="AM118" s="275">
        <f t="shared" si="229"/>
        <v>1</v>
      </c>
      <c r="AN118" s="275">
        <f t="shared" si="229"/>
        <v>1</v>
      </c>
      <c r="AO118" s="275">
        <f t="shared" si="229"/>
        <v>1</v>
      </c>
      <c r="AP118" s="265"/>
      <c r="AQ118" s="271">
        <f t="shared" si="5"/>
        <v>1</v>
      </c>
      <c r="AR118" s="269"/>
      <c r="AS118" s="269"/>
      <c r="AT118" s="284"/>
      <c r="AU118" s="269"/>
      <c r="AV118" s="269"/>
      <c r="AW118" s="286"/>
      <c r="AX118" s="286"/>
    </row>
    <row r="119" ht="93.75" customHeight="1">
      <c r="A119" s="263">
        <f t="shared" si="6"/>
        <v>114</v>
      </c>
      <c r="B119" s="289" t="s">
        <v>554</v>
      </c>
      <c r="C119" s="269"/>
      <c r="D119" s="297"/>
      <c r="E119" s="291"/>
      <c r="F119" s="292"/>
      <c r="G119" s="293"/>
      <c r="H119" s="292"/>
      <c r="I119" s="295"/>
      <c r="J119" s="330"/>
      <c r="K119" s="300"/>
      <c r="L119" s="271"/>
      <c r="M119" s="271"/>
      <c r="N119" s="389"/>
      <c r="O119" s="271">
        <f>'EQUIPO JUNIO 2025  1'!AQ119</f>
        <v>4</v>
      </c>
      <c r="P119" s="287">
        <f t="shared" si="7"/>
        <v>4</v>
      </c>
      <c r="Q119" s="275">
        <f t="shared" ref="Q119:T119" si="230">AK119</f>
        <v>4</v>
      </c>
      <c r="R119" s="275">
        <f t="shared" si="230"/>
        <v>4</v>
      </c>
      <c r="S119" s="275">
        <f t="shared" si="230"/>
        <v>4</v>
      </c>
      <c r="T119" s="276">
        <f t="shared" si="230"/>
        <v>4</v>
      </c>
      <c r="U119" s="288"/>
      <c r="V119" s="265"/>
      <c r="W119" s="265"/>
      <c r="X119" s="265"/>
      <c r="Y119" s="279"/>
      <c r="Z119" s="281"/>
      <c r="AA119" s="265"/>
      <c r="AB119" s="265"/>
      <c r="AC119" s="265"/>
      <c r="AD119" s="279"/>
      <c r="AE119" s="281"/>
      <c r="AF119" s="265"/>
      <c r="AG119" s="265"/>
      <c r="AH119" s="265"/>
      <c r="AI119" s="279"/>
      <c r="AJ119" s="282">
        <f>'EQUIPO ENERO 2025'!AP119</f>
        <v>4</v>
      </c>
      <c r="AK119" s="283">
        <f t="shared" ref="AK119:AO119" si="231">P119-Z119+AE119+U119</f>
        <v>4</v>
      </c>
      <c r="AL119" s="275">
        <f t="shared" si="231"/>
        <v>4</v>
      </c>
      <c r="AM119" s="275">
        <f t="shared" si="231"/>
        <v>4</v>
      </c>
      <c r="AN119" s="275">
        <f t="shared" si="231"/>
        <v>4</v>
      </c>
      <c r="AO119" s="275">
        <f t="shared" si="231"/>
        <v>4</v>
      </c>
      <c r="AP119" s="265"/>
      <c r="AQ119" s="271">
        <f t="shared" si="5"/>
        <v>4</v>
      </c>
      <c r="AR119" s="269"/>
      <c r="AS119" s="269"/>
      <c r="AT119" s="284"/>
      <c r="AU119" s="269"/>
      <c r="AV119" s="269"/>
      <c r="AW119" s="286"/>
      <c r="AX119" s="286"/>
    </row>
    <row r="120" ht="93.75" customHeight="1">
      <c r="A120" s="263">
        <f t="shared" si="6"/>
        <v>115</v>
      </c>
      <c r="B120" s="323" t="s">
        <v>555</v>
      </c>
      <c r="C120" s="269" t="s">
        <v>38</v>
      </c>
      <c r="D120" s="353" t="s">
        <v>334</v>
      </c>
      <c r="E120" s="269" t="s">
        <v>340</v>
      </c>
      <c r="F120" s="265"/>
      <c r="G120" s="266" t="s">
        <v>42</v>
      </c>
      <c r="H120" s="265"/>
      <c r="I120" s="269" t="s">
        <v>556</v>
      </c>
      <c r="J120" s="272"/>
      <c r="K120" s="328">
        <v>44592.0</v>
      </c>
      <c r="L120" s="271"/>
      <c r="M120" s="271"/>
      <c r="N120" s="388"/>
      <c r="O120" s="271">
        <f>'EQUIPO JUNIO 2025  1'!AQ120</f>
        <v>1</v>
      </c>
      <c r="P120" s="287">
        <f t="shared" si="7"/>
        <v>1</v>
      </c>
      <c r="Q120" s="275">
        <f t="shared" ref="Q120:T120" si="232">AK120</f>
        <v>1</v>
      </c>
      <c r="R120" s="275">
        <f t="shared" si="232"/>
        <v>1</v>
      </c>
      <c r="S120" s="275">
        <f t="shared" si="232"/>
        <v>1</v>
      </c>
      <c r="T120" s="276">
        <f t="shared" si="232"/>
        <v>1</v>
      </c>
      <c r="U120" s="288"/>
      <c r="V120" s="265"/>
      <c r="W120" s="265"/>
      <c r="X120" s="265"/>
      <c r="Y120" s="279"/>
      <c r="Z120" s="281"/>
      <c r="AA120" s="265"/>
      <c r="AB120" s="265"/>
      <c r="AC120" s="265"/>
      <c r="AD120" s="279"/>
      <c r="AE120" s="281"/>
      <c r="AF120" s="265"/>
      <c r="AG120" s="265"/>
      <c r="AH120" s="265"/>
      <c r="AI120" s="279"/>
      <c r="AJ120" s="282">
        <f>'EQUIPO ENERO 2025'!AP120</f>
        <v>1</v>
      </c>
      <c r="AK120" s="283">
        <f t="shared" ref="AK120:AO120" si="233">P120-Z120+AE120+U120</f>
        <v>1</v>
      </c>
      <c r="AL120" s="275">
        <f t="shared" si="233"/>
        <v>1</v>
      </c>
      <c r="AM120" s="275">
        <f t="shared" si="233"/>
        <v>1</v>
      </c>
      <c r="AN120" s="275">
        <f t="shared" si="233"/>
        <v>1</v>
      </c>
      <c r="AO120" s="275">
        <f t="shared" si="233"/>
        <v>1</v>
      </c>
      <c r="AP120" s="265"/>
      <c r="AQ120" s="271">
        <f t="shared" si="5"/>
        <v>1</v>
      </c>
      <c r="AR120" s="269"/>
      <c r="AS120" s="269"/>
      <c r="AT120" s="284"/>
      <c r="AU120" s="269"/>
      <c r="AV120" s="269"/>
      <c r="AW120" s="286"/>
      <c r="AX120" s="286"/>
    </row>
    <row r="121" ht="93.75" customHeight="1">
      <c r="A121" s="263">
        <f t="shared" si="6"/>
        <v>116</v>
      </c>
      <c r="B121" s="323" t="s">
        <v>1131</v>
      </c>
      <c r="C121" s="269" t="s">
        <v>38</v>
      </c>
      <c r="D121" s="353" t="s">
        <v>334</v>
      </c>
      <c r="E121" s="284" t="s">
        <v>558</v>
      </c>
      <c r="F121" s="265" t="s">
        <v>559</v>
      </c>
      <c r="G121" s="266" t="s">
        <v>42</v>
      </c>
      <c r="H121" s="265"/>
      <c r="I121" s="269" t="s">
        <v>560</v>
      </c>
      <c r="J121" s="272"/>
      <c r="K121" s="328">
        <v>44592.0</v>
      </c>
      <c r="L121" s="271"/>
      <c r="M121" s="271"/>
      <c r="N121" s="388"/>
      <c r="O121" s="271">
        <f>'EQUIPO JUNIO 2025  1'!AQ121</f>
        <v>3</v>
      </c>
      <c r="P121" s="287">
        <f t="shared" si="7"/>
        <v>3</v>
      </c>
      <c r="Q121" s="275">
        <f t="shared" ref="Q121:T121" si="234">AK121</f>
        <v>3</v>
      </c>
      <c r="R121" s="275">
        <f t="shared" si="234"/>
        <v>3</v>
      </c>
      <c r="S121" s="275">
        <f t="shared" si="234"/>
        <v>3</v>
      </c>
      <c r="T121" s="276">
        <f t="shared" si="234"/>
        <v>3</v>
      </c>
      <c r="U121" s="288"/>
      <c r="V121" s="265"/>
      <c r="W121" s="265"/>
      <c r="X121" s="265"/>
      <c r="Y121" s="279"/>
      <c r="Z121" s="281"/>
      <c r="AA121" s="265"/>
      <c r="AB121" s="265"/>
      <c r="AC121" s="265"/>
      <c r="AD121" s="279"/>
      <c r="AE121" s="281"/>
      <c r="AF121" s="265"/>
      <c r="AG121" s="265"/>
      <c r="AH121" s="265"/>
      <c r="AI121" s="279"/>
      <c r="AJ121" s="282">
        <f>'EQUIPO ENERO 2025'!AP121</f>
        <v>3</v>
      </c>
      <c r="AK121" s="283">
        <f t="shared" ref="AK121:AO121" si="235">P121-Z121+AE121+U121</f>
        <v>3</v>
      </c>
      <c r="AL121" s="275">
        <f t="shared" si="235"/>
        <v>3</v>
      </c>
      <c r="AM121" s="275">
        <f t="shared" si="235"/>
        <v>3</v>
      </c>
      <c r="AN121" s="275">
        <f t="shared" si="235"/>
        <v>3</v>
      </c>
      <c r="AO121" s="275">
        <f t="shared" si="235"/>
        <v>3</v>
      </c>
      <c r="AP121" s="265"/>
      <c r="AQ121" s="271">
        <f t="shared" si="5"/>
        <v>3</v>
      </c>
      <c r="AR121" s="269"/>
      <c r="AS121" s="269"/>
      <c r="AT121" s="284"/>
      <c r="AU121" s="269"/>
      <c r="AV121" s="269"/>
      <c r="AW121" s="286"/>
      <c r="AX121" s="286"/>
    </row>
    <row r="122" ht="93.75" customHeight="1">
      <c r="A122" s="263">
        <f t="shared" si="6"/>
        <v>117</v>
      </c>
      <c r="B122" s="323" t="s">
        <v>561</v>
      </c>
      <c r="C122" s="269" t="s">
        <v>38</v>
      </c>
      <c r="D122" s="269" t="s">
        <v>386</v>
      </c>
      <c r="E122" s="269" t="s">
        <v>562</v>
      </c>
      <c r="F122" s="265" t="s">
        <v>563</v>
      </c>
      <c r="G122" s="266" t="s">
        <v>42</v>
      </c>
      <c r="H122" s="265"/>
      <c r="I122" s="269" t="s">
        <v>564</v>
      </c>
      <c r="J122" s="269" t="s">
        <v>386</v>
      </c>
      <c r="K122" s="328">
        <v>45079.0</v>
      </c>
      <c r="L122" s="271"/>
      <c r="M122" s="271">
        <v>367.0</v>
      </c>
      <c r="N122" s="388"/>
      <c r="O122" s="271">
        <f>'EQUIPO JUNIO 2025  1'!AQ122</f>
        <v>0</v>
      </c>
      <c r="P122" s="287">
        <f t="shared" si="7"/>
        <v>0</v>
      </c>
      <c r="Q122" s="275">
        <f t="shared" ref="Q122:T122" si="236">AK122</f>
        <v>0</v>
      </c>
      <c r="R122" s="275">
        <f t="shared" si="236"/>
        <v>0</v>
      </c>
      <c r="S122" s="275">
        <f t="shared" si="236"/>
        <v>0</v>
      </c>
      <c r="T122" s="276">
        <f t="shared" si="236"/>
        <v>0</v>
      </c>
      <c r="U122" s="313"/>
      <c r="V122" s="301"/>
      <c r="W122" s="301"/>
      <c r="X122" s="301"/>
      <c r="Y122" s="410"/>
      <c r="Z122" s="411"/>
      <c r="AA122" s="265"/>
      <c r="AB122" s="265"/>
      <c r="AC122" s="265"/>
      <c r="AD122" s="279"/>
      <c r="AE122" s="281"/>
      <c r="AF122" s="265"/>
      <c r="AG122" s="265"/>
      <c r="AH122" s="265"/>
      <c r="AI122" s="279"/>
      <c r="AJ122" s="282">
        <f>'EQUIPO ENERO 2025'!AP122</f>
        <v>0</v>
      </c>
      <c r="AK122" s="283">
        <f t="shared" ref="AK122:AO122" si="237">P122-Z122+AE122+U122</f>
        <v>0</v>
      </c>
      <c r="AL122" s="275">
        <f t="shared" si="237"/>
        <v>0</v>
      </c>
      <c r="AM122" s="275">
        <f t="shared" si="237"/>
        <v>0</v>
      </c>
      <c r="AN122" s="275">
        <f t="shared" si="237"/>
        <v>0</v>
      </c>
      <c r="AO122" s="275">
        <f t="shared" si="237"/>
        <v>0</v>
      </c>
      <c r="AP122" s="265"/>
      <c r="AQ122" s="271">
        <f t="shared" si="5"/>
        <v>0</v>
      </c>
      <c r="AR122" s="269"/>
      <c r="AS122" s="269"/>
      <c r="AT122" s="284"/>
      <c r="AU122" s="269"/>
      <c r="AV122" s="269"/>
      <c r="AW122" s="286"/>
      <c r="AX122" s="286"/>
    </row>
    <row r="123" ht="93.75" customHeight="1">
      <c r="A123" s="263">
        <f t="shared" si="6"/>
        <v>118</v>
      </c>
      <c r="B123" s="289" t="s">
        <v>565</v>
      </c>
      <c r="C123" s="269" t="s">
        <v>38</v>
      </c>
      <c r="D123" s="297" t="s">
        <v>58</v>
      </c>
      <c r="E123" s="412" t="s">
        <v>566</v>
      </c>
      <c r="F123" s="292" t="s">
        <v>567</v>
      </c>
      <c r="G123" s="293" t="s">
        <v>42</v>
      </c>
      <c r="H123" s="294">
        <v>2500.0</v>
      </c>
      <c r="I123" s="295" t="s">
        <v>568</v>
      </c>
      <c r="J123" s="330" t="s">
        <v>58</v>
      </c>
      <c r="K123" s="300">
        <v>44592.0</v>
      </c>
      <c r="L123" s="271"/>
      <c r="M123" s="271"/>
      <c r="N123" s="413"/>
      <c r="O123" s="271">
        <f>'EQUIPO JUNIO 2025  1'!AQ123</f>
        <v>0</v>
      </c>
      <c r="P123" s="287">
        <f t="shared" si="7"/>
        <v>0</v>
      </c>
      <c r="Q123" s="275">
        <f t="shared" ref="Q123:T123" si="238">AK123</f>
        <v>0</v>
      </c>
      <c r="R123" s="275">
        <f t="shared" si="238"/>
        <v>0</v>
      </c>
      <c r="S123" s="275">
        <f t="shared" si="238"/>
        <v>0</v>
      </c>
      <c r="T123" s="276">
        <f t="shared" si="238"/>
        <v>0</v>
      </c>
      <c r="U123" s="414"/>
      <c r="V123" s="269"/>
      <c r="W123" s="269"/>
      <c r="X123" s="269"/>
      <c r="Y123" s="415"/>
      <c r="Z123" s="416"/>
      <c r="AA123" s="265"/>
      <c r="AB123" s="265"/>
      <c r="AC123" s="265"/>
      <c r="AD123" s="279"/>
      <c r="AE123" s="281"/>
      <c r="AF123" s="265"/>
      <c r="AG123" s="265"/>
      <c r="AH123" s="265"/>
      <c r="AI123" s="279"/>
      <c r="AJ123" s="282">
        <f>'EQUIPO ENERO 2025'!AP123</f>
        <v>0</v>
      </c>
      <c r="AK123" s="283">
        <f t="shared" ref="AK123:AO123" si="239">P123-Z123+AE123+U123</f>
        <v>0</v>
      </c>
      <c r="AL123" s="275">
        <f t="shared" si="239"/>
        <v>0</v>
      </c>
      <c r="AM123" s="275">
        <f t="shared" si="239"/>
        <v>0</v>
      </c>
      <c r="AN123" s="275">
        <f t="shared" si="239"/>
        <v>0</v>
      </c>
      <c r="AO123" s="275">
        <f t="shared" si="239"/>
        <v>0</v>
      </c>
      <c r="AP123" s="265"/>
      <c r="AQ123" s="271">
        <f t="shared" si="5"/>
        <v>0</v>
      </c>
      <c r="AR123" s="269"/>
      <c r="AS123" s="269"/>
      <c r="AT123" s="284"/>
      <c r="AU123" s="269"/>
      <c r="AV123" s="269"/>
      <c r="AW123" s="286"/>
      <c r="AX123" s="286"/>
    </row>
    <row r="124" ht="93.75" customHeight="1">
      <c r="A124" s="263">
        <f t="shared" si="6"/>
        <v>119</v>
      </c>
      <c r="B124" s="323" t="s">
        <v>569</v>
      </c>
      <c r="C124" s="269" t="s">
        <v>38</v>
      </c>
      <c r="D124" s="269" t="s">
        <v>442</v>
      </c>
      <c r="E124" s="269" t="s">
        <v>570</v>
      </c>
      <c r="F124" s="269" t="s">
        <v>567</v>
      </c>
      <c r="G124" s="284" t="s">
        <v>42</v>
      </c>
      <c r="H124" s="269"/>
      <c r="I124" s="269" t="s">
        <v>571</v>
      </c>
      <c r="J124" s="269" t="s">
        <v>72</v>
      </c>
      <c r="K124" s="328">
        <v>45574.0</v>
      </c>
      <c r="L124" s="271" t="s">
        <v>142</v>
      </c>
      <c r="M124" s="271">
        <v>74.0</v>
      </c>
      <c r="N124" s="388"/>
      <c r="O124" s="271">
        <f>'EQUIPO JUNIO 2025  1'!AQ124</f>
        <v>6</v>
      </c>
      <c r="P124" s="287">
        <f t="shared" si="7"/>
        <v>6</v>
      </c>
      <c r="Q124" s="275">
        <f t="shared" ref="Q124:T124" si="240">AK124</f>
        <v>6</v>
      </c>
      <c r="R124" s="275">
        <f t="shared" si="240"/>
        <v>6</v>
      </c>
      <c r="S124" s="275">
        <f t="shared" si="240"/>
        <v>6</v>
      </c>
      <c r="T124" s="276">
        <f t="shared" si="240"/>
        <v>6</v>
      </c>
      <c r="U124" s="414"/>
      <c r="V124" s="269"/>
      <c r="W124" s="269"/>
      <c r="X124" s="269"/>
      <c r="Y124" s="415"/>
      <c r="Z124" s="417"/>
      <c r="AA124" s="391"/>
      <c r="AB124" s="265"/>
      <c r="AC124" s="265"/>
      <c r="AD124" s="279"/>
      <c r="AE124" s="281"/>
      <c r="AF124" s="265"/>
      <c r="AG124" s="265"/>
      <c r="AH124" s="265"/>
      <c r="AI124" s="279"/>
      <c r="AJ124" s="282">
        <f>'EQUIPO ENERO 2025'!AP124</f>
        <v>6</v>
      </c>
      <c r="AK124" s="283">
        <f t="shared" ref="AK124:AO124" si="241">P124-Z124+AE124+U124</f>
        <v>6</v>
      </c>
      <c r="AL124" s="275">
        <f t="shared" si="241"/>
        <v>6</v>
      </c>
      <c r="AM124" s="275">
        <f t="shared" si="241"/>
        <v>6</v>
      </c>
      <c r="AN124" s="275">
        <f t="shared" si="241"/>
        <v>6</v>
      </c>
      <c r="AO124" s="275">
        <f t="shared" si="241"/>
        <v>6</v>
      </c>
      <c r="AP124" s="265"/>
      <c r="AQ124" s="271">
        <f t="shared" si="5"/>
        <v>6</v>
      </c>
      <c r="AR124" s="269"/>
      <c r="AS124" s="269"/>
      <c r="AT124" s="284"/>
      <c r="AU124" s="269"/>
      <c r="AV124" s="269"/>
      <c r="AW124" s="286"/>
      <c r="AX124" s="286"/>
    </row>
    <row r="125" ht="93.75" customHeight="1">
      <c r="A125" s="263">
        <f t="shared" si="6"/>
        <v>120</v>
      </c>
      <c r="B125" s="333" t="s">
        <v>572</v>
      </c>
      <c r="C125" s="269" t="s">
        <v>38</v>
      </c>
      <c r="D125" s="269" t="s">
        <v>59</v>
      </c>
      <c r="E125" s="269" t="s">
        <v>573</v>
      </c>
      <c r="F125" s="269" t="s">
        <v>574</v>
      </c>
      <c r="G125" s="284" t="s">
        <v>42</v>
      </c>
      <c r="H125" s="330">
        <v>2500.0</v>
      </c>
      <c r="I125" s="269" t="s">
        <v>575</v>
      </c>
      <c r="J125" s="269" t="s">
        <v>72</v>
      </c>
      <c r="K125" s="328">
        <v>45107.0</v>
      </c>
      <c r="L125" s="271" t="s">
        <v>109</v>
      </c>
      <c r="M125" s="271">
        <v>387.0</v>
      </c>
      <c r="N125" s="272"/>
      <c r="O125" s="271">
        <f>'EQUIPO JUNIO 2025  1'!AQ125</f>
        <v>8</v>
      </c>
      <c r="P125" s="287">
        <f t="shared" si="7"/>
        <v>8</v>
      </c>
      <c r="Q125" s="275">
        <f t="shared" ref="Q125:T125" si="242">AK125</f>
        <v>8</v>
      </c>
      <c r="R125" s="275">
        <f t="shared" si="242"/>
        <v>8</v>
      </c>
      <c r="S125" s="275">
        <f t="shared" si="242"/>
        <v>8</v>
      </c>
      <c r="T125" s="276">
        <f t="shared" si="242"/>
        <v>8</v>
      </c>
      <c r="U125" s="288"/>
      <c r="V125" s="265"/>
      <c r="W125" s="265"/>
      <c r="X125" s="265"/>
      <c r="Y125" s="279"/>
      <c r="Z125" s="390"/>
      <c r="AA125" s="391"/>
      <c r="AB125" s="265"/>
      <c r="AC125" s="265"/>
      <c r="AD125" s="279"/>
      <c r="AE125" s="281"/>
      <c r="AF125" s="265"/>
      <c r="AG125" s="265"/>
      <c r="AH125" s="265"/>
      <c r="AI125" s="279"/>
      <c r="AJ125" s="282">
        <f>'EQUIPO ENERO 2025'!AP125</f>
        <v>0</v>
      </c>
      <c r="AK125" s="283">
        <f t="shared" ref="AK125:AO125" si="243">P125-Z125+AE125+U125</f>
        <v>8</v>
      </c>
      <c r="AL125" s="275">
        <f t="shared" si="243"/>
        <v>8</v>
      </c>
      <c r="AM125" s="275">
        <f t="shared" si="243"/>
        <v>8</v>
      </c>
      <c r="AN125" s="275">
        <f t="shared" si="243"/>
        <v>8</v>
      </c>
      <c r="AO125" s="275">
        <f t="shared" si="243"/>
        <v>8</v>
      </c>
      <c r="AP125" s="265"/>
      <c r="AQ125" s="271">
        <f t="shared" si="5"/>
        <v>8</v>
      </c>
      <c r="AR125" s="269"/>
      <c r="AS125" s="269"/>
      <c r="AT125" s="284"/>
      <c r="AU125" s="269"/>
      <c r="AV125" s="269"/>
      <c r="AW125" s="286"/>
      <c r="AX125" s="286"/>
    </row>
    <row r="126" ht="93.75" customHeight="1">
      <c r="A126" s="263">
        <f t="shared" si="6"/>
        <v>121</v>
      </c>
      <c r="B126" s="418"/>
      <c r="C126" s="269"/>
      <c r="D126" s="269"/>
      <c r="E126" s="269"/>
      <c r="F126" s="269"/>
      <c r="G126" s="284"/>
      <c r="H126" s="330">
        <v>5500.0</v>
      </c>
      <c r="I126" s="269" t="s">
        <v>579</v>
      </c>
      <c r="J126" s="269" t="s">
        <v>72</v>
      </c>
      <c r="K126" s="296">
        <v>44592.0</v>
      </c>
      <c r="L126" s="271"/>
      <c r="M126" s="271"/>
      <c r="N126" s="272"/>
      <c r="O126" s="271">
        <f>'EQUIPO JUNIO 2025  1'!AQ126</f>
        <v>4</v>
      </c>
      <c r="P126" s="287">
        <f t="shared" si="7"/>
        <v>4</v>
      </c>
      <c r="Q126" s="275">
        <f t="shared" ref="Q126:T126" si="244">AK126</f>
        <v>0</v>
      </c>
      <c r="R126" s="275">
        <f t="shared" si="244"/>
        <v>0</v>
      </c>
      <c r="S126" s="275">
        <f t="shared" si="244"/>
        <v>0</v>
      </c>
      <c r="T126" s="276">
        <f t="shared" si="244"/>
        <v>0</v>
      </c>
      <c r="U126" s="288"/>
      <c r="V126" s="265"/>
      <c r="W126" s="265"/>
      <c r="X126" s="265"/>
      <c r="Y126" s="279"/>
      <c r="Z126" s="390">
        <v>4.0</v>
      </c>
      <c r="AA126" s="391"/>
      <c r="AB126" s="265"/>
      <c r="AC126" s="265"/>
      <c r="AD126" s="279"/>
      <c r="AE126" s="281"/>
      <c r="AF126" s="265"/>
      <c r="AG126" s="265"/>
      <c r="AH126" s="265"/>
      <c r="AI126" s="279"/>
      <c r="AJ126" s="282">
        <f>'EQUIPO ENERO 2025'!AP126</f>
        <v>4</v>
      </c>
      <c r="AK126" s="283">
        <f t="shared" ref="AK126:AO126" si="245">P126-Z126+AE126+U126</f>
        <v>0</v>
      </c>
      <c r="AL126" s="275">
        <f t="shared" si="245"/>
        <v>0</v>
      </c>
      <c r="AM126" s="275">
        <f t="shared" si="245"/>
        <v>0</v>
      </c>
      <c r="AN126" s="275">
        <f t="shared" si="245"/>
        <v>0</v>
      </c>
      <c r="AO126" s="275">
        <f t="shared" si="245"/>
        <v>0</v>
      </c>
      <c r="AP126" s="265"/>
      <c r="AQ126" s="271">
        <f t="shared" si="5"/>
        <v>0</v>
      </c>
      <c r="AR126" s="269"/>
      <c r="AS126" s="269" t="s">
        <v>1133</v>
      </c>
      <c r="AT126" s="284"/>
      <c r="AU126" s="269"/>
      <c r="AV126" s="269"/>
      <c r="AW126" s="286"/>
      <c r="AX126" s="286"/>
    </row>
    <row r="127" ht="93.75" customHeight="1">
      <c r="A127" s="263">
        <f t="shared" si="6"/>
        <v>122</v>
      </c>
      <c r="B127" s="323" t="s">
        <v>580</v>
      </c>
      <c r="C127" s="269"/>
      <c r="D127" s="269" t="s">
        <v>58</v>
      </c>
      <c r="E127" s="269" t="s">
        <v>581</v>
      </c>
      <c r="F127" s="269" t="s">
        <v>582</v>
      </c>
      <c r="G127" s="284" t="s">
        <v>42</v>
      </c>
      <c r="H127" s="269"/>
      <c r="I127" s="419" t="s">
        <v>413</v>
      </c>
      <c r="J127" s="269" t="s">
        <v>72</v>
      </c>
      <c r="K127" s="296">
        <v>44592.0</v>
      </c>
      <c r="L127" s="271"/>
      <c r="M127" s="271"/>
      <c r="N127" s="272"/>
      <c r="O127" s="271">
        <f>'EQUIPO JUNIO 2025  1'!AQ127</f>
        <v>0</v>
      </c>
      <c r="P127" s="287">
        <f t="shared" si="7"/>
        <v>0</v>
      </c>
      <c r="Q127" s="275">
        <f t="shared" ref="Q127:T127" si="246">AK127</f>
        <v>0</v>
      </c>
      <c r="R127" s="275">
        <f t="shared" si="246"/>
        <v>0</v>
      </c>
      <c r="S127" s="275">
        <f t="shared" si="246"/>
        <v>0</v>
      </c>
      <c r="T127" s="276">
        <f t="shared" si="246"/>
        <v>0</v>
      </c>
      <c r="U127" s="288"/>
      <c r="V127" s="265"/>
      <c r="W127" s="265"/>
      <c r="X127" s="265"/>
      <c r="Y127" s="279"/>
      <c r="Z127" s="390"/>
      <c r="AA127" s="391"/>
      <c r="AB127" s="265"/>
      <c r="AC127" s="265"/>
      <c r="AD127" s="279"/>
      <c r="AE127" s="281"/>
      <c r="AF127" s="265"/>
      <c r="AG127" s="265"/>
      <c r="AH127" s="265"/>
      <c r="AI127" s="279"/>
      <c r="AJ127" s="282">
        <f>'EQUIPO ENERO 2025'!AP127</f>
        <v>0</v>
      </c>
      <c r="AK127" s="283">
        <f t="shared" ref="AK127:AO127" si="247">P127-Z127+AE127+U127</f>
        <v>0</v>
      </c>
      <c r="AL127" s="275">
        <f t="shared" si="247"/>
        <v>0</v>
      </c>
      <c r="AM127" s="275">
        <f t="shared" si="247"/>
        <v>0</v>
      </c>
      <c r="AN127" s="275">
        <f t="shared" si="247"/>
        <v>0</v>
      </c>
      <c r="AO127" s="275">
        <f t="shared" si="247"/>
        <v>0</v>
      </c>
      <c r="AP127" s="265"/>
      <c r="AQ127" s="271">
        <f t="shared" si="5"/>
        <v>0</v>
      </c>
      <c r="AR127" s="269"/>
      <c r="AS127" s="269"/>
      <c r="AT127" s="284"/>
      <c r="AU127" s="269"/>
      <c r="AV127" s="269"/>
      <c r="AW127" s="286"/>
      <c r="AX127" s="286"/>
    </row>
    <row r="128" ht="93.75" customHeight="1">
      <c r="A128" s="263">
        <f t="shared" si="6"/>
        <v>123</v>
      </c>
      <c r="B128" s="323" t="s">
        <v>583</v>
      </c>
      <c r="C128" s="269" t="s">
        <v>38</v>
      </c>
      <c r="D128" s="269" t="s">
        <v>59</v>
      </c>
      <c r="E128" s="269" t="s">
        <v>573</v>
      </c>
      <c r="F128" s="269" t="s">
        <v>584</v>
      </c>
      <c r="G128" s="284" t="s">
        <v>42</v>
      </c>
      <c r="H128" s="330">
        <v>2500.0</v>
      </c>
      <c r="I128" s="269" t="s">
        <v>585</v>
      </c>
      <c r="J128" s="269" t="s">
        <v>72</v>
      </c>
      <c r="K128" s="328">
        <v>45328.0</v>
      </c>
      <c r="L128" s="271" t="s">
        <v>109</v>
      </c>
      <c r="M128" s="271">
        <v>31.0</v>
      </c>
      <c r="N128" s="272"/>
      <c r="O128" s="271">
        <f>'EQUIPO JUNIO 2025  1'!AQ128</f>
        <v>3</v>
      </c>
      <c r="P128" s="287">
        <f t="shared" si="7"/>
        <v>3</v>
      </c>
      <c r="Q128" s="275">
        <f t="shared" ref="Q128:T128" si="248">AK128</f>
        <v>3</v>
      </c>
      <c r="R128" s="275">
        <f t="shared" si="248"/>
        <v>3</v>
      </c>
      <c r="S128" s="275">
        <f t="shared" si="248"/>
        <v>3</v>
      </c>
      <c r="T128" s="276">
        <f t="shared" si="248"/>
        <v>3</v>
      </c>
      <c r="U128" s="288"/>
      <c r="V128" s="265"/>
      <c r="W128" s="265"/>
      <c r="X128" s="265"/>
      <c r="Y128" s="279"/>
      <c r="Z128" s="390"/>
      <c r="AA128" s="391"/>
      <c r="AB128" s="265"/>
      <c r="AC128" s="265"/>
      <c r="AD128" s="279"/>
      <c r="AE128" s="281"/>
      <c r="AF128" s="265"/>
      <c r="AG128" s="265"/>
      <c r="AH128" s="265"/>
      <c r="AI128" s="279"/>
      <c r="AJ128" s="282">
        <f>'EQUIPO ENERO 2025'!AP128</f>
        <v>5</v>
      </c>
      <c r="AK128" s="283">
        <f t="shared" ref="AK128:AO128" si="249">P128-Z128+AE128+U128</f>
        <v>3</v>
      </c>
      <c r="AL128" s="275">
        <f t="shared" si="249"/>
        <v>3</v>
      </c>
      <c r="AM128" s="275">
        <f t="shared" si="249"/>
        <v>3</v>
      </c>
      <c r="AN128" s="275">
        <f t="shared" si="249"/>
        <v>3</v>
      </c>
      <c r="AO128" s="275">
        <f t="shared" si="249"/>
        <v>3</v>
      </c>
      <c r="AP128" s="265"/>
      <c r="AQ128" s="271">
        <f t="shared" si="5"/>
        <v>3</v>
      </c>
      <c r="AR128" s="269"/>
      <c r="AS128" s="269"/>
      <c r="AT128" s="284"/>
      <c r="AU128" s="269"/>
      <c r="AV128" s="269"/>
      <c r="AW128" s="286"/>
      <c r="AX128" s="286"/>
    </row>
    <row r="129" ht="93.75" customHeight="1">
      <c r="A129" s="263">
        <f t="shared" si="6"/>
        <v>124</v>
      </c>
      <c r="B129" s="329" t="s">
        <v>587</v>
      </c>
      <c r="C129" s="269" t="s">
        <v>38</v>
      </c>
      <c r="D129" s="269" t="s">
        <v>59</v>
      </c>
      <c r="E129" s="269" t="s">
        <v>573</v>
      </c>
      <c r="F129" s="269" t="s">
        <v>456</v>
      </c>
      <c r="G129" s="272" t="s">
        <v>42</v>
      </c>
      <c r="H129" s="330">
        <v>2500.0</v>
      </c>
      <c r="I129" s="269" t="s">
        <v>588</v>
      </c>
      <c r="J129" s="269" t="s">
        <v>72</v>
      </c>
      <c r="K129" s="328">
        <v>45107.0</v>
      </c>
      <c r="L129" s="271" t="s">
        <v>109</v>
      </c>
      <c r="M129" s="271">
        <v>388.0</v>
      </c>
      <c r="N129" s="272" t="s">
        <v>1134</v>
      </c>
      <c r="O129" s="271">
        <f>'EQUIPO JUNIO 2025  1'!AQ129</f>
        <v>6</v>
      </c>
      <c r="P129" s="287">
        <f t="shared" si="7"/>
        <v>6</v>
      </c>
      <c r="Q129" s="275">
        <f t="shared" ref="Q129:T129" si="250">AK129</f>
        <v>6</v>
      </c>
      <c r="R129" s="275">
        <f t="shared" si="250"/>
        <v>6</v>
      </c>
      <c r="S129" s="275">
        <f t="shared" si="250"/>
        <v>5</v>
      </c>
      <c r="T129" s="276">
        <f t="shared" si="250"/>
        <v>5</v>
      </c>
      <c r="U129" s="288"/>
      <c r="V129" s="265"/>
      <c r="W129" s="265"/>
      <c r="X129" s="265"/>
      <c r="Y129" s="279"/>
      <c r="Z129" s="390"/>
      <c r="AA129" s="391"/>
      <c r="AB129" s="265">
        <v>1.0</v>
      </c>
      <c r="AC129" s="265"/>
      <c r="AD129" s="279"/>
      <c r="AE129" s="281"/>
      <c r="AF129" s="265"/>
      <c r="AG129" s="265"/>
      <c r="AH129" s="265"/>
      <c r="AI129" s="279"/>
      <c r="AJ129" s="282">
        <f>'EQUIPO ENERO 2025'!AP129</f>
        <v>6</v>
      </c>
      <c r="AK129" s="283">
        <f t="shared" ref="AK129:AO129" si="251">P129-Z129+AE129+U129</f>
        <v>6</v>
      </c>
      <c r="AL129" s="275">
        <f t="shared" si="251"/>
        <v>6</v>
      </c>
      <c r="AM129" s="275">
        <f t="shared" si="251"/>
        <v>5</v>
      </c>
      <c r="AN129" s="275">
        <f t="shared" si="251"/>
        <v>5</v>
      </c>
      <c r="AO129" s="275">
        <f t="shared" si="251"/>
        <v>5</v>
      </c>
      <c r="AP129" s="265"/>
      <c r="AQ129" s="271">
        <f t="shared" si="5"/>
        <v>5</v>
      </c>
      <c r="AR129" s="269"/>
      <c r="AS129" s="269">
        <v>520.0</v>
      </c>
      <c r="AT129" s="284"/>
      <c r="AU129" s="269"/>
      <c r="AV129" s="269"/>
      <c r="AW129" s="286"/>
      <c r="AX129" s="286"/>
    </row>
    <row r="130" ht="93.75" customHeight="1">
      <c r="A130" s="263">
        <f t="shared" si="6"/>
        <v>125</v>
      </c>
      <c r="B130" s="323" t="s">
        <v>590</v>
      </c>
      <c r="C130" s="269" t="s">
        <v>38</v>
      </c>
      <c r="D130" s="269" t="s">
        <v>386</v>
      </c>
      <c r="E130" s="269" t="s">
        <v>591</v>
      </c>
      <c r="F130" s="269" t="s">
        <v>592</v>
      </c>
      <c r="G130" s="284" t="s">
        <v>42</v>
      </c>
      <c r="H130" s="269"/>
      <c r="I130" s="269" t="s">
        <v>593</v>
      </c>
      <c r="J130" s="269" t="s">
        <v>386</v>
      </c>
      <c r="K130" s="328">
        <v>45126.0</v>
      </c>
      <c r="L130" s="271">
        <v>2023015.0</v>
      </c>
      <c r="M130" s="271">
        <v>409.0</v>
      </c>
      <c r="N130" s="272"/>
      <c r="O130" s="271">
        <f>'EQUIPO JUNIO 2025  1'!AQ130</f>
        <v>5</v>
      </c>
      <c r="P130" s="287">
        <f t="shared" si="7"/>
        <v>5</v>
      </c>
      <c r="Q130" s="275">
        <f t="shared" ref="Q130:T130" si="252">AK130</f>
        <v>5</v>
      </c>
      <c r="R130" s="275">
        <f t="shared" si="252"/>
        <v>5</v>
      </c>
      <c r="S130" s="275">
        <f t="shared" si="252"/>
        <v>5</v>
      </c>
      <c r="T130" s="276">
        <f t="shared" si="252"/>
        <v>5</v>
      </c>
      <c r="U130" s="288"/>
      <c r="V130" s="265"/>
      <c r="W130" s="265"/>
      <c r="X130" s="265"/>
      <c r="Y130" s="279"/>
      <c r="Z130" s="390"/>
      <c r="AA130" s="391"/>
      <c r="AB130" s="265"/>
      <c r="AC130" s="265"/>
      <c r="AD130" s="279"/>
      <c r="AE130" s="281"/>
      <c r="AF130" s="265"/>
      <c r="AG130" s="265"/>
      <c r="AH130" s="265"/>
      <c r="AI130" s="279"/>
      <c r="AJ130" s="282">
        <f>'EQUIPO ENERO 2025'!AP130</f>
        <v>5</v>
      </c>
      <c r="AK130" s="283">
        <f t="shared" ref="AK130:AO130" si="253">P130-Z130+AE130+U130</f>
        <v>5</v>
      </c>
      <c r="AL130" s="275">
        <f t="shared" si="253"/>
        <v>5</v>
      </c>
      <c r="AM130" s="275">
        <f t="shared" si="253"/>
        <v>5</v>
      </c>
      <c r="AN130" s="275">
        <f t="shared" si="253"/>
        <v>5</v>
      </c>
      <c r="AO130" s="275">
        <f t="shared" si="253"/>
        <v>5</v>
      </c>
      <c r="AP130" s="265"/>
      <c r="AQ130" s="271">
        <f t="shared" si="5"/>
        <v>5</v>
      </c>
      <c r="AR130" s="269"/>
      <c r="AS130" s="269"/>
      <c r="AT130" s="284"/>
      <c r="AU130" s="269"/>
      <c r="AV130" s="269"/>
      <c r="AW130" s="286"/>
      <c r="AX130" s="286"/>
    </row>
    <row r="131" ht="93.75" customHeight="1">
      <c r="A131" s="263">
        <f t="shared" si="6"/>
        <v>126</v>
      </c>
      <c r="B131" s="323" t="s">
        <v>594</v>
      </c>
      <c r="C131" s="269" t="s">
        <v>38</v>
      </c>
      <c r="D131" s="269" t="s">
        <v>59</v>
      </c>
      <c r="E131" s="269" t="s">
        <v>595</v>
      </c>
      <c r="F131" s="269" t="s">
        <v>596</v>
      </c>
      <c r="G131" s="284" t="s">
        <v>42</v>
      </c>
      <c r="H131" s="330">
        <v>5500.0</v>
      </c>
      <c r="I131" s="269" t="s">
        <v>597</v>
      </c>
      <c r="J131" s="269" t="s">
        <v>72</v>
      </c>
      <c r="K131" s="328">
        <v>45107.0</v>
      </c>
      <c r="L131" s="271">
        <v>389.0</v>
      </c>
      <c r="M131" s="271"/>
      <c r="N131" s="272"/>
      <c r="O131" s="271">
        <f>'EQUIPO JUNIO 2025  1'!AQ131</f>
        <v>2</v>
      </c>
      <c r="P131" s="287">
        <f t="shared" si="7"/>
        <v>2</v>
      </c>
      <c r="Q131" s="275">
        <f t="shared" ref="Q131:T131" si="254">AK131</f>
        <v>2</v>
      </c>
      <c r="R131" s="275">
        <f t="shared" si="254"/>
        <v>2</v>
      </c>
      <c r="S131" s="275">
        <f t="shared" si="254"/>
        <v>2</v>
      </c>
      <c r="T131" s="276">
        <f t="shared" si="254"/>
        <v>2</v>
      </c>
      <c r="U131" s="288"/>
      <c r="V131" s="265"/>
      <c r="W131" s="265"/>
      <c r="X131" s="265"/>
      <c r="Y131" s="279"/>
      <c r="Z131" s="390"/>
      <c r="AA131" s="391"/>
      <c r="AB131" s="265"/>
      <c r="AC131" s="265"/>
      <c r="AD131" s="279"/>
      <c r="AE131" s="281"/>
      <c r="AF131" s="265"/>
      <c r="AG131" s="265"/>
      <c r="AH131" s="265"/>
      <c r="AI131" s="279"/>
      <c r="AJ131" s="282">
        <f>'EQUIPO ENERO 2025'!AP131</f>
        <v>12</v>
      </c>
      <c r="AK131" s="283">
        <f t="shared" ref="AK131:AO131" si="255">P131-Z131+AE131+U131</f>
        <v>2</v>
      </c>
      <c r="AL131" s="275">
        <f t="shared" si="255"/>
        <v>2</v>
      </c>
      <c r="AM131" s="275">
        <f t="shared" si="255"/>
        <v>2</v>
      </c>
      <c r="AN131" s="275">
        <f t="shared" si="255"/>
        <v>2</v>
      </c>
      <c r="AO131" s="275">
        <f t="shared" si="255"/>
        <v>2</v>
      </c>
      <c r="AP131" s="265"/>
      <c r="AQ131" s="271">
        <f t="shared" si="5"/>
        <v>2</v>
      </c>
      <c r="AR131" s="269"/>
      <c r="AS131" s="269"/>
      <c r="AT131" s="284"/>
      <c r="AU131" s="269"/>
      <c r="AV131" s="269"/>
      <c r="AW131" s="286"/>
      <c r="AX131" s="286"/>
    </row>
    <row r="132" ht="93.75" customHeight="1">
      <c r="A132" s="263">
        <f t="shared" si="6"/>
        <v>127</v>
      </c>
      <c r="B132" s="323" t="s">
        <v>598</v>
      </c>
      <c r="C132" s="269" t="s">
        <v>38</v>
      </c>
      <c r="D132" s="269" t="s">
        <v>59</v>
      </c>
      <c r="E132" s="269" t="s">
        <v>595</v>
      </c>
      <c r="F132" s="269" t="s">
        <v>271</v>
      </c>
      <c r="G132" s="284" t="s">
        <v>42</v>
      </c>
      <c r="H132" s="330"/>
      <c r="I132" s="269" t="s">
        <v>599</v>
      </c>
      <c r="J132" s="269" t="s">
        <v>72</v>
      </c>
      <c r="K132" s="328">
        <v>45574.0</v>
      </c>
      <c r="L132" s="271" t="s">
        <v>142</v>
      </c>
      <c r="M132" s="271">
        <v>220.0</v>
      </c>
      <c r="N132" s="272"/>
      <c r="O132" s="271">
        <f>'EQUIPO JUNIO 2025  1'!AQ132</f>
        <v>12</v>
      </c>
      <c r="P132" s="287">
        <f t="shared" si="7"/>
        <v>12</v>
      </c>
      <c r="Q132" s="275">
        <f t="shared" ref="Q132:T132" si="256">AK132</f>
        <v>12</v>
      </c>
      <c r="R132" s="275">
        <f t="shared" si="256"/>
        <v>12</v>
      </c>
      <c r="S132" s="275">
        <f t="shared" si="256"/>
        <v>12</v>
      </c>
      <c r="T132" s="276">
        <f t="shared" si="256"/>
        <v>12</v>
      </c>
      <c r="U132" s="288"/>
      <c r="V132" s="265"/>
      <c r="W132" s="265"/>
      <c r="X132" s="265"/>
      <c r="Y132" s="279"/>
      <c r="Z132" s="390"/>
      <c r="AA132" s="391"/>
      <c r="AB132" s="265"/>
      <c r="AC132" s="265"/>
      <c r="AD132" s="279"/>
      <c r="AE132" s="281"/>
      <c r="AF132" s="265"/>
      <c r="AG132" s="265"/>
      <c r="AH132" s="265"/>
      <c r="AI132" s="279"/>
      <c r="AJ132" s="282">
        <f>'EQUIPO ENERO 2025'!AP132</f>
        <v>2</v>
      </c>
      <c r="AK132" s="283">
        <f t="shared" ref="AK132:AO132" si="257">P132-Z132+AE132+U132</f>
        <v>12</v>
      </c>
      <c r="AL132" s="275">
        <f t="shared" si="257"/>
        <v>12</v>
      </c>
      <c r="AM132" s="275">
        <f t="shared" si="257"/>
        <v>12</v>
      </c>
      <c r="AN132" s="275">
        <f t="shared" si="257"/>
        <v>12</v>
      </c>
      <c r="AO132" s="275">
        <f t="shared" si="257"/>
        <v>12</v>
      </c>
      <c r="AP132" s="265"/>
      <c r="AQ132" s="271">
        <f t="shared" si="5"/>
        <v>12</v>
      </c>
      <c r="AR132" s="269"/>
      <c r="AS132" s="269"/>
      <c r="AT132" s="284"/>
      <c r="AU132" s="269"/>
      <c r="AV132" s="269"/>
      <c r="AW132" s="286"/>
      <c r="AX132" s="286"/>
    </row>
    <row r="133" ht="93.75" customHeight="1">
      <c r="A133" s="263">
        <f t="shared" si="6"/>
        <v>128</v>
      </c>
      <c r="B133" s="329" t="s">
        <v>600</v>
      </c>
      <c r="C133" s="269" t="s">
        <v>38</v>
      </c>
      <c r="D133" s="269" t="s">
        <v>59</v>
      </c>
      <c r="E133" s="269" t="s">
        <v>573</v>
      </c>
      <c r="F133" s="269" t="s">
        <v>601</v>
      </c>
      <c r="G133" s="272" t="s">
        <v>42</v>
      </c>
      <c r="H133" s="330">
        <v>2500.0</v>
      </c>
      <c r="I133" s="269" t="s">
        <v>602</v>
      </c>
      <c r="J133" s="269" t="s">
        <v>72</v>
      </c>
      <c r="K133" s="328"/>
      <c r="L133" s="271" t="s">
        <v>109</v>
      </c>
      <c r="M133" s="271">
        <v>388.0</v>
      </c>
      <c r="N133" s="272" t="s">
        <v>1135</v>
      </c>
      <c r="O133" s="271">
        <f>'EQUIPO JUNIO 2025  1'!AQ133</f>
        <v>5</v>
      </c>
      <c r="P133" s="287">
        <f t="shared" si="7"/>
        <v>5</v>
      </c>
      <c r="Q133" s="275">
        <f t="shared" ref="Q133:T133" si="258">AK133</f>
        <v>5</v>
      </c>
      <c r="R133" s="275">
        <f t="shared" si="258"/>
        <v>5</v>
      </c>
      <c r="S133" s="275">
        <f t="shared" si="258"/>
        <v>5</v>
      </c>
      <c r="T133" s="276">
        <f t="shared" si="258"/>
        <v>5</v>
      </c>
      <c r="U133" s="288"/>
      <c r="V133" s="265"/>
      <c r="W133" s="265"/>
      <c r="X133" s="265"/>
      <c r="Y133" s="279"/>
      <c r="Z133" s="390"/>
      <c r="AA133" s="391"/>
      <c r="AB133" s="265"/>
      <c r="AC133" s="265"/>
      <c r="AD133" s="279">
        <v>1.0</v>
      </c>
      <c r="AE133" s="281"/>
      <c r="AF133" s="265"/>
      <c r="AG133" s="265"/>
      <c r="AH133" s="265"/>
      <c r="AI133" s="279"/>
      <c r="AJ133" s="282">
        <f>'EQUIPO ENERO 2025'!AP133</f>
        <v>5</v>
      </c>
      <c r="AK133" s="283">
        <f t="shared" ref="AK133:AO133" si="259">P133-Z133+AE133+U133</f>
        <v>5</v>
      </c>
      <c r="AL133" s="275">
        <f t="shared" si="259"/>
        <v>5</v>
      </c>
      <c r="AM133" s="275">
        <f t="shared" si="259"/>
        <v>5</v>
      </c>
      <c r="AN133" s="275">
        <f t="shared" si="259"/>
        <v>5</v>
      </c>
      <c r="AO133" s="275">
        <f t="shared" si="259"/>
        <v>4</v>
      </c>
      <c r="AP133" s="265"/>
      <c r="AQ133" s="271">
        <f t="shared" si="5"/>
        <v>4</v>
      </c>
      <c r="AR133" s="269">
        <v>3.96381151E8</v>
      </c>
      <c r="AS133" s="269">
        <v>523.0</v>
      </c>
      <c r="AT133" s="284">
        <v>4803.0</v>
      </c>
      <c r="AU133" s="269"/>
      <c r="AV133" s="269"/>
      <c r="AW133" s="286"/>
      <c r="AX133" s="286"/>
    </row>
    <row r="134" ht="93.75" customHeight="1">
      <c r="A134" s="263">
        <f t="shared" si="6"/>
        <v>129</v>
      </c>
      <c r="B134" s="329" t="s">
        <v>603</v>
      </c>
      <c r="C134" s="269" t="s">
        <v>38</v>
      </c>
      <c r="D134" s="269" t="s">
        <v>59</v>
      </c>
      <c r="E134" s="269" t="s">
        <v>604</v>
      </c>
      <c r="F134" s="269" t="s">
        <v>605</v>
      </c>
      <c r="G134" s="272" t="s">
        <v>42</v>
      </c>
      <c r="H134" s="330">
        <v>2500.0</v>
      </c>
      <c r="I134" s="269" t="s">
        <v>606</v>
      </c>
      <c r="J134" s="269" t="s">
        <v>72</v>
      </c>
      <c r="K134" s="328">
        <v>45216.0</v>
      </c>
      <c r="L134" s="271">
        <v>2015.0</v>
      </c>
      <c r="M134" s="271">
        <v>451.0</v>
      </c>
      <c r="N134" s="272"/>
      <c r="O134" s="271">
        <f>'EQUIPO JUNIO 2025  1'!AQ134</f>
        <v>3</v>
      </c>
      <c r="P134" s="287">
        <f t="shared" si="7"/>
        <v>3</v>
      </c>
      <c r="Q134" s="275">
        <f t="shared" ref="Q134:T134" si="260">AK134</f>
        <v>3</v>
      </c>
      <c r="R134" s="275">
        <f t="shared" si="260"/>
        <v>3</v>
      </c>
      <c r="S134" s="275">
        <f t="shared" si="260"/>
        <v>3</v>
      </c>
      <c r="T134" s="276">
        <f t="shared" si="260"/>
        <v>3</v>
      </c>
      <c r="U134" s="288"/>
      <c r="V134" s="265"/>
      <c r="W134" s="265"/>
      <c r="X134" s="265"/>
      <c r="Y134" s="279"/>
      <c r="Z134" s="390"/>
      <c r="AA134" s="391"/>
      <c r="AB134" s="265"/>
      <c r="AC134" s="265"/>
      <c r="AD134" s="279"/>
      <c r="AE134" s="281"/>
      <c r="AF134" s="265"/>
      <c r="AG134" s="265"/>
      <c r="AH134" s="265"/>
      <c r="AI134" s="279"/>
      <c r="AJ134" s="282">
        <f>'EQUIPO ENERO 2025'!AP134</f>
        <v>3</v>
      </c>
      <c r="AK134" s="283">
        <f t="shared" ref="AK134:AO134" si="261">P134-Z134+AE134+U134</f>
        <v>3</v>
      </c>
      <c r="AL134" s="275">
        <f t="shared" si="261"/>
        <v>3</v>
      </c>
      <c r="AM134" s="275">
        <f t="shared" si="261"/>
        <v>3</v>
      </c>
      <c r="AN134" s="275">
        <f t="shared" si="261"/>
        <v>3</v>
      </c>
      <c r="AO134" s="275">
        <f t="shared" si="261"/>
        <v>3</v>
      </c>
      <c r="AP134" s="265"/>
      <c r="AQ134" s="271">
        <f t="shared" si="5"/>
        <v>3</v>
      </c>
      <c r="AR134" s="269"/>
      <c r="AS134" s="269"/>
      <c r="AT134" s="284"/>
      <c r="AU134" s="269"/>
      <c r="AV134" s="269"/>
      <c r="AW134" s="286"/>
      <c r="AX134" s="286"/>
    </row>
    <row r="135" ht="93.75" customHeight="1">
      <c r="A135" s="263">
        <f t="shared" si="6"/>
        <v>130</v>
      </c>
      <c r="B135" s="323" t="s">
        <v>607</v>
      </c>
      <c r="C135" s="269" t="s">
        <v>38</v>
      </c>
      <c r="D135" s="265" t="s">
        <v>59</v>
      </c>
      <c r="E135" s="269" t="s">
        <v>608</v>
      </c>
      <c r="F135" s="265" t="s">
        <v>609</v>
      </c>
      <c r="G135" s="266" t="s">
        <v>42</v>
      </c>
      <c r="H135" s="265"/>
      <c r="I135" s="269" t="s">
        <v>610</v>
      </c>
      <c r="J135" s="269" t="s">
        <v>72</v>
      </c>
      <c r="K135" s="300">
        <v>45682.0</v>
      </c>
      <c r="L135" s="271"/>
      <c r="M135" s="271">
        <v>140.0</v>
      </c>
      <c r="N135" s="385"/>
      <c r="O135" s="271">
        <f>'EQUIPO JUNIO 2025  1'!AQ135</f>
        <v>5</v>
      </c>
      <c r="P135" s="287">
        <f t="shared" si="7"/>
        <v>5</v>
      </c>
      <c r="Q135" s="275">
        <f t="shared" ref="Q135:T135" si="262">AK135</f>
        <v>5</v>
      </c>
      <c r="R135" s="275">
        <f t="shared" si="262"/>
        <v>5</v>
      </c>
      <c r="S135" s="275">
        <f t="shared" si="262"/>
        <v>5</v>
      </c>
      <c r="T135" s="276">
        <f t="shared" si="262"/>
        <v>5</v>
      </c>
      <c r="U135" s="288"/>
      <c r="V135" s="265"/>
      <c r="W135" s="265"/>
      <c r="X135" s="265"/>
      <c r="Y135" s="279"/>
      <c r="Z135" s="390"/>
      <c r="AA135" s="391"/>
      <c r="AB135" s="265">
        <v>2.0</v>
      </c>
      <c r="AC135" s="265"/>
      <c r="AD135" s="279"/>
      <c r="AE135" s="281"/>
      <c r="AF135" s="265"/>
      <c r="AG135" s="265">
        <v>2.0</v>
      </c>
      <c r="AH135" s="265"/>
      <c r="AI135" s="279"/>
      <c r="AJ135" s="282">
        <f>'EQUIPO ENERO 2025'!AP135</f>
        <v>6</v>
      </c>
      <c r="AK135" s="283">
        <f t="shared" ref="AK135:AO135" si="263">P135-Z135+AE135+U135</f>
        <v>5</v>
      </c>
      <c r="AL135" s="275">
        <f t="shared" si="263"/>
        <v>5</v>
      </c>
      <c r="AM135" s="275">
        <f t="shared" si="263"/>
        <v>5</v>
      </c>
      <c r="AN135" s="275">
        <f t="shared" si="263"/>
        <v>5</v>
      </c>
      <c r="AO135" s="275">
        <f t="shared" si="263"/>
        <v>5</v>
      </c>
      <c r="AP135" s="265"/>
      <c r="AQ135" s="271">
        <f t="shared" si="5"/>
        <v>5</v>
      </c>
      <c r="AR135" s="269"/>
      <c r="AS135" s="269" t="s">
        <v>1139</v>
      </c>
      <c r="AT135" s="284"/>
      <c r="AU135" s="269"/>
      <c r="AV135" s="269"/>
      <c r="AW135" s="286"/>
      <c r="AX135" s="286"/>
    </row>
    <row r="136" ht="93.75" customHeight="1">
      <c r="A136" s="263">
        <f t="shared" si="6"/>
        <v>131</v>
      </c>
      <c r="B136" s="289" t="s">
        <v>611</v>
      </c>
      <c r="C136" s="269" t="s">
        <v>38</v>
      </c>
      <c r="D136" s="290" t="s">
        <v>58</v>
      </c>
      <c r="E136" s="291" t="s">
        <v>608</v>
      </c>
      <c r="F136" s="292" t="s">
        <v>612</v>
      </c>
      <c r="G136" s="293" t="s">
        <v>42</v>
      </c>
      <c r="H136" s="292"/>
      <c r="I136" s="295" t="s">
        <v>613</v>
      </c>
      <c r="J136" s="330" t="s">
        <v>58</v>
      </c>
      <c r="K136" s="300">
        <v>44592.0</v>
      </c>
      <c r="L136" s="271"/>
      <c r="M136" s="271"/>
      <c r="N136" s="284"/>
      <c r="O136" s="271">
        <f>'EQUIPO JUNIO 2025  1'!AQ136</f>
        <v>4</v>
      </c>
      <c r="P136" s="287">
        <f t="shared" si="7"/>
        <v>4</v>
      </c>
      <c r="Q136" s="275">
        <f t="shared" ref="Q136:T136" si="264">AK136</f>
        <v>4</v>
      </c>
      <c r="R136" s="275">
        <f t="shared" si="264"/>
        <v>4</v>
      </c>
      <c r="S136" s="275">
        <f t="shared" si="264"/>
        <v>4</v>
      </c>
      <c r="T136" s="276">
        <f t="shared" si="264"/>
        <v>4</v>
      </c>
      <c r="U136" s="288"/>
      <c r="V136" s="265"/>
      <c r="W136" s="265"/>
      <c r="X136" s="265"/>
      <c r="Y136" s="279"/>
      <c r="Z136" s="390"/>
      <c r="AA136" s="391"/>
      <c r="AB136" s="265"/>
      <c r="AC136" s="265"/>
      <c r="AD136" s="279"/>
      <c r="AE136" s="281"/>
      <c r="AF136" s="265"/>
      <c r="AG136" s="265"/>
      <c r="AH136" s="265"/>
      <c r="AI136" s="279"/>
      <c r="AJ136" s="282">
        <f>'EQUIPO ENERO 2025'!AP136</f>
        <v>4</v>
      </c>
      <c r="AK136" s="283">
        <f t="shared" ref="AK136:AO136" si="265">P136-Z136+AE136+U136</f>
        <v>4</v>
      </c>
      <c r="AL136" s="275">
        <f t="shared" si="265"/>
        <v>4</v>
      </c>
      <c r="AM136" s="275">
        <f t="shared" si="265"/>
        <v>4</v>
      </c>
      <c r="AN136" s="275">
        <f t="shared" si="265"/>
        <v>4</v>
      </c>
      <c r="AO136" s="275">
        <f t="shared" si="265"/>
        <v>4</v>
      </c>
      <c r="AP136" s="265"/>
      <c r="AQ136" s="271">
        <f t="shared" si="5"/>
        <v>4</v>
      </c>
      <c r="AR136" s="269"/>
      <c r="AS136" s="269"/>
      <c r="AT136" s="284"/>
      <c r="AU136" s="269"/>
      <c r="AV136" s="269"/>
      <c r="AW136" s="286"/>
      <c r="AX136" s="286"/>
    </row>
    <row r="137" ht="93.75" customHeight="1">
      <c r="A137" s="263">
        <f t="shared" si="6"/>
        <v>132</v>
      </c>
      <c r="B137" s="289" t="s">
        <v>614</v>
      </c>
      <c r="C137" s="269" t="s">
        <v>615</v>
      </c>
      <c r="D137" s="290" t="s">
        <v>59</v>
      </c>
      <c r="E137" s="291" t="s">
        <v>616</v>
      </c>
      <c r="F137" s="292" t="s">
        <v>617</v>
      </c>
      <c r="G137" s="293"/>
      <c r="H137" s="292"/>
      <c r="I137" s="295"/>
      <c r="J137" s="330" t="s">
        <v>72</v>
      </c>
      <c r="K137" s="300">
        <v>45433.0</v>
      </c>
      <c r="L137" s="271">
        <v>2.74441061489E11</v>
      </c>
      <c r="M137" s="271">
        <v>65.0</v>
      </c>
      <c r="N137" s="269"/>
      <c r="O137" s="271">
        <f>'EQUIPO JUNIO 2025  1'!AQ137</f>
        <v>0</v>
      </c>
      <c r="P137" s="287">
        <f t="shared" si="7"/>
        <v>0</v>
      </c>
      <c r="Q137" s="275">
        <f t="shared" ref="Q137:T137" si="266">AK137</f>
        <v>0</v>
      </c>
      <c r="R137" s="275">
        <f t="shared" si="266"/>
        <v>0</v>
      </c>
      <c r="S137" s="275">
        <f t="shared" si="266"/>
        <v>0</v>
      </c>
      <c r="T137" s="276">
        <f t="shared" si="266"/>
        <v>0</v>
      </c>
      <c r="U137" s="288"/>
      <c r="V137" s="265"/>
      <c r="W137" s="265"/>
      <c r="X137" s="265"/>
      <c r="Y137" s="279"/>
      <c r="Z137" s="390"/>
      <c r="AA137" s="391"/>
      <c r="AB137" s="265"/>
      <c r="AC137" s="265"/>
      <c r="AD137" s="279"/>
      <c r="AE137" s="281"/>
      <c r="AF137" s="265"/>
      <c r="AG137" s="265"/>
      <c r="AH137" s="265"/>
      <c r="AI137" s="279"/>
      <c r="AJ137" s="282">
        <f>'EQUIPO ENERO 2025'!AP137</f>
        <v>0</v>
      </c>
      <c r="AK137" s="283">
        <f t="shared" ref="AK137:AO137" si="267">P137-Z137+AE137+U137</f>
        <v>0</v>
      </c>
      <c r="AL137" s="275">
        <f t="shared" si="267"/>
        <v>0</v>
      </c>
      <c r="AM137" s="275">
        <f t="shared" si="267"/>
        <v>0</v>
      </c>
      <c r="AN137" s="275">
        <f t="shared" si="267"/>
        <v>0</v>
      </c>
      <c r="AO137" s="275">
        <f t="shared" si="267"/>
        <v>0</v>
      </c>
      <c r="AP137" s="265"/>
      <c r="AQ137" s="271">
        <f t="shared" si="5"/>
        <v>0</v>
      </c>
      <c r="AR137" s="269"/>
      <c r="AS137" s="269"/>
      <c r="AT137" s="284"/>
      <c r="AU137" s="269"/>
      <c r="AV137" s="269"/>
      <c r="AW137" s="286"/>
      <c r="AX137" s="286"/>
    </row>
    <row r="138" ht="93.75" customHeight="1">
      <c r="A138" s="263">
        <f t="shared" si="6"/>
        <v>133</v>
      </c>
      <c r="B138" s="289" t="s">
        <v>619</v>
      </c>
      <c r="C138" s="269" t="s">
        <v>38</v>
      </c>
      <c r="D138" s="290" t="s">
        <v>59</v>
      </c>
      <c r="E138" s="291" t="s">
        <v>620</v>
      </c>
      <c r="F138" s="292" t="s">
        <v>621</v>
      </c>
      <c r="G138" s="293"/>
      <c r="H138" s="292"/>
      <c r="I138" s="295" t="s">
        <v>622</v>
      </c>
      <c r="J138" s="330" t="s">
        <v>72</v>
      </c>
      <c r="K138" s="300">
        <v>45574.0</v>
      </c>
      <c r="L138" s="271" t="s">
        <v>142</v>
      </c>
      <c r="M138" s="271">
        <v>74.0</v>
      </c>
      <c r="N138" s="284"/>
      <c r="O138" s="271">
        <f>'EQUIPO JUNIO 2025  1'!AQ138</f>
        <v>9</v>
      </c>
      <c r="P138" s="287">
        <f t="shared" si="7"/>
        <v>9</v>
      </c>
      <c r="Q138" s="275">
        <f t="shared" ref="Q138:T138" si="268">AK138</f>
        <v>9</v>
      </c>
      <c r="R138" s="275">
        <f t="shared" si="268"/>
        <v>9</v>
      </c>
      <c r="S138" s="275">
        <f t="shared" si="268"/>
        <v>9</v>
      </c>
      <c r="T138" s="276">
        <f t="shared" si="268"/>
        <v>9</v>
      </c>
      <c r="U138" s="288"/>
      <c r="V138" s="265"/>
      <c r="W138" s="265"/>
      <c r="X138" s="265"/>
      <c r="Y138" s="279"/>
      <c r="Z138" s="390"/>
      <c r="AA138" s="391"/>
      <c r="AB138" s="265"/>
      <c r="AC138" s="265"/>
      <c r="AD138" s="279"/>
      <c r="AE138" s="281"/>
      <c r="AF138" s="265"/>
      <c r="AG138" s="265"/>
      <c r="AH138" s="265"/>
      <c r="AI138" s="279"/>
      <c r="AJ138" s="282">
        <f>'EQUIPO ENERO 2025'!AP138</f>
        <v>9</v>
      </c>
      <c r="AK138" s="283">
        <f t="shared" ref="AK138:AO138" si="269">P138-Z138+AE138+U138</f>
        <v>9</v>
      </c>
      <c r="AL138" s="275">
        <f t="shared" si="269"/>
        <v>9</v>
      </c>
      <c r="AM138" s="275">
        <f t="shared" si="269"/>
        <v>9</v>
      </c>
      <c r="AN138" s="275">
        <f t="shared" si="269"/>
        <v>9</v>
      </c>
      <c r="AO138" s="275">
        <f t="shared" si="269"/>
        <v>9</v>
      </c>
      <c r="AP138" s="265"/>
      <c r="AQ138" s="271">
        <f t="shared" si="5"/>
        <v>9</v>
      </c>
      <c r="AR138" s="269"/>
      <c r="AS138" s="269"/>
      <c r="AT138" s="284"/>
      <c r="AU138" s="269"/>
      <c r="AV138" s="269"/>
      <c r="AW138" s="286"/>
      <c r="AX138" s="286"/>
    </row>
    <row r="139" ht="93.75" customHeight="1">
      <c r="A139" s="263">
        <f t="shared" si="6"/>
        <v>134</v>
      </c>
      <c r="B139" s="289" t="s">
        <v>623</v>
      </c>
      <c r="C139" s="269" t="s">
        <v>155</v>
      </c>
      <c r="D139" s="290" t="s">
        <v>59</v>
      </c>
      <c r="E139" s="291" t="s">
        <v>624</v>
      </c>
      <c r="F139" s="292" t="s">
        <v>426</v>
      </c>
      <c r="G139" s="293"/>
      <c r="H139" s="292"/>
      <c r="I139" s="295"/>
      <c r="J139" s="330" t="s">
        <v>386</v>
      </c>
      <c r="K139" s="300">
        <v>45539.0</v>
      </c>
      <c r="L139" s="271" t="s">
        <v>625</v>
      </c>
      <c r="M139" s="271">
        <v>33.0</v>
      </c>
      <c r="N139" s="284"/>
      <c r="O139" s="271">
        <f>'EQUIPO JUNIO 2025  1'!AQ139</f>
        <v>18</v>
      </c>
      <c r="P139" s="287">
        <f t="shared" si="7"/>
        <v>18</v>
      </c>
      <c r="Q139" s="275">
        <f t="shared" ref="Q139:T139" si="270">AK139</f>
        <v>18</v>
      </c>
      <c r="R139" s="275">
        <f t="shared" si="270"/>
        <v>18</v>
      </c>
      <c r="S139" s="275">
        <f t="shared" si="270"/>
        <v>18</v>
      </c>
      <c r="T139" s="276">
        <f t="shared" si="270"/>
        <v>18</v>
      </c>
      <c r="U139" s="288"/>
      <c r="V139" s="265"/>
      <c r="W139" s="265"/>
      <c r="X139" s="265"/>
      <c r="Y139" s="279"/>
      <c r="Z139" s="390"/>
      <c r="AA139" s="391"/>
      <c r="AB139" s="265"/>
      <c r="AC139" s="265"/>
      <c r="AD139" s="279"/>
      <c r="AE139" s="281"/>
      <c r="AF139" s="265"/>
      <c r="AG139" s="265"/>
      <c r="AH139" s="265"/>
      <c r="AI139" s="279"/>
      <c r="AJ139" s="282">
        <f>'EQUIPO ENERO 2025'!AP139</f>
        <v>18</v>
      </c>
      <c r="AK139" s="283">
        <f t="shared" ref="AK139:AO139" si="271">P139-Z139+AE139+U139</f>
        <v>18</v>
      </c>
      <c r="AL139" s="275">
        <f t="shared" si="271"/>
        <v>18</v>
      </c>
      <c r="AM139" s="275">
        <f t="shared" si="271"/>
        <v>18</v>
      </c>
      <c r="AN139" s="275">
        <f t="shared" si="271"/>
        <v>18</v>
      </c>
      <c r="AO139" s="275">
        <f t="shared" si="271"/>
        <v>18</v>
      </c>
      <c r="AP139" s="265"/>
      <c r="AQ139" s="271">
        <f t="shared" si="5"/>
        <v>18</v>
      </c>
      <c r="AR139" s="269"/>
      <c r="AS139" s="269"/>
      <c r="AT139" s="284"/>
      <c r="AU139" s="269"/>
      <c r="AV139" s="269"/>
      <c r="AW139" s="286"/>
      <c r="AX139" s="286"/>
    </row>
    <row r="140" ht="93.75" customHeight="1">
      <c r="A140" s="263">
        <f t="shared" si="6"/>
        <v>135</v>
      </c>
      <c r="B140" s="289" t="s">
        <v>626</v>
      </c>
      <c r="C140" s="269" t="s">
        <v>155</v>
      </c>
      <c r="D140" s="290" t="s">
        <v>59</v>
      </c>
      <c r="E140" s="291" t="s">
        <v>627</v>
      </c>
      <c r="F140" s="292" t="s">
        <v>534</v>
      </c>
      <c r="G140" s="293" t="s">
        <v>42</v>
      </c>
      <c r="H140" s="292"/>
      <c r="I140" s="295"/>
      <c r="J140" s="330" t="s">
        <v>386</v>
      </c>
      <c r="K140" s="300">
        <v>45539.0</v>
      </c>
      <c r="L140" s="271" t="s">
        <v>625</v>
      </c>
      <c r="M140" s="271">
        <v>33.0</v>
      </c>
      <c r="N140" s="284"/>
      <c r="O140" s="271">
        <f>'EQUIPO JUNIO 2025  1'!AQ140</f>
        <v>8</v>
      </c>
      <c r="P140" s="287">
        <f t="shared" si="7"/>
        <v>8</v>
      </c>
      <c r="Q140" s="275">
        <f t="shared" ref="Q140:T140" si="272">AK140</f>
        <v>8</v>
      </c>
      <c r="R140" s="275">
        <f t="shared" si="272"/>
        <v>8</v>
      </c>
      <c r="S140" s="275">
        <f t="shared" si="272"/>
        <v>8</v>
      </c>
      <c r="T140" s="276">
        <f t="shared" si="272"/>
        <v>8</v>
      </c>
      <c r="U140" s="288"/>
      <c r="V140" s="265"/>
      <c r="W140" s="265"/>
      <c r="X140" s="265"/>
      <c r="Y140" s="279"/>
      <c r="Z140" s="390"/>
      <c r="AA140" s="391"/>
      <c r="AB140" s="265"/>
      <c r="AC140" s="265"/>
      <c r="AD140" s="279"/>
      <c r="AE140" s="281"/>
      <c r="AF140" s="265"/>
      <c r="AG140" s="265"/>
      <c r="AH140" s="265"/>
      <c r="AI140" s="279"/>
      <c r="AJ140" s="282">
        <f>'EQUIPO ENERO 2025'!AP140</f>
        <v>8</v>
      </c>
      <c r="AK140" s="283">
        <f t="shared" ref="AK140:AO140" si="273">P140-Z140+AE140+U140</f>
        <v>8</v>
      </c>
      <c r="AL140" s="275">
        <f t="shared" si="273"/>
        <v>8</v>
      </c>
      <c r="AM140" s="275">
        <f t="shared" si="273"/>
        <v>8</v>
      </c>
      <c r="AN140" s="275">
        <f t="shared" si="273"/>
        <v>8</v>
      </c>
      <c r="AO140" s="275">
        <f t="shared" si="273"/>
        <v>8</v>
      </c>
      <c r="AP140" s="265"/>
      <c r="AQ140" s="271">
        <f t="shared" si="5"/>
        <v>8</v>
      </c>
      <c r="AR140" s="269"/>
      <c r="AS140" s="269"/>
      <c r="AT140" s="284"/>
      <c r="AU140" s="269"/>
      <c r="AV140" s="269"/>
      <c r="AW140" s="286"/>
      <c r="AX140" s="286"/>
    </row>
    <row r="141" ht="93.75" customHeight="1">
      <c r="A141" s="263">
        <f t="shared" si="6"/>
        <v>136</v>
      </c>
      <c r="B141" s="289" t="s">
        <v>1144</v>
      </c>
      <c r="C141" s="269" t="s">
        <v>155</v>
      </c>
      <c r="D141" s="290" t="s">
        <v>59</v>
      </c>
      <c r="E141" s="291" t="s">
        <v>629</v>
      </c>
      <c r="F141" s="292" t="s">
        <v>534</v>
      </c>
      <c r="G141" s="293" t="s">
        <v>42</v>
      </c>
      <c r="H141" s="292"/>
      <c r="I141" s="295"/>
      <c r="J141" s="330" t="s">
        <v>386</v>
      </c>
      <c r="K141" s="300">
        <v>45687.0</v>
      </c>
      <c r="L141" s="271" t="s">
        <v>625</v>
      </c>
      <c r="M141" s="271">
        <v>146.0</v>
      </c>
      <c r="N141" s="385"/>
      <c r="O141" s="271">
        <f>'EQUIPO JUNIO 2025  1'!AQ141</f>
        <v>4</v>
      </c>
      <c r="P141" s="287">
        <f t="shared" si="7"/>
        <v>4</v>
      </c>
      <c r="Q141" s="275">
        <f t="shared" ref="Q141:T141" si="274">AK141</f>
        <v>4</v>
      </c>
      <c r="R141" s="275">
        <f t="shared" si="274"/>
        <v>4</v>
      </c>
      <c r="S141" s="275">
        <f t="shared" si="274"/>
        <v>4</v>
      </c>
      <c r="T141" s="276">
        <f t="shared" si="274"/>
        <v>4</v>
      </c>
      <c r="U141" s="288"/>
      <c r="V141" s="265"/>
      <c r="W141" s="265"/>
      <c r="X141" s="265"/>
      <c r="Y141" s="279"/>
      <c r="Z141" s="390"/>
      <c r="AA141" s="391"/>
      <c r="AB141" s="265"/>
      <c r="AC141" s="265"/>
      <c r="AD141" s="279"/>
      <c r="AE141" s="281"/>
      <c r="AF141" s="265"/>
      <c r="AG141" s="265"/>
      <c r="AH141" s="265"/>
      <c r="AI141" s="279"/>
      <c r="AJ141" s="282">
        <f>'EQUIPO ENERO 2025'!AP141</f>
        <v>4</v>
      </c>
      <c r="AK141" s="283">
        <f t="shared" ref="AK141:AO141" si="275">P141-Z141+AE141+U141</f>
        <v>4</v>
      </c>
      <c r="AL141" s="275">
        <f t="shared" si="275"/>
        <v>4</v>
      </c>
      <c r="AM141" s="275">
        <f t="shared" si="275"/>
        <v>4</v>
      </c>
      <c r="AN141" s="275">
        <f t="shared" si="275"/>
        <v>4</v>
      </c>
      <c r="AO141" s="275">
        <f t="shared" si="275"/>
        <v>4</v>
      </c>
      <c r="AP141" s="265"/>
      <c r="AQ141" s="271">
        <f t="shared" si="5"/>
        <v>4</v>
      </c>
      <c r="AR141" s="269"/>
      <c r="AS141" s="269"/>
      <c r="AT141" s="284"/>
      <c r="AU141" s="269"/>
      <c r="AV141" s="269"/>
      <c r="AW141" s="286"/>
      <c r="AX141" s="286"/>
    </row>
    <row r="142" ht="93.75" customHeight="1">
      <c r="A142" s="263">
        <f t="shared" si="6"/>
        <v>137</v>
      </c>
      <c r="B142" s="387" t="s">
        <v>630</v>
      </c>
      <c r="C142" s="269" t="s">
        <v>74</v>
      </c>
      <c r="D142" s="290" t="s">
        <v>59</v>
      </c>
      <c r="E142" s="291" t="s">
        <v>631</v>
      </c>
      <c r="F142" s="292" t="s">
        <v>632</v>
      </c>
      <c r="G142" s="293" t="s">
        <v>42</v>
      </c>
      <c r="H142" s="292"/>
      <c r="I142" s="295" t="s">
        <v>633</v>
      </c>
      <c r="J142" s="330" t="s">
        <v>72</v>
      </c>
      <c r="K142" s="300">
        <v>45574.0</v>
      </c>
      <c r="L142" s="271" t="s">
        <v>142</v>
      </c>
      <c r="M142" s="271">
        <v>72.0</v>
      </c>
      <c r="N142" s="284"/>
      <c r="O142" s="271">
        <f>'EQUIPO JUNIO 2025  1'!AQ142</f>
        <v>15</v>
      </c>
      <c r="P142" s="287">
        <f t="shared" si="7"/>
        <v>15</v>
      </c>
      <c r="Q142" s="275">
        <f t="shared" ref="Q142:T142" si="276">AK142</f>
        <v>15</v>
      </c>
      <c r="R142" s="275">
        <f t="shared" si="276"/>
        <v>15</v>
      </c>
      <c r="S142" s="275">
        <f t="shared" si="276"/>
        <v>15</v>
      </c>
      <c r="T142" s="276">
        <f t="shared" si="276"/>
        <v>15</v>
      </c>
      <c r="U142" s="288"/>
      <c r="V142" s="265"/>
      <c r="W142" s="265"/>
      <c r="X142" s="265"/>
      <c r="Y142" s="279"/>
      <c r="Z142" s="390"/>
      <c r="AA142" s="391"/>
      <c r="AB142" s="265"/>
      <c r="AC142" s="265"/>
      <c r="AD142" s="279"/>
      <c r="AE142" s="281"/>
      <c r="AF142" s="265"/>
      <c r="AG142" s="265"/>
      <c r="AH142" s="265"/>
      <c r="AI142" s="279"/>
      <c r="AJ142" s="282">
        <f>'EQUIPO ENERO 2025'!AP142</f>
        <v>15</v>
      </c>
      <c r="AK142" s="283">
        <f t="shared" ref="AK142:AO142" si="277">P142-Z142+AE142+U142</f>
        <v>15</v>
      </c>
      <c r="AL142" s="275">
        <f t="shared" si="277"/>
        <v>15</v>
      </c>
      <c r="AM142" s="275">
        <f t="shared" si="277"/>
        <v>15</v>
      </c>
      <c r="AN142" s="275">
        <f t="shared" si="277"/>
        <v>15</v>
      </c>
      <c r="AO142" s="275">
        <f t="shared" si="277"/>
        <v>15</v>
      </c>
      <c r="AP142" s="265"/>
      <c r="AQ142" s="271">
        <f t="shared" si="5"/>
        <v>15</v>
      </c>
      <c r="AR142" s="269"/>
      <c r="AS142" s="269"/>
      <c r="AT142" s="284"/>
      <c r="AU142" s="269"/>
      <c r="AV142" s="269"/>
      <c r="AW142" s="286"/>
      <c r="AX142" s="286"/>
    </row>
    <row r="143" ht="93.75" customHeight="1">
      <c r="A143" s="263">
        <f t="shared" si="6"/>
        <v>138</v>
      </c>
      <c r="B143" s="289" t="s">
        <v>636</v>
      </c>
      <c r="C143" s="269" t="s">
        <v>155</v>
      </c>
      <c r="D143" s="290" t="s">
        <v>442</v>
      </c>
      <c r="E143" s="291" t="s">
        <v>637</v>
      </c>
      <c r="F143" s="292" t="s">
        <v>510</v>
      </c>
      <c r="G143" s="293" t="s">
        <v>42</v>
      </c>
      <c r="H143" s="292"/>
      <c r="I143" s="295" t="s">
        <v>638</v>
      </c>
      <c r="J143" s="330" t="s">
        <v>44</v>
      </c>
      <c r="K143" s="300">
        <v>45666.0</v>
      </c>
      <c r="L143" s="271" t="s">
        <v>45</v>
      </c>
      <c r="M143" s="271">
        <v>118.0</v>
      </c>
      <c r="N143" s="284"/>
      <c r="O143" s="271">
        <f>'EQUIPO JUNIO 2025  1'!AQ143</f>
        <v>0</v>
      </c>
      <c r="P143" s="287">
        <f t="shared" si="7"/>
        <v>0</v>
      </c>
      <c r="Q143" s="275">
        <f t="shared" ref="Q143:T143" si="278">AK143</f>
        <v>0</v>
      </c>
      <c r="R143" s="275">
        <f t="shared" si="278"/>
        <v>0</v>
      </c>
      <c r="S143" s="275">
        <f t="shared" si="278"/>
        <v>0</v>
      </c>
      <c r="T143" s="276">
        <f t="shared" si="278"/>
        <v>0</v>
      </c>
      <c r="U143" s="288"/>
      <c r="V143" s="265"/>
      <c r="W143" s="265"/>
      <c r="X143" s="265"/>
      <c r="Y143" s="279"/>
      <c r="Z143" s="390"/>
      <c r="AA143" s="391"/>
      <c r="AB143" s="265"/>
      <c r="AC143" s="265"/>
      <c r="AD143" s="279"/>
      <c r="AE143" s="281"/>
      <c r="AF143" s="265"/>
      <c r="AG143" s="265"/>
      <c r="AH143" s="265"/>
      <c r="AI143" s="279"/>
      <c r="AJ143" s="282">
        <f>'EQUIPO ENERO 2025'!AP143</f>
        <v>0</v>
      </c>
      <c r="AK143" s="283">
        <f t="shared" ref="AK143:AO143" si="279">P143-Z143+AE143+U143</f>
        <v>0</v>
      </c>
      <c r="AL143" s="275">
        <f t="shared" si="279"/>
        <v>0</v>
      </c>
      <c r="AM143" s="275">
        <f t="shared" si="279"/>
        <v>0</v>
      </c>
      <c r="AN143" s="275">
        <f t="shared" si="279"/>
        <v>0</v>
      </c>
      <c r="AO143" s="275">
        <f t="shared" si="279"/>
        <v>0</v>
      </c>
      <c r="AP143" s="265"/>
      <c r="AQ143" s="271">
        <f t="shared" si="5"/>
        <v>0</v>
      </c>
      <c r="AR143" s="269"/>
      <c r="AS143" s="269"/>
      <c r="AT143" s="284"/>
      <c r="AU143" s="269"/>
      <c r="AV143" s="269"/>
      <c r="AW143" s="286"/>
      <c r="AX143" s="286"/>
    </row>
    <row r="144" ht="93.75" customHeight="1">
      <c r="A144" s="263">
        <f t="shared" si="6"/>
        <v>139</v>
      </c>
      <c r="B144" s="289" t="s">
        <v>1145</v>
      </c>
      <c r="C144" s="269" t="s">
        <v>155</v>
      </c>
      <c r="D144" s="290" t="s">
        <v>442</v>
      </c>
      <c r="E144" s="291" t="s">
        <v>640</v>
      </c>
      <c r="F144" s="292" t="s">
        <v>1146</v>
      </c>
      <c r="G144" s="293" t="s">
        <v>42</v>
      </c>
      <c r="H144" s="292"/>
      <c r="I144" s="295" t="s">
        <v>642</v>
      </c>
      <c r="J144" s="330" t="s">
        <v>72</v>
      </c>
      <c r="K144" s="300">
        <v>45673.0</v>
      </c>
      <c r="L144" s="271" t="s">
        <v>89</v>
      </c>
      <c r="M144" s="271">
        <v>129.0</v>
      </c>
      <c r="N144" s="284"/>
      <c r="O144" s="271">
        <f>'EQUIPO JUNIO 2025  1'!AQ144</f>
        <v>10</v>
      </c>
      <c r="P144" s="287">
        <f t="shared" si="7"/>
        <v>10</v>
      </c>
      <c r="Q144" s="275">
        <f t="shared" ref="Q144:T144" si="280">AK144</f>
        <v>10</v>
      </c>
      <c r="R144" s="275">
        <f t="shared" si="280"/>
        <v>10</v>
      </c>
      <c r="S144" s="275">
        <f t="shared" si="280"/>
        <v>10</v>
      </c>
      <c r="T144" s="276">
        <f t="shared" si="280"/>
        <v>10</v>
      </c>
      <c r="U144" s="288"/>
      <c r="V144" s="265"/>
      <c r="W144" s="265"/>
      <c r="X144" s="265"/>
      <c r="Y144" s="279"/>
      <c r="Z144" s="390"/>
      <c r="AA144" s="391"/>
      <c r="AB144" s="265"/>
      <c r="AC144" s="265"/>
      <c r="AD144" s="279"/>
      <c r="AE144" s="281"/>
      <c r="AF144" s="265"/>
      <c r="AG144" s="265"/>
      <c r="AH144" s="265"/>
      <c r="AI144" s="279"/>
      <c r="AJ144" s="282">
        <f>'EQUIPO ENERO 2025'!AP144</f>
        <v>10</v>
      </c>
      <c r="AK144" s="283">
        <f t="shared" ref="AK144:AO144" si="281">P144-Z144+AE144+U144</f>
        <v>10</v>
      </c>
      <c r="AL144" s="275">
        <f t="shared" si="281"/>
        <v>10</v>
      </c>
      <c r="AM144" s="275">
        <f t="shared" si="281"/>
        <v>10</v>
      </c>
      <c r="AN144" s="275">
        <f t="shared" si="281"/>
        <v>10</v>
      </c>
      <c r="AO144" s="275">
        <f t="shared" si="281"/>
        <v>10</v>
      </c>
      <c r="AP144" s="265"/>
      <c r="AQ144" s="271">
        <f t="shared" si="5"/>
        <v>10</v>
      </c>
      <c r="AR144" s="269"/>
      <c r="AS144" s="269"/>
      <c r="AT144" s="284"/>
      <c r="AU144" s="269"/>
      <c r="AV144" s="269"/>
      <c r="AW144" s="286"/>
      <c r="AX144" s="286"/>
    </row>
    <row r="145" ht="93.75" customHeight="1">
      <c r="A145" s="263">
        <f t="shared" si="6"/>
        <v>140</v>
      </c>
      <c r="B145" s="323" t="s">
        <v>644</v>
      </c>
      <c r="C145" s="269" t="s">
        <v>38</v>
      </c>
      <c r="D145" s="265" t="s">
        <v>59</v>
      </c>
      <c r="E145" s="269" t="s">
        <v>59</v>
      </c>
      <c r="F145" s="265" t="s">
        <v>645</v>
      </c>
      <c r="G145" s="266" t="s">
        <v>42</v>
      </c>
      <c r="H145" s="265"/>
      <c r="I145" s="269" t="s">
        <v>646</v>
      </c>
      <c r="J145" s="269" t="s">
        <v>72</v>
      </c>
      <c r="K145" s="328">
        <v>45107.0</v>
      </c>
      <c r="L145" s="271" t="s">
        <v>109</v>
      </c>
      <c r="M145" s="271">
        <v>395.0</v>
      </c>
      <c r="N145" s="272"/>
      <c r="O145" s="271">
        <f>'EQUIPO JUNIO 2025  1'!AQ145</f>
        <v>156</v>
      </c>
      <c r="P145" s="287">
        <f t="shared" si="7"/>
        <v>156</v>
      </c>
      <c r="Q145" s="275">
        <f t="shared" ref="Q145:T145" si="282">AK145</f>
        <v>155</v>
      </c>
      <c r="R145" s="275">
        <f t="shared" si="282"/>
        <v>155</v>
      </c>
      <c r="S145" s="275">
        <f t="shared" si="282"/>
        <v>155</v>
      </c>
      <c r="T145" s="276">
        <f t="shared" si="282"/>
        <v>155</v>
      </c>
      <c r="U145" s="288"/>
      <c r="V145" s="265"/>
      <c r="W145" s="265"/>
      <c r="X145" s="265"/>
      <c r="Y145" s="279"/>
      <c r="Z145" s="390">
        <v>1.0</v>
      </c>
      <c r="AA145" s="391"/>
      <c r="AB145" s="265"/>
      <c r="AC145" s="265"/>
      <c r="AD145" s="279"/>
      <c r="AE145" s="281"/>
      <c r="AF145" s="265"/>
      <c r="AG145" s="265"/>
      <c r="AH145" s="265"/>
      <c r="AI145" s="279"/>
      <c r="AJ145" s="282">
        <f>'EQUIPO ENERO 2025'!AP145</f>
        <v>165</v>
      </c>
      <c r="AK145" s="283">
        <f t="shared" ref="AK145:AO145" si="283">P145-Z145+AE145+U145</f>
        <v>155</v>
      </c>
      <c r="AL145" s="275">
        <f t="shared" si="283"/>
        <v>155</v>
      </c>
      <c r="AM145" s="275">
        <f t="shared" si="283"/>
        <v>155</v>
      </c>
      <c r="AN145" s="275">
        <f t="shared" si="283"/>
        <v>155</v>
      </c>
      <c r="AO145" s="275">
        <f t="shared" si="283"/>
        <v>155</v>
      </c>
      <c r="AP145" s="265"/>
      <c r="AQ145" s="271">
        <f t="shared" si="5"/>
        <v>155</v>
      </c>
      <c r="AR145" s="269"/>
      <c r="AS145" s="269"/>
      <c r="AT145" s="284"/>
      <c r="AU145" s="269"/>
      <c r="AV145" s="269"/>
      <c r="AW145" s="286"/>
      <c r="AX145" s="286"/>
    </row>
    <row r="146" ht="93.75" customHeight="1">
      <c r="A146" s="263">
        <f t="shared" si="6"/>
        <v>141</v>
      </c>
      <c r="B146" s="323" t="s">
        <v>648</v>
      </c>
      <c r="C146" s="269" t="s">
        <v>38</v>
      </c>
      <c r="D146" s="265" t="s">
        <v>59</v>
      </c>
      <c r="E146" s="269" t="s">
        <v>59</v>
      </c>
      <c r="F146" s="265" t="s">
        <v>645</v>
      </c>
      <c r="G146" s="266" t="s">
        <v>42</v>
      </c>
      <c r="H146" s="265"/>
      <c r="I146" s="269" t="s">
        <v>649</v>
      </c>
      <c r="J146" s="269" t="s">
        <v>72</v>
      </c>
      <c r="K146" s="328">
        <v>45107.0</v>
      </c>
      <c r="L146" s="271" t="s">
        <v>109</v>
      </c>
      <c r="M146" s="271">
        <v>395.0</v>
      </c>
      <c r="N146" s="272"/>
      <c r="O146" s="271">
        <f>'EQUIPO JUNIO 2025  1'!AQ146</f>
        <v>156</v>
      </c>
      <c r="P146" s="287">
        <f t="shared" si="7"/>
        <v>156</v>
      </c>
      <c r="Q146" s="275">
        <f t="shared" ref="Q146:T146" si="284">AK146</f>
        <v>155</v>
      </c>
      <c r="R146" s="275">
        <f t="shared" si="284"/>
        <v>155</v>
      </c>
      <c r="S146" s="275">
        <f t="shared" si="284"/>
        <v>155</v>
      </c>
      <c r="T146" s="276">
        <f t="shared" si="284"/>
        <v>155</v>
      </c>
      <c r="U146" s="288"/>
      <c r="V146" s="265"/>
      <c r="W146" s="265"/>
      <c r="X146" s="265"/>
      <c r="Y146" s="279"/>
      <c r="Z146" s="390">
        <v>1.0</v>
      </c>
      <c r="AA146" s="391"/>
      <c r="AB146" s="265"/>
      <c r="AC146" s="265"/>
      <c r="AD146" s="279"/>
      <c r="AE146" s="281"/>
      <c r="AF146" s="265"/>
      <c r="AG146" s="265"/>
      <c r="AH146" s="265"/>
      <c r="AI146" s="279"/>
      <c r="AJ146" s="282">
        <f>'EQUIPO ENERO 2025'!AP146</f>
        <v>165</v>
      </c>
      <c r="AK146" s="283">
        <f t="shared" ref="AK146:AO146" si="285">P146-Z146+AE146+U146</f>
        <v>155</v>
      </c>
      <c r="AL146" s="275">
        <f t="shared" si="285"/>
        <v>155</v>
      </c>
      <c r="AM146" s="275">
        <f t="shared" si="285"/>
        <v>155</v>
      </c>
      <c r="AN146" s="275">
        <f t="shared" si="285"/>
        <v>155</v>
      </c>
      <c r="AO146" s="275">
        <f t="shared" si="285"/>
        <v>155</v>
      </c>
      <c r="AP146" s="265"/>
      <c r="AQ146" s="271">
        <f t="shared" si="5"/>
        <v>155</v>
      </c>
      <c r="AR146" s="269"/>
      <c r="AS146" s="269"/>
      <c r="AT146" s="284"/>
      <c r="AU146" s="269"/>
      <c r="AV146" s="269"/>
      <c r="AW146" s="286"/>
      <c r="AX146" s="286"/>
    </row>
    <row r="147" ht="93.75" customHeight="1">
      <c r="A147" s="263">
        <f t="shared" si="6"/>
        <v>142</v>
      </c>
      <c r="B147" s="323" t="s">
        <v>651</v>
      </c>
      <c r="C147" s="269" t="s">
        <v>38</v>
      </c>
      <c r="D147" s="265" t="s">
        <v>59</v>
      </c>
      <c r="E147" s="269" t="s">
        <v>59</v>
      </c>
      <c r="F147" s="265" t="s">
        <v>652</v>
      </c>
      <c r="G147" s="266" t="s">
        <v>42</v>
      </c>
      <c r="H147" s="265"/>
      <c r="I147" s="269" t="s">
        <v>653</v>
      </c>
      <c r="J147" s="269" t="s">
        <v>72</v>
      </c>
      <c r="K147" s="328">
        <v>45107.0</v>
      </c>
      <c r="L147" s="271" t="s">
        <v>109</v>
      </c>
      <c r="M147" s="271">
        <v>395.0</v>
      </c>
      <c r="N147" s="272"/>
      <c r="O147" s="271">
        <f>'EQUIPO JUNIO 2025  1'!AQ147</f>
        <v>127</v>
      </c>
      <c r="P147" s="287">
        <f t="shared" si="7"/>
        <v>127</v>
      </c>
      <c r="Q147" s="275">
        <f t="shared" ref="Q147:T147" si="286">AK147</f>
        <v>127</v>
      </c>
      <c r="R147" s="275">
        <f t="shared" si="286"/>
        <v>115</v>
      </c>
      <c r="S147" s="275">
        <f t="shared" si="286"/>
        <v>115</v>
      </c>
      <c r="T147" s="276">
        <f t="shared" si="286"/>
        <v>115</v>
      </c>
      <c r="U147" s="288"/>
      <c r="V147" s="265"/>
      <c r="W147" s="265"/>
      <c r="X147" s="265"/>
      <c r="Y147" s="279"/>
      <c r="Z147" s="390"/>
      <c r="AA147" s="391">
        <v>12.0</v>
      </c>
      <c r="AB147" s="265"/>
      <c r="AC147" s="265"/>
      <c r="AD147" s="279"/>
      <c r="AE147" s="281"/>
      <c r="AF147" s="265"/>
      <c r="AG147" s="265"/>
      <c r="AH147" s="265"/>
      <c r="AI147" s="279"/>
      <c r="AJ147" s="282">
        <f>'EQUIPO ENERO 2025'!AP147</f>
        <v>142</v>
      </c>
      <c r="AK147" s="283">
        <f t="shared" ref="AK147:AO147" si="287">P147-Z147+AE147+U147</f>
        <v>127</v>
      </c>
      <c r="AL147" s="275">
        <f t="shared" si="287"/>
        <v>115</v>
      </c>
      <c r="AM147" s="275">
        <f t="shared" si="287"/>
        <v>115</v>
      </c>
      <c r="AN147" s="275">
        <f t="shared" si="287"/>
        <v>115</v>
      </c>
      <c r="AO147" s="275">
        <f t="shared" si="287"/>
        <v>115</v>
      </c>
      <c r="AP147" s="265"/>
      <c r="AQ147" s="271">
        <f t="shared" si="5"/>
        <v>115</v>
      </c>
      <c r="AR147" s="269"/>
      <c r="AS147" s="269"/>
      <c r="AT147" s="284"/>
      <c r="AU147" s="269"/>
      <c r="AV147" s="269"/>
      <c r="AW147" s="286"/>
      <c r="AX147" s="286"/>
    </row>
    <row r="148" ht="93.75" customHeight="1">
      <c r="A148" s="263">
        <f t="shared" si="6"/>
        <v>143</v>
      </c>
      <c r="B148" s="323" t="s">
        <v>654</v>
      </c>
      <c r="C148" s="269" t="s">
        <v>38</v>
      </c>
      <c r="D148" s="265" t="s">
        <v>59</v>
      </c>
      <c r="E148" s="269" t="s">
        <v>59</v>
      </c>
      <c r="F148" s="265" t="s">
        <v>652</v>
      </c>
      <c r="G148" s="266" t="s">
        <v>42</v>
      </c>
      <c r="H148" s="265"/>
      <c r="I148" s="269" t="s">
        <v>655</v>
      </c>
      <c r="J148" s="269" t="s">
        <v>72</v>
      </c>
      <c r="K148" s="328">
        <v>45107.0</v>
      </c>
      <c r="L148" s="271" t="s">
        <v>109</v>
      </c>
      <c r="M148" s="271">
        <v>395.0</v>
      </c>
      <c r="N148" s="272"/>
      <c r="O148" s="271">
        <f>'EQUIPO JUNIO 2025  1'!AQ148</f>
        <v>127</v>
      </c>
      <c r="P148" s="287">
        <f t="shared" si="7"/>
        <v>127</v>
      </c>
      <c r="Q148" s="275">
        <f t="shared" ref="Q148:T148" si="288">AK148</f>
        <v>127</v>
      </c>
      <c r="R148" s="275">
        <f t="shared" si="288"/>
        <v>115</v>
      </c>
      <c r="S148" s="275">
        <f t="shared" si="288"/>
        <v>115</v>
      </c>
      <c r="T148" s="276">
        <f t="shared" si="288"/>
        <v>115</v>
      </c>
      <c r="U148" s="288"/>
      <c r="V148" s="265"/>
      <c r="W148" s="265"/>
      <c r="X148" s="265"/>
      <c r="Y148" s="279"/>
      <c r="Z148" s="390"/>
      <c r="AA148" s="391">
        <v>12.0</v>
      </c>
      <c r="AB148" s="265"/>
      <c r="AC148" s="265"/>
      <c r="AD148" s="279"/>
      <c r="AE148" s="281"/>
      <c r="AF148" s="265"/>
      <c r="AG148" s="265"/>
      <c r="AH148" s="265"/>
      <c r="AI148" s="279"/>
      <c r="AJ148" s="282">
        <f>'EQUIPO ENERO 2025'!AP148</f>
        <v>142</v>
      </c>
      <c r="AK148" s="283">
        <f t="shared" ref="AK148:AO148" si="289">P148-Z148+AE148+U148</f>
        <v>127</v>
      </c>
      <c r="AL148" s="275">
        <f t="shared" si="289"/>
        <v>115</v>
      </c>
      <c r="AM148" s="275">
        <f t="shared" si="289"/>
        <v>115</v>
      </c>
      <c r="AN148" s="275">
        <f t="shared" si="289"/>
        <v>115</v>
      </c>
      <c r="AO148" s="275">
        <f t="shared" si="289"/>
        <v>115</v>
      </c>
      <c r="AP148" s="265"/>
      <c r="AQ148" s="271">
        <f t="shared" si="5"/>
        <v>115</v>
      </c>
      <c r="AR148" s="269"/>
      <c r="AS148" s="272"/>
      <c r="AT148" s="284"/>
      <c r="AU148" s="269"/>
      <c r="AV148" s="269"/>
      <c r="AW148" s="286"/>
      <c r="AX148" s="286"/>
    </row>
    <row r="149" ht="93.75" customHeight="1">
      <c r="A149" s="263">
        <f t="shared" si="6"/>
        <v>144</v>
      </c>
      <c r="B149" s="323" t="s">
        <v>658</v>
      </c>
      <c r="C149" s="269" t="s">
        <v>38</v>
      </c>
      <c r="D149" s="265" t="s">
        <v>176</v>
      </c>
      <c r="E149" s="269" t="s">
        <v>659</v>
      </c>
      <c r="F149" s="265" t="s">
        <v>652</v>
      </c>
      <c r="G149" s="266" t="s">
        <v>42</v>
      </c>
      <c r="H149" s="265"/>
      <c r="I149" s="269" t="s">
        <v>660</v>
      </c>
      <c r="J149" s="269" t="s">
        <v>44</v>
      </c>
      <c r="K149" s="328">
        <v>45666.0</v>
      </c>
      <c r="L149" s="271" t="s">
        <v>45</v>
      </c>
      <c r="M149" s="271">
        <v>117.0</v>
      </c>
      <c r="N149" s="272"/>
      <c r="O149" s="271">
        <f>'EQUIPO JUNIO 2025  1'!AQ149</f>
        <v>42</v>
      </c>
      <c r="P149" s="287">
        <f t="shared" si="7"/>
        <v>42</v>
      </c>
      <c r="Q149" s="275">
        <f t="shared" ref="Q149:T149" si="290">AK149</f>
        <v>42</v>
      </c>
      <c r="R149" s="275">
        <f t="shared" si="290"/>
        <v>37</v>
      </c>
      <c r="S149" s="275">
        <f t="shared" si="290"/>
        <v>30</v>
      </c>
      <c r="T149" s="276">
        <f t="shared" si="290"/>
        <v>30</v>
      </c>
      <c r="U149" s="288"/>
      <c r="V149" s="265"/>
      <c r="W149" s="265"/>
      <c r="X149" s="265"/>
      <c r="Y149" s="279"/>
      <c r="Z149" s="390"/>
      <c r="AA149" s="391">
        <v>5.0</v>
      </c>
      <c r="AB149" s="265">
        <v>7.0</v>
      </c>
      <c r="AC149" s="265"/>
      <c r="AD149" s="279"/>
      <c r="AE149" s="281"/>
      <c r="AF149" s="265"/>
      <c r="AG149" s="265"/>
      <c r="AH149" s="265"/>
      <c r="AI149" s="279"/>
      <c r="AJ149" s="282">
        <f>'EQUIPO ENERO 2025'!AP149</f>
        <v>52</v>
      </c>
      <c r="AK149" s="283">
        <f t="shared" ref="AK149:AO149" si="291">P149-Z149+AE149+U149</f>
        <v>42</v>
      </c>
      <c r="AL149" s="275">
        <f t="shared" si="291"/>
        <v>37</v>
      </c>
      <c r="AM149" s="275">
        <f t="shared" si="291"/>
        <v>30</v>
      </c>
      <c r="AN149" s="275">
        <f t="shared" si="291"/>
        <v>30</v>
      </c>
      <c r="AO149" s="275">
        <f t="shared" si="291"/>
        <v>30</v>
      </c>
      <c r="AP149" s="265"/>
      <c r="AQ149" s="271">
        <f t="shared" si="5"/>
        <v>30</v>
      </c>
      <c r="AR149" s="269"/>
      <c r="AS149" s="269">
        <v>501.0</v>
      </c>
      <c r="AT149" s="284"/>
      <c r="AU149" s="269"/>
      <c r="AV149" s="269"/>
      <c r="AW149" s="286"/>
      <c r="AX149" s="286"/>
    </row>
    <row r="150" ht="93.75" customHeight="1">
      <c r="A150" s="263">
        <f t="shared" si="6"/>
        <v>145</v>
      </c>
      <c r="B150" s="323" t="s">
        <v>662</v>
      </c>
      <c r="C150" s="269" t="s">
        <v>38</v>
      </c>
      <c r="D150" s="265" t="s">
        <v>176</v>
      </c>
      <c r="E150" s="269" t="s">
        <v>659</v>
      </c>
      <c r="F150" s="265" t="s">
        <v>652</v>
      </c>
      <c r="G150" s="286" t="s">
        <v>42</v>
      </c>
      <c r="H150" s="265"/>
      <c r="I150" s="269" t="s">
        <v>663</v>
      </c>
      <c r="J150" s="269" t="s">
        <v>44</v>
      </c>
      <c r="K150" s="328">
        <v>45328.0</v>
      </c>
      <c r="L150" s="271" t="s">
        <v>45</v>
      </c>
      <c r="M150" s="271">
        <v>117.0</v>
      </c>
      <c r="N150" s="272"/>
      <c r="O150" s="271">
        <f>'EQUIPO JUNIO 2025  1'!AQ150</f>
        <v>32</v>
      </c>
      <c r="P150" s="287">
        <f t="shared" si="7"/>
        <v>32</v>
      </c>
      <c r="Q150" s="275">
        <f t="shared" ref="Q150:T150" si="292">AK150</f>
        <v>32</v>
      </c>
      <c r="R150" s="275">
        <f t="shared" si="292"/>
        <v>32</v>
      </c>
      <c r="S150" s="275">
        <f t="shared" si="292"/>
        <v>32</v>
      </c>
      <c r="T150" s="276">
        <f t="shared" si="292"/>
        <v>47</v>
      </c>
      <c r="U150" s="288"/>
      <c r="V150" s="265"/>
      <c r="W150" s="265"/>
      <c r="X150" s="265">
        <v>15.0</v>
      </c>
      <c r="Y150" s="279"/>
      <c r="Z150" s="390"/>
      <c r="AA150" s="391"/>
      <c r="AB150" s="265"/>
      <c r="AC150" s="265"/>
      <c r="AD150" s="279"/>
      <c r="AE150" s="281"/>
      <c r="AF150" s="265"/>
      <c r="AG150" s="265"/>
      <c r="AH150" s="265"/>
      <c r="AI150" s="279"/>
      <c r="AJ150" s="282">
        <f>'EQUIPO ENERO 2025'!AP150</f>
        <v>52</v>
      </c>
      <c r="AK150" s="283">
        <f t="shared" ref="AK150:AO150" si="293">P150-Z150+AE150+U150</f>
        <v>32</v>
      </c>
      <c r="AL150" s="275">
        <f t="shared" si="293"/>
        <v>32</v>
      </c>
      <c r="AM150" s="275">
        <f t="shared" si="293"/>
        <v>32</v>
      </c>
      <c r="AN150" s="275">
        <f t="shared" si="293"/>
        <v>47</v>
      </c>
      <c r="AO150" s="275">
        <f t="shared" si="293"/>
        <v>47</v>
      </c>
      <c r="AP150" s="265"/>
      <c r="AQ150" s="271">
        <f t="shared" si="5"/>
        <v>47</v>
      </c>
      <c r="AR150" s="269"/>
      <c r="AS150" s="269"/>
      <c r="AT150" s="284"/>
      <c r="AU150" s="269"/>
      <c r="AV150" s="269"/>
      <c r="AW150" s="286"/>
      <c r="AX150" s="286"/>
    </row>
    <row r="151" ht="93.75" customHeight="1">
      <c r="A151" s="263">
        <f t="shared" si="6"/>
        <v>146</v>
      </c>
      <c r="B151" s="323" t="s">
        <v>666</v>
      </c>
      <c r="C151" s="269" t="s">
        <v>155</v>
      </c>
      <c r="D151" s="265" t="s">
        <v>176</v>
      </c>
      <c r="E151" s="269" t="s">
        <v>667</v>
      </c>
      <c r="F151" s="265" t="s">
        <v>668</v>
      </c>
      <c r="G151" s="266" t="s">
        <v>42</v>
      </c>
      <c r="H151" s="265"/>
      <c r="I151" s="269"/>
      <c r="J151" s="269" t="s">
        <v>386</v>
      </c>
      <c r="K151" s="328">
        <v>45539.0</v>
      </c>
      <c r="L151" s="271" t="s">
        <v>625</v>
      </c>
      <c r="M151" s="271">
        <v>33.0</v>
      </c>
      <c r="N151" s="272"/>
      <c r="O151" s="271">
        <f>'EQUIPO JUNIO 2025  1'!AQ151</f>
        <v>2</v>
      </c>
      <c r="P151" s="287">
        <f t="shared" si="7"/>
        <v>2</v>
      </c>
      <c r="Q151" s="275">
        <f t="shared" ref="Q151:T151" si="294">AK151</f>
        <v>2</v>
      </c>
      <c r="R151" s="275">
        <f t="shared" si="294"/>
        <v>2</v>
      </c>
      <c r="S151" s="275">
        <f t="shared" si="294"/>
        <v>2</v>
      </c>
      <c r="T151" s="276">
        <f t="shared" si="294"/>
        <v>2</v>
      </c>
      <c r="U151" s="288"/>
      <c r="V151" s="265"/>
      <c r="W151" s="265"/>
      <c r="X151" s="265"/>
      <c r="Y151" s="279"/>
      <c r="Z151" s="390"/>
      <c r="AA151" s="391"/>
      <c r="AB151" s="265"/>
      <c r="AC151" s="265"/>
      <c r="AD151" s="279"/>
      <c r="AE151" s="281"/>
      <c r="AF151" s="265"/>
      <c r="AG151" s="265"/>
      <c r="AH151" s="265"/>
      <c r="AI151" s="279"/>
      <c r="AJ151" s="282">
        <f>'EQUIPO ENERO 2025'!AP151</f>
        <v>2</v>
      </c>
      <c r="AK151" s="283">
        <f t="shared" ref="AK151:AO151" si="295">P151-Z151+AE151+U151</f>
        <v>2</v>
      </c>
      <c r="AL151" s="275">
        <f t="shared" si="295"/>
        <v>2</v>
      </c>
      <c r="AM151" s="275">
        <f t="shared" si="295"/>
        <v>2</v>
      </c>
      <c r="AN151" s="275">
        <f t="shared" si="295"/>
        <v>2</v>
      </c>
      <c r="AO151" s="275">
        <f t="shared" si="295"/>
        <v>2</v>
      </c>
      <c r="AP151" s="265"/>
      <c r="AQ151" s="271">
        <f t="shared" si="5"/>
        <v>2</v>
      </c>
      <c r="AR151" s="269"/>
      <c r="AS151" s="269"/>
      <c r="AT151" s="284"/>
      <c r="AU151" s="269"/>
      <c r="AV151" s="269"/>
      <c r="AW151" s="286"/>
      <c r="AX151" s="286"/>
    </row>
    <row r="152" ht="93.75" customHeight="1">
      <c r="A152" s="263">
        <f t="shared" si="6"/>
        <v>147</v>
      </c>
      <c r="B152" s="323" t="s">
        <v>669</v>
      </c>
      <c r="C152" s="269" t="s">
        <v>38</v>
      </c>
      <c r="D152" s="265" t="s">
        <v>59</v>
      </c>
      <c r="E152" s="269" t="s">
        <v>59</v>
      </c>
      <c r="F152" s="265"/>
      <c r="G152" s="266" t="s">
        <v>42</v>
      </c>
      <c r="H152" s="265"/>
      <c r="I152" s="269" t="s">
        <v>670</v>
      </c>
      <c r="J152" s="269" t="s">
        <v>72</v>
      </c>
      <c r="K152" s="300">
        <v>44592.0</v>
      </c>
      <c r="L152" s="271"/>
      <c r="M152" s="271"/>
      <c r="N152" s="269"/>
      <c r="O152" s="271">
        <f>'EQUIPO JUNIO 2025  1'!AQ152</f>
        <v>14</v>
      </c>
      <c r="P152" s="287">
        <f t="shared" si="7"/>
        <v>14</v>
      </c>
      <c r="Q152" s="275">
        <f t="shared" ref="Q152:T152" si="296">AK152</f>
        <v>14</v>
      </c>
      <c r="R152" s="275">
        <f t="shared" si="296"/>
        <v>14</v>
      </c>
      <c r="S152" s="275">
        <f t="shared" si="296"/>
        <v>14</v>
      </c>
      <c r="T152" s="276">
        <f t="shared" si="296"/>
        <v>14</v>
      </c>
      <c r="U152" s="288"/>
      <c r="V152" s="265"/>
      <c r="W152" s="265"/>
      <c r="X152" s="265"/>
      <c r="Y152" s="279"/>
      <c r="Z152" s="390"/>
      <c r="AA152" s="391"/>
      <c r="AB152" s="265"/>
      <c r="AC152" s="265"/>
      <c r="AD152" s="279"/>
      <c r="AE152" s="281"/>
      <c r="AF152" s="265"/>
      <c r="AG152" s="265"/>
      <c r="AH152" s="265"/>
      <c r="AI152" s="279"/>
      <c r="AJ152" s="282">
        <f>'EQUIPO ENERO 2025'!AP152</f>
        <v>14</v>
      </c>
      <c r="AK152" s="283">
        <f t="shared" ref="AK152:AO152" si="297">P152-Z152+AE152+U152</f>
        <v>14</v>
      </c>
      <c r="AL152" s="275">
        <f t="shared" si="297"/>
        <v>14</v>
      </c>
      <c r="AM152" s="275">
        <f t="shared" si="297"/>
        <v>14</v>
      </c>
      <c r="AN152" s="275">
        <f t="shared" si="297"/>
        <v>14</v>
      </c>
      <c r="AO152" s="275">
        <f t="shared" si="297"/>
        <v>14</v>
      </c>
      <c r="AP152" s="265"/>
      <c r="AQ152" s="271">
        <f t="shared" si="5"/>
        <v>14</v>
      </c>
      <c r="AR152" s="269"/>
      <c r="AS152" s="269"/>
      <c r="AT152" s="284"/>
      <c r="AU152" s="269"/>
      <c r="AV152" s="269"/>
      <c r="AW152" s="286"/>
      <c r="AX152" s="286"/>
    </row>
    <row r="153" ht="93.75" customHeight="1">
      <c r="A153" s="263">
        <f t="shared" si="6"/>
        <v>148</v>
      </c>
      <c r="B153" s="323" t="s">
        <v>671</v>
      </c>
      <c r="C153" s="269" t="s">
        <v>91</v>
      </c>
      <c r="D153" s="269" t="s">
        <v>58</v>
      </c>
      <c r="E153" s="269" t="s">
        <v>672</v>
      </c>
      <c r="F153" s="269" t="s">
        <v>673</v>
      </c>
      <c r="G153" s="284" t="s">
        <v>42</v>
      </c>
      <c r="H153" s="330">
        <v>14720.0</v>
      </c>
      <c r="I153" s="269" t="s">
        <v>674</v>
      </c>
      <c r="J153" s="269" t="s">
        <v>72</v>
      </c>
      <c r="K153" s="328">
        <v>44943.0</v>
      </c>
      <c r="L153" s="271">
        <v>3.93169019786E11</v>
      </c>
      <c r="M153" s="271">
        <v>264.0</v>
      </c>
      <c r="N153" s="269"/>
      <c r="O153" s="271">
        <f>'EQUIPO JUNIO 2025  1'!AQ153</f>
        <v>1</v>
      </c>
      <c r="P153" s="287">
        <f t="shared" si="7"/>
        <v>1</v>
      </c>
      <c r="Q153" s="275">
        <f t="shared" ref="Q153:T153" si="298">AK153</f>
        <v>1</v>
      </c>
      <c r="R153" s="275">
        <f t="shared" si="298"/>
        <v>1</v>
      </c>
      <c r="S153" s="275">
        <f t="shared" si="298"/>
        <v>1</v>
      </c>
      <c r="T153" s="276">
        <f t="shared" si="298"/>
        <v>1</v>
      </c>
      <c r="U153" s="288"/>
      <c r="V153" s="265"/>
      <c r="W153" s="265"/>
      <c r="X153" s="265"/>
      <c r="Y153" s="279"/>
      <c r="Z153" s="390"/>
      <c r="AA153" s="391"/>
      <c r="AB153" s="265"/>
      <c r="AC153" s="265"/>
      <c r="AD153" s="279"/>
      <c r="AE153" s="281"/>
      <c r="AF153" s="265"/>
      <c r="AG153" s="265"/>
      <c r="AH153" s="265"/>
      <c r="AI153" s="279"/>
      <c r="AJ153" s="282">
        <f>'EQUIPO ENERO 2025'!AP153</f>
        <v>1</v>
      </c>
      <c r="AK153" s="283">
        <f t="shared" ref="AK153:AO153" si="299">P153-Z153+AE153+U153</f>
        <v>1</v>
      </c>
      <c r="AL153" s="275">
        <f t="shared" si="299"/>
        <v>1</v>
      </c>
      <c r="AM153" s="275">
        <f t="shared" si="299"/>
        <v>1</v>
      </c>
      <c r="AN153" s="275">
        <f t="shared" si="299"/>
        <v>1</v>
      </c>
      <c r="AO153" s="275">
        <f t="shared" si="299"/>
        <v>1</v>
      </c>
      <c r="AP153" s="265"/>
      <c r="AQ153" s="271">
        <f t="shared" si="5"/>
        <v>1</v>
      </c>
      <c r="AR153" s="269"/>
      <c r="AS153" s="269"/>
      <c r="AT153" s="284"/>
      <c r="AU153" s="269"/>
      <c r="AV153" s="269"/>
      <c r="AW153" s="286"/>
      <c r="AX153" s="286"/>
    </row>
    <row r="154" ht="93.75" customHeight="1">
      <c r="A154" s="263">
        <f t="shared" si="6"/>
        <v>149</v>
      </c>
      <c r="B154" s="323" t="s">
        <v>675</v>
      </c>
      <c r="C154" s="269" t="s">
        <v>190</v>
      </c>
      <c r="D154" s="269" t="s">
        <v>176</v>
      </c>
      <c r="E154" s="269" t="s">
        <v>676</v>
      </c>
      <c r="F154" s="269" t="s">
        <v>677</v>
      </c>
      <c r="G154" s="284" t="s">
        <v>42</v>
      </c>
      <c r="H154" s="330"/>
      <c r="I154" s="269"/>
      <c r="J154" s="269" t="s">
        <v>678</v>
      </c>
      <c r="K154" s="328">
        <v>45559.0</v>
      </c>
      <c r="L154" s="271" t="s">
        <v>679</v>
      </c>
      <c r="M154" s="271">
        <v>55.0</v>
      </c>
      <c r="N154" s="284"/>
      <c r="O154" s="271">
        <f>'EQUIPO JUNIO 2025  1'!AQ154</f>
        <v>0</v>
      </c>
      <c r="P154" s="287">
        <f t="shared" si="7"/>
        <v>0</v>
      </c>
      <c r="Q154" s="275">
        <f t="shared" ref="Q154:T154" si="300">AK154</f>
        <v>0</v>
      </c>
      <c r="R154" s="275">
        <f t="shared" si="300"/>
        <v>0</v>
      </c>
      <c r="S154" s="275">
        <f t="shared" si="300"/>
        <v>0</v>
      </c>
      <c r="T154" s="276">
        <f t="shared" si="300"/>
        <v>0</v>
      </c>
      <c r="U154" s="288"/>
      <c r="V154" s="265"/>
      <c r="W154" s="265"/>
      <c r="X154" s="265"/>
      <c r="Y154" s="279"/>
      <c r="Z154" s="281"/>
      <c r="AA154" s="391"/>
      <c r="AB154" s="265"/>
      <c r="AC154" s="265"/>
      <c r="AD154" s="279"/>
      <c r="AE154" s="281"/>
      <c r="AF154" s="265"/>
      <c r="AG154" s="265"/>
      <c r="AH154" s="265"/>
      <c r="AI154" s="279"/>
      <c r="AJ154" s="282">
        <f>'EQUIPO ENERO 2025'!AP154</f>
        <v>0</v>
      </c>
      <c r="AK154" s="283">
        <f t="shared" ref="AK154:AO154" si="301">P154-Z154+AE154+U154</f>
        <v>0</v>
      </c>
      <c r="AL154" s="275">
        <f t="shared" si="301"/>
        <v>0</v>
      </c>
      <c r="AM154" s="275">
        <f t="shared" si="301"/>
        <v>0</v>
      </c>
      <c r="AN154" s="275">
        <f t="shared" si="301"/>
        <v>0</v>
      </c>
      <c r="AO154" s="275">
        <f t="shared" si="301"/>
        <v>0</v>
      </c>
      <c r="AP154" s="265"/>
      <c r="AQ154" s="271">
        <f t="shared" si="5"/>
        <v>0</v>
      </c>
      <c r="AR154" s="269"/>
      <c r="AS154" s="269"/>
      <c r="AT154" s="284"/>
      <c r="AU154" s="269"/>
      <c r="AV154" s="269"/>
      <c r="AW154" s="286"/>
      <c r="AX154" s="286"/>
    </row>
    <row r="155" ht="93.75" customHeight="1">
      <c r="A155" s="263">
        <f t="shared" si="6"/>
        <v>150</v>
      </c>
      <c r="B155" s="323" t="s">
        <v>680</v>
      </c>
      <c r="C155" s="269" t="s">
        <v>74</v>
      </c>
      <c r="D155" s="269" t="s">
        <v>411</v>
      </c>
      <c r="E155" s="269" t="s">
        <v>681</v>
      </c>
      <c r="F155" s="269" t="s">
        <v>682</v>
      </c>
      <c r="G155" s="284" t="s">
        <v>42</v>
      </c>
      <c r="H155" s="330"/>
      <c r="I155" s="269" t="s">
        <v>681</v>
      </c>
      <c r="J155" s="269" t="s">
        <v>72</v>
      </c>
      <c r="K155" s="328">
        <v>45566.0</v>
      </c>
      <c r="L155" s="271" t="s">
        <v>277</v>
      </c>
      <c r="M155" s="271">
        <v>68.0</v>
      </c>
      <c r="N155" s="284"/>
      <c r="O155" s="271">
        <f>'EQUIPO JUNIO 2025  1'!AQ155</f>
        <v>1</v>
      </c>
      <c r="P155" s="287">
        <f t="shared" si="7"/>
        <v>1</v>
      </c>
      <c r="Q155" s="275">
        <f t="shared" ref="Q155:T155" si="302">AK155</f>
        <v>1</v>
      </c>
      <c r="R155" s="275">
        <f t="shared" si="302"/>
        <v>1</v>
      </c>
      <c r="S155" s="275">
        <f t="shared" si="302"/>
        <v>1</v>
      </c>
      <c r="T155" s="276">
        <f t="shared" si="302"/>
        <v>1</v>
      </c>
      <c r="U155" s="288"/>
      <c r="V155" s="265"/>
      <c r="W155" s="265"/>
      <c r="X155" s="265"/>
      <c r="Y155" s="279"/>
      <c r="Z155" s="281"/>
      <c r="AA155" s="391"/>
      <c r="AB155" s="265"/>
      <c r="AC155" s="265"/>
      <c r="AD155" s="279"/>
      <c r="AE155" s="281"/>
      <c r="AF155" s="265"/>
      <c r="AG155" s="265"/>
      <c r="AH155" s="265"/>
      <c r="AI155" s="279"/>
      <c r="AJ155" s="282">
        <f>'EQUIPO ENERO 2025'!AP155</f>
        <v>1</v>
      </c>
      <c r="AK155" s="283">
        <f t="shared" ref="AK155:AO155" si="303">P155-Z155+AE155+U155</f>
        <v>1</v>
      </c>
      <c r="AL155" s="275">
        <f t="shared" si="303"/>
        <v>1</v>
      </c>
      <c r="AM155" s="275">
        <f t="shared" si="303"/>
        <v>1</v>
      </c>
      <c r="AN155" s="275">
        <f t="shared" si="303"/>
        <v>1</v>
      </c>
      <c r="AO155" s="275">
        <f t="shared" si="303"/>
        <v>1</v>
      </c>
      <c r="AP155" s="265"/>
      <c r="AQ155" s="271">
        <f t="shared" si="5"/>
        <v>1</v>
      </c>
      <c r="AR155" s="269"/>
      <c r="AS155" s="269"/>
      <c r="AT155" s="284"/>
      <c r="AU155" s="269"/>
      <c r="AV155" s="269"/>
      <c r="AW155" s="286"/>
      <c r="AX155" s="286"/>
    </row>
    <row r="156" ht="93.75" customHeight="1">
      <c r="A156" s="263">
        <f t="shared" si="6"/>
        <v>151</v>
      </c>
      <c r="B156" s="323" t="s">
        <v>683</v>
      </c>
      <c r="C156" s="269" t="s">
        <v>74</v>
      </c>
      <c r="D156" s="269" t="s">
        <v>411</v>
      </c>
      <c r="E156" s="269" t="s">
        <v>684</v>
      </c>
      <c r="F156" s="269" t="s">
        <v>685</v>
      </c>
      <c r="G156" s="284" t="s">
        <v>42</v>
      </c>
      <c r="H156" s="330"/>
      <c r="I156" s="269" t="s">
        <v>684</v>
      </c>
      <c r="J156" s="269" t="s">
        <v>72</v>
      </c>
      <c r="K156" s="328">
        <v>45566.0</v>
      </c>
      <c r="L156" s="271" t="s">
        <v>277</v>
      </c>
      <c r="M156" s="271">
        <v>68.0</v>
      </c>
      <c r="N156" s="284"/>
      <c r="O156" s="271">
        <f>'EQUIPO JUNIO 2025  1'!AQ156</f>
        <v>1</v>
      </c>
      <c r="P156" s="287">
        <f t="shared" si="7"/>
        <v>1</v>
      </c>
      <c r="Q156" s="275">
        <f t="shared" ref="Q156:T156" si="304">AK156</f>
        <v>0</v>
      </c>
      <c r="R156" s="275">
        <f t="shared" si="304"/>
        <v>0</v>
      </c>
      <c r="S156" s="275">
        <f t="shared" si="304"/>
        <v>0</v>
      </c>
      <c r="T156" s="276">
        <f t="shared" si="304"/>
        <v>0</v>
      </c>
      <c r="U156" s="288"/>
      <c r="V156" s="265"/>
      <c r="W156" s="265"/>
      <c r="X156" s="265"/>
      <c r="Y156" s="279"/>
      <c r="Z156" s="281">
        <v>1.0</v>
      </c>
      <c r="AA156" s="391"/>
      <c r="AB156" s="265"/>
      <c r="AC156" s="265"/>
      <c r="AD156" s="279"/>
      <c r="AE156" s="281"/>
      <c r="AF156" s="265"/>
      <c r="AG156" s="265"/>
      <c r="AH156" s="265"/>
      <c r="AI156" s="279"/>
      <c r="AJ156" s="282">
        <f>'EQUIPO ENERO 2025'!AP156</f>
        <v>1</v>
      </c>
      <c r="AK156" s="283">
        <f t="shared" ref="AK156:AO156" si="305">P156-Z156+AE156+U156</f>
        <v>0</v>
      </c>
      <c r="AL156" s="275">
        <f t="shared" si="305"/>
        <v>0</v>
      </c>
      <c r="AM156" s="275">
        <f t="shared" si="305"/>
        <v>0</v>
      </c>
      <c r="AN156" s="275">
        <f t="shared" si="305"/>
        <v>0</v>
      </c>
      <c r="AO156" s="275">
        <f t="shared" si="305"/>
        <v>0</v>
      </c>
      <c r="AP156" s="265"/>
      <c r="AQ156" s="271">
        <f t="shared" si="5"/>
        <v>0</v>
      </c>
      <c r="AR156" s="269"/>
      <c r="AS156" s="269">
        <v>495.0</v>
      </c>
      <c r="AT156" s="284" t="s">
        <v>1152</v>
      </c>
      <c r="AU156" s="269"/>
      <c r="AV156" s="269"/>
      <c r="AW156" s="286"/>
      <c r="AX156" s="286"/>
    </row>
    <row r="157" ht="93.75" customHeight="1">
      <c r="A157" s="263">
        <f t="shared" si="6"/>
        <v>152</v>
      </c>
      <c r="B157" s="329" t="s">
        <v>686</v>
      </c>
      <c r="C157" s="272" t="s">
        <v>155</v>
      </c>
      <c r="D157" s="269"/>
      <c r="E157" s="269" t="s">
        <v>687</v>
      </c>
      <c r="F157" s="269"/>
      <c r="G157" s="272"/>
      <c r="H157" s="269"/>
      <c r="I157" s="272"/>
      <c r="J157" s="269" t="s">
        <v>72</v>
      </c>
      <c r="K157" s="328"/>
      <c r="L157" s="271"/>
      <c r="M157" s="271"/>
      <c r="N157" s="272"/>
      <c r="O157" s="271">
        <f>'EQUIPO JUNIO 2025  1'!AQ157</f>
        <v>49</v>
      </c>
      <c r="P157" s="287">
        <f t="shared" si="7"/>
        <v>49</v>
      </c>
      <c r="Q157" s="275">
        <f t="shared" ref="Q157:T157" si="306">AK157</f>
        <v>49</v>
      </c>
      <c r="R157" s="275">
        <f t="shared" si="306"/>
        <v>49</v>
      </c>
      <c r="S157" s="275">
        <f t="shared" si="306"/>
        <v>49</v>
      </c>
      <c r="T157" s="276">
        <f t="shared" si="306"/>
        <v>49</v>
      </c>
      <c r="U157" s="288"/>
      <c r="V157" s="265"/>
      <c r="W157" s="265"/>
      <c r="X157" s="265"/>
      <c r="Y157" s="279"/>
      <c r="Z157" s="281"/>
      <c r="AA157" s="265"/>
      <c r="AB157" s="265"/>
      <c r="AC157" s="265"/>
      <c r="AD157" s="279"/>
      <c r="AE157" s="281"/>
      <c r="AF157" s="265"/>
      <c r="AG157" s="265"/>
      <c r="AH157" s="265"/>
      <c r="AI157" s="279"/>
      <c r="AJ157" s="282">
        <f>'EQUIPO ENERO 2025'!AP157</f>
        <v>49</v>
      </c>
      <c r="AK157" s="283">
        <f t="shared" ref="AK157:AO157" si="307">P157-Z157+AE157+U157</f>
        <v>49</v>
      </c>
      <c r="AL157" s="275">
        <f t="shared" si="307"/>
        <v>49</v>
      </c>
      <c r="AM157" s="275">
        <f t="shared" si="307"/>
        <v>49</v>
      </c>
      <c r="AN157" s="275">
        <f t="shared" si="307"/>
        <v>49</v>
      </c>
      <c r="AO157" s="275">
        <f t="shared" si="307"/>
        <v>49</v>
      </c>
      <c r="AP157" s="265"/>
      <c r="AQ157" s="271">
        <f t="shared" si="5"/>
        <v>49</v>
      </c>
      <c r="AR157" s="269"/>
      <c r="AS157" s="269"/>
      <c r="AT157" s="284"/>
      <c r="AU157" s="269"/>
      <c r="AV157" s="269"/>
      <c r="AW157" s="286"/>
      <c r="AX157" s="286"/>
    </row>
    <row r="158" ht="93.75" customHeight="1">
      <c r="A158" s="263">
        <f t="shared" si="6"/>
        <v>153</v>
      </c>
      <c r="B158" s="329" t="s">
        <v>688</v>
      </c>
      <c r="C158" s="272" t="s">
        <v>155</v>
      </c>
      <c r="D158" s="269"/>
      <c r="E158" s="269" t="s">
        <v>689</v>
      </c>
      <c r="F158" s="269"/>
      <c r="G158" s="272"/>
      <c r="H158" s="269"/>
      <c r="I158" s="272"/>
      <c r="J158" s="269" t="s">
        <v>72</v>
      </c>
      <c r="K158" s="269"/>
      <c r="L158" s="271"/>
      <c r="M158" s="271">
        <v>88.0</v>
      </c>
      <c r="N158" s="272"/>
      <c r="O158" s="271">
        <f>'EQUIPO JUNIO 2025  1'!AQ158</f>
        <v>4</v>
      </c>
      <c r="P158" s="287">
        <f t="shared" si="7"/>
        <v>4</v>
      </c>
      <c r="Q158" s="275">
        <f t="shared" ref="Q158:T158" si="308">AK158</f>
        <v>0</v>
      </c>
      <c r="R158" s="275">
        <f t="shared" si="308"/>
        <v>0</v>
      </c>
      <c r="S158" s="275">
        <f t="shared" si="308"/>
        <v>0</v>
      </c>
      <c r="T158" s="276">
        <f t="shared" si="308"/>
        <v>0</v>
      </c>
      <c r="U158" s="288"/>
      <c r="V158" s="265"/>
      <c r="W158" s="265"/>
      <c r="X158" s="265"/>
      <c r="Y158" s="279"/>
      <c r="Z158" s="281">
        <v>4.0</v>
      </c>
      <c r="AA158" s="265"/>
      <c r="AB158" s="265"/>
      <c r="AC158" s="265"/>
      <c r="AD158" s="279"/>
      <c r="AE158" s="281"/>
      <c r="AF158" s="265"/>
      <c r="AG158" s="265"/>
      <c r="AH158" s="265"/>
      <c r="AI158" s="279"/>
      <c r="AJ158" s="282">
        <f>'EQUIPO ENERO 2025'!AP158</f>
        <v>4</v>
      </c>
      <c r="AK158" s="283">
        <f t="shared" ref="AK158:AO158" si="309">P158-Z158+AE158+U158</f>
        <v>0</v>
      </c>
      <c r="AL158" s="275">
        <f t="shared" si="309"/>
        <v>0</v>
      </c>
      <c r="AM158" s="275">
        <f t="shared" si="309"/>
        <v>0</v>
      </c>
      <c r="AN158" s="275">
        <f t="shared" si="309"/>
        <v>0</v>
      </c>
      <c r="AO158" s="275">
        <f t="shared" si="309"/>
        <v>0</v>
      </c>
      <c r="AP158" s="265"/>
      <c r="AQ158" s="271">
        <f t="shared" si="5"/>
        <v>0</v>
      </c>
      <c r="AR158" s="269"/>
      <c r="AS158" s="269" t="s">
        <v>1153</v>
      </c>
      <c r="AT158" s="284" t="s">
        <v>1154</v>
      </c>
      <c r="AU158" s="269"/>
      <c r="AV158" s="269"/>
      <c r="AW158" s="286"/>
      <c r="AX158" s="286"/>
    </row>
    <row r="159" ht="93.75" customHeight="1">
      <c r="A159" s="263">
        <f t="shared" si="6"/>
        <v>154</v>
      </c>
      <c r="B159" s="329" t="s">
        <v>690</v>
      </c>
      <c r="C159" s="272"/>
      <c r="D159" s="269"/>
      <c r="E159" s="269" t="s">
        <v>689</v>
      </c>
      <c r="F159" s="269"/>
      <c r="G159" s="272"/>
      <c r="H159" s="269"/>
      <c r="I159" s="272"/>
      <c r="J159" s="269" t="s">
        <v>72</v>
      </c>
      <c r="K159" s="269"/>
      <c r="L159" s="271"/>
      <c r="M159" s="271">
        <v>88.0</v>
      </c>
      <c r="N159" s="272"/>
      <c r="O159" s="271">
        <f>'EQUIPO JUNIO 2025  1'!AQ159</f>
        <v>0</v>
      </c>
      <c r="P159" s="287">
        <f t="shared" si="7"/>
        <v>0</v>
      </c>
      <c r="Q159" s="275">
        <f t="shared" ref="Q159:T159" si="310">AK159</f>
        <v>0</v>
      </c>
      <c r="R159" s="275">
        <f t="shared" si="310"/>
        <v>0</v>
      </c>
      <c r="S159" s="275">
        <f t="shared" si="310"/>
        <v>0</v>
      </c>
      <c r="T159" s="276">
        <f t="shared" si="310"/>
        <v>0</v>
      </c>
      <c r="U159" s="288"/>
      <c r="V159" s="265"/>
      <c r="W159" s="265"/>
      <c r="X159" s="265"/>
      <c r="Y159" s="279"/>
      <c r="Z159" s="281"/>
      <c r="AA159" s="265"/>
      <c r="AB159" s="265"/>
      <c r="AC159" s="265"/>
      <c r="AD159" s="279"/>
      <c r="AE159" s="281"/>
      <c r="AF159" s="265"/>
      <c r="AG159" s="265"/>
      <c r="AH159" s="265"/>
      <c r="AI159" s="279"/>
      <c r="AJ159" s="282">
        <f>'EQUIPO ENERO 2025'!AP159</f>
        <v>0</v>
      </c>
      <c r="AK159" s="283">
        <f t="shared" ref="AK159:AO159" si="311">P159-Z159+AE159+U159</f>
        <v>0</v>
      </c>
      <c r="AL159" s="275">
        <f t="shared" si="311"/>
        <v>0</v>
      </c>
      <c r="AM159" s="275">
        <f t="shared" si="311"/>
        <v>0</v>
      </c>
      <c r="AN159" s="275">
        <f t="shared" si="311"/>
        <v>0</v>
      </c>
      <c r="AO159" s="275">
        <f t="shared" si="311"/>
        <v>0</v>
      </c>
      <c r="AP159" s="265"/>
      <c r="AQ159" s="271">
        <f t="shared" si="5"/>
        <v>0</v>
      </c>
      <c r="AR159" s="269"/>
      <c r="AS159" s="269"/>
      <c r="AT159" s="284"/>
      <c r="AU159" s="269"/>
      <c r="AV159" s="269"/>
      <c r="AW159" s="286"/>
      <c r="AX159" s="286"/>
    </row>
    <row r="160" ht="93.75" customHeight="1">
      <c r="A160" s="263">
        <f t="shared" si="6"/>
        <v>155</v>
      </c>
      <c r="B160" s="323" t="s">
        <v>691</v>
      </c>
      <c r="C160" s="269" t="s">
        <v>38</v>
      </c>
      <c r="D160" s="269" t="s">
        <v>59</v>
      </c>
      <c r="E160" s="269" t="s">
        <v>692</v>
      </c>
      <c r="F160" s="269" t="s">
        <v>87</v>
      </c>
      <c r="G160" s="284"/>
      <c r="H160" s="330">
        <v>3800.0</v>
      </c>
      <c r="I160" s="269" t="s">
        <v>692</v>
      </c>
      <c r="J160" s="269" t="s">
        <v>72</v>
      </c>
      <c r="K160" s="328">
        <v>45139.0</v>
      </c>
      <c r="L160" s="271">
        <v>7.81781092133E11</v>
      </c>
      <c r="M160" s="271">
        <v>419.0</v>
      </c>
      <c r="N160" s="272"/>
      <c r="O160" s="271">
        <f>'EQUIPO JUNIO 2025  1'!AQ160</f>
        <v>0</v>
      </c>
      <c r="P160" s="287">
        <f t="shared" si="7"/>
        <v>0</v>
      </c>
      <c r="Q160" s="275">
        <f t="shared" ref="Q160:T160" si="312">AK160</f>
        <v>0</v>
      </c>
      <c r="R160" s="275">
        <f t="shared" si="312"/>
        <v>0</v>
      </c>
      <c r="S160" s="275">
        <f t="shared" si="312"/>
        <v>0</v>
      </c>
      <c r="T160" s="276">
        <f t="shared" si="312"/>
        <v>0</v>
      </c>
      <c r="U160" s="288"/>
      <c r="V160" s="265"/>
      <c r="W160" s="265"/>
      <c r="X160" s="265"/>
      <c r="Y160" s="279"/>
      <c r="Z160" s="390"/>
      <c r="AA160" s="391"/>
      <c r="AB160" s="265"/>
      <c r="AC160" s="265"/>
      <c r="AD160" s="279"/>
      <c r="AE160" s="281"/>
      <c r="AF160" s="265"/>
      <c r="AG160" s="265"/>
      <c r="AH160" s="265"/>
      <c r="AI160" s="279"/>
      <c r="AJ160" s="282">
        <f>'EQUIPO ENERO 2025'!AP160</f>
        <v>0</v>
      </c>
      <c r="AK160" s="283">
        <f t="shared" ref="AK160:AO160" si="313">P160-Z160+AE160+U160</f>
        <v>0</v>
      </c>
      <c r="AL160" s="275">
        <f t="shared" si="313"/>
        <v>0</v>
      </c>
      <c r="AM160" s="275">
        <f t="shared" si="313"/>
        <v>0</v>
      </c>
      <c r="AN160" s="275">
        <f t="shared" si="313"/>
        <v>0</v>
      </c>
      <c r="AO160" s="275">
        <f t="shared" si="313"/>
        <v>0</v>
      </c>
      <c r="AP160" s="265"/>
      <c r="AQ160" s="271">
        <f t="shared" si="5"/>
        <v>0</v>
      </c>
      <c r="AR160" s="269"/>
      <c r="AS160" s="269"/>
      <c r="AT160" s="284"/>
      <c r="AU160" s="269"/>
      <c r="AV160" s="269"/>
      <c r="AW160" s="286"/>
      <c r="AX160" s="286"/>
    </row>
    <row r="161" ht="93.75" customHeight="1">
      <c r="A161" s="263">
        <f t="shared" si="6"/>
        <v>156</v>
      </c>
      <c r="B161" s="323" t="s">
        <v>1155</v>
      </c>
      <c r="C161" s="269" t="s">
        <v>38</v>
      </c>
      <c r="D161" s="269" t="s">
        <v>411</v>
      </c>
      <c r="E161" s="269" t="s">
        <v>694</v>
      </c>
      <c r="F161" s="269"/>
      <c r="G161" s="284" t="s">
        <v>42</v>
      </c>
      <c r="H161" s="330">
        <v>3800.0</v>
      </c>
      <c r="I161" s="269" t="s">
        <v>694</v>
      </c>
      <c r="J161" s="269" t="s">
        <v>72</v>
      </c>
      <c r="K161" s="328">
        <v>45107.0</v>
      </c>
      <c r="L161" s="271" t="s">
        <v>109</v>
      </c>
      <c r="M161" s="271">
        <v>215.0</v>
      </c>
      <c r="N161" s="284"/>
      <c r="O161" s="271">
        <f>'EQUIPO JUNIO 2025  1'!AQ161</f>
        <v>1</v>
      </c>
      <c r="P161" s="287">
        <f t="shared" si="7"/>
        <v>1</v>
      </c>
      <c r="Q161" s="275">
        <f t="shared" ref="Q161:T161" si="314">AK161</f>
        <v>1</v>
      </c>
      <c r="R161" s="275">
        <f t="shared" si="314"/>
        <v>1</v>
      </c>
      <c r="S161" s="275">
        <f t="shared" si="314"/>
        <v>1</v>
      </c>
      <c r="T161" s="276">
        <f t="shared" si="314"/>
        <v>1</v>
      </c>
      <c r="U161" s="288"/>
      <c r="V161" s="265"/>
      <c r="W161" s="265"/>
      <c r="X161" s="265"/>
      <c r="Y161" s="279"/>
      <c r="Z161" s="390"/>
      <c r="AA161" s="391"/>
      <c r="AB161" s="265"/>
      <c r="AC161" s="265"/>
      <c r="AD161" s="279"/>
      <c r="AE161" s="281"/>
      <c r="AF161" s="265"/>
      <c r="AG161" s="265"/>
      <c r="AH161" s="265"/>
      <c r="AI161" s="279"/>
      <c r="AJ161" s="282">
        <f>'EQUIPO ENERO 2025'!AP161</f>
        <v>0</v>
      </c>
      <c r="AK161" s="283">
        <f t="shared" ref="AK161:AO161" si="315">P161-Z161+AE161+U161</f>
        <v>1</v>
      </c>
      <c r="AL161" s="275">
        <f t="shared" si="315"/>
        <v>1</v>
      </c>
      <c r="AM161" s="275">
        <f t="shared" si="315"/>
        <v>1</v>
      </c>
      <c r="AN161" s="275">
        <f t="shared" si="315"/>
        <v>1</v>
      </c>
      <c r="AO161" s="275">
        <f t="shared" si="315"/>
        <v>1</v>
      </c>
      <c r="AP161" s="265"/>
      <c r="AQ161" s="271">
        <f t="shared" si="5"/>
        <v>1</v>
      </c>
      <c r="AR161" s="269"/>
      <c r="AS161" s="269"/>
      <c r="AT161" s="284"/>
      <c r="AU161" s="269"/>
      <c r="AV161" s="269"/>
      <c r="AW161" s="286"/>
      <c r="AX161" s="286"/>
    </row>
    <row r="162" ht="93.75" customHeight="1">
      <c r="A162" s="263">
        <f t="shared" si="6"/>
        <v>157</v>
      </c>
      <c r="B162" s="323" t="s">
        <v>695</v>
      </c>
      <c r="C162" s="269" t="s">
        <v>155</v>
      </c>
      <c r="D162" s="269" t="s">
        <v>58</v>
      </c>
      <c r="E162" s="269" t="s">
        <v>696</v>
      </c>
      <c r="F162" s="269" t="s">
        <v>87</v>
      </c>
      <c r="G162" s="284"/>
      <c r="H162" s="330"/>
      <c r="I162" s="269" t="s">
        <v>697</v>
      </c>
      <c r="J162" s="269" t="s">
        <v>72</v>
      </c>
      <c r="K162" s="328">
        <v>45673.0</v>
      </c>
      <c r="L162" s="271" t="s">
        <v>89</v>
      </c>
      <c r="M162" s="271">
        <v>130.0</v>
      </c>
      <c r="N162" s="284"/>
      <c r="O162" s="271">
        <f>'EQUIPO JUNIO 2025  1'!AQ162</f>
        <v>3</v>
      </c>
      <c r="P162" s="287">
        <f t="shared" si="7"/>
        <v>3</v>
      </c>
      <c r="Q162" s="275">
        <f t="shared" ref="Q162:T162" si="316">AK162</f>
        <v>3</v>
      </c>
      <c r="R162" s="275">
        <f t="shared" si="316"/>
        <v>3</v>
      </c>
      <c r="S162" s="275">
        <f t="shared" si="316"/>
        <v>3</v>
      </c>
      <c r="T162" s="276">
        <f t="shared" si="316"/>
        <v>3</v>
      </c>
      <c r="U162" s="288"/>
      <c r="V162" s="265"/>
      <c r="W162" s="265"/>
      <c r="X162" s="265"/>
      <c r="Y162" s="279"/>
      <c r="Z162" s="390"/>
      <c r="AA162" s="391"/>
      <c r="AB162" s="265"/>
      <c r="AC162" s="265"/>
      <c r="AD162" s="279"/>
      <c r="AE162" s="281"/>
      <c r="AF162" s="265"/>
      <c r="AG162" s="265"/>
      <c r="AH162" s="265"/>
      <c r="AI162" s="279"/>
      <c r="AJ162" s="282">
        <f>'EQUIPO ENERO 2025'!AP162</f>
        <v>3</v>
      </c>
      <c r="AK162" s="283">
        <f t="shared" ref="AK162:AO162" si="317">P162-Z162+AE162+U162</f>
        <v>3</v>
      </c>
      <c r="AL162" s="275">
        <f t="shared" si="317"/>
        <v>3</v>
      </c>
      <c r="AM162" s="275">
        <f t="shared" si="317"/>
        <v>3</v>
      </c>
      <c r="AN162" s="275">
        <f t="shared" si="317"/>
        <v>3</v>
      </c>
      <c r="AO162" s="275">
        <f t="shared" si="317"/>
        <v>3</v>
      </c>
      <c r="AP162" s="265"/>
      <c r="AQ162" s="271">
        <f t="shared" si="5"/>
        <v>3</v>
      </c>
      <c r="AR162" s="269"/>
      <c r="AS162" s="269"/>
      <c r="AT162" s="284"/>
      <c r="AU162" s="269"/>
      <c r="AV162" s="269"/>
      <c r="AW162" s="286"/>
      <c r="AX162" s="286"/>
    </row>
    <row r="163" ht="93.75" customHeight="1">
      <c r="A163" s="263">
        <f t="shared" si="6"/>
        <v>158</v>
      </c>
      <c r="B163" s="421" t="s">
        <v>698</v>
      </c>
      <c r="C163" s="269" t="s">
        <v>91</v>
      </c>
      <c r="D163" s="269" t="s">
        <v>58</v>
      </c>
      <c r="E163" s="269" t="s">
        <v>699</v>
      </c>
      <c r="F163" s="269" t="s">
        <v>700</v>
      </c>
      <c r="G163" s="284" t="s">
        <v>42</v>
      </c>
      <c r="H163" s="330">
        <v>1600.0</v>
      </c>
      <c r="I163" s="269" t="s">
        <v>701</v>
      </c>
      <c r="J163" s="269" t="s">
        <v>72</v>
      </c>
      <c r="K163" s="328">
        <v>45687.0</v>
      </c>
      <c r="L163" s="271" t="s">
        <v>109</v>
      </c>
      <c r="M163" s="271">
        <v>142.0</v>
      </c>
      <c r="N163" s="272"/>
      <c r="O163" s="271">
        <f>'EQUIPO JUNIO 2025  1'!AQ163</f>
        <v>7</v>
      </c>
      <c r="P163" s="287">
        <f t="shared" si="7"/>
        <v>7</v>
      </c>
      <c r="Q163" s="275">
        <f t="shared" ref="Q163:T163" si="318">AK163</f>
        <v>7</v>
      </c>
      <c r="R163" s="275">
        <f t="shared" si="318"/>
        <v>7</v>
      </c>
      <c r="S163" s="275">
        <f t="shared" si="318"/>
        <v>7</v>
      </c>
      <c r="T163" s="276">
        <f t="shared" si="318"/>
        <v>7</v>
      </c>
      <c r="U163" s="288"/>
      <c r="V163" s="265"/>
      <c r="W163" s="265"/>
      <c r="X163" s="265"/>
      <c r="Y163" s="279"/>
      <c r="Z163" s="390"/>
      <c r="AA163" s="391">
        <v>1.0</v>
      </c>
      <c r="AB163" s="265"/>
      <c r="AC163" s="265"/>
      <c r="AD163" s="279"/>
      <c r="AE163" s="281"/>
      <c r="AF163" s="265">
        <v>1.0</v>
      </c>
      <c r="AG163" s="265"/>
      <c r="AH163" s="265"/>
      <c r="AI163" s="279"/>
      <c r="AJ163" s="282">
        <f>'EQUIPO ENERO 2025'!AP163</f>
        <v>14</v>
      </c>
      <c r="AK163" s="283">
        <f t="shared" ref="AK163:AO163" si="319">P163-Z163+AE163+U163</f>
        <v>7</v>
      </c>
      <c r="AL163" s="275">
        <f t="shared" si="319"/>
        <v>7</v>
      </c>
      <c r="AM163" s="275">
        <f t="shared" si="319"/>
        <v>7</v>
      </c>
      <c r="AN163" s="275">
        <f t="shared" si="319"/>
        <v>7</v>
      </c>
      <c r="AO163" s="275">
        <f t="shared" si="319"/>
        <v>7</v>
      </c>
      <c r="AP163" s="266" t="s">
        <v>1156</v>
      </c>
      <c r="AQ163" s="271">
        <f t="shared" si="5"/>
        <v>7</v>
      </c>
      <c r="AR163" s="284"/>
      <c r="AS163" s="284"/>
      <c r="AT163" s="284"/>
      <c r="AU163" s="269"/>
      <c r="AV163" s="269"/>
      <c r="AW163" s="284" t="s">
        <v>1157</v>
      </c>
      <c r="AX163" s="286"/>
    </row>
    <row r="164" ht="93.75" customHeight="1">
      <c r="A164" s="263">
        <f t="shared" si="6"/>
        <v>159</v>
      </c>
      <c r="B164" s="333" t="s">
        <v>707</v>
      </c>
      <c r="C164" s="269" t="s">
        <v>91</v>
      </c>
      <c r="D164" s="269" t="s">
        <v>58</v>
      </c>
      <c r="E164" s="269" t="s">
        <v>708</v>
      </c>
      <c r="F164" s="269" t="s">
        <v>700</v>
      </c>
      <c r="G164" s="284" t="s">
        <v>42</v>
      </c>
      <c r="H164" s="269"/>
      <c r="I164" s="269" t="s">
        <v>708</v>
      </c>
      <c r="J164" s="269" t="s">
        <v>72</v>
      </c>
      <c r="K164" s="300">
        <v>45687.0</v>
      </c>
      <c r="L164" s="271"/>
      <c r="M164" s="271">
        <v>143.0</v>
      </c>
      <c r="N164" s="385" t="s">
        <v>1158</v>
      </c>
      <c r="O164" s="271">
        <f>'EQUIPO JUNIO 2025  1'!AQ164</f>
        <v>6</v>
      </c>
      <c r="P164" s="287">
        <f t="shared" si="7"/>
        <v>6</v>
      </c>
      <c r="Q164" s="275">
        <f t="shared" ref="Q164:T164" si="320">AK164</f>
        <v>5</v>
      </c>
      <c r="R164" s="275">
        <f t="shared" si="320"/>
        <v>5</v>
      </c>
      <c r="S164" s="275">
        <f t="shared" si="320"/>
        <v>5</v>
      </c>
      <c r="T164" s="276">
        <f t="shared" si="320"/>
        <v>5</v>
      </c>
      <c r="U164" s="288"/>
      <c r="V164" s="265"/>
      <c r="W164" s="265"/>
      <c r="X164" s="265"/>
      <c r="Y164" s="279"/>
      <c r="Z164" s="390">
        <v>1.0</v>
      </c>
      <c r="AA164" s="391"/>
      <c r="AB164" s="265"/>
      <c r="AC164" s="265"/>
      <c r="AD164" s="279"/>
      <c r="AE164" s="281"/>
      <c r="AF164" s="265"/>
      <c r="AG164" s="265"/>
      <c r="AH164" s="265"/>
      <c r="AI164" s="279"/>
      <c r="AJ164" s="282">
        <f>'EQUIPO ENERO 2025'!AP164</f>
        <v>2</v>
      </c>
      <c r="AK164" s="283">
        <f t="shared" ref="AK164:AO164" si="321">P164-Z164+AE164+U164</f>
        <v>5</v>
      </c>
      <c r="AL164" s="275">
        <f t="shared" si="321"/>
        <v>5</v>
      </c>
      <c r="AM164" s="275">
        <f t="shared" si="321"/>
        <v>5</v>
      </c>
      <c r="AN164" s="275">
        <f t="shared" si="321"/>
        <v>5</v>
      </c>
      <c r="AO164" s="275">
        <f t="shared" si="321"/>
        <v>5</v>
      </c>
      <c r="AP164" s="265"/>
      <c r="AQ164" s="271">
        <f t="shared" si="5"/>
        <v>5</v>
      </c>
      <c r="AR164" s="269"/>
      <c r="AS164" s="284">
        <v>495.0</v>
      </c>
      <c r="AT164" s="284">
        <v>4774.0</v>
      </c>
      <c r="AU164" s="269"/>
      <c r="AV164" s="269"/>
      <c r="AW164" s="286"/>
      <c r="AX164" s="286"/>
    </row>
    <row r="165" ht="93.75" customHeight="1">
      <c r="A165" s="263">
        <f t="shared" si="6"/>
        <v>160</v>
      </c>
      <c r="B165" s="323" t="s">
        <v>712</v>
      </c>
      <c r="C165" s="269" t="s">
        <v>91</v>
      </c>
      <c r="D165" s="269" t="s">
        <v>58</v>
      </c>
      <c r="E165" s="269" t="s">
        <v>713</v>
      </c>
      <c r="F165" s="269" t="s">
        <v>700</v>
      </c>
      <c r="G165" s="284" t="s">
        <v>42</v>
      </c>
      <c r="H165" s="330">
        <v>5500.0</v>
      </c>
      <c r="I165" s="269" t="s">
        <v>714</v>
      </c>
      <c r="J165" s="269" t="s">
        <v>72</v>
      </c>
      <c r="K165" s="328">
        <v>45673.0</v>
      </c>
      <c r="L165" s="271" t="s">
        <v>89</v>
      </c>
      <c r="M165" s="271">
        <v>129.0</v>
      </c>
      <c r="N165" s="284"/>
      <c r="O165" s="271">
        <f>'EQUIPO JUNIO 2025  1'!AQ165</f>
        <v>5</v>
      </c>
      <c r="P165" s="287">
        <f t="shared" si="7"/>
        <v>5</v>
      </c>
      <c r="Q165" s="275">
        <f t="shared" ref="Q165:T165" si="322">AK165</f>
        <v>5</v>
      </c>
      <c r="R165" s="275">
        <f t="shared" si="322"/>
        <v>5</v>
      </c>
      <c r="S165" s="275">
        <f t="shared" si="322"/>
        <v>5</v>
      </c>
      <c r="T165" s="276">
        <f t="shared" si="322"/>
        <v>5</v>
      </c>
      <c r="U165" s="288"/>
      <c r="V165" s="265"/>
      <c r="W165" s="265"/>
      <c r="X165" s="265"/>
      <c r="Y165" s="279"/>
      <c r="Z165" s="390"/>
      <c r="AA165" s="391"/>
      <c r="AB165" s="265"/>
      <c r="AC165" s="265"/>
      <c r="AD165" s="279">
        <v>2.0</v>
      </c>
      <c r="AE165" s="281"/>
      <c r="AF165" s="265"/>
      <c r="AG165" s="265"/>
      <c r="AH165" s="265"/>
      <c r="AI165" s="279"/>
      <c r="AJ165" s="282">
        <f>'EQUIPO ENERO 2025'!AP165</f>
        <v>3</v>
      </c>
      <c r="AK165" s="283">
        <f t="shared" ref="AK165:AO165" si="323">P165-Z165+AE165+U165</f>
        <v>5</v>
      </c>
      <c r="AL165" s="275">
        <f t="shared" si="323"/>
        <v>5</v>
      </c>
      <c r="AM165" s="275">
        <f t="shared" si="323"/>
        <v>5</v>
      </c>
      <c r="AN165" s="275">
        <f t="shared" si="323"/>
        <v>5</v>
      </c>
      <c r="AO165" s="275">
        <f t="shared" si="323"/>
        <v>3</v>
      </c>
      <c r="AP165" s="265"/>
      <c r="AQ165" s="271">
        <f t="shared" si="5"/>
        <v>3</v>
      </c>
      <c r="AR165" s="269"/>
      <c r="AS165" s="269">
        <v>523.0</v>
      </c>
      <c r="AT165" s="284"/>
      <c r="AU165" s="269"/>
      <c r="AV165" s="269"/>
      <c r="AW165" s="286"/>
      <c r="AX165" s="286" t="s">
        <v>1159</v>
      </c>
    </row>
    <row r="166" ht="93.75" customHeight="1">
      <c r="A166" s="263">
        <f t="shared" si="6"/>
        <v>161</v>
      </c>
      <c r="B166" s="333" t="s">
        <v>715</v>
      </c>
      <c r="C166" s="269" t="s">
        <v>91</v>
      </c>
      <c r="D166" s="269" t="s">
        <v>58</v>
      </c>
      <c r="E166" s="269" t="s">
        <v>716</v>
      </c>
      <c r="F166" s="269" t="s">
        <v>700</v>
      </c>
      <c r="G166" s="284" t="s">
        <v>42</v>
      </c>
      <c r="H166" s="330">
        <v>4500.0</v>
      </c>
      <c r="I166" s="269" t="s">
        <v>716</v>
      </c>
      <c r="J166" s="269" t="s">
        <v>72</v>
      </c>
      <c r="K166" s="328">
        <v>45107.0</v>
      </c>
      <c r="L166" s="271" t="s">
        <v>109</v>
      </c>
      <c r="M166" s="271">
        <v>391.0</v>
      </c>
      <c r="N166" s="284"/>
      <c r="O166" s="271">
        <f>'EQUIPO JUNIO 2025  1'!AQ166</f>
        <v>7</v>
      </c>
      <c r="P166" s="287">
        <f t="shared" si="7"/>
        <v>7</v>
      </c>
      <c r="Q166" s="275">
        <f t="shared" ref="Q166:T166" si="324">AK166</f>
        <v>7</v>
      </c>
      <c r="R166" s="275">
        <f t="shared" si="324"/>
        <v>7</v>
      </c>
      <c r="S166" s="275">
        <f t="shared" si="324"/>
        <v>7</v>
      </c>
      <c r="T166" s="276">
        <f t="shared" si="324"/>
        <v>7</v>
      </c>
      <c r="U166" s="288"/>
      <c r="V166" s="265"/>
      <c r="W166" s="265"/>
      <c r="X166" s="265"/>
      <c r="Y166" s="279"/>
      <c r="Z166" s="390"/>
      <c r="AA166" s="391"/>
      <c r="AB166" s="265"/>
      <c r="AC166" s="265"/>
      <c r="AD166" s="279"/>
      <c r="AE166" s="281"/>
      <c r="AF166" s="265"/>
      <c r="AG166" s="265"/>
      <c r="AH166" s="265"/>
      <c r="AI166" s="279"/>
      <c r="AJ166" s="282">
        <f>'EQUIPO ENERO 2025'!AP166</f>
        <v>8</v>
      </c>
      <c r="AK166" s="283">
        <f t="shared" ref="AK166:AO166" si="325">P166-Z166+AE166+U166</f>
        <v>7</v>
      </c>
      <c r="AL166" s="275">
        <f t="shared" si="325"/>
        <v>7</v>
      </c>
      <c r="AM166" s="275">
        <f t="shared" si="325"/>
        <v>7</v>
      </c>
      <c r="AN166" s="275">
        <f t="shared" si="325"/>
        <v>7</v>
      </c>
      <c r="AO166" s="275">
        <f t="shared" si="325"/>
        <v>7</v>
      </c>
      <c r="AP166" s="265"/>
      <c r="AQ166" s="271">
        <f t="shared" si="5"/>
        <v>7</v>
      </c>
      <c r="AR166" s="269"/>
      <c r="AS166" s="269"/>
      <c r="AT166" s="284"/>
      <c r="AU166" s="269"/>
      <c r="AV166" s="269"/>
      <c r="AW166" s="422" t="s">
        <v>1160</v>
      </c>
      <c r="AX166" s="286"/>
    </row>
    <row r="167" ht="93.75" customHeight="1">
      <c r="A167" s="263">
        <f t="shared" si="6"/>
        <v>162</v>
      </c>
      <c r="B167" s="333" t="s">
        <v>925</v>
      </c>
      <c r="C167" s="269" t="s">
        <v>91</v>
      </c>
      <c r="D167" s="269" t="s">
        <v>58</v>
      </c>
      <c r="E167" s="269" t="s">
        <v>717</v>
      </c>
      <c r="F167" s="269" t="s">
        <v>700</v>
      </c>
      <c r="G167" s="284" t="s">
        <v>42</v>
      </c>
      <c r="H167" s="330">
        <v>3500.0</v>
      </c>
      <c r="I167" s="269" t="s">
        <v>717</v>
      </c>
      <c r="J167" s="269" t="s">
        <v>72</v>
      </c>
      <c r="K167" s="328">
        <v>45107.0</v>
      </c>
      <c r="L167" s="271" t="s">
        <v>109</v>
      </c>
      <c r="M167" s="271">
        <v>391.0</v>
      </c>
      <c r="N167" s="284"/>
      <c r="O167" s="271">
        <f>'EQUIPO JUNIO 2025  1'!AQ167</f>
        <v>4</v>
      </c>
      <c r="P167" s="287">
        <f t="shared" si="7"/>
        <v>4</v>
      </c>
      <c r="Q167" s="275">
        <f t="shared" ref="Q167:T167" si="326">AK167</f>
        <v>4</v>
      </c>
      <c r="R167" s="275">
        <f t="shared" si="326"/>
        <v>4</v>
      </c>
      <c r="S167" s="275">
        <f t="shared" si="326"/>
        <v>4</v>
      </c>
      <c r="T167" s="276">
        <f t="shared" si="326"/>
        <v>4</v>
      </c>
      <c r="U167" s="288"/>
      <c r="V167" s="265"/>
      <c r="W167" s="265"/>
      <c r="X167" s="265"/>
      <c r="Y167" s="279"/>
      <c r="Z167" s="390"/>
      <c r="AA167" s="391"/>
      <c r="AB167" s="265"/>
      <c r="AC167" s="265"/>
      <c r="AD167" s="279"/>
      <c r="AE167" s="281"/>
      <c r="AF167" s="265"/>
      <c r="AG167" s="265"/>
      <c r="AH167" s="265"/>
      <c r="AI167" s="279"/>
      <c r="AJ167" s="282">
        <f>'EQUIPO ENERO 2025'!AP167</f>
        <v>5</v>
      </c>
      <c r="AK167" s="283">
        <f t="shared" ref="AK167:AO167" si="327">P167-Z167+AE167+U167</f>
        <v>4</v>
      </c>
      <c r="AL167" s="275">
        <f t="shared" si="327"/>
        <v>4</v>
      </c>
      <c r="AM167" s="275">
        <f t="shared" si="327"/>
        <v>4</v>
      </c>
      <c r="AN167" s="275">
        <f t="shared" si="327"/>
        <v>4</v>
      </c>
      <c r="AO167" s="275">
        <f t="shared" si="327"/>
        <v>4</v>
      </c>
      <c r="AP167" s="265"/>
      <c r="AQ167" s="271">
        <f t="shared" si="5"/>
        <v>4</v>
      </c>
      <c r="AR167" s="284"/>
      <c r="AS167" s="284"/>
      <c r="AT167" s="284"/>
      <c r="AU167" s="269"/>
      <c r="AV167" s="269"/>
      <c r="AW167" s="286"/>
      <c r="AX167" s="286"/>
    </row>
    <row r="168" ht="93.75" customHeight="1">
      <c r="A168" s="263">
        <f t="shared" si="6"/>
        <v>163</v>
      </c>
      <c r="B168" s="323" t="s">
        <v>719</v>
      </c>
      <c r="C168" s="269" t="s">
        <v>91</v>
      </c>
      <c r="D168" s="297" t="s">
        <v>58</v>
      </c>
      <c r="E168" s="269" t="s">
        <v>170</v>
      </c>
      <c r="F168" s="269" t="s">
        <v>700</v>
      </c>
      <c r="G168" s="284" t="s">
        <v>42</v>
      </c>
      <c r="H168" s="269"/>
      <c r="I168" s="269" t="s">
        <v>720</v>
      </c>
      <c r="J168" s="269" t="s">
        <v>72</v>
      </c>
      <c r="K168" s="328">
        <v>45673.0</v>
      </c>
      <c r="L168" s="271" t="s">
        <v>721</v>
      </c>
      <c r="M168" s="271">
        <v>131.0</v>
      </c>
      <c r="N168" s="272"/>
      <c r="O168" s="271">
        <f>'EQUIPO JUNIO 2025  1'!AQ168</f>
        <v>3</v>
      </c>
      <c r="P168" s="287">
        <f t="shared" si="7"/>
        <v>3</v>
      </c>
      <c r="Q168" s="275">
        <f t="shared" ref="Q168:T168" si="328">AK168</f>
        <v>3</v>
      </c>
      <c r="R168" s="275">
        <f t="shared" si="328"/>
        <v>3</v>
      </c>
      <c r="S168" s="275">
        <f t="shared" si="328"/>
        <v>3</v>
      </c>
      <c r="T168" s="276">
        <f t="shared" si="328"/>
        <v>3</v>
      </c>
      <c r="U168" s="288"/>
      <c r="V168" s="265"/>
      <c r="W168" s="265"/>
      <c r="X168" s="265"/>
      <c r="Y168" s="279"/>
      <c r="Z168" s="390"/>
      <c r="AA168" s="391"/>
      <c r="AB168" s="265"/>
      <c r="AC168" s="265"/>
      <c r="AD168" s="279"/>
      <c r="AE168" s="281"/>
      <c r="AF168" s="265"/>
      <c r="AG168" s="265"/>
      <c r="AH168" s="265"/>
      <c r="AI168" s="279"/>
      <c r="AJ168" s="282">
        <f>'EQUIPO ENERO 2025'!AP168</f>
        <v>3</v>
      </c>
      <c r="AK168" s="283">
        <f t="shared" ref="AK168:AO168" si="329">P168-Z168+AE168+U168</f>
        <v>3</v>
      </c>
      <c r="AL168" s="275">
        <f t="shared" si="329"/>
        <v>3</v>
      </c>
      <c r="AM168" s="275">
        <f t="shared" si="329"/>
        <v>3</v>
      </c>
      <c r="AN168" s="275">
        <f t="shared" si="329"/>
        <v>3</v>
      </c>
      <c r="AO168" s="275">
        <f t="shared" si="329"/>
        <v>3</v>
      </c>
      <c r="AP168" s="265"/>
      <c r="AQ168" s="271">
        <f t="shared" si="5"/>
        <v>3</v>
      </c>
      <c r="AR168" s="269"/>
      <c r="AS168" s="269"/>
      <c r="AT168" s="284"/>
      <c r="AU168" s="269"/>
      <c r="AV168" s="269"/>
      <c r="AW168" s="286"/>
      <c r="AX168" s="286"/>
    </row>
    <row r="169" ht="93.75" customHeight="1">
      <c r="A169" s="263">
        <f t="shared" si="6"/>
        <v>164</v>
      </c>
      <c r="B169" s="421" t="s">
        <v>1161</v>
      </c>
      <c r="C169" s="269" t="s">
        <v>91</v>
      </c>
      <c r="D169" s="297" t="s">
        <v>58</v>
      </c>
      <c r="E169" s="269" t="s">
        <v>726</v>
      </c>
      <c r="F169" s="269" t="s">
        <v>700</v>
      </c>
      <c r="G169" s="284" t="s">
        <v>42</v>
      </c>
      <c r="H169" s="269"/>
      <c r="I169" s="269" t="s">
        <v>724</v>
      </c>
      <c r="J169" s="269" t="s">
        <v>72</v>
      </c>
      <c r="K169" s="328">
        <v>45687.0</v>
      </c>
      <c r="L169" s="271"/>
      <c r="M169" s="271">
        <v>144.0</v>
      </c>
      <c r="N169" s="423"/>
      <c r="O169" s="271">
        <f>'EQUIPO JUNIO 2025  1'!AQ169</f>
        <v>8</v>
      </c>
      <c r="P169" s="287">
        <f t="shared" si="7"/>
        <v>8</v>
      </c>
      <c r="Q169" s="275">
        <f t="shared" ref="Q169:T169" si="330">AK169</f>
        <v>8</v>
      </c>
      <c r="R169" s="275">
        <f t="shared" si="330"/>
        <v>8</v>
      </c>
      <c r="S169" s="275">
        <f t="shared" si="330"/>
        <v>8</v>
      </c>
      <c r="T169" s="276">
        <f t="shared" si="330"/>
        <v>8</v>
      </c>
      <c r="U169" s="288"/>
      <c r="V169" s="265"/>
      <c r="W169" s="265"/>
      <c r="X169" s="265"/>
      <c r="Y169" s="279"/>
      <c r="Z169" s="390"/>
      <c r="AA169" s="391"/>
      <c r="AB169" s="265"/>
      <c r="AC169" s="265"/>
      <c r="AD169" s="279"/>
      <c r="AE169" s="281"/>
      <c r="AF169" s="265"/>
      <c r="AG169" s="265"/>
      <c r="AH169" s="265"/>
      <c r="AI169" s="279"/>
      <c r="AJ169" s="282">
        <f>'EQUIPO ENERO 2025'!AP169</f>
        <v>9</v>
      </c>
      <c r="AK169" s="283">
        <f t="shared" ref="AK169:AO169" si="331">P169-Z169+AE169+U169</f>
        <v>8</v>
      </c>
      <c r="AL169" s="275">
        <f t="shared" si="331"/>
        <v>8</v>
      </c>
      <c r="AM169" s="275">
        <f t="shared" si="331"/>
        <v>8</v>
      </c>
      <c r="AN169" s="275">
        <f t="shared" si="331"/>
        <v>8</v>
      </c>
      <c r="AO169" s="275">
        <f t="shared" si="331"/>
        <v>8</v>
      </c>
      <c r="AP169" s="265">
        <v>1.0</v>
      </c>
      <c r="AQ169" s="271">
        <f t="shared" si="5"/>
        <v>8</v>
      </c>
      <c r="AR169" s="269"/>
      <c r="AS169" s="269"/>
      <c r="AT169" s="284"/>
      <c r="AU169" s="269"/>
      <c r="AV169" s="269"/>
      <c r="AW169" s="422" t="s">
        <v>1162</v>
      </c>
      <c r="AX169" s="286"/>
    </row>
    <row r="170" ht="93.75" customHeight="1">
      <c r="A170" s="263">
        <f t="shared" si="6"/>
        <v>165</v>
      </c>
      <c r="B170" s="323" t="s">
        <v>729</v>
      </c>
      <c r="C170" s="269" t="s">
        <v>52</v>
      </c>
      <c r="D170" s="353" t="s">
        <v>334</v>
      </c>
      <c r="E170" s="269">
        <v>310.0</v>
      </c>
      <c r="F170" s="269"/>
      <c r="G170" s="284" t="s">
        <v>42</v>
      </c>
      <c r="H170" s="269"/>
      <c r="I170" s="269" t="s">
        <v>730</v>
      </c>
      <c r="J170" s="272"/>
      <c r="K170" s="328">
        <v>44592.0</v>
      </c>
      <c r="L170" s="271"/>
      <c r="M170" s="271"/>
      <c r="N170" s="272"/>
      <c r="O170" s="271">
        <f>'EQUIPO JUNIO 2025  1'!AQ170</f>
        <v>1</v>
      </c>
      <c r="P170" s="287">
        <f t="shared" si="7"/>
        <v>1</v>
      </c>
      <c r="Q170" s="275">
        <f t="shared" ref="Q170:T170" si="332">AK170</f>
        <v>1</v>
      </c>
      <c r="R170" s="275">
        <f t="shared" si="332"/>
        <v>1</v>
      </c>
      <c r="S170" s="275">
        <f t="shared" si="332"/>
        <v>1</v>
      </c>
      <c r="T170" s="276">
        <f t="shared" si="332"/>
        <v>1</v>
      </c>
      <c r="U170" s="288"/>
      <c r="V170" s="265"/>
      <c r="W170" s="265"/>
      <c r="X170" s="265"/>
      <c r="Y170" s="279"/>
      <c r="Z170" s="390"/>
      <c r="AA170" s="391"/>
      <c r="AB170" s="265"/>
      <c r="AC170" s="265"/>
      <c r="AD170" s="279"/>
      <c r="AE170" s="281"/>
      <c r="AF170" s="265"/>
      <c r="AG170" s="265"/>
      <c r="AH170" s="265"/>
      <c r="AI170" s="279"/>
      <c r="AJ170" s="282">
        <f>'EQUIPO ENERO 2025'!AP170</f>
        <v>1</v>
      </c>
      <c r="AK170" s="283">
        <f t="shared" ref="AK170:AO170" si="333">P170-Z170+AE170+U170</f>
        <v>1</v>
      </c>
      <c r="AL170" s="275">
        <f t="shared" si="333"/>
        <v>1</v>
      </c>
      <c r="AM170" s="275">
        <f t="shared" si="333"/>
        <v>1</v>
      </c>
      <c r="AN170" s="275">
        <f t="shared" si="333"/>
        <v>1</v>
      </c>
      <c r="AO170" s="275">
        <f t="shared" si="333"/>
        <v>1</v>
      </c>
      <c r="AP170" s="265"/>
      <c r="AQ170" s="271">
        <f t="shared" si="5"/>
        <v>1</v>
      </c>
      <c r="AR170" s="269"/>
      <c r="AS170" s="269"/>
      <c r="AT170" s="284"/>
      <c r="AU170" s="269"/>
      <c r="AV170" s="269"/>
      <c r="AW170" s="286"/>
      <c r="AX170" s="286"/>
    </row>
    <row r="171" ht="93.75" customHeight="1">
      <c r="A171" s="263">
        <f t="shared" si="6"/>
        <v>166</v>
      </c>
      <c r="B171" s="323" t="s">
        <v>732</v>
      </c>
      <c r="C171" s="269" t="s">
        <v>52</v>
      </c>
      <c r="D171" s="324" t="s">
        <v>334</v>
      </c>
      <c r="E171" s="269">
        <v>780.0</v>
      </c>
      <c r="F171" s="265"/>
      <c r="G171" s="266" t="s">
        <v>42</v>
      </c>
      <c r="H171" s="265"/>
      <c r="I171" s="269" t="s">
        <v>733</v>
      </c>
      <c r="J171" s="272"/>
      <c r="K171" s="328">
        <v>44592.0</v>
      </c>
      <c r="L171" s="271"/>
      <c r="M171" s="271"/>
      <c r="N171" s="272"/>
      <c r="O171" s="271">
        <f>'EQUIPO JUNIO 2025  1'!AQ171</f>
        <v>1</v>
      </c>
      <c r="P171" s="287">
        <f t="shared" si="7"/>
        <v>1</v>
      </c>
      <c r="Q171" s="275">
        <f t="shared" ref="Q171:T171" si="334">AK171</f>
        <v>1</v>
      </c>
      <c r="R171" s="275">
        <f t="shared" si="334"/>
        <v>1</v>
      </c>
      <c r="S171" s="275">
        <f t="shared" si="334"/>
        <v>1</v>
      </c>
      <c r="T171" s="276">
        <f t="shared" si="334"/>
        <v>1</v>
      </c>
      <c r="U171" s="288"/>
      <c r="V171" s="265"/>
      <c r="W171" s="265"/>
      <c r="X171" s="265"/>
      <c r="Y171" s="279"/>
      <c r="Z171" s="390"/>
      <c r="AA171" s="391"/>
      <c r="AB171" s="265"/>
      <c r="AC171" s="265"/>
      <c r="AD171" s="279"/>
      <c r="AE171" s="281"/>
      <c r="AF171" s="265"/>
      <c r="AG171" s="265"/>
      <c r="AH171" s="265"/>
      <c r="AI171" s="279"/>
      <c r="AJ171" s="282">
        <f>'EQUIPO ENERO 2025'!AP171</f>
        <v>1</v>
      </c>
      <c r="AK171" s="283">
        <f t="shared" ref="AK171:AO171" si="335">P171-Z171+AE171+U171</f>
        <v>1</v>
      </c>
      <c r="AL171" s="275">
        <f t="shared" si="335"/>
        <v>1</v>
      </c>
      <c r="AM171" s="275">
        <f t="shared" si="335"/>
        <v>1</v>
      </c>
      <c r="AN171" s="275">
        <f t="shared" si="335"/>
        <v>1</v>
      </c>
      <c r="AO171" s="275">
        <f t="shared" si="335"/>
        <v>1</v>
      </c>
      <c r="AP171" s="265"/>
      <c r="AQ171" s="271">
        <f t="shared" si="5"/>
        <v>1</v>
      </c>
      <c r="AR171" s="269"/>
      <c r="AS171" s="269"/>
      <c r="AT171" s="284"/>
      <c r="AU171" s="269"/>
      <c r="AV171" s="269"/>
      <c r="AW171" s="286"/>
      <c r="AX171" s="286"/>
    </row>
    <row r="172" ht="93.75" customHeight="1">
      <c r="A172" s="263">
        <f t="shared" si="6"/>
        <v>167</v>
      </c>
      <c r="B172" s="323" t="s">
        <v>734</v>
      </c>
      <c r="C172" s="269" t="s">
        <v>91</v>
      </c>
      <c r="D172" s="269" t="s">
        <v>386</v>
      </c>
      <c r="E172" s="269" t="s">
        <v>735</v>
      </c>
      <c r="F172" s="269" t="s">
        <v>736</v>
      </c>
      <c r="G172" s="284" t="s">
        <v>42</v>
      </c>
      <c r="H172" s="269"/>
      <c r="I172" s="269" t="s">
        <v>737</v>
      </c>
      <c r="J172" s="269" t="s">
        <v>386</v>
      </c>
      <c r="K172" s="328">
        <v>45126.0</v>
      </c>
      <c r="L172" s="271">
        <v>2023015.0</v>
      </c>
      <c r="M172" s="271">
        <v>409.0</v>
      </c>
      <c r="N172" s="272"/>
      <c r="O172" s="271">
        <f>'EQUIPO JUNIO 2025  1'!AQ172</f>
        <v>0</v>
      </c>
      <c r="P172" s="287">
        <f t="shared" si="7"/>
        <v>0</v>
      </c>
      <c r="Q172" s="275">
        <f t="shared" ref="Q172:T172" si="336">AK172</f>
        <v>0</v>
      </c>
      <c r="R172" s="275">
        <f t="shared" si="336"/>
        <v>0</v>
      </c>
      <c r="S172" s="275">
        <f t="shared" si="336"/>
        <v>0</v>
      </c>
      <c r="T172" s="276">
        <f t="shared" si="336"/>
        <v>0</v>
      </c>
      <c r="U172" s="288"/>
      <c r="V172" s="265"/>
      <c r="W172" s="265"/>
      <c r="X172" s="265"/>
      <c r="Y172" s="279"/>
      <c r="Z172" s="390"/>
      <c r="AA172" s="391"/>
      <c r="AB172" s="265"/>
      <c r="AC172" s="265"/>
      <c r="AD172" s="279"/>
      <c r="AE172" s="281"/>
      <c r="AF172" s="265"/>
      <c r="AG172" s="265"/>
      <c r="AH172" s="265"/>
      <c r="AI172" s="279"/>
      <c r="AJ172" s="282">
        <f>'EQUIPO ENERO 2025'!AP172</f>
        <v>0</v>
      </c>
      <c r="AK172" s="283">
        <f t="shared" ref="AK172:AO172" si="337">P172-Z172+AE172+U172</f>
        <v>0</v>
      </c>
      <c r="AL172" s="275">
        <f t="shared" si="337"/>
        <v>0</v>
      </c>
      <c r="AM172" s="275">
        <f t="shared" si="337"/>
        <v>0</v>
      </c>
      <c r="AN172" s="275">
        <f t="shared" si="337"/>
        <v>0</v>
      </c>
      <c r="AO172" s="275">
        <f t="shared" si="337"/>
        <v>0</v>
      </c>
      <c r="AP172" s="265"/>
      <c r="AQ172" s="271">
        <f t="shared" si="5"/>
        <v>0</v>
      </c>
      <c r="AR172" s="269"/>
      <c r="AS172" s="269"/>
      <c r="AT172" s="284"/>
      <c r="AU172" s="269"/>
      <c r="AV172" s="269"/>
      <c r="AW172" s="286"/>
      <c r="AX172" s="286"/>
    </row>
    <row r="173" ht="93.75" customHeight="1">
      <c r="A173" s="263">
        <f t="shared" si="6"/>
        <v>168</v>
      </c>
      <c r="B173" s="323" t="s">
        <v>738</v>
      </c>
      <c r="C173" s="269" t="s">
        <v>91</v>
      </c>
      <c r="D173" s="265" t="s">
        <v>739</v>
      </c>
      <c r="E173" s="269" t="s">
        <v>740</v>
      </c>
      <c r="F173" s="265" t="s">
        <v>741</v>
      </c>
      <c r="G173" s="266" t="s">
        <v>42</v>
      </c>
      <c r="H173" s="265"/>
      <c r="I173" s="269" t="s">
        <v>742</v>
      </c>
      <c r="J173" s="269" t="s">
        <v>743</v>
      </c>
      <c r="K173" s="328">
        <v>45241.0</v>
      </c>
      <c r="L173" s="271">
        <v>2.590526372E9</v>
      </c>
      <c r="M173" s="271">
        <v>465.0</v>
      </c>
      <c r="N173" s="272"/>
      <c r="O173" s="271">
        <f>'EQUIPO JUNIO 2025  1'!AQ173</f>
        <v>0</v>
      </c>
      <c r="P173" s="287">
        <f t="shared" si="7"/>
        <v>0</v>
      </c>
      <c r="Q173" s="275">
        <f t="shared" ref="Q173:T173" si="338">AK173</f>
        <v>0</v>
      </c>
      <c r="R173" s="275">
        <f t="shared" si="338"/>
        <v>0</v>
      </c>
      <c r="S173" s="275">
        <f t="shared" si="338"/>
        <v>0</v>
      </c>
      <c r="T173" s="276">
        <f t="shared" si="338"/>
        <v>0</v>
      </c>
      <c r="U173" s="288"/>
      <c r="V173" s="265"/>
      <c r="W173" s="265"/>
      <c r="X173" s="265"/>
      <c r="Y173" s="279"/>
      <c r="Z173" s="390"/>
      <c r="AA173" s="391"/>
      <c r="AB173" s="265"/>
      <c r="AC173" s="265"/>
      <c r="AD173" s="279"/>
      <c r="AE173" s="281"/>
      <c r="AF173" s="265"/>
      <c r="AG173" s="265"/>
      <c r="AH173" s="265"/>
      <c r="AI173" s="279"/>
      <c r="AJ173" s="282">
        <f>'EQUIPO ENERO 2025'!AP173</f>
        <v>0</v>
      </c>
      <c r="AK173" s="283">
        <f t="shared" ref="AK173:AO173" si="339">P173-Z173+AE173+U173</f>
        <v>0</v>
      </c>
      <c r="AL173" s="275">
        <f t="shared" si="339"/>
        <v>0</v>
      </c>
      <c r="AM173" s="275">
        <f t="shared" si="339"/>
        <v>0</v>
      </c>
      <c r="AN173" s="275">
        <f t="shared" si="339"/>
        <v>0</v>
      </c>
      <c r="AO173" s="275">
        <f t="shared" si="339"/>
        <v>0</v>
      </c>
      <c r="AP173" s="265"/>
      <c r="AQ173" s="271">
        <f t="shared" si="5"/>
        <v>0</v>
      </c>
      <c r="AR173" s="269"/>
      <c r="AS173" s="269"/>
      <c r="AT173" s="284"/>
      <c r="AU173" s="269"/>
      <c r="AV173" s="269"/>
      <c r="AW173" s="286"/>
      <c r="AX173" s="286"/>
    </row>
    <row r="174" ht="93.75" customHeight="1">
      <c r="A174" s="263">
        <f t="shared" si="6"/>
        <v>169</v>
      </c>
      <c r="B174" s="323" t="s">
        <v>744</v>
      </c>
      <c r="C174" s="269" t="s">
        <v>91</v>
      </c>
      <c r="D174" s="269" t="s">
        <v>58</v>
      </c>
      <c r="E174" s="269" t="s">
        <v>745</v>
      </c>
      <c r="F174" s="269" t="s">
        <v>700</v>
      </c>
      <c r="G174" s="284" t="s">
        <v>42</v>
      </c>
      <c r="H174" s="330">
        <v>7500.0</v>
      </c>
      <c r="I174" s="269" t="s">
        <v>746</v>
      </c>
      <c r="J174" s="269" t="s">
        <v>72</v>
      </c>
      <c r="K174" s="300">
        <v>45328.0</v>
      </c>
      <c r="L174" s="271" t="s">
        <v>109</v>
      </c>
      <c r="M174" s="271">
        <v>31.0</v>
      </c>
      <c r="N174" s="269"/>
      <c r="O174" s="271">
        <f>'EQUIPO JUNIO 2025  1'!AQ174</f>
        <v>5</v>
      </c>
      <c r="P174" s="287">
        <f t="shared" si="7"/>
        <v>5</v>
      </c>
      <c r="Q174" s="275">
        <f t="shared" ref="Q174:T174" si="340">AK174</f>
        <v>5</v>
      </c>
      <c r="R174" s="275">
        <f t="shared" si="340"/>
        <v>5</v>
      </c>
      <c r="S174" s="275">
        <f t="shared" si="340"/>
        <v>5</v>
      </c>
      <c r="T174" s="276">
        <f t="shared" si="340"/>
        <v>5</v>
      </c>
      <c r="U174" s="288"/>
      <c r="V174" s="265"/>
      <c r="W174" s="265"/>
      <c r="X174" s="265"/>
      <c r="Y174" s="279"/>
      <c r="Z174" s="390"/>
      <c r="AA174" s="391"/>
      <c r="AB174" s="265"/>
      <c r="AC174" s="265"/>
      <c r="AD174" s="279"/>
      <c r="AE174" s="281"/>
      <c r="AF174" s="265"/>
      <c r="AG174" s="265"/>
      <c r="AH174" s="265"/>
      <c r="AI174" s="279"/>
      <c r="AJ174" s="282">
        <f>'EQUIPO ENERO 2025'!AP174</f>
        <v>5</v>
      </c>
      <c r="AK174" s="283">
        <f t="shared" ref="AK174:AO174" si="341">P174-Z174+AE174+U174</f>
        <v>5</v>
      </c>
      <c r="AL174" s="275">
        <f t="shared" si="341"/>
        <v>5</v>
      </c>
      <c r="AM174" s="275">
        <f t="shared" si="341"/>
        <v>5</v>
      </c>
      <c r="AN174" s="275">
        <f t="shared" si="341"/>
        <v>5</v>
      </c>
      <c r="AO174" s="275">
        <f t="shared" si="341"/>
        <v>5</v>
      </c>
      <c r="AP174" s="265"/>
      <c r="AQ174" s="271">
        <f t="shared" si="5"/>
        <v>5</v>
      </c>
      <c r="AR174" s="269"/>
      <c r="AS174" s="269"/>
      <c r="AT174" s="284"/>
      <c r="AU174" s="269"/>
      <c r="AV174" s="269"/>
      <c r="AW174" s="286"/>
      <c r="AX174" s="286"/>
    </row>
    <row r="175" ht="93.75" customHeight="1">
      <c r="A175" s="263">
        <f t="shared" si="6"/>
        <v>170</v>
      </c>
      <c r="B175" s="323" t="s">
        <v>747</v>
      </c>
      <c r="C175" s="269" t="s">
        <v>190</v>
      </c>
      <c r="D175" s="269" t="s">
        <v>58</v>
      </c>
      <c r="E175" s="284" t="s">
        <v>748</v>
      </c>
      <c r="F175" s="269" t="s">
        <v>700</v>
      </c>
      <c r="G175" s="284" t="s">
        <v>42</v>
      </c>
      <c r="H175" s="330"/>
      <c r="I175" s="269" t="s">
        <v>749</v>
      </c>
      <c r="J175" s="269" t="s">
        <v>72</v>
      </c>
      <c r="K175" s="300">
        <v>45673.0</v>
      </c>
      <c r="L175" s="271" t="s">
        <v>89</v>
      </c>
      <c r="M175" s="271">
        <v>129.0</v>
      </c>
      <c r="N175" s="269"/>
      <c r="O175" s="271">
        <f>'EQUIPO JUNIO 2025  1'!AQ175</f>
        <v>3</v>
      </c>
      <c r="P175" s="287">
        <f t="shared" si="7"/>
        <v>3</v>
      </c>
      <c r="Q175" s="275">
        <f t="shared" ref="Q175:T175" si="342">AK175</f>
        <v>3</v>
      </c>
      <c r="R175" s="275">
        <f t="shared" si="342"/>
        <v>3</v>
      </c>
      <c r="S175" s="275">
        <f t="shared" si="342"/>
        <v>3</v>
      </c>
      <c r="T175" s="276">
        <f t="shared" si="342"/>
        <v>3</v>
      </c>
      <c r="U175" s="288"/>
      <c r="V175" s="265"/>
      <c r="W175" s="265"/>
      <c r="X175" s="265"/>
      <c r="Y175" s="279"/>
      <c r="Z175" s="390"/>
      <c r="AA175" s="391"/>
      <c r="AB175" s="265"/>
      <c r="AC175" s="265"/>
      <c r="AD175" s="279"/>
      <c r="AE175" s="281"/>
      <c r="AF175" s="265"/>
      <c r="AG175" s="265"/>
      <c r="AH175" s="265"/>
      <c r="AI175" s="279"/>
      <c r="AJ175" s="282">
        <f>'EQUIPO ENERO 2025'!AP175</f>
        <v>3</v>
      </c>
      <c r="AK175" s="283">
        <f t="shared" ref="AK175:AO175" si="343">P175-Z175+AE175+U175</f>
        <v>3</v>
      </c>
      <c r="AL175" s="275">
        <f t="shared" si="343"/>
        <v>3</v>
      </c>
      <c r="AM175" s="275">
        <f t="shared" si="343"/>
        <v>3</v>
      </c>
      <c r="AN175" s="275">
        <f t="shared" si="343"/>
        <v>3</v>
      </c>
      <c r="AO175" s="275">
        <f t="shared" si="343"/>
        <v>3</v>
      </c>
      <c r="AP175" s="265"/>
      <c r="AQ175" s="271">
        <f t="shared" si="5"/>
        <v>3</v>
      </c>
      <c r="AR175" s="269"/>
      <c r="AS175" s="269"/>
      <c r="AT175" s="284"/>
      <c r="AU175" s="269"/>
      <c r="AV175" s="269"/>
      <c r="AW175" s="286"/>
      <c r="AX175" s="286"/>
    </row>
    <row r="176" ht="93.75" customHeight="1">
      <c r="A176" s="263">
        <f t="shared" si="6"/>
        <v>171</v>
      </c>
      <c r="B176" s="289" t="s">
        <v>751</v>
      </c>
      <c r="C176" s="269" t="s">
        <v>91</v>
      </c>
      <c r="D176" s="297" t="s">
        <v>63</v>
      </c>
      <c r="E176" s="291" t="s">
        <v>752</v>
      </c>
      <c r="F176" s="298" t="s">
        <v>700</v>
      </c>
      <c r="G176" s="289" t="s">
        <v>42</v>
      </c>
      <c r="H176" s="299">
        <v>17500.0</v>
      </c>
      <c r="I176" s="295" t="s">
        <v>753</v>
      </c>
      <c r="J176" s="297" t="s">
        <v>63</v>
      </c>
      <c r="K176" s="328">
        <v>45673.0</v>
      </c>
      <c r="L176" s="271">
        <v>2225338.0</v>
      </c>
      <c r="M176" s="271">
        <v>133.0</v>
      </c>
      <c r="N176" s="284"/>
      <c r="O176" s="271">
        <f>'EQUIPO JUNIO 2025  1'!AQ176</f>
        <v>5</v>
      </c>
      <c r="P176" s="287">
        <f t="shared" si="7"/>
        <v>5</v>
      </c>
      <c r="Q176" s="275">
        <f t="shared" ref="Q176:T176" si="344">AK176</f>
        <v>6</v>
      </c>
      <c r="R176" s="275">
        <f t="shared" si="344"/>
        <v>6</v>
      </c>
      <c r="S176" s="275">
        <f t="shared" si="344"/>
        <v>6</v>
      </c>
      <c r="T176" s="276">
        <f t="shared" si="344"/>
        <v>6</v>
      </c>
      <c r="U176" s="288"/>
      <c r="V176" s="265"/>
      <c r="W176" s="265"/>
      <c r="X176" s="265"/>
      <c r="Y176" s="279"/>
      <c r="Z176" s="390"/>
      <c r="AA176" s="391"/>
      <c r="AB176" s="265"/>
      <c r="AC176" s="265"/>
      <c r="AD176" s="279"/>
      <c r="AE176" s="281">
        <v>1.0</v>
      </c>
      <c r="AF176" s="265"/>
      <c r="AG176" s="265"/>
      <c r="AH176" s="265"/>
      <c r="AI176" s="279"/>
      <c r="AJ176" s="282">
        <f>'EQUIPO ENERO 2025'!AP176</f>
        <v>8</v>
      </c>
      <c r="AK176" s="283">
        <f t="shared" ref="AK176:AO176" si="345">P176-Z176+AE176+U176</f>
        <v>6</v>
      </c>
      <c r="AL176" s="275">
        <f t="shared" si="345"/>
        <v>6</v>
      </c>
      <c r="AM176" s="275">
        <f t="shared" si="345"/>
        <v>6</v>
      </c>
      <c r="AN176" s="275">
        <f t="shared" si="345"/>
        <v>6</v>
      </c>
      <c r="AO176" s="275">
        <f t="shared" si="345"/>
        <v>6</v>
      </c>
      <c r="AP176" s="266" t="s">
        <v>755</v>
      </c>
      <c r="AQ176" s="271">
        <f t="shared" si="5"/>
        <v>6</v>
      </c>
      <c r="AR176" s="269"/>
      <c r="AS176" s="269"/>
      <c r="AT176" s="284"/>
      <c r="AU176" s="269"/>
      <c r="AV176" s="269"/>
      <c r="AW176" s="285"/>
      <c r="AX176" s="286"/>
    </row>
    <row r="177" ht="93.75" customHeight="1">
      <c r="A177" s="263">
        <f t="shared" si="6"/>
        <v>172</v>
      </c>
      <c r="B177" s="323" t="s">
        <v>756</v>
      </c>
      <c r="C177" s="269" t="s">
        <v>91</v>
      </c>
      <c r="D177" s="269" t="s">
        <v>58</v>
      </c>
      <c r="E177" s="269" t="s">
        <v>757</v>
      </c>
      <c r="F177" s="269" t="s">
        <v>700</v>
      </c>
      <c r="G177" s="284" t="s">
        <v>42</v>
      </c>
      <c r="H177" s="269" t="s">
        <v>97</v>
      </c>
      <c r="I177" s="269" t="s">
        <v>757</v>
      </c>
      <c r="J177" s="269" t="s">
        <v>72</v>
      </c>
      <c r="K177" s="300">
        <v>44592.0</v>
      </c>
      <c r="L177" s="271"/>
      <c r="M177" s="271"/>
      <c r="N177" s="269"/>
      <c r="O177" s="271">
        <f>'EQUIPO JUNIO 2025  1'!AQ177</f>
        <v>0</v>
      </c>
      <c r="P177" s="287">
        <f t="shared" si="7"/>
        <v>0</v>
      </c>
      <c r="Q177" s="275">
        <f t="shared" ref="Q177:T177" si="346">AK177</f>
        <v>0</v>
      </c>
      <c r="R177" s="275">
        <f t="shared" si="346"/>
        <v>0</v>
      </c>
      <c r="S177" s="275">
        <f t="shared" si="346"/>
        <v>0</v>
      </c>
      <c r="T177" s="276">
        <f t="shared" si="346"/>
        <v>0</v>
      </c>
      <c r="U177" s="288"/>
      <c r="V177" s="265"/>
      <c r="W177" s="265"/>
      <c r="X177" s="265"/>
      <c r="Y177" s="279"/>
      <c r="Z177" s="390"/>
      <c r="AA177" s="391"/>
      <c r="AB177" s="265"/>
      <c r="AC177" s="265"/>
      <c r="AD177" s="279"/>
      <c r="AE177" s="281"/>
      <c r="AF177" s="265"/>
      <c r="AG177" s="265"/>
      <c r="AH177" s="265"/>
      <c r="AI177" s="279"/>
      <c r="AJ177" s="282">
        <f>'EQUIPO ENERO 2025'!AP177</f>
        <v>0</v>
      </c>
      <c r="AK177" s="283">
        <f t="shared" ref="AK177:AO177" si="347">P177-Z177+AE177+U177</f>
        <v>0</v>
      </c>
      <c r="AL177" s="275">
        <f t="shared" si="347"/>
        <v>0</v>
      </c>
      <c r="AM177" s="275">
        <f t="shared" si="347"/>
        <v>0</v>
      </c>
      <c r="AN177" s="275">
        <f t="shared" si="347"/>
        <v>0</v>
      </c>
      <c r="AO177" s="275">
        <f t="shared" si="347"/>
        <v>0</v>
      </c>
      <c r="AP177" s="265"/>
      <c r="AQ177" s="271">
        <f t="shared" si="5"/>
        <v>0</v>
      </c>
      <c r="AR177" s="269"/>
      <c r="AS177" s="269"/>
      <c r="AT177" s="284"/>
      <c r="AU177" s="269"/>
      <c r="AV177" s="269"/>
      <c r="AW177" s="286"/>
      <c r="AX177" s="286"/>
    </row>
    <row r="178" ht="93.75" customHeight="1">
      <c r="A178" s="263">
        <f t="shared" si="6"/>
        <v>173</v>
      </c>
      <c r="B178" s="421" t="s">
        <v>1148</v>
      </c>
      <c r="C178" s="269" t="s">
        <v>91</v>
      </c>
      <c r="D178" s="297" t="s">
        <v>58</v>
      </c>
      <c r="E178" s="269" t="s">
        <v>1149</v>
      </c>
      <c r="F178" s="269" t="s">
        <v>700</v>
      </c>
      <c r="G178" s="284" t="s">
        <v>42</v>
      </c>
      <c r="H178" s="330">
        <v>3800.0</v>
      </c>
      <c r="I178" s="269" t="s">
        <v>760</v>
      </c>
      <c r="J178" s="269" t="s">
        <v>72</v>
      </c>
      <c r="K178" s="328">
        <v>45687.0</v>
      </c>
      <c r="L178" s="271" t="s">
        <v>109</v>
      </c>
      <c r="M178" s="271" t="s">
        <v>1150</v>
      </c>
      <c r="N178" s="424"/>
      <c r="O178" s="271">
        <f>'EQUIPO JUNIO 2025  1'!AQ178</f>
        <v>5</v>
      </c>
      <c r="P178" s="287">
        <f t="shared" si="7"/>
        <v>5</v>
      </c>
      <c r="Q178" s="275">
        <f t="shared" ref="Q178:T178" si="348">AK178</f>
        <v>5</v>
      </c>
      <c r="R178" s="275">
        <f t="shared" si="348"/>
        <v>5</v>
      </c>
      <c r="S178" s="275">
        <f t="shared" si="348"/>
        <v>5</v>
      </c>
      <c r="T178" s="276">
        <f t="shared" si="348"/>
        <v>5</v>
      </c>
      <c r="U178" s="288"/>
      <c r="V178" s="265"/>
      <c r="W178" s="265"/>
      <c r="X178" s="265"/>
      <c r="Y178" s="279"/>
      <c r="Z178" s="390"/>
      <c r="AA178" s="391">
        <v>1.0</v>
      </c>
      <c r="AB178" s="265">
        <v>1.0</v>
      </c>
      <c r="AC178" s="265"/>
      <c r="AD178" s="279"/>
      <c r="AE178" s="281"/>
      <c r="AF178" s="265">
        <v>1.0</v>
      </c>
      <c r="AG178" s="265">
        <v>1.0</v>
      </c>
      <c r="AH178" s="265"/>
      <c r="AI178" s="279"/>
      <c r="AJ178" s="282">
        <f>'EQUIPO ENERO 2025'!AP178</f>
        <v>7</v>
      </c>
      <c r="AK178" s="283">
        <f t="shared" ref="AK178:AO178" si="349">P178-Z178+AE178+U178</f>
        <v>5</v>
      </c>
      <c r="AL178" s="275">
        <f t="shared" si="349"/>
        <v>5</v>
      </c>
      <c r="AM178" s="275">
        <f t="shared" si="349"/>
        <v>5</v>
      </c>
      <c r="AN178" s="275">
        <f t="shared" si="349"/>
        <v>5</v>
      </c>
      <c r="AO178" s="275">
        <f t="shared" si="349"/>
        <v>5</v>
      </c>
      <c r="AP178" s="265"/>
      <c r="AQ178" s="271">
        <f t="shared" si="5"/>
        <v>5</v>
      </c>
      <c r="AR178" s="284"/>
      <c r="AS178" s="284" t="s">
        <v>1166</v>
      </c>
      <c r="AT178" s="284"/>
      <c r="AU178" s="269"/>
      <c r="AV178" s="269"/>
      <c r="AW178" s="422">
        <v>4.0</v>
      </c>
      <c r="AX178" s="286" t="s">
        <v>1167</v>
      </c>
    </row>
    <row r="179" ht="93.75" customHeight="1">
      <c r="A179" s="263">
        <f t="shared" si="6"/>
        <v>174</v>
      </c>
      <c r="B179" s="329" t="s">
        <v>762</v>
      </c>
      <c r="C179" s="272" t="s">
        <v>155</v>
      </c>
      <c r="D179" s="269"/>
      <c r="E179" s="269" t="s">
        <v>689</v>
      </c>
      <c r="F179" s="269" t="s">
        <v>700</v>
      </c>
      <c r="G179" s="272" t="s">
        <v>42</v>
      </c>
      <c r="H179" s="269"/>
      <c r="I179" s="272"/>
      <c r="J179" s="269" t="s">
        <v>72</v>
      </c>
      <c r="K179" s="328">
        <v>45464.0</v>
      </c>
      <c r="L179" s="271"/>
      <c r="M179" s="271">
        <v>87.0</v>
      </c>
      <c r="N179" s="272"/>
      <c r="O179" s="271">
        <f>'EQUIPO JUNIO 2025  1'!AQ179</f>
        <v>0</v>
      </c>
      <c r="P179" s="287">
        <f t="shared" si="7"/>
        <v>0</v>
      </c>
      <c r="Q179" s="275">
        <f t="shared" ref="Q179:T179" si="350">AK179</f>
        <v>0</v>
      </c>
      <c r="R179" s="275">
        <f t="shared" si="350"/>
        <v>0</v>
      </c>
      <c r="S179" s="275">
        <f t="shared" si="350"/>
        <v>0</v>
      </c>
      <c r="T179" s="276">
        <f t="shared" si="350"/>
        <v>0</v>
      </c>
      <c r="U179" s="288"/>
      <c r="V179" s="265"/>
      <c r="W179" s="265"/>
      <c r="X179" s="265"/>
      <c r="Y179" s="279"/>
      <c r="Z179" s="281"/>
      <c r="AA179" s="265"/>
      <c r="AB179" s="265"/>
      <c r="AC179" s="265"/>
      <c r="AD179" s="279"/>
      <c r="AE179" s="281"/>
      <c r="AF179" s="265"/>
      <c r="AG179" s="265"/>
      <c r="AH179" s="265"/>
      <c r="AI179" s="279"/>
      <c r="AJ179" s="282">
        <f>'EQUIPO ENERO 2025'!AP179</f>
        <v>0</v>
      </c>
      <c r="AK179" s="283">
        <f t="shared" ref="AK179:AO179" si="351">P179-Z179+AE179+U179</f>
        <v>0</v>
      </c>
      <c r="AL179" s="275">
        <f t="shared" si="351"/>
        <v>0</v>
      </c>
      <c r="AM179" s="275">
        <f t="shared" si="351"/>
        <v>0</v>
      </c>
      <c r="AN179" s="275">
        <f t="shared" si="351"/>
        <v>0</v>
      </c>
      <c r="AO179" s="275">
        <f t="shared" si="351"/>
        <v>0</v>
      </c>
      <c r="AP179" s="265"/>
      <c r="AQ179" s="271">
        <f t="shared" si="5"/>
        <v>0</v>
      </c>
      <c r="AR179" s="269"/>
      <c r="AS179" s="269"/>
      <c r="AT179" s="284"/>
      <c r="AU179" s="269"/>
      <c r="AV179" s="269"/>
      <c r="AW179" s="286"/>
      <c r="AX179" s="286"/>
    </row>
    <row r="180" ht="93.75" customHeight="1">
      <c r="A180" s="263">
        <f t="shared" si="6"/>
        <v>175</v>
      </c>
      <c r="B180" s="329" t="s">
        <v>763</v>
      </c>
      <c r="C180" s="272" t="s">
        <v>132</v>
      </c>
      <c r="D180" s="269" t="s">
        <v>176</v>
      </c>
      <c r="E180" s="269" t="s">
        <v>764</v>
      </c>
      <c r="F180" s="269" t="s">
        <v>700</v>
      </c>
      <c r="G180" s="272" t="s">
        <v>42</v>
      </c>
      <c r="H180" s="269"/>
      <c r="I180" s="272"/>
      <c r="J180" s="269" t="s">
        <v>386</v>
      </c>
      <c r="K180" s="328">
        <v>45539.0</v>
      </c>
      <c r="L180" s="271" t="s">
        <v>625</v>
      </c>
      <c r="M180" s="271">
        <v>33.0</v>
      </c>
      <c r="N180" s="272"/>
      <c r="O180" s="271">
        <f>'EQUIPO JUNIO 2025  1'!AQ180</f>
        <v>3</v>
      </c>
      <c r="P180" s="287">
        <f t="shared" si="7"/>
        <v>3</v>
      </c>
      <c r="Q180" s="275">
        <f t="shared" ref="Q180:T180" si="352">AK180</f>
        <v>3</v>
      </c>
      <c r="R180" s="275">
        <f t="shared" si="352"/>
        <v>3</v>
      </c>
      <c r="S180" s="275">
        <f t="shared" si="352"/>
        <v>3</v>
      </c>
      <c r="T180" s="276">
        <f t="shared" si="352"/>
        <v>3</v>
      </c>
      <c r="U180" s="288"/>
      <c r="V180" s="265"/>
      <c r="W180" s="265"/>
      <c r="X180" s="265"/>
      <c r="Y180" s="279"/>
      <c r="Z180" s="281"/>
      <c r="AA180" s="391"/>
      <c r="AB180" s="265"/>
      <c r="AC180" s="265"/>
      <c r="AD180" s="279"/>
      <c r="AE180" s="281"/>
      <c r="AF180" s="265"/>
      <c r="AG180" s="265"/>
      <c r="AH180" s="265"/>
      <c r="AI180" s="279"/>
      <c r="AJ180" s="282">
        <f>'EQUIPO ENERO 2025'!AP180</f>
        <v>3</v>
      </c>
      <c r="AK180" s="283">
        <f t="shared" ref="AK180:AO180" si="353">P180-Z180+AE180+U180</f>
        <v>3</v>
      </c>
      <c r="AL180" s="275">
        <f t="shared" si="353"/>
        <v>3</v>
      </c>
      <c r="AM180" s="275">
        <f t="shared" si="353"/>
        <v>3</v>
      </c>
      <c r="AN180" s="275">
        <f t="shared" si="353"/>
        <v>3</v>
      </c>
      <c r="AO180" s="275">
        <f t="shared" si="353"/>
        <v>3</v>
      </c>
      <c r="AP180" s="265"/>
      <c r="AQ180" s="271">
        <f t="shared" si="5"/>
        <v>3</v>
      </c>
      <c r="AR180" s="269"/>
      <c r="AS180" s="269"/>
      <c r="AT180" s="284"/>
      <c r="AU180" s="269"/>
      <c r="AV180" s="269"/>
      <c r="AW180" s="286"/>
      <c r="AX180" s="286"/>
    </row>
    <row r="181" ht="93.75" customHeight="1">
      <c r="A181" s="263">
        <f t="shared" si="6"/>
        <v>176</v>
      </c>
      <c r="B181" s="329" t="s">
        <v>765</v>
      </c>
      <c r="C181" s="272" t="s">
        <v>132</v>
      </c>
      <c r="D181" s="269" t="s">
        <v>58</v>
      </c>
      <c r="E181" s="269" t="s">
        <v>766</v>
      </c>
      <c r="F181" s="269" t="s">
        <v>700</v>
      </c>
      <c r="G181" s="272"/>
      <c r="H181" s="269"/>
      <c r="I181" s="269" t="s">
        <v>766</v>
      </c>
      <c r="J181" s="269" t="s">
        <v>72</v>
      </c>
      <c r="K181" s="328">
        <v>45574.0</v>
      </c>
      <c r="L181" s="271" t="s">
        <v>142</v>
      </c>
      <c r="M181" s="271">
        <v>74.0</v>
      </c>
      <c r="N181" s="272"/>
      <c r="O181" s="271">
        <f>'EQUIPO JUNIO 2025  1'!AQ181</f>
        <v>4</v>
      </c>
      <c r="P181" s="287">
        <f t="shared" si="7"/>
        <v>4</v>
      </c>
      <c r="Q181" s="275">
        <f t="shared" ref="Q181:T181" si="354">AK181</f>
        <v>4</v>
      </c>
      <c r="R181" s="275">
        <f t="shared" si="354"/>
        <v>4</v>
      </c>
      <c r="S181" s="275">
        <f t="shared" si="354"/>
        <v>4</v>
      </c>
      <c r="T181" s="276">
        <f t="shared" si="354"/>
        <v>4</v>
      </c>
      <c r="U181" s="288"/>
      <c r="V181" s="265"/>
      <c r="W181" s="265"/>
      <c r="X181" s="265"/>
      <c r="Y181" s="279"/>
      <c r="Z181" s="281"/>
      <c r="AA181" s="391"/>
      <c r="AB181" s="265"/>
      <c r="AC181" s="265"/>
      <c r="AD181" s="279"/>
      <c r="AE181" s="281"/>
      <c r="AF181" s="265"/>
      <c r="AG181" s="265"/>
      <c r="AH181" s="265"/>
      <c r="AI181" s="279"/>
      <c r="AJ181" s="282">
        <f>'EQUIPO ENERO 2025'!AP181</f>
        <v>5</v>
      </c>
      <c r="AK181" s="283">
        <f t="shared" ref="AK181:AO181" si="355">P181-Z181+AE181+U181</f>
        <v>4</v>
      </c>
      <c r="AL181" s="275">
        <f t="shared" si="355"/>
        <v>4</v>
      </c>
      <c r="AM181" s="275">
        <f t="shared" si="355"/>
        <v>4</v>
      </c>
      <c r="AN181" s="275">
        <f t="shared" si="355"/>
        <v>4</v>
      </c>
      <c r="AO181" s="275">
        <f t="shared" si="355"/>
        <v>4</v>
      </c>
      <c r="AP181" s="265"/>
      <c r="AQ181" s="271">
        <f t="shared" si="5"/>
        <v>4</v>
      </c>
      <c r="AR181" s="269"/>
      <c r="AS181" s="269"/>
      <c r="AT181" s="284"/>
      <c r="AU181" s="269"/>
      <c r="AV181" s="269"/>
      <c r="AW181" s="422" t="s">
        <v>1168</v>
      </c>
      <c r="AX181" s="286" t="s">
        <v>1169</v>
      </c>
    </row>
    <row r="182" ht="93.75" customHeight="1">
      <c r="A182" s="263">
        <f t="shared" si="6"/>
        <v>177</v>
      </c>
      <c r="B182" s="329" t="s">
        <v>767</v>
      </c>
      <c r="C182" s="272" t="s">
        <v>132</v>
      </c>
      <c r="D182" s="269" t="s">
        <v>58</v>
      </c>
      <c r="E182" s="269" t="s">
        <v>768</v>
      </c>
      <c r="F182" s="269" t="s">
        <v>700</v>
      </c>
      <c r="G182" s="272"/>
      <c r="H182" s="269"/>
      <c r="I182" s="269" t="s">
        <v>768</v>
      </c>
      <c r="J182" s="269" t="s">
        <v>72</v>
      </c>
      <c r="K182" s="328">
        <v>45574.0</v>
      </c>
      <c r="L182" s="271" t="s">
        <v>142</v>
      </c>
      <c r="M182" s="271">
        <v>74.0</v>
      </c>
      <c r="N182" s="272"/>
      <c r="O182" s="271">
        <f>'EQUIPO JUNIO 2025  1'!AQ182</f>
        <v>5</v>
      </c>
      <c r="P182" s="287">
        <f t="shared" si="7"/>
        <v>5</v>
      </c>
      <c r="Q182" s="275">
        <f t="shared" ref="Q182:T182" si="356">AK182</f>
        <v>5</v>
      </c>
      <c r="R182" s="275">
        <f t="shared" si="356"/>
        <v>5</v>
      </c>
      <c r="S182" s="275">
        <f t="shared" si="356"/>
        <v>5</v>
      </c>
      <c r="T182" s="276">
        <f t="shared" si="356"/>
        <v>5</v>
      </c>
      <c r="U182" s="288"/>
      <c r="V182" s="265"/>
      <c r="W182" s="265"/>
      <c r="X182" s="265"/>
      <c r="Y182" s="279"/>
      <c r="Z182" s="281"/>
      <c r="AA182" s="391"/>
      <c r="AB182" s="265"/>
      <c r="AC182" s="265"/>
      <c r="AD182" s="279"/>
      <c r="AE182" s="281"/>
      <c r="AF182" s="265"/>
      <c r="AG182" s="265"/>
      <c r="AH182" s="265"/>
      <c r="AI182" s="279"/>
      <c r="AJ182" s="282">
        <f>'EQUIPO ENERO 2025'!AP182</f>
        <v>5</v>
      </c>
      <c r="AK182" s="283">
        <f t="shared" ref="AK182:AO182" si="357">P182-Z182+AE182+U182</f>
        <v>5</v>
      </c>
      <c r="AL182" s="275">
        <f t="shared" si="357"/>
        <v>5</v>
      </c>
      <c r="AM182" s="275">
        <f t="shared" si="357"/>
        <v>5</v>
      </c>
      <c r="AN182" s="275">
        <f t="shared" si="357"/>
        <v>5</v>
      </c>
      <c r="AO182" s="275">
        <f t="shared" si="357"/>
        <v>5</v>
      </c>
      <c r="AP182" s="265"/>
      <c r="AQ182" s="271">
        <f t="shared" si="5"/>
        <v>5</v>
      </c>
      <c r="AR182" s="269"/>
      <c r="AS182" s="269"/>
      <c r="AT182" s="284"/>
      <c r="AU182" s="269"/>
      <c r="AV182" s="269"/>
      <c r="AW182" s="286"/>
      <c r="AX182" s="286"/>
    </row>
    <row r="183" ht="93.75" customHeight="1">
      <c r="A183" s="263">
        <f t="shared" si="6"/>
        <v>178</v>
      </c>
      <c r="B183" s="329" t="s">
        <v>770</v>
      </c>
      <c r="C183" s="272" t="s">
        <v>155</v>
      </c>
      <c r="D183" s="284" t="s">
        <v>176</v>
      </c>
      <c r="E183" s="269" t="s">
        <v>771</v>
      </c>
      <c r="F183" s="269" t="s">
        <v>700</v>
      </c>
      <c r="G183" s="272" t="s">
        <v>42</v>
      </c>
      <c r="H183" s="330">
        <v>9600.0</v>
      </c>
      <c r="I183" s="269" t="s">
        <v>771</v>
      </c>
      <c r="J183" s="269" t="s">
        <v>160</v>
      </c>
      <c r="K183" s="328">
        <v>45666.0</v>
      </c>
      <c r="L183" s="271" t="s">
        <v>45</v>
      </c>
      <c r="M183" s="271">
        <v>117.0</v>
      </c>
      <c r="N183" s="272"/>
      <c r="O183" s="271">
        <f>'EQUIPO JUNIO 2025  1'!AQ183</f>
        <v>0</v>
      </c>
      <c r="P183" s="287">
        <f t="shared" si="7"/>
        <v>0</v>
      </c>
      <c r="Q183" s="275">
        <f t="shared" ref="Q183:T183" si="358">AK183</f>
        <v>0</v>
      </c>
      <c r="R183" s="275">
        <f t="shared" si="358"/>
        <v>0</v>
      </c>
      <c r="S183" s="275">
        <f t="shared" si="358"/>
        <v>0</v>
      </c>
      <c r="T183" s="276">
        <f t="shared" si="358"/>
        <v>0</v>
      </c>
      <c r="U183" s="288"/>
      <c r="V183" s="265"/>
      <c r="W183" s="265"/>
      <c r="X183" s="265"/>
      <c r="Y183" s="279"/>
      <c r="Z183" s="281"/>
      <c r="AA183" s="391"/>
      <c r="AB183" s="265"/>
      <c r="AC183" s="265"/>
      <c r="AD183" s="279"/>
      <c r="AE183" s="281"/>
      <c r="AF183" s="265"/>
      <c r="AG183" s="265"/>
      <c r="AH183" s="265"/>
      <c r="AI183" s="279"/>
      <c r="AJ183" s="282">
        <f>'EQUIPO ENERO 2025'!AP183</f>
        <v>0</v>
      </c>
      <c r="AK183" s="283">
        <f t="shared" ref="AK183:AO183" si="359">P183-Z183+AE183+U183</f>
        <v>0</v>
      </c>
      <c r="AL183" s="275">
        <f t="shared" si="359"/>
        <v>0</v>
      </c>
      <c r="AM183" s="275">
        <f t="shared" si="359"/>
        <v>0</v>
      </c>
      <c r="AN183" s="275">
        <f t="shared" si="359"/>
        <v>0</v>
      </c>
      <c r="AO183" s="275">
        <f t="shared" si="359"/>
        <v>0</v>
      </c>
      <c r="AP183" s="265"/>
      <c r="AQ183" s="271">
        <f t="shared" si="5"/>
        <v>0</v>
      </c>
      <c r="AR183" s="269"/>
      <c r="AS183" s="269"/>
      <c r="AT183" s="284"/>
      <c r="AU183" s="269"/>
      <c r="AV183" s="269"/>
      <c r="AW183" s="286"/>
      <c r="AX183" s="286"/>
    </row>
    <row r="184" ht="93.75" customHeight="1">
      <c r="A184" s="263">
        <f t="shared" si="6"/>
        <v>179</v>
      </c>
      <c r="B184" s="421" t="s">
        <v>775</v>
      </c>
      <c r="C184" s="269" t="s">
        <v>91</v>
      </c>
      <c r="D184" s="269" t="s">
        <v>58</v>
      </c>
      <c r="E184" s="269" t="s">
        <v>776</v>
      </c>
      <c r="F184" s="269" t="s">
        <v>700</v>
      </c>
      <c r="G184" s="269" t="s">
        <v>42</v>
      </c>
      <c r="H184" s="330">
        <v>3800.0</v>
      </c>
      <c r="I184" s="269" t="s">
        <v>777</v>
      </c>
      <c r="J184" s="269" t="s">
        <v>72</v>
      </c>
      <c r="K184" s="328">
        <v>45574.0</v>
      </c>
      <c r="L184" s="271" t="s">
        <v>142</v>
      </c>
      <c r="M184" s="271">
        <v>72.0</v>
      </c>
      <c r="N184" s="368"/>
      <c r="O184" s="271">
        <f>'EQUIPO JUNIO 2025  1'!AQ184</f>
        <v>11</v>
      </c>
      <c r="P184" s="287">
        <f t="shared" si="7"/>
        <v>11</v>
      </c>
      <c r="Q184" s="275">
        <f t="shared" ref="Q184:T184" si="360">AK184</f>
        <v>11</v>
      </c>
      <c r="R184" s="275">
        <f t="shared" si="360"/>
        <v>11</v>
      </c>
      <c r="S184" s="275">
        <f t="shared" si="360"/>
        <v>11</v>
      </c>
      <c r="T184" s="276">
        <f t="shared" si="360"/>
        <v>11</v>
      </c>
      <c r="U184" s="288"/>
      <c r="V184" s="265"/>
      <c r="W184" s="265"/>
      <c r="X184" s="265"/>
      <c r="Y184" s="279"/>
      <c r="Z184" s="390"/>
      <c r="AA184" s="391"/>
      <c r="AB184" s="265"/>
      <c r="AC184" s="265"/>
      <c r="AD184" s="279"/>
      <c r="AE184" s="281"/>
      <c r="AF184" s="265"/>
      <c r="AG184" s="265"/>
      <c r="AH184" s="265"/>
      <c r="AI184" s="279"/>
      <c r="AJ184" s="282">
        <f>'EQUIPO ENERO 2025'!AP184</f>
        <v>14</v>
      </c>
      <c r="AK184" s="283">
        <f t="shared" ref="AK184:AO184" si="361">P184-Z184+AE184+U184</f>
        <v>11</v>
      </c>
      <c r="AL184" s="275">
        <f t="shared" si="361"/>
        <v>11</v>
      </c>
      <c r="AM184" s="275">
        <f t="shared" si="361"/>
        <v>11</v>
      </c>
      <c r="AN184" s="275">
        <f t="shared" si="361"/>
        <v>11</v>
      </c>
      <c r="AO184" s="275">
        <f t="shared" si="361"/>
        <v>11</v>
      </c>
      <c r="AP184" s="265"/>
      <c r="AQ184" s="271">
        <f t="shared" si="5"/>
        <v>11</v>
      </c>
      <c r="AR184" s="269"/>
      <c r="AS184" s="269"/>
      <c r="AT184" s="284"/>
      <c r="AU184" s="269"/>
      <c r="AV184" s="269"/>
      <c r="AW184" s="425" t="s">
        <v>1170</v>
      </c>
      <c r="AX184" s="426"/>
    </row>
    <row r="185" ht="93.75" customHeight="1">
      <c r="A185" s="263">
        <f t="shared" si="6"/>
        <v>180</v>
      </c>
      <c r="B185" s="323" t="s">
        <v>781</v>
      </c>
      <c r="C185" s="269" t="s">
        <v>91</v>
      </c>
      <c r="D185" s="269" t="s">
        <v>411</v>
      </c>
      <c r="E185" s="269" t="s">
        <v>782</v>
      </c>
      <c r="F185" s="269" t="s">
        <v>472</v>
      </c>
      <c r="G185" s="284" t="s">
        <v>42</v>
      </c>
      <c r="H185" s="269"/>
      <c r="I185" s="269" t="s">
        <v>782</v>
      </c>
      <c r="J185" s="269" t="s">
        <v>72</v>
      </c>
      <c r="K185" s="328">
        <v>45139.0</v>
      </c>
      <c r="L185" s="271">
        <v>7.81781092133E11</v>
      </c>
      <c r="M185" s="271">
        <v>419.0</v>
      </c>
      <c r="N185" s="272"/>
      <c r="O185" s="271">
        <f>'EQUIPO JUNIO 2025  1'!AQ185</f>
        <v>1</v>
      </c>
      <c r="P185" s="287">
        <f t="shared" si="7"/>
        <v>1</v>
      </c>
      <c r="Q185" s="275">
        <f t="shared" ref="Q185:T185" si="362">AK185</f>
        <v>1</v>
      </c>
      <c r="R185" s="275">
        <f t="shared" si="362"/>
        <v>1</v>
      </c>
      <c r="S185" s="275">
        <f t="shared" si="362"/>
        <v>1</v>
      </c>
      <c r="T185" s="276">
        <f t="shared" si="362"/>
        <v>1</v>
      </c>
      <c r="U185" s="288"/>
      <c r="V185" s="265"/>
      <c r="W185" s="265"/>
      <c r="X185" s="265"/>
      <c r="Y185" s="279"/>
      <c r="Z185" s="390"/>
      <c r="AA185" s="391"/>
      <c r="AB185" s="265"/>
      <c r="AC185" s="265"/>
      <c r="AD185" s="279"/>
      <c r="AE185" s="281"/>
      <c r="AF185" s="265"/>
      <c r="AG185" s="265"/>
      <c r="AH185" s="265"/>
      <c r="AI185" s="279"/>
      <c r="AJ185" s="282">
        <f>'EQUIPO ENERO 2025'!AP185</f>
        <v>1</v>
      </c>
      <c r="AK185" s="283">
        <f t="shared" ref="AK185:AO185" si="363">P185-Z185+AE185+U185</f>
        <v>1</v>
      </c>
      <c r="AL185" s="275">
        <f t="shared" si="363"/>
        <v>1</v>
      </c>
      <c r="AM185" s="275">
        <f t="shared" si="363"/>
        <v>1</v>
      </c>
      <c r="AN185" s="275">
        <f t="shared" si="363"/>
        <v>1</v>
      </c>
      <c r="AO185" s="275">
        <f t="shared" si="363"/>
        <v>1</v>
      </c>
      <c r="AP185" s="265"/>
      <c r="AQ185" s="271">
        <f t="shared" si="5"/>
        <v>1</v>
      </c>
      <c r="AR185" s="269"/>
      <c r="AS185" s="269"/>
      <c r="AT185" s="284"/>
      <c r="AU185" s="269"/>
      <c r="AV185" s="269"/>
      <c r="AW185" s="286"/>
      <c r="AX185" s="286"/>
    </row>
    <row r="186" ht="93.75" customHeight="1">
      <c r="A186" s="263">
        <f t="shared" si="6"/>
        <v>181</v>
      </c>
      <c r="B186" s="289" t="s">
        <v>1171</v>
      </c>
      <c r="C186" s="292" t="s">
        <v>38</v>
      </c>
      <c r="D186" s="290" t="s">
        <v>58</v>
      </c>
      <c r="E186" s="291" t="s">
        <v>59</v>
      </c>
      <c r="F186" s="292" t="s">
        <v>439</v>
      </c>
      <c r="G186" s="293" t="s">
        <v>42</v>
      </c>
      <c r="H186" s="292"/>
      <c r="I186" s="295" t="s">
        <v>785</v>
      </c>
      <c r="J186" s="330" t="s">
        <v>58</v>
      </c>
      <c r="K186" s="300">
        <v>44592.0</v>
      </c>
      <c r="L186" s="271"/>
      <c r="M186" s="271"/>
      <c r="N186" s="269"/>
      <c r="O186" s="271">
        <f>'EQUIPO JUNIO 2025  1'!AQ186</f>
        <v>1</v>
      </c>
      <c r="P186" s="287">
        <f t="shared" si="7"/>
        <v>1</v>
      </c>
      <c r="Q186" s="275">
        <f t="shared" ref="Q186:T186" si="364">AK186</f>
        <v>1</v>
      </c>
      <c r="R186" s="275">
        <f t="shared" si="364"/>
        <v>1</v>
      </c>
      <c r="S186" s="275">
        <f t="shared" si="364"/>
        <v>1</v>
      </c>
      <c r="T186" s="276">
        <f t="shared" si="364"/>
        <v>1</v>
      </c>
      <c r="U186" s="288"/>
      <c r="V186" s="265"/>
      <c r="W186" s="265"/>
      <c r="X186" s="265"/>
      <c r="Y186" s="279"/>
      <c r="Z186" s="390"/>
      <c r="AA186" s="391"/>
      <c r="AB186" s="265"/>
      <c r="AC186" s="265"/>
      <c r="AD186" s="279"/>
      <c r="AE186" s="281"/>
      <c r="AF186" s="265"/>
      <c r="AG186" s="265"/>
      <c r="AH186" s="265"/>
      <c r="AI186" s="279"/>
      <c r="AJ186" s="282">
        <f>'EQUIPO ENERO 2025'!AP186</f>
        <v>1</v>
      </c>
      <c r="AK186" s="283">
        <f t="shared" ref="AK186:AO186" si="365">P186-Z186+AE186+U186</f>
        <v>1</v>
      </c>
      <c r="AL186" s="275">
        <f t="shared" si="365"/>
        <v>1</v>
      </c>
      <c r="AM186" s="275">
        <f t="shared" si="365"/>
        <v>1</v>
      </c>
      <c r="AN186" s="275">
        <f t="shared" si="365"/>
        <v>1</v>
      </c>
      <c r="AO186" s="275">
        <f t="shared" si="365"/>
        <v>1</v>
      </c>
      <c r="AP186" s="265"/>
      <c r="AQ186" s="271">
        <f t="shared" si="5"/>
        <v>1</v>
      </c>
      <c r="AR186" s="269"/>
      <c r="AS186" s="269"/>
      <c r="AT186" s="284"/>
      <c r="AU186" s="269"/>
      <c r="AV186" s="269"/>
      <c r="AW186" s="286"/>
      <c r="AX186" s="286"/>
    </row>
    <row r="187" ht="93.75" customHeight="1">
      <c r="A187" s="263">
        <f t="shared" si="6"/>
        <v>182</v>
      </c>
      <c r="B187" s="289" t="s">
        <v>787</v>
      </c>
      <c r="C187" s="292" t="s">
        <v>38</v>
      </c>
      <c r="D187" s="297" t="s">
        <v>788</v>
      </c>
      <c r="E187" s="291" t="s">
        <v>788</v>
      </c>
      <c r="F187" s="298" t="s">
        <v>789</v>
      </c>
      <c r="G187" s="289" t="s">
        <v>42</v>
      </c>
      <c r="H187" s="298"/>
      <c r="I187" s="295" t="s">
        <v>790</v>
      </c>
      <c r="J187" s="297" t="s">
        <v>788</v>
      </c>
      <c r="K187" s="300">
        <v>44592.0</v>
      </c>
      <c r="L187" s="271"/>
      <c r="M187" s="271"/>
      <c r="N187" s="284"/>
      <c r="O187" s="271">
        <f>'EQUIPO JUNIO 2025  1'!AQ187</f>
        <v>1</v>
      </c>
      <c r="P187" s="287">
        <f t="shared" si="7"/>
        <v>1</v>
      </c>
      <c r="Q187" s="275">
        <f t="shared" ref="Q187:T187" si="366">AK187</f>
        <v>1</v>
      </c>
      <c r="R187" s="275">
        <f t="shared" si="366"/>
        <v>1</v>
      </c>
      <c r="S187" s="275">
        <f t="shared" si="366"/>
        <v>1</v>
      </c>
      <c r="T187" s="276">
        <f t="shared" si="366"/>
        <v>1</v>
      </c>
      <c r="U187" s="288"/>
      <c r="V187" s="265"/>
      <c r="W187" s="265"/>
      <c r="X187" s="265"/>
      <c r="Y187" s="279"/>
      <c r="Z187" s="390"/>
      <c r="AA187" s="391"/>
      <c r="AB187" s="265"/>
      <c r="AC187" s="265"/>
      <c r="AD187" s="279"/>
      <c r="AE187" s="281"/>
      <c r="AF187" s="265"/>
      <c r="AG187" s="265"/>
      <c r="AH187" s="265"/>
      <c r="AI187" s="279"/>
      <c r="AJ187" s="282">
        <f>'EQUIPO ENERO 2025'!AP187</f>
        <v>1</v>
      </c>
      <c r="AK187" s="283">
        <f t="shared" ref="AK187:AO187" si="367">P187-Z187+AE187+U187</f>
        <v>1</v>
      </c>
      <c r="AL187" s="275">
        <f t="shared" si="367"/>
        <v>1</v>
      </c>
      <c r="AM187" s="275">
        <f t="shared" si="367"/>
        <v>1</v>
      </c>
      <c r="AN187" s="275">
        <f t="shared" si="367"/>
        <v>1</v>
      </c>
      <c r="AO187" s="275">
        <f t="shared" si="367"/>
        <v>1</v>
      </c>
      <c r="AP187" s="265"/>
      <c r="AQ187" s="271">
        <f t="shared" si="5"/>
        <v>1</v>
      </c>
      <c r="AR187" s="269"/>
      <c r="AS187" s="269"/>
      <c r="AT187" s="284"/>
      <c r="AU187" s="269"/>
      <c r="AV187" s="269"/>
      <c r="AW187" s="286"/>
      <c r="AX187" s="286"/>
    </row>
    <row r="188" ht="93.75" customHeight="1">
      <c r="A188" s="263">
        <f t="shared" si="6"/>
        <v>183</v>
      </c>
      <c r="B188" s="323" t="s">
        <v>791</v>
      </c>
      <c r="C188" s="269" t="s">
        <v>91</v>
      </c>
      <c r="D188" s="269" t="s">
        <v>72</v>
      </c>
      <c r="E188" s="269" t="s">
        <v>792</v>
      </c>
      <c r="F188" s="269" t="s">
        <v>793</v>
      </c>
      <c r="G188" s="284" t="s">
        <v>42</v>
      </c>
      <c r="H188" s="330">
        <v>1300.0</v>
      </c>
      <c r="I188" s="269" t="s">
        <v>794</v>
      </c>
      <c r="J188" s="269" t="s">
        <v>72</v>
      </c>
      <c r="K188" s="328">
        <v>45316.0</v>
      </c>
      <c r="L188" s="271"/>
      <c r="M188" s="271">
        <v>15.0</v>
      </c>
      <c r="N188" s="284"/>
      <c r="O188" s="271">
        <f>'EQUIPO JUNIO 2025  1'!AQ188</f>
        <v>5</v>
      </c>
      <c r="P188" s="287">
        <f t="shared" si="7"/>
        <v>5</v>
      </c>
      <c r="Q188" s="275">
        <f t="shared" ref="Q188:T188" si="368">AK188</f>
        <v>6</v>
      </c>
      <c r="R188" s="275">
        <f t="shared" si="368"/>
        <v>6</v>
      </c>
      <c r="S188" s="275">
        <f t="shared" si="368"/>
        <v>6</v>
      </c>
      <c r="T188" s="276">
        <f t="shared" si="368"/>
        <v>6</v>
      </c>
      <c r="U188" s="288">
        <v>1.0</v>
      </c>
      <c r="V188" s="265"/>
      <c r="W188" s="265"/>
      <c r="X188" s="265"/>
      <c r="Y188" s="279"/>
      <c r="Z188" s="390"/>
      <c r="AA188" s="391"/>
      <c r="AB188" s="265"/>
      <c r="AC188" s="265"/>
      <c r="AD188" s="279"/>
      <c r="AE188" s="281"/>
      <c r="AF188" s="265"/>
      <c r="AG188" s="265"/>
      <c r="AH188" s="265"/>
      <c r="AI188" s="279"/>
      <c r="AJ188" s="282">
        <f>'EQUIPO ENERO 2025'!AP188</f>
        <v>5</v>
      </c>
      <c r="AK188" s="283">
        <f t="shared" ref="AK188:AO188" si="369">P188-Z188+AE188+U188</f>
        <v>6</v>
      </c>
      <c r="AL188" s="275">
        <f t="shared" si="369"/>
        <v>6</v>
      </c>
      <c r="AM188" s="275">
        <f t="shared" si="369"/>
        <v>6</v>
      </c>
      <c r="AN188" s="275">
        <f t="shared" si="369"/>
        <v>6</v>
      </c>
      <c r="AO188" s="275">
        <f t="shared" si="369"/>
        <v>6</v>
      </c>
      <c r="AP188" s="265"/>
      <c r="AQ188" s="271">
        <f t="shared" si="5"/>
        <v>6</v>
      </c>
      <c r="AR188" s="269"/>
      <c r="AS188" s="269"/>
      <c r="AT188" s="284"/>
      <c r="AU188" s="269"/>
      <c r="AV188" s="269"/>
      <c r="AW188" s="286"/>
      <c r="AX188" s="286"/>
    </row>
    <row r="189" ht="93.75" customHeight="1">
      <c r="A189" s="263">
        <f t="shared" si="6"/>
        <v>184</v>
      </c>
      <c r="B189" s="323" t="s">
        <v>795</v>
      </c>
      <c r="C189" s="269" t="s">
        <v>91</v>
      </c>
      <c r="D189" s="269" t="s">
        <v>72</v>
      </c>
      <c r="E189" s="269" t="s">
        <v>792</v>
      </c>
      <c r="F189" s="269" t="s">
        <v>796</v>
      </c>
      <c r="G189" s="284" t="s">
        <v>42</v>
      </c>
      <c r="H189" s="330">
        <v>2800.0</v>
      </c>
      <c r="I189" s="269" t="s">
        <v>797</v>
      </c>
      <c r="J189" s="269" t="s">
        <v>72</v>
      </c>
      <c r="K189" s="328">
        <v>45107.0</v>
      </c>
      <c r="L189" s="271" t="s">
        <v>109</v>
      </c>
      <c r="M189" s="271">
        <v>392.0</v>
      </c>
      <c r="N189" s="272"/>
      <c r="O189" s="271">
        <f>'EQUIPO JUNIO 2025  1'!AQ189</f>
        <v>1</v>
      </c>
      <c r="P189" s="287">
        <f t="shared" si="7"/>
        <v>1</v>
      </c>
      <c r="Q189" s="275">
        <f t="shared" ref="Q189:T189" si="370">AK189</f>
        <v>1</v>
      </c>
      <c r="R189" s="275">
        <f t="shared" si="370"/>
        <v>1</v>
      </c>
      <c r="S189" s="275">
        <f t="shared" si="370"/>
        <v>1</v>
      </c>
      <c r="T189" s="276">
        <f t="shared" si="370"/>
        <v>1</v>
      </c>
      <c r="U189" s="288"/>
      <c r="V189" s="265"/>
      <c r="W189" s="265"/>
      <c r="X189" s="265"/>
      <c r="Y189" s="279"/>
      <c r="Z189" s="390"/>
      <c r="AA189" s="391"/>
      <c r="AB189" s="265"/>
      <c r="AC189" s="265"/>
      <c r="AD189" s="279"/>
      <c r="AE189" s="281"/>
      <c r="AF189" s="265"/>
      <c r="AG189" s="265"/>
      <c r="AH189" s="265"/>
      <c r="AI189" s="279"/>
      <c r="AJ189" s="282">
        <f>'EQUIPO ENERO 2025'!AP189</f>
        <v>2</v>
      </c>
      <c r="AK189" s="283">
        <f t="shared" ref="AK189:AO189" si="371">P189-Z189+AE189+U189</f>
        <v>1</v>
      </c>
      <c r="AL189" s="275">
        <f t="shared" si="371"/>
        <v>1</v>
      </c>
      <c r="AM189" s="275">
        <f t="shared" si="371"/>
        <v>1</v>
      </c>
      <c r="AN189" s="275">
        <f t="shared" si="371"/>
        <v>1</v>
      </c>
      <c r="AO189" s="275">
        <f t="shared" si="371"/>
        <v>1</v>
      </c>
      <c r="AP189" s="265"/>
      <c r="AQ189" s="271">
        <f t="shared" si="5"/>
        <v>1</v>
      </c>
      <c r="AR189" s="269"/>
      <c r="AS189" s="269"/>
      <c r="AT189" s="284"/>
      <c r="AU189" s="269"/>
      <c r="AV189" s="269"/>
      <c r="AW189" s="286"/>
      <c r="AX189" s="286"/>
    </row>
    <row r="190" ht="93.75" customHeight="1">
      <c r="A190" s="263">
        <f t="shared" si="6"/>
        <v>185</v>
      </c>
      <c r="B190" s="323" t="s">
        <v>798</v>
      </c>
      <c r="C190" s="269" t="s">
        <v>190</v>
      </c>
      <c r="D190" s="269" t="s">
        <v>72</v>
      </c>
      <c r="E190" s="269" t="s">
        <v>792</v>
      </c>
      <c r="F190" s="269" t="s">
        <v>799</v>
      </c>
      <c r="G190" s="284" t="s">
        <v>42</v>
      </c>
      <c r="H190" s="330"/>
      <c r="I190" s="269" t="s">
        <v>800</v>
      </c>
      <c r="J190" s="269" t="s">
        <v>72</v>
      </c>
      <c r="K190" s="328">
        <v>45566.0</v>
      </c>
      <c r="L190" s="271" t="s">
        <v>277</v>
      </c>
      <c r="M190" s="271">
        <v>68.0</v>
      </c>
      <c r="N190" s="272"/>
      <c r="O190" s="271">
        <f>'EQUIPO JUNIO 2025  1'!AQ190</f>
        <v>2</v>
      </c>
      <c r="P190" s="287">
        <f t="shared" si="7"/>
        <v>2</v>
      </c>
      <c r="Q190" s="275">
        <f t="shared" ref="Q190:T190" si="372">AK190</f>
        <v>2</v>
      </c>
      <c r="R190" s="275">
        <f t="shared" si="372"/>
        <v>2</v>
      </c>
      <c r="S190" s="275">
        <f t="shared" si="372"/>
        <v>2</v>
      </c>
      <c r="T190" s="276">
        <f t="shared" si="372"/>
        <v>2</v>
      </c>
      <c r="U190" s="288"/>
      <c r="V190" s="265"/>
      <c r="W190" s="265"/>
      <c r="X190" s="265"/>
      <c r="Y190" s="279"/>
      <c r="Z190" s="390"/>
      <c r="AA190" s="391"/>
      <c r="AB190" s="265"/>
      <c r="AC190" s="265"/>
      <c r="AD190" s="279"/>
      <c r="AE190" s="281"/>
      <c r="AF190" s="265"/>
      <c r="AG190" s="265"/>
      <c r="AH190" s="265"/>
      <c r="AI190" s="279"/>
      <c r="AJ190" s="282">
        <f>'EQUIPO ENERO 2025'!AP190</f>
        <v>2</v>
      </c>
      <c r="AK190" s="283">
        <f t="shared" ref="AK190:AO190" si="373">P190-Z190+AE190+U190</f>
        <v>2</v>
      </c>
      <c r="AL190" s="275">
        <f t="shared" si="373"/>
        <v>2</v>
      </c>
      <c r="AM190" s="275">
        <f t="shared" si="373"/>
        <v>2</v>
      </c>
      <c r="AN190" s="275">
        <f t="shared" si="373"/>
        <v>2</v>
      </c>
      <c r="AO190" s="275">
        <f t="shared" si="373"/>
        <v>2</v>
      </c>
      <c r="AP190" s="265"/>
      <c r="AQ190" s="271">
        <f t="shared" si="5"/>
        <v>2</v>
      </c>
      <c r="AR190" s="269"/>
      <c r="AS190" s="269"/>
      <c r="AT190" s="284"/>
      <c r="AU190" s="269"/>
      <c r="AV190" s="269"/>
      <c r="AW190" s="286"/>
      <c r="AX190" s="286"/>
    </row>
    <row r="191" ht="93.75" customHeight="1">
      <c r="A191" s="263">
        <f t="shared" si="6"/>
        <v>186</v>
      </c>
      <c r="B191" s="323" t="s">
        <v>801</v>
      </c>
      <c r="C191" s="269" t="s">
        <v>91</v>
      </c>
      <c r="D191" s="269" t="s">
        <v>72</v>
      </c>
      <c r="E191" s="269" t="s">
        <v>792</v>
      </c>
      <c r="F191" s="269" t="s">
        <v>802</v>
      </c>
      <c r="G191" s="284" t="s">
        <v>42</v>
      </c>
      <c r="H191" s="427" t="s">
        <v>803</v>
      </c>
      <c r="I191" s="269" t="s">
        <v>804</v>
      </c>
      <c r="J191" s="269" t="s">
        <v>72</v>
      </c>
      <c r="K191" s="328">
        <v>45107.0</v>
      </c>
      <c r="L191" s="271" t="s">
        <v>109</v>
      </c>
      <c r="M191" s="271">
        <v>394.0</v>
      </c>
      <c r="N191" s="272"/>
      <c r="O191" s="271">
        <f>'EQUIPO JUNIO 2025  1'!AQ191</f>
        <v>4</v>
      </c>
      <c r="P191" s="287">
        <f t="shared" si="7"/>
        <v>4</v>
      </c>
      <c r="Q191" s="275">
        <f t="shared" ref="Q191:T191" si="374">AK191</f>
        <v>4</v>
      </c>
      <c r="R191" s="275">
        <f t="shared" si="374"/>
        <v>4</v>
      </c>
      <c r="S191" s="275">
        <f t="shared" si="374"/>
        <v>4</v>
      </c>
      <c r="T191" s="276">
        <f t="shared" si="374"/>
        <v>4</v>
      </c>
      <c r="U191" s="288"/>
      <c r="V191" s="265"/>
      <c r="W191" s="265"/>
      <c r="X191" s="265"/>
      <c r="Y191" s="279"/>
      <c r="Z191" s="390"/>
      <c r="AA191" s="391"/>
      <c r="AB191" s="265"/>
      <c r="AC191" s="265"/>
      <c r="AD191" s="279"/>
      <c r="AE191" s="281"/>
      <c r="AF191" s="265"/>
      <c r="AG191" s="265"/>
      <c r="AH191" s="265"/>
      <c r="AI191" s="279"/>
      <c r="AJ191" s="282">
        <f>'EQUIPO ENERO 2025'!AP191</f>
        <v>4</v>
      </c>
      <c r="AK191" s="283">
        <f t="shared" ref="AK191:AO191" si="375">P191-Z191+AE191+U191</f>
        <v>4</v>
      </c>
      <c r="AL191" s="275">
        <f t="shared" si="375"/>
        <v>4</v>
      </c>
      <c r="AM191" s="275">
        <f t="shared" si="375"/>
        <v>4</v>
      </c>
      <c r="AN191" s="275">
        <f t="shared" si="375"/>
        <v>4</v>
      </c>
      <c r="AO191" s="275">
        <f t="shared" si="375"/>
        <v>4</v>
      </c>
      <c r="AP191" s="265"/>
      <c r="AQ191" s="271">
        <f t="shared" si="5"/>
        <v>4</v>
      </c>
      <c r="AR191" s="269"/>
      <c r="AS191" s="269"/>
      <c r="AT191" s="284"/>
      <c r="AU191" s="269"/>
      <c r="AV191" s="269"/>
      <c r="AW191" s="286"/>
      <c r="AX191" s="286"/>
    </row>
    <row r="192" ht="93.75" customHeight="1">
      <c r="A192" s="263">
        <f t="shared" si="6"/>
        <v>187</v>
      </c>
      <c r="B192" s="323" t="s">
        <v>805</v>
      </c>
      <c r="C192" s="269" t="s">
        <v>91</v>
      </c>
      <c r="D192" s="269" t="s">
        <v>392</v>
      </c>
      <c r="E192" s="269" t="s">
        <v>792</v>
      </c>
      <c r="F192" s="269" t="s">
        <v>806</v>
      </c>
      <c r="G192" s="284" t="s">
        <v>42</v>
      </c>
      <c r="H192" s="427" t="s">
        <v>807</v>
      </c>
      <c r="I192" s="269" t="s">
        <v>808</v>
      </c>
      <c r="J192" s="269" t="s">
        <v>392</v>
      </c>
      <c r="K192" s="328">
        <v>45324.0</v>
      </c>
      <c r="L192" s="271"/>
      <c r="M192" s="271">
        <v>24.0</v>
      </c>
      <c r="N192" s="272"/>
      <c r="O192" s="271">
        <f>'EQUIPO JUNIO 2025  1'!AQ192</f>
        <v>0</v>
      </c>
      <c r="P192" s="287">
        <f t="shared" si="7"/>
        <v>0</v>
      </c>
      <c r="Q192" s="275">
        <f t="shared" ref="Q192:T192" si="376">AK192</f>
        <v>0</v>
      </c>
      <c r="R192" s="275">
        <f t="shared" si="376"/>
        <v>0</v>
      </c>
      <c r="S192" s="275">
        <f t="shared" si="376"/>
        <v>0</v>
      </c>
      <c r="T192" s="276">
        <f t="shared" si="376"/>
        <v>0</v>
      </c>
      <c r="U192" s="288"/>
      <c r="V192" s="265"/>
      <c r="W192" s="265"/>
      <c r="X192" s="265"/>
      <c r="Y192" s="279"/>
      <c r="Z192" s="390"/>
      <c r="AA192" s="391"/>
      <c r="AB192" s="265"/>
      <c r="AC192" s="265"/>
      <c r="AD192" s="279"/>
      <c r="AE192" s="281"/>
      <c r="AF192" s="265"/>
      <c r="AG192" s="265"/>
      <c r="AH192" s="265"/>
      <c r="AI192" s="279"/>
      <c r="AJ192" s="282">
        <f>'EQUIPO ENERO 2025'!AP192</f>
        <v>0</v>
      </c>
      <c r="AK192" s="283">
        <f t="shared" ref="AK192:AO192" si="377">P192-Z192+AE192+U192</f>
        <v>0</v>
      </c>
      <c r="AL192" s="275">
        <f t="shared" si="377"/>
        <v>0</v>
      </c>
      <c r="AM192" s="275">
        <f t="shared" si="377"/>
        <v>0</v>
      </c>
      <c r="AN192" s="275">
        <f t="shared" si="377"/>
        <v>0</v>
      </c>
      <c r="AO192" s="275">
        <f t="shared" si="377"/>
        <v>0</v>
      </c>
      <c r="AP192" s="265"/>
      <c r="AQ192" s="271">
        <f t="shared" si="5"/>
        <v>0</v>
      </c>
      <c r="AR192" s="269"/>
      <c r="AS192" s="269"/>
      <c r="AT192" s="284"/>
      <c r="AU192" s="269"/>
      <c r="AV192" s="269"/>
      <c r="AW192" s="286"/>
      <c r="AX192" s="286"/>
    </row>
    <row r="193" ht="93.75" customHeight="1">
      <c r="A193" s="263">
        <f t="shared" si="6"/>
        <v>188</v>
      </c>
      <c r="B193" s="421" t="s">
        <v>1178</v>
      </c>
      <c r="C193" s="269" t="s">
        <v>91</v>
      </c>
      <c r="D193" s="269" t="s">
        <v>72</v>
      </c>
      <c r="E193" s="269" t="s">
        <v>792</v>
      </c>
      <c r="F193" s="269" t="s">
        <v>793</v>
      </c>
      <c r="G193" s="284" t="s">
        <v>42</v>
      </c>
      <c r="H193" s="284" t="s">
        <v>810</v>
      </c>
      <c r="I193" s="269" t="s">
        <v>811</v>
      </c>
      <c r="J193" s="269" t="s">
        <v>72</v>
      </c>
      <c r="K193" s="328">
        <v>45107.0</v>
      </c>
      <c r="L193" s="271" t="s">
        <v>109</v>
      </c>
      <c r="M193" s="271">
        <v>394.0</v>
      </c>
      <c r="N193" s="272"/>
      <c r="O193" s="271">
        <f>'EQUIPO JUNIO 2025  1'!AQ193</f>
        <v>5</v>
      </c>
      <c r="P193" s="287">
        <f t="shared" si="7"/>
        <v>5</v>
      </c>
      <c r="Q193" s="275">
        <f t="shared" ref="Q193:T193" si="378">AK193</f>
        <v>6</v>
      </c>
      <c r="R193" s="275">
        <f t="shared" si="378"/>
        <v>6</v>
      </c>
      <c r="S193" s="275">
        <f t="shared" si="378"/>
        <v>6</v>
      </c>
      <c r="T193" s="276">
        <f t="shared" si="378"/>
        <v>6</v>
      </c>
      <c r="U193" s="288">
        <v>1.0</v>
      </c>
      <c r="V193" s="265"/>
      <c r="W193" s="265"/>
      <c r="X193" s="265"/>
      <c r="Y193" s="279"/>
      <c r="Z193" s="390"/>
      <c r="AA193" s="391"/>
      <c r="AB193" s="265"/>
      <c r="AC193" s="265"/>
      <c r="AD193" s="279"/>
      <c r="AE193" s="281"/>
      <c r="AF193" s="265"/>
      <c r="AG193" s="265"/>
      <c r="AH193" s="265"/>
      <c r="AI193" s="279"/>
      <c r="AJ193" s="282">
        <f>'EQUIPO ENERO 2025'!AP193</f>
        <v>5</v>
      </c>
      <c r="AK193" s="283">
        <f t="shared" ref="AK193:AO193" si="379">P193-Z193+AE193+U193</f>
        <v>6</v>
      </c>
      <c r="AL193" s="275">
        <f t="shared" si="379"/>
        <v>6</v>
      </c>
      <c r="AM193" s="275">
        <f t="shared" si="379"/>
        <v>6</v>
      </c>
      <c r="AN193" s="275">
        <f t="shared" si="379"/>
        <v>6</v>
      </c>
      <c r="AO193" s="275">
        <f t="shared" si="379"/>
        <v>6</v>
      </c>
      <c r="AP193" s="265"/>
      <c r="AQ193" s="271">
        <f t="shared" si="5"/>
        <v>6</v>
      </c>
      <c r="AR193" s="269"/>
      <c r="AS193" s="269"/>
      <c r="AT193" s="284"/>
      <c r="AU193" s="269"/>
      <c r="AV193" s="269"/>
      <c r="AW193" s="422" t="s">
        <v>1184</v>
      </c>
      <c r="AX193" s="286"/>
    </row>
    <row r="194" ht="93.75" customHeight="1">
      <c r="A194" s="263">
        <f t="shared" si="6"/>
        <v>189</v>
      </c>
      <c r="B194" s="323" t="s">
        <v>812</v>
      </c>
      <c r="C194" s="269" t="s">
        <v>91</v>
      </c>
      <c r="D194" s="269" t="s">
        <v>392</v>
      </c>
      <c r="E194" s="269" t="s">
        <v>792</v>
      </c>
      <c r="F194" s="269" t="s">
        <v>793</v>
      </c>
      <c r="G194" s="284" t="s">
        <v>42</v>
      </c>
      <c r="H194" s="284" t="s">
        <v>813</v>
      </c>
      <c r="I194" s="269" t="s">
        <v>814</v>
      </c>
      <c r="J194" s="269" t="s">
        <v>392</v>
      </c>
      <c r="K194" s="328">
        <v>45324.0</v>
      </c>
      <c r="L194" s="271"/>
      <c r="M194" s="271">
        <v>24.0</v>
      </c>
      <c r="N194" s="272"/>
      <c r="O194" s="271">
        <f>'EQUIPO JUNIO 2025  1'!AQ194</f>
        <v>0</v>
      </c>
      <c r="P194" s="287">
        <f t="shared" si="7"/>
        <v>0</v>
      </c>
      <c r="Q194" s="275">
        <f t="shared" ref="Q194:T194" si="380">AK194</f>
        <v>0</v>
      </c>
      <c r="R194" s="275">
        <f t="shared" si="380"/>
        <v>0</v>
      </c>
      <c r="S194" s="275">
        <f t="shared" si="380"/>
        <v>0</v>
      </c>
      <c r="T194" s="276">
        <f t="shared" si="380"/>
        <v>0</v>
      </c>
      <c r="U194" s="288"/>
      <c r="V194" s="265"/>
      <c r="W194" s="265"/>
      <c r="X194" s="265"/>
      <c r="Y194" s="279"/>
      <c r="Z194" s="390"/>
      <c r="AA194" s="391"/>
      <c r="AB194" s="265"/>
      <c r="AC194" s="265"/>
      <c r="AD194" s="279"/>
      <c r="AE194" s="281"/>
      <c r="AF194" s="265"/>
      <c r="AG194" s="265"/>
      <c r="AH194" s="265"/>
      <c r="AI194" s="279"/>
      <c r="AJ194" s="282">
        <f>'EQUIPO ENERO 2025'!AP194</f>
        <v>0</v>
      </c>
      <c r="AK194" s="283">
        <f t="shared" ref="AK194:AO194" si="381">P194-Z194+AE194+U194</f>
        <v>0</v>
      </c>
      <c r="AL194" s="275">
        <f t="shared" si="381"/>
        <v>0</v>
      </c>
      <c r="AM194" s="275">
        <f t="shared" si="381"/>
        <v>0</v>
      </c>
      <c r="AN194" s="275">
        <f t="shared" si="381"/>
        <v>0</v>
      </c>
      <c r="AO194" s="275">
        <f t="shared" si="381"/>
        <v>0</v>
      </c>
      <c r="AP194" s="265"/>
      <c r="AQ194" s="271">
        <f t="shared" si="5"/>
        <v>0</v>
      </c>
      <c r="AR194" s="269"/>
      <c r="AS194" s="269"/>
      <c r="AT194" s="284"/>
      <c r="AU194" s="269"/>
      <c r="AV194" s="269"/>
      <c r="AW194" s="286"/>
      <c r="AX194" s="286"/>
    </row>
    <row r="195" ht="93.75" customHeight="1">
      <c r="A195" s="263">
        <f t="shared" si="6"/>
        <v>190</v>
      </c>
      <c r="B195" s="323" t="s">
        <v>815</v>
      </c>
      <c r="C195" s="269" t="s">
        <v>91</v>
      </c>
      <c r="D195" s="269" t="s">
        <v>72</v>
      </c>
      <c r="E195" s="269" t="s">
        <v>792</v>
      </c>
      <c r="F195" s="269" t="s">
        <v>816</v>
      </c>
      <c r="G195" s="284" t="s">
        <v>42</v>
      </c>
      <c r="H195" s="284" t="s">
        <v>817</v>
      </c>
      <c r="I195" s="269" t="s">
        <v>818</v>
      </c>
      <c r="J195" s="269" t="s">
        <v>72</v>
      </c>
      <c r="K195" s="328">
        <v>45107.0</v>
      </c>
      <c r="L195" s="271" t="s">
        <v>109</v>
      </c>
      <c r="M195" s="271">
        <v>394.0</v>
      </c>
      <c r="N195" s="272"/>
      <c r="O195" s="271">
        <f>'EQUIPO JUNIO 2025  1'!AQ195</f>
        <v>4</v>
      </c>
      <c r="P195" s="287">
        <f t="shared" si="7"/>
        <v>4</v>
      </c>
      <c r="Q195" s="275">
        <f t="shared" ref="Q195:T195" si="382">AK195</f>
        <v>4</v>
      </c>
      <c r="R195" s="275">
        <f t="shared" si="382"/>
        <v>4</v>
      </c>
      <c r="S195" s="275">
        <f t="shared" si="382"/>
        <v>4</v>
      </c>
      <c r="T195" s="276">
        <f t="shared" si="382"/>
        <v>4</v>
      </c>
      <c r="U195" s="288"/>
      <c r="V195" s="265"/>
      <c r="W195" s="265"/>
      <c r="X195" s="265"/>
      <c r="Y195" s="279"/>
      <c r="Z195" s="390"/>
      <c r="AA195" s="391"/>
      <c r="AB195" s="265"/>
      <c r="AC195" s="265"/>
      <c r="AD195" s="279"/>
      <c r="AE195" s="281"/>
      <c r="AF195" s="265"/>
      <c r="AG195" s="265"/>
      <c r="AH195" s="265"/>
      <c r="AI195" s="279"/>
      <c r="AJ195" s="282">
        <f>'EQUIPO ENERO 2025'!AP195</f>
        <v>4</v>
      </c>
      <c r="AK195" s="283">
        <f t="shared" ref="AK195:AO195" si="383">P195-Z195+AE195+U195</f>
        <v>4</v>
      </c>
      <c r="AL195" s="275">
        <f t="shared" si="383"/>
        <v>4</v>
      </c>
      <c r="AM195" s="275">
        <f t="shared" si="383"/>
        <v>4</v>
      </c>
      <c r="AN195" s="275">
        <f t="shared" si="383"/>
        <v>4</v>
      </c>
      <c r="AO195" s="275">
        <f t="shared" si="383"/>
        <v>4</v>
      </c>
      <c r="AP195" s="265"/>
      <c r="AQ195" s="271">
        <f t="shared" si="5"/>
        <v>4</v>
      </c>
      <c r="AR195" s="269"/>
      <c r="AS195" s="269"/>
      <c r="AT195" s="284"/>
      <c r="AU195" s="269"/>
      <c r="AV195" s="269"/>
      <c r="AW195" s="286"/>
      <c r="AX195" s="286"/>
    </row>
    <row r="196" ht="93.75" customHeight="1">
      <c r="A196" s="263">
        <f t="shared" si="6"/>
        <v>191</v>
      </c>
      <c r="B196" s="289" t="s">
        <v>819</v>
      </c>
      <c r="C196" s="298" t="s">
        <v>410</v>
      </c>
      <c r="D196" s="297" t="s">
        <v>58</v>
      </c>
      <c r="E196" s="269" t="s">
        <v>792</v>
      </c>
      <c r="F196" s="298" t="s">
        <v>214</v>
      </c>
      <c r="G196" s="289" t="s">
        <v>42</v>
      </c>
      <c r="H196" s="298"/>
      <c r="I196" s="295" t="s">
        <v>820</v>
      </c>
      <c r="J196" s="330" t="s">
        <v>58</v>
      </c>
      <c r="K196" s="300">
        <v>44592.0</v>
      </c>
      <c r="L196" s="271"/>
      <c r="M196" s="271"/>
      <c r="N196" s="284"/>
      <c r="O196" s="271">
        <f>'EQUIPO JUNIO 2025  1'!AQ196</f>
        <v>4</v>
      </c>
      <c r="P196" s="287">
        <f t="shared" si="7"/>
        <v>4</v>
      </c>
      <c r="Q196" s="275">
        <f t="shared" ref="Q196:T196" si="384">AK196</f>
        <v>4</v>
      </c>
      <c r="R196" s="275">
        <f t="shared" si="384"/>
        <v>4</v>
      </c>
      <c r="S196" s="275">
        <f t="shared" si="384"/>
        <v>4</v>
      </c>
      <c r="T196" s="276">
        <f t="shared" si="384"/>
        <v>4</v>
      </c>
      <c r="U196" s="288"/>
      <c r="V196" s="265"/>
      <c r="W196" s="265"/>
      <c r="X196" s="265"/>
      <c r="Y196" s="279"/>
      <c r="Z196" s="390"/>
      <c r="AA196" s="391"/>
      <c r="AB196" s="265"/>
      <c r="AC196" s="265"/>
      <c r="AD196" s="279"/>
      <c r="AE196" s="281"/>
      <c r="AF196" s="265"/>
      <c r="AG196" s="265"/>
      <c r="AH196" s="265"/>
      <c r="AI196" s="279"/>
      <c r="AJ196" s="282">
        <f>'EQUIPO ENERO 2025'!AP196</f>
        <v>5</v>
      </c>
      <c r="AK196" s="283">
        <f t="shared" ref="AK196:AO196" si="385">P196-Z196+AE196+U196</f>
        <v>4</v>
      </c>
      <c r="AL196" s="275">
        <f t="shared" si="385"/>
        <v>4</v>
      </c>
      <c r="AM196" s="275">
        <f t="shared" si="385"/>
        <v>4</v>
      </c>
      <c r="AN196" s="275">
        <f t="shared" si="385"/>
        <v>4</v>
      </c>
      <c r="AO196" s="275">
        <f t="shared" si="385"/>
        <v>4</v>
      </c>
      <c r="AP196" s="265"/>
      <c r="AQ196" s="271">
        <f t="shared" si="5"/>
        <v>4</v>
      </c>
      <c r="AR196" s="269"/>
      <c r="AS196" s="269"/>
      <c r="AT196" s="284"/>
      <c r="AU196" s="269"/>
      <c r="AV196" s="269"/>
      <c r="AW196" s="286"/>
      <c r="AX196" s="286"/>
    </row>
    <row r="197" ht="93.75" customHeight="1">
      <c r="A197" s="263">
        <f t="shared" si="6"/>
        <v>192</v>
      </c>
      <c r="B197" s="323" t="s">
        <v>821</v>
      </c>
      <c r="C197" s="269" t="s">
        <v>91</v>
      </c>
      <c r="D197" s="269" t="s">
        <v>72</v>
      </c>
      <c r="E197" s="269" t="s">
        <v>792</v>
      </c>
      <c r="F197" s="298" t="s">
        <v>822</v>
      </c>
      <c r="G197" s="289" t="s">
        <v>42</v>
      </c>
      <c r="H197" s="298"/>
      <c r="I197" s="295"/>
      <c r="J197" s="269" t="s">
        <v>72</v>
      </c>
      <c r="K197" s="328">
        <v>45107.0</v>
      </c>
      <c r="L197" s="271" t="s">
        <v>109</v>
      </c>
      <c r="M197" s="271"/>
      <c r="N197" s="284"/>
      <c r="O197" s="271">
        <f>'EQUIPO JUNIO 2025  1'!AQ197</f>
        <v>8</v>
      </c>
      <c r="P197" s="287">
        <f t="shared" si="7"/>
        <v>8</v>
      </c>
      <c r="Q197" s="275">
        <f t="shared" ref="Q197:T197" si="386">AK197</f>
        <v>8</v>
      </c>
      <c r="R197" s="275">
        <f t="shared" si="386"/>
        <v>8</v>
      </c>
      <c r="S197" s="275">
        <f t="shared" si="386"/>
        <v>8</v>
      </c>
      <c r="T197" s="276">
        <f t="shared" si="386"/>
        <v>8</v>
      </c>
      <c r="U197" s="288"/>
      <c r="V197" s="265"/>
      <c r="W197" s="265"/>
      <c r="X197" s="265"/>
      <c r="Y197" s="279"/>
      <c r="Z197" s="390"/>
      <c r="AA197" s="391"/>
      <c r="AB197" s="265"/>
      <c r="AC197" s="265"/>
      <c r="AD197" s="279"/>
      <c r="AE197" s="281"/>
      <c r="AF197" s="265"/>
      <c r="AG197" s="265"/>
      <c r="AH197" s="265"/>
      <c r="AI197" s="279"/>
      <c r="AJ197" s="282">
        <f>'EQUIPO ENERO 2025'!AP197</f>
        <v>8</v>
      </c>
      <c r="AK197" s="283">
        <f t="shared" ref="AK197:AO197" si="387">P197-Z197+AE197+U197</f>
        <v>8</v>
      </c>
      <c r="AL197" s="275">
        <f t="shared" si="387"/>
        <v>8</v>
      </c>
      <c r="AM197" s="275">
        <f t="shared" si="387"/>
        <v>8</v>
      </c>
      <c r="AN197" s="275">
        <f t="shared" si="387"/>
        <v>8</v>
      </c>
      <c r="AO197" s="275">
        <f t="shared" si="387"/>
        <v>8</v>
      </c>
      <c r="AP197" s="265"/>
      <c r="AQ197" s="271">
        <f t="shared" si="5"/>
        <v>8</v>
      </c>
      <c r="AR197" s="269"/>
      <c r="AS197" s="269"/>
      <c r="AT197" s="284"/>
      <c r="AU197" s="269"/>
      <c r="AV197" s="269"/>
      <c r="AW197" s="286"/>
      <c r="AX197" s="286"/>
    </row>
    <row r="198" ht="93.75" customHeight="1">
      <c r="A198" s="263">
        <f t="shared" si="6"/>
        <v>193</v>
      </c>
      <c r="B198" s="323" t="s">
        <v>823</v>
      </c>
      <c r="C198" s="269" t="s">
        <v>91</v>
      </c>
      <c r="D198" s="269" t="s">
        <v>392</v>
      </c>
      <c r="E198" s="269" t="s">
        <v>792</v>
      </c>
      <c r="F198" s="269" t="s">
        <v>822</v>
      </c>
      <c r="G198" s="284" t="s">
        <v>42</v>
      </c>
      <c r="H198" s="427" t="s">
        <v>824</v>
      </c>
      <c r="I198" s="269" t="s">
        <v>826</v>
      </c>
      <c r="J198" s="269" t="s">
        <v>392</v>
      </c>
      <c r="K198" s="328">
        <v>45099.0</v>
      </c>
      <c r="L198" s="271">
        <v>412323.0</v>
      </c>
      <c r="M198" s="271">
        <v>386.0</v>
      </c>
      <c r="N198" s="272"/>
      <c r="O198" s="271">
        <f>'EQUIPO JUNIO 2025  1'!AQ198</f>
        <v>0</v>
      </c>
      <c r="P198" s="287">
        <f t="shared" si="7"/>
        <v>0</v>
      </c>
      <c r="Q198" s="275">
        <f t="shared" ref="Q198:T198" si="388">AK198</f>
        <v>0</v>
      </c>
      <c r="R198" s="275">
        <f t="shared" si="388"/>
        <v>0</v>
      </c>
      <c r="S198" s="275">
        <f t="shared" si="388"/>
        <v>0</v>
      </c>
      <c r="T198" s="276">
        <f t="shared" si="388"/>
        <v>0</v>
      </c>
      <c r="U198" s="288"/>
      <c r="V198" s="265"/>
      <c r="W198" s="265"/>
      <c r="X198" s="265"/>
      <c r="Y198" s="279"/>
      <c r="Z198" s="390"/>
      <c r="AA198" s="391"/>
      <c r="AB198" s="265"/>
      <c r="AC198" s="265"/>
      <c r="AD198" s="279"/>
      <c r="AE198" s="281"/>
      <c r="AF198" s="265"/>
      <c r="AG198" s="265"/>
      <c r="AH198" s="265"/>
      <c r="AI198" s="279"/>
      <c r="AJ198" s="282">
        <f>'EQUIPO ENERO 2025'!AP198</f>
        <v>0</v>
      </c>
      <c r="AK198" s="283">
        <f t="shared" ref="AK198:AO198" si="389">P198-Z198+AE198+U198</f>
        <v>0</v>
      </c>
      <c r="AL198" s="275">
        <f t="shared" si="389"/>
        <v>0</v>
      </c>
      <c r="AM198" s="275">
        <f t="shared" si="389"/>
        <v>0</v>
      </c>
      <c r="AN198" s="275">
        <f t="shared" si="389"/>
        <v>0</v>
      </c>
      <c r="AO198" s="275">
        <f t="shared" si="389"/>
        <v>0</v>
      </c>
      <c r="AP198" s="265"/>
      <c r="AQ198" s="271">
        <f t="shared" si="5"/>
        <v>0</v>
      </c>
      <c r="AR198" s="269"/>
      <c r="AS198" s="269"/>
      <c r="AT198" s="284"/>
      <c r="AU198" s="269"/>
      <c r="AV198" s="269"/>
      <c r="AW198" s="286"/>
      <c r="AX198" s="286"/>
    </row>
    <row r="199" ht="93.75" customHeight="1">
      <c r="A199" s="263">
        <f t="shared" si="6"/>
        <v>194</v>
      </c>
      <c r="B199" s="323" t="s">
        <v>827</v>
      </c>
      <c r="C199" s="269" t="s">
        <v>91</v>
      </c>
      <c r="D199" s="269" t="s">
        <v>392</v>
      </c>
      <c r="E199" s="269" t="s">
        <v>792</v>
      </c>
      <c r="F199" s="269" t="s">
        <v>822</v>
      </c>
      <c r="G199" s="284" t="s">
        <v>42</v>
      </c>
      <c r="H199" s="427" t="s">
        <v>828</v>
      </c>
      <c r="I199" s="269" t="s">
        <v>829</v>
      </c>
      <c r="J199" s="269" t="s">
        <v>392</v>
      </c>
      <c r="K199" s="328">
        <v>45324.0</v>
      </c>
      <c r="L199" s="271"/>
      <c r="M199" s="271">
        <v>24.0</v>
      </c>
      <c r="N199" s="272"/>
      <c r="O199" s="271">
        <f>'EQUIPO JUNIO 2025  1'!AQ199</f>
        <v>0</v>
      </c>
      <c r="P199" s="287">
        <f t="shared" si="7"/>
        <v>0</v>
      </c>
      <c r="Q199" s="275">
        <f t="shared" ref="Q199:T199" si="390">AK199</f>
        <v>0</v>
      </c>
      <c r="R199" s="275">
        <f t="shared" si="390"/>
        <v>0</v>
      </c>
      <c r="S199" s="275">
        <f t="shared" si="390"/>
        <v>0</v>
      </c>
      <c r="T199" s="276">
        <f t="shared" si="390"/>
        <v>0</v>
      </c>
      <c r="U199" s="288"/>
      <c r="V199" s="265"/>
      <c r="W199" s="265"/>
      <c r="X199" s="265"/>
      <c r="Y199" s="279"/>
      <c r="Z199" s="390"/>
      <c r="AA199" s="391"/>
      <c r="AB199" s="265"/>
      <c r="AC199" s="265"/>
      <c r="AD199" s="279"/>
      <c r="AE199" s="281"/>
      <c r="AF199" s="265"/>
      <c r="AG199" s="265"/>
      <c r="AH199" s="265"/>
      <c r="AI199" s="279"/>
      <c r="AJ199" s="282">
        <f>'EQUIPO ENERO 2025'!AP199</f>
        <v>0</v>
      </c>
      <c r="AK199" s="283">
        <f t="shared" ref="AK199:AO199" si="391">P199-Z199+AE199+U199</f>
        <v>0</v>
      </c>
      <c r="AL199" s="275">
        <f t="shared" si="391"/>
        <v>0</v>
      </c>
      <c r="AM199" s="275">
        <f t="shared" si="391"/>
        <v>0</v>
      </c>
      <c r="AN199" s="275">
        <f t="shared" si="391"/>
        <v>0</v>
      </c>
      <c r="AO199" s="275">
        <f t="shared" si="391"/>
        <v>0</v>
      </c>
      <c r="AP199" s="265"/>
      <c r="AQ199" s="271">
        <f t="shared" si="5"/>
        <v>0</v>
      </c>
      <c r="AR199" s="269"/>
      <c r="AS199" s="269"/>
      <c r="AT199" s="284"/>
      <c r="AU199" s="269"/>
      <c r="AV199" s="269"/>
      <c r="AW199" s="286"/>
      <c r="AX199" s="286"/>
    </row>
    <row r="200" ht="93.75" customHeight="1">
      <c r="A200" s="263">
        <f t="shared" si="6"/>
        <v>195</v>
      </c>
      <c r="B200" s="323" t="s">
        <v>830</v>
      </c>
      <c r="C200" s="269" t="s">
        <v>91</v>
      </c>
      <c r="D200" s="269" t="s">
        <v>392</v>
      </c>
      <c r="E200" s="269" t="s">
        <v>792</v>
      </c>
      <c r="F200" s="269" t="s">
        <v>831</v>
      </c>
      <c r="G200" s="284" t="s">
        <v>42</v>
      </c>
      <c r="H200" s="427"/>
      <c r="I200" s="269" t="s">
        <v>832</v>
      </c>
      <c r="J200" s="269" t="s">
        <v>392</v>
      </c>
      <c r="K200" s="328">
        <v>45324.0</v>
      </c>
      <c r="L200" s="271"/>
      <c r="M200" s="271">
        <v>23.0</v>
      </c>
      <c r="N200" s="272"/>
      <c r="O200" s="271">
        <f>'EQUIPO JUNIO 2025  1'!AQ200</f>
        <v>0</v>
      </c>
      <c r="P200" s="287">
        <f t="shared" si="7"/>
        <v>0</v>
      </c>
      <c r="Q200" s="275">
        <f t="shared" ref="Q200:T200" si="392">AK200</f>
        <v>0</v>
      </c>
      <c r="R200" s="275">
        <f t="shared" si="392"/>
        <v>0</v>
      </c>
      <c r="S200" s="275">
        <f t="shared" si="392"/>
        <v>0</v>
      </c>
      <c r="T200" s="276">
        <f t="shared" si="392"/>
        <v>0</v>
      </c>
      <c r="U200" s="288"/>
      <c r="V200" s="265"/>
      <c r="W200" s="265"/>
      <c r="X200" s="265"/>
      <c r="Y200" s="279"/>
      <c r="Z200" s="390"/>
      <c r="AA200" s="391"/>
      <c r="AB200" s="265"/>
      <c r="AC200" s="265"/>
      <c r="AD200" s="279"/>
      <c r="AE200" s="281"/>
      <c r="AF200" s="265"/>
      <c r="AG200" s="265"/>
      <c r="AH200" s="265"/>
      <c r="AI200" s="279"/>
      <c r="AJ200" s="282">
        <f>'EQUIPO ENERO 2025'!AP200</f>
        <v>0</v>
      </c>
      <c r="AK200" s="283">
        <f t="shared" ref="AK200:AO200" si="393">P200-Z200+AE200+U200</f>
        <v>0</v>
      </c>
      <c r="AL200" s="275">
        <f t="shared" si="393"/>
        <v>0</v>
      </c>
      <c r="AM200" s="275">
        <f t="shared" si="393"/>
        <v>0</v>
      </c>
      <c r="AN200" s="275">
        <f t="shared" si="393"/>
        <v>0</v>
      </c>
      <c r="AO200" s="275">
        <f t="shared" si="393"/>
        <v>0</v>
      </c>
      <c r="AP200" s="265"/>
      <c r="AQ200" s="271">
        <f t="shared" si="5"/>
        <v>0</v>
      </c>
      <c r="AR200" s="269"/>
      <c r="AS200" s="269"/>
      <c r="AT200" s="284"/>
      <c r="AU200" s="269"/>
      <c r="AV200" s="269"/>
      <c r="AW200" s="286"/>
      <c r="AX200" s="286"/>
    </row>
    <row r="201" ht="93.75" customHeight="1">
      <c r="A201" s="263">
        <f t="shared" si="6"/>
        <v>196</v>
      </c>
      <c r="B201" s="323" t="s">
        <v>833</v>
      </c>
      <c r="C201" s="269" t="s">
        <v>91</v>
      </c>
      <c r="D201" s="269" t="s">
        <v>392</v>
      </c>
      <c r="E201" s="269" t="s">
        <v>792</v>
      </c>
      <c r="F201" s="269" t="s">
        <v>834</v>
      </c>
      <c r="G201" s="284" t="s">
        <v>42</v>
      </c>
      <c r="H201" s="427"/>
      <c r="I201" s="269" t="s">
        <v>835</v>
      </c>
      <c r="J201" s="269" t="s">
        <v>392</v>
      </c>
      <c r="K201" s="328">
        <v>45324.0</v>
      </c>
      <c r="L201" s="271"/>
      <c r="M201" s="271">
        <v>25.0</v>
      </c>
      <c r="N201" s="272"/>
      <c r="O201" s="271">
        <f>'EQUIPO JUNIO 2025  1'!AQ201</f>
        <v>1</v>
      </c>
      <c r="P201" s="287">
        <f t="shared" si="7"/>
        <v>1</v>
      </c>
      <c r="Q201" s="275">
        <f t="shared" ref="Q201:T201" si="394">AK201</f>
        <v>1</v>
      </c>
      <c r="R201" s="275">
        <f t="shared" si="394"/>
        <v>1</v>
      </c>
      <c r="S201" s="275">
        <f t="shared" si="394"/>
        <v>1</v>
      </c>
      <c r="T201" s="276">
        <f t="shared" si="394"/>
        <v>1</v>
      </c>
      <c r="U201" s="288"/>
      <c r="V201" s="265"/>
      <c r="W201" s="265"/>
      <c r="X201" s="265"/>
      <c r="Y201" s="279"/>
      <c r="Z201" s="390"/>
      <c r="AA201" s="391"/>
      <c r="AB201" s="265"/>
      <c r="AC201" s="265"/>
      <c r="AD201" s="279"/>
      <c r="AE201" s="281"/>
      <c r="AF201" s="265"/>
      <c r="AG201" s="265"/>
      <c r="AH201" s="265"/>
      <c r="AI201" s="279"/>
      <c r="AJ201" s="282">
        <f>'EQUIPO ENERO 2025'!AP201</f>
        <v>1</v>
      </c>
      <c r="AK201" s="283">
        <f t="shared" ref="AK201:AO201" si="395">P201-Z201+AE201+U201</f>
        <v>1</v>
      </c>
      <c r="AL201" s="275">
        <f t="shared" si="395"/>
        <v>1</v>
      </c>
      <c r="AM201" s="275">
        <f t="shared" si="395"/>
        <v>1</v>
      </c>
      <c r="AN201" s="275">
        <f t="shared" si="395"/>
        <v>1</v>
      </c>
      <c r="AO201" s="275">
        <f t="shared" si="395"/>
        <v>1</v>
      </c>
      <c r="AP201" s="265"/>
      <c r="AQ201" s="271">
        <f t="shared" si="5"/>
        <v>1</v>
      </c>
      <c r="AR201" s="269"/>
      <c r="AS201" s="269"/>
      <c r="AT201" s="284"/>
      <c r="AU201" s="269"/>
      <c r="AV201" s="269"/>
      <c r="AW201" s="286"/>
      <c r="AX201" s="286"/>
    </row>
    <row r="202" ht="93.75" customHeight="1">
      <c r="A202" s="263">
        <f t="shared" si="6"/>
        <v>197</v>
      </c>
      <c r="B202" s="323" t="s">
        <v>836</v>
      </c>
      <c r="C202" s="269" t="s">
        <v>91</v>
      </c>
      <c r="D202" s="269" t="s">
        <v>392</v>
      </c>
      <c r="E202" s="269" t="s">
        <v>792</v>
      </c>
      <c r="F202" s="269" t="s">
        <v>837</v>
      </c>
      <c r="G202" s="284" t="s">
        <v>42</v>
      </c>
      <c r="H202" s="427"/>
      <c r="I202" s="269" t="s">
        <v>838</v>
      </c>
      <c r="J202" s="269" t="s">
        <v>392</v>
      </c>
      <c r="K202" s="328">
        <v>45324.0</v>
      </c>
      <c r="L202" s="271"/>
      <c r="M202" s="271">
        <v>23.0</v>
      </c>
      <c r="N202" s="272"/>
      <c r="O202" s="271">
        <f>'EQUIPO JUNIO 2025  1'!AQ202</f>
        <v>0</v>
      </c>
      <c r="P202" s="287">
        <f t="shared" si="7"/>
        <v>0</v>
      </c>
      <c r="Q202" s="275">
        <f t="shared" ref="Q202:T202" si="396">AK202</f>
        <v>0</v>
      </c>
      <c r="R202" s="275">
        <f t="shared" si="396"/>
        <v>0</v>
      </c>
      <c r="S202" s="275">
        <f t="shared" si="396"/>
        <v>0</v>
      </c>
      <c r="T202" s="276">
        <f t="shared" si="396"/>
        <v>0</v>
      </c>
      <c r="U202" s="288"/>
      <c r="V202" s="265"/>
      <c r="W202" s="265"/>
      <c r="X202" s="265"/>
      <c r="Y202" s="279"/>
      <c r="Z202" s="390"/>
      <c r="AA202" s="391"/>
      <c r="AB202" s="265"/>
      <c r="AC202" s="265"/>
      <c r="AD202" s="279"/>
      <c r="AE202" s="281"/>
      <c r="AF202" s="265"/>
      <c r="AG202" s="265"/>
      <c r="AH202" s="265"/>
      <c r="AI202" s="279"/>
      <c r="AJ202" s="282">
        <f>'EQUIPO ENERO 2025'!AP202</f>
        <v>0</v>
      </c>
      <c r="AK202" s="283">
        <f t="shared" ref="AK202:AO202" si="397">P202-Z202+AE202+U202</f>
        <v>0</v>
      </c>
      <c r="AL202" s="275">
        <f t="shared" si="397"/>
        <v>0</v>
      </c>
      <c r="AM202" s="275">
        <f t="shared" si="397"/>
        <v>0</v>
      </c>
      <c r="AN202" s="275">
        <f t="shared" si="397"/>
        <v>0</v>
      </c>
      <c r="AO202" s="275">
        <f t="shared" si="397"/>
        <v>0</v>
      </c>
      <c r="AP202" s="265"/>
      <c r="AQ202" s="271">
        <f t="shared" si="5"/>
        <v>0</v>
      </c>
      <c r="AR202" s="269"/>
      <c r="AS202" s="269"/>
      <c r="AT202" s="284"/>
      <c r="AU202" s="269"/>
      <c r="AV202" s="269"/>
      <c r="AW202" s="286"/>
      <c r="AX202" s="286"/>
    </row>
    <row r="203" ht="93.75" customHeight="1">
      <c r="A203" s="263">
        <f t="shared" si="6"/>
        <v>198</v>
      </c>
      <c r="B203" s="323" t="s">
        <v>839</v>
      </c>
      <c r="C203" s="269" t="s">
        <v>91</v>
      </c>
      <c r="D203" s="269" t="s">
        <v>392</v>
      </c>
      <c r="E203" s="269" t="s">
        <v>792</v>
      </c>
      <c r="F203" s="269" t="s">
        <v>840</v>
      </c>
      <c r="G203" s="284" t="s">
        <v>42</v>
      </c>
      <c r="H203" s="427"/>
      <c r="I203" s="269" t="s">
        <v>841</v>
      </c>
      <c r="J203" s="269" t="s">
        <v>392</v>
      </c>
      <c r="K203" s="328">
        <v>45324.0</v>
      </c>
      <c r="L203" s="271"/>
      <c r="M203" s="271">
        <v>23.0</v>
      </c>
      <c r="N203" s="272"/>
      <c r="O203" s="271">
        <f>'EQUIPO JUNIO 2025  1'!AQ203</f>
        <v>0</v>
      </c>
      <c r="P203" s="287">
        <f t="shared" si="7"/>
        <v>0</v>
      </c>
      <c r="Q203" s="275">
        <f t="shared" ref="Q203:T203" si="398">AK203</f>
        <v>0</v>
      </c>
      <c r="R203" s="275">
        <f t="shared" si="398"/>
        <v>0</v>
      </c>
      <c r="S203" s="275">
        <f t="shared" si="398"/>
        <v>0</v>
      </c>
      <c r="T203" s="276">
        <f t="shared" si="398"/>
        <v>0</v>
      </c>
      <c r="U203" s="288"/>
      <c r="V203" s="265"/>
      <c r="W203" s="265"/>
      <c r="X203" s="265"/>
      <c r="Y203" s="279"/>
      <c r="Z203" s="390"/>
      <c r="AA203" s="391"/>
      <c r="AB203" s="265"/>
      <c r="AC203" s="265"/>
      <c r="AD203" s="279"/>
      <c r="AE203" s="281"/>
      <c r="AF203" s="265"/>
      <c r="AG203" s="265"/>
      <c r="AH203" s="265"/>
      <c r="AI203" s="279"/>
      <c r="AJ203" s="282">
        <f>'EQUIPO ENERO 2025'!AP203</f>
        <v>0</v>
      </c>
      <c r="AK203" s="283">
        <f t="shared" ref="AK203:AO203" si="399">P203-Z203+AE203+U203</f>
        <v>0</v>
      </c>
      <c r="AL203" s="275">
        <f t="shared" si="399"/>
        <v>0</v>
      </c>
      <c r="AM203" s="275">
        <f t="shared" si="399"/>
        <v>0</v>
      </c>
      <c r="AN203" s="275">
        <f t="shared" si="399"/>
        <v>0</v>
      </c>
      <c r="AO203" s="275">
        <f t="shared" si="399"/>
        <v>0</v>
      </c>
      <c r="AP203" s="265"/>
      <c r="AQ203" s="271">
        <f t="shared" si="5"/>
        <v>0</v>
      </c>
      <c r="AR203" s="269"/>
      <c r="AS203" s="269"/>
      <c r="AT203" s="284"/>
      <c r="AU203" s="269"/>
      <c r="AV203" s="269"/>
      <c r="AW203" s="286"/>
      <c r="AX203" s="286"/>
    </row>
    <row r="204" ht="93.75" customHeight="1">
      <c r="A204" s="263">
        <f t="shared" si="6"/>
        <v>199</v>
      </c>
      <c r="B204" s="323" t="s">
        <v>842</v>
      </c>
      <c r="C204" s="269" t="s">
        <v>91</v>
      </c>
      <c r="D204" s="269" t="s">
        <v>392</v>
      </c>
      <c r="E204" s="269" t="s">
        <v>792</v>
      </c>
      <c r="F204" s="269" t="s">
        <v>840</v>
      </c>
      <c r="G204" s="284" t="s">
        <v>42</v>
      </c>
      <c r="H204" s="284" t="s">
        <v>843</v>
      </c>
      <c r="I204" s="269" t="s">
        <v>844</v>
      </c>
      <c r="J204" s="269" t="s">
        <v>392</v>
      </c>
      <c r="K204" s="328">
        <v>45099.0</v>
      </c>
      <c r="L204" s="271">
        <v>412323.0</v>
      </c>
      <c r="M204" s="271">
        <v>386.0</v>
      </c>
      <c r="N204" s="272"/>
      <c r="O204" s="271">
        <f>'EQUIPO JUNIO 2025  1'!AQ204</f>
        <v>0</v>
      </c>
      <c r="P204" s="287">
        <f t="shared" si="7"/>
        <v>0</v>
      </c>
      <c r="Q204" s="275">
        <f t="shared" ref="Q204:T204" si="400">AK204</f>
        <v>0</v>
      </c>
      <c r="R204" s="275">
        <f t="shared" si="400"/>
        <v>0</v>
      </c>
      <c r="S204" s="275">
        <f t="shared" si="400"/>
        <v>0</v>
      </c>
      <c r="T204" s="276">
        <f t="shared" si="400"/>
        <v>0</v>
      </c>
      <c r="U204" s="288"/>
      <c r="V204" s="265"/>
      <c r="W204" s="265"/>
      <c r="X204" s="265"/>
      <c r="Y204" s="279"/>
      <c r="Z204" s="390"/>
      <c r="AA204" s="391"/>
      <c r="AB204" s="265"/>
      <c r="AC204" s="265"/>
      <c r="AD204" s="279"/>
      <c r="AE204" s="281"/>
      <c r="AF204" s="265"/>
      <c r="AG204" s="265"/>
      <c r="AH204" s="265"/>
      <c r="AI204" s="279"/>
      <c r="AJ204" s="282">
        <f>'EQUIPO ENERO 2025'!AP204</f>
        <v>0</v>
      </c>
      <c r="AK204" s="283">
        <f t="shared" ref="AK204:AO204" si="401">P204-Z204+AE204+U204</f>
        <v>0</v>
      </c>
      <c r="AL204" s="275">
        <f t="shared" si="401"/>
        <v>0</v>
      </c>
      <c r="AM204" s="275">
        <f t="shared" si="401"/>
        <v>0</v>
      </c>
      <c r="AN204" s="275">
        <f t="shared" si="401"/>
        <v>0</v>
      </c>
      <c r="AO204" s="275">
        <f t="shared" si="401"/>
        <v>0</v>
      </c>
      <c r="AP204" s="265"/>
      <c r="AQ204" s="271">
        <f t="shared" si="5"/>
        <v>0</v>
      </c>
      <c r="AR204" s="269"/>
      <c r="AS204" s="269"/>
      <c r="AT204" s="284"/>
      <c r="AU204" s="269"/>
      <c r="AV204" s="269"/>
      <c r="AW204" s="286"/>
      <c r="AX204" s="286"/>
    </row>
    <row r="205" ht="93.75" customHeight="1">
      <c r="A205" s="263">
        <f t="shared" si="6"/>
        <v>200</v>
      </c>
      <c r="B205" s="421" t="s">
        <v>1183</v>
      </c>
      <c r="C205" s="269" t="s">
        <v>91</v>
      </c>
      <c r="D205" s="269" t="s">
        <v>392</v>
      </c>
      <c r="E205" s="269" t="s">
        <v>792</v>
      </c>
      <c r="F205" s="269" t="s">
        <v>793</v>
      </c>
      <c r="G205" s="284" t="s">
        <v>42</v>
      </c>
      <c r="H205" s="428" t="s">
        <v>810</v>
      </c>
      <c r="I205" s="269" t="s">
        <v>846</v>
      </c>
      <c r="J205" s="269" t="s">
        <v>392</v>
      </c>
      <c r="K205" s="328">
        <v>45099.0</v>
      </c>
      <c r="L205" s="271">
        <v>412323.0</v>
      </c>
      <c r="M205" s="271">
        <v>386.0</v>
      </c>
      <c r="N205" s="272"/>
      <c r="O205" s="271">
        <f>'EQUIPO JUNIO 2025  1'!AQ205</f>
        <v>1</v>
      </c>
      <c r="P205" s="287">
        <f t="shared" si="7"/>
        <v>1</v>
      </c>
      <c r="Q205" s="275">
        <f t="shared" ref="Q205:T205" si="402">AK205</f>
        <v>1</v>
      </c>
      <c r="R205" s="275">
        <f t="shared" si="402"/>
        <v>1</v>
      </c>
      <c r="S205" s="275">
        <f t="shared" si="402"/>
        <v>1</v>
      </c>
      <c r="T205" s="276">
        <f t="shared" si="402"/>
        <v>1</v>
      </c>
      <c r="U205" s="288"/>
      <c r="V205" s="265"/>
      <c r="W205" s="265"/>
      <c r="X205" s="265"/>
      <c r="Y205" s="279"/>
      <c r="Z205" s="390"/>
      <c r="AA205" s="391"/>
      <c r="AB205" s="265"/>
      <c r="AC205" s="265"/>
      <c r="AD205" s="279"/>
      <c r="AE205" s="281"/>
      <c r="AF205" s="265"/>
      <c r="AG205" s="265"/>
      <c r="AH205" s="265"/>
      <c r="AI205" s="279"/>
      <c r="AJ205" s="282">
        <f>'EQUIPO ENERO 2025'!AP205</f>
        <v>1</v>
      </c>
      <c r="AK205" s="283">
        <f t="shared" ref="AK205:AO205" si="403">P205-Z205+AE205+U205</f>
        <v>1</v>
      </c>
      <c r="AL205" s="275">
        <f t="shared" si="403"/>
        <v>1</v>
      </c>
      <c r="AM205" s="275">
        <f t="shared" si="403"/>
        <v>1</v>
      </c>
      <c r="AN205" s="275">
        <f t="shared" si="403"/>
        <v>1</v>
      </c>
      <c r="AO205" s="275">
        <f t="shared" si="403"/>
        <v>1</v>
      </c>
      <c r="AP205" s="265"/>
      <c r="AQ205" s="271">
        <f t="shared" si="5"/>
        <v>1</v>
      </c>
      <c r="AR205" s="269"/>
      <c r="AS205" s="269"/>
      <c r="AT205" s="284"/>
      <c r="AU205" s="269"/>
      <c r="AV205" s="269"/>
      <c r="AW205" s="286" t="s">
        <v>1191</v>
      </c>
      <c r="AX205" s="286"/>
    </row>
    <row r="206" ht="93.75" customHeight="1">
      <c r="A206" s="263">
        <f t="shared" si="6"/>
        <v>201</v>
      </c>
      <c r="B206" s="323" t="s">
        <v>847</v>
      </c>
      <c r="C206" s="269" t="s">
        <v>91</v>
      </c>
      <c r="D206" s="269" t="s">
        <v>392</v>
      </c>
      <c r="E206" s="269" t="s">
        <v>792</v>
      </c>
      <c r="F206" s="269" t="s">
        <v>848</v>
      </c>
      <c r="G206" s="284" t="s">
        <v>42</v>
      </c>
      <c r="H206" s="269"/>
      <c r="I206" s="269" t="s">
        <v>849</v>
      </c>
      <c r="J206" s="269" t="s">
        <v>392</v>
      </c>
      <c r="K206" s="328">
        <v>45099.0</v>
      </c>
      <c r="L206" s="271">
        <v>412323.0</v>
      </c>
      <c r="M206" s="271">
        <v>386.0</v>
      </c>
      <c r="N206" s="272"/>
      <c r="O206" s="271">
        <f>'EQUIPO JUNIO 2025  1'!AQ206</f>
        <v>7</v>
      </c>
      <c r="P206" s="287">
        <f t="shared" si="7"/>
        <v>7</v>
      </c>
      <c r="Q206" s="275">
        <f t="shared" ref="Q206:T206" si="404">AK206</f>
        <v>7</v>
      </c>
      <c r="R206" s="275">
        <f t="shared" si="404"/>
        <v>7</v>
      </c>
      <c r="S206" s="275">
        <f t="shared" si="404"/>
        <v>7</v>
      </c>
      <c r="T206" s="276">
        <f t="shared" si="404"/>
        <v>7</v>
      </c>
      <c r="U206" s="288"/>
      <c r="V206" s="265"/>
      <c r="W206" s="265"/>
      <c r="X206" s="265"/>
      <c r="Y206" s="279"/>
      <c r="Z206" s="390"/>
      <c r="AA206" s="391"/>
      <c r="AB206" s="265"/>
      <c r="AC206" s="265"/>
      <c r="AD206" s="279"/>
      <c r="AE206" s="281"/>
      <c r="AF206" s="265"/>
      <c r="AG206" s="265"/>
      <c r="AH206" s="265"/>
      <c r="AI206" s="279"/>
      <c r="AJ206" s="282">
        <f>'EQUIPO ENERO 2025'!AP206</f>
        <v>7</v>
      </c>
      <c r="AK206" s="283">
        <f t="shared" ref="AK206:AO206" si="405">P206-Z206+AE206+U206</f>
        <v>7</v>
      </c>
      <c r="AL206" s="275">
        <f t="shared" si="405"/>
        <v>7</v>
      </c>
      <c r="AM206" s="275">
        <f t="shared" si="405"/>
        <v>7</v>
      </c>
      <c r="AN206" s="275">
        <f t="shared" si="405"/>
        <v>7</v>
      </c>
      <c r="AO206" s="275">
        <f t="shared" si="405"/>
        <v>7</v>
      </c>
      <c r="AP206" s="265"/>
      <c r="AQ206" s="271">
        <f t="shared" si="5"/>
        <v>7</v>
      </c>
      <c r="AR206" s="269"/>
      <c r="AS206" s="269"/>
      <c r="AT206" s="284"/>
      <c r="AU206" s="269"/>
      <c r="AV206" s="269"/>
      <c r="AW206" s="286"/>
      <c r="AX206" s="286"/>
    </row>
    <row r="207" ht="93.75" customHeight="1">
      <c r="A207" s="263">
        <f t="shared" si="6"/>
        <v>202</v>
      </c>
      <c r="B207" s="329" t="s">
        <v>850</v>
      </c>
      <c r="C207" s="269" t="s">
        <v>91</v>
      </c>
      <c r="D207" s="269" t="s">
        <v>72</v>
      </c>
      <c r="E207" s="269" t="s">
        <v>792</v>
      </c>
      <c r="F207" s="269" t="s">
        <v>840</v>
      </c>
      <c r="G207" s="272" t="s">
        <v>42</v>
      </c>
      <c r="H207" s="269"/>
      <c r="I207" s="269" t="s">
        <v>851</v>
      </c>
      <c r="J207" s="269" t="s">
        <v>72</v>
      </c>
      <c r="K207" s="328">
        <v>45299.0</v>
      </c>
      <c r="L207" s="271"/>
      <c r="M207" s="271">
        <v>6.0</v>
      </c>
      <c r="N207" s="272"/>
      <c r="O207" s="271">
        <f>'EQUIPO JUNIO 2025  1'!AQ207</f>
        <v>0</v>
      </c>
      <c r="P207" s="287">
        <f t="shared" si="7"/>
        <v>0</v>
      </c>
      <c r="Q207" s="275">
        <f t="shared" ref="Q207:T207" si="406">AK207</f>
        <v>0</v>
      </c>
      <c r="R207" s="275">
        <f t="shared" si="406"/>
        <v>0</v>
      </c>
      <c r="S207" s="275">
        <f t="shared" si="406"/>
        <v>0</v>
      </c>
      <c r="T207" s="276">
        <f t="shared" si="406"/>
        <v>0</v>
      </c>
      <c r="U207" s="288"/>
      <c r="V207" s="265"/>
      <c r="W207" s="265"/>
      <c r="X207" s="265"/>
      <c r="Y207" s="279"/>
      <c r="Z207" s="390"/>
      <c r="AA207" s="391"/>
      <c r="AB207" s="265"/>
      <c r="AC207" s="265"/>
      <c r="AD207" s="279"/>
      <c r="AE207" s="281"/>
      <c r="AF207" s="265"/>
      <c r="AG207" s="265"/>
      <c r="AH207" s="265"/>
      <c r="AI207" s="279"/>
      <c r="AJ207" s="282">
        <f>'EQUIPO ENERO 2025'!AP207</f>
        <v>0</v>
      </c>
      <c r="AK207" s="283">
        <f t="shared" ref="AK207:AO207" si="407">P207-Z207+AE207+U207</f>
        <v>0</v>
      </c>
      <c r="AL207" s="275">
        <f t="shared" si="407"/>
        <v>0</v>
      </c>
      <c r="AM207" s="275">
        <f t="shared" si="407"/>
        <v>0</v>
      </c>
      <c r="AN207" s="275">
        <f t="shared" si="407"/>
        <v>0</v>
      </c>
      <c r="AO207" s="275">
        <f t="shared" si="407"/>
        <v>0</v>
      </c>
      <c r="AP207" s="265"/>
      <c r="AQ207" s="271">
        <f t="shared" si="5"/>
        <v>0</v>
      </c>
      <c r="AR207" s="269"/>
      <c r="AS207" s="269"/>
      <c r="AT207" s="284"/>
      <c r="AU207" s="269"/>
      <c r="AV207" s="269"/>
      <c r="AW207" s="286"/>
      <c r="AX207" s="286"/>
    </row>
    <row r="208" ht="93.75" customHeight="1">
      <c r="A208" s="263">
        <f t="shared" si="6"/>
        <v>203</v>
      </c>
      <c r="B208" s="323" t="s">
        <v>852</v>
      </c>
      <c r="C208" s="269" t="s">
        <v>410</v>
      </c>
      <c r="D208" s="269" t="s">
        <v>72</v>
      </c>
      <c r="E208" s="269" t="s">
        <v>792</v>
      </c>
      <c r="F208" s="269" t="s">
        <v>437</v>
      </c>
      <c r="G208" s="284" t="s">
        <v>42</v>
      </c>
      <c r="H208" s="284" t="s">
        <v>853</v>
      </c>
      <c r="I208" s="269" t="s">
        <v>854</v>
      </c>
      <c r="J208" s="269" t="s">
        <v>72</v>
      </c>
      <c r="K208" s="328">
        <v>45574.0</v>
      </c>
      <c r="L208" s="271" t="s">
        <v>855</v>
      </c>
      <c r="M208" s="271">
        <v>78.0</v>
      </c>
      <c r="N208" s="272"/>
      <c r="O208" s="271">
        <f>'EQUIPO JUNIO 2025  1'!AQ208</f>
        <v>22</v>
      </c>
      <c r="P208" s="287">
        <f t="shared" si="7"/>
        <v>22</v>
      </c>
      <c r="Q208" s="275">
        <f t="shared" ref="Q208:T208" si="408">AK208</f>
        <v>22</v>
      </c>
      <c r="R208" s="275">
        <f t="shared" si="408"/>
        <v>22</v>
      </c>
      <c r="S208" s="275">
        <f t="shared" si="408"/>
        <v>22</v>
      </c>
      <c r="T208" s="276">
        <f t="shared" si="408"/>
        <v>22</v>
      </c>
      <c r="U208" s="288"/>
      <c r="V208" s="265"/>
      <c r="W208" s="265"/>
      <c r="X208" s="265"/>
      <c r="Y208" s="279"/>
      <c r="Z208" s="390"/>
      <c r="AA208" s="391"/>
      <c r="AB208" s="265"/>
      <c r="AC208" s="265"/>
      <c r="AD208" s="279"/>
      <c r="AE208" s="281"/>
      <c r="AF208" s="265"/>
      <c r="AG208" s="265"/>
      <c r="AH208" s="265"/>
      <c r="AI208" s="279"/>
      <c r="AJ208" s="282">
        <f>'EQUIPO ENERO 2025'!AP208</f>
        <v>22</v>
      </c>
      <c r="AK208" s="283">
        <f t="shared" ref="AK208:AO208" si="409">P208-Z208+AE208+U208</f>
        <v>22</v>
      </c>
      <c r="AL208" s="275">
        <f t="shared" si="409"/>
        <v>22</v>
      </c>
      <c r="AM208" s="275">
        <f t="shared" si="409"/>
        <v>22</v>
      </c>
      <c r="AN208" s="275">
        <f t="shared" si="409"/>
        <v>22</v>
      </c>
      <c r="AO208" s="275">
        <f t="shared" si="409"/>
        <v>22</v>
      </c>
      <c r="AP208" s="265"/>
      <c r="AQ208" s="271">
        <f t="shared" si="5"/>
        <v>22</v>
      </c>
      <c r="AR208" s="269"/>
      <c r="AS208" s="269"/>
      <c r="AT208" s="284"/>
      <c r="AU208" s="269"/>
      <c r="AV208" s="269"/>
      <c r="AW208" s="286"/>
      <c r="AX208" s="286"/>
    </row>
    <row r="209" ht="93.75" customHeight="1">
      <c r="A209" s="263">
        <f t="shared" si="6"/>
        <v>204</v>
      </c>
      <c r="B209" s="323" t="s">
        <v>858</v>
      </c>
      <c r="C209" s="269" t="s">
        <v>410</v>
      </c>
      <c r="D209" s="269" t="s">
        <v>72</v>
      </c>
      <c r="E209" s="269" t="s">
        <v>792</v>
      </c>
      <c r="F209" s="269" t="s">
        <v>472</v>
      </c>
      <c r="G209" s="284" t="s">
        <v>42</v>
      </c>
      <c r="H209" s="330">
        <v>850.0</v>
      </c>
      <c r="I209" s="269" t="s">
        <v>859</v>
      </c>
      <c r="J209" s="269" t="s">
        <v>72</v>
      </c>
      <c r="K209" s="328">
        <v>45673.0</v>
      </c>
      <c r="L209" s="271" t="s">
        <v>89</v>
      </c>
      <c r="M209" s="271">
        <v>129.0</v>
      </c>
      <c r="N209" s="272"/>
      <c r="O209" s="271">
        <f>'EQUIPO JUNIO 2025  1'!AQ209</f>
        <v>15</v>
      </c>
      <c r="P209" s="287">
        <f t="shared" si="7"/>
        <v>15</v>
      </c>
      <c r="Q209" s="275">
        <f t="shared" ref="Q209:T209" si="410">AK209</f>
        <v>14</v>
      </c>
      <c r="R209" s="275">
        <f t="shared" si="410"/>
        <v>14</v>
      </c>
      <c r="S209" s="275">
        <f t="shared" si="410"/>
        <v>14</v>
      </c>
      <c r="T209" s="276">
        <f t="shared" si="410"/>
        <v>14</v>
      </c>
      <c r="U209" s="288"/>
      <c r="V209" s="265"/>
      <c r="W209" s="265"/>
      <c r="X209" s="265"/>
      <c r="Y209" s="279"/>
      <c r="Z209" s="390">
        <v>1.0</v>
      </c>
      <c r="AA209" s="391"/>
      <c r="AB209" s="265"/>
      <c r="AC209" s="265"/>
      <c r="AD209" s="279"/>
      <c r="AE209" s="281"/>
      <c r="AF209" s="265"/>
      <c r="AG209" s="265"/>
      <c r="AH209" s="265"/>
      <c r="AI209" s="279"/>
      <c r="AJ209" s="282">
        <f>'EQUIPO ENERO 2025'!AP209</f>
        <v>15</v>
      </c>
      <c r="AK209" s="283">
        <f t="shared" ref="AK209:AO209" si="411">P209-Z209+AE209+U209</f>
        <v>14</v>
      </c>
      <c r="AL209" s="275">
        <f t="shared" si="411"/>
        <v>14</v>
      </c>
      <c r="AM209" s="275">
        <f t="shared" si="411"/>
        <v>14</v>
      </c>
      <c r="AN209" s="275">
        <f t="shared" si="411"/>
        <v>14</v>
      </c>
      <c r="AO209" s="275">
        <f t="shared" si="411"/>
        <v>14</v>
      </c>
      <c r="AP209" s="265"/>
      <c r="AQ209" s="271">
        <f t="shared" si="5"/>
        <v>14</v>
      </c>
      <c r="AR209" s="269"/>
      <c r="AS209" s="269">
        <v>505.0</v>
      </c>
      <c r="AT209" s="284"/>
      <c r="AU209" s="269"/>
      <c r="AV209" s="269"/>
      <c r="AW209" s="286"/>
      <c r="AX209" s="286"/>
    </row>
    <row r="210" ht="93.75" customHeight="1">
      <c r="A210" s="263">
        <f t="shared" si="6"/>
        <v>205</v>
      </c>
      <c r="B210" s="323" t="s">
        <v>860</v>
      </c>
      <c r="C210" s="269" t="s">
        <v>91</v>
      </c>
      <c r="D210" s="269" t="s">
        <v>72</v>
      </c>
      <c r="E210" s="269" t="s">
        <v>792</v>
      </c>
      <c r="F210" s="269" t="s">
        <v>799</v>
      </c>
      <c r="G210" s="284" t="s">
        <v>42</v>
      </c>
      <c r="H210" s="284" t="s">
        <v>861</v>
      </c>
      <c r="I210" s="269" t="s">
        <v>862</v>
      </c>
      <c r="J210" s="269" t="s">
        <v>72</v>
      </c>
      <c r="K210" s="328">
        <v>45574.0</v>
      </c>
      <c r="L210" s="271" t="s">
        <v>855</v>
      </c>
      <c r="M210" s="271">
        <v>78.0</v>
      </c>
      <c r="N210" s="272" t="s">
        <v>1209</v>
      </c>
      <c r="O210" s="271">
        <f>'EQUIPO JUNIO 2025  1'!AQ210</f>
        <v>3</v>
      </c>
      <c r="P210" s="287">
        <f t="shared" si="7"/>
        <v>3</v>
      </c>
      <c r="Q210" s="275">
        <f t="shared" ref="Q210:T210" si="412">AK210</f>
        <v>3</v>
      </c>
      <c r="R210" s="275">
        <f t="shared" si="412"/>
        <v>3</v>
      </c>
      <c r="S210" s="275">
        <f t="shared" si="412"/>
        <v>3</v>
      </c>
      <c r="T210" s="276">
        <f t="shared" si="412"/>
        <v>3</v>
      </c>
      <c r="U210" s="288"/>
      <c r="V210" s="265"/>
      <c r="W210" s="265"/>
      <c r="X210" s="265"/>
      <c r="Y210" s="279"/>
      <c r="Z210" s="390"/>
      <c r="AA210" s="391"/>
      <c r="AB210" s="265"/>
      <c r="AC210" s="265"/>
      <c r="AD210" s="279"/>
      <c r="AE210" s="281"/>
      <c r="AF210" s="265"/>
      <c r="AG210" s="265"/>
      <c r="AH210" s="265"/>
      <c r="AI210" s="279"/>
      <c r="AJ210" s="282">
        <f>'EQUIPO ENERO 2025'!AP210</f>
        <v>4</v>
      </c>
      <c r="AK210" s="283">
        <f t="shared" ref="AK210:AO210" si="413">P210-Z210+AE210+U210</f>
        <v>3</v>
      </c>
      <c r="AL210" s="275">
        <f t="shared" si="413"/>
        <v>3</v>
      </c>
      <c r="AM210" s="275">
        <f t="shared" si="413"/>
        <v>3</v>
      </c>
      <c r="AN210" s="275">
        <f t="shared" si="413"/>
        <v>3</v>
      </c>
      <c r="AO210" s="275">
        <f t="shared" si="413"/>
        <v>3</v>
      </c>
      <c r="AP210" s="265"/>
      <c r="AQ210" s="271">
        <f t="shared" si="5"/>
        <v>3</v>
      </c>
      <c r="AR210" s="269"/>
      <c r="AS210" s="269"/>
      <c r="AT210" s="284"/>
      <c r="AU210" s="269"/>
      <c r="AV210" s="269"/>
      <c r="AW210" s="286"/>
      <c r="AX210" s="286"/>
    </row>
    <row r="211" ht="93.75" customHeight="1">
      <c r="A211" s="263">
        <f t="shared" si="6"/>
        <v>206</v>
      </c>
      <c r="B211" s="323" t="s">
        <v>863</v>
      </c>
      <c r="C211" s="269" t="s">
        <v>212</v>
      </c>
      <c r="D211" s="269" t="s">
        <v>72</v>
      </c>
      <c r="E211" s="269" t="s">
        <v>792</v>
      </c>
      <c r="F211" s="269" t="s">
        <v>510</v>
      </c>
      <c r="G211" s="284"/>
      <c r="H211" s="284"/>
      <c r="I211" s="269" t="s">
        <v>864</v>
      </c>
      <c r="J211" s="269" t="s">
        <v>72</v>
      </c>
      <c r="K211" s="328">
        <v>45574.0</v>
      </c>
      <c r="L211" s="271" t="s">
        <v>855</v>
      </c>
      <c r="M211" s="271">
        <v>78.0</v>
      </c>
      <c r="N211" s="272"/>
      <c r="O211" s="271">
        <f>'EQUIPO JUNIO 2025  1'!AQ211</f>
        <v>1</v>
      </c>
      <c r="P211" s="287">
        <f t="shared" si="7"/>
        <v>1</v>
      </c>
      <c r="Q211" s="275">
        <f t="shared" ref="Q211:T211" si="414">AK211</f>
        <v>1</v>
      </c>
      <c r="R211" s="275">
        <f t="shared" si="414"/>
        <v>1</v>
      </c>
      <c r="S211" s="275">
        <f t="shared" si="414"/>
        <v>0</v>
      </c>
      <c r="T211" s="276">
        <f t="shared" si="414"/>
        <v>0</v>
      </c>
      <c r="U211" s="288"/>
      <c r="V211" s="265"/>
      <c r="W211" s="265"/>
      <c r="X211" s="265"/>
      <c r="Y211" s="279"/>
      <c r="Z211" s="390"/>
      <c r="AA211" s="391"/>
      <c r="AB211" s="265">
        <v>1.0</v>
      </c>
      <c r="AC211" s="265"/>
      <c r="AD211" s="279"/>
      <c r="AE211" s="281"/>
      <c r="AF211" s="265"/>
      <c r="AG211" s="265"/>
      <c r="AH211" s="265"/>
      <c r="AI211" s="279"/>
      <c r="AJ211" s="282">
        <f>'EQUIPO ENERO 2025'!AP211</f>
        <v>1</v>
      </c>
      <c r="AK211" s="283">
        <f t="shared" ref="AK211:AO211" si="415">P211-Z211+AE211+U211</f>
        <v>1</v>
      </c>
      <c r="AL211" s="275">
        <f t="shared" si="415"/>
        <v>1</v>
      </c>
      <c r="AM211" s="275">
        <f t="shared" si="415"/>
        <v>0</v>
      </c>
      <c r="AN211" s="275">
        <f t="shared" si="415"/>
        <v>0</v>
      </c>
      <c r="AO211" s="275">
        <f t="shared" si="415"/>
        <v>0</v>
      </c>
      <c r="AP211" s="265"/>
      <c r="AQ211" s="271">
        <f t="shared" si="5"/>
        <v>0</v>
      </c>
      <c r="AR211" s="269"/>
      <c r="AS211" s="269"/>
      <c r="AT211" s="284" t="s">
        <v>1211</v>
      </c>
      <c r="AU211" s="269"/>
      <c r="AV211" s="269"/>
      <c r="AW211" s="286"/>
      <c r="AX211" s="286"/>
    </row>
    <row r="212" ht="93.75" customHeight="1">
      <c r="A212" s="263">
        <f t="shared" si="6"/>
        <v>207</v>
      </c>
      <c r="B212" s="323" t="s">
        <v>865</v>
      </c>
      <c r="C212" s="269" t="s">
        <v>155</v>
      </c>
      <c r="D212" s="269" t="s">
        <v>58</v>
      </c>
      <c r="E212" s="284" t="s">
        <v>866</v>
      </c>
      <c r="F212" s="269"/>
      <c r="G212" s="284" t="s">
        <v>42</v>
      </c>
      <c r="H212" s="284"/>
      <c r="I212" s="269" t="s">
        <v>866</v>
      </c>
      <c r="J212" s="269" t="s">
        <v>44</v>
      </c>
      <c r="K212" s="328">
        <v>45666.0</v>
      </c>
      <c r="L212" s="271" t="s">
        <v>45</v>
      </c>
      <c r="M212" s="271">
        <v>118.0</v>
      </c>
      <c r="N212" s="272"/>
      <c r="O212" s="271">
        <f>'EQUIPO JUNIO 2025  1'!AQ212</f>
        <v>6</v>
      </c>
      <c r="P212" s="287">
        <f t="shared" si="7"/>
        <v>6</v>
      </c>
      <c r="Q212" s="275">
        <f t="shared" ref="Q212:T212" si="416">AK212</f>
        <v>6</v>
      </c>
      <c r="R212" s="275">
        <f t="shared" si="416"/>
        <v>6</v>
      </c>
      <c r="S212" s="275">
        <f t="shared" si="416"/>
        <v>6</v>
      </c>
      <c r="T212" s="276">
        <f t="shared" si="416"/>
        <v>6</v>
      </c>
      <c r="U212" s="288"/>
      <c r="V212" s="265"/>
      <c r="W212" s="265"/>
      <c r="X212" s="265"/>
      <c r="Y212" s="279"/>
      <c r="Z212" s="390"/>
      <c r="AA212" s="391"/>
      <c r="AB212" s="265"/>
      <c r="AC212" s="265"/>
      <c r="AD212" s="279"/>
      <c r="AE212" s="281"/>
      <c r="AF212" s="265"/>
      <c r="AG212" s="265"/>
      <c r="AH212" s="265"/>
      <c r="AI212" s="279"/>
      <c r="AJ212" s="282">
        <f>'EQUIPO ENERO 2025'!AP212</f>
        <v>6</v>
      </c>
      <c r="AK212" s="283">
        <f t="shared" ref="AK212:AO212" si="417">P212-Z212+AE212+U212</f>
        <v>6</v>
      </c>
      <c r="AL212" s="275">
        <f t="shared" si="417"/>
        <v>6</v>
      </c>
      <c r="AM212" s="275">
        <f t="shared" si="417"/>
        <v>6</v>
      </c>
      <c r="AN212" s="275">
        <f t="shared" si="417"/>
        <v>6</v>
      </c>
      <c r="AO212" s="275">
        <f t="shared" si="417"/>
        <v>6</v>
      </c>
      <c r="AP212" s="265"/>
      <c r="AQ212" s="271">
        <f t="shared" si="5"/>
        <v>6</v>
      </c>
      <c r="AR212" s="269"/>
      <c r="AS212" s="269"/>
      <c r="AT212" s="284"/>
      <c r="AU212" s="269"/>
      <c r="AV212" s="269"/>
      <c r="AW212" s="286"/>
      <c r="AX212" s="286"/>
    </row>
    <row r="213" ht="93.75" customHeight="1">
      <c r="A213" s="263">
        <f t="shared" si="6"/>
        <v>208</v>
      </c>
      <c r="B213" s="363" t="s">
        <v>868</v>
      </c>
      <c r="C213" s="269" t="s">
        <v>190</v>
      </c>
      <c r="D213" s="269" t="s">
        <v>392</v>
      </c>
      <c r="E213" s="284" t="s">
        <v>869</v>
      </c>
      <c r="F213" s="284" t="s">
        <v>870</v>
      </c>
      <c r="G213" s="284" t="s">
        <v>42</v>
      </c>
      <c r="H213" s="330">
        <v>3640.0</v>
      </c>
      <c r="I213" s="269" t="s">
        <v>871</v>
      </c>
      <c r="J213" s="353" t="s">
        <v>397</v>
      </c>
      <c r="K213" s="328">
        <v>45670.0</v>
      </c>
      <c r="L213" s="271">
        <v>1.21307285E8</v>
      </c>
      <c r="M213" s="271">
        <v>124.0</v>
      </c>
      <c r="N213" s="272"/>
      <c r="O213" s="271">
        <f>'EQUIPO JUNIO 2025  1'!AQ213</f>
        <v>0</v>
      </c>
      <c r="P213" s="287">
        <f t="shared" si="7"/>
        <v>0</v>
      </c>
      <c r="Q213" s="275">
        <f t="shared" ref="Q213:T213" si="418">AK213</f>
        <v>0</v>
      </c>
      <c r="R213" s="275">
        <f t="shared" si="418"/>
        <v>0</v>
      </c>
      <c r="S213" s="275">
        <f t="shared" si="418"/>
        <v>0</v>
      </c>
      <c r="T213" s="276">
        <f t="shared" si="418"/>
        <v>0</v>
      </c>
      <c r="U213" s="288"/>
      <c r="V213" s="265"/>
      <c r="W213" s="265"/>
      <c r="X213" s="265"/>
      <c r="Y213" s="279"/>
      <c r="Z213" s="390"/>
      <c r="AA213" s="391"/>
      <c r="AB213" s="265"/>
      <c r="AC213" s="265"/>
      <c r="AD213" s="279"/>
      <c r="AE213" s="281"/>
      <c r="AF213" s="265"/>
      <c r="AG213" s="265"/>
      <c r="AH213" s="265"/>
      <c r="AI213" s="279"/>
      <c r="AJ213" s="282">
        <f>'EQUIPO ENERO 2025'!AP213</f>
        <v>0</v>
      </c>
      <c r="AK213" s="283">
        <f t="shared" ref="AK213:AO213" si="419">P213-Z213+AE213+U213</f>
        <v>0</v>
      </c>
      <c r="AL213" s="275">
        <f t="shared" si="419"/>
        <v>0</v>
      </c>
      <c r="AM213" s="275">
        <f t="shared" si="419"/>
        <v>0</v>
      </c>
      <c r="AN213" s="275">
        <f t="shared" si="419"/>
        <v>0</v>
      </c>
      <c r="AO213" s="275">
        <f t="shared" si="419"/>
        <v>0</v>
      </c>
      <c r="AP213" s="265"/>
      <c r="AQ213" s="271">
        <f t="shared" si="5"/>
        <v>0</v>
      </c>
      <c r="AR213" s="269"/>
      <c r="AS213" s="269"/>
      <c r="AT213" s="284"/>
      <c r="AU213" s="269"/>
      <c r="AV213" s="269"/>
      <c r="AW213" s="286"/>
      <c r="AX213" s="286"/>
    </row>
    <row r="214" ht="93.75" customHeight="1">
      <c r="A214" s="263">
        <f t="shared" si="6"/>
        <v>209</v>
      </c>
      <c r="B214" s="323" t="s">
        <v>873</v>
      </c>
      <c r="C214" s="269" t="s">
        <v>91</v>
      </c>
      <c r="D214" s="297" t="s">
        <v>58</v>
      </c>
      <c r="E214" s="269" t="s">
        <v>689</v>
      </c>
      <c r="F214" s="269" t="s">
        <v>596</v>
      </c>
      <c r="G214" s="284" t="s">
        <v>42</v>
      </c>
      <c r="H214" s="284" t="s">
        <v>875</v>
      </c>
      <c r="I214" s="269" t="s">
        <v>876</v>
      </c>
      <c r="J214" s="269" t="s">
        <v>72</v>
      </c>
      <c r="K214" s="328">
        <v>45107.0</v>
      </c>
      <c r="L214" s="271" t="s">
        <v>109</v>
      </c>
      <c r="M214" s="271"/>
      <c r="N214" s="272"/>
      <c r="O214" s="271">
        <f>'EQUIPO JUNIO 2025  1'!AQ214</f>
        <v>0</v>
      </c>
      <c r="P214" s="287">
        <f t="shared" si="7"/>
        <v>0</v>
      </c>
      <c r="Q214" s="275">
        <f t="shared" ref="Q214:T214" si="420">AK214</f>
        <v>0</v>
      </c>
      <c r="R214" s="275">
        <f t="shared" si="420"/>
        <v>0</v>
      </c>
      <c r="S214" s="275">
        <f t="shared" si="420"/>
        <v>0</v>
      </c>
      <c r="T214" s="276">
        <f t="shared" si="420"/>
        <v>0</v>
      </c>
      <c r="U214" s="288"/>
      <c r="V214" s="265"/>
      <c r="W214" s="265"/>
      <c r="X214" s="265"/>
      <c r="Y214" s="279"/>
      <c r="Z214" s="390"/>
      <c r="AA214" s="391"/>
      <c r="AB214" s="265"/>
      <c r="AC214" s="265"/>
      <c r="AD214" s="279"/>
      <c r="AE214" s="281"/>
      <c r="AF214" s="265"/>
      <c r="AG214" s="265"/>
      <c r="AH214" s="265"/>
      <c r="AI214" s="279"/>
      <c r="AJ214" s="282">
        <f>'EQUIPO ENERO 2025'!AP214</f>
        <v>0</v>
      </c>
      <c r="AK214" s="283">
        <f t="shared" ref="AK214:AO214" si="421">P214-Z214+AE214+U214</f>
        <v>0</v>
      </c>
      <c r="AL214" s="275">
        <f t="shared" si="421"/>
        <v>0</v>
      </c>
      <c r="AM214" s="275">
        <f t="shared" si="421"/>
        <v>0</v>
      </c>
      <c r="AN214" s="275">
        <f t="shared" si="421"/>
        <v>0</v>
      </c>
      <c r="AO214" s="275">
        <f t="shared" si="421"/>
        <v>0</v>
      </c>
      <c r="AP214" s="265"/>
      <c r="AQ214" s="271">
        <f t="shared" si="5"/>
        <v>0</v>
      </c>
      <c r="AR214" s="269"/>
      <c r="AS214" s="269"/>
      <c r="AT214" s="284"/>
      <c r="AU214" s="269"/>
      <c r="AV214" s="269"/>
      <c r="AW214" s="286"/>
      <c r="AX214" s="286"/>
    </row>
    <row r="215" ht="93.75" customHeight="1">
      <c r="A215" s="263">
        <f t="shared" si="6"/>
        <v>210</v>
      </c>
      <c r="B215" s="323" t="s">
        <v>1185</v>
      </c>
      <c r="C215" s="269" t="s">
        <v>132</v>
      </c>
      <c r="D215" s="269" t="s">
        <v>72</v>
      </c>
      <c r="E215" s="269" t="s">
        <v>879</v>
      </c>
      <c r="F215" s="269" t="s">
        <v>880</v>
      </c>
      <c r="G215" s="284" t="s">
        <v>42</v>
      </c>
      <c r="H215" s="269"/>
      <c r="I215" s="269" t="s">
        <v>881</v>
      </c>
      <c r="J215" s="269"/>
      <c r="K215" s="328"/>
      <c r="L215" s="271"/>
      <c r="M215" s="271"/>
      <c r="N215" s="272"/>
      <c r="O215" s="271">
        <f>'EQUIPO JUNIO 2025  1'!AQ215</f>
        <v>1</v>
      </c>
      <c r="P215" s="287">
        <f t="shared" si="7"/>
        <v>1</v>
      </c>
      <c r="Q215" s="275">
        <f t="shared" ref="Q215:T215" si="422">AK215</f>
        <v>1</v>
      </c>
      <c r="R215" s="275">
        <f t="shared" si="422"/>
        <v>1</v>
      </c>
      <c r="S215" s="275">
        <f t="shared" si="422"/>
        <v>1</v>
      </c>
      <c r="T215" s="276">
        <f t="shared" si="422"/>
        <v>1</v>
      </c>
      <c r="U215" s="288"/>
      <c r="V215" s="265"/>
      <c r="W215" s="265"/>
      <c r="X215" s="265"/>
      <c r="Y215" s="279"/>
      <c r="Z215" s="390"/>
      <c r="AA215" s="391"/>
      <c r="AB215" s="265"/>
      <c r="AC215" s="265"/>
      <c r="AD215" s="279"/>
      <c r="AE215" s="281"/>
      <c r="AF215" s="265"/>
      <c r="AG215" s="265"/>
      <c r="AH215" s="265"/>
      <c r="AI215" s="279"/>
      <c r="AJ215" s="282">
        <f>'EQUIPO ENERO 2025'!AP215</f>
        <v>1</v>
      </c>
      <c r="AK215" s="283">
        <f t="shared" ref="AK215:AO215" si="423">P215-Z215+AE215+U215</f>
        <v>1</v>
      </c>
      <c r="AL215" s="275">
        <f t="shared" si="423"/>
        <v>1</v>
      </c>
      <c r="AM215" s="275">
        <f t="shared" si="423"/>
        <v>1</v>
      </c>
      <c r="AN215" s="275">
        <f t="shared" si="423"/>
        <v>1</v>
      </c>
      <c r="AO215" s="275">
        <f t="shared" si="423"/>
        <v>1</v>
      </c>
      <c r="AP215" s="265"/>
      <c r="AQ215" s="271">
        <f t="shared" si="5"/>
        <v>1</v>
      </c>
      <c r="AR215" s="269"/>
      <c r="AS215" s="269"/>
      <c r="AT215" s="284"/>
      <c r="AU215" s="269"/>
      <c r="AV215" s="269"/>
      <c r="AW215" s="286"/>
      <c r="AX215" s="286"/>
    </row>
    <row r="216" ht="93.75" customHeight="1">
      <c r="A216" s="263">
        <f t="shared" si="6"/>
        <v>211</v>
      </c>
      <c r="B216" s="323" t="s">
        <v>1186</v>
      </c>
      <c r="C216" s="269" t="s">
        <v>190</v>
      </c>
      <c r="D216" s="284" t="s">
        <v>176</v>
      </c>
      <c r="E216" s="269" t="s">
        <v>883</v>
      </c>
      <c r="F216" s="269" t="s">
        <v>884</v>
      </c>
      <c r="G216" s="284" t="s">
        <v>42</v>
      </c>
      <c r="H216" s="330"/>
      <c r="I216" s="269" t="s">
        <v>885</v>
      </c>
      <c r="J216" s="265" t="s">
        <v>72</v>
      </c>
      <c r="K216" s="270">
        <v>45566.0</v>
      </c>
      <c r="L216" s="271" t="s">
        <v>277</v>
      </c>
      <c r="M216" s="271">
        <v>69.0</v>
      </c>
      <c r="N216" s="272"/>
      <c r="O216" s="271">
        <f>'EQUIPO JUNIO 2025  1'!AQ216</f>
        <v>1</v>
      </c>
      <c r="P216" s="287">
        <f t="shared" si="7"/>
        <v>1</v>
      </c>
      <c r="Q216" s="275">
        <f t="shared" ref="Q216:T216" si="424">AK216</f>
        <v>1</v>
      </c>
      <c r="R216" s="275">
        <f t="shared" si="424"/>
        <v>1</v>
      </c>
      <c r="S216" s="275">
        <f t="shared" si="424"/>
        <v>1</v>
      </c>
      <c r="T216" s="276">
        <f t="shared" si="424"/>
        <v>1</v>
      </c>
      <c r="U216" s="288"/>
      <c r="V216" s="265"/>
      <c r="W216" s="265"/>
      <c r="X216" s="265"/>
      <c r="Y216" s="279"/>
      <c r="Z216" s="281"/>
      <c r="AA216" s="265"/>
      <c r="AB216" s="265"/>
      <c r="AC216" s="265"/>
      <c r="AD216" s="279"/>
      <c r="AE216" s="281"/>
      <c r="AF216" s="265"/>
      <c r="AG216" s="265"/>
      <c r="AH216" s="265"/>
      <c r="AI216" s="279"/>
      <c r="AJ216" s="282">
        <f>'EQUIPO ENERO 2025'!AP216</f>
        <v>1</v>
      </c>
      <c r="AK216" s="283">
        <f t="shared" ref="AK216:AO216" si="425">P216-Z216+AE216+U216</f>
        <v>1</v>
      </c>
      <c r="AL216" s="275">
        <f t="shared" si="425"/>
        <v>1</v>
      </c>
      <c r="AM216" s="275">
        <f t="shared" si="425"/>
        <v>1</v>
      </c>
      <c r="AN216" s="275">
        <f t="shared" si="425"/>
        <v>1</v>
      </c>
      <c r="AO216" s="275">
        <f t="shared" si="425"/>
        <v>1</v>
      </c>
      <c r="AP216" s="265"/>
      <c r="AQ216" s="271">
        <f t="shared" si="5"/>
        <v>1</v>
      </c>
      <c r="AR216" s="269"/>
      <c r="AS216" s="269"/>
      <c r="AT216" s="284"/>
      <c r="AU216" s="269"/>
      <c r="AV216" s="269"/>
      <c r="AW216" s="286"/>
      <c r="AX216" s="286"/>
    </row>
    <row r="217" ht="93.75" customHeight="1">
      <c r="A217" s="263">
        <f t="shared" si="6"/>
        <v>212</v>
      </c>
      <c r="B217" s="429" t="s">
        <v>888</v>
      </c>
      <c r="C217" s="430" t="s">
        <v>97</v>
      </c>
      <c r="D217" s="430" t="s">
        <v>889</v>
      </c>
      <c r="E217" s="430" t="s">
        <v>890</v>
      </c>
      <c r="F217" s="430" t="s">
        <v>545</v>
      </c>
      <c r="G217" s="431" t="s">
        <v>42</v>
      </c>
      <c r="H217" s="430"/>
      <c r="I217" s="430" t="s">
        <v>891</v>
      </c>
      <c r="J217" s="430" t="s">
        <v>72</v>
      </c>
      <c r="K217" s="432">
        <v>44942.0</v>
      </c>
      <c r="L217" s="433" t="s">
        <v>892</v>
      </c>
      <c r="M217" s="434">
        <v>260.0</v>
      </c>
      <c r="N217" s="430"/>
      <c r="O217" s="271">
        <f>'EQUIPO JUNIO 2025  1'!AQ217</f>
        <v>0</v>
      </c>
      <c r="P217" s="287">
        <f t="shared" si="7"/>
        <v>0</v>
      </c>
      <c r="Q217" s="275">
        <f t="shared" ref="Q217:T217" si="426">AK217</f>
        <v>0</v>
      </c>
      <c r="R217" s="275">
        <f t="shared" si="426"/>
        <v>0</v>
      </c>
      <c r="S217" s="275">
        <f t="shared" si="426"/>
        <v>0</v>
      </c>
      <c r="T217" s="276">
        <f t="shared" si="426"/>
        <v>0</v>
      </c>
      <c r="U217" s="435"/>
      <c r="V217" s="436"/>
      <c r="W217" s="436"/>
      <c r="X217" s="436"/>
      <c r="Y217" s="437"/>
      <c r="Z217" s="438"/>
      <c r="AA217" s="439"/>
      <c r="AB217" s="436"/>
      <c r="AC217" s="436"/>
      <c r="AD217" s="437"/>
      <c r="AE217" s="440"/>
      <c r="AF217" s="436"/>
      <c r="AG217" s="436"/>
      <c r="AH217" s="436"/>
      <c r="AI217" s="437"/>
      <c r="AJ217" s="282">
        <f>'EQUIPO ENERO 2025'!AP217</f>
        <v>0</v>
      </c>
      <c r="AK217" s="283">
        <f t="shared" ref="AK217:AO217" si="427">P217-Z217+AE217+U217</f>
        <v>0</v>
      </c>
      <c r="AL217" s="275">
        <f t="shared" si="427"/>
        <v>0</v>
      </c>
      <c r="AM217" s="275">
        <f t="shared" si="427"/>
        <v>0</v>
      </c>
      <c r="AN217" s="275">
        <f t="shared" si="427"/>
        <v>0</v>
      </c>
      <c r="AO217" s="275">
        <f t="shared" si="427"/>
        <v>0</v>
      </c>
      <c r="AP217" s="436"/>
      <c r="AQ217" s="271">
        <f t="shared" si="5"/>
        <v>0</v>
      </c>
      <c r="AR217" s="430"/>
      <c r="AS217" s="430"/>
      <c r="AT217" s="441"/>
      <c r="AU217" s="430"/>
      <c r="AV217" s="430"/>
      <c r="AW217" s="442"/>
      <c r="AX217" s="442"/>
    </row>
    <row r="218" ht="93.75" customHeight="1">
      <c r="A218" s="263">
        <f t="shared" si="6"/>
        <v>213</v>
      </c>
      <c r="B218" s="289" t="s">
        <v>893</v>
      </c>
      <c r="C218" s="298" t="s">
        <v>38</v>
      </c>
      <c r="D218" s="297" t="s">
        <v>58</v>
      </c>
      <c r="E218" s="291" t="s">
        <v>500</v>
      </c>
      <c r="F218" s="298" t="s">
        <v>799</v>
      </c>
      <c r="G218" s="289" t="s">
        <v>42</v>
      </c>
      <c r="H218" s="298"/>
      <c r="I218" s="295" t="s">
        <v>894</v>
      </c>
      <c r="J218" s="330" t="s">
        <v>58</v>
      </c>
      <c r="K218" s="300">
        <v>44592.0</v>
      </c>
      <c r="L218" s="271"/>
      <c r="M218" s="271"/>
      <c r="N218" s="269"/>
      <c r="O218" s="271">
        <f>'EQUIPO JUNIO 2025  1'!AQ218</f>
        <v>8</v>
      </c>
      <c r="P218" s="287">
        <f t="shared" si="7"/>
        <v>8</v>
      </c>
      <c r="Q218" s="275">
        <f t="shared" ref="Q218:T218" si="428">AK218</f>
        <v>8</v>
      </c>
      <c r="R218" s="275">
        <f t="shared" si="428"/>
        <v>8</v>
      </c>
      <c r="S218" s="275">
        <f t="shared" si="428"/>
        <v>8</v>
      </c>
      <c r="T218" s="276">
        <f t="shared" si="428"/>
        <v>8</v>
      </c>
      <c r="U218" s="288"/>
      <c r="V218" s="265"/>
      <c r="W218" s="265"/>
      <c r="X218" s="265"/>
      <c r="Y218" s="279"/>
      <c r="Z218" s="390"/>
      <c r="AA218" s="391"/>
      <c r="AB218" s="265"/>
      <c r="AC218" s="265"/>
      <c r="AD218" s="279"/>
      <c r="AE218" s="281"/>
      <c r="AF218" s="265"/>
      <c r="AG218" s="265"/>
      <c r="AH218" s="265"/>
      <c r="AI218" s="279"/>
      <c r="AJ218" s="282">
        <f>'EQUIPO ENERO 2025'!AP218</f>
        <v>8</v>
      </c>
      <c r="AK218" s="283">
        <f t="shared" ref="AK218:AO218" si="429">P218-Z218+AE218+U218</f>
        <v>8</v>
      </c>
      <c r="AL218" s="275">
        <f t="shared" si="429"/>
        <v>8</v>
      </c>
      <c r="AM218" s="275">
        <f t="shared" si="429"/>
        <v>8</v>
      </c>
      <c r="AN218" s="275">
        <f t="shared" si="429"/>
        <v>8</v>
      </c>
      <c r="AO218" s="275">
        <f t="shared" si="429"/>
        <v>8</v>
      </c>
      <c r="AP218" s="265"/>
      <c r="AQ218" s="271">
        <f t="shared" si="5"/>
        <v>8</v>
      </c>
      <c r="AR218" s="269"/>
      <c r="AS218" s="269"/>
      <c r="AT218" s="284"/>
      <c r="AU218" s="269"/>
      <c r="AV218" s="269"/>
      <c r="AW218" s="286"/>
      <c r="AX218" s="286"/>
    </row>
    <row r="219" ht="93.75" customHeight="1">
      <c r="A219" s="263">
        <f t="shared" si="6"/>
        <v>214</v>
      </c>
      <c r="B219" s="329" t="s">
        <v>895</v>
      </c>
      <c r="C219" s="298" t="s">
        <v>38</v>
      </c>
      <c r="D219" s="297" t="s">
        <v>58</v>
      </c>
      <c r="E219" s="291" t="s">
        <v>59</v>
      </c>
      <c r="F219" s="269"/>
      <c r="G219" s="272" t="s">
        <v>42</v>
      </c>
      <c r="H219" s="269"/>
      <c r="I219" s="269" t="s">
        <v>896</v>
      </c>
      <c r="J219" s="330" t="s">
        <v>58</v>
      </c>
      <c r="K219" s="300">
        <v>44592.0</v>
      </c>
      <c r="L219" s="271"/>
      <c r="M219" s="271"/>
      <c r="N219" s="284"/>
      <c r="O219" s="271">
        <f>'EQUIPO JUNIO 2025  1'!AQ219</f>
        <v>12</v>
      </c>
      <c r="P219" s="287">
        <f t="shared" si="7"/>
        <v>12</v>
      </c>
      <c r="Q219" s="275">
        <f t="shared" ref="Q219:T219" si="430">AK219</f>
        <v>12</v>
      </c>
      <c r="R219" s="275">
        <f t="shared" si="430"/>
        <v>12</v>
      </c>
      <c r="S219" s="275">
        <f t="shared" si="430"/>
        <v>12</v>
      </c>
      <c r="T219" s="276">
        <f t="shared" si="430"/>
        <v>12</v>
      </c>
      <c r="U219" s="288"/>
      <c r="V219" s="265"/>
      <c r="W219" s="265"/>
      <c r="X219" s="265"/>
      <c r="Y219" s="279"/>
      <c r="Z219" s="390"/>
      <c r="AA219" s="391"/>
      <c r="AB219" s="265"/>
      <c r="AC219" s="265"/>
      <c r="AD219" s="279"/>
      <c r="AE219" s="281"/>
      <c r="AF219" s="265"/>
      <c r="AG219" s="265"/>
      <c r="AH219" s="265"/>
      <c r="AI219" s="279"/>
      <c r="AJ219" s="282">
        <f>'EQUIPO ENERO 2025'!AP219</f>
        <v>12</v>
      </c>
      <c r="AK219" s="283">
        <f t="shared" ref="AK219:AO219" si="431">P219-Z219+AE219+U219</f>
        <v>12</v>
      </c>
      <c r="AL219" s="275">
        <f t="shared" si="431"/>
        <v>12</v>
      </c>
      <c r="AM219" s="275">
        <f t="shared" si="431"/>
        <v>12</v>
      </c>
      <c r="AN219" s="275">
        <f t="shared" si="431"/>
        <v>12</v>
      </c>
      <c r="AO219" s="275">
        <f t="shared" si="431"/>
        <v>12</v>
      </c>
      <c r="AP219" s="266" t="s">
        <v>755</v>
      </c>
      <c r="AQ219" s="271">
        <f t="shared" si="5"/>
        <v>12</v>
      </c>
      <c r="AR219" s="269"/>
      <c r="AS219" s="269"/>
      <c r="AT219" s="284"/>
      <c r="AU219" s="269"/>
      <c r="AV219" s="269"/>
      <c r="AW219" s="286"/>
      <c r="AX219" s="286"/>
    </row>
    <row r="220" ht="93.75" customHeight="1">
      <c r="A220" s="263">
        <f t="shared" si="6"/>
        <v>215</v>
      </c>
      <c r="B220" s="329" t="s">
        <v>897</v>
      </c>
      <c r="C220" s="298" t="s">
        <v>898</v>
      </c>
      <c r="D220" s="297" t="s">
        <v>176</v>
      </c>
      <c r="E220" s="291" t="s">
        <v>899</v>
      </c>
      <c r="F220" s="269" t="s">
        <v>510</v>
      </c>
      <c r="G220" s="272" t="s">
        <v>42</v>
      </c>
      <c r="H220" s="269"/>
      <c r="I220" s="269"/>
      <c r="J220" s="330" t="s">
        <v>72</v>
      </c>
      <c r="K220" s="300">
        <v>45566.0</v>
      </c>
      <c r="L220" s="271" t="s">
        <v>142</v>
      </c>
      <c r="M220" s="271">
        <v>76.0</v>
      </c>
      <c r="N220" s="284"/>
      <c r="O220" s="271">
        <f>'EQUIPO JUNIO 2025  1'!AQ220</f>
        <v>0</v>
      </c>
      <c r="P220" s="287">
        <f t="shared" si="7"/>
        <v>0</v>
      </c>
      <c r="Q220" s="275">
        <f t="shared" ref="Q220:T220" si="432">AK220</f>
        <v>0</v>
      </c>
      <c r="R220" s="275">
        <f t="shared" si="432"/>
        <v>0</v>
      </c>
      <c r="S220" s="275">
        <f t="shared" si="432"/>
        <v>0</v>
      </c>
      <c r="T220" s="276">
        <f t="shared" si="432"/>
        <v>0</v>
      </c>
      <c r="U220" s="288"/>
      <c r="V220" s="265"/>
      <c r="W220" s="265"/>
      <c r="X220" s="265"/>
      <c r="Y220" s="279"/>
      <c r="Z220" s="390"/>
      <c r="AA220" s="391"/>
      <c r="AB220" s="265"/>
      <c r="AC220" s="265"/>
      <c r="AD220" s="279"/>
      <c r="AE220" s="281"/>
      <c r="AF220" s="265"/>
      <c r="AG220" s="265"/>
      <c r="AH220" s="265"/>
      <c r="AI220" s="279"/>
      <c r="AJ220" s="282">
        <f>'EQUIPO ENERO 2025'!AP220</f>
        <v>0</v>
      </c>
      <c r="AK220" s="283">
        <f t="shared" ref="AK220:AO220" si="433">P220-Z220+AE220+U220</f>
        <v>0</v>
      </c>
      <c r="AL220" s="275">
        <f t="shared" si="433"/>
        <v>0</v>
      </c>
      <c r="AM220" s="275">
        <f t="shared" si="433"/>
        <v>0</v>
      </c>
      <c r="AN220" s="275">
        <f t="shared" si="433"/>
        <v>0</v>
      </c>
      <c r="AO220" s="275">
        <f t="shared" si="433"/>
        <v>0</v>
      </c>
      <c r="AP220" s="266"/>
      <c r="AQ220" s="271">
        <f t="shared" si="5"/>
        <v>0</v>
      </c>
      <c r="AR220" s="269"/>
      <c r="AS220" s="269"/>
      <c r="AT220" s="284"/>
      <c r="AU220" s="269"/>
      <c r="AV220" s="269"/>
      <c r="AW220" s="286"/>
      <c r="AX220" s="286"/>
    </row>
    <row r="221" ht="93.75" customHeight="1">
      <c r="A221" s="263">
        <f t="shared" si="6"/>
        <v>216</v>
      </c>
      <c r="B221" s="329" t="s">
        <v>1187</v>
      </c>
      <c r="C221" s="298" t="s">
        <v>38</v>
      </c>
      <c r="D221" s="297" t="s">
        <v>176</v>
      </c>
      <c r="E221" s="291" t="s">
        <v>899</v>
      </c>
      <c r="F221" s="269" t="s">
        <v>513</v>
      </c>
      <c r="G221" s="272" t="s">
        <v>42</v>
      </c>
      <c r="H221" s="269"/>
      <c r="I221" s="269" t="s">
        <v>901</v>
      </c>
      <c r="J221" s="330" t="s">
        <v>72</v>
      </c>
      <c r="K221" s="300">
        <v>45351.0</v>
      </c>
      <c r="L221" s="271" t="s">
        <v>902</v>
      </c>
      <c r="M221" s="271">
        <v>43.0</v>
      </c>
      <c r="N221" s="284"/>
      <c r="O221" s="271">
        <f>'EQUIPO JUNIO 2025  1'!AQ221</f>
        <v>4</v>
      </c>
      <c r="P221" s="287">
        <f t="shared" si="7"/>
        <v>4</v>
      </c>
      <c r="Q221" s="275">
        <f t="shared" ref="Q221:T221" si="434">AK221</f>
        <v>4</v>
      </c>
      <c r="R221" s="275">
        <f t="shared" si="434"/>
        <v>4</v>
      </c>
      <c r="S221" s="275">
        <f t="shared" si="434"/>
        <v>4</v>
      </c>
      <c r="T221" s="276">
        <f t="shared" si="434"/>
        <v>4</v>
      </c>
      <c r="U221" s="288"/>
      <c r="V221" s="265"/>
      <c r="W221" s="265"/>
      <c r="X221" s="265"/>
      <c r="Y221" s="279"/>
      <c r="Z221" s="390"/>
      <c r="AA221" s="391"/>
      <c r="AB221" s="265"/>
      <c r="AC221" s="265"/>
      <c r="AD221" s="279"/>
      <c r="AE221" s="281"/>
      <c r="AF221" s="265"/>
      <c r="AG221" s="265"/>
      <c r="AH221" s="265"/>
      <c r="AI221" s="279"/>
      <c r="AJ221" s="282">
        <f>'EQUIPO ENERO 2025'!AP221</f>
        <v>4</v>
      </c>
      <c r="AK221" s="283">
        <f t="shared" ref="AK221:AO221" si="435">P221-Z221+AE221+U221</f>
        <v>4</v>
      </c>
      <c r="AL221" s="275">
        <f t="shared" si="435"/>
        <v>4</v>
      </c>
      <c r="AM221" s="275">
        <f t="shared" si="435"/>
        <v>4</v>
      </c>
      <c r="AN221" s="275">
        <f t="shared" si="435"/>
        <v>4</v>
      </c>
      <c r="AO221" s="275">
        <f t="shared" si="435"/>
        <v>4</v>
      </c>
      <c r="AP221" s="266"/>
      <c r="AQ221" s="271">
        <f t="shared" si="5"/>
        <v>4</v>
      </c>
      <c r="AR221" s="269"/>
      <c r="AS221" s="269"/>
      <c r="AT221" s="284" t="s">
        <v>1217</v>
      </c>
      <c r="AU221" s="269"/>
      <c r="AV221" s="269"/>
      <c r="AW221" s="286"/>
      <c r="AX221" s="286"/>
    </row>
    <row r="222" ht="93.75" customHeight="1">
      <c r="A222" s="263">
        <f t="shared" si="6"/>
        <v>217</v>
      </c>
      <c r="B222" s="323" t="s">
        <v>903</v>
      </c>
      <c r="C222" s="298" t="s">
        <v>38</v>
      </c>
      <c r="D222" s="269"/>
      <c r="E222" s="269"/>
      <c r="F222" s="269"/>
      <c r="G222" s="284" t="s">
        <v>42</v>
      </c>
      <c r="H222" s="269"/>
      <c r="I222" s="269" t="s">
        <v>94</v>
      </c>
      <c r="J222" s="272"/>
      <c r="K222" s="328">
        <v>44592.0</v>
      </c>
      <c r="L222" s="271"/>
      <c r="M222" s="271"/>
      <c r="N222" s="272"/>
      <c r="O222" s="271">
        <f>'EQUIPO JUNIO 2025  1'!AQ222</f>
        <v>0</v>
      </c>
      <c r="P222" s="287">
        <f t="shared" si="7"/>
        <v>0</v>
      </c>
      <c r="Q222" s="275">
        <f t="shared" ref="Q222:T222" si="436">AK222</f>
        <v>0</v>
      </c>
      <c r="R222" s="275">
        <f t="shared" si="436"/>
        <v>0</v>
      </c>
      <c r="S222" s="275">
        <f t="shared" si="436"/>
        <v>0</v>
      </c>
      <c r="T222" s="276">
        <f t="shared" si="436"/>
        <v>0</v>
      </c>
      <c r="U222" s="288"/>
      <c r="V222" s="265"/>
      <c r="W222" s="265"/>
      <c r="X222" s="265"/>
      <c r="Y222" s="279"/>
      <c r="Z222" s="390"/>
      <c r="AA222" s="391"/>
      <c r="AB222" s="265"/>
      <c r="AC222" s="265"/>
      <c r="AD222" s="279"/>
      <c r="AE222" s="281"/>
      <c r="AF222" s="265"/>
      <c r="AG222" s="265"/>
      <c r="AH222" s="265"/>
      <c r="AI222" s="279"/>
      <c r="AJ222" s="282">
        <f>'EQUIPO ENERO 2025'!AP222</f>
        <v>0</v>
      </c>
      <c r="AK222" s="283">
        <f t="shared" ref="AK222:AO222" si="437">P222-Z222+AE222+U222</f>
        <v>0</v>
      </c>
      <c r="AL222" s="275">
        <f t="shared" si="437"/>
        <v>0</v>
      </c>
      <c r="AM222" s="275">
        <f t="shared" si="437"/>
        <v>0</v>
      </c>
      <c r="AN222" s="275">
        <f t="shared" si="437"/>
        <v>0</v>
      </c>
      <c r="AO222" s="275">
        <f t="shared" si="437"/>
        <v>0</v>
      </c>
      <c r="AP222" s="265"/>
      <c r="AQ222" s="271">
        <f t="shared" si="5"/>
        <v>0</v>
      </c>
      <c r="AR222" s="269"/>
      <c r="AS222" s="269"/>
      <c r="AT222" s="284"/>
      <c r="AU222" s="269"/>
      <c r="AV222" s="269"/>
      <c r="AW222" s="286"/>
      <c r="AX222" s="286"/>
    </row>
    <row r="223" ht="93.75" customHeight="1">
      <c r="A223" s="263">
        <f t="shared" si="6"/>
        <v>218</v>
      </c>
      <c r="B223" s="329" t="s">
        <v>904</v>
      </c>
      <c r="C223" s="298" t="s">
        <v>38</v>
      </c>
      <c r="D223" s="269" t="s">
        <v>58</v>
      </c>
      <c r="E223" s="269" t="s">
        <v>905</v>
      </c>
      <c r="F223" s="269"/>
      <c r="G223" s="272" t="s">
        <v>42</v>
      </c>
      <c r="H223" s="269"/>
      <c r="I223" s="269" t="s">
        <v>906</v>
      </c>
      <c r="J223" s="269" t="s">
        <v>72</v>
      </c>
      <c r="K223" s="328">
        <v>44592.0</v>
      </c>
      <c r="L223" s="271"/>
      <c r="M223" s="271"/>
      <c r="N223" s="272"/>
      <c r="O223" s="271">
        <f>'EQUIPO JUNIO 2025  1'!AQ223</f>
        <v>1</v>
      </c>
      <c r="P223" s="287">
        <f t="shared" si="7"/>
        <v>1</v>
      </c>
      <c r="Q223" s="275">
        <f t="shared" ref="Q223:T223" si="438">AK223</f>
        <v>1</v>
      </c>
      <c r="R223" s="275">
        <f t="shared" si="438"/>
        <v>1</v>
      </c>
      <c r="S223" s="275">
        <f t="shared" si="438"/>
        <v>1</v>
      </c>
      <c r="T223" s="276">
        <f t="shared" si="438"/>
        <v>1</v>
      </c>
      <c r="U223" s="288"/>
      <c r="V223" s="265"/>
      <c r="W223" s="265"/>
      <c r="X223" s="265"/>
      <c r="Y223" s="279"/>
      <c r="Z223" s="390"/>
      <c r="AA223" s="391"/>
      <c r="AB223" s="265"/>
      <c r="AC223" s="265"/>
      <c r="AD223" s="279"/>
      <c r="AE223" s="281"/>
      <c r="AF223" s="265"/>
      <c r="AG223" s="265"/>
      <c r="AH223" s="265"/>
      <c r="AI223" s="279"/>
      <c r="AJ223" s="282">
        <f>'EQUIPO ENERO 2025'!AP223</f>
        <v>1</v>
      </c>
      <c r="AK223" s="283">
        <f t="shared" ref="AK223:AO223" si="439">P223-Z223+AE223+U223</f>
        <v>1</v>
      </c>
      <c r="AL223" s="275">
        <f t="shared" si="439"/>
        <v>1</v>
      </c>
      <c r="AM223" s="275">
        <f t="shared" si="439"/>
        <v>1</v>
      </c>
      <c r="AN223" s="275">
        <f t="shared" si="439"/>
        <v>1</v>
      </c>
      <c r="AO223" s="275">
        <f t="shared" si="439"/>
        <v>1</v>
      </c>
      <c r="AP223" s="265"/>
      <c r="AQ223" s="271">
        <f t="shared" si="5"/>
        <v>1</v>
      </c>
      <c r="AR223" s="269"/>
      <c r="AS223" s="269"/>
      <c r="AT223" s="284"/>
      <c r="AU223" s="269"/>
      <c r="AV223" s="269"/>
      <c r="AW223" s="286"/>
      <c r="AX223" s="286"/>
    </row>
    <row r="224" ht="93.75" customHeight="1">
      <c r="A224" s="263">
        <f t="shared" si="6"/>
        <v>219</v>
      </c>
      <c r="B224" s="323" t="s">
        <v>907</v>
      </c>
      <c r="C224" s="298" t="s">
        <v>38</v>
      </c>
      <c r="D224" s="269" t="s">
        <v>58</v>
      </c>
      <c r="E224" s="269" t="s">
        <v>908</v>
      </c>
      <c r="F224" s="269"/>
      <c r="G224" s="284" t="s">
        <v>42</v>
      </c>
      <c r="H224" s="330">
        <v>8200.0</v>
      </c>
      <c r="I224" s="269" t="s">
        <v>909</v>
      </c>
      <c r="J224" s="269" t="s">
        <v>72</v>
      </c>
      <c r="K224" s="328">
        <v>45673.0</v>
      </c>
      <c r="L224" s="271" t="s">
        <v>89</v>
      </c>
      <c r="M224" s="271">
        <v>131.0</v>
      </c>
      <c r="N224" s="284" t="s">
        <v>1218</v>
      </c>
      <c r="O224" s="271">
        <f>'EQUIPO JUNIO 2025  1'!AQ224</f>
        <v>3</v>
      </c>
      <c r="P224" s="287">
        <f t="shared" si="7"/>
        <v>3</v>
      </c>
      <c r="Q224" s="275">
        <f t="shared" ref="Q224:T224" si="440">AK224</f>
        <v>3</v>
      </c>
      <c r="R224" s="275">
        <f t="shared" si="440"/>
        <v>3</v>
      </c>
      <c r="S224" s="275">
        <f t="shared" si="440"/>
        <v>2</v>
      </c>
      <c r="T224" s="276">
        <f t="shared" si="440"/>
        <v>2</v>
      </c>
      <c r="U224" s="288"/>
      <c r="V224" s="265"/>
      <c r="W224" s="265"/>
      <c r="X224" s="265"/>
      <c r="Y224" s="279"/>
      <c r="Z224" s="390"/>
      <c r="AA224" s="391"/>
      <c r="AB224" s="265">
        <v>1.0</v>
      </c>
      <c r="AC224" s="265"/>
      <c r="AD224" s="279"/>
      <c r="AE224" s="281"/>
      <c r="AF224" s="265"/>
      <c r="AG224" s="265"/>
      <c r="AH224" s="265"/>
      <c r="AI224" s="279"/>
      <c r="AJ224" s="282">
        <f>'EQUIPO ENERO 2025'!AP224</f>
        <v>4</v>
      </c>
      <c r="AK224" s="283">
        <f t="shared" ref="AK224:AO224" si="441">P224-Z224+AE224+U224</f>
        <v>3</v>
      </c>
      <c r="AL224" s="275">
        <f t="shared" si="441"/>
        <v>3</v>
      </c>
      <c r="AM224" s="275">
        <f t="shared" si="441"/>
        <v>2</v>
      </c>
      <c r="AN224" s="275">
        <f t="shared" si="441"/>
        <v>2</v>
      </c>
      <c r="AO224" s="275">
        <f t="shared" si="441"/>
        <v>2</v>
      </c>
      <c r="AP224" s="265"/>
      <c r="AQ224" s="271">
        <f t="shared" si="5"/>
        <v>2</v>
      </c>
      <c r="AR224" s="269"/>
      <c r="AS224" s="269">
        <v>507.0</v>
      </c>
      <c r="AT224" s="284"/>
      <c r="AU224" s="269"/>
      <c r="AV224" s="269"/>
      <c r="AW224" s="286"/>
      <c r="AX224" s="286"/>
    </row>
    <row r="225" ht="93.75" customHeight="1">
      <c r="A225" s="263">
        <f t="shared" si="6"/>
        <v>220</v>
      </c>
      <c r="B225" s="289" t="s">
        <v>911</v>
      </c>
      <c r="C225" s="298" t="s">
        <v>38</v>
      </c>
      <c r="D225" s="297" t="s">
        <v>58</v>
      </c>
      <c r="E225" s="291" t="s">
        <v>608</v>
      </c>
      <c r="F225" s="298" t="s">
        <v>612</v>
      </c>
      <c r="G225" s="289" t="s">
        <v>42</v>
      </c>
      <c r="H225" s="298"/>
      <c r="I225" s="295" t="s">
        <v>912</v>
      </c>
      <c r="J225" s="330" t="s">
        <v>58</v>
      </c>
      <c r="K225" s="300">
        <v>44592.0</v>
      </c>
      <c r="L225" s="271"/>
      <c r="M225" s="271"/>
      <c r="N225" s="284"/>
      <c r="O225" s="271">
        <f>'EQUIPO JUNIO 2025  1'!AQ225</f>
        <v>12</v>
      </c>
      <c r="P225" s="287">
        <f t="shared" si="7"/>
        <v>12</v>
      </c>
      <c r="Q225" s="275">
        <f t="shared" ref="Q225:T225" si="442">AK225</f>
        <v>12</v>
      </c>
      <c r="R225" s="275">
        <f t="shared" si="442"/>
        <v>12</v>
      </c>
      <c r="S225" s="275">
        <f t="shared" si="442"/>
        <v>12</v>
      </c>
      <c r="T225" s="276">
        <f t="shared" si="442"/>
        <v>12</v>
      </c>
      <c r="U225" s="288"/>
      <c r="V225" s="265"/>
      <c r="W225" s="265"/>
      <c r="X225" s="265"/>
      <c r="Y225" s="279"/>
      <c r="Z225" s="390"/>
      <c r="AA225" s="391"/>
      <c r="AB225" s="265"/>
      <c r="AC225" s="265"/>
      <c r="AD225" s="279"/>
      <c r="AE225" s="281"/>
      <c r="AF225" s="265"/>
      <c r="AG225" s="265"/>
      <c r="AH225" s="265"/>
      <c r="AI225" s="279"/>
      <c r="AJ225" s="282">
        <f>'EQUIPO ENERO 2025'!AP225</f>
        <v>12</v>
      </c>
      <c r="AK225" s="283">
        <f t="shared" ref="AK225:AO225" si="443">P225-Z225+AE225+U225</f>
        <v>12</v>
      </c>
      <c r="AL225" s="275">
        <f t="shared" si="443"/>
        <v>12</v>
      </c>
      <c r="AM225" s="275">
        <f t="shared" si="443"/>
        <v>12</v>
      </c>
      <c r="AN225" s="275">
        <f t="shared" si="443"/>
        <v>12</v>
      </c>
      <c r="AO225" s="275">
        <f t="shared" si="443"/>
        <v>12</v>
      </c>
      <c r="AP225" s="265"/>
      <c r="AQ225" s="271">
        <f t="shared" si="5"/>
        <v>12</v>
      </c>
      <c r="AR225" s="269"/>
      <c r="AS225" s="269"/>
      <c r="AT225" s="284"/>
      <c r="AU225" s="269"/>
      <c r="AV225" s="269"/>
      <c r="AW225" s="286"/>
      <c r="AX225" s="286"/>
    </row>
    <row r="226" ht="93.75" customHeight="1">
      <c r="A226" s="263">
        <f t="shared" si="6"/>
        <v>221</v>
      </c>
      <c r="B226" s="289" t="s">
        <v>915</v>
      </c>
      <c r="C226" s="298" t="s">
        <v>38</v>
      </c>
      <c r="D226" s="297"/>
      <c r="E226" s="291"/>
      <c r="F226" s="298"/>
      <c r="G226" s="289"/>
      <c r="H226" s="298"/>
      <c r="I226" s="295"/>
      <c r="J226" s="330"/>
      <c r="K226" s="300"/>
      <c r="L226" s="271"/>
      <c r="M226" s="271"/>
      <c r="N226" s="385"/>
      <c r="O226" s="271">
        <f>'EQUIPO JUNIO 2025  1'!AQ226</f>
        <v>0</v>
      </c>
      <c r="P226" s="287">
        <f t="shared" si="7"/>
        <v>0</v>
      </c>
      <c r="Q226" s="275">
        <f t="shared" ref="Q226:T226" si="444">AK226</f>
        <v>0</v>
      </c>
      <c r="R226" s="275">
        <f t="shared" si="444"/>
        <v>0</v>
      </c>
      <c r="S226" s="275">
        <f t="shared" si="444"/>
        <v>0</v>
      </c>
      <c r="T226" s="276">
        <f t="shared" si="444"/>
        <v>0</v>
      </c>
      <c r="U226" s="288"/>
      <c r="V226" s="265"/>
      <c r="W226" s="265"/>
      <c r="X226" s="265"/>
      <c r="Y226" s="279"/>
      <c r="Z226" s="390"/>
      <c r="AA226" s="391"/>
      <c r="AB226" s="265"/>
      <c r="AC226" s="265"/>
      <c r="AD226" s="279"/>
      <c r="AE226" s="281"/>
      <c r="AF226" s="265"/>
      <c r="AG226" s="265"/>
      <c r="AH226" s="265"/>
      <c r="AI226" s="279"/>
      <c r="AJ226" s="282"/>
      <c r="AK226" s="283">
        <f t="shared" ref="AK226:AO226" si="445">P226-Z226+AE226+U226</f>
        <v>0</v>
      </c>
      <c r="AL226" s="275">
        <f t="shared" si="445"/>
        <v>0</v>
      </c>
      <c r="AM226" s="275">
        <f t="shared" si="445"/>
        <v>0</v>
      </c>
      <c r="AN226" s="275">
        <f t="shared" si="445"/>
        <v>0</v>
      </c>
      <c r="AO226" s="275">
        <f t="shared" si="445"/>
        <v>0</v>
      </c>
      <c r="AP226" s="265"/>
      <c r="AQ226" s="271">
        <f t="shared" si="5"/>
        <v>0</v>
      </c>
      <c r="AR226" s="269"/>
      <c r="AS226" s="269"/>
      <c r="AT226" s="284"/>
      <c r="AU226" s="269"/>
      <c r="AV226" s="269"/>
      <c r="AW226" s="286"/>
      <c r="AX226" s="286"/>
    </row>
    <row r="227" ht="93.75" customHeight="1">
      <c r="A227" s="263">
        <f t="shared" si="6"/>
        <v>222</v>
      </c>
      <c r="B227" s="421" t="s">
        <v>917</v>
      </c>
      <c r="C227" s="298" t="s">
        <v>38</v>
      </c>
      <c r="D227" s="269" t="s">
        <v>59</v>
      </c>
      <c r="E227" s="269" t="s">
        <v>918</v>
      </c>
      <c r="F227" s="269" t="s">
        <v>609</v>
      </c>
      <c r="G227" s="284" t="s">
        <v>42</v>
      </c>
      <c r="H227" s="330">
        <v>300.0</v>
      </c>
      <c r="I227" s="269" t="s">
        <v>919</v>
      </c>
      <c r="J227" s="269" t="s">
        <v>72</v>
      </c>
      <c r="K227" s="300">
        <v>45574.0</v>
      </c>
      <c r="L227" s="271" t="s">
        <v>142</v>
      </c>
      <c r="M227" s="271">
        <v>74.0</v>
      </c>
      <c r="N227" s="284"/>
      <c r="O227" s="271">
        <f>'EQUIPO JUNIO 2025  1'!AQ227</f>
        <v>48</v>
      </c>
      <c r="P227" s="287">
        <f t="shared" si="7"/>
        <v>48</v>
      </c>
      <c r="Q227" s="275">
        <f t="shared" ref="Q227:T227" si="446">AK227</f>
        <v>48</v>
      </c>
      <c r="R227" s="275">
        <f t="shared" si="446"/>
        <v>88</v>
      </c>
      <c r="S227" s="275">
        <f t="shared" si="446"/>
        <v>88</v>
      </c>
      <c r="T227" s="276">
        <f t="shared" si="446"/>
        <v>88</v>
      </c>
      <c r="U227" s="288"/>
      <c r="V227" s="265">
        <v>40.0</v>
      </c>
      <c r="W227" s="265"/>
      <c r="X227" s="265"/>
      <c r="Y227" s="279"/>
      <c r="Z227" s="390"/>
      <c r="AA227" s="391">
        <v>4.0</v>
      </c>
      <c r="AB227" s="265"/>
      <c r="AC227" s="265"/>
      <c r="AD227" s="279"/>
      <c r="AE227" s="281"/>
      <c r="AF227" s="265">
        <v>4.0</v>
      </c>
      <c r="AG227" s="265"/>
      <c r="AH227" s="265"/>
      <c r="AI227" s="279"/>
      <c r="AJ227" s="282">
        <f>'EQUIPO ENERO 2025'!AP227</f>
        <v>48</v>
      </c>
      <c r="AK227" s="283">
        <f t="shared" ref="AK227:AO227" si="447">P227-Z227+AE227+U227</f>
        <v>48</v>
      </c>
      <c r="AL227" s="275">
        <f t="shared" si="447"/>
        <v>88</v>
      </c>
      <c r="AM227" s="275">
        <f t="shared" si="447"/>
        <v>88</v>
      </c>
      <c r="AN227" s="275">
        <f t="shared" si="447"/>
        <v>88</v>
      </c>
      <c r="AO227" s="275">
        <f t="shared" si="447"/>
        <v>88</v>
      </c>
      <c r="AP227" s="265"/>
      <c r="AQ227" s="271">
        <f t="shared" si="5"/>
        <v>88</v>
      </c>
      <c r="AR227" s="269"/>
      <c r="AS227" s="284">
        <v>501.0</v>
      </c>
      <c r="AT227" s="284"/>
      <c r="AU227" s="269"/>
      <c r="AV227" s="269"/>
      <c r="AW227" s="422" t="s">
        <v>1219</v>
      </c>
      <c r="AX227" s="286"/>
    </row>
    <row r="228" ht="93.75" customHeight="1">
      <c r="A228" s="263">
        <f t="shared" si="6"/>
        <v>223</v>
      </c>
      <c r="B228" s="323" t="s">
        <v>922</v>
      </c>
      <c r="C228" s="298" t="s">
        <v>38</v>
      </c>
      <c r="D228" s="269" t="s">
        <v>58</v>
      </c>
      <c r="E228" s="269" t="s">
        <v>923</v>
      </c>
      <c r="F228" s="269"/>
      <c r="G228" s="284"/>
      <c r="H228" s="269"/>
      <c r="I228" s="269" t="s">
        <v>924</v>
      </c>
      <c r="J228" s="269" t="s">
        <v>72</v>
      </c>
      <c r="K228" s="328">
        <v>45107.0</v>
      </c>
      <c r="L228" s="271" t="s">
        <v>109</v>
      </c>
      <c r="M228" s="271">
        <v>388.0</v>
      </c>
      <c r="N228" s="272"/>
      <c r="O228" s="271">
        <f>'EQUIPO JUNIO 2025  1'!AQ228</f>
        <v>12</v>
      </c>
      <c r="P228" s="287">
        <f t="shared" si="7"/>
        <v>12</v>
      </c>
      <c r="Q228" s="275">
        <f t="shared" ref="Q228:T228" si="448">AK228</f>
        <v>12</v>
      </c>
      <c r="R228" s="275">
        <f t="shared" si="448"/>
        <v>12</v>
      </c>
      <c r="S228" s="275">
        <f t="shared" si="448"/>
        <v>12</v>
      </c>
      <c r="T228" s="276">
        <f t="shared" si="448"/>
        <v>12</v>
      </c>
      <c r="U228" s="288"/>
      <c r="V228" s="265"/>
      <c r="W228" s="265"/>
      <c r="X228" s="265"/>
      <c r="Y228" s="279"/>
      <c r="Z228" s="390"/>
      <c r="AA228" s="391"/>
      <c r="AB228" s="265"/>
      <c r="AC228" s="265"/>
      <c r="AD228" s="279"/>
      <c r="AE228" s="281"/>
      <c r="AF228" s="265"/>
      <c r="AG228" s="265"/>
      <c r="AH228" s="265"/>
      <c r="AI228" s="279"/>
      <c r="AJ228" s="282">
        <f>'EQUIPO ENERO 2025'!AP228</f>
        <v>0</v>
      </c>
      <c r="AK228" s="283">
        <f t="shared" ref="AK228:AO228" si="449">P228-Z228+AE228+U228</f>
        <v>12</v>
      </c>
      <c r="AL228" s="275">
        <f t="shared" si="449"/>
        <v>12</v>
      </c>
      <c r="AM228" s="275">
        <f t="shared" si="449"/>
        <v>12</v>
      </c>
      <c r="AN228" s="275">
        <f t="shared" si="449"/>
        <v>12</v>
      </c>
      <c r="AO228" s="275">
        <f t="shared" si="449"/>
        <v>12</v>
      </c>
      <c r="AP228" s="265"/>
      <c r="AQ228" s="271">
        <f t="shared" si="5"/>
        <v>12</v>
      </c>
      <c r="AR228" s="269"/>
      <c r="AS228" s="269"/>
      <c r="AT228" s="284"/>
      <c r="AU228" s="269"/>
      <c r="AV228" s="269"/>
      <c r="AW228" s="286" t="s">
        <v>1220</v>
      </c>
      <c r="AX228" s="286"/>
    </row>
    <row r="229" ht="93.75" customHeight="1">
      <c r="A229" s="263">
        <f t="shared" si="6"/>
        <v>224</v>
      </c>
      <c r="B229" s="289" t="s">
        <v>929</v>
      </c>
      <c r="C229" s="298" t="s">
        <v>38</v>
      </c>
      <c r="D229" s="297" t="s">
        <v>58</v>
      </c>
      <c r="E229" s="291" t="s">
        <v>930</v>
      </c>
      <c r="F229" s="298" t="s">
        <v>609</v>
      </c>
      <c r="G229" s="289" t="s">
        <v>42</v>
      </c>
      <c r="H229" s="299">
        <v>300.0</v>
      </c>
      <c r="I229" s="269" t="s">
        <v>919</v>
      </c>
      <c r="J229" s="330" t="s">
        <v>58</v>
      </c>
      <c r="K229" s="300">
        <v>44592.0</v>
      </c>
      <c r="L229" s="271"/>
      <c r="M229" s="271"/>
      <c r="N229" s="269"/>
      <c r="O229" s="271">
        <f>'EQUIPO JUNIO 2025  1'!AQ229</f>
        <v>47</v>
      </c>
      <c r="P229" s="287">
        <f t="shared" si="7"/>
        <v>47</v>
      </c>
      <c r="Q229" s="275">
        <f t="shared" ref="Q229:T229" si="450">AK229</f>
        <v>47</v>
      </c>
      <c r="R229" s="275">
        <f t="shared" si="450"/>
        <v>47</v>
      </c>
      <c r="S229" s="275">
        <f t="shared" si="450"/>
        <v>47</v>
      </c>
      <c r="T229" s="276">
        <f t="shared" si="450"/>
        <v>47</v>
      </c>
      <c r="U229" s="288"/>
      <c r="V229" s="265"/>
      <c r="W229" s="265"/>
      <c r="X229" s="265"/>
      <c r="Y229" s="279"/>
      <c r="Z229" s="390"/>
      <c r="AA229" s="391">
        <v>4.0</v>
      </c>
      <c r="AB229" s="265"/>
      <c r="AC229" s="265"/>
      <c r="AD229" s="279"/>
      <c r="AE229" s="281"/>
      <c r="AF229" s="265">
        <v>4.0</v>
      </c>
      <c r="AG229" s="265"/>
      <c r="AH229" s="265"/>
      <c r="AI229" s="279"/>
      <c r="AJ229" s="282">
        <f>'EQUIPO ENERO 2025'!AP229</f>
        <v>47</v>
      </c>
      <c r="AK229" s="283">
        <f t="shared" ref="AK229:AO229" si="451">P229-Z229+AE229+U229</f>
        <v>47</v>
      </c>
      <c r="AL229" s="275">
        <f t="shared" si="451"/>
        <v>47</v>
      </c>
      <c r="AM229" s="275">
        <f t="shared" si="451"/>
        <v>47</v>
      </c>
      <c r="AN229" s="275">
        <f t="shared" si="451"/>
        <v>47</v>
      </c>
      <c r="AO229" s="275">
        <f t="shared" si="451"/>
        <v>47</v>
      </c>
      <c r="AP229" s="265"/>
      <c r="AQ229" s="271">
        <f t="shared" si="5"/>
        <v>47</v>
      </c>
      <c r="AR229" s="269"/>
      <c r="AS229" s="269">
        <v>501.0</v>
      </c>
      <c r="AT229" s="284"/>
      <c r="AU229" s="269"/>
      <c r="AV229" s="269"/>
      <c r="AW229" s="286"/>
      <c r="AX229" s="286"/>
    </row>
    <row r="230" ht="93.75" customHeight="1">
      <c r="A230" s="263">
        <f t="shared" si="6"/>
        <v>225</v>
      </c>
      <c r="B230" s="289" t="s">
        <v>934</v>
      </c>
      <c r="C230" s="298" t="s">
        <v>38</v>
      </c>
      <c r="D230" s="297" t="s">
        <v>788</v>
      </c>
      <c r="E230" s="291" t="s">
        <v>788</v>
      </c>
      <c r="F230" s="298"/>
      <c r="G230" s="289" t="s">
        <v>42</v>
      </c>
      <c r="H230" s="298"/>
      <c r="I230" s="295" t="s">
        <v>935</v>
      </c>
      <c r="J230" s="297" t="s">
        <v>788</v>
      </c>
      <c r="K230" s="300">
        <v>44592.0</v>
      </c>
      <c r="L230" s="271"/>
      <c r="M230" s="271"/>
      <c r="N230" s="269"/>
      <c r="O230" s="271">
        <f>'EQUIPO JUNIO 2025  1'!AQ230</f>
        <v>1</v>
      </c>
      <c r="P230" s="287">
        <f t="shared" si="7"/>
        <v>1</v>
      </c>
      <c r="Q230" s="275">
        <f t="shared" ref="Q230:T230" si="452">AK230</f>
        <v>1</v>
      </c>
      <c r="R230" s="275">
        <f t="shared" si="452"/>
        <v>1</v>
      </c>
      <c r="S230" s="275">
        <f t="shared" si="452"/>
        <v>1</v>
      </c>
      <c r="T230" s="276">
        <f t="shared" si="452"/>
        <v>1</v>
      </c>
      <c r="U230" s="288"/>
      <c r="V230" s="265"/>
      <c r="W230" s="265"/>
      <c r="X230" s="265"/>
      <c r="Y230" s="279"/>
      <c r="Z230" s="390"/>
      <c r="AA230" s="391"/>
      <c r="AB230" s="265"/>
      <c r="AC230" s="265"/>
      <c r="AD230" s="279"/>
      <c r="AE230" s="281"/>
      <c r="AF230" s="265"/>
      <c r="AG230" s="265"/>
      <c r="AH230" s="265"/>
      <c r="AI230" s="279"/>
      <c r="AJ230" s="282">
        <f>'EQUIPO ENERO 2025'!AP230</f>
        <v>1</v>
      </c>
      <c r="AK230" s="283">
        <f t="shared" ref="AK230:AO230" si="453">P230-Z230+AE230+U230</f>
        <v>1</v>
      </c>
      <c r="AL230" s="275">
        <f t="shared" si="453"/>
        <v>1</v>
      </c>
      <c r="AM230" s="275">
        <f t="shared" si="453"/>
        <v>1</v>
      </c>
      <c r="AN230" s="275">
        <f t="shared" si="453"/>
        <v>1</v>
      </c>
      <c r="AO230" s="275">
        <f t="shared" si="453"/>
        <v>1</v>
      </c>
      <c r="AP230" s="265"/>
      <c r="AQ230" s="271">
        <f t="shared" si="5"/>
        <v>1</v>
      </c>
      <c r="AR230" s="269"/>
      <c r="AS230" s="269"/>
      <c r="AT230" s="284"/>
      <c r="AU230" s="269"/>
      <c r="AV230" s="269"/>
      <c r="AW230" s="286"/>
      <c r="AX230" s="286"/>
    </row>
    <row r="231" ht="93.75" customHeight="1">
      <c r="A231" s="263">
        <f t="shared" si="6"/>
        <v>226</v>
      </c>
      <c r="B231" s="329" t="s">
        <v>937</v>
      </c>
      <c r="C231" s="269" t="s">
        <v>410</v>
      </c>
      <c r="D231" s="297" t="s">
        <v>58</v>
      </c>
      <c r="E231" s="291" t="s">
        <v>59</v>
      </c>
      <c r="F231" s="269"/>
      <c r="G231" s="272" t="s">
        <v>42</v>
      </c>
      <c r="H231" s="269"/>
      <c r="I231" s="269" t="s">
        <v>938</v>
      </c>
      <c r="J231" s="330" t="s">
        <v>58</v>
      </c>
      <c r="K231" s="300">
        <v>44592.0</v>
      </c>
      <c r="L231" s="271"/>
      <c r="M231" s="271"/>
      <c r="N231" s="284"/>
      <c r="O231" s="271">
        <f>'EQUIPO JUNIO 2025  1'!AQ231</f>
        <v>1</v>
      </c>
      <c r="P231" s="287">
        <f t="shared" si="7"/>
        <v>1</v>
      </c>
      <c r="Q231" s="275">
        <f t="shared" ref="Q231:T231" si="454">AK231</f>
        <v>1</v>
      </c>
      <c r="R231" s="275">
        <f t="shared" si="454"/>
        <v>1</v>
      </c>
      <c r="S231" s="275">
        <f t="shared" si="454"/>
        <v>1</v>
      </c>
      <c r="T231" s="276">
        <f t="shared" si="454"/>
        <v>1</v>
      </c>
      <c r="U231" s="288"/>
      <c r="V231" s="265"/>
      <c r="W231" s="265"/>
      <c r="X231" s="265"/>
      <c r="Y231" s="279"/>
      <c r="Z231" s="390"/>
      <c r="AA231" s="391"/>
      <c r="AB231" s="265"/>
      <c r="AC231" s="265"/>
      <c r="AD231" s="279"/>
      <c r="AE231" s="281"/>
      <c r="AF231" s="265"/>
      <c r="AG231" s="265"/>
      <c r="AH231" s="265"/>
      <c r="AI231" s="279"/>
      <c r="AJ231" s="282">
        <f>'EQUIPO ENERO 2025'!AP231</f>
        <v>1</v>
      </c>
      <c r="AK231" s="283">
        <f t="shared" ref="AK231:AO231" si="455">P231-Z231+AE231+U231</f>
        <v>1</v>
      </c>
      <c r="AL231" s="275">
        <f t="shared" si="455"/>
        <v>1</v>
      </c>
      <c r="AM231" s="275">
        <f t="shared" si="455"/>
        <v>1</v>
      </c>
      <c r="AN231" s="275">
        <f t="shared" si="455"/>
        <v>1</v>
      </c>
      <c r="AO231" s="275">
        <f t="shared" si="455"/>
        <v>1</v>
      </c>
      <c r="AP231" s="266" t="s">
        <v>939</v>
      </c>
      <c r="AQ231" s="271">
        <f t="shared" si="5"/>
        <v>1</v>
      </c>
      <c r="AR231" s="284"/>
      <c r="AS231" s="284"/>
      <c r="AT231" s="284"/>
      <c r="AU231" s="269"/>
      <c r="AV231" s="269"/>
      <c r="AW231" s="286" t="s">
        <v>1221</v>
      </c>
      <c r="AX231" s="286"/>
    </row>
    <row r="232" ht="93.75" customHeight="1">
      <c r="A232" s="263">
        <f t="shared" si="6"/>
        <v>227</v>
      </c>
      <c r="B232" s="329" t="s">
        <v>940</v>
      </c>
      <c r="C232" s="298" t="s">
        <v>410</v>
      </c>
      <c r="D232" s="297" t="s">
        <v>218</v>
      </c>
      <c r="E232" s="291" t="s">
        <v>218</v>
      </c>
      <c r="F232" s="269"/>
      <c r="G232" s="272" t="s">
        <v>42</v>
      </c>
      <c r="H232" s="269"/>
      <c r="I232" s="269" t="s">
        <v>941</v>
      </c>
      <c r="J232" s="330" t="s">
        <v>218</v>
      </c>
      <c r="K232" s="300">
        <v>44592.0</v>
      </c>
      <c r="L232" s="271"/>
      <c r="M232" s="271"/>
      <c r="N232" s="269"/>
      <c r="O232" s="271">
        <f>'EQUIPO JUNIO 2025  1'!AQ232</f>
        <v>1</v>
      </c>
      <c r="P232" s="287">
        <f t="shared" si="7"/>
        <v>1</v>
      </c>
      <c r="Q232" s="275">
        <f t="shared" ref="Q232:T232" si="456">AK232</f>
        <v>1</v>
      </c>
      <c r="R232" s="275">
        <f t="shared" si="456"/>
        <v>1</v>
      </c>
      <c r="S232" s="275">
        <f t="shared" si="456"/>
        <v>1</v>
      </c>
      <c r="T232" s="276">
        <f t="shared" si="456"/>
        <v>1</v>
      </c>
      <c r="U232" s="288"/>
      <c r="V232" s="265"/>
      <c r="W232" s="265"/>
      <c r="X232" s="265"/>
      <c r="Y232" s="279"/>
      <c r="Z232" s="390"/>
      <c r="AA232" s="391"/>
      <c r="AB232" s="265"/>
      <c r="AC232" s="265"/>
      <c r="AD232" s="279"/>
      <c r="AE232" s="281"/>
      <c r="AF232" s="265"/>
      <c r="AG232" s="265"/>
      <c r="AH232" s="265"/>
      <c r="AI232" s="279"/>
      <c r="AJ232" s="282">
        <f>'EQUIPO ENERO 2025'!AP232</f>
        <v>1</v>
      </c>
      <c r="AK232" s="283">
        <f t="shared" ref="AK232:AO232" si="457">P232-Z232+AE232+U232</f>
        <v>1</v>
      </c>
      <c r="AL232" s="275">
        <f t="shared" si="457"/>
        <v>1</v>
      </c>
      <c r="AM232" s="275">
        <f t="shared" si="457"/>
        <v>1</v>
      </c>
      <c r="AN232" s="275">
        <f t="shared" si="457"/>
        <v>1</v>
      </c>
      <c r="AO232" s="275">
        <f t="shared" si="457"/>
        <v>1</v>
      </c>
      <c r="AP232" s="265">
        <v>1.0</v>
      </c>
      <c r="AQ232" s="271">
        <f t="shared" si="5"/>
        <v>1</v>
      </c>
      <c r="AR232" s="269"/>
      <c r="AS232" s="269"/>
      <c r="AT232" s="284"/>
      <c r="AU232" s="269"/>
      <c r="AV232" s="269"/>
      <c r="AW232" s="286"/>
      <c r="AX232" s="286"/>
    </row>
    <row r="233" ht="93.75" customHeight="1">
      <c r="A233" s="263">
        <f t="shared" si="6"/>
        <v>228</v>
      </c>
      <c r="B233" s="421" t="s">
        <v>1212</v>
      </c>
      <c r="C233" s="269" t="s">
        <v>410</v>
      </c>
      <c r="D233" s="297" t="s">
        <v>72</v>
      </c>
      <c r="E233" s="269" t="s">
        <v>890</v>
      </c>
      <c r="F233" s="269" t="s">
        <v>162</v>
      </c>
      <c r="G233" s="284"/>
      <c r="H233" s="330"/>
      <c r="I233" s="269"/>
      <c r="J233" s="269"/>
      <c r="K233" s="328"/>
      <c r="L233" s="271"/>
      <c r="M233" s="271">
        <v>221.0</v>
      </c>
      <c r="N233" s="272"/>
      <c r="O233" s="271">
        <f>'EQUIPO JUNIO 2025  1'!AQ233</f>
        <v>12</v>
      </c>
      <c r="P233" s="287">
        <f t="shared" si="7"/>
        <v>12</v>
      </c>
      <c r="Q233" s="275">
        <f t="shared" ref="Q233:T233" si="458">AK233</f>
        <v>22</v>
      </c>
      <c r="R233" s="275">
        <f t="shared" si="458"/>
        <v>22</v>
      </c>
      <c r="S233" s="275">
        <f t="shared" si="458"/>
        <v>22</v>
      </c>
      <c r="T233" s="276">
        <f t="shared" si="458"/>
        <v>22</v>
      </c>
      <c r="U233" s="288">
        <v>10.0</v>
      </c>
      <c r="V233" s="265"/>
      <c r="W233" s="265"/>
      <c r="X233" s="265"/>
      <c r="Y233" s="279"/>
      <c r="Z233" s="390"/>
      <c r="AA233" s="391"/>
      <c r="AB233" s="265"/>
      <c r="AC233" s="265"/>
      <c r="AD233" s="279"/>
      <c r="AE233" s="281"/>
      <c r="AF233" s="265"/>
      <c r="AG233" s="265"/>
      <c r="AH233" s="265"/>
      <c r="AI233" s="279"/>
      <c r="AJ233" s="282">
        <f>'EQUIPO ENERO 2025'!AP234</f>
        <v>0</v>
      </c>
      <c r="AK233" s="283">
        <f t="shared" ref="AK233:AO233" si="459">P233-Z233+AE233+U233</f>
        <v>22</v>
      </c>
      <c r="AL233" s="275">
        <f t="shared" si="459"/>
        <v>22</v>
      </c>
      <c r="AM233" s="275">
        <f t="shared" si="459"/>
        <v>22</v>
      </c>
      <c r="AN233" s="275">
        <f t="shared" si="459"/>
        <v>22</v>
      </c>
      <c r="AO233" s="275">
        <f t="shared" si="459"/>
        <v>22</v>
      </c>
      <c r="AP233" s="265"/>
      <c r="AQ233" s="271">
        <f t="shared" si="5"/>
        <v>22</v>
      </c>
      <c r="AR233" s="269"/>
      <c r="AS233" s="269"/>
      <c r="AT233" s="284"/>
      <c r="AU233" s="269"/>
      <c r="AV233" s="269"/>
      <c r="AW233" s="422" t="s">
        <v>1225</v>
      </c>
      <c r="AX233" s="286"/>
    </row>
    <row r="234" ht="93.75" customHeight="1">
      <c r="A234" s="263">
        <f t="shared" si="6"/>
        <v>229</v>
      </c>
      <c r="B234" s="323" t="s">
        <v>946</v>
      </c>
      <c r="C234" s="269"/>
      <c r="D234" s="297" t="s">
        <v>58</v>
      </c>
      <c r="E234" s="269" t="s">
        <v>182</v>
      </c>
      <c r="F234" s="269" t="s">
        <v>452</v>
      </c>
      <c r="G234" s="284" t="s">
        <v>42</v>
      </c>
      <c r="H234" s="269"/>
      <c r="I234" s="269" t="s">
        <v>949</v>
      </c>
      <c r="J234" s="269" t="s">
        <v>72</v>
      </c>
      <c r="K234" s="328">
        <v>44592.0</v>
      </c>
      <c r="L234" s="271"/>
      <c r="M234" s="271"/>
      <c r="N234" s="272"/>
      <c r="O234" s="271">
        <f>'EQUIPO JUNIO 2025  1'!AQ234</f>
        <v>0</v>
      </c>
      <c r="P234" s="287">
        <f t="shared" si="7"/>
        <v>0</v>
      </c>
      <c r="Q234" s="275">
        <f t="shared" ref="Q234:T234" si="460">AK234</f>
        <v>0</v>
      </c>
      <c r="R234" s="275">
        <f t="shared" si="460"/>
        <v>0</v>
      </c>
      <c r="S234" s="275">
        <f t="shared" si="460"/>
        <v>0</v>
      </c>
      <c r="T234" s="276">
        <f t="shared" si="460"/>
        <v>0</v>
      </c>
      <c r="U234" s="288"/>
      <c r="V234" s="265"/>
      <c r="W234" s="265"/>
      <c r="X234" s="265"/>
      <c r="Y234" s="279"/>
      <c r="Z234" s="390"/>
      <c r="AA234" s="391"/>
      <c r="AB234" s="265"/>
      <c r="AC234" s="265"/>
      <c r="AD234" s="279"/>
      <c r="AE234" s="281"/>
      <c r="AF234" s="265"/>
      <c r="AG234" s="265"/>
      <c r="AH234" s="265"/>
      <c r="AI234" s="279"/>
      <c r="AJ234" s="282">
        <f>'EQUIPO ENERO 2025'!AP234</f>
        <v>0</v>
      </c>
      <c r="AK234" s="283">
        <f t="shared" ref="AK234:AO234" si="461">P234-Z234+AE234+U234</f>
        <v>0</v>
      </c>
      <c r="AL234" s="275">
        <f t="shared" si="461"/>
        <v>0</v>
      </c>
      <c r="AM234" s="275">
        <f t="shared" si="461"/>
        <v>0</v>
      </c>
      <c r="AN234" s="275">
        <f t="shared" si="461"/>
        <v>0</v>
      </c>
      <c r="AO234" s="275">
        <f t="shared" si="461"/>
        <v>0</v>
      </c>
      <c r="AP234" s="265"/>
      <c r="AQ234" s="271">
        <f t="shared" si="5"/>
        <v>0</v>
      </c>
      <c r="AR234" s="269"/>
      <c r="AS234" s="269"/>
      <c r="AT234" s="284"/>
      <c r="AU234" s="269"/>
      <c r="AV234" s="269"/>
      <c r="AW234" s="286"/>
      <c r="AX234" s="286"/>
    </row>
    <row r="235" ht="93.75" customHeight="1">
      <c r="A235" s="263">
        <f t="shared" si="6"/>
        <v>230</v>
      </c>
      <c r="B235" s="323" t="s">
        <v>950</v>
      </c>
      <c r="C235" s="269" t="s">
        <v>97</v>
      </c>
      <c r="D235" s="269"/>
      <c r="E235" s="269" t="s">
        <v>59</v>
      </c>
      <c r="F235" s="269"/>
      <c r="G235" s="284"/>
      <c r="H235" s="269"/>
      <c r="I235" s="269" t="s">
        <v>951</v>
      </c>
      <c r="J235" s="269" t="s">
        <v>743</v>
      </c>
      <c r="K235" s="328">
        <v>45241.0</v>
      </c>
      <c r="L235" s="271">
        <v>2.590526372E9</v>
      </c>
      <c r="M235" s="271">
        <v>465.0</v>
      </c>
      <c r="N235" s="272"/>
      <c r="O235" s="271">
        <f>'EQUIPO JUNIO 2025  1'!AQ235</f>
        <v>0</v>
      </c>
      <c r="P235" s="287">
        <f t="shared" si="7"/>
        <v>0</v>
      </c>
      <c r="Q235" s="275">
        <f t="shared" ref="Q235:T235" si="462">AK235</f>
        <v>0</v>
      </c>
      <c r="R235" s="275">
        <f t="shared" si="462"/>
        <v>0</v>
      </c>
      <c r="S235" s="275">
        <f t="shared" si="462"/>
        <v>0</v>
      </c>
      <c r="T235" s="276">
        <f t="shared" si="462"/>
        <v>0</v>
      </c>
      <c r="U235" s="288"/>
      <c r="V235" s="265"/>
      <c r="W235" s="265"/>
      <c r="X235" s="265"/>
      <c r="Y235" s="279"/>
      <c r="Z235" s="390"/>
      <c r="AA235" s="391"/>
      <c r="AB235" s="265"/>
      <c r="AC235" s="265"/>
      <c r="AD235" s="279"/>
      <c r="AE235" s="281"/>
      <c r="AF235" s="265"/>
      <c r="AG235" s="265"/>
      <c r="AH235" s="265"/>
      <c r="AI235" s="279"/>
      <c r="AJ235" s="282">
        <f>'EQUIPO ENERO 2025'!AP235</f>
        <v>0</v>
      </c>
      <c r="AK235" s="283">
        <f t="shared" ref="AK235:AO235" si="463">P235-Z235+AE235+U235</f>
        <v>0</v>
      </c>
      <c r="AL235" s="275">
        <f t="shared" si="463"/>
        <v>0</v>
      </c>
      <c r="AM235" s="275">
        <f t="shared" si="463"/>
        <v>0</v>
      </c>
      <c r="AN235" s="275">
        <f t="shared" si="463"/>
        <v>0</v>
      </c>
      <c r="AO235" s="275">
        <f t="shared" si="463"/>
        <v>0</v>
      </c>
      <c r="AP235" s="265"/>
      <c r="AQ235" s="271">
        <f t="shared" si="5"/>
        <v>0</v>
      </c>
      <c r="AR235" s="269"/>
      <c r="AS235" s="269"/>
      <c r="AT235" s="284"/>
      <c r="AU235" s="269"/>
      <c r="AV235" s="269"/>
      <c r="AW235" s="286"/>
      <c r="AX235" s="286"/>
    </row>
    <row r="236" ht="93.75" customHeight="1">
      <c r="A236" s="263">
        <f t="shared" si="6"/>
        <v>231</v>
      </c>
      <c r="B236" s="289" t="s">
        <v>952</v>
      </c>
      <c r="C236" s="298" t="s">
        <v>410</v>
      </c>
      <c r="D236" s="297" t="s">
        <v>58</v>
      </c>
      <c r="E236" s="291" t="s">
        <v>953</v>
      </c>
      <c r="F236" s="298"/>
      <c r="G236" s="289" t="s">
        <v>42</v>
      </c>
      <c r="H236" s="298"/>
      <c r="I236" s="295" t="s">
        <v>954</v>
      </c>
      <c r="J236" s="330" t="s">
        <v>58</v>
      </c>
      <c r="K236" s="300">
        <v>44592.0</v>
      </c>
      <c r="L236" s="271"/>
      <c r="M236" s="271"/>
      <c r="N236" s="284"/>
      <c r="O236" s="271">
        <f>'EQUIPO JUNIO 2025  1'!AQ236</f>
        <v>0</v>
      </c>
      <c r="P236" s="287">
        <f t="shared" si="7"/>
        <v>0</v>
      </c>
      <c r="Q236" s="275">
        <f t="shared" ref="Q236:T236" si="464">AK236</f>
        <v>0</v>
      </c>
      <c r="R236" s="275">
        <f t="shared" si="464"/>
        <v>0</v>
      </c>
      <c r="S236" s="275">
        <f t="shared" si="464"/>
        <v>0</v>
      </c>
      <c r="T236" s="276">
        <f t="shared" si="464"/>
        <v>0</v>
      </c>
      <c r="U236" s="288"/>
      <c r="V236" s="265"/>
      <c r="W236" s="265"/>
      <c r="X236" s="265"/>
      <c r="Y236" s="279"/>
      <c r="Z236" s="390"/>
      <c r="AA236" s="391"/>
      <c r="AB236" s="265"/>
      <c r="AC236" s="265"/>
      <c r="AD236" s="279"/>
      <c r="AE236" s="281"/>
      <c r="AF236" s="265"/>
      <c r="AG236" s="265"/>
      <c r="AH236" s="265"/>
      <c r="AI236" s="279"/>
      <c r="AJ236" s="282">
        <f>'EQUIPO ENERO 2025'!AP236</f>
        <v>0</v>
      </c>
      <c r="AK236" s="283">
        <f t="shared" ref="AK236:AO236" si="465">P236-Z236+AE236+U236</f>
        <v>0</v>
      </c>
      <c r="AL236" s="275">
        <f t="shared" si="465"/>
        <v>0</v>
      </c>
      <c r="AM236" s="275">
        <f t="shared" si="465"/>
        <v>0</v>
      </c>
      <c r="AN236" s="275">
        <f t="shared" si="465"/>
        <v>0</v>
      </c>
      <c r="AO236" s="275">
        <f t="shared" si="465"/>
        <v>0</v>
      </c>
      <c r="AP236" s="265"/>
      <c r="AQ236" s="271">
        <f t="shared" si="5"/>
        <v>0</v>
      </c>
      <c r="AR236" s="269"/>
      <c r="AS236" s="269"/>
      <c r="AT236" s="284"/>
      <c r="AU236" s="269"/>
      <c r="AV236" s="269"/>
      <c r="AW236" s="286"/>
      <c r="AX236" s="286"/>
    </row>
    <row r="237" ht="93.75" customHeight="1">
      <c r="A237" s="263">
        <f t="shared" si="6"/>
        <v>232</v>
      </c>
      <c r="B237" s="289" t="s">
        <v>955</v>
      </c>
      <c r="C237" s="298" t="s">
        <v>410</v>
      </c>
      <c r="D237" s="297" t="s">
        <v>58</v>
      </c>
      <c r="E237" s="291" t="s">
        <v>953</v>
      </c>
      <c r="F237" s="298"/>
      <c r="G237" s="289" t="s">
        <v>42</v>
      </c>
      <c r="H237" s="298"/>
      <c r="I237" s="295" t="s">
        <v>956</v>
      </c>
      <c r="J237" s="330" t="s">
        <v>58</v>
      </c>
      <c r="K237" s="300">
        <v>44592.0</v>
      </c>
      <c r="L237" s="271"/>
      <c r="M237" s="271"/>
      <c r="N237" s="272"/>
      <c r="O237" s="271">
        <f>'EQUIPO JUNIO 2025  1'!AQ237</f>
        <v>0</v>
      </c>
      <c r="P237" s="287">
        <f t="shared" si="7"/>
        <v>0</v>
      </c>
      <c r="Q237" s="275">
        <f t="shared" ref="Q237:T237" si="466">AK237</f>
        <v>0</v>
      </c>
      <c r="R237" s="275">
        <f t="shared" si="466"/>
        <v>0</v>
      </c>
      <c r="S237" s="275">
        <f t="shared" si="466"/>
        <v>0</v>
      </c>
      <c r="T237" s="276">
        <f t="shared" si="466"/>
        <v>0</v>
      </c>
      <c r="U237" s="288"/>
      <c r="V237" s="265"/>
      <c r="W237" s="265"/>
      <c r="X237" s="265"/>
      <c r="Y237" s="279"/>
      <c r="Z237" s="390"/>
      <c r="AA237" s="391"/>
      <c r="AB237" s="265"/>
      <c r="AC237" s="265"/>
      <c r="AD237" s="279"/>
      <c r="AE237" s="281"/>
      <c r="AF237" s="265"/>
      <c r="AG237" s="265"/>
      <c r="AH237" s="265"/>
      <c r="AI237" s="279"/>
      <c r="AJ237" s="282">
        <f>'EQUIPO ENERO 2025'!AP237</f>
        <v>0</v>
      </c>
      <c r="AK237" s="283">
        <f t="shared" ref="AK237:AO237" si="467">P237-Z237+AE237+U237</f>
        <v>0</v>
      </c>
      <c r="AL237" s="275">
        <f t="shared" si="467"/>
        <v>0</v>
      </c>
      <c r="AM237" s="275">
        <f t="shared" si="467"/>
        <v>0</v>
      </c>
      <c r="AN237" s="275">
        <f t="shared" si="467"/>
        <v>0</v>
      </c>
      <c r="AO237" s="275">
        <f t="shared" si="467"/>
        <v>0</v>
      </c>
      <c r="AP237" s="265"/>
      <c r="AQ237" s="271">
        <f t="shared" si="5"/>
        <v>0</v>
      </c>
      <c r="AR237" s="269"/>
      <c r="AS237" s="269"/>
      <c r="AT237" s="284"/>
      <c r="AU237" s="269"/>
      <c r="AV237" s="269"/>
      <c r="AW237" s="286"/>
      <c r="AX237" s="286"/>
    </row>
    <row r="238" ht="93.75" customHeight="1">
      <c r="A238" s="263">
        <f t="shared" si="6"/>
        <v>233</v>
      </c>
      <c r="B238" s="323" t="s">
        <v>1214</v>
      </c>
      <c r="C238" s="298" t="s">
        <v>190</v>
      </c>
      <c r="D238" s="297" t="s">
        <v>58</v>
      </c>
      <c r="E238" s="269" t="s">
        <v>959</v>
      </c>
      <c r="F238" s="269" t="s">
        <v>960</v>
      </c>
      <c r="G238" s="284" t="s">
        <v>42</v>
      </c>
      <c r="H238" s="269"/>
      <c r="I238" s="269" t="s">
        <v>961</v>
      </c>
      <c r="J238" s="269" t="s">
        <v>72</v>
      </c>
      <c r="K238" s="328">
        <v>45574.0</v>
      </c>
      <c r="L238" s="271" t="s">
        <v>142</v>
      </c>
      <c r="M238" s="271" t="s">
        <v>1215</v>
      </c>
      <c r="N238" s="272"/>
      <c r="O238" s="271">
        <f>'EQUIPO JUNIO 2025  1'!AQ238</f>
        <v>10</v>
      </c>
      <c r="P238" s="287">
        <f t="shared" si="7"/>
        <v>10</v>
      </c>
      <c r="Q238" s="275">
        <f t="shared" ref="Q238:T238" si="468">AK238</f>
        <v>10</v>
      </c>
      <c r="R238" s="275">
        <f t="shared" si="468"/>
        <v>10</v>
      </c>
      <c r="S238" s="275">
        <f t="shared" si="468"/>
        <v>10</v>
      </c>
      <c r="T238" s="276">
        <f t="shared" si="468"/>
        <v>10</v>
      </c>
      <c r="U238" s="288"/>
      <c r="V238" s="265"/>
      <c r="W238" s="265"/>
      <c r="X238" s="265"/>
      <c r="Y238" s="279"/>
      <c r="Z238" s="390"/>
      <c r="AA238" s="391"/>
      <c r="AB238" s="265"/>
      <c r="AC238" s="265"/>
      <c r="AD238" s="279"/>
      <c r="AE238" s="281"/>
      <c r="AF238" s="265"/>
      <c r="AG238" s="265"/>
      <c r="AH238" s="265"/>
      <c r="AI238" s="279"/>
      <c r="AJ238" s="282">
        <f>'EQUIPO ENERO 2025'!AP238</f>
        <v>5</v>
      </c>
      <c r="AK238" s="283">
        <f t="shared" ref="AK238:AO238" si="469">P238-Z238+AE238+U238</f>
        <v>10</v>
      </c>
      <c r="AL238" s="275">
        <f t="shared" si="469"/>
        <v>10</v>
      </c>
      <c r="AM238" s="275">
        <f t="shared" si="469"/>
        <v>10</v>
      </c>
      <c r="AN238" s="275">
        <f t="shared" si="469"/>
        <v>10</v>
      </c>
      <c r="AO238" s="275">
        <f t="shared" si="469"/>
        <v>10</v>
      </c>
      <c r="AP238" s="265"/>
      <c r="AQ238" s="271">
        <f t="shared" si="5"/>
        <v>10</v>
      </c>
      <c r="AR238" s="269"/>
      <c r="AS238" s="269"/>
      <c r="AT238" s="284"/>
      <c r="AU238" s="269"/>
      <c r="AV238" s="269"/>
      <c r="AW238" s="286"/>
      <c r="AX238" s="286"/>
    </row>
    <row r="239" ht="93.75" customHeight="1">
      <c r="A239" s="263">
        <f t="shared" si="6"/>
        <v>234</v>
      </c>
      <c r="B239" s="323" t="s">
        <v>962</v>
      </c>
      <c r="C239" s="269" t="s">
        <v>212</v>
      </c>
      <c r="D239" s="353" t="s">
        <v>963</v>
      </c>
      <c r="E239" s="269" t="s">
        <v>964</v>
      </c>
      <c r="F239" s="269" t="s">
        <v>965</v>
      </c>
      <c r="G239" s="284" t="s">
        <v>42</v>
      </c>
      <c r="H239" s="269"/>
      <c r="I239" s="269" t="s">
        <v>966</v>
      </c>
      <c r="J239" s="269" t="s">
        <v>72</v>
      </c>
      <c r="K239" s="328">
        <v>45574.0</v>
      </c>
      <c r="L239" s="271" t="s">
        <v>855</v>
      </c>
      <c r="M239" s="271">
        <v>78.0</v>
      </c>
      <c r="N239" s="272"/>
      <c r="O239" s="271">
        <f>'EQUIPO JUNIO 2025  1'!AQ239</f>
        <v>2</v>
      </c>
      <c r="P239" s="287">
        <f t="shared" si="7"/>
        <v>2</v>
      </c>
      <c r="Q239" s="275">
        <f t="shared" ref="Q239:T239" si="470">AK239</f>
        <v>2</v>
      </c>
      <c r="R239" s="275">
        <f t="shared" si="470"/>
        <v>2</v>
      </c>
      <c r="S239" s="275">
        <f t="shared" si="470"/>
        <v>2</v>
      </c>
      <c r="T239" s="276">
        <f t="shared" si="470"/>
        <v>2</v>
      </c>
      <c r="U239" s="288"/>
      <c r="V239" s="265"/>
      <c r="W239" s="265"/>
      <c r="X239" s="265"/>
      <c r="Y239" s="279"/>
      <c r="Z239" s="390"/>
      <c r="AA239" s="391"/>
      <c r="AB239" s="265"/>
      <c r="AC239" s="265"/>
      <c r="AD239" s="279"/>
      <c r="AE239" s="281"/>
      <c r="AF239" s="265"/>
      <c r="AG239" s="265"/>
      <c r="AH239" s="265"/>
      <c r="AI239" s="279"/>
      <c r="AJ239" s="282">
        <f>'EQUIPO ENERO 2025'!AP239</f>
        <v>2</v>
      </c>
      <c r="AK239" s="283">
        <f t="shared" ref="AK239:AO239" si="471">P239-Z239+AE239+U239</f>
        <v>2</v>
      </c>
      <c r="AL239" s="275">
        <f t="shared" si="471"/>
        <v>2</v>
      </c>
      <c r="AM239" s="275">
        <f t="shared" si="471"/>
        <v>2</v>
      </c>
      <c r="AN239" s="275">
        <f t="shared" si="471"/>
        <v>2</v>
      </c>
      <c r="AO239" s="275">
        <f t="shared" si="471"/>
        <v>2</v>
      </c>
      <c r="AP239" s="265"/>
      <c r="AQ239" s="271">
        <f t="shared" si="5"/>
        <v>2</v>
      </c>
      <c r="AR239" s="269"/>
      <c r="AS239" s="269"/>
      <c r="AT239" s="284"/>
      <c r="AU239" s="269"/>
      <c r="AV239" s="269"/>
      <c r="AW239" s="286"/>
      <c r="AX239" s="286"/>
    </row>
    <row r="240" ht="93.75" customHeight="1">
      <c r="A240" s="263">
        <f t="shared" si="6"/>
        <v>235</v>
      </c>
      <c r="B240" s="323" t="s">
        <v>967</v>
      </c>
      <c r="C240" s="298" t="s">
        <v>410</v>
      </c>
      <c r="D240" s="269" t="s">
        <v>59</v>
      </c>
      <c r="E240" s="269" t="s">
        <v>890</v>
      </c>
      <c r="F240" s="269"/>
      <c r="G240" s="284" t="s">
        <v>42</v>
      </c>
      <c r="H240" s="269"/>
      <c r="I240" s="269" t="s">
        <v>890</v>
      </c>
      <c r="J240" s="269" t="s">
        <v>72</v>
      </c>
      <c r="K240" s="328">
        <v>44942.0</v>
      </c>
      <c r="L240" s="330" t="s">
        <v>892</v>
      </c>
      <c r="M240" s="271">
        <v>260.0</v>
      </c>
      <c r="N240" s="269"/>
      <c r="O240" s="271">
        <f>'EQUIPO JUNIO 2025  1'!AQ240</f>
        <v>0</v>
      </c>
      <c r="P240" s="287">
        <f t="shared" si="7"/>
        <v>0</v>
      </c>
      <c r="Q240" s="275">
        <f t="shared" ref="Q240:T240" si="472">AK240</f>
        <v>0</v>
      </c>
      <c r="R240" s="275">
        <f t="shared" si="472"/>
        <v>0</v>
      </c>
      <c r="S240" s="275">
        <f t="shared" si="472"/>
        <v>0</v>
      </c>
      <c r="T240" s="276">
        <f t="shared" si="472"/>
        <v>0</v>
      </c>
      <c r="U240" s="288"/>
      <c r="V240" s="265"/>
      <c r="W240" s="265"/>
      <c r="X240" s="265"/>
      <c r="Y240" s="279"/>
      <c r="Z240" s="390"/>
      <c r="AA240" s="391"/>
      <c r="AB240" s="265"/>
      <c r="AC240" s="265"/>
      <c r="AD240" s="279"/>
      <c r="AE240" s="281"/>
      <c r="AF240" s="265"/>
      <c r="AG240" s="265"/>
      <c r="AH240" s="265"/>
      <c r="AI240" s="279"/>
      <c r="AJ240" s="282">
        <f>'EQUIPO ENERO 2025'!AP240</f>
        <v>0</v>
      </c>
      <c r="AK240" s="283">
        <f t="shared" ref="AK240:AO240" si="473">P240-Z240+AE240+U240</f>
        <v>0</v>
      </c>
      <c r="AL240" s="275">
        <f t="shared" si="473"/>
        <v>0</v>
      </c>
      <c r="AM240" s="275">
        <f t="shared" si="473"/>
        <v>0</v>
      </c>
      <c r="AN240" s="275">
        <f t="shared" si="473"/>
        <v>0</v>
      </c>
      <c r="AO240" s="275">
        <f t="shared" si="473"/>
        <v>0</v>
      </c>
      <c r="AP240" s="265"/>
      <c r="AQ240" s="271">
        <f t="shared" si="5"/>
        <v>0</v>
      </c>
      <c r="AR240" s="269"/>
      <c r="AS240" s="269"/>
      <c r="AT240" s="284"/>
      <c r="AU240" s="269"/>
      <c r="AV240" s="269"/>
      <c r="AW240" s="286"/>
      <c r="AX240" s="286"/>
    </row>
    <row r="241" ht="93.75" customHeight="1">
      <c r="A241" s="263">
        <f t="shared" si="6"/>
        <v>236</v>
      </c>
      <c r="B241" s="418" t="s">
        <v>968</v>
      </c>
      <c r="C241" s="443"/>
      <c r="D241" s="269"/>
      <c r="E241" s="269"/>
      <c r="F241" s="269"/>
      <c r="G241" s="284"/>
      <c r="H241" s="269"/>
      <c r="I241" s="269" t="s">
        <v>969</v>
      </c>
      <c r="J241" s="269" t="s">
        <v>72</v>
      </c>
      <c r="K241" s="328">
        <v>44592.0</v>
      </c>
      <c r="L241" s="271"/>
      <c r="M241" s="271"/>
      <c r="N241" s="272"/>
      <c r="O241" s="271">
        <f>'EQUIPO JUNIO 2025  1'!AQ241</f>
        <v>0</v>
      </c>
      <c r="P241" s="287">
        <f t="shared" si="7"/>
        <v>0</v>
      </c>
      <c r="Q241" s="275">
        <f t="shared" ref="Q241:T241" si="474">AK241</f>
        <v>0</v>
      </c>
      <c r="R241" s="275">
        <f t="shared" si="474"/>
        <v>0</v>
      </c>
      <c r="S241" s="275">
        <f t="shared" si="474"/>
        <v>0</v>
      </c>
      <c r="T241" s="276">
        <f t="shared" si="474"/>
        <v>0</v>
      </c>
      <c r="U241" s="288"/>
      <c r="V241" s="265"/>
      <c r="W241" s="265"/>
      <c r="X241" s="265"/>
      <c r="Y241" s="279"/>
      <c r="Z241" s="390"/>
      <c r="AA241" s="391"/>
      <c r="AB241" s="265"/>
      <c r="AC241" s="265"/>
      <c r="AD241" s="279"/>
      <c r="AE241" s="281"/>
      <c r="AF241" s="265"/>
      <c r="AG241" s="265"/>
      <c r="AH241" s="265"/>
      <c r="AI241" s="279"/>
      <c r="AJ241" s="282">
        <f>'EQUIPO ENERO 2025'!AP241</f>
        <v>4</v>
      </c>
      <c r="AK241" s="283">
        <f t="shared" ref="AK241:AO241" si="475">P241-Z241+AE241+U241</f>
        <v>0</v>
      </c>
      <c r="AL241" s="275">
        <f t="shared" si="475"/>
        <v>0</v>
      </c>
      <c r="AM241" s="275">
        <f t="shared" si="475"/>
        <v>0</v>
      </c>
      <c r="AN241" s="275">
        <f t="shared" si="475"/>
        <v>0</v>
      </c>
      <c r="AO241" s="275">
        <f t="shared" si="475"/>
        <v>0</v>
      </c>
      <c r="AP241" s="265"/>
      <c r="AQ241" s="271">
        <f t="shared" si="5"/>
        <v>0</v>
      </c>
      <c r="AR241" s="269"/>
      <c r="AS241" s="269"/>
      <c r="AT241" s="284"/>
      <c r="AU241" s="269"/>
      <c r="AV241" s="269"/>
      <c r="AW241" s="286"/>
      <c r="AX241" s="286"/>
    </row>
    <row r="242" ht="93.75" customHeight="1">
      <c r="A242" s="263">
        <f t="shared" si="6"/>
        <v>237</v>
      </c>
      <c r="B242" s="418" t="s">
        <v>970</v>
      </c>
      <c r="C242" s="443"/>
      <c r="D242" s="269"/>
      <c r="E242" s="269"/>
      <c r="F242" s="269"/>
      <c r="G242" s="284"/>
      <c r="H242" s="269"/>
      <c r="I242" s="269" t="s">
        <v>971</v>
      </c>
      <c r="J242" s="269" t="s">
        <v>72</v>
      </c>
      <c r="K242" s="328">
        <v>44592.0</v>
      </c>
      <c r="L242" s="271"/>
      <c r="M242" s="271"/>
      <c r="N242" s="272"/>
      <c r="O242" s="271">
        <f>'EQUIPO JUNIO 2025  1'!AQ242</f>
        <v>4</v>
      </c>
      <c r="P242" s="287">
        <f t="shared" si="7"/>
        <v>4</v>
      </c>
      <c r="Q242" s="275">
        <f t="shared" ref="Q242:T242" si="476">AK242</f>
        <v>4</v>
      </c>
      <c r="R242" s="275">
        <f t="shared" si="476"/>
        <v>4</v>
      </c>
      <c r="S242" s="275">
        <f t="shared" si="476"/>
        <v>4</v>
      </c>
      <c r="T242" s="276">
        <f t="shared" si="476"/>
        <v>4</v>
      </c>
      <c r="U242" s="288"/>
      <c r="V242" s="265"/>
      <c r="W242" s="265"/>
      <c r="X242" s="265"/>
      <c r="Y242" s="279"/>
      <c r="Z242" s="390"/>
      <c r="AA242" s="391"/>
      <c r="AB242" s="265"/>
      <c r="AC242" s="265"/>
      <c r="AD242" s="279"/>
      <c r="AE242" s="281"/>
      <c r="AF242" s="265"/>
      <c r="AG242" s="265"/>
      <c r="AH242" s="265"/>
      <c r="AI242" s="279"/>
      <c r="AJ242" s="282">
        <f>'EQUIPO ENERO 2025'!AP242</f>
        <v>4</v>
      </c>
      <c r="AK242" s="283">
        <f t="shared" ref="AK242:AO242" si="477">P242-Z242+AE242+U242</f>
        <v>4</v>
      </c>
      <c r="AL242" s="275">
        <f t="shared" si="477"/>
        <v>4</v>
      </c>
      <c r="AM242" s="275">
        <f t="shared" si="477"/>
        <v>4</v>
      </c>
      <c r="AN242" s="275">
        <f t="shared" si="477"/>
        <v>4</v>
      </c>
      <c r="AO242" s="275">
        <f t="shared" si="477"/>
        <v>4</v>
      </c>
      <c r="AP242" s="265"/>
      <c r="AQ242" s="271">
        <f t="shared" si="5"/>
        <v>4</v>
      </c>
      <c r="AR242" s="269"/>
      <c r="AS242" s="269"/>
      <c r="AT242" s="284"/>
      <c r="AU242" s="269"/>
      <c r="AV242" s="269"/>
      <c r="AW242" s="286"/>
      <c r="AX242" s="286"/>
    </row>
    <row r="243" ht="93.75" customHeight="1">
      <c r="A243" s="263">
        <f t="shared" si="6"/>
        <v>238</v>
      </c>
      <c r="B243" s="421" t="s">
        <v>973</v>
      </c>
      <c r="C243" s="269"/>
      <c r="D243" s="269"/>
      <c r="E243" s="269"/>
      <c r="F243" s="269"/>
      <c r="G243" s="284"/>
      <c r="H243" s="269"/>
      <c r="I243" s="269"/>
      <c r="J243" s="269"/>
      <c r="K243" s="328"/>
      <c r="L243" s="271"/>
      <c r="M243" s="271"/>
      <c r="N243" s="272"/>
      <c r="O243" s="271">
        <f>'EQUIPO JUNIO 2025  1'!AQ243</f>
        <v>-30</v>
      </c>
      <c r="P243" s="287">
        <f t="shared" si="7"/>
        <v>-30</v>
      </c>
      <c r="Q243" s="275">
        <f t="shared" ref="Q243:T243" si="478">AK243</f>
        <v>-30</v>
      </c>
      <c r="R243" s="275">
        <f t="shared" si="478"/>
        <v>-30</v>
      </c>
      <c r="S243" s="275">
        <f t="shared" si="478"/>
        <v>-30</v>
      </c>
      <c r="T243" s="276">
        <f t="shared" si="478"/>
        <v>-30</v>
      </c>
      <c r="U243" s="288"/>
      <c r="V243" s="265"/>
      <c r="W243" s="265"/>
      <c r="X243" s="265"/>
      <c r="Y243" s="279"/>
      <c r="Z243" s="390"/>
      <c r="AA243" s="391"/>
      <c r="AB243" s="265"/>
      <c r="AC243" s="265"/>
      <c r="AD243" s="279"/>
      <c r="AE243" s="281"/>
      <c r="AF243" s="265"/>
      <c r="AG243" s="265"/>
      <c r="AH243" s="265"/>
      <c r="AI243" s="279"/>
      <c r="AJ243" s="282"/>
      <c r="AK243" s="283">
        <f t="shared" ref="AK243:AO243" si="479">P243-Z243+AE243+U243</f>
        <v>-30</v>
      </c>
      <c r="AL243" s="275">
        <f t="shared" si="479"/>
        <v>-30</v>
      </c>
      <c r="AM243" s="275">
        <f t="shared" si="479"/>
        <v>-30</v>
      </c>
      <c r="AN243" s="275">
        <f t="shared" si="479"/>
        <v>-30</v>
      </c>
      <c r="AO243" s="275">
        <f t="shared" si="479"/>
        <v>-30</v>
      </c>
      <c r="AP243" s="265"/>
      <c r="AQ243" s="271">
        <f t="shared" si="5"/>
        <v>-30</v>
      </c>
      <c r="AR243" s="269"/>
      <c r="AS243" s="269"/>
      <c r="AT243" s="284"/>
      <c r="AU243" s="269"/>
      <c r="AV243" s="269"/>
      <c r="AW243" s="422" t="s">
        <v>1227</v>
      </c>
      <c r="AX243" s="286"/>
    </row>
    <row r="244" ht="93.75" customHeight="1">
      <c r="A244" s="263">
        <f t="shared" si="6"/>
        <v>239</v>
      </c>
      <c r="B244" s="323" t="s">
        <v>974</v>
      </c>
      <c r="C244" s="269" t="s">
        <v>52</v>
      </c>
      <c r="D244" s="269" t="s">
        <v>58</v>
      </c>
      <c r="E244" s="269" t="s">
        <v>975</v>
      </c>
      <c r="F244" s="269"/>
      <c r="G244" s="284" t="s">
        <v>42</v>
      </c>
      <c r="H244" s="269"/>
      <c r="I244" s="269" t="s">
        <v>976</v>
      </c>
      <c r="J244" s="269" t="s">
        <v>72</v>
      </c>
      <c r="K244" s="328">
        <v>44592.0</v>
      </c>
      <c r="L244" s="271"/>
      <c r="M244" s="271"/>
      <c r="N244" s="272"/>
      <c r="O244" s="271">
        <f>'EQUIPO JUNIO 2025  1'!AQ244</f>
        <v>10</v>
      </c>
      <c r="P244" s="287">
        <f t="shared" si="7"/>
        <v>10</v>
      </c>
      <c r="Q244" s="275">
        <f t="shared" ref="Q244:T244" si="480">AK244</f>
        <v>10</v>
      </c>
      <c r="R244" s="275">
        <f t="shared" si="480"/>
        <v>10</v>
      </c>
      <c r="S244" s="275">
        <f t="shared" si="480"/>
        <v>10</v>
      </c>
      <c r="T244" s="276">
        <f t="shared" si="480"/>
        <v>10</v>
      </c>
      <c r="U244" s="288"/>
      <c r="V244" s="265"/>
      <c r="W244" s="265"/>
      <c r="X244" s="265"/>
      <c r="Y244" s="279"/>
      <c r="Z244" s="390"/>
      <c r="AA244" s="391"/>
      <c r="AB244" s="265"/>
      <c r="AC244" s="265"/>
      <c r="AD244" s="279"/>
      <c r="AE244" s="281"/>
      <c r="AF244" s="265"/>
      <c r="AG244" s="265"/>
      <c r="AH244" s="265"/>
      <c r="AI244" s="279"/>
      <c r="AJ244" s="282">
        <f>'EQUIPO ENERO 2025'!AP244</f>
        <v>10</v>
      </c>
      <c r="AK244" s="283">
        <f t="shared" ref="AK244:AO244" si="481">P244-Z244+AE244+U244</f>
        <v>10</v>
      </c>
      <c r="AL244" s="275">
        <f t="shared" si="481"/>
        <v>10</v>
      </c>
      <c r="AM244" s="275">
        <f t="shared" si="481"/>
        <v>10</v>
      </c>
      <c r="AN244" s="275">
        <f t="shared" si="481"/>
        <v>10</v>
      </c>
      <c r="AO244" s="275">
        <f t="shared" si="481"/>
        <v>10</v>
      </c>
      <c r="AP244" s="265"/>
      <c r="AQ244" s="271">
        <f t="shared" si="5"/>
        <v>10</v>
      </c>
      <c r="AR244" s="269"/>
      <c r="AS244" s="269"/>
      <c r="AT244" s="284"/>
      <c r="AU244" s="269"/>
      <c r="AV244" s="269"/>
      <c r="AW244" s="286"/>
      <c r="AX244" s="286"/>
    </row>
    <row r="245" ht="93.75" customHeight="1">
      <c r="A245" s="263">
        <f t="shared" si="6"/>
        <v>240</v>
      </c>
      <c r="B245" s="421" t="s">
        <v>977</v>
      </c>
      <c r="C245" s="269" t="s">
        <v>52</v>
      </c>
      <c r="D245" s="269"/>
      <c r="E245" s="269" t="s">
        <v>978</v>
      </c>
      <c r="F245" s="269" t="s">
        <v>979</v>
      </c>
      <c r="G245" s="284" t="s">
        <v>42</v>
      </c>
      <c r="H245" s="269"/>
      <c r="I245" s="269" t="s">
        <v>980</v>
      </c>
      <c r="J245" s="269" t="s">
        <v>72</v>
      </c>
      <c r="K245" s="328">
        <v>44592.0</v>
      </c>
      <c r="L245" s="271"/>
      <c r="M245" s="271">
        <v>220.0</v>
      </c>
      <c r="N245" s="272"/>
      <c r="O245" s="271">
        <f>'EQUIPO JUNIO 2025  1'!AQ245</f>
        <v>339</v>
      </c>
      <c r="P245" s="287">
        <f t="shared" si="7"/>
        <v>339</v>
      </c>
      <c r="Q245" s="275">
        <f t="shared" ref="Q245:T245" si="482">AK245</f>
        <v>339</v>
      </c>
      <c r="R245" s="275">
        <f t="shared" si="482"/>
        <v>339</v>
      </c>
      <c r="S245" s="275">
        <f t="shared" si="482"/>
        <v>339</v>
      </c>
      <c r="T245" s="276">
        <f t="shared" si="482"/>
        <v>339</v>
      </c>
      <c r="U245" s="288"/>
      <c r="V245" s="265"/>
      <c r="W245" s="265"/>
      <c r="X245" s="265"/>
      <c r="Y245" s="279"/>
      <c r="Z245" s="390"/>
      <c r="AA245" s="391"/>
      <c r="AB245" s="265"/>
      <c r="AC245" s="265"/>
      <c r="AD245" s="279"/>
      <c r="AE245" s="281"/>
      <c r="AF245" s="265"/>
      <c r="AG245" s="265"/>
      <c r="AH245" s="265"/>
      <c r="AI245" s="279"/>
      <c r="AJ245" s="282">
        <f>'EQUIPO ENERO 2025'!AP245</f>
        <v>142</v>
      </c>
      <c r="AK245" s="283">
        <f t="shared" ref="AK245:AO245" si="483">P245-Z245+AE245+U245</f>
        <v>339</v>
      </c>
      <c r="AL245" s="275">
        <f t="shared" si="483"/>
        <v>339</v>
      </c>
      <c r="AM245" s="275">
        <f t="shared" si="483"/>
        <v>339</v>
      </c>
      <c r="AN245" s="275">
        <f t="shared" si="483"/>
        <v>339</v>
      </c>
      <c r="AO245" s="275">
        <f t="shared" si="483"/>
        <v>339</v>
      </c>
      <c r="AP245" s="265"/>
      <c r="AQ245" s="271">
        <f t="shared" si="5"/>
        <v>339</v>
      </c>
      <c r="AR245" s="269"/>
      <c r="AS245" s="269"/>
      <c r="AT245" s="284"/>
      <c r="AU245" s="269"/>
      <c r="AV245" s="269"/>
      <c r="AW245" s="422" t="s">
        <v>1227</v>
      </c>
      <c r="AX245" s="286"/>
    </row>
    <row r="246" ht="93.75" customHeight="1">
      <c r="A246" s="263">
        <f t="shared" si="6"/>
        <v>241</v>
      </c>
      <c r="B246" s="421" t="s">
        <v>985</v>
      </c>
      <c r="C246" s="269" t="s">
        <v>52</v>
      </c>
      <c r="D246" s="269" t="s">
        <v>59</v>
      </c>
      <c r="E246" s="269" t="s">
        <v>986</v>
      </c>
      <c r="F246" s="269" t="s">
        <v>979</v>
      </c>
      <c r="G246" s="284" t="s">
        <v>42</v>
      </c>
      <c r="H246" s="330">
        <v>95.0</v>
      </c>
      <c r="I246" s="269" t="s">
        <v>986</v>
      </c>
      <c r="J246" s="269" t="s">
        <v>72</v>
      </c>
      <c r="K246" s="328">
        <v>45574.0</v>
      </c>
      <c r="L246" s="271" t="s">
        <v>142</v>
      </c>
      <c r="M246" s="271">
        <v>74.0</v>
      </c>
      <c r="N246" s="284"/>
      <c r="O246" s="271">
        <f>'EQUIPO JUNIO 2025  1'!AQ246</f>
        <v>410</v>
      </c>
      <c r="P246" s="287">
        <f t="shared" si="7"/>
        <v>410</v>
      </c>
      <c r="Q246" s="275">
        <f t="shared" ref="Q246:T246" si="484">AK246</f>
        <v>410</v>
      </c>
      <c r="R246" s="275">
        <f t="shared" si="484"/>
        <v>410</v>
      </c>
      <c r="S246" s="275">
        <f t="shared" si="484"/>
        <v>410</v>
      </c>
      <c r="T246" s="276">
        <f t="shared" si="484"/>
        <v>410</v>
      </c>
      <c r="U246" s="288"/>
      <c r="V246" s="265"/>
      <c r="W246" s="265"/>
      <c r="X246" s="265"/>
      <c r="Y246" s="279"/>
      <c r="Z246" s="390"/>
      <c r="AA246" s="391"/>
      <c r="AB246" s="265"/>
      <c r="AC246" s="265"/>
      <c r="AD246" s="279"/>
      <c r="AE246" s="281"/>
      <c r="AF246" s="265"/>
      <c r="AG246" s="265"/>
      <c r="AH246" s="265"/>
      <c r="AI246" s="279"/>
      <c r="AJ246" s="282">
        <f>'EQUIPO ENERO 2025'!AP246</f>
        <v>410</v>
      </c>
      <c r="AK246" s="283">
        <f t="shared" ref="AK246:AO246" si="485">P246-Z246+AE246+U246</f>
        <v>410</v>
      </c>
      <c r="AL246" s="275">
        <f t="shared" si="485"/>
        <v>410</v>
      </c>
      <c r="AM246" s="275">
        <f t="shared" si="485"/>
        <v>410</v>
      </c>
      <c r="AN246" s="275">
        <f t="shared" si="485"/>
        <v>410</v>
      </c>
      <c r="AO246" s="275">
        <f t="shared" si="485"/>
        <v>410</v>
      </c>
      <c r="AP246" s="265"/>
      <c r="AQ246" s="271">
        <f t="shared" si="5"/>
        <v>410</v>
      </c>
      <c r="AR246" s="269"/>
      <c r="AS246" s="269"/>
      <c r="AT246" s="284"/>
      <c r="AU246" s="269"/>
      <c r="AV246" s="269"/>
      <c r="AW246" s="422" t="s">
        <v>1227</v>
      </c>
      <c r="AX246" s="286"/>
    </row>
    <row r="247" ht="93.75" customHeight="1">
      <c r="A247" s="263">
        <f t="shared" si="6"/>
        <v>242</v>
      </c>
      <c r="B247" s="421" t="s">
        <v>988</v>
      </c>
      <c r="C247" s="269" t="s">
        <v>52</v>
      </c>
      <c r="D247" s="269" t="s">
        <v>59</v>
      </c>
      <c r="E247" s="269" t="s">
        <v>989</v>
      </c>
      <c r="F247" s="269" t="s">
        <v>979</v>
      </c>
      <c r="G247" s="284" t="s">
        <v>42</v>
      </c>
      <c r="H247" s="330">
        <v>85.0</v>
      </c>
      <c r="I247" s="269" t="s">
        <v>989</v>
      </c>
      <c r="J247" s="269" t="s">
        <v>72</v>
      </c>
      <c r="K247" s="300">
        <v>44592.0</v>
      </c>
      <c r="L247" s="271"/>
      <c r="M247" s="271"/>
      <c r="N247" s="284"/>
      <c r="O247" s="271">
        <f>'EQUIPO JUNIO 2025  1'!AQ247</f>
        <v>755</v>
      </c>
      <c r="P247" s="287">
        <f t="shared" si="7"/>
        <v>755</v>
      </c>
      <c r="Q247" s="275">
        <f t="shared" ref="Q247:T247" si="486">AK247</f>
        <v>755</v>
      </c>
      <c r="R247" s="275">
        <f t="shared" si="486"/>
        <v>755</v>
      </c>
      <c r="S247" s="275">
        <f t="shared" si="486"/>
        <v>755</v>
      </c>
      <c r="T247" s="276">
        <f t="shared" si="486"/>
        <v>755</v>
      </c>
      <c r="U247" s="288"/>
      <c r="V247" s="265"/>
      <c r="W247" s="265"/>
      <c r="X247" s="265"/>
      <c r="Y247" s="279"/>
      <c r="Z247" s="390"/>
      <c r="AA247" s="391"/>
      <c r="AB247" s="265"/>
      <c r="AC247" s="265"/>
      <c r="AD247" s="279"/>
      <c r="AE247" s="281"/>
      <c r="AF247" s="265"/>
      <c r="AG247" s="265"/>
      <c r="AH247" s="265"/>
      <c r="AI247" s="279"/>
      <c r="AJ247" s="282">
        <f>'EQUIPO ENERO 2025'!AP247</f>
        <v>355</v>
      </c>
      <c r="AK247" s="283">
        <f t="shared" ref="AK247:AO247" si="487">P247-Z247+AE247+U247</f>
        <v>755</v>
      </c>
      <c r="AL247" s="275">
        <f t="shared" si="487"/>
        <v>755</v>
      </c>
      <c r="AM247" s="275">
        <f t="shared" si="487"/>
        <v>755</v>
      </c>
      <c r="AN247" s="275">
        <f t="shared" si="487"/>
        <v>755</v>
      </c>
      <c r="AO247" s="275">
        <f t="shared" si="487"/>
        <v>755</v>
      </c>
      <c r="AP247" s="265"/>
      <c r="AQ247" s="271">
        <f t="shared" si="5"/>
        <v>755</v>
      </c>
      <c r="AR247" s="269"/>
      <c r="AS247" s="269"/>
      <c r="AT247" s="284"/>
      <c r="AU247" s="269"/>
      <c r="AV247" s="269"/>
      <c r="AW247" s="422" t="s">
        <v>1227</v>
      </c>
      <c r="AX247" s="286"/>
    </row>
    <row r="248" ht="93.75" customHeight="1">
      <c r="A248" s="263">
        <f t="shared" si="6"/>
        <v>243</v>
      </c>
      <c r="B248" s="421" t="s">
        <v>990</v>
      </c>
      <c r="C248" s="269" t="s">
        <v>52</v>
      </c>
      <c r="D248" s="269" t="s">
        <v>59</v>
      </c>
      <c r="E248" s="269"/>
      <c r="F248" s="269"/>
      <c r="G248" s="284"/>
      <c r="H248" s="330"/>
      <c r="I248" s="269"/>
      <c r="J248" s="269"/>
      <c r="K248" s="328"/>
      <c r="L248" s="271"/>
      <c r="M248" s="271">
        <v>157.0</v>
      </c>
      <c r="N248" s="384"/>
      <c r="O248" s="271">
        <f>'EQUIPO JUNIO 2025  1'!AQ248</f>
        <v>200</v>
      </c>
      <c r="P248" s="287">
        <f t="shared" si="7"/>
        <v>200</v>
      </c>
      <c r="Q248" s="275">
        <f t="shared" ref="Q248:T248" si="488">AK248</f>
        <v>200</v>
      </c>
      <c r="R248" s="275">
        <f t="shared" si="488"/>
        <v>200</v>
      </c>
      <c r="S248" s="275">
        <f t="shared" si="488"/>
        <v>200</v>
      </c>
      <c r="T248" s="276">
        <f t="shared" si="488"/>
        <v>200</v>
      </c>
      <c r="U248" s="288"/>
      <c r="V248" s="265"/>
      <c r="W248" s="265"/>
      <c r="X248" s="265"/>
      <c r="Y248" s="279"/>
      <c r="Z248" s="390"/>
      <c r="AA248" s="391"/>
      <c r="AB248" s="265"/>
      <c r="AC248" s="265"/>
      <c r="AD248" s="279"/>
      <c r="AE248" s="281"/>
      <c r="AF248" s="265"/>
      <c r="AG248" s="265"/>
      <c r="AH248" s="265"/>
      <c r="AI248" s="279"/>
      <c r="AJ248" s="282"/>
      <c r="AK248" s="283">
        <f t="shared" ref="AK248:AO248" si="489">P248-Z248+AE248+U248</f>
        <v>200</v>
      </c>
      <c r="AL248" s="275">
        <f t="shared" si="489"/>
        <v>200</v>
      </c>
      <c r="AM248" s="275">
        <f t="shared" si="489"/>
        <v>200</v>
      </c>
      <c r="AN248" s="275">
        <f t="shared" si="489"/>
        <v>200</v>
      </c>
      <c r="AO248" s="275">
        <f t="shared" si="489"/>
        <v>200</v>
      </c>
      <c r="AP248" s="265"/>
      <c r="AQ248" s="271">
        <f t="shared" si="5"/>
        <v>200</v>
      </c>
      <c r="AR248" s="284"/>
      <c r="AS248" s="284"/>
      <c r="AT248" s="284"/>
      <c r="AU248" s="269"/>
      <c r="AV248" s="269"/>
      <c r="AW248" s="422" t="s">
        <v>1227</v>
      </c>
      <c r="AX248" s="286"/>
    </row>
    <row r="249" ht="93.75" customHeight="1">
      <c r="A249" s="263">
        <f t="shared" si="6"/>
        <v>244</v>
      </c>
      <c r="B249" s="421" t="s">
        <v>991</v>
      </c>
      <c r="C249" s="269" t="s">
        <v>52</v>
      </c>
      <c r="D249" s="269" t="s">
        <v>59</v>
      </c>
      <c r="E249" s="269" t="s">
        <v>992</v>
      </c>
      <c r="F249" s="269" t="s">
        <v>993</v>
      </c>
      <c r="G249" s="284" t="s">
        <v>42</v>
      </c>
      <c r="H249" s="330">
        <v>22.0</v>
      </c>
      <c r="I249" s="269" t="s">
        <v>994</v>
      </c>
      <c r="J249" s="269" t="s">
        <v>72</v>
      </c>
      <c r="K249" s="328">
        <v>45107.0</v>
      </c>
      <c r="L249" s="271" t="s">
        <v>109</v>
      </c>
      <c r="M249" s="271">
        <v>387.0</v>
      </c>
      <c r="N249" s="384" t="s">
        <v>995</v>
      </c>
      <c r="O249" s="271">
        <f>'EQUIPO JUNIO 2025  1'!AQ249</f>
        <v>378</v>
      </c>
      <c r="P249" s="287">
        <f t="shared" si="7"/>
        <v>378</v>
      </c>
      <c r="Q249" s="275">
        <f t="shared" ref="Q249:T249" si="490">AK249</f>
        <v>378</v>
      </c>
      <c r="R249" s="275">
        <f t="shared" si="490"/>
        <v>378</v>
      </c>
      <c r="S249" s="275">
        <f t="shared" si="490"/>
        <v>358</v>
      </c>
      <c r="T249" s="276">
        <f t="shared" si="490"/>
        <v>358</v>
      </c>
      <c r="U249" s="288"/>
      <c r="V249" s="265"/>
      <c r="W249" s="265"/>
      <c r="X249" s="265"/>
      <c r="Y249" s="279"/>
      <c r="Z249" s="390"/>
      <c r="AA249" s="391"/>
      <c r="AB249" s="265">
        <v>20.0</v>
      </c>
      <c r="AC249" s="265"/>
      <c r="AD249" s="279"/>
      <c r="AE249" s="281"/>
      <c r="AF249" s="265"/>
      <c r="AG249" s="265"/>
      <c r="AH249" s="265"/>
      <c r="AI249" s="279"/>
      <c r="AJ249" s="282">
        <f>'EQUIPO ENERO 2025'!AP249</f>
        <v>418</v>
      </c>
      <c r="AK249" s="283">
        <f t="shared" ref="AK249:AO249" si="491">P249-Z249+AE249+U249</f>
        <v>378</v>
      </c>
      <c r="AL249" s="275">
        <f t="shared" si="491"/>
        <v>378</v>
      </c>
      <c r="AM249" s="275">
        <f t="shared" si="491"/>
        <v>358</v>
      </c>
      <c r="AN249" s="275">
        <f t="shared" si="491"/>
        <v>358</v>
      </c>
      <c r="AO249" s="275">
        <f t="shared" si="491"/>
        <v>358</v>
      </c>
      <c r="AP249" s="265"/>
      <c r="AQ249" s="271">
        <f t="shared" si="5"/>
        <v>358</v>
      </c>
      <c r="AR249" s="284">
        <v>2.04480658E9</v>
      </c>
      <c r="AS249" s="284">
        <v>518.0</v>
      </c>
      <c r="AT249" s="284"/>
      <c r="AU249" s="269"/>
      <c r="AV249" s="269"/>
      <c r="AW249" s="422" t="s">
        <v>1228</v>
      </c>
      <c r="AX249" s="286"/>
    </row>
    <row r="250" ht="93.75" customHeight="1">
      <c r="A250" s="263">
        <f t="shared" si="6"/>
        <v>245</v>
      </c>
      <c r="B250" s="323" t="s">
        <v>991</v>
      </c>
      <c r="C250" s="269" t="s">
        <v>52</v>
      </c>
      <c r="D250" s="269" t="s">
        <v>59</v>
      </c>
      <c r="E250" s="269" t="s">
        <v>997</v>
      </c>
      <c r="F250" s="269" t="s">
        <v>998</v>
      </c>
      <c r="G250" s="284" t="s">
        <v>42</v>
      </c>
      <c r="H250" s="330">
        <v>22.0</v>
      </c>
      <c r="I250" s="269" t="s">
        <v>999</v>
      </c>
      <c r="J250" s="269" t="s">
        <v>72</v>
      </c>
      <c r="K250" s="328">
        <v>44592.0</v>
      </c>
      <c r="L250" s="271"/>
      <c r="M250" s="271"/>
      <c r="N250" s="272"/>
      <c r="O250" s="271">
        <f>'EQUIPO JUNIO 2025  1'!AQ250</f>
        <v>330</v>
      </c>
      <c r="P250" s="287">
        <f t="shared" si="7"/>
        <v>330</v>
      </c>
      <c r="Q250" s="275">
        <f t="shared" ref="Q250:T250" si="492">AK250</f>
        <v>330</v>
      </c>
      <c r="R250" s="275">
        <f t="shared" si="492"/>
        <v>330</v>
      </c>
      <c r="S250" s="275">
        <f t="shared" si="492"/>
        <v>330</v>
      </c>
      <c r="T250" s="276">
        <f t="shared" si="492"/>
        <v>330</v>
      </c>
      <c r="U250" s="288"/>
      <c r="V250" s="265"/>
      <c r="W250" s="265"/>
      <c r="X250" s="265"/>
      <c r="Y250" s="279"/>
      <c r="Z250" s="390"/>
      <c r="AA250" s="391"/>
      <c r="AB250" s="265"/>
      <c r="AC250" s="265"/>
      <c r="AD250" s="279"/>
      <c r="AE250" s="281"/>
      <c r="AF250" s="265"/>
      <c r="AG250" s="265"/>
      <c r="AH250" s="265"/>
      <c r="AI250" s="279"/>
      <c r="AJ250" s="282">
        <f>'EQUIPO ENERO 2025'!AP250</f>
        <v>468</v>
      </c>
      <c r="AK250" s="283">
        <f t="shared" ref="AK250:AO250" si="493">P250-Z250+AE250+U250</f>
        <v>330</v>
      </c>
      <c r="AL250" s="275">
        <f t="shared" si="493"/>
        <v>330</v>
      </c>
      <c r="AM250" s="275">
        <f t="shared" si="493"/>
        <v>330</v>
      </c>
      <c r="AN250" s="275">
        <f t="shared" si="493"/>
        <v>330</v>
      </c>
      <c r="AO250" s="275">
        <f t="shared" si="493"/>
        <v>330</v>
      </c>
      <c r="AP250" s="265"/>
      <c r="AQ250" s="271">
        <f t="shared" si="5"/>
        <v>330</v>
      </c>
      <c r="AR250" s="284"/>
      <c r="AS250" s="284"/>
      <c r="AT250" s="284"/>
      <c r="AU250" s="269"/>
      <c r="AV250" s="269"/>
      <c r="AW250" s="286"/>
      <c r="AX250" s="286"/>
    </row>
    <row r="251" ht="93.75" customHeight="1">
      <c r="A251" s="263">
        <f t="shared" si="6"/>
        <v>246</v>
      </c>
      <c r="B251" s="421" t="s">
        <v>1001</v>
      </c>
      <c r="C251" s="269" t="s">
        <v>155</v>
      </c>
      <c r="D251" s="269" t="s">
        <v>59</v>
      </c>
      <c r="E251" s="269" t="s">
        <v>1002</v>
      </c>
      <c r="F251" s="269" t="s">
        <v>979</v>
      </c>
      <c r="G251" s="284"/>
      <c r="H251" s="330"/>
      <c r="I251" s="269"/>
      <c r="J251" s="269" t="s">
        <v>386</v>
      </c>
      <c r="K251" s="328">
        <v>45539.0</v>
      </c>
      <c r="L251" s="271" t="s">
        <v>625</v>
      </c>
      <c r="M251" s="271">
        <v>33.0</v>
      </c>
      <c r="N251" s="272"/>
      <c r="O251" s="271">
        <f>'EQUIPO JUNIO 2025  1'!AQ251</f>
        <v>100</v>
      </c>
      <c r="P251" s="287">
        <f t="shared" si="7"/>
        <v>100</v>
      </c>
      <c r="Q251" s="275">
        <f t="shared" ref="Q251:T251" si="494">AK251</f>
        <v>100</v>
      </c>
      <c r="R251" s="275">
        <f t="shared" si="494"/>
        <v>100</v>
      </c>
      <c r="S251" s="275">
        <f t="shared" si="494"/>
        <v>100</v>
      </c>
      <c r="T251" s="276">
        <f t="shared" si="494"/>
        <v>100</v>
      </c>
      <c r="U251" s="288"/>
      <c r="V251" s="265"/>
      <c r="W251" s="265"/>
      <c r="X251" s="265"/>
      <c r="Y251" s="279"/>
      <c r="Z251" s="390"/>
      <c r="AA251" s="391"/>
      <c r="AB251" s="265"/>
      <c r="AC251" s="265"/>
      <c r="AD251" s="279"/>
      <c r="AE251" s="281"/>
      <c r="AF251" s="265"/>
      <c r="AG251" s="265"/>
      <c r="AH251" s="265"/>
      <c r="AI251" s="279"/>
      <c r="AJ251" s="282">
        <f>'EQUIPO ENERO 2025'!AP251</f>
        <v>100</v>
      </c>
      <c r="AK251" s="283">
        <f t="shared" ref="AK251:AO251" si="495">P251-Z251+AE251+U251</f>
        <v>100</v>
      </c>
      <c r="AL251" s="275">
        <f t="shared" si="495"/>
        <v>100</v>
      </c>
      <c r="AM251" s="275">
        <f t="shared" si="495"/>
        <v>100</v>
      </c>
      <c r="AN251" s="275">
        <f t="shared" si="495"/>
        <v>100</v>
      </c>
      <c r="AO251" s="275">
        <f t="shared" si="495"/>
        <v>100</v>
      </c>
      <c r="AP251" s="265"/>
      <c r="AQ251" s="271">
        <f t="shared" si="5"/>
        <v>100</v>
      </c>
      <c r="AR251" s="269"/>
      <c r="AS251" s="269"/>
      <c r="AT251" s="284"/>
      <c r="AU251" s="269"/>
      <c r="AV251" s="269"/>
      <c r="AW251" s="422" t="s">
        <v>1227</v>
      </c>
      <c r="AX251" s="286"/>
    </row>
    <row r="252" ht="93.75" customHeight="1">
      <c r="A252" s="263">
        <f t="shared" si="6"/>
        <v>247</v>
      </c>
      <c r="B252" s="421" t="s">
        <v>1003</v>
      </c>
      <c r="C252" s="269" t="s">
        <v>132</v>
      </c>
      <c r="D252" s="269" t="s">
        <v>72</v>
      </c>
      <c r="E252" s="269" t="s">
        <v>792</v>
      </c>
      <c r="F252" s="269" t="s">
        <v>1004</v>
      </c>
      <c r="G252" s="284" t="s">
        <v>42</v>
      </c>
      <c r="H252" s="330"/>
      <c r="I252" s="269" t="s">
        <v>1005</v>
      </c>
      <c r="J252" s="269" t="s">
        <v>72</v>
      </c>
      <c r="K252" s="328"/>
      <c r="L252" s="271" t="s">
        <v>142</v>
      </c>
      <c r="M252" s="271">
        <v>73.0</v>
      </c>
      <c r="N252" s="272"/>
      <c r="O252" s="271">
        <f>'EQUIPO JUNIO 2025  1'!AQ252</f>
        <v>2</v>
      </c>
      <c r="P252" s="287">
        <f t="shared" si="7"/>
        <v>2</v>
      </c>
      <c r="Q252" s="275">
        <f t="shared" ref="Q252:T252" si="496">AK252</f>
        <v>2</v>
      </c>
      <c r="R252" s="275">
        <f t="shared" si="496"/>
        <v>2</v>
      </c>
      <c r="S252" s="275">
        <f t="shared" si="496"/>
        <v>2</v>
      </c>
      <c r="T252" s="276">
        <f t="shared" si="496"/>
        <v>3</v>
      </c>
      <c r="U252" s="288"/>
      <c r="V252" s="265"/>
      <c r="W252" s="265"/>
      <c r="X252" s="265">
        <v>1.0</v>
      </c>
      <c r="Y252" s="279"/>
      <c r="Z252" s="390"/>
      <c r="AA252" s="391"/>
      <c r="AB252" s="265"/>
      <c r="AC252" s="265"/>
      <c r="AD252" s="279"/>
      <c r="AE252" s="281"/>
      <c r="AF252" s="265"/>
      <c r="AG252" s="265"/>
      <c r="AH252" s="265"/>
      <c r="AI252" s="279"/>
      <c r="AJ252" s="282">
        <f>'EQUIPO ENERO 2025'!AP252</f>
        <v>2</v>
      </c>
      <c r="AK252" s="283">
        <f t="shared" ref="AK252:AO252" si="497">P252-Z252+AE252+U252</f>
        <v>2</v>
      </c>
      <c r="AL252" s="275">
        <f t="shared" si="497"/>
        <v>2</v>
      </c>
      <c r="AM252" s="275">
        <f t="shared" si="497"/>
        <v>2</v>
      </c>
      <c r="AN252" s="275">
        <f t="shared" si="497"/>
        <v>3</v>
      </c>
      <c r="AO252" s="275">
        <f t="shared" si="497"/>
        <v>3</v>
      </c>
      <c r="AP252" s="265"/>
      <c r="AQ252" s="271">
        <f t="shared" si="5"/>
        <v>3</v>
      </c>
      <c r="AR252" s="269"/>
      <c r="AS252" s="269"/>
      <c r="AT252" s="284"/>
      <c r="AU252" s="269"/>
      <c r="AV252" s="269"/>
      <c r="AW252" s="422" t="s">
        <v>1229</v>
      </c>
      <c r="AX252" s="286"/>
    </row>
    <row r="253" ht="93.75" customHeight="1">
      <c r="A253" s="263">
        <f t="shared" si="6"/>
        <v>248</v>
      </c>
      <c r="B253" s="323" t="s">
        <v>1006</v>
      </c>
      <c r="C253" s="269" t="s">
        <v>132</v>
      </c>
      <c r="D253" s="269" t="s">
        <v>72</v>
      </c>
      <c r="E253" s="269" t="s">
        <v>792</v>
      </c>
      <c r="F253" s="269" t="s">
        <v>1004</v>
      </c>
      <c r="G253" s="284" t="s">
        <v>42</v>
      </c>
      <c r="H253" s="284" t="s">
        <v>1007</v>
      </c>
      <c r="I253" s="269" t="s">
        <v>1005</v>
      </c>
      <c r="J253" s="269" t="s">
        <v>72</v>
      </c>
      <c r="K253" s="328">
        <v>45574.0</v>
      </c>
      <c r="L253" s="271" t="s">
        <v>142</v>
      </c>
      <c r="M253" s="271" t="s">
        <v>1222</v>
      </c>
      <c r="N253" s="272" t="s">
        <v>1230</v>
      </c>
      <c r="O253" s="271">
        <f>'EQUIPO JUNIO 2025  1'!AQ253</f>
        <v>1</v>
      </c>
      <c r="P253" s="287">
        <f t="shared" si="7"/>
        <v>1</v>
      </c>
      <c r="Q253" s="275">
        <f t="shared" ref="Q253:T253" si="498">AK253</f>
        <v>1</v>
      </c>
      <c r="R253" s="275">
        <f t="shared" si="498"/>
        <v>1</v>
      </c>
      <c r="S253" s="275">
        <f t="shared" si="498"/>
        <v>0</v>
      </c>
      <c r="T253" s="276">
        <f t="shared" si="498"/>
        <v>0</v>
      </c>
      <c r="U253" s="288"/>
      <c r="V253" s="265"/>
      <c r="W253" s="265"/>
      <c r="X253" s="265"/>
      <c r="Y253" s="279"/>
      <c r="Z253" s="390"/>
      <c r="AA253" s="391"/>
      <c r="AB253" s="265">
        <v>1.0</v>
      </c>
      <c r="AC253" s="265"/>
      <c r="AD253" s="279"/>
      <c r="AE253" s="281"/>
      <c r="AF253" s="265"/>
      <c r="AG253" s="265"/>
      <c r="AH253" s="265"/>
      <c r="AI253" s="279"/>
      <c r="AJ253" s="282">
        <f>'EQUIPO ENERO 2025'!AP253</f>
        <v>1</v>
      </c>
      <c r="AK253" s="283">
        <f t="shared" ref="AK253:AO253" si="499">P253-Z253+AE253+U253</f>
        <v>1</v>
      </c>
      <c r="AL253" s="275">
        <f t="shared" si="499"/>
        <v>1</v>
      </c>
      <c r="AM253" s="275">
        <f t="shared" si="499"/>
        <v>0</v>
      </c>
      <c r="AN253" s="275">
        <f t="shared" si="499"/>
        <v>0</v>
      </c>
      <c r="AO253" s="275">
        <f t="shared" si="499"/>
        <v>0</v>
      </c>
      <c r="AP253" s="265"/>
      <c r="AQ253" s="271">
        <f t="shared" si="5"/>
        <v>0</v>
      </c>
      <c r="AR253" s="269"/>
      <c r="AS253" s="269">
        <v>506.0</v>
      </c>
      <c r="AT253" s="284"/>
      <c r="AU253" s="269"/>
      <c r="AV253" s="269"/>
      <c r="AW253" s="286"/>
      <c r="AX253" s="286"/>
    </row>
    <row r="254" ht="93.75" customHeight="1">
      <c r="A254" s="263">
        <f t="shared" si="6"/>
        <v>249</v>
      </c>
      <c r="B254" s="323" t="s">
        <v>1008</v>
      </c>
      <c r="C254" s="269" t="s">
        <v>132</v>
      </c>
      <c r="D254" s="269" t="s">
        <v>72</v>
      </c>
      <c r="E254" s="269" t="s">
        <v>792</v>
      </c>
      <c r="F254" s="269" t="s">
        <v>1009</v>
      </c>
      <c r="G254" s="284" t="s">
        <v>42</v>
      </c>
      <c r="H254" s="284"/>
      <c r="I254" s="269" t="s">
        <v>1010</v>
      </c>
      <c r="J254" s="269" t="s">
        <v>72</v>
      </c>
      <c r="K254" s="328">
        <v>45574.0</v>
      </c>
      <c r="L254" s="271" t="s">
        <v>142</v>
      </c>
      <c r="M254" s="271">
        <v>73.0</v>
      </c>
      <c r="N254" s="272"/>
      <c r="O254" s="271">
        <f>'EQUIPO JUNIO 2025  1'!AQ254</f>
        <v>1</v>
      </c>
      <c r="P254" s="287">
        <f t="shared" si="7"/>
        <v>1</v>
      </c>
      <c r="Q254" s="275">
        <f t="shared" ref="Q254:T254" si="500">AK254</f>
        <v>1</v>
      </c>
      <c r="R254" s="275">
        <f t="shared" si="500"/>
        <v>1</v>
      </c>
      <c r="S254" s="275">
        <f t="shared" si="500"/>
        <v>1</v>
      </c>
      <c r="T254" s="276">
        <f t="shared" si="500"/>
        <v>1</v>
      </c>
      <c r="U254" s="288"/>
      <c r="V254" s="265"/>
      <c r="W254" s="265"/>
      <c r="X254" s="265"/>
      <c r="Y254" s="279"/>
      <c r="Z254" s="390"/>
      <c r="AA254" s="391"/>
      <c r="AB254" s="265"/>
      <c r="AC254" s="265"/>
      <c r="AD254" s="279"/>
      <c r="AE254" s="281"/>
      <c r="AF254" s="265"/>
      <c r="AG254" s="265"/>
      <c r="AH254" s="265"/>
      <c r="AI254" s="279"/>
      <c r="AJ254" s="282">
        <f>'EQUIPO ENERO 2025'!AP254</f>
        <v>1</v>
      </c>
      <c r="AK254" s="283">
        <f t="shared" ref="AK254:AO254" si="501">P254-Z254+AE254+U254</f>
        <v>1</v>
      </c>
      <c r="AL254" s="275">
        <f t="shared" si="501"/>
        <v>1</v>
      </c>
      <c r="AM254" s="275">
        <f t="shared" si="501"/>
        <v>1</v>
      </c>
      <c r="AN254" s="275">
        <f t="shared" si="501"/>
        <v>1</v>
      </c>
      <c r="AO254" s="275">
        <f t="shared" si="501"/>
        <v>1</v>
      </c>
      <c r="AP254" s="265"/>
      <c r="AQ254" s="271">
        <f t="shared" si="5"/>
        <v>1</v>
      </c>
      <c r="AR254" s="269"/>
      <c r="AS254" s="269"/>
      <c r="AT254" s="284"/>
      <c r="AU254" s="269"/>
      <c r="AV254" s="269"/>
      <c r="AW254" s="286" t="s">
        <v>1232</v>
      </c>
      <c r="AX254" s="286"/>
    </row>
    <row r="255" ht="93.75" customHeight="1">
      <c r="A255" s="263">
        <f t="shared" si="6"/>
        <v>250</v>
      </c>
      <c r="B255" s="323" t="s">
        <v>1011</v>
      </c>
      <c r="C255" s="269" t="s">
        <v>132</v>
      </c>
      <c r="D255" s="269" t="s">
        <v>72</v>
      </c>
      <c r="E255" s="269" t="s">
        <v>792</v>
      </c>
      <c r="F255" s="269" t="s">
        <v>1004</v>
      </c>
      <c r="G255" s="284" t="s">
        <v>42</v>
      </c>
      <c r="H255" s="284" t="s">
        <v>1012</v>
      </c>
      <c r="I255" s="269" t="s">
        <v>1013</v>
      </c>
      <c r="J255" s="269" t="s">
        <v>72</v>
      </c>
      <c r="K255" s="328">
        <v>45107.0</v>
      </c>
      <c r="L255" s="271" t="s">
        <v>109</v>
      </c>
      <c r="M255" s="271">
        <v>394.0</v>
      </c>
      <c r="N255" s="272"/>
      <c r="O255" s="271">
        <f>'EQUIPO JUNIO 2025  1'!AQ255</f>
        <v>0</v>
      </c>
      <c r="P255" s="287">
        <f t="shared" si="7"/>
        <v>0</v>
      </c>
      <c r="Q255" s="275">
        <f t="shared" ref="Q255:T255" si="502">AK255</f>
        <v>0</v>
      </c>
      <c r="R255" s="275">
        <f t="shared" si="502"/>
        <v>0</v>
      </c>
      <c r="S255" s="275">
        <f t="shared" si="502"/>
        <v>0</v>
      </c>
      <c r="T255" s="276">
        <f t="shared" si="502"/>
        <v>0</v>
      </c>
      <c r="U255" s="288"/>
      <c r="V255" s="265"/>
      <c r="W255" s="265"/>
      <c r="X255" s="265"/>
      <c r="Y255" s="279"/>
      <c r="Z255" s="390"/>
      <c r="AA255" s="391"/>
      <c r="AB255" s="265"/>
      <c r="AC255" s="265"/>
      <c r="AD255" s="279"/>
      <c r="AE255" s="281"/>
      <c r="AF255" s="265"/>
      <c r="AG255" s="265"/>
      <c r="AH255" s="265"/>
      <c r="AI255" s="279"/>
      <c r="AJ255" s="282">
        <f>'EQUIPO ENERO 2025'!AP255</f>
        <v>0</v>
      </c>
      <c r="AK255" s="283">
        <f t="shared" ref="AK255:AO255" si="503">P255-Z255+AE255+U255</f>
        <v>0</v>
      </c>
      <c r="AL255" s="275">
        <f t="shared" si="503"/>
        <v>0</v>
      </c>
      <c r="AM255" s="275">
        <f t="shared" si="503"/>
        <v>0</v>
      </c>
      <c r="AN255" s="275">
        <f t="shared" si="503"/>
        <v>0</v>
      </c>
      <c r="AO255" s="275">
        <f t="shared" si="503"/>
        <v>0</v>
      </c>
      <c r="AP255" s="265"/>
      <c r="AQ255" s="271">
        <f t="shared" si="5"/>
        <v>0</v>
      </c>
      <c r="AR255" s="269"/>
      <c r="AS255" s="269"/>
      <c r="AT255" s="284"/>
      <c r="AU255" s="269"/>
      <c r="AV255" s="269"/>
      <c r="AW255" s="286"/>
      <c r="AX255" s="286"/>
    </row>
    <row r="256" ht="93.75" customHeight="1">
      <c r="A256" s="263">
        <f t="shared" si="6"/>
        <v>251</v>
      </c>
      <c r="B256" s="323" t="s">
        <v>1014</v>
      </c>
      <c r="C256" s="269" t="s">
        <v>190</v>
      </c>
      <c r="D256" s="269" t="s">
        <v>72</v>
      </c>
      <c r="E256" s="269" t="s">
        <v>792</v>
      </c>
      <c r="F256" s="269" t="s">
        <v>1015</v>
      </c>
      <c r="G256" s="284" t="s">
        <v>42</v>
      </c>
      <c r="H256" s="284"/>
      <c r="I256" s="269" t="s">
        <v>1016</v>
      </c>
      <c r="J256" s="269" t="s">
        <v>72</v>
      </c>
      <c r="K256" s="328">
        <v>45566.0</v>
      </c>
      <c r="L256" s="271" t="s">
        <v>277</v>
      </c>
      <c r="M256" s="271">
        <v>69.0</v>
      </c>
      <c r="N256" s="272"/>
      <c r="O256" s="271">
        <f>'EQUIPO JUNIO 2025  1'!AQ256</f>
        <v>1</v>
      </c>
      <c r="P256" s="287">
        <f t="shared" si="7"/>
        <v>1</v>
      </c>
      <c r="Q256" s="275">
        <f t="shared" ref="Q256:T256" si="504">AK256</f>
        <v>1</v>
      </c>
      <c r="R256" s="275">
        <f t="shared" si="504"/>
        <v>1</v>
      </c>
      <c r="S256" s="275">
        <f t="shared" si="504"/>
        <v>1</v>
      </c>
      <c r="T256" s="276">
        <f t="shared" si="504"/>
        <v>1</v>
      </c>
      <c r="U256" s="288"/>
      <c r="V256" s="265"/>
      <c r="W256" s="265"/>
      <c r="X256" s="265"/>
      <c r="Y256" s="279"/>
      <c r="Z256" s="390"/>
      <c r="AA256" s="391"/>
      <c r="AB256" s="265"/>
      <c r="AC256" s="265"/>
      <c r="AD256" s="279"/>
      <c r="AE256" s="281"/>
      <c r="AF256" s="265"/>
      <c r="AG256" s="265"/>
      <c r="AH256" s="265"/>
      <c r="AI256" s="279"/>
      <c r="AJ256" s="282">
        <f>'EQUIPO ENERO 2025'!AP256</f>
        <v>1</v>
      </c>
      <c r="AK256" s="283">
        <f t="shared" ref="AK256:AO256" si="505">P256-Z256+AE256+U256</f>
        <v>1</v>
      </c>
      <c r="AL256" s="275">
        <f t="shared" si="505"/>
        <v>1</v>
      </c>
      <c r="AM256" s="275">
        <f t="shared" si="505"/>
        <v>1</v>
      </c>
      <c r="AN256" s="275">
        <f t="shared" si="505"/>
        <v>1</v>
      </c>
      <c r="AO256" s="275">
        <f t="shared" si="505"/>
        <v>1</v>
      </c>
      <c r="AP256" s="265"/>
      <c r="AQ256" s="271">
        <f t="shared" si="5"/>
        <v>1</v>
      </c>
      <c r="AR256" s="269"/>
      <c r="AS256" s="269"/>
      <c r="AT256" s="284"/>
      <c r="AU256" s="269"/>
      <c r="AV256" s="269"/>
      <c r="AW256" s="286"/>
      <c r="AX256" s="286"/>
    </row>
    <row r="257" ht="93.75" customHeight="1">
      <c r="A257" s="263">
        <f t="shared" si="6"/>
        <v>252</v>
      </c>
      <c r="B257" s="323" t="s">
        <v>1017</v>
      </c>
      <c r="C257" s="269" t="s">
        <v>155</v>
      </c>
      <c r="D257" s="269" t="s">
        <v>72</v>
      </c>
      <c r="E257" s="269" t="s">
        <v>1018</v>
      </c>
      <c r="F257" s="269" t="s">
        <v>97</v>
      </c>
      <c r="G257" s="284" t="s">
        <v>42</v>
      </c>
      <c r="H257" s="284"/>
      <c r="I257" s="269" t="s">
        <v>1018</v>
      </c>
      <c r="J257" s="269" t="s">
        <v>72</v>
      </c>
      <c r="K257" s="328">
        <v>45566.0</v>
      </c>
      <c r="L257" s="271" t="s">
        <v>277</v>
      </c>
      <c r="M257" s="271">
        <v>67.0</v>
      </c>
      <c r="N257" s="272"/>
      <c r="O257" s="271">
        <f>'EQUIPO JUNIO 2025  1'!AQ257</f>
        <v>2</v>
      </c>
      <c r="P257" s="287">
        <f t="shared" si="7"/>
        <v>2</v>
      </c>
      <c r="Q257" s="275">
        <f t="shared" ref="Q257:T257" si="506">AK257</f>
        <v>2</v>
      </c>
      <c r="R257" s="275">
        <f t="shared" si="506"/>
        <v>2</v>
      </c>
      <c r="S257" s="275">
        <f t="shared" si="506"/>
        <v>2</v>
      </c>
      <c r="T257" s="276">
        <f t="shared" si="506"/>
        <v>2</v>
      </c>
      <c r="U257" s="288"/>
      <c r="V257" s="265"/>
      <c r="W257" s="265"/>
      <c r="X257" s="265"/>
      <c r="Y257" s="279"/>
      <c r="Z257" s="390"/>
      <c r="AA257" s="391"/>
      <c r="AB257" s="265"/>
      <c r="AC257" s="265"/>
      <c r="AD257" s="279"/>
      <c r="AE257" s="281"/>
      <c r="AF257" s="265"/>
      <c r="AG257" s="265"/>
      <c r="AH257" s="265"/>
      <c r="AI257" s="279"/>
      <c r="AJ257" s="282">
        <f>'EQUIPO ENERO 2025'!AP257</f>
        <v>2</v>
      </c>
      <c r="AK257" s="283">
        <f t="shared" ref="AK257:AO257" si="507">P257-Z257+AE257+U257</f>
        <v>2</v>
      </c>
      <c r="AL257" s="275">
        <f t="shared" si="507"/>
        <v>2</v>
      </c>
      <c r="AM257" s="275">
        <f t="shared" si="507"/>
        <v>2</v>
      </c>
      <c r="AN257" s="275">
        <f t="shared" si="507"/>
        <v>2</v>
      </c>
      <c r="AO257" s="275">
        <f t="shared" si="507"/>
        <v>2</v>
      </c>
      <c r="AP257" s="265"/>
      <c r="AQ257" s="271">
        <f t="shared" si="5"/>
        <v>2</v>
      </c>
      <c r="AR257" s="269"/>
      <c r="AS257" s="269"/>
      <c r="AT257" s="284"/>
      <c r="AU257" s="269"/>
      <c r="AV257" s="269"/>
      <c r="AW257" s="286"/>
      <c r="AX257" s="286"/>
    </row>
    <row r="258" ht="93.75" customHeight="1">
      <c r="A258" s="263">
        <f t="shared" si="6"/>
        <v>253</v>
      </c>
      <c r="B258" s="289" t="s">
        <v>1019</v>
      </c>
      <c r="C258" s="269" t="s">
        <v>52</v>
      </c>
      <c r="D258" s="297" t="s">
        <v>788</v>
      </c>
      <c r="E258" s="291" t="s">
        <v>788</v>
      </c>
      <c r="F258" s="298"/>
      <c r="G258" s="289" t="s">
        <v>42</v>
      </c>
      <c r="H258" s="298"/>
      <c r="I258" s="295" t="s">
        <v>1020</v>
      </c>
      <c r="J258" s="330" t="s">
        <v>788</v>
      </c>
      <c r="K258" s="300">
        <v>44592.0</v>
      </c>
      <c r="L258" s="271"/>
      <c r="M258" s="271"/>
      <c r="N258" s="269"/>
      <c r="O258" s="271">
        <f>'EQUIPO JUNIO 2025  1'!AQ258</f>
        <v>1</v>
      </c>
      <c r="P258" s="287">
        <f t="shared" si="7"/>
        <v>1</v>
      </c>
      <c r="Q258" s="275">
        <f t="shared" ref="Q258:T258" si="508">AK258</f>
        <v>1</v>
      </c>
      <c r="R258" s="275">
        <f t="shared" si="508"/>
        <v>1</v>
      </c>
      <c r="S258" s="275">
        <f t="shared" si="508"/>
        <v>1</v>
      </c>
      <c r="T258" s="276">
        <f t="shared" si="508"/>
        <v>1</v>
      </c>
      <c r="U258" s="288"/>
      <c r="V258" s="265"/>
      <c r="W258" s="265"/>
      <c r="X258" s="265"/>
      <c r="Y258" s="279"/>
      <c r="Z258" s="390"/>
      <c r="AA258" s="391"/>
      <c r="AB258" s="265"/>
      <c r="AC258" s="265"/>
      <c r="AD258" s="279">
        <v>1.0</v>
      </c>
      <c r="AE258" s="281"/>
      <c r="AF258" s="265"/>
      <c r="AG258" s="265"/>
      <c r="AH258" s="265"/>
      <c r="AI258" s="279"/>
      <c r="AJ258" s="282">
        <f>'EQUIPO ENERO 2025'!AP258</f>
        <v>1</v>
      </c>
      <c r="AK258" s="283">
        <f t="shared" ref="AK258:AO258" si="509">P258-Z258+AE258+U258</f>
        <v>1</v>
      </c>
      <c r="AL258" s="275">
        <f t="shared" si="509"/>
        <v>1</v>
      </c>
      <c r="AM258" s="275">
        <f t="shared" si="509"/>
        <v>1</v>
      </c>
      <c r="AN258" s="275">
        <f t="shared" si="509"/>
        <v>1</v>
      </c>
      <c r="AO258" s="275">
        <f t="shared" si="509"/>
        <v>0</v>
      </c>
      <c r="AP258" s="265"/>
      <c r="AQ258" s="271">
        <f t="shared" si="5"/>
        <v>0</v>
      </c>
      <c r="AR258" s="269"/>
      <c r="AS258" s="269">
        <v>518.0</v>
      </c>
      <c r="AT258" s="284"/>
      <c r="AU258" s="269"/>
      <c r="AV258" s="269"/>
      <c r="AW258" s="286"/>
      <c r="AX258" s="286"/>
    </row>
    <row r="259" ht="93.75" customHeight="1">
      <c r="A259" s="263">
        <f t="shared" si="6"/>
        <v>254</v>
      </c>
      <c r="B259" s="329" t="s">
        <v>1021</v>
      </c>
      <c r="C259" s="269" t="s">
        <v>52</v>
      </c>
      <c r="D259" s="269" t="s">
        <v>176</v>
      </c>
      <c r="E259" s="269" t="s">
        <v>59</v>
      </c>
      <c r="F259" s="269"/>
      <c r="G259" s="272" t="s">
        <v>42</v>
      </c>
      <c r="H259" s="269"/>
      <c r="I259" s="269" t="s">
        <v>1022</v>
      </c>
      <c r="J259" s="269" t="s">
        <v>72</v>
      </c>
      <c r="K259" s="328">
        <v>45107.0</v>
      </c>
      <c r="L259" s="271" t="s">
        <v>109</v>
      </c>
      <c r="M259" s="271">
        <v>387.0</v>
      </c>
      <c r="N259" s="272"/>
      <c r="O259" s="271">
        <f>'EQUIPO JUNIO 2025  1'!AQ259</f>
        <v>1</v>
      </c>
      <c r="P259" s="287">
        <f t="shared" si="7"/>
        <v>1</v>
      </c>
      <c r="Q259" s="275">
        <f t="shared" ref="Q259:T259" si="510">AK259</f>
        <v>1</v>
      </c>
      <c r="R259" s="275">
        <f t="shared" si="510"/>
        <v>1</v>
      </c>
      <c r="S259" s="275">
        <f t="shared" si="510"/>
        <v>1</v>
      </c>
      <c r="T259" s="276">
        <f t="shared" si="510"/>
        <v>1</v>
      </c>
      <c r="U259" s="288"/>
      <c r="V259" s="265"/>
      <c r="W259" s="265"/>
      <c r="X259" s="265"/>
      <c r="Y259" s="279"/>
      <c r="Z259" s="390"/>
      <c r="AA259" s="391"/>
      <c r="AB259" s="265"/>
      <c r="AC259" s="265"/>
      <c r="AD259" s="279"/>
      <c r="AE259" s="281"/>
      <c r="AF259" s="265"/>
      <c r="AG259" s="265"/>
      <c r="AH259" s="265"/>
      <c r="AI259" s="279"/>
      <c r="AJ259" s="282">
        <f>'EQUIPO ENERO 2025'!AP259</f>
        <v>1</v>
      </c>
      <c r="AK259" s="283">
        <f t="shared" ref="AK259:AO259" si="511">P259-Z259+AE259+U259</f>
        <v>1</v>
      </c>
      <c r="AL259" s="275">
        <f t="shared" si="511"/>
        <v>1</v>
      </c>
      <c r="AM259" s="275">
        <f t="shared" si="511"/>
        <v>1</v>
      </c>
      <c r="AN259" s="275">
        <f t="shared" si="511"/>
        <v>1</v>
      </c>
      <c r="AO259" s="275">
        <f t="shared" si="511"/>
        <v>1</v>
      </c>
      <c r="AP259" s="265"/>
      <c r="AQ259" s="271">
        <f t="shared" si="5"/>
        <v>1</v>
      </c>
      <c r="AR259" s="269"/>
      <c r="AS259" s="269"/>
      <c r="AT259" s="284"/>
      <c r="AU259" s="269"/>
      <c r="AV259" s="269"/>
      <c r="AW259" s="286"/>
      <c r="AX259" s="286"/>
    </row>
    <row r="260" ht="93.75" customHeight="1">
      <c r="A260" s="263">
        <f t="shared" si="6"/>
        <v>255</v>
      </c>
      <c r="B260" s="329" t="s">
        <v>1023</v>
      </c>
      <c r="C260" s="269" t="s">
        <v>52</v>
      </c>
      <c r="D260" s="269" t="s">
        <v>176</v>
      </c>
      <c r="E260" s="269" t="s">
        <v>59</v>
      </c>
      <c r="F260" s="269"/>
      <c r="G260" s="272" t="s">
        <v>42</v>
      </c>
      <c r="H260" s="269"/>
      <c r="I260" s="269" t="s">
        <v>1024</v>
      </c>
      <c r="J260" s="269" t="s">
        <v>72</v>
      </c>
      <c r="K260" s="269"/>
      <c r="L260" s="271"/>
      <c r="M260" s="271"/>
      <c r="N260" s="272"/>
      <c r="O260" s="271">
        <f>'EQUIPO JUNIO 2025  1'!AQ260</f>
        <v>0</v>
      </c>
      <c r="P260" s="287">
        <f t="shared" si="7"/>
        <v>0</v>
      </c>
      <c r="Q260" s="275">
        <f t="shared" ref="Q260:T260" si="512">AK260</f>
        <v>0</v>
      </c>
      <c r="R260" s="275">
        <f t="shared" si="512"/>
        <v>0</v>
      </c>
      <c r="S260" s="275">
        <f t="shared" si="512"/>
        <v>0</v>
      </c>
      <c r="T260" s="276">
        <f t="shared" si="512"/>
        <v>0</v>
      </c>
      <c r="U260" s="288"/>
      <c r="V260" s="265"/>
      <c r="W260" s="265"/>
      <c r="X260" s="265"/>
      <c r="Y260" s="279"/>
      <c r="Z260" s="390"/>
      <c r="AA260" s="391"/>
      <c r="AB260" s="265"/>
      <c r="AC260" s="265"/>
      <c r="AD260" s="279"/>
      <c r="AE260" s="281"/>
      <c r="AF260" s="265"/>
      <c r="AG260" s="265"/>
      <c r="AH260" s="265"/>
      <c r="AI260" s="279"/>
      <c r="AJ260" s="282">
        <f>'EQUIPO ENERO 2025'!AP260</f>
        <v>0</v>
      </c>
      <c r="AK260" s="283">
        <f t="shared" ref="AK260:AO260" si="513">P260-Z260+AE260+U260</f>
        <v>0</v>
      </c>
      <c r="AL260" s="275">
        <f t="shared" si="513"/>
        <v>0</v>
      </c>
      <c r="AM260" s="275">
        <f t="shared" si="513"/>
        <v>0</v>
      </c>
      <c r="AN260" s="275">
        <f t="shared" si="513"/>
        <v>0</v>
      </c>
      <c r="AO260" s="275">
        <f t="shared" si="513"/>
        <v>0</v>
      </c>
      <c r="AP260" s="265"/>
      <c r="AQ260" s="271">
        <f t="shared" si="5"/>
        <v>0</v>
      </c>
      <c r="AR260" s="269"/>
      <c r="AS260" s="269"/>
      <c r="AT260" s="284"/>
      <c r="AU260" s="269"/>
      <c r="AV260" s="269"/>
      <c r="AW260" s="286"/>
      <c r="AX260" s="286"/>
    </row>
    <row r="261" ht="93.75" customHeight="1">
      <c r="A261" s="263">
        <f t="shared" si="6"/>
        <v>256</v>
      </c>
      <c r="B261" s="323" t="s">
        <v>1025</v>
      </c>
      <c r="C261" s="269" t="s">
        <v>52</v>
      </c>
      <c r="D261" s="353" t="s">
        <v>334</v>
      </c>
      <c r="E261" s="269" t="s">
        <v>1026</v>
      </c>
      <c r="F261" s="269"/>
      <c r="G261" s="284" t="s">
        <v>42</v>
      </c>
      <c r="H261" s="269"/>
      <c r="I261" s="269" t="s">
        <v>1027</v>
      </c>
      <c r="J261" s="272"/>
      <c r="K261" s="328">
        <v>44592.0</v>
      </c>
      <c r="L261" s="271"/>
      <c r="M261" s="271"/>
      <c r="N261" s="272"/>
      <c r="O261" s="271">
        <f>'EQUIPO JUNIO 2025  1'!AQ261</f>
        <v>2</v>
      </c>
      <c r="P261" s="287">
        <f t="shared" si="7"/>
        <v>2</v>
      </c>
      <c r="Q261" s="275">
        <f t="shared" ref="Q261:T261" si="514">AK261</f>
        <v>2</v>
      </c>
      <c r="R261" s="275">
        <f t="shared" si="514"/>
        <v>2</v>
      </c>
      <c r="S261" s="275">
        <f t="shared" si="514"/>
        <v>2</v>
      </c>
      <c r="T261" s="276">
        <f t="shared" si="514"/>
        <v>2</v>
      </c>
      <c r="U261" s="288"/>
      <c r="V261" s="265"/>
      <c r="W261" s="265"/>
      <c r="X261" s="265"/>
      <c r="Y261" s="279"/>
      <c r="Z261" s="390"/>
      <c r="AA261" s="391"/>
      <c r="AB261" s="265"/>
      <c r="AC261" s="265"/>
      <c r="AD261" s="279"/>
      <c r="AE261" s="281"/>
      <c r="AF261" s="265"/>
      <c r="AG261" s="265"/>
      <c r="AH261" s="265"/>
      <c r="AI261" s="279"/>
      <c r="AJ261" s="282">
        <f>'EQUIPO ENERO 2025'!AP261</f>
        <v>2</v>
      </c>
      <c r="AK261" s="283">
        <f t="shared" ref="AK261:AO261" si="515">P261-Z261+AE261+U261</f>
        <v>2</v>
      </c>
      <c r="AL261" s="275">
        <f t="shared" si="515"/>
        <v>2</v>
      </c>
      <c r="AM261" s="275">
        <f t="shared" si="515"/>
        <v>2</v>
      </c>
      <c r="AN261" s="275">
        <f t="shared" si="515"/>
        <v>2</v>
      </c>
      <c r="AO261" s="275">
        <f t="shared" si="515"/>
        <v>2</v>
      </c>
      <c r="AP261" s="266"/>
      <c r="AQ261" s="271">
        <f t="shared" si="5"/>
        <v>2</v>
      </c>
      <c r="AR261" s="269"/>
      <c r="AS261" s="269"/>
      <c r="AT261" s="284"/>
      <c r="AU261" s="269"/>
      <c r="AV261" s="269"/>
      <c r="AW261" s="286"/>
      <c r="AX261" s="286"/>
    </row>
    <row r="262" ht="93.75" customHeight="1">
      <c r="A262" s="263">
        <f t="shared" si="6"/>
        <v>257</v>
      </c>
      <c r="B262" s="418" t="s">
        <v>1028</v>
      </c>
      <c r="C262" s="443"/>
      <c r="D262" s="353" t="s">
        <v>334</v>
      </c>
      <c r="E262" s="269"/>
      <c r="F262" s="269"/>
      <c r="G262" s="284"/>
      <c r="H262" s="269"/>
      <c r="I262" s="353" t="s">
        <v>1029</v>
      </c>
      <c r="J262" s="272"/>
      <c r="K262" s="328">
        <v>44592.0</v>
      </c>
      <c r="L262" s="271"/>
      <c r="M262" s="271"/>
      <c r="N262" s="272"/>
      <c r="O262" s="271">
        <f>'EQUIPO JUNIO 2025  1'!AQ262</f>
        <v>0</v>
      </c>
      <c r="P262" s="287">
        <f t="shared" si="7"/>
        <v>0</v>
      </c>
      <c r="Q262" s="275">
        <f t="shared" ref="Q262:T262" si="516">AK262</f>
        <v>0</v>
      </c>
      <c r="R262" s="275">
        <f t="shared" si="516"/>
        <v>0</v>
      </c>
      <c r="S262" s="275">
        <f t="shared" si="516"/>
        <v>0</v>
      </c>
      <c r="T262" s="276">
        <f t="shared" si="516"/>
        <v>0</v>
      </c>
      <c r="U262" s="288"/>
      <c r="V262" s="265"/>
      <c r="W262" s="265"/>
      <c r="X262" s="265"/>
      <c r="Y262" s="279"/>
      <c r="Z262" s="390"/>
      <c r="AA262" s="391"/>
      <c r="AB262" s="265"/>
      <c r="AC262" s="265"/>
      <c r="AD262" s="279"/>
      <c r="AE262" s="281"/>
      <c r="AF262" s="265"/>
      <c r="AG262" s="265"/>
      <c r="AH262" s="265"/>
      <c r="AI262" s="279"/>
      <c r="AJ262" s="282">
        <f>'EQUIPO ENERO 2025'!AP262</f>
        <v>0</v>
      </c>
      <c r="AK262" s="283">
        <f t="shared" ref="AK262:AO262" si="517">P262-Z262+AE262+U262</f>
        <v>0</v>
      </c>
      <c r="AL262" s="275">
        <f t="shared" si="517"/>
        <v>0</v>
      </c>
      <c r="AM262" s="275">
        <f t="shared" si="517"/>
        <v>0</v>
      </c>
      <c r="AN262" s="275">
        <f t="shared" si="517"/>
        <v>0</v>
      </c>
      <c r="AO262" s="275">
        <f t="shared" si="517"/>
        <v>0</v>
      </c>
      <c r="AP262" s="265"/>
      <c r="AQ262" s="271">
        <f t="shared" si="5"/>
        <v>0</v>
      </c>
      <c r="AR262" s="269"/>
      <c r="AS262" s="269"/>
      <c r="AT262" s="284"/>
      <c r="AU262" s="269"/>
      <c r="AV262" s="269"/>
      <c r="AW262" s="286"/>
      <c r="AX262" s="286"/>
    </row>
    <row r="263" ht="93.75" customHeight="1">
      <c r="A263" s="263">
        <f t="shared" si="6"/>
        <v>258</v>
      </c>
      <c r="B263" s="418" t="s">
        <v>1226</v>
      </c>
      <c r="C263" s="443"/>
      <c r="D263" s="353" t="s">
        <v>334</v>
      </c>
      <c r="E263" s="269"/>
      <c r="F263" s="269"/>
      <c r="G263" s="284"/>
      <c r="H263" s="269"/>
      <c r="I263" s="353" t="s">
        <v>1029</v>
      </c>
      <c r="J263" s="272"/>
      <c r="K263" s="328">
        <v>44592.0</v>
      </c>
      <c r="L263" s="271"/>
      <c r="M263" s="271"/>
      <c r="N263" s="272"/>
      <c r="O263" s="271">
        <f>'EQUIPO JUNIO 2025  1'!AQ263</f>
        <v>0</v>
      </c>
      <c r="P263" s="287">
        <f t="shared" si="7"/>
        <v>0</v>
      </c>
      <c r="Q263" s="275">
        <f t="shared" ref="Q263:T263" si="518">AK263</f>
        <v>0</v>
      </c>
      <c r="R263" s="275">
        <f t="shared" si="518"/>
        <v>0</v>
      </c>
      <c r="S263" s="275">
        <f t="shared" si="518"/>
        <v>0</v>
      </c>
      <c r="T263" s="276">
        <f t="shared" si="518"/>
        <v>0</v>
      </c>
      <c r="U263" s="288"/>
      <c r="V263" s="265"/>
      <c r="W263" s="265"/>
      <c r="X263" s="265"/>
      <c r="Y263" s="279"/>
      <c r="Z263" s="390"/>
      <c r="AA263" s="391"/>
      <c r="AB263" s="265"/>
      <c r="AC263" s="265"/>
      <c r="AD263" s="279"/>
      <c r="AE263" s="281"/>
      <c r="AF263" s="265"/>
      <c r="AG263" s="265"/>
      <c r="AH263" s="265"/>
      <c r="AI263" s="279"/>
      <c r="AJ263" s="282">
        <f>'EQUIPO ENERO 2025'!AP263</f>
        <v>0</v>
      </c>
      <c r="AK263" s="283">
        <f t="shared" ref="AK263:AO263" si="519">P263-Z263+AE263+U263</f>
        <v>0</v>
      </c>
      <c r="AL263" s="275">
        <f t="shared" si="519"/>
        <v>0</v>
      </c>
      <c r="AM263" s="275">
        <f t="shared" si="519"/>
        <v>0</v>
      </c>
      <c r="AN263" s="275">
        <f t="shared" si="519"/>
        <v>0</v>
      </c>
      <c r="AO263" s="275">
        <f t="shared" si="519"/>
        <v>0</v>
      </c>
      <c r="AP263" s="265"/>
      <c r="AQ263" s="271">
        <f t="shared" si="5"/>
        <v>0</v>
      </c>
      <c r="AR263" s="269"/>
      <c r="AS263" s="269"/>
      <c r="AT263" s="284"/>
      <c r="AU263" s="269"/>
      <c r="AV263" s="269"/>
      <c r="AW263" s="286"/>
      <c r="AX263" s="286"/>
    </row>
    <row r="264" ht="93.75" customHeight="1">
      <c r="A264" s="263">
        <f t="shared" si="6"/>
        <v>259</v>
      </c>
      <c r="B264" s="323" t="s">
        <v>1031</v>
      </c>
      <c r="C264" s="269" t="s">
        <v>52</v>
      </c>
      <c r="D264" s="353" t="s">
        <v>334</v>
      </c>
      <c r="E264" s="269" t="s">
        <v>1032</v>
      </c>
      <c r="F264" s="269"/>
      <c r="G264" s="284" t="s">
        <v>42</v>
      </c>
      <c r="H264" s="269"/>
      <c r="I264" s="269" t="s">
        <v>1033</v>
      </c>
      <c r="J264" s="272"/>
      <c r="K264" s="328">
        <v>44592.0</v>
      </c>
      <c r="L264" s="271"/>
      <c r="M264" s="271"/>
      <c r="N264" s="272"/>
      <c r="O264" s="271">
        <f>'EQUIPO JUNIO 2025  1'!AQ264</f>
        <v>1</v>
      </c>
      <c r="P264" s="287">
        <f t="shared" si="7"/>
        <v>1</v>
      </c>
      <c r="Q264" s="275">
        <f t="shared" ref="Q264:T264" si="520">AK264</f>
        <v>1</v>
      </c>
      <c r="R264" s="275">
        <f t="shared" si="520"/>
        <v>1</v>
      </c>
      <c r="S264" s="275">
        <f t="shared" si="520"/>
        <v>1</v>
      </c>
      <c r="T264" s="276">
        <f t="shared" si="520"/>
        <v>1</v>
      </c>
      <c r="U264" s="288"/>
      <c r="V264" s="265"/>
      <c r="W264" s="265"/>
      <c r="X264" s="265"/>
      <c r="Y264" s="279"/>
      <c r="Z264" s="390"/>
      <c r="AA264" s="391"/>
      <c r="AB264" s="265"/>
      <c r="AC264" s="265"/>
      <c r="AD264" s="279"/>
      <c r="AE264" s="281"/>
      <c r="AF264" s="265"/>
      <c r="AG264" s="265"/>
      <c r="AH264" s="265"/>
      <c r="AI264" s="279"/>
      <c r="AJ264" s="282">
        <f>'EQUIPO ENERO 2025'!AP264</f>
        <v>1</v>
      </c>
      <c r="AK264" s="283">
        <f t="shared" ref="AK264:AO264" si="521">P264-Z264+AE264+U264</f>
        <v>1</v>
      </c>
      <c r="AL264" s="275">
        <f t="shared" si="521"/>
        <v>1</v>
      </c>
      <c r="AM264" s="275">
        <f t="shared" si="521"/>
        <v>1</v>
      </c>
      <c r="AN264" s="275">
        <f t="shared" si="521"/>
        <v>1</v>
      </c>
      <c r="AO264" s="275">
        <f t="shared" si="521"/>
        <v>1</v>
      </c>
      <c r="AP264" s="265"/>
      <c r="AQ264" s="271">
        <f t="shared" si="5"/>
        <v>1</v>
      </c>
      <c r="AR264" s="269"/>
      <c r="AS264" s="269"/>
      <c r="AT264" s="284"/>
      <c r="AU264" s="269"/>
      <c r="AV264" s="269"/>
      <c r="AW264" s="286"/>
      <c r="AX264" s="286"/>
    </row>
    <row r="265" ht="93.75" customHeight="1">
      <c r="A265" s="263">
        <f t="shared" si="6"/>
        <v>260</v>
      </c>
      <c r="B265" s="444" t="s">
        <v>1034</v>
      </c>
      <c r="C265" s="269" t="s">
        <v>52</v>
      </c>
      <c r="D265" s="297" t="s">
        <v>362</v>
      </c>
      <c r="E265" s="291" t="s">
        <v>1035</v>
      </c>
      <c r="F265" s="298"/>
      <c r="G265" s="289" t="s">
        <v>42</v>
      </c>
      <c r="H265" s="298"/>
      <c r="I265" s="295"/>
      <c r="J265" s="269" t="s">
        <v>362</v>
      </c>
      <c r="K265" s="300">
        <v>45391.0</v>
      </c>
      <c r="L265" s="271" t="s">
        <v>1036</v>
      </c>
      <c r="M265" s="271">
        <v>55.0</v>
      </c>
      <c r="N265" s="284"/>
      <c r="O265" s="271">
        <f>'EQUIPO JUNIO 2025  1'!AQ265</f>
        <v>4</v>
      </c>
      <c r="P265" s="287">
        <f t="shared" si="7"/>
        <v>4</v>
      </c>
      <c r="Q265" s="275">
        <f t="shared" ref="Q265:T265" si="522">AK265</f>
        <v>4</v>
      </c>
      <c r="R265" s="275">
        <f t="shared" si="522"/>
        <v>4</v>
      </c>
      <c r="S265" s="275">
        <f t="shared" si="522"/>
        <v>4</v>
      </c>
      <c r="T265" s="276">
        <f t="shared" si="522"/>
        <v>4</v>
      </c>
      <c r="U265" s="288"/>
      <c r="V265" s="265"/>
      <c r="W265" s="265"/>
      <c r="X265" s="265"/>
      <c r="Y265" s="279"/>
      <c r="Z265" s="390"/>
      <c r="AA265" s="391"/>
      <c r="AB265" s="265"/>
      <c r="AC265" s="265"/>
      <c r="AD265" s="279"/>
      <c r="AE265" s="281"/>
      <c r="AF265" s="265"/>
      <c r="AG265" s="265"/>
      <c r="AH265" s="265"/>
      <c r="AI265" s="279"/>
      <c r="AJ265" s="282">
        <f>'EQUIPO ENERO 2025'!AP265</f>
        <v>4</v>
      </c>
      <c r="AK265" s="283">
        <f t="shared" ref="AK265:AO265" si="523">P265-Z265+AE265+U265</f>
        <v>4</v>
      </c>
      <c r="AL265" s="275">
        <f t="shared" si="523"/>
        <v>4</v>
      </c>
      <c r="AM265" s="275">
        <f t="shared" si="523"/>
        <v>4</v>
      </c>
      <c r="AN265" s="275">
        <f t="shared" si="523"/>
        <v>4</v>
      </c>
      <c r="AO265" s="275">
        <f t="shared" si="523"/>
        <v>4</v>
      </c>
      <c r="AP265" s="265"/>
      <c r="AQ265" s="271">
        <f t="shared" si="5"/>
        <v>4</v>
      </c>
      <c r="AR265" s="269"/>
      <c r="AS265" s="269"/>
      <c r="AT265" s="284"/>
      <c r="AU265" s="269"/>
      <c r="AV265" s="269"/>
      <c r="AW265" s="422" t="s">
        <v>1262</v>
      </c>
      <c r="AX265" s="286" t="s">
        <v>1263</v>
      </c>
    </row>
    <row r="266" ht="93.75" customHeight="1">
      <c r="A266" s="263">
        <f t="shared" si="6"/>
        <v>261</v>
      </c>
      <c r="B266" s="421" t="s">
        <v>1038</v>
      </c>
      <c r="C266" s="269" t="s">
        <v>52</v>
      </c>
      <c r="D266" s="269" t="s">
        <v>362</v>
      </c>
      <c r="E266" s="269">
        <v>1250.0</v>
      </c>
      <c r="F266" s="269"/>
      <c r="G266" s="284" t="s">
        <v>42</v>
      </c>
      <c r="H266" s="269"/>
      <c r="I266" s="269" t="s">
        <v>1039</v>
      </c>
      <c r="J266" s="269" t="s">
        <v>362</v>
      </c>
      <c r="K266" s="328">
        <v>44985.0</v>
      </c>
      <c r="L266" s="271">
        <v>375834.0</v>
      </c>
      <c r="M266" s="271">
        <v>285.0</v>
      </c>
      <c r="N266" s="272"/>
      <c r="O266" s="271">
        <f>'EQUIPO JUNIO 2025  1'!AQ266</f>
        <v>1</v>
      </c>
      <c r="P266" s="287">
        <f t="shared" si="7"/>
        <v>1</v>
      </c>
      <c r="Q266" s="275">
        <f t="shared" ref="Q266:T266" si="524">AK266</f>
        <v>1</v>
      </c>
      <c r="R266" s="275">
        <f t="shared" si="524"/>
        <v>1</v>
      </c>
      <c r="S266" s="275">
        <f t="shared" si="524"/>
        <v>1</v>
      </c>
      <c r="T266" s="276">
        <f t="shared" si="524"/>
        <v>1</v>
      </c>
      <c r="U266" s="288"/>
      <c r="V266" s="265"/>
      <c r="W266" s="265"/>
      <c r="X266" s="265"/>
      <c r="Y266" s="279"/>
      <c r="Z266" s="390"/>
      <c r="AA266" s="391"/>
      <c r="AB266" s="265"/>
      <c r="AC266" s="265"/>
      <c r="AD266" s="279"/>
      <c r="AE266" s="281"/>
      <c r="AF266" s="265"/>
      <c r="AG266" s="265"/>
      <c r="AH266" s="265"/>
      <c r="AI266" s="279"/>
      <c r="AJ266" s="282">
        <f>'EQUIPO ENERO 2025'!AP266</f>
        <v>1</v>
      </c>
      <c r="AK266" s="283">
        <f t="shared" ref="AK266:AO266" si="525">P266-Z266+AE266+U266</f>
        <v>1</v>
      </c>
      <c r="AL266" s="275">
        <f t="shared" si="525"/>
        <v>1</v>
      </c>
      <c r="AM266" s="275">
        <f t="shared" si="525"/>
        <v>1</v>
      </c>
      <c r="AN266" s="275">
        <f t="shared" si="525"/>
        <v>1</v>
      </c>
      <c r="AO266" s="275">
        <f t="shared" si="525"/>
        <v>1</v>
      </c>
      <c r="AP266" s="265"/>
      <c r="AQ266" s="271">
        <f t="shared" si="5"/>
        <v>1</v>
      </c>
      <c r="AR266" s="269"/>
      <c r="AS266" s="269"/>
      <c r="AT266" s="284"/>
      <c r="AU266" s="269"/>
      <c r="AV266" s="269"/>
      <c r="AW266" s="422" t="s">
        <v>1264</v>
      </c>
      <c r="AX266" s="286" t="s">
        <v>1265</v>
      </c>
    </row>
    <row r="267" ht="93.75" customHeight="1">
      <c r="A267" s="263">
        <f t="shared" si="6"/>
        <v>262</v>
      </c>
      <c r="B267" s="289" t="s">
        <v>1040</v>
      </c>
      <c r="C267" s="269" t="s">
        <v>52</v>
      </c>
      <c r="D267" s="297" t="s">
        <v>63</v>
      </c>
      <c r="E267" s="291" t="s">
        <v>577</v>
      </c>
      <c r="F267" s="298"/>
      <c r="G267" s="289" t="s">
        <v>42</v>
      </c>
      <c r="H267" s="298"/>
      <c r="I267" s="295" t="s">
        <v>1041</v>
      </c>
      <c r="J267" s="297" t="s">
        <v>63</v>
      </c>
      <c r="K267" s="300">
        <v>44592.0</v>
      </c>
      <c r="L267" s="271"/>
      <c r="M267" s="271"/>
      <c r="N267" s="269"/>
      <c r="O267" s="271">
        <f>'EQUIPO JUNIO 2025  1'!AQ267</f>
        <v>2</v>
      </c>
      <c r="P267" s="287">
        <f t="shared" si="7"/>
        <v>2</v>
      </c>
      <c r="Q267" s="275">
        <f t="shared" ref="Q267:T267" si="526">AK267</f>
        <v>2</v>
      </c>
      <c r="R267" s="275">
        <f t="shared" si="526"/>
        <v>2</v>
      </c>
      <c r="S267" s="275">
        <f t="shared" si="526"/>
        <v>2</v>
      </c>
      <c r="T267" s="276">
        <f t="shared" si="526"/>
        <v>2</v>
      </c>
      <c r="U267" s="288"/>
      <c r="V267" s="265"/>
      <c r="W267" s="265"/>
      <c r="X267" s="265"/>
      <c r="Y267" s="279"/>
      <c r="Z267" s="390"/>
      <c r="AA267" s="391"/>
      <c r="AB267" s="265"/>
      <c r="AC267" s="265"/>
      <c r="AD267" s="279"/>
      <c r="AE267" s="281"/>
      <c r="AF267" s="265"/>
      <c r="AG267" s="265"/>
      <c r="AH267" s="265"/>
      <c r="AI267" s="279"/>
      <c r="AJ267" s="282">
        <f>'EQUIPO ENERO 2025'!AP267</f>
        <v>2</v>
      </c>
      <c r="AK267" s="283">
        <f t="shared" ref="AK267:AO267" si="527">P267-Z267+AE267+U267</f>
        <v>2</v>
      </c>
      <c r="AL267" s="275">
        <f t="shared" si="527"/>
        <v>2</v>
      </c>
      <c r="AM267" s="275">
        <f t="shared" si="527"/>
        <v>2</v>
      </c>
      <c r="AN267" s="275">
        <f t="shared" si="527"/>
        <v>2</v>
      </c>
      <c r="AO267" s="275">
        <f t="shared" si="527"/>
        <v>2</v>
      </c>
      <c r="AP267" s="265"/>
      <c r="AQ267" s="271">
        <f t="shared" si="5"/>
        <v>2</v>
      </c>
      <c r="AR267" s="269"/>
      <c r="AS267" s="269"/>
      <c r="AT267" s="284"/>
      <c r="AU267" s="269"/>
      <c r="AV267" s="269"/>
      <c r="AW267" s="286" t="s">
        <v>1266</v>
      </c>
      <c r="AX267" s="286"/>
    </row>
    <row r="268" ht="93.75" customHeight="1">
      <c r="A268" s="263">
        <f t="shared" si="6"/>
        <v>263</v>
      </c>
      <c r="B268" s="289" t="s">
        <v>1042</v>
      </c>
      <c r="C268" s="269" t="s">
        <v>52</v>
      </c>
      <c r="D268" s="297" t="s">
        <v>63</v>
      </c>
      <c r="E268" s="291" t="s">
        <v>1043</v>
      </c>
      <c r="F268" s="298"/>
      <c r="G268" s="289" t="s">
        <v>42</v>
      </c>
      <c r="H268" s="298"/>
      <c r="I268" s="295" t="s">
        <v>1044</v>
      </c>
      <c r="J268" s="297" t="s">
        <v>63</v>
      </c>
      <c r="K268" s="300">
        <v>44592.0</v>
      </c>
      <c r="L268" s="271"/>
      <c r="M268" s="271"/>
      <c r="N268" s="269"/>
      <c r="O268" s="271">
        <f>'EQUIPO JUNIO 2025  1'!AQ268</f>
        <v>8</v>
      </c>
      <c r="P268" s="287">
        <f t="shared" si="7"/>
        <v>8</v>
      </c>
      <c r="Q268" s="275">
        <f t="shared" ref="Q268:T268" si="528">AK268</f>
        <v>8</v>
      </c>
      <c r="R268" s="275">
        <f t="shared" si="528"/>
        <v>8</v>
      </c>
      <c r="S268" s="275">
        <f t="shared" si="528"/>
        <v>8</v>
      </c>
      <c r="T268" s="276">
        <f t="shared" si="528"/>
        <v>8</v>
      </c>
      <c r="U268" s="288"/>
      <c r="V268" s="265"/>
      <c r="W268" s="265"/>
      <c r="X268" s="265"/>
      <c r="Y268" s="279"/>
      <c r="Z268" s="390"/>
      <c r="AA268" s="391"/>
      <c r="AB268" s="265"/>
      <c r="AC268" s="265"/>
      <c r="AD268" s="279"/>
      <c r="AE268" s="281"/>
      <c r="AF268" s="265"/>
      <c r="AG268" s="265"/>
      <c r="AH268" s="265"/>
      <c r="AI268" s="279"/>
      <c r="AJ268" s="282">
        <f>'EQUIPO ENERO 2025'!AP268</f>
        <v>8</v>
      </c>
      <c r="AK268" s="283">
        <f t="shared" ref="AK268:AO268" si="529">P268-Z268+AE268+U268</f>
        <v>8</v>
      </c>
      <c r="AL268" s="275">
        <f t="shared" si="529"/>
        <v>8</v>
      </c>
      <c r="AM268" s="275">
        <f t="shared" si="529"/>
        <v>8</v>
      </c>
      <c r="AN268" s="275">
        <f t="shared" si="529"/>
        <v>8</v>
      </c>
      <c r="AO268" s="275">
        <f t="shared" si="529"/>
        <v>8</v>
      </c>
      <c r="AP268" s="265"/>
      <c r="AQ268" s="271">
        <f t="shared" si="5"/>
        <v>8</v>
      </c>
      <c r="AR268" s="269"/>
      <c r="AS268" s="269"/>
      <c r="AT268" s="284"/>
      <c r="AU268" s="269"/>
      <c r="AV268" s="269"/>
      <c r="AW268" s="286" t="s">
        <v>1267</v>
      </c>
      <c r="AX268" s="286"/>
    </row>
    <row r="269" ht="93.75" customHeight="1">
      <c r="A269" s="263">
        <f t="shared" si="6"/>
        <v>264</v>
      </c>
      <c r="B269" s="289" t="s">
        <v>1045</v>
      </c>
      <c r="C269" s="269" t="s">
        <v>52</v>
      </c>
      <c r="D269" s="373" t="s">
        <v>58</v>
      </c>
      <c r="E269" s="291" t="s">
        <v>1046</v>
      </c>
      <c r="F269" s="298" t="s">
        <v>1047</v>
      </c>
      <c r="G269" s="289" t="s">
        <v>42</v>
      </c>
      <c r="H269" s="298"/>
      <c r="I269" s="295" t="s">
        <v>1048</v>
      </c>
      <c r="J269" s="330" t="s">
        <v>58</v>
      </c>
      <c r="K269" s="300">
        <v>44592.0</v>
      </c>
      <c r="L269" s="271"/>
      <c r="M269" s="271"/>
      <c r="N269" s="269"/>
      <c r="O269" s="271">
        <f>'EQUIPO JUNIO 2025  1'!AQ269</f>
        <v>1</v>
      </c>
      <c r="P269" s="287">
        <f t="shared" si="7"/>
        <v>1</v>
      </c>
      <c r="Q269" s="275">
        <f t="shared" ref="Q269:T269" si="530">AK269</f>
        <v>1</v>
      </c>
      <c r="R269" s="275">
        <f t="shared" si="530"/>
        <v>1</v>
      </c>
      <c r="S269" s="275">
        <f t="shared" si="530"/>
        <v>1</v>
      </c>
      <c r="T269" s="276">
        <f t="shared" si="530"/>
        <v>1</v>
      </c>
      <c r="U269" s="288"/>
      <c r="V269" s="265"/>
      <c r="W269" s="265"/>
      <c r="X269" s="265"/>
      <c r="Y269" s="279"/>
      <c r="Z269" s="390"/>
      <c r="AA269" s="391"/>
      <c r="AB269" s="265"/>
      <c r="AC269" s="265"/>
      <c r="AD269" s="279"/>
      <c r="AE269" s="281"/>
      <c r="AF269" s="265"/>
      <c r="AG269" s="265"/>
      <c r="AH269" s="265"/>
      <c r="AI269" s="279"/>
      <c r="AJ269" s="282">
        <f>'EQUIPO ENERO 2025'!AP269</f>
        <v>1</v>
      </c>
      <c r="AK269" s="283">
        <f t="shared" ref="AK269:AO269" si="531">P269-Z269+AE269+U269</f>
        <v>1</v>
      </c>
      <c r="AL269" s="275">
        <f t="shared" si="531"/>
        <v>1</v>
      </c>
      <c r="AM269" s="275">
        <f t="shared" si="531"/>
        <v>1</v>
      </c>
      <c r="AN269" s="275">
        <f t="shared" si="531"/>
        <v>1</v>
      </c>
      <c r="AO269" s="275">
        <f t="shared" si="531"/>
        <v>1</v>
      </c>
      <c r="AP269" s="265"/>
      <c r="AQ269" s="271">
        <f t="shared" si="5"/>
        <v>1</v>
      </c>
      <c r="AR269" s="269"/>
      <c r="AS269" s="269"/>
      <c r="AT269" s="284"/>
      <c r="AU269" s="269"/>
      <c r="AV269" s="269"/>
      <c r="AW269" s="286"/>
      <c r="AX269" s="286"/>
    </row>
    <row r="270" ht="93.75" customHeight="1">
      <c r="A270" s="263">
        <f t="shared" si="6"/>
        <v>265</v>
      </c>
      <c r="B270" s="289" t="s">
        <v>1049</v>
      </c>
      <c r="C270" s="269" t="s">
        <v>52</v>
      </c>
      <c r="D270" s="445" t="s">
        <v>58</v>
      </c>
      <c r="E270" s="291" t="s">
        <v>1050</v>
      </c>
      <c r="F270" s="298" t="s">
        <v>1051</v>
      </c>
      <c r="G270" s="289" t="s">
        <v>42</v>
      </c>
      <c r="H270" s="298"/>
      <c r="I270" s="295" t="s">
        <v>1052</v>
      </c>
      <c r="J270" s="330" t="s">
        <v>58</v>
      </c>
      <c r="K270" s="328">
        <v>45138.0</v>
      </c>
      <c r="L270" s="271">
        <v>2130012.0</v>
      </c>
      <c r="M270" s="271">
        <v>417.0</v>
      </c>
      <c r="N270" s="269"/>
      <c r="O270" s="271">
        <f>'EQUIPO JUNIO 2025  1'!AQ270</f>
        <v>4</v>
      </c>
      <c r="P270" s="287">
        <f t="shared" si="7"/>
        <v>4</v>
      </c>
      <c r="Q270" s="275">
        <f t="shared" ref="Q270:T270" si="532">AK270</f>
        <v>4</v>
      </c>
      <c r="R270" s="275">
        <f t="shared" si="532"/>
        <v>4</v>
      </c>
      <c r="S270" s="275">
        <f t="shared" si="532"/>
        <v>4</v>
      </c>
      <c r="T270" s="276">
        <f t="shared" si="532"/>
        <v>4</v>
      </c>
      <c r="U270" s="288"/>
      <c r="V270" s="265"/>
      <c r="W270" s="265"/>
      <c r="X270" s="265"/>
      <c r="Y270" s="279"/>
      <c r="Z270" s="390"/>
      <c r="AA270" s="391"/>
      <c r="AB270" s="265"/>
      <c r="AC270" s="265"/>
      <c r="AD270" s="279"/>
      <c r="AE270" s="281"/>
      <c r="AF270" s="265"/>
      <c r="AG270" s="265"/>
      <c r="AH270" s="265"/>
      <c r="AI270" s="279"/>
      <c r="AJ270" s="282">
        <f>'EQUIPO ENERO 2025'!AP270</f>
        <v>4</v>
      </c>
      <c r="AK270" s="283">
        <f t="shared" ref="AK270:AO270" si="533">P270-Z270+AE270+U270</f>
        <v>4</v>
      </c>
      <c r="AL270" s="275">
        <f t="shared" si="533"/>
        <v>4</v>
      </c>
      <c r="AM270" s="275">
        <f t="shared" si="533"/>
        <v>4</v>
      </c>
      <c r="AN270" s="275">
        <f t="shared" si="533"/>
        <v>4</v>
      </c>
      <c r="AO270" s="275">
        <f t="shared" si="533"/>
        <v>4</v>
      </c>
      <c r="AP270" s="266" t="s">
        <v>1053</v>
      </c>
      <c r="AQ270" s="271">
        <f t="shared" si="5"/>
        <v>4</v>
      </c>
      <c r="AR270" s="269"/>
      <c r="AS270" s="269"/>
      <c r="AT270" s="284"/>
      <c r="AU270" s="269"/>
      <c r="AV270" s="269"/>
      <c r="AW270" s="422" t="s">
        <v>1268</v>
      </c>
      <c r="AX270" s="286"/>
    </row>
    <row r="271" ht="93.75" customHeight="1">
      <c r="A271" s="263">
        <f t="shared" si="6"/>
        <v>266</v>
      </c>
      <c r="B271" s="325" t="s">
        <v>1054</v>
      </c>
      <c r="C271" s="269" t="s">
        <v>52</v>
      </c>
      <c r="D271" s="265" t="s">
        <v>59</v>
      </c>
      <c r="E271" s="265" t="s">
        <v>708</v>
      </c>
      <c r="F271" s="265"/>
      <c r="G271" s="266"/>
      <c r="H271" s="265"/>
      <c r="I271" s="265" t="s">
        <v>1055</v>
      </c>
      <c r="J271" s="265" t="s">
        <v>72</v>
      </c>
      <c r="K271" s="296">
        <v>44592.0</v>
      </c>
      <c r="L271" s="275"/>
      <c r="M271" s="275"/>
      <c r="N271" s="265"/>
      <c r="O271" s="271">
        <f>'EQUIPO JUNIO 2025  1'!AQ271</f>
        <v>0</v>
      </c>
      <c r="P271" s="287">
        <f t="shared" si="7"/>
        <v>0</v>
      </c>
      <c r="Q271" s="275">
        <f t="shared" ref="Q271:T271" si="534">AK271</f>
        <v>0</v>
      </c>
      <c r="R271" s="275">
        <f t="shared" si="534"/>
        <v>0</v>
      </c>
      <c r="S271" s="275">
        <f t="shared" si="534"/>
        <v>0</v>
      </c>
      <c r="T271" s="276">
        <f t="shared" si="534"/>
        <v>0</v>
      </c>
      <c r="U271" s="288"/>
      <c r="V271" s="265"/>
      <c r="W271" s="265"/>
      <c r="X271" s="265"/>
      <c r="Y271" s="279"/>
      <c r="Z271" s="281"/>
      <c r="AA271" s="265"/>
      <c r="AB271" s="265"/>
      <c r="AC271" s="265"/>
      <c r="AD271" s="279"/>
      <c r="AE271" s="281"/>
      <c r="AF271" s="265"/>
      <c r="AG271" s="265"/>
      <c r="AH271" s="265"/>
      <c r="AI271" s="279"/>
      <c r="AJ271" s="282">
        <f>'EQUIPO ENERO 2025'!AP271</f>
        <v>0</v>
      </c>
      <c r="AK271" s="283">
        <f t="shared" ref="AK271:AO271" si="535">P271-Z271+AE271+U271</f>
        <v>0</v>
      </c>
      <c r="AL271" s="275">
        <f t="shared" si="535"/>
        <v>0</v>
      </c>
      <c r="AM271" s="275">
        <f t="shared" si="535"/>
        <v>0</v>
      </c>
      <c r="AN271" s="275">
        <f t="shared" si="535"/>
        <v>0</v>
      </c>
      <c r="AO271" s="275">
        <f t="shared" si="535"/>
        <v>0</v>
      </c>
      <c r="AP271" s="265"/>
      <c r="AQ271" s="271">
        <f t="shared" si="5"/>
        <v>0</v>
      </c>
      <c r="AR271" s="265"/>
      <c r="AS271" s="265"/>
      <c r="AT271" s="266"/>
      <c r="AU271" s="265"/>
      <c r="AV271" s="265"/>
      <c r="AW271" s="286"/>
      <c r="AX271" s="286"/>
    </row>
    <row r="272" ht="93.75" customHeight="1">
      <c r="A272" s="263">
        <f t="shared" si="6"/>
        <v>267</v>
      </c>
      <c r="B272" s="323" t="s">
        <v>1056</v>
      </c>
      <c r="C272" s="269" t="s">
        <v>52</v>
      </c>
      <c r="D272" s="353" t="s">
        <v>334</v>
      </c>
      <c r="E272" s="446" t="s">
        <v>1057</v>
      </c>
      <c r="F272" s="269"/>
      <c r="G272" s="284" t="s">
        <v>42</v>
      </c>
      <c r="H272" s="269"/>
      <c r="I272" s="269" t="s">
        <v>1058</v>
      </c>
      <c r="J272" s="319"/>
      <c r="K272" s="447">
        <v>44592.0</v>
      </c>
      <c r="L272" s="448"/>
      <c r="M272" s="448"/>
      <c r="N272" s="319"/>
      <c r="O272" s="271">
        <f>'EQUIPO JUNIO 2025  1'!AQ272</f>
        <v>2</v>
      </c>
      <c r="P272" s="287">
        <f t="shared" si="7"/>
        <v>2</v>
      </c>
      <c r="Q272" s="275">
        <f t="shared" ref="Q272:T272" si="536">AK272</f>
        <v>2</v>
      </c>
      <c r="R272" s="275">
        <f t="shared" si="536"/>
        <v>2</v>
      </c>
      <c r="S272" s="275">
        <f t="shared" si="536"/>
        <v>2</v>
      </c>
      <c r="T272" s="276">
        <f t="shared" si="536"/>
        <v>2</v>
      </c>
      <c r="U272" s="288"/>
      <c r="V272" s="265"/>
      <c r="W272" s="265"/>
      <c r="X272" s="265"/>
      <c r="Y272" s="279"/>
      <c r="Z272" s="390"/>
      <c r="AA272" s="391"/>
      <c r="AB272" s="265"/>
      <c r="AC272" s="265"/>
      <c r="AD272" s="279"/>
      <c r="AE272" s="281"/>
      <c r="AF272" s="265"/>
      <c r="AG272" s="265"/>
      <c r="AH272" s="265"/>
      <c r="AI272" s="279"/>
      <c r="AJ272" s="282">
        <f>'EQUIPO ENERO 2025'!AP272</f>
        <v>2</v>
      </c>
      <c r="AK272" s="283">
        <f t="shared" ref="AK272:AO272" si="537">P272-Z272+AE272+U272</f>
        <v>2</v>
      </c>
      <c r="AL272" s="275">
        <f t="shared" si="537"/>
        <v>2</v>
      </c>
      <c r="AM272" s="275">
        <f t="shared" si="537"/>
        <v>2</v>
      </c>
      <c r="AN272" s="275">
        <f t="shared" si="537"/>
        <v>2</v>
      </c>
      <c r="AO272" s="275">
        <f t="shared" si="537"/>
        <v>2</v>
      </c>
      <c r="AP272" s="266" t="s">
        <v>1059</v>
      </c>
      <c r="AQ272" s="271">
        <f t="shared" si="5"/>
        <v>2</v>
      </c>
      <c r="AR272" s="269"/>
      <c r="AS272" s="269"/>
      <c r="AT272" s="284"/>
      <c r="AU272" s="269"/>
      <c r="AV272" s="269"/>
      <c r="AW272" s="286"/>
      <c r="AX272" s="286"/>
    </row>
    <row r="273" ht="93.75" customHeight="1">
      <c r="A273" s="263">
        <f t="shared" si="6"/>
        <v>268</v>
      </c>
      <c r="B273" s="329" t="s">
        <v>1060</v>
      </c>
      <c r="C273" s="269" t="s">
        <v>52</v>
      </c>
      <c r="D273" s="353" t="s">
        <v>334</v>
      </c>
      <c r="E273" s="269"/>
      <c r="F273" s="269"/>
      <c r="G273" s="272"/>
      <c r="H273" s="269"/>
      <c r="I273" s="272"/>
      <c r="J273" s="272"/>
      <c r="K273" s="269"/>
      <c r="L273" s="271"/>
      <c r="M273" s="271"/>
      <c r="N273" s="272"/>
      <c r="O273" s="271">
        <f>'EQUIPO JUNIO 2025  1'!AQ273</f>
        <v>1</v>
      </c>
      <c r="P273" s="287">
        <f t="shared" si="7"/>
        <v>1</v>
      </c>
      <c r="Q273" s="275">
        <f t="shared" ref="Q273:T273" si="538">AK273</f>
        <v>1</v>
      </c>
      <c r="R273" s="275">
        <f t="shared" si="538"/>
        <v>1</v>
      </c>
      <c r="S273" s="275">
        <f t="shared" si="538"/>
        <v>1</v>
      </c>
      <c r="T273" s="276">
        <f t="shared" si="538"/>
        <v>1</v>
      </c>
      <c r="U273" s="288"/>
      <c r="V273" s="265"/>
      <c r="W273" s="265"/>
      <c r="X273" s="265"/>
      <c r="Y273" s="279"/>
      <c r="Z273" s="281"/>
      <c r="AA273" s="265"/>
      <c r="AB273" s="265"/>
      <c r="AC273" s="265"/>
      <c r="AD273" s="279"/>
      <c r="AE273" s="281"/>
      <c r="AF273" s="265"/>
      <c r="AG273" s="265"/>
      <c r="AH273" s="265"/>
      <c r="AI273" s="279"/>
      <c r="AJ273" s="282">
        <f>'EQUIPO ENERO 2025'!AP273</f>
        <v>1</v>
      </c>
      <c r="AK273" s="283">
        <f t="shared" ref="AK273:AO273" si="539">P273-Z273+AE273+U273</f>
        <v>1</v>
      </c>
      <c r="AL273" s="275">
        <f t="shared" si="539"/>
        <v>1</v>
      </c>
      <c r="AM273" s="275">
        <f t="shared" si="539"/>
        <v>1</v>
      </c>
      <c r="AN273" s="275">
        <f t="shared" si="539"/>
        <v>1</v>
      </c>
      <c r="AO273" s="275">
        <f t="shared" si="539"/>
        <v>1</v>
      </c>
      <c r="AP273" s="265"/>
      <c r="AQ273" s="271">
        <f t="shared" si="5"/>
        <v>1</v>
      </c>
      <c r="AR273" s="269"/>
      <c r="AS273" s="269"/>
      <c r="AT273" s="284"/>
      <c r="AU273" s="269"/>
      <c r="AV273" s="269"/>
      <c r="AW273" s="286"/>
      <c r="AX273" s="286"/>
    </row>
    <row r="274" ht="93.75" customHeight="1">
      <c r="A274" s="263">
        <f t="shared" si="6"/>
        <v>269</v>
      </c>
      <c r="B274" s="329" t="s">
        <v>1061</v>
      </c>
      <c r="C274" s="272" t="s">
        <v>74</v>
      </c>
      <c r="D274" s="269"/>
      <c r="E274" s="269" t="s">
        <v>1062</v>
      </c>
      <c r="F274" s="269"/>
      <c r="G274" s="272"/>
      <c r="H274" s="269"/>
      <c r="I274" s="272"/>
      <c r="J274" s="272"/>
      <c r="K274" s="269"/>
      <c r="L274" s="271"/>
      <c r="M274" s="271"/>
      <c r="N274" s="272"/>
      <c r="O274" s="271">
        <f>'EQUIPO JUNIO 2025  1'!AQ274</f>
        <v>1</v>
      </c>
      <c r="P274" s="287">
        <f t="shared" si="7"/>
        <v>1</v>
      </c>
      <c r="Q274" s="275">
        <f t="shared" ref="Q274:T274" si="540">AK274</f>
        <v>1</v>
      </c>
      <c r="R274" s="275">
        <f t="shared" si="540"/>
        <v>1</v>
      </c>
      <c r="S274" s="275">
        <f t="shared" si="540"/>
        <v>1</v>
      </c>
      <c r="T274" s="276">
        <f t="shared" si="540"/>
        <v>1</v>
      </c>
      <c r="U274" s="288"/>
      <c r="V274" s="265"/>
      <c r="W274" s="265"/>
      <c r="X274" s="265"/>
      <c r="Y274" s="279"/>
      <c r="Z274" s="281"/>
      <c r="AA274" s="265"/>
      <c r="AB274" s="265"/>
      <c r="AC274" s="265"/>
      <c r="AD274" s="279"/>
      <c r="AE274" s="281"/>
      <c r="AF274" s="265"/>
      <c r="AG274" s="265"/>
      <c r="AH274" s="265"/>
      <c r="AI274" s="279"/>
      <c r="AJ274" s="282">
        <f>'EQUIPO ENERO 2025'!AP274</f>
        <v>1</v>
      </c>
      <c r="AK274" s="283">
        <f t="shared" ref="AK274:AO274" si="541">P274-Z274+AE274+U274</f>
        <v>1</v>
      </c>
      <c r="AL274" s="275">
        <f t="shared" si="541"/>
        <v>1</v>
      </c>
      <c r="AM274" s="275">
        <f t="shared" si="541"/>
        <v>1</v>
      </c>
      <c r="AN274" s="275">
        <f t="shared" si="541"/>
        <v>1</v>
      </c>
      <c r="AO274" s="275">
        <f t="shared" si="541"/>
        <v>1</v>
      </c>
      <c r="AP274" s="343" t="s">
        <v>1063</v>
      </c>
      <c r="AQ274" s="271">
        <f t="shared" si="5"/>
        <v>1</v>
      </c>
      <c r="AR274" s="269"/>
      <c r="AS274" s="269"/>
      <c r="AT274" s="284"/>
      <c r="AU274" s="269"/>
      <c r="AV274" s="269"/>
      <c r="AW274" s="286"/>
      <c r="AX274" s="286"/>
    </row>
    <row r="275" ht="93.75" customHeight="1">
      <c r="A275" s="263">
        <f t="shared" si="6"/>
        <v>270</v>
      </c>
      <c r="B275" s="323" t="s">
        <v>1064</v>
      </c>
      <c r="C275" s="269" t="s">
        <v>52</v>
      </c>
      <c r="D275" s="449" t="s">
        <v>334</v>
      </c>
      <c r="E275" s="446" t="s">
        <v>1065</v>
      </c>
      <c r="F275" s="269"/>
      <c r="G275" s="284" t="s">
        <v>42</v>
      </c>
      <c r="H275" s="269"/>
      <c r="I275" s="269" t="s">
        <v>1066</v>
      </c>
      <c r="J275" s="319"/>
      <c r="K275" s="447">
        <v>44592.0</v>
      </c>
      <c r="L275" s="448"/>
      <c r="M275" s="448"/>
      <c r="N275" s="319"/>
      <c r="O275" s="271">
        <f>'EQUIPO JUNIO 2025  1'!AQ275</f>
        <v>1</v>
      </c>
      <c r="P275" s="287">
        <f t="shared" si="7"/>
        <v>1</v>
      </c>
      <c r="Q275" s="275">
        <f t="shared" ref="Q275:T275" si="542">AK275</f>
        <v>1</v>
      </c>
      <c r="R275" s="275">
        <f t="shared" si="542"/>
        <v>1</v>
      </c>
      <c r="S275" s="275">
        <f t="shared" si="542"/>
        <v>1</v>
      </c>
      <c r="T275" s="276">
        <f t="shared" si="542"/>
        <v>1</v>
      </c>
      <c r="U275" s="288"/>
      <c r="V275" s="265"/>
      <c r="W275" s="265"/>
      <c r="X275" s="265"/>
      <c r="Y275" s="279"/>
      <c r="Z275" s="390"/>
      <c r="AA275" s="391"/>
      <c r="AB275" s="265"/>
      <c r="AC275" s="265"/>
      <c r="AD275" s="279"/>
      <c r="AE275" s="281"/>
      <c r="AF275" s="265"/>
      <c r="AG275" s="265"/>
      <c r="AH275" s="265"/>
      <c r="AI275" s="279"/>
      <c r="AJ275" s="282">
        <f>'EQUIPO ENERO 2025'!AP275</f>
        <v>1</v>
      </c>
      <c r="AK275" s="283">
        <f t="shared" ref="AK275:AO275" si="543">P275-Z275+AE275+U275</f>
        <v>1</v>
      </c>
      <c r="AL275" s="275">
        <f t="shared" si="543"/>
        <v>1</v>
      </c>
      <c r="AM275" s="275">
        <f t="shared" si="543"/>
        <v>1</v>
      </c>
      <c r="AN275" s="275">
        <f t="shared" si="543"/>
        <v>1</v>
      </c>
      <c r="AO275" s="275">
        <f t="shared" si="543"/>
        <v>1</v>
      </c>
      <c r="AP275" s="343" t="s">
        <v>1063</v>
      </c>
      <c r="AQ275" s="271">
        <f t="shared" si="5"/>
        <v>1</v>
      </c>
      <c r="AR275" s="271"/>
      <c r="AS275" s="271"/>
      <c r="AT275" s="386"/>
      <c r="AU275" s="269"/>
      <c r="AV275" s="269"/>
      <c r="AW275" s="269"/>
      <c r="AX275" s="269"/>
    </row>
    <row r="276" ht="93.75" customHeight="1">
      <c r="A276" s="263">
        <f t="shared" si="6"/>
        <v>271</v>
      </c>
      <c r="B276" s="323" t="s">
        <v>1067</v>
      </c>
      <c r="C276" s="269" t="s">
        <v>38</v>
      </c>
      <c r="D276" s="449" t="s">
        <v>334</v>
      </c>
      <c r="E276" s="446" t="s">
        <v>1065</v>
      </c>
      <c r="F276" s="269"/>
      <c r="G276" s="284" t="s">
        <v>42</v>
      </c>
      <c r="H276" s="269"/>
      <c r="I276" s="269" t="s">
        <v>1068</v>
      </c>
      <c r="J276" s="319"/>
      <c r="K276" s="447">
        <v>44592.0</v>
      </c>
      <c r="L276" s="448"/>
      <c r="M276" s="448"/>
      <c r="N276" s="319"/>
      <c r="O276" s="271">
        <f>'EQUIPO JUNIO 2025  1'!AQ276</f>
        <v>1</v>
      </c>
      <c r="P276" s="287">
        <f t="shared" si="7"/>
        <v>1</v>
      </c>
      <c r="Q276" s="275">
        <f t="shared" ref="Q276:T276" si="544">AK276</f>
        <v>1</v>
      </c>
      <c r="R276" s="275">
        <f t="shared" si="544"/>
        <v>1</v>
      </c>
      <c r="S276" s="275">
        <f t="shared" si="544"/>
        <v>1</v>
      </c>
      <c r="T276" s="276">
        <f t="shared" si="544"/>
        <v>1</v>
      </c>
      <c r="U276" s="288"/>
      <c r="V276" s="265"/>
      <c r="W276" s="265"/>
      <c r="X276" s="265"/>
      <c r="Y276" s="279"/>
      <c r="Z276" s="390"/>
      <c r="AA276" s="391"/>
      <c r="AB276" s="265"/>
      <c r="AC276" s="265"/>
      <c r="AD276" s="279"/>
      <c r="AE276" s="281"/>
      <c r="AF276" s="265"/>
      <c r="AG276" s="265"/>
      <c r="AH276" s="265"/>
      <c r="AI276" s="279"/>
      <c r="AJ276" s="282">
        <f>'EQUIPO ENERO 2025'!AP276</f>
        <v>1</v>
      </c>
      <c r="AK276" s="283">
        <f t="shared" ref="AK276:AO276" si="545">P276-Z276+AE276+U276</f>
        <v>1</v>
      </c>
      <c r="AL276" s="275">
        <f t="shared" si="545"/>
        <v>1</v>
      </c>
      <c r="AM276" s="275">
        <f t="shared" si="545"/>
        <v>1</v>
      </c>
      <c r="AN276" s="275">
        <f t="shared" si="545"/>
        <v>1</v>
      </c>
      <c r="AO276" s="275">
        <f t="shared" si="545"/>
        <v>1</v>
      </c>
      <c r="AP276" s="343" t="s">
        <v>1063</v>
      </c>
      <c r="AQ276" s="271">
        <f t="shared" si="5"/>
        <v>1</v>
      </c>
      <c r="AR276" s="271"/>
      <c r="AS276" s="271"/>
      <c r="AT276" s="386"/>
      <c r="AU276" s="269"/>
      <c r="AV276" s="269"/>
      <c r="AW276" s="269"/>
      <c r="AX276" s="269"/>
    </row>
    <row r="277" ht="93.75" customHeight="1">
      <c r="A277" s="263">
        <f t="shared" si="6"/>
        <v>272</v>
      </c>
      <c r="B277" s="323" t="s">
        <v>1188</v>
      </c>
      <c r="C277" s="269" t="s">
        <v>155</v>
      </c>
      <c r="D277" s="353" t="s">
        <v>1189</v>
      </c>
      <c r="E277" s="269" t="s">
        <v>1190</v>
      </c>
      <c r="F277" s="269" t="s">
        <v>1190</v>
      </c>
      <c r="G277" s="284"/>
      <c r="H277" s="269"/>
      <c r="I277" s="269"/>
      <c r="J277" s="267"/>
      <c r="K277" s="270"/>
      <c r="L277" s="271"/>
      <c r="M277" s="271">
        <v>193.0</v>
      </c>
      <c r="N277" s="272"/>
      <c r="O277" s="271">
        <f>'EQUIPO JUNIO 2025  1'!AQ277</f>
        <v>0</v>
      </c>
      <c r="P277" s="287">
        <f t="shared" si="7"/>
        <v>0</v>
      </c>
      <c r="Q277" s="275">
        <f t="shared" ref="Q277:T277" si="546">AK277</f>
        <v>0</v>
      </c>
      <c r="R277" s="275">
        <f t="shared" si="546"/>
        <v>0</v>
      </c>
      <c r="S277" s="275">
        <f t="shared" si="546"/>
        <v>0</v>
      </c>
      <c r="T277" s="276">
        <f t="shared" si="546"/>
        <v>0</v>
      </c>
      <c r="U277" s="391"/>
      <c r="V277" s="265"/>
      <c r="W277" s="265"/>
      <c r="X277" s="265"/>
      <c r="Y277" s="279"/>
      <c r="Z277" s="281"/>
      <c r="AA277" s="265"/>
      <c r="AB277" s="265"/>
      <c r="AC277" s="265"/>
      <c r="AD277" s="279"/>
      <c r="AE277" s="281"/>
      <c r="AF277" s="265"/>
      <c r="AG277" s="265"/>
      <c r="AH277" s="265"/>
      <c r="AI277" s="279"/>
      <c r="AJ277" s="282"/>
      <c r="AK277" s="283">
        <f t="shared" ref="AK277:AO277" si="547">P277-Z277+AE277+U277</f>
        <v>0</v>
      </c>
      <c r="AL277" s="275">
        <f t="shared" si="547"/>
        <v>0</v>
      </c>
      <c r="AM277" s="275">
        <f t="shared" si="547"/>
        <v>0</v>
      </c>
      <c r="AN277" s="275">
        <f t="shared" si="547"/>
        <v>0</v>
      </c>
      <c r="AO277" s="275">
        <f t="shared" si="547"/>
        <v>0</v>
      </c>
      <c r="AP277" s="265"/>
      <c r="AQ277" s="271">
        <f t="shared" si="5"/>
        <v>0</v>
      </c>
      <c r="AR277" s="269"/>
      <c r="AS277" s="269"/>
      <c r="AT277" s="284"/>
      <c r="AU277" s="269"/>
      <c r="AV277" s="269"/>
      <c r="AW277" s="286"/>
      <c r="AX277" s="286"/>
    </row>
    <row r="278" ht="93.75" customHeight="1">
      <c r="A278" s="263">
        <f t="shared" si="6"/>
        <v>273</v>
      </c>
      <c r="B278" s="332" t="s">
        <v>1069</v>
      </c>
      <c r="C278" s="324"/>
      <c r="D278" s="269" t="s">
        <v>98</v>
      </c>
      <c r="E278" s="269" t="s">
        <v>1070</v>
      </c>
      <c r="F278" s="269" t="s">
        <v>1071</v>
      </c>
      <c r="G278" s="284"/>
      <c r="H278" s="330"/>
      <c r="I278" s="269"/>
      <c r="J278" s="265"/>
      <c r="K278" s="270"/>
      <c r="L278" s="271"/>
      <c r="M278" s="271">
        <v>187.0</v>
      </c>
      <c r="N278" s="284"/>
      <c r="O278" s="271">
        <f>'EQUIPO JUNIO 2025  1'!AQ278</f>
        <v>0</v>
      </c>
      <c r="P278" s="287">
        <f t="shared" si="7"/>
        <v>0</v>
      </c>
      <c r="Q278" s="275">
        <f t="shared" ref="Q278:T278" si="548">AK278</f>
        <v>0</v>
      </c>
      <c r="R278" s="275">
        <f t="shared" si="548"/>
        <v>0</v>
      </c>
      <c r="S278" s="275">
        <f t="shared" si="548"/>
        <v>0</v>
      </c>
      <c r="T278" s="276">
        <f t="shared" si="548"/>
        <v>0</v>
      </c>
      <c r="U278" s="288"/>
      <c r="V278" s="265"/>
      <c r="W278" s="265"/>
      <c r="X278" s="265"/>
      <c r="Y278" s="279"/>
      <c r="Z278" s="281"/>
      <c r="AA278" s="265"/>
      <c r="AB278" s="265"/>
      <c r="AC278" s="265"/>
      <c r="AD278" s="279"/>
      <c r="AE278" s="281"/>
      <c r="AF278" s="265"/>
      <c r="AG278" s="265"/>
      <c r="AH278" s="265"/>
      <c r="AI278" s="279"/>
      <c r="AJ278" s="282"/>
      <c r="AK278" s="283">
        <f t="shared" ref="AK278:AO278" si="549">P278-Z278+AE278+U278</f>
        <v>0</v>
      </c>
      <c r="AL278" s="275">
        <f t="shared" si="549"/>
        <v>0</v>
      </c>
      <c r="AM278" s="275">
        <f t="shared" si="549"/>
        <v>0</v>
      </c>
      <c r="AN278" s="275">
        <f t="shared" si="549"/>
        <v>0</v>
      </c>
      <c r="AO278" s="275">
        <f t="shared" si="549"/>
        <v>0</v>
      </c>
      <c r="AP278" s="265"/>
      <c r="AQ278" s="271">
        <f t="shared" si="5"/>
        <v>0</v>
      </c>
      <c r="AR278" s="269"/>
      <c r="AS278" s="269"/>
      <c r="AT278" s="284"/>
      <c r="AU278" s="269"/>
      <c r="AV278" s="269"/>
      <c r="AW278" s="286"/>
      <c r="AX278" s="286"/>
    </row>
    <row r="279" ht="93.75" customHeight="1">
      <c r="A279" s="263">
        <f t="shared" si="6"/>
        <v>274</v>
      </c>
      <c r="B279" s="323" t="s">
        <v>1193</v>
      </c>
      <c r="C279" s="269" t="s">
        <v>74</v>
      </c>
      <c r="D279" s="269" t="s">
        <v>72</v>
      </c>
      <c r="E279" s="284" t="s">
        <v>170</v>
      </c>
      <c r="F279" s="269" t="s">
        <v>87</v>
      </c>
      <c r="G279" s="284" t="s">
        <v>42</v>
      </c>
      <c r="H279" s="284"/>
      <c r="I279" s="269" t="s">
        <v>866</v>
      </c>
      <c r="J279" s="269" t="s">
        <v>44</v>
      </c>
      <c r="K279" s="328">
        <v>45667.0</v>
      </c>
      <c r="L279" s="271" t="s">
        <v>1194</v>
      </c>
      <c r="M279" s="271">
        <v>215.0</v>
      </c>
      <c r="N279" s="272"/>
      <c r="O279" s="271">
        <f>'EQUIPO JUNIO 2025  1'!AQ279</f>
        <v>1</v>
      </c>
      <c r="P279" s="287">
        <f t="shared" si="7"/>
        <v>1</v>
      </c>
      <c r="Q279" s="275">
        <f t="shared" ref="Q279:T279" si="550">AK279</f>
        <v>1</v>
      </c>
      <c r="R279" s="275">
        <f t="shared" si="550"/>
        <v>1</v>
      </c>
      <c r="S279" s="275">
        <f t="shared" si="550"/>
        <v>1</v>
      </c>
      <c r="T279" s="276">
        <f t="shared" si="550"/>
        <v>1</v>
      </c>
      <c r="U279" s="288"/>
      <c r="V279" s="265"/>
      <c r="W279" s="265"/>
      <c r="X279" s="265"/>
      <c r="Y279" s="279"/>
      <c r="Z279" s="390"/>
      <c r="AA279" s="391"/>
      <c r="AB279" s="265"/>
      <c r="AC279" s="265"/>
      <c r="AD279" s="279"/>
      <c r="AE279" s="281"/>
      <c r="AF279" s="265"/>
      <c r="AG279" s="265"/>
      <c r="AH279" s="265"/>
      <c r="AI279" s="279"/>
      <c r="AJ279" s="282">
        <f>'EQUIPO ENERO 2025'!AP213</f>
        <v>0</v>
      </c>
      <c r="AK279" s="283">
        <f t="shared" ref="AK279:AO279" si="551">P279-Z279+AE279+U279</f>
        <v>1</v>
      </c>
      <c r="AL279" s="275">
        <f t="shared" si="551"/>
        <v>1</v>
      </c>
      <c r="AM279" s="275">
        <f t="shared" si="551"/>
        <v>1</v>
      </c>
      <c r="AN279" s="275">
        <f t="shared" si="551"/>
        <v>1</v>
      </c>
      <c r="AO279" s="275">
        <f t="shared" si="551"/>
        <v>1</v>
      </c>
      <c r="AP279" s="265"/>
      <c r="AQ279" s="271">
        <f t="shared" si="5"/>
        <v>1</v>
      </c>
      <c r="AR279" s="269"/>
      <c r="AS279" s="269"/>
      <c r="AT279" s="284"/>
      <c r="AU279" s="269"/>
      <c r="AV279" s="269"/>
      <c r="AW279" s="286"/>
      <c r="AX279" s="286"/>
    </row>
    <row r="280" ht="93.75" customHeight="1">
      <c r="A280" s="263">
        <f t="shared" si="6"/>
        <v>275</v>
      </c>
      <c r="B280" s="329" t="s">
        <v>1196</v>
      </c>
      <c r="C280" s="298" t="s">
        <v>52</v>
      </c>
      <c r="D280" s="297" t="s">
        <v>72</v>
      </c>
      <c r="E280" s="353" t="s">
        <v>1231</v>
      </c>
      <c r="F280" s="269" t="s">
        <v>1198</v>
      </c>
      <c r="G280" s="272"/>
      <c r="H280" s="269"/>
      <c r="I280" s="269"/>
      <c r="J280" s="330"/>
      <c r="K280" s="300"/>
      <c r="L280" s="271"/>
      <c r="M280" s="271" t="s">
        <v>1199</v>
      </c>
      <c r="N280" s="284"/>
      <c r="O280" s="271">
        <f>'EQUIPO JUNIO 2025  1'!AQ280</f>
        <v>-4</v>
      </c>
      <c r="P280" s="287">
        <f t="shared" si="7"/>
        <v>-4</v>
      </c>
      <c r="Q280" s="275">
        <f t="shared" ref="Q280:T280" si="552">AK280</f>
        <v>-4</v>
      </c>
      <c r="R280" s="275">
        <f t="shared" si="552"/>
        <v>-4</v>
      </c>
      <c r="S280" s="275">
        <f t="shared" si="552"/>
        <v>-4</v>
      </c>
      <c r="T280" s="276">
        <f t="shared" si="552"/>
        <v>-4</v>
      </c>
      <c r="U280" s="288"/>
      <c r="V280" s="265"/>
      <c r="W280" s="265"/>
      <c r="X280" s="265"/>
      <c r="Y280" s="279">
        <v>8.0</v>
      </c>
      <c r="Z280" s="390"/>
      <c r="AA280" s="391"/>
      <c r="AB280" s="265"/>
      <c r="AC280" s="265"/>
      <c r="AD280" s="279"/>
      <c r="AE280" s="281"/>
      <c r="AF280" s="265"/>
      <c r="AG280" s="265"/>
      <c r="AH280" s="265"/>
      <c r="AI280" s="279"/>
      <c r="AJ280" s="282">
        <f>'EQUIPO ENERO 2025'!AP222</f>
        <v>0</v>
      </c>
      <c r="AK280" s="283">
        <f t="shared" ref="AK280:AO280" si="553">P280-Z280+AE280+U280</f>
        <v>-4</v>
      </c>
      <c r="AL280" s="275">
        <f t="shared" si="553"/>
        <v>-4</v>
      </c>
      <c r="AM280" s="275">
        <f t="shared" si="553"/>
        <v>-4</v>
      </c>
      <c r="AN280" s="275">
        <f t="shared" si="553"/>
        <v>-4</v>
      </c>
      <c r="AO280" s="275">
        <f t="shared" si="553"/>
        <v>4</v>
      </c>
      <c r="AP280" s="266"/>
      <c r="AQ280" s="271">
        <f t="shared" si="5"/>
        <v>4</v>
      </c>
      <c r="AR280" s="269"/>
      <c r="AS280" s="269"/>
      <c r="AT280" s="284"/>
      <c r="AU280" s="269"/>
      <c r="AV280" s="269"/>
      <c r="AW280" s="286"/>
      <c r="AX280" s="286"/>
    </row>
    <row r="281" ht="93.75" customHeight="1">
      <c r="A281" s="263">
        <f t="shared" si="6"/>
        <v>276</v>
      </c>
      <c r="B281" s="323" t="s">
        <v>1201</v>
      </c>
      <c r="C281" s="298" t="s">
        <v>52</v>
      </c>
      <c r="D281" s="269" t="s">
        <v>1202</v>
      </c>
      <c r="E281" s="269" t="s">
        <v>1203</v>
      </c>
      <c r="F281" s="269"/>
      <c r="G281" s="284"/>
      <c r="H281" s="269"/>
      <c r="I281" s="269"/>
      <c r="J281" s="269"/>
      <c r="K281" s="328"/>
      <c r="L281" s="271"/>
      <c r="M281" s="271"/>
      <c r="N281" s="272"/>
      <c r="O281" s="271">
        <f>'EQUIPO JUNIO 2025  1'!AQ281</f>
        <v>0</v>
      </c>
      <c r="P281" s="287">
        <f t="shared" si="7"/>
        <v>0</v>
      </c>
      <c r="Q281" s="275">
        <f t="shared" ref="Q281:T281" si="554">AK281</f>
        <v>0</v>
      </c>
      <c r="R281" s="275">
        <f t="shared" si="554"/>
        <v>0</v>
      </c>
      <c r="S281" s="275">
        <f t="shared" si="554"/>
        <v>0</v>
      </c>
      <c r="T281" s="276">
        <f t="shared" si="554"/>
        <v>0</v>
      </c>
      <c r="U281" s="288"/>
      <c r="V281" s="265"/>
      <c r="W281" s="265"/>
      <c r="X281" s="265"/>
      <c r="Y281" s="279"/>
      <c r="Z281" s="390"/>
      <c r="AA281" s="391"/>
      <c r="AB281" s="265"/>
      <c r="AC281" s="265"/>
      <c r="AD281" s="279"/>
      <c r="AE281" s="281"/>
      <c r="AF281" s="265"/>
      <c r="AG281" s="265"/>
      <c r="AH281" s="265"/>
      <c r="AI281" s="279"/>
      <c r="AJ281" s="282">
        <f>'EQUIPO ENERO 2025'!AP229</f>
        <v>47</v>
      </c>
      <c r="AK281" s="283">
        <f t="shared" ref="AK281:AO281" si="555">P281-Z281+AE281+U281</f>
        <v>0</v>
      </c>
      <c r="AL281" s="275">
        <f t="shared" si="555"/>
        <v>0</v>
      </c>
      <c r="AM281" s="275">
        <f t="shared" si="555"/>
        <v>0</v>
      </c>
      <c r="AN281" s="275">
        <f t="shared" si="555"/>
        <v>0</v>
      </c>
      <c r="AO281" s="275">
        <f t="shared" si="555"/>
        <v>0</v>
      </c>
      <c r="AP281" s="265"/>
      <c r="AQ281" s="271">
        <f t="shared" si="5"/>
        <v>0</v>
      </c>
      <c r="AR281" s="269"/>
      <c r="AS281" s="269"/>
      <c r="AT281" s="284"/>
      <c r="AU281" s="269"/>
      <c r="AV281" s="269"/>
      <c r="AW281" s="286"/>
      <c r="AX281" s="286"/>
    </row>
    <row r="282" ht="93.75" customHeight="1">
      <c r="A282" s="263">
        <f t="shared" si="6"/>
        <v>277</v>
      </c>
      <c r="B282" s="323" t="s">
        <v>1233</v>
      </c>
      <c r="C282" s="269" t="s">
        <v>52</v>
      </c>
      <c r="D282" s="449" t="s">
        <v>1205</v>
      </c>
      <c r="E282" s="446" t="s">
        <v>1206</v>
      </c>
      <c r="F282" s="269" t="s">
        <v>1207</v>
      </c>
      <c r="G282" s="284"/>
      <c r="H282" s="269"/>
      <c r="I282" s="269"/>
      <c r="J282" s="319"/>
      <c r="K282" s="447"/>
      <c r="L282" s="448"/>
      <c r="M282" s="448">
        <v>196.0</v>
      </c>
      <c r="N282" s="319"/>
      <c r="O282" s="271">
        <f>'EQUIPO JUNIO 2025  1'!AQ282</f>
        <v>0</v>
      </c>
      <c r="P282" s="287">
        <f t="shared" si="7"/>
        <v>0</v>
      </c>
      <c r="Q282" s="275">
        <f t="shared" ref="Q282:T282" si="556">AK282</f>
        <v>0</v>
      </c>
      <c r="R282" s="275">
        <f t="shared" si="556"/>
        <v>0</v>
      </c>
      <c r="S282" s="275">
        <f t="shared" si="556"/>
        <v>0</v>
      </c>
      <c r="T282" s="276">
        <f t="shared" si="556"/>
        <v>0</v>
      </c>
      <c r="U282" s="288"/>
      <c r="V282" s="265"/>
      <c r="W282" s="265"/>
      <c r="X282" s="265"/>
      <c r="Y282" s="279"/>
      <c r="Z282" s="390"/>
      <c r="AA282" s="391"/>
      <c r="AB282" s="265"/>
      <c r="AC282" s="265"/>
      <c r="AD282" s="279"/>
      <c r="AE282" s="281"/>
      <c r="AF282" s="265"/>
      <c r="AG282" s="265"/>
      <c r="AH282" s="265"/>
      <c r="AI282" s="279"/>
      <c r="AJ282" s="282">
        <f>'EQUIPO ENERO 2025'!AP276</f>
        <v>1</v>
      </c>
      <c r="AK282" s="283">
        <f t="shared" ref="AK282:AO282" si="557">P282-Z282+AE282+U282</f>
        <v>0</v>
      </c>
      <c r="AL282" s="275">
        <f t="shared" si="557"/>
        <v>0</v>
      </c>
      <c r="AM282" s="275">
        <f t="shared" si="557"/>
        <v>0</v>
      </c>
      <c r="AN282" s="275">
        <f t="shared" si="557"/>
        <v>0</v>
      </c>
      <c r="AO282" s="275">
        <f t="shared" si="557"/>
        <v>0</v>
      </c>
      <c r="AP282" s="343"/>
      <c r="AQ282" s="271">
        <f t="shared" si="5"/>
        <v>0</v>
      </c>
      <c r="AR282" s="271"/>
      <c r="AS282" s="271"/>
      <c r="AT282" s="386"/>
      <c r="AU282" s="269"/>
      <c r="AV282" s="269"/>
      <c r="AW282" s="269"/>
      <c r="AX282" s="269"/>
    </row>
    <row r="283" ht="93.75" customHeight="1">
      <c r="A283" s="263">
        <f t="shared" si="6"/>
        <v>278</v>
      </c>
      <c r="B283" s="421" t="s">
        <v>942</v>
      </c>
      <c r="C283" s="269" t="s">
        <v>410</v>
      </c>
      <c r="D283" s="297" t="s">
        <v>58</v>
      </c>
      <c r="E283" s="269" t="s">
        <v>890</v>
      </c>
      <c r="F283" s="269" t="s">
        <v>943</v>
      </c>
      <c r="G283" s="284" t="s">
        <v>42</v>
      </c>
      <c r="H283" s="330">
        <v>9000.0</v>
      </c>
      <c r="I283" s="269" t="s">
        <v>944</v>
      </c>
      <c r="J283" s="269" t="s">
        <v>72</v>
      </c>
      <c r="K283" s="328"/>
      <c r="L283" s="271"/>
      <c r="M283" s="271"/>
      <c r="N283" s="272"/>
      <c r="O283" s="271">
        <f>'EQUIPO JUNIO 2025  1'!AQ283</f>
        <v>3</v>
      </c>
      <c r="P283" s="287">
        <f t="shared" si="7"/>
        <v>3</v>
      </c>
      <c r="Q283" s="275">
        <f t="shared" ref="Q283:T283" si="558">AK283</f>
        <v>2</v>
      </c>
      <c r="R283" s="275">
        <f t="shared" si="558"/>
        <v>2</v>
      </c>
      <c r="S283" s="275">
        <f t="shared" si="558"/>
        <v>2</v>
      </c>
      <c r="T283" s="276">
        <f t="shared" si="558"/>
        <v>2</v>
      </c>
      <c r="U283" s="288"/>
      <c r="V283" s="265"/>
      <c r="W283" s="265"/>
      <c r="X283" s="265"/>
      <c r="Y283" s="279"/>
      <c r="Z283" s="390">
        <v>1.0</v>
      </c>
      <c r="AA283" s="391"/>
      <c r="AB283" s="265"/>
      <c r="AC283" s="265"/>
      <c r="AD283" s="279"/>
      <c r="AE283" s="281"/>
      <c r="AF283" s="265"/>
      <c r="AG283" s="265"/>
      <c r="AH283" s="265"/>
      <c r="AI283" s="279"/>
      <c r="AJ283" s="282">
        <f>'EQUIPO ENERO 2025'!AP233</f>
        <v>2</v>
      </c>
      <c r="AK283" s="283">
        <f t="shared" ref="AK283:AO283" si="559">P283-Z283+AE283+U283</f>
        <v>2</v>
      </c>
      <c r="AL283" s="275">
        <f t="shared" si="559"/>
        <v>2</v>
      </c>
      <c r="AM283" s="275">
        <f t="shared" si="559"/>
        <v>2</v>
      </c>
      <c r="AN283" s="275">
        <f t="shared" si="559"/>
        <v>2</v>
      </c>
      <c r="AO283" s="275">
        <f t="shared" si="559"/>
        <v>2</v>
      </c>
      <c r="AP283" s="265"/>
      <c r="AQ283" s="271">
        <f t="shared" si="5"/>
        <v>2</v>
      </c>
      <c r="AR283" s="269"/>
      <c r="AS283" s="269" t="s">
        <v>1269</v>
      </c>
      <c r="AT283" s="284" t="s">
        <v>1270</v>
      </c>
      <c r="AU283" s="269"/>
      <c r="AV283" s="269"/>
      <c r="AW283" s="422" t="s">
        <v>1271</v>
      </c>
      <c r="AX283" s="286"/>
    </row>
    <row r="284" ht="93.75" customHeight="1">
      <c r="A284" s="263">
        <f t="shared" si="6"/>
        <v>279</v>
      </c>
      <c r="B284" s="333" t="s">
        <v>1234</v>
      </c>
      <c r="C284" s="269"/>
      <c r="D284" s="297" t="s">
        <v>58</v>
      </c>
      <c r="E284" s="269" t="s">
        <v>890</v>
      </c>
      <c r="F284" s="269" t="s">
        <v>1235</v>
      </c>
      <c r="G284" s="284"/>
      <c r="H284" s="330"/>
      <c r="I284" s="269"/>
      <c r="J284" s="269"/>
      <c r="K284" s="328"/>
      <c r="L284" s="271"/>
      <c r="M284" s="271">
        <v>222.0</v>
      </c>
      <c r="N284" s="329"/>
      <c r="O284" s="271">
        <f>'EQUIPO JUNIO 2025  1'!AQ284</f>
        <v>0</v>
      </c>
      <c r="P284" s="287">
        <f t="shared" si="7"/>
        <v>0</v>
      </c>
      <c r="Q284" s="275">
        <f t="shared" ref="Q284:T284" si="560">AK284</f>
        <v>5</v>
      </c>
      <c r="R284" s="275">
        <f t="shared" si="560"/>
        <v>5</v>
      </c>
      <c r="S284" s="275">
        <f t="shared" si="560"/>
        <v>5</v>
      </c>
      <c r="T284" s="276">
        <f t="shared" si="560"/>
        <v>5</v>
      </c>
      <c r="U284" s="288">
        <v>5.0</v>
      </c>
      <c r="V284" s="265"/>
      <c r="W284" s="265"/>
      <c r="X284" s="265"/>
      <c r="Y284" s="279"/>
      <c r="Z284" s="390"/>
      <c r="AA284" s="391"/>
      <c r="AB284" s="265"/>
      <c r="AC284" s="265"/>
      <c r="AD284" s="279"/>
      <c r="AE284" s="281"/>
      <c r="AF284" s="265"/>
      <c r="AG284" s="265"/>
      <c r="AH284" s="265"/>
      <c r="AI284" s="279"/>
      <c r="AJ284" s="282"/>
      <c r="AK284" s="283">
        <f t="shared" ref="AK284:AO284" si="561">P284-Z284+AE284+U284</f>
        <v>5</v>
      </c>
      <c r="AL284" s="275">
        <f t="shared" si="561"/>
        <v>5</v>
      </c>
      <c r="AM284" s="275">
        <f t="shared" si="561"/>
        <v>5</v>
      </c>
      <c r="AN284" s="275">
        <f t="shared" si="561"/>
        <v>5</v>
      </c>
      <c r="AO284" s="275">
        <f t="shared" si="561"/>
        <v>5</v>
      </c>
      <c r="AP284" s="265"/>
      <c r="AQ284" s="271">
        <f t="shared" si="5"/>
        <v>5</v>
      </c>
      <c r="AR284" s="269"/>
      <c r="AS284" s="269"/>
      <c r="AT284" s="284"/>
      <c r="AU284" s="269"/>
      <c r="AV284" s="269"/>
      <c r="AW284" s="286"/>
      <c r="AX284" s="286"/>
    </row>
    <row r="285" ht="93.75" customHeight="1">
      <c r="A285" s="263">
        <f t="shared" si="6"/>
        <v>280</v>
      </c>
      <c r="B285" s="421" t="s">
        <v>1214</v>
      </c>
      <c r="C285" s="298" t="s">
        <v>190</v>
      </c>
      <c r="D285" s="297" t="s">
        <v>58</v>
      </c>
      <c r="E285" s="269" t="s">
        <v>959</v>
      </c>
      <c r="F285" s="269" t="s">
        <v>158</v>
      </c>
      <c r="G285" s="284" t="s">
        <v>42</v>
      </c>
      <c r="H285" s="269"/>
      <c r="I285" s="269" t="s">
        <v>961</v>
      </c>
      <c r="J285" s="269" t="s">
        <v>72</v>
      </c>
      <c r="K285" s="328">
        <v>45575.0</v>
      </c>
      <c r="L285" s="271" t="s">
        <v>1237</v>
      </c>
      <c r="M285" s="271">
        <v>222.0</v>
      </c>
      <c r="N285" s="272"/>
      <c r="O285" s="271">
        <f>'EQUIPO JUNIO 2025  1'!AQ285</f>
        <v>5</v>
      </c>
      <c r="P285" s="287">
        <f t="shared" si="7"/>
        <v>5</v>
      </c>
      <c r="Q285" s="275">
        <f t="shared" ref="Q285:T285" si="562">AK285</f>
        <v>5</v>
      </c>
      <c r="R285" s="275">
        <f t="shared" si="562"/>
        <v>5</v>
      </c>
      <c r="S285" s="275">
        <f t="shared" si="562"/>
        <v>5</v>
      </c>
      <c r="T285" s="276">
        <f t="shared" si="562"/>
        <v>5</v>
      </c>
      <c r="U285" s="288"/>
      <c r="V285" s="265"/>
      <c r="W285" s="265"/>
      <c r="X285" s="265"/>
      <c r="Y285" s="279"/>
      <c r="Z285" s="390"/>
      <c r="AA285" s="391"/>
      <c r="AB285" s="265"/>
      <c r="AC285" s="265"/>
      <c r="AD285" s="279"/>
      <c r="AE285" s="281"/>
      <c r="AF285" s="265"/>
      <c r="AG285" s="265"/>
      <c r="AH285" s="265"/>
      <c r="AI285" s="279"/>
      <c r="AJ285" s="282">
        <f>'EQUIPO ENERO 2025'!AP239</f>
        <v>2</v>
      </c>
      <c r="AK285" s="283">
        <f t="shared" ref="AK285:AO285" si="563">P285-Z285+AE285+U285</f>
        <v>5</v>
      </c>
      <c r="AL285" s="275">
        <f t="shared" si="563"/>
        <v>5</v>
      </c>
      <c r="AM285" s="275">
        <f t="shared" si="563"/>
        <v>5</v>
      </c>
      <c r="AN285" s="275">
        <f t="shared" si="563"/>
        <v>5</v>
      </c>
      <c r="AO285" s="275">
        <f t="shared" si="563"/>
        <v>5</v>
      </c>
      <c r="AP285" s="265"/>
      <c r="AQ285" s="271">
        <f t="shared" si="5"/>
        <v>5</v>
      </c>
      <c r="AR285" s="269"/>
      <c r="AS285" s="269"/>
      <c r="AT285" s="284"/>
      <c r="AU285" s="269"/>
      <c r="AV285" s="269"/>
      <c r="AW285" s="422" t="s">
        <v>1225</v>
      </c>
      <c r="AX285" s="286"/>
    </row>
    <row r="286" ht="93.75" customHeight="1">
      <c r="A286" s="263">
        <f t="shared" si="6"/>
        <v>281</v>
      </c>
      <c r="B286" s="289" t="s">
        <v>1238</v>
      </c>
      <c r="C286" s="265"/>
      <c r="D286" s="290" t="s">
        <v>98</v>
      </c>
      <c r="E286" s="291"/>
      <c r="F286" s="292" t="s">
        <v>1239</v>
      </c>
      <c r="G286" s="293"/>
      <c r="H286" s="292"/>
      <c r="I286" s="295"/>
      <c r="J286" s="268"/>
      <c r="K286" s="296"/>
      <c r="L286" s="271"/>
      <c r="M286" s="271">
        <v>215.0</v>
      </c>
      <c r="N286" s="353"/>
      <c r="O286" s="271">
        <f>'EQUIPO JUNIO 2025  1'!AQ286</f>
        <v>0</v>
      </c>
      <c r="P286" s="287">
        <f t="shared" si="7"/>
        <v>0</v>
      </c>
      <c r="Q286" s="275">
        <f t="shared" ref="Q286:T286" si="564">AK286</f>
        <v>0</v>
      </c>
      <c r="R286" s="275">
        <f t="shared" si="564"/>
        <v>0</v>
      </c>
      <c r="S286" s="275">
        <f t="shared" si="564"/>
        <v>0</v>
      </c>
      <c r="T286" s="276">
        <f t="shared" si="564"/>
        <v>0</v>
      </c>
      <c r="U286" s="288"/>
      <c r="V286" s="265"/>
      <c r="W286" s="265"/>
      <c r="X286" s="265"/>
      <c r="Y286" s="279"/>
      <c r="Z286" s="281"/>
      <c r="AA286" s="265"/>
      <c r="AB286" s="265"/>
      <c r="AC286" s="265"/>
      <c r="AD286" s="279"/>
      <c r="AE286" s="281"/>
      <c r="AF286" s="265"/>
      <c r="AG286" s="265"/>
      <c r="AH286" s="265"/>
      <c r="AI286" s="279"/>
      <c r="AJ286" s="282"/>
      <c r="AK286" s="283">
        <f t="shared" ref="AK286:AO286" si="565">P286-Z286+AE286+U286</f>
        <v>0</v>
      </c>
      <c r="AL286" s="275">
        <f t="shared" si="565"/>
        <v>0</v>
      </c>
      <c r="AM286" s="275">
        <f t="shared" si="565"/>
        <v>0</v>
      </c>
      <c r="AN286" s="275">
        <f t="shared" si="565"/>
        <v>0</v>
      </c>
      <c r="AO286" s="275">
        <f t="shared" si="565"/>
        <v>0</v>
      </c>
      <c r="AP286" s="265"/>
      <c r="AQ286" s="271">
        <f t="shared" si="5"/>
        <v>0</v>
      </c>
      <c r="AR286" s="269"/>
      <c r="AS286" s="269"/>
      <c r="AT286" s="284"/>
      <c r="AU286" s="269"/>
      <c r="AV286" s="269"/>
      <c r="AW286" s="286"/>
      <c r="AX286" s="286"/>
    </row>
    <row r="287" ht="93.75" customHeight="1">
      <c r="A287" s="263">
        <f t="shared" si="6"/>
        <v>282</v>
      </c>
      <c r="B287" s="329" t="s">
        <v>1240</v>
      </c>
      <c r="C287" s="265"/>
      <c r="D287" s="269" t="s">
        <v>98</v>
      </c>
      <c r="E287" s="269"/>
      <c r="F287" s="269"/>
      <c r="G287" s="272"/>
      <c r="H287" s="330"/>
      <c r="I287" s="269"/>
      <c r="J287" s="265"/>
      <c r="K287" s="270"/>
      <c r="L287" s="331"/>
      <c r="M287" s="271">
        <v>215.0</v>
      </c>
      <c r="N287" s="272"/>
      <c r="O287" s="271">
        <f>'EQUIPO JUNIO 2025  1'!AQ287</f>
        <v>0</v>
      </c>
      <c r="P287" s="287">
        <f t="shared" si="7"/>
        <v>0</v>
      </c>
      <c r="Q287" s="275">
        <f t="shared" ref="Q287:T287" si="566">AK287</f>
        <v>0</v>
      </c>
      <c r="R287" s="275">
        <f t="shared" si="566"/>
        <v>0</v>
      </c>
      <c r="S287" s="275">
        <f t="shared" si="566"/>
        <v>0</v>
      </c>
      <c r="T287" s="276">
        <f t="shared" si="566"/>
        <v>0</v>
      </c>
      <c r="U287" s="288"/>
      <c r="V287" s="265"/>
      <c r="W287" s="265"/>
      <c r="X287" s="265"/>
      <c r="Y287" s="279"/>
      <c r="Z287" s="281"/>
      <c r="AA287" s="265"/>
      <c r="AB287" s="265"/>
      <c r="AC287" s="265"/>
      <c r="AD287" s="279"/>
      <c r="AE287" s="281"/>
      <c r="AF287" s="265"/>
      <c r="AG287" s="265"/>
      <c r="AH287" s="265"/>
      <c r="AI287" s="279"/>
      <c r="AJ287" s="282"/>
      <c r="AK287" s="283">
        <f t="shared" ref="AK287:AO287" si="567">P287-Z287+AE287+U287</f>
        <v>0</v>
      </c>
      <c r="AL287" s="275">
        <f t="shared" si="567"/>
        <v>0</v>
      </c>
      <c r="AM287" s="275">
        <f t="shared" si="567"/>
        <v>0</v>
      </c>
      <c r="AN287" s="275">
        <f t="shared" si="567"/>
        <v>0</v>
      </c>
      <c r="AO287" s="275">
        <f t="shared" si="567"/>
        <v>0</v>
      </c>
      <c r="AP287" s="265"/>
      <c r="AQ287" s="271">
        <f t="shared" si="5"/>
        <v>0</v>
      </c>
      <c r="AR287" s="284"/>
      <c r="AS287" s="284"/>
      <c r="AT287" s="284"/>
      <c r="AU287" s="269"/>
      <c r="AV287" s="269"/>
      <c r="AW287" s="286"/>
      <c r="AX287" s="286"/>
    </row>
    <row r="288" ht="93.75" customHeight="1">
      <c r="A288" s="263">
        <f t="shared" si="6"/>
        <v>283</v>
      </c>
      <c r="B288" s="329" t="s">
        <v>1241</v>
      </c>
      <c r="C288" s="269"/>
      <c r="D288" s="269" t="s">
        <v>72</v>
      </c>
      <c r="E288" s="269" t="s">
        <v>1242</v>
      </c>
      <c r="F288" s="269" t="s">
        <v>1243</v>
      </c>
      <c r="G288" s="272"/>
      <c r="H288" s="330"/>
      <c r="I288" s="269"/>
      <c r="J288" s="265"/>
      <c r="K288" s="270"/>
      <c r="L288" s="271"/>
      <c r="M288" s="271">
        <v>224.0</v>
      </c>
      <c r="N288" s="272"/>
      <c r="O288" s="271">
        <f>'EQUIPO JUNIO 2025  1'!AQ288</f>
        <v>0</v>
      </c>
      <c r="P288" s="287">
        <f t="shared" si="7"/>
        <v>0</v>
      </c>
      <c r="Q288" s="275">
        <f t="shared" ref="Q288:T288" si="568">AK288</f>
        <v>0</v>
      </c>
      <c r="R288" s="275">
        <f t="shared" si="568"/>
        <v>0</v>
      </c>
      <c r="S288" s="275">
        <f t="shared" si="568"/>
        <v>0</v>
      </c>
      <c r="T288" s="276">
        <f t="shared" si="568"/>
        <v>0</v>
      </c>
      <c r="U288" s="288"/>
      <c r="V288" s="265"/>
      <c r="W288" s="265"/>
      <c r="X288" s="265"/>
      <c r="Y288" s="279"/>
      <c r="Z288" s="281"/>
      <c r="AA288" s="265"/>
      <c r="AB288" s="265"/>
      <c r="AC288" s="265"/>
      <c r="AD288" s="279"/>
      <c r="AE288" s="281"/>
      <c r="AF288" s="265"/>
      <c r="AG288" s="265"/>
      <c r="AH288" s="265"/>
      <c r="AI288" s="279"/>
      <c r="AJ288" s="282"/>
      <c r="AK288" s="283">
        <f t="shared" ref="AK288:AO288" si="569">P288-Z288+AE288+U288</f>
        <v>0</v>
      </c>
      <c r="AL288" s="275">
        <f t="shared" si="569"/>
        <v>0</v>
      </c>
      <c r="AM288" s="275">
        <f t="shared" si="569"/>
        <v>0</v>
      </c>
      <c r="AN288" s="275">
        <f t="shared" si="569"/>
        <v>0</v>
      </c>
      <c r="AO288" s="275">
        <f t="shared" si="569"/>
        <v>0</v>
      </c>
      <c r="AP288" s="265"/>
      <c r="AQ288" s="271">
        <f t="shared" si="5"/>
        <v>0</v>
      </c>
      <c r="AR288" s="269"/>
      <c r="AS288" s="269"/>
      <c r="AT288" s="284"/>
      <c r="AU288" s="269"/>
      <c r="AV288" s="269"/>
      <c r="AW288" s="286"/>
      <c r="AX288" s="286"/>
    </row>
    <row r="289" ht="93.75" customHeight="1">
      <c r="A289" s="263">
        <f t="shared" si="6"/>
        <v>284</v>
      </c>
      <c r="B289" s="329" t="s">
        <v>1244</v>
      </c>
      <c r="C289" s="269"/>
      <c r="D289" s="269" t="s">
        <v>72</v>
      </c>
      <c r="E289" s="269" t="s">
        <v>1242</v>
      </c>
      <c r="F289" s="269" t="s">
        <v>1245</v>
      </c>
      <c r="G289" s="272"/>
      <c r="H289" s="330"/>
      <c r="I289" s="269"/>
      <c r="J289" s="265"/>
      <c r="K289" s="270"/>
      <c r="L289" s="271"/>
      <c r="M289" s="271">
        <v>224.0</v>
      </c>
      <c r="N289" s="272" t="s">
        <v>1218</v>
      </c>
      <c r="O289" s="271">
        <f>'EQUIPO JUNIO 2025  1'!AQ289</f>
        <v>1</v>
      </c>
      <c r="P289" s="287">
        <f t="shared" si="7"/>
        <v>1</v>
      </c>
      <c r="Q289" s="275">
        <f t="shared" ref="Q289:T289" si="570">AK289</f>
        <v>1</v>
      </c>
      <c r="R289" s="275">
        <f t="shared" si="570"/>
        <v>1</v>
      </c>
      <c r="S289" s="275">
        <f t="shared" si="570"/>
        <v>0</v>
      </c>
      <c r="T289" s="276">
        <f t="shared" si="570"/>
        <v>0</v>
      </c>
      <c r="U289" s="288"/>
      <c r="V289" s="265"/>
      <c r="W289" s="265"/>
      <c r="X289" s="265"/>
      <c r="Y289" s="279"/>
      <c r="Z289" s="281"/>
      <c r="AA289" s="265"/>
      <c r="AB289" s="265">
        <v>1.0</v>
      </c>
      <c r="AC289" s="265"/>
      <c r="AD289" s="279"/>
      <c r="AE289" s="281"/>
      <c r="AF289" s="265"/>
      <c r="AG289" s="265"/>
      <c r="AH289" s="265"/>
      <c r="AI289" s="279"/>
      <c r="AJ289" s="282"/>
      <c r="AK289" s="283">
        <f t="shared" ref="AK289:AO289" si="571">P289-Z289+AE289+U289</f>
        <v>1</v>
      </c>
      <c r="AL289" s="275">
        <f t="shared" si="571"/>
        <v>1</v>
      </c>
      <c r="AM289" s="275">
        <f t="shared" si="571"/>
        <v>0</v>
      </c>
      <c r="AN289" s="275">
        <f t="shared" si="571"/>
        <v>0</v>
      </c>
      <c r="AO289" s="275">
        <f t="shared" si="571"/>
        <v>0</v>
      </c>
      <c r="AP289" s="265"/>
      <c r="AQ289" s="271">
        <f t="shared" si="5"/>
        <v>0</v>
      </c>
      <c r="AR289" s="269"/>
      <c r="AS289" s="269">
        <v>507.0</v>
      </c>
      <c r="AT289" s="284"/>
      <c r="AU289" s="269"/>
      <c r="AV289" s="269"/>
      <c r="AW289" s="286"/>
      <c r="AX289" s="286"/>
    </row>
    <row r="290" ht="93.75" customHeight="1">
      <c r="A290" s="263">
        <f t="shared" si="6"/>
        <v>285</v>
      </c>
      <c r="B290" s="323" t="s">
        <v>1247</v>
      </c>
      <c r="C290" s="269" t="s">
        <v>132</v>
      </c>
      <c r="D290" s="269" t="s">
        <v>72</v>
      </c>
      <c r="E290" s="269" t="s">
        <v>1248</v>
      </c>
      <c r="F290" s="269" t="s">
        <v>880</v>
      </c>
      <c r="G290" s="284"/>
      <c r="H290" s="269"/>
      <c r="I290" s="269"/>
      <c r="J290" s="265"/>
      <c r="K290" s="270"/>
      <c r="L290" s="271"/>
      <c r="M290" s="271">
        <v>223.0</v>
      </c>
      <c r="N290" s="272"/>
      <c r="O290" s="271">
        <f>'EQUIPO JUNIO 2025  1'!AQ290</f>
        <v>1</v>
      </c>
      <c r="P290" s="287">
        <f t="shared" si="7"/>
        <v>1</v>
      </c>
      <c r="Q290" s="275">
        <f t="shared" ref="Q290:T290" si="572">AK290</f>
        <v>1</v>
      </c>
      <c r="R290" s="275">
        <f t="shared" si="572"/>
        <v>1</v>
      </c>
      <c r="S290" s="275">
        <f t="shared" si="572"/>
        <v>1</v>
      </c>
      <c r="T290" s="276">
        <f t="shared" si="572"/>
        <v>1</v>
      </c>
      <c r="U290" s="288"/>
      <c r="V290" s="265"/>
      <c r="W290" s="265"/>
      <c r="X290" s="265"/>
      <c r="Y290" s="279"/>
      <c r="Z290" s="390"/>
      <c r="AA290" s="391"/>
      <c r="AB290" s="265"/>
      <c r="AC290" s="265"/>
      <c r="AD290" s="279"/>
      <c r="AE290" s="281"/>
      <c r="AF290" s="265"/>
      <c r="AG290" s="265"/>
      <c r="AH290" s="265"/>
      <c r="AI290" s="279"/>
      <c r="AJ290" s="282">
        <f>'EQUIPO ENERO 2025'!AP216</f>
        <v>1</v>
      </c>
      <c r="AK290" s="283">
        <f t="shared" ref="AK290:AO290" si="573">P290-Z290+AE290+U290</f>
        <v>1</v>
      </c>
      <c r="AL290" s="275">
        <f t="shared" si="573"/>
        <v>1</v>
      </c>
      <c r="AM290" s="275">
        <f t="shared" si="573"/>
        <v>1</v>
      </c>
      <c r="AN290" s="275">
        <f t="shared" si="573"/>
        <v>1</v>
      </c>
      <c r="AO290" s="275">
        <f t="shared" si="573"/>
        <v>1</v>
      </c>
      <c r="AP290" s="265"/>
      <c r="AQ290" s="271">
        <f t="shared" si="5"/>
        <v>1</v>
      </c>
      <c r="AR290" s="269"/>
      <c r="AS290" s="269"/>
      <c r="AT290" s="284"/>
      <c r="AU290" s="269"/>
      <c r="AV290" s="269"/>
      <c r="AW290" s="286"/>
      <c r="AX290" s="286"/>
    </row>
    <row r="291" ht="93.75" customHeight="1">
      <c r="A291" s="263">
        <f t="shared" si="6"/>
        <v>286</v>
      </c>
      <c r="B291" s="332" t="s">
        <v>1250</v>
      </c>
      <c r="C291" s="324"/>
      <c r="D291" s="269" t="s">
        <v>1251</v>
      </c>
      <c r="E291" s="269" t="s">
        <v>1252</v>
      </c>
      <c r="F291" s="269" t="s">
        <v>1253</v>
      </c>
      <c r="G291" s="284"/>
      <c r="H291" s="330"/>
      <c r="I291" s="269"/>
      <c r="J291" s="265"/>
      <c r="K291" s="270"/>
      <c r="L291" s="271"/>
      <c r="M291" s="271">
        <v>242.0</v>
      </c>
      <c r="N291" s="284" t="s">
        <v>1272</v>
      </c>
      <c r="O291" s="271" t="str">
        <f>'EQUIPO JUNIO 2025  1'!AQ291</f>
        <v/>
      </c>
      <c r="P291" s="287" t="str">
        <f t="shared" si="7"/>
        <v/>
      </c>
      <c r="Q291" s="275">
        <f t="shared" ref="Q291:T291" si="574">AK291</f>
        <v>1</v>
      </c>
      <c r="R291" s="275">
        <f t="shared" si="574"/>
        <v>1</v>
      </c>
      <c r="S291" s="275">
        <f t="shared" si="574"/>
        <v>0</v>
      </c>
      <c r="T291" s="276">
        <f t="shared" si="574"/>
        <v>0</v>
      </c>
      <c r="U291" s="288">
        <v>1.0</v>
      </c>
      <c r="V291" s="265"/>
      <c r="W291" s="265"/>
      <c r="X291" s="265"/>
      <c r="Y291" s="279"/>
      <c r="Z291" s="281"/>
      <c r="AA291" s="265"/>
      <c r="AB291" s="265">
        <v>1.0</v>
      </c>
      <c r="AC291" s="265"/>
      <c r="AD291" s="279"/>
      <c r="AE291" s="281"/>
      <c r="AF291" s="265"/>
      <c r="AG291" s="265"/>
      <c r="AH291" s="265"/>
      <c r="AI291" s="279"/>
      <c r="AJ291" s="282"/>
      <c r="AK291" s="283">
        <f t="shared" ref="AK291:AO291" si="575">P291-Z291+AE291+U291</f>
        <v>1</v>
      </c>
      <c r="AL291" s="275">
        <f t="shared" si="575"/>
        <v>1</v>
      </c>
      <c r="AM291" s="275">
        <f t="shared" si="575"/>
        <v>0</v>
      </c>
      <c r="AN291" s="275">
        <f t="shared" si="575"/>
        <v>0</v>
      </c>
      <c r="AO291" s="275">
        <f t="shared" si="575"/>
        <v>0</v>
      </c>
      <c r="AP291" s="265"/>
      <c r="AQ291" s="271">
        <f t="shared" si="5"/>
        <v>0</v>
      </c>
      <c r="AR291" s="269">
        <v>7.01974442E8</v>
      </c>
      <c r="AS291" s="269">
        <v>506.0</v>
      </c>
      <c r="AT291" s="284"/>
      <c r="AU291" s="269"/>
      <c r="AV291" s="269"/>
      <c r="AW291" s="286"/>
      <c r="AX291" s="286"/>
    </row>
    <row r="292" ht="93.75" customHeight="1">
      <c r="A292" s="263">
        <f t="shared" si="6"/>
        <v>287</v>
      </c>
      <c r="B292" s="323" t="s">
        <v>1255</v>
      </c>
      <c r="C292" s="269"/>
      <c r="D292" s="269"/>
      <c r="E292" s="269"/>
      <c r="F292" s="269"/>
      <c r="G292" s="284"/>
      <c r="H292" s="330"/>
      <c r="I292" s="269"/>
      <c r="J292" s="269"/>
      <c r="K292" s="328"/>
      <c r="L292" s="271"/>
      <c r="M292" s="271">
        <v>243.0</v>
      </c>
      <c r="N292" s="284"/>
      <c r="O292" s="271" t="str">
        <f>'EQUIPO JUNIO 2025  1'!AQ292</f>
        <v/>
      </c>
      <c r="P292" s="287" t="str">
        <f t="shared" si="7"/>
        <v/>
      </c>
      <c r="Q292" s="275">
        <f t="shared" ref="Q292:T292" si="576">AK292</f>
        <v>0</v>
      </c>
      <c r="R292" s="275">
        <f t="shared" si="576"/>
        <v>1</v>
      </c>
      <c r="S292" s="275">
        <f t="shared" si="576"/>
        <v>1</v>
      </c>
      <c r="T292" s="276">
        <f t="shared" si="576"/>
        <v>1</v>
      </c>
      <c r="U292" s="288"/>
      <c r="V292" s="265">
        <v>1.0</v>
      </c>
      <c r="W292" s="265"/>
      <c r="X292" s="265"/>
      <c r="Y292" s="279"/>
      <c r="Z292" s="281"/>
      <c r="AA292" s="391"/>
      <c r="AB292" s="265"/>
      <c r="AC292" s="265"/>
      <c r="AD292" s="279"/>
      <c r="AE292" s="281"/>
      <c r="AF292" s="265"/>
      <c r="AG292" s="265"/>
      <c r="AH292" s="265"/>
      <c r="AI292" s="279"/>
      <c r="AJ292" s="282"/>
      <c r="AK292" s="283">
        <f t="shared" ref="AK292:AO292" si="577">P292-Z292+AE292+U292</f>
        <v>0</v>
      </c>
      <c r="AL292" s="275">
        <f t="shared" si="577"/>
        <v>1</v>
      </c>
      <c r="AM292" s="275">
        <f t="shared" si="577"/>
        <v>1</v>
      </c>
      <c r="AN292" s="275">
        <f t="shared" si="577"/>
        <v>1</v>
      </c>
      <c r="AO292" s="275">
        <f t="shared" si="577"/>
        <v>1</v>
      </c>
      <c r="AP292" s="265"/>
      <c r="AQ292" s="271">
        <f t="shared" si="5"/>
        <v>1</v>
      </c>
      <c r="AR292" s="269"/>
      <c r="AS292" s="269"/>
      <c r="AT292" s="284"/>
      <c r="AU292" s="269"/>
      <c r="AV292" s="269"/>
      <c r="AW292" s="286"/>
      <c r="AX292" s="286"/>
    </row>
    <row r="293" ht="93.75" customHeight="1">
      <c r="A293" s="263">
        <f t="shared" si="6"/>
        <v>288</v>
      </c>
      <c r="B293" s="333" t="s">
        <v>1256</v>
      </c>
      <c r="C293" s="269"/>
      <c r="D293" s="269" t="s">
        <v>1251</v>
      </c>
      <c r="E293" s="269" t="s">
        <v>1257</v>
      </c>
      <c r="F293" s="269" t="s">
        <v>1258</v>
      </c>
      <c r="G293" s="284"/>
      <c r="H293" s="330"/>
      <c r="I293" s="269"/>
      <c r="J293" s="269"/>
      <c r="K293" s="328"/>
      <c r="L293" s="271"/>
      <c r="M293" s="271">
        <v>238.0</v>
      </c>
      <c r="N293" s="272"/>
      <c r="O293" s="271" t="str">
        <f>'EQUIPO JUNIO 2025  1'!AQ293</f>
        <v/>
      </c>
      <c r="P293" s="287" t="str">
        <f t="shared" si="7"/>
        <v/>
      </c>
      <c r="Q293" s="275">
        <f t="shared" ref="Q293:T293" si="578">AK293</f>
        <v>1</v>
      </c>
      <c r="R293" s="275">
        <f t="shared" si="578"/>
        <v>1</v>
      </c>
      <c r="S293" s="275">
        <f t="shared" si="578"/>
        <v>1</v>
      </c>
      <c r="T293" s="276">
        <f t="shared" si="578"/>
        <v>1</v>
      </c>
      <c r="U293" s="288">
        <v>1.0</v>
      </c>
      <c r="V293" s="265"/>
      <c r="W293" s="265"/>
      <c r="X293" s="265"/>
      <c r="Y293" s="279"/>
      <c r="Z293" s="390"/>
      <c r="AA293" s="391"/>
      <c r="AB293" s="265"/>
      <c r="AC293" s="265"/>
      <c r="AD293" s="279"/>
      <c r="AE293" s="281"/>
      <c r="AF293" s="265"/>
      <c r="AG293" s="265"/>
      <c r="AH293" s="265"/>
      <c r="AI293" s="279"/>
      <c r="AJ293" s="282"/>
      <c r="AK293" s="283">
        <f t="shared" ref="AK293:AO293" si="579">P293-Z293+AE293+U293</f>
        <v>1</v>
      </c>
      <c r="AL293" s="275">
        <f t="shared" si="579"/>
        <v>1</v>
      </c>
      <c r="AM293" s="275">
        <f t="shared" si="579"/>
        <v>1</v>
      </c>
      <c r="AN293" s="275">
        <f t="shared" si="579"/>
        <v>1</v>
      </c>
      <c r="AO293" s="275">
        <f t="shared" si="579"/>
        <v>1</v>
      </c>
      <c r="AP293" s="265"/>
      <c r="AQ293" s="271">
        <f t="shared" si="5"/>
        <v>1</v>
      </c>
      <c r="AR293" s="284"/>
      <c r="AS293" s="284"/>
      <c r="AT293" s="284"/>
      <c r="AU293" s="269"/>
      <c r="AV293" s="269"/>
      <c r="AW293" s="450"/>
      <c r="AX293" s="286"/>
    </row>
    <row r="294" ht="93.75" customHeight="1">
      <c r="A294" s="365">
        <f t="shared" si="6"/>
        <v>289</v>
      </c>
      <c r="B294" s="445" t="s">
        <v>1260</v>
      </c>
      <c r="C294" s="367"/>
      <c r="D294" s="367" t="s">
        <v>334</v>
      </c>
      <c r="E294" s="367" t="s">
        <v>335</v>
      </c>
      <c r="F294" s="370" t="s">
        <v>541</v>
      </c>
      <c r="G294" s="451"/>
      <c r="H294" s="370"/>
      <c r="I294" s="367"/>
      <c r="J294" s="367"/>
      <c r="K294" s="371"/>
      <c r="L294" s="372"/>
      <c r="M294" s="372"/>
      <c r="N294" s="452"/>
      <c r="O294" s="372" t="str">
        <f>'EQUIPO JUNIO 2025  1'!AQ294</f>
        <v/>
      </c>
      <c r="P294" s="374" t="str">
        <f t="shared" si="7"/>
        <v/>
      </c>
      <c r="Q294" s="375">
        <f t="shared" ref="Q294:T294" si="580">AK294</f>
        <v>0</v>
      </c>
      <c r="R294" s="375">
        <f t="shared" si="580"/>
        <v>0</v>
      </c>
      <c r="S294" s="375">
        <f t="shared" si="580"/>
        <v>0</v>
      </c>
      <c r="T294" s="376">
        <f t="shared" si="580"/>
        <v>0</v>
      </c>
      <c r="U294" s="377"/>
      <c r="V294" s="370"/>
      <c r="W294" s="370"/>
      <c r="X294" s="370"/>
      <c r="Y294" s="378">
        <v>11.0</v>
      </c>
      <c r="Z294" s="379"/>
      <c r="AA294" s="370"/>
      <c r="AB294" s="370"/>
      <c r="AC294" s="370"/>
      <c r="AD294" s="378"/>
      <c r="AE294" s="379"/>
      <c r="AF294" s="370"/>
      <c r="AG294" s="370"/>
      <c r="AH294" s="370"/>
      <c r="AI294" s="378"/>
      <c r="AJ294" s="380"/>
      <c r="AK294" s="381">
        <f t="shared" ref="AK294:AO294" si="581">P294-Z294+AE294+U294</f>
        <v>0</v>
      </c>
      <c r="AL294" s="375">
        <f t="shared" si="581"/>
        <v>0</v>
      </c>
      <c r="AM294" s="375">
        <f t="shared" si="581"/>
        <v>0</v>
      </c>
      <c r="AN294" s="375">
        <f t="shared" si="581"/>
        <v>0</v>
      </c>
      <c r="AO294" s="375">
        <f t="shared" si="581"/>
        <v>11</v>
      </c>
      <c r="AP294" s="370"/>
      <c r="AQ294" s="372">
        <f t="shared" si="5"/>
        <v>11</v>
      </c>
      <c r="AR294" s="367"/>
      <c r="AS294" s="367"/>
      <c r="AT294" s="368"/>
      <c r="AU294" s="367"/>
      <c r="AV294" s="367"/>
      <c r="AW294" s="382"/>
      <c r="AX294" s="382"/>
    </row>
    <row r="295" ht="15.75" customHeight="1">
      <c r="A295" s="133"/>
      <c r="B295" s="235"/>
      <c r="C295" s="12"/>
      <c r="D295" s="201"/>
      <c r="E295" s="201"/>
      <c r="F295" s="236"/>
      <c r="G295" s="12"/>
      <c r="H295" s="201"/>
      <c r="I295" s="12"/>
      <c r="J295" s="12"/>
      <c r="K295" s="201"/>
      <c r="L295" s="239"/>
      <c r="M295" s="239"/>
      <c r="N295" s="12"/>
      <c r="O295" s="237"/>
      <c r="P295" s="240"/>
      <c r="Q295" s="12"/>
      <c r="R295" s="12"/>
      <c r="S295" s="12"/>
      <c r="T295" s="12"/>
      <c r="U295" s="12"/>
      <c r="V295" s="12"/>
      <c r="W295" s="12"/>
      <c r="X295" s="12"/>
      <c r="Y295" s="12"/>
      <c r="Z295" s="241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</row>
    <row r="296" ht="15.75" customHeight="1">
      <c r="A296" s="133"/>
      <c r="B296" s="235"/>
      <c r="C296" s="12"/>
      <c r="D296" s="201"/>
      <c r="E296" s="201"/>
      <c r="F296" s="236"/>
      <c r="G296" s="12"/>
      <c r="H296" s="201"/>
      <c r="I296" s="12"/>
      <c r="J296" s="12"/>
      <c r="K296" s="201"/>
      <c r="L296" s="239"/>
      <c r="M296" s="239"/>
      <c r="N296" s="12"/>
      <c r="O296" s="237"/>
      <c r="P296" s="240"/>
      <c r="Q296" s="12"/>
      <c r="R296" s="12"/>
      <c r="S296" s="12"/>
      <c r="T296" s="12"/>
      <c r="U296" s="12"/>
      <c r="V296" s="12"/>
      <c r="W296" s="12"/>
      <c r="X296" s="12"/>
      <c r="Y296" s="12"/>
      <c r="Z296" s="241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</row>
    <row r="297" ht="15.75" customHeight="1">
      <c r="A297" s="133"/>
      <c r="B297" s="235"/>
      <c r="C297" s="12"/>
      <c r="D297" s="201"/>
      <c r="E297" s="201"/>
      <c r="F297" s="236"/>
      <c r="G297" s="12"/>
      <c r="H297" s="201"/>
      <c r="I297" s="12"/>
      <c r="J297" s="12"/>
      <c r="K297" s="201"/>
      <c r="L297" s="239"/>
      <c r="M297" s="239"/>
      <c r="N297" s="12"/>
      <c r="O297" s="12"/>
      <c r="P297" s="240"/>
      <c r="Q297" s="12"/>
      <c r="R297" s="12"/>
      <c r="S297" s="12"/>
      <c r="T297" s="12"/>
      <c r="U297" s="12"/>
      <c r="V297" s="12"/>
      <c r="W297" s="12"/>
      <c r="X297" s="12"/>
      <c r="Y297" s="12"/>
      <c r="Z297" s="241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237">
        <f>SUM(AQ6:AQ296)</f>
        <v>4272</v>
      </c>
      <c r="AR297" s="12"/>
      <c r="AS297" s="12"/>
      <c r="AT297" s="12"/>
      <c r="AU297" s="12"/>
      <c r="AV297" s="12"/>
      <c r="AW297" s="12"/>
      <c r="AX297" s="12"/>
    </row>
    <row r="298" ht="15.75" customHeight="1">
      <c r="A298" s="133"/>
      <c r="B298" s="235"/>
      <c r="C298" s="12"/>
      <c r="D298" s="201"/>
      <c r="E298" s="201"/>
      <c r="F298" s="236"/>
      <c r="G298" s="12"/>
      <c r="H298" s="201"/>
      <c r="I298" s="12"/>
      <c r="J298" s="12"/>
      <c r="K298" s="201"/>
      <c r="L298" s="239"/>
      <c r="M298" s="239"/>
      <c r="N298" s="12"/>
      <c r="O298" s="12"/>
      <c r="P298" s="240"/>
      <c r="Q298" s="12"/>
      <c r="R298" s="12"/>
      <c r="S298" s="12"/>
      <c r="T298" s="12"/>
      <c r="U298" s="12"/>
      <c r="V298" s="12"/>
      <c r="W298" s="12"/>
      <c r="X298" s="12"/>
      <c r="Y298" s="12"/>
      <c r="Z298" s="241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</row>
    <row r="299" ht="15.75" customHeight="1">
      <c r="A299" s="133"/>
      <c r="B299" s="235"/>
      <c r="C299" s="12"/>
      <c r="D299" s="201"/>
      <c r="E299" s="201"/>
      <c r="F299" s="236"/>
      <c r="G299" s="12"/>
      <c r="H299" s="201"/>
      <c r="I299" s="12"/>
      <c r="J299" s="12"/>
      <c r="K299" s="201"/>
      <c r="L299" s="239"/>
      <c r="M299" s="239"/>
      <c r="N299" s="12"/>
      <c r="O299" s="12"/>
      <c r="P299" s="240"/>
      <c r="Q299" s="12"/>
      <c r="R299" s="12"/>
      <c r="S299" s="12"/>
      <c r="T299" s="12"/>
      <c r="U299" s="12"/>
      <c r="V299" s="12"/>
      <c r="W299" s="12"/>
      <c r="X299" s="12"/>
      <c r="Y299" s="12"/>
      <c r="Z299" s="241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R299" s="12"/>
      <c r="AS299" s="12"/>
      <c r="AT299" s="12"/>
      <c r="AU299" s="12"/>
      <c r="AV299" s="12"/>
      <c r="AW299" s="12"/>
      <c r="AX299" s="12"/>
    </row>
    <row r="300" ht="15.75" customHeight="1">
      <c r="A300" s="133"/>
      <c r="B300" s="235"/>
      <c r="C300" s="12"/>
      <c r="D300" s="201"/>
      <c r="E300" s="201"/>
      <c r="F300" s="236"/>
      <c r="G300" s="12"/>
      <c r="H300" s="201"/>
      <c r="I300" s="12"/>
      <c r="J300" s="12"/>
      <c r="K300" s="201"/>
      <c r="L300" s="239"/>
      <c r="M300" s="239"/>
      <c r="N300" s="12"/>
      <c r="O300" s="12"/>
      <c r="P300" s="240"/>
      <c r="Q300" s="12"/>
      <c r="R300" s="12"/>
      <c r="S300" s="12"/>
      <c r="T300" s="12"/>
      <c r="U300" s="12"/>
      <c r="V300" s="12"/>
      <c r="W300" s="12"/>
      <c r="X300" s="12"/>
      <c r="Y300" s="12"/>
      <c r="Z300" s="241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</row>
    <row r="301" ht="15.75" customHeight="1">
      <c r="A301" s="133"/>
      <c r="B301" s="235"/>
      <c r="C301" s="12"/>
      <c r="D301" s="201"/>
      <c r="E301" s="201"/>
      <c r="F301" s="236"/>
      <c r="G301" s="12"/>
      <c r="H301" s="201"/>
      <c r="I301" s="12"/>
      <c r="J301" s="12"/>
      <c r="K301" s="201"/>
      <c r="L301" s="239"/>
      <c r="M301" s="239"/>
      <c r="N301" s="12"/>
      <c r="O301" s="12"/>
      <c r="P301" s="240"/>
      <c r="Q301" s="12"/>
      <c r="R301" s="12"/>
      <c r="S301" s="12"/>
      <c r="T301" s="12"/>
      <c r="U301" s="12"/>
      <c r="V301" s="12"/>
      <c r="W301" s="12"/>
      <c r="X301" s="12"/>
      <c r="Y301" s="12"/>
      <c r="Z301" s="241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</row>
    <row r="302" ht="15.75" customHeight="1">
      <c r="A302" s="133"/>
      <c r="B302" s="235"/>
      <c r="C302" s="12"/>
      <c r="D302" s="201"/>
      <c r="E302" s="201"/>
      <c r="F302" s="236"/>
      <c r="G302" s="12"/>
      <c r="H302" s="201"/>
      <c r="I302" s="12"/>
      <c r="J302" s="12"/>
      <c r="K302" s="201"/>
      <c r="L302" s="239"/>
      <c r="M302" s="239"/>
      <c r="N302" s="12"/>
      <c r="O302" s="12"/>
      <c r="P302" s="240"/>
      <c r="Q302" s="12"/>
      <c r="R302" s="12"/>
      <c r="S302" s="12"/>
      <c r="T302" s="12"/>
      <c r="U302" s="12"/>
      <c r="V302" s="12"/>
      <c r="W302" s="12"/>
      <c r="X302" s="12"/>
      <c r="Y302" s="12"/>
      <c r="Z302" s="241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</row>
    <row r="303" ht="15.75" customHeight="1">
      <c r="A303" s="133"/>
      <c r="B303" s="235"/>
      <c r="C303" s="12"/>
      <c r="D303" s="201"/>
      <c r="E303" s="201"/>
      <c r="F303" s="236"/>
      <c r="G303" s="12"/>
      <c r="H303" s="201"/>
      <c r="I303" s="12"/>
      <c r="J303" s="12"/>
      <c r="K303" s="201"/>
      <c r="L303" s="239"/>
      <c r="M303" s="239"/>
      <c r="N303" s="12"/>
      <c r="O303" s="12"/>
      <c r="P303" s="240"/>
      <c r="Q303" s="12"/>
      <c r="R303" s="12"/>
      <c r="S303" s="12"/>
      <c r="T303" s="12"/>
      <c r="U303" s="12"/>
      <c r="V303" s="12"/>
      <c r="W303" s="12"/>
      <c r="X303" s="12"/>
      <c r="Y303" s="12"/>
      <c r="Z303" s="241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</row>
    <row r="304" ht="15.75" customHeight="1">
      <c r="A304" s="12"/>
      <c r="B304" s="235"/>
      <c r="C304" s="12"/>
      <c r="D304" s="201"/>
      <c r="E304" s="201"/>
      <c r="F304" s="236"/>
      <c r="G304" s="12"/>
      <c r="H304" s="201"/>
      <c r="I304" s="12"/>
      <c r="J304" s="12"/>
      <c r="K304" s="201"/>
      <c r="L304" s="239"/>
      <c r="M304" s="239"/>
      <c r="N304" s="12"/>
      <c r="O304" s="12"/>
      <c r="P304" s="240"/>
      <c r="Q304" s="12"/>
      <c r="R304" s="12"/>
      <c r="S304" s="12"/>
      <c r="T304" s="12"/>
      <c r="U304" s="12"/>
      <c r="V304" s="12"/>
      <c r="W304" s="12"/>
      <c r="X304" s="12"/>
      <c r="Y304" s="12"/>
      <c r="Z304" s="241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</row>
    <row r="305" ht="15.75" customHeight="1">
      <c r="A305" s="12"/>
      <c r="B305" s="235"/>
      <c r="C305" s="12"/>
      <c r="D305" s="201"/>
      <c r="E305" s="201"/>
      <c r="F305" s="236"/>
      <c r="G305" s="12"/>
      <c r="H305" s="201"/>
      <c r="I305" s="12"/>
      <c r="J305" s="12"/>
      <c r="K305" s="201"/>
      <c r="L305" s="239"/>
      <c r="M305" s="239"/>
      <c r="N305" s="12"/>
      <c r="O305" s="12"/>
      <c r="P305" s="240"/>
      <c r="Q305" s="12"/>
      <c r="R305" s="12"/>
      <c r="S305" s="12"/>
      <c r="T305" s="12"/>
      <c r="U305" s="12"/>
      <c r="V305" s="12"/>
      <c r="W305" s="12"/>
      <c r="X305" s="12"/>
      <c r="Y305" s="12"/>
      <c r="Z305" s="241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</row>
    <row r="306" ht="15.75" customHeight="1">
      <c r="A306" s="12"/>
      <c r="B306" s="235"/>
      <c r="C306" s="12"/>
      <c r="D306" s="201"/>
      <c r="E306" s="201"/>
      <c r="F306" s="236"/>
      <c r="G306" s="12"/>
      <c r="H306" s="201"/>
      <c r="I306" s="12"/>
      <c r="J306" s="12"/>
      <c r="K306" s="201"/>
      <c r="L306" s="239"/>
      <c r="M306" s="239"/>
      <c r="N306" s="12"/>
      <c r="O306" s="12"/>
      <c r="P306" s="240"/>
      <c r="Q306" s="12"/>
      <c r="R306" s="12"/>
      <c r="S306" s="12"/>
      <c r="T306" s="12"/>
      <c r="U306" s="12"/>
      <c r="V306" s="12"/>
      <c r="W306" s="12"/>
      <c r="X306" s="12"/>
      <c r="Y306" s="12"/>
      <c r="Z306" s="241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</row>
    <row r="307" ht="15.75" customHeight="1">
      <c r="A307" s="12"/>
      <c r="B307" s="235"/>
      <c r="C307" s="12"/>
      <c r="D307" s="201"/>
      <c r="E307" s="201"/>
      <c r="F307" s="236"/>
      <c r="G307" s="12"/>
      <c r="H307" s="201"/>
      <c r="I307" s="12"/>
      <c r="J307" s="12"/>
      <c r="K307" s="201"/>
      <c r="L307" s="239"/>
      <c r="M307" s="239"/>
      <c r="N307" s="12"/>
      <c r="O307" s="12"/>
      <c r="P307" s="240"/>
      <c r="Q307" s="12"/>
      <c r="R307" s="12"/>
      <c r="S307" s="12"/>
      <c r="T307" s="12"/>
      <c r="U307" s="12"/>
      <c r="V307" s="12"/>
      <c r="W307" s="12"/>
      <c r="X307" s="12"/>
      <c r="Y307" s="12"/>
      <c r="Z307" s="241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</row>
    <row r="308" ht="15.75" customHeight="1">
      <c r="A308" s="12"/>
      <c r="B308" s="235"/>
      <c r="C308" s="12"/>
      <c r="D308" s="201"/>
      <c r="E308" s="201"/>
      <c r="F308" s="236"/>
      <c r="G308" s="12"/>
      <c r="H308" s="201"/>
      <c r="I308" s="12"/>
      <c r="J308" s="12"/>
      <c r="K308" s="201"/>
      <c r="L308" s="239"/>
      <c r="M308" s="239"/>
      <c r="N308" s="12"/>
      <c r="O308" s="12"/>
      <c r="P308" s="240"/>
      <c r="Q308" s="12"/>
      <c r="R308" s="12"/>
      <c r="S308" s="12"/>
      <c r="T308" s="12"/>
      <c r="U308" s="12"/>
      <c r="V308" s="12"/>
      <c r="W308" s="12"/>
      <c r="X308" s="12"/>
      <c r="Y308" s="12"/>
      <c r="Z308" s="241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</row>
    <row r="309" ht="15.75" customHeight="1">
      <c r="A309" s="12"/>
      <c r="B309" s="235"/>
      <c r="C309" s="12"/>
      <c r="D309" s="201"/>
      <c r="E309" s="201"/>
      <c r="F309" s="236"/>
      <c r="G309" s="12"/>
      <c r="H309" s="201"/>
      <c r="I309" s="12"/>
      <c r="J309" s="12"/>
      <c r="K309" s="201"/>
      <c r="L309" s="239"/>
      <c r="M309" s="239"/>
      <c r="N309" s="12"/>
      <c r="O309" s="12"/>
      <c r="P309" s="240"/>
      <c r="Q309" s="12"/>
      <c r="R309" s="12"/>
      <c r="S309" s="12"/>
      <c r="T309" s="12"/>
      <c r="U309" s="12"/>
      <c r="V309" s="12"/>
      <c r="W309" s="12"/>
      <c r="X309" s="12"/>
      <c r="Y309" s="12"/>
      <c r="Z309" s="241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</row>
    <row r="310" ht="15.75" customHeight="1">
      <c r="A310" s="12"/>
      <c r="B310" s="235"/>
      <c r="C310" s="12"/>
      <c r="D310" s="201"/>
      <c r="E310" s="201"/>
      <c r="F310" s="236"/>
      <c r="G310" s="12"/>
      <c r="H310" s="201"/>
      <c r="I310" s="12"/>
      <c r="J310" s="12"/>
      <c r="K310" s="201"/>
      <c r="L310" s="239"/>
      <c r="M310" s="239"/>
      <c r="N310" s="12"/>
      <c r="O310" s="12"/>
      <c r="P310" s="240"/>
      <c r="Q310" s="12"/>
      <c r="R310" s="12"/>
      <c r="S310" s="12"/>
      <c r="T310" s="12"/>
      <c r="U310" s="12"/>
      <c r="V310" s="12"/>
      <c r="W310" s="12"/>
      <c r="X310" s="12"/>
      <c r="Y310" s="12"/>
      <c r="Z310" s="241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</row>
    <row r="311" ht="15.75" customHeight="1">
      <c r="A311" s="12"/>
      <c r="B311" s="235"/>
      <c r="C311" s="12"/>
      <c r="D311" s="201"/>
      <c r="E311" s="201"/>
      <c r="F311" s="236"/>
      <c r="G311" s="12"/>
      <c r="H311" s="201"/>
      <c r="I311" s="12"/>
      <c r="J311" s="12"/>
      <c r="K311" s="201"/>
      <c r="L311" s="239"/>
      <c r="M311" s="239"/>
      <c r="N311" s="12"/>
      <c r="O311" s="12"/>
      <c r="P311" s="240"/>
      <c r="Q311" s="12"/>
      <c r="R311" s="12"/>
      <c r="S311" s="12"/>
      <c r="T311" s="12"/>
      <c r="U311" s="12"/>
      <c r="V311" s="12"/>
      <c r="W311" s="12"/>
      <c r="X311" s="12"/>
      <c r="Y311" s="12"/>
      <c r="Z311" s="241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</row>
    <row r="312" ht="15.75" customHeight="1">
      <c r="A312" s="12"/>
      <c r="B312" s="235"/>
      <c r="C312" s="12"/>
      <c r="D312" s="201"/>
      <c r="E312" s="201"/>
      <c r="F312" s="236"/>
      <c r="G312" s="12"/>
      <c r="H312" s="201"/>
      <c r="I312" s="12"/>
      <c r="J312" s="12"/>
      <c r="K312" s="201"/>
      <c r="L312" s="239"/>
      <c r="M312" s="239"/>
      <c r="N312" s="12"/>
      <c r="O312" s="12"/>
      <c r="P312" s="240"/>
      <c r="Q312" s="12"/>
      <c r="R312" s="12"/>
      <c r="S312" s="12"/>
      <c r="T312" s="12"/>
      <c r="U312" s="12"/>
      <c r="V312" s="12"/>
      <c r="W312" s="12"/>
      <c r="X312" s="12"/>
      <c r="Y312" s="12"/>
      <c r="Z312" s="241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</row>
    <row r="313" ht="15.75" customHeight="1">
      <c r="A313" s="12"/>
      <c r="B313" s="235"/>
      <c r="C313" s="12"/>
      <c r="D313" s="201"/>
      <c r="E313" s="201"/>
      <c r="F313" s="236"/>
      <c r="G313" s="12"/>
      <c r="H313" s="201"/>
      <c r="I313" s="12"/>
      <c r="J313" s="12"/>
      <c r="K313" s="201"/>
      <c r="L313" s="239"/>
      <c r="M313" s="239"/>
      <c r="N313" s="12"/>
      <c r="O313" s="12"/>
      <c r="P313" s="240"/>
      <c r="Q313" s="12"/>
      <c r="R313" s="12"/>
      <c r="S313" s="12"/>
      <c r="T313" s="12"/>
      <c r="U313" s="12"/>
      <c r="V313" s="12"/>
      <c r="W313" s="12"/>
      <c r="X313" s="12"/>
      <c r="Y313" s="12"/>
      <c r="Z313" s="241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</row>
    <row r="314" ht="15.75" customHeight="1">
      <c r="A314" s="12"/>
      <c r="B314" s="235"/>
      <c r="C314" s="12"/>
      <c r="D314" s="201"/>
      <c r="E314" s="201"/>
      <c r="F314" s="236"/>
      <c r="G314" s="12"/>
      <c r="H314" s="201"/>
      <c r="I314" s="12"/>
      <c r="J314" s="12"/>
      <c r="K314" s="201"/>
      <c r="L314" s="239"/>
      <c r="M314" s="239"/>
      <c r="N314" s="12"/>
      <c r="O314" s="12"/>
      <c r="P314" s="240"/>
      <c r="Q314" s="12"/>
      <c r="R314" s="12"/>
      <c r="S314" s="12"/>
      <c r="T314" s="12"/>
      <c r="U314" s="12"/>
      <c r="V314" s="12"/>
      <c r="W314" s="12"/>
      <c r="X314" s="12"/>
      <c r="Y314" s="12"/>
      <c r="Z314" s="241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</row>
    <row r="315" ht="15.75" customHeight="1">
      <c r="A315" s="12"/>
      <c r="B315" s="235"/>
      <c r="C315" s="12"/>
      <c r="D315" s="201"/>
      <c r="E315" s="201"/>
      <c r="F315" s="236"/>
      <c r="G315" s="12"/>
      <c r="H315" s="201"/>
      <c r="I315" s="12"/>
      <c r="J315" s="12"/>
      <c r="K315" s="201"/>
      <c r="L315" s="239"/>
      <c r="M315" s="239"/>
      <c r="N315" s="12"/>
      <c r="O315" s="12"/>
      <c r="P315" s="240"/>
      <c r="Q315" s="12"/>
      <c r="R315" s="12"/>
      <c r="S315" s="12"/>
      <c r="T315" s="12"/>
      <c r="U315" s="12"/>
      <c r="V315" s="12"/>
      <c r="W315" s="12"/>
      <c r="X315" s="12"/>
      <c r="Y315" s="12"/>
      <c r="Z315" s="241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</row>
    <row r="316" ht="15.75" customHeight="1">
      <c r="A316" s="12"/>
      <c r="B316" s="235"/>
      <c r="C316" s="12"/>
      <c r="D316" s="201"/>
      <c r="E316" s="201"/>
      <c r="F316" s="236"/>
      <c r="G316" s="12"/>
      <c r="H316" s="201"/>
      <c r="I316" s="12"/>
      <c r="J316" s="12"/>
      <c r="K316" s="201"/>
      <c r="L316" s="239"/>
      <c r="M316" s="239"/>
      <c r="N316" s="12"/>
      <c r="O316" s="12"/>
      <c r="P316" s="240"/>
      <c r="Q316" s="12"/>
      <c r="R316" s="12"/>
      <c r="S316" s="12"/>
      <c r="T316" s="12"/>
      <c r="U316" s="12"/>
      <c r="V316" s="12"/>
      <c r="W316" s="12"/>
      <c r="X316" s="12"/>
      <c r="Y316" s="12"/>
      <c r="Z316" s="241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</row>
    <row r="317" ht="15.75" customHeight="1">
      <c r="A317" s="12"/>
      <c r="B317" s="235"/>
      <c r="C317" s="12"/>
      <c r="D317" s="201"/>
      <c r="E317" s="201"/>
      <c r="F317" s="236"/>
      <c r="G317" s="12"/>
      <c r="H317" s="201"/>
      <c r="I317" s="12"/>
      <c r="J317" s="12"/>
      <c r="K317" s="201"/>
      <c r="L317" s="239"/>
      <c r="M317" s="239"/>
      <c r="N317" s="12"/>
      <c r="O317" s="12"/>
      <c r="P317" s="240"/>
      <c r="Q317" s="12"/>
      <c r="R317" s="12"/>
      <c r="S317" s="12"/>
      <c r="T317" s="12"/>
      <c r="U317" s="12"/>
      <c r="V317" s="12"/>
      <c r="W317" s="12"/>
      <c r="X317" s="12"/>
      <c r="Y317" s="12"/>
      <c r="Z317" s="241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</row>
    <row r="318" ht="15.75" customHeight="1">
      <c r="A318" s="12"/>
      <c r="B318" s="235"/>
      <c r="C318" s="12"/>
      <c r="D318" s="201"/>
      <c r="E318" s="201"/>
      <c r="F318" s="236"/>
      <c r="G318" s="12"/>
      <c r="H318" s="201"/>
      <c r="I318" s="12"/>
      <c r="J318" s="12"/>
      <c r="K318" s="201"/>
      <c r="L318" s="239"/>
      <c r="M318" s="239"/>
      <c r="N318" s="12"/>
      <c r="O318" s="12"/>
      <c r="P318" s="240"/>
      <c r="Q318" s="12"/>
      <c r="R318" s="12"/>
      <c r="S318" s="12"/>
      <c r="T318" s="12"/>
      <c r="U318" s="12"/>
      <c r="V318" s="12"/>
      <c r="W318" s="12"/>
      <c r="X318" s="12"/>
      <c r="Y318" s="12"/>
      <c r="Z318" s="241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</row>
    <row r="319" ht="15.75" customHeight="1">
      <c r="A319" s="12"/>
      <c r="B319" s="235"/>
      <c r="C319" s="12"/>
      <c r="D319" s="201"/>
      <c r="E319" s="201"/>
      <c r="F319" s="236"/>
      <c r="G319" s="12"/>
      <c r="H319" s="201"/>
      <c r="I319" s="12"/>
      <c r="J319" s="12"/>
      <c r="K319" s="201"/>
      <c r="L319" s="239"/>
      <c r="M319" s="239"/>
      <c r="N319" s="12"/>
      <c r="O319" s="12"/>
      <c r="P319" s="240"/>
      <c r="Q319" s="12"/>
      <c r="R319" s="12"/>
      <c r="S319" s="12"/>
      <c r="T319" s="12"/>
      <c r="U319" s="12"/>
      <c r="V319" s="12"/>
      <c r="W319" s="12"/>
      <c r="X319" s="12"/>
      <c r="Y319" s="12"/>
      <c r="Z319" s="241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</row>
    <row r="320" ht="15.75" customHeight="1">
      <c r="A320" s="12"/>
      <c r="B320" s="235"/>
      <c r="C320" s="12"/>
      <c r="D320" s="201"/>
      <c r="E320" s="201"/>
      <c r="F320" s="236"/>
      <c r="G320" s="12"/>
      <c r="H320" s="201"/>
      <c r="I320" s="12"/>
      <c r="J320" s="12"/>
      <c r="K320" s="201"/>
      <c r="L320" s="239"/>
      <c r="M320" s="239"/>
      <c r="N320" s="12"/>
      <c r="O320" s="12"/>
      <c r="P320" s="240"/>
      <c r="Q320" s="12"/>
      <c r="R320" s="12"/>
      <c r="S320" s="12"/>
      <c r="T320" s="12"/>
      <c r="U320" s="12"/>
      <c r="V320" s="12"/>
      <c r="W320" s="12"/>
      <c r="X320" s="12"/>
      <c r="Y320" s="12"/>
      <c r="Z320" s="241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</row>
    <row r="321" ht="15.75" customHeight="1">
      <c r="A321" s="12"/>
      <c r="B321" s="235"/>
      <c r="C321" s="12"/>
      <c r="D321" s="201"/>
      <c r="E321" s="201"/>
      <c r="F321" s="236"/>
      <c r="G321" s="12"/>
      <c r="H321" s="201"/>
      <c r="I321" s="12"/>
      <c r="J321" s="12"/>
      <c r="K321" s="201"/>
      <c r="L321" s="239"/>
      <c r="M321" s="239"/>
      <c r="N321" s="12"/>
      <c r="O321" s="12"/>
      <c r="P321" s="240"/>
      <c r="Q321" s="12"/>
      <c r="R321" s="12"/>
      <c r="S321" s="12"/>
      <c r="T321" s="12"/>
      <c r="U321" s="12"/>
      <c r="V321" s="12"/>
      <c r="W321" s="12"/>
      <c r="X321" s="12"/>
      <c r="Y321" s="12"/>
      <c r="Z321" s="241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</row>
    <row r="322" ht="15.75" customHeight="1">
      <c r="A322" s="12"/>
      <c r="B322" s="235"/>
      <c r="C322" s="12"/>
      <c r="D322" s="201"/>
      <c r="E322" s="201"/>
      <c r="F322" s="236"/>
      <c r="G322" s="12"/>
      <c r="H322" s="201"/>
      <c r="I322" s="12"/>
      <c r="J322" s="12"/>
      <c r="K322" s="201"/>
      <c r="L322" s="239"/>
      <c r="M322" s="239"/>
      <c r="N322" s="12"/>
      <c r="O322" s="12"/>
      <c r="P322" s="240"/>
      <c r="Q322" s="12"/>
      <c r="R322" s="12"/>
      <c r="S322" s="12"/>
      <c r="T322" s="12"/>
      <c r="U322" s="12"/>
      <c r="V322" s="12"/>
      <c r="W322" s="12"/>
      <c r="X322" s="12"/>
      <c r="Y322" s="12"/>
      <c r="Z322" s="241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</row>
    <row r="323" ht="15.75" customHeight="1">
      <c r="A323" s="12"/>
      <c r="B323" s="235"/>
      <c r="C323" s="12"/>
      <c r="D323" s="201"/>
      <c r="E323" s="201"/>
      <c r="F323" s="236"/>
      <c r="G323" s="12"/>
      <c r="H323" s="201"/>
      <c r="I323" s="12"/>
      <c r="J323" s="12"/>
      <c r="K323" s="201"/>
      <c r="L323" s="239"/>
      <c r="M323" s="239"/>
      <c r="N323" s="12"/>
      <c r="O323" s="12"/>
      <c r="P323" s="240"/>
      <c r="Q323" s="12"/>
      <c r="R323" s="12"/>
      <c r="S323" s="12"/>
      <c r="T323" s="12"/>
      <c r="U323" s="12"/>
      <c r="V323" s="12"/>
      <c r="W323" s="12"/>
      <c r="X323" s="12"/>
      <c r="Y323" s="12"/>
      <c r="Z323" s="241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</row>
    <row r="324" ht="15.75" customHeight="1">
      <c r="A324" s="12"/>
      <c r="B324" s="235"/>
      <c r="C324" s="12"/>
      <c r="D324" s="201"/>
      <c r="E324" s="201"/>
      <c r="F324" s="236"/>
      <c r="G324" s="12"/>
      <c r="H324" s="12"/>
      <c r="I324" s="12"/>
      <c r="J324" s="12"/>
      <c r="K324" s="201"/>
      <c r="L324" s="239"/>
      <c r="M324" s="239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</row>
    <row r="325" ht="15.75" customHeight="1">
      <c r="A325" s="12"/>
      <c r="B325" s="235"/>
      <c r="C325" s="12"/>
      <c r="D325" s="201"/>
      <c r="E325" s="201"/>
      <c r="F325" s="236"/>
      <c r="G325" s="12"/>
      <c r="H325" s="12"/>
      <c r="I325" s="12"/>
      <c r="J325" s="12"/>
      <c r="K325" s="201"/>
      <c r="L325" s="239"/>
      <c r="M325" s="239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</row>
    <row r="326" ht="15.75" customHeight="1">
      <c r="A326" s="12"/>
      <c r="B326" s="235"/>
      <c r="C326" s="12"/>
      <c r="D326" s="201"/>
      <c r="E326" s="201"/>
      <c r="F326" s="236"/>
      <c r="G326" s="12"/>
      <c r="H326" s="12"/>
      <c r="I326" s="12"/>
      <c r="J326" s="12"/>
      <c r="K326" s="201"/>
      <c r="L326" s="239"/>
      <c r="M326" s="239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</row>
    <row r="327" ht="15.75" customHeight="1">
      <c r="A327" s="12"/>
      <c r="B327" s="235"/>
      <c r="C327" s="12"/>
      <c r="D327" s="201"/>
      <c r="E327" s="201"/>
      <c r="F327" s="236"/>
      <c r="G327" s="12"/>
      <c r="H327" s="12"/>
      <c r="I327" s="12"/>
      <c r="J327" s="12"/>
      <c r="K327" s="201"/>
      <c r="L327" s="239"/>
      <c r="M327" s="239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</row>
    <row r="328" ht="15.75" customHeight="1">
      <c r="A328" s="12"/>
      <c r="B328" s="235"/>
      <c r="C328" s="12"/>
      <c r="D328" s="201"/>
      <c r="E328" s="201"/>
      <c r="F328" s="236"/>
      <c r="G328" s="12"/>
      <c r="H328" s="12"/>
      <c r="I328" s="12"/>
      <c r="J328" s="12"/>
      <c r="K328" s="201"/>
      <c r="L328" s="239"/>
      <c r="M328" s="239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</row>
    <row r="329" ht="15.75" customHeight="1">
      <c r="A329" s="12"/>
      <c r="B329" s="235"/>
      <c r="C329" s="12"/>
      <c r="D329" s="201"/>
      <c r="E329" s="201"/>
      <c r="F329" s="236"/>
      <c r="G329" s="12"/>
      <c r="H329" s="12"/>
      <c r="I329" s="12"/>
      <c r="J329" s="12"/>
      <c r="K329" s="201"/>
      <c r="L329" s="239"/>
      <c r="M329" s="239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</row>
    <row r="330" ht="15.75" customHeight="1">
      <c r="A330" s="12"/>
      <c r="B330" s="235"/>
      <c r="C330" s="12"/>
      <c r="D330" s="201"/>
      <c r="E330" s="201"/>
      <c r="F330" s="236"/>
      <c r="G330" s="12"/>
      <c r="H330" s="12"/>
      <c r="I330" s="12"/>
      <c r="J330" s="12"/>
      <c r="K330" s="201"/>
      <c r="L330" s="239"/>
      <c r="M330" s="239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</row>
    <row r="331" ht="15.75" customHeight="1">
      <c r="A331" s="12"/>
      <c r="B331" s="235"/>
      <c r="C331" s="12"/>
      <c r="D331" s="201"/>
      <c r="E331" s="201"/>
      <c r="F331" s="236"/>
      <c r="G331" s="12"/>
      <c r="H331" s="12"/>
      <c r="I331" s="12"/>
      <c r="J331" s="12"/>
      <c r="K331" s="201"/>
      <c r="L331" s="239"/>
      <c r="M331" s="239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</row>
    <row r="332" ht="15.75" customHeight="1">
      <c r="A332" s="12"/>
      <c r="B332" s="235"/>
      <c r="C332" s="12"/>
      <c r="D332" s="201"/>
      <c r="E332" s="201"/>
      <c r="F332" s="236"/>
      <c r="G332" s="12"/>
      <c r="H332" s="12"/>
      <c r="I332" s="12"/>
      <c r="J332" s="12"/>
      <c r="K332" s="201"/>
      <c r="L332" s="239"/>
      <c r="M332" s="239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</row>
    <row r="333" ht="15.75" customHeight="1">
      <c r="A333" s="12"/>
      <c r="B333" s="235"/>
      <c r="C333" s="12"/>
      <c r="D333" s="201"/>
      <c r="E333" s="201"/>
      <c r="F333" s="236"/>
      <c r="G333" s="12"/>
      <c r="H333" s="12"/>
      <c r="I333" s="12"/>
      <c r="J333" s="12"/>
      <c r="K333" s="201"/>
      <c r="L333" s="239"/>
      <c r="M333" s="239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</row>
    <row r="334" ht="15.75" customHeight="1">
      <c r="A334" s="12"/>
      <c r="B334" s="235"/>
      <c r="C334" s="12"/>
      <c r="D334" s="201"/>
      <c r="E334" s="201"/>
      <c r="F334" s="236"/>
      <c r="G334" s="12"/>
      <c r="H334" s="12"/>
      <c r="I334" s="12"/>
      <c r="J334" s="12"/>
      <c r="K334" s="201"/>
      <c r="L334" s="239"/>
      <c r="M334" s="239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</row>
    <row r="335" ht="15.75" customHeight="1">
      <c r="A335" s="12"/>
      <c r="B335" s="235"/>
      <c r="C335" s="12"/>
      <c r="D335" s="201"/>
      <c r="E335" s="201"/>
      <c r="F335" s="236"/>
      <c r="G335" s="12"/>
      <c r="H335" s="12"/>
      <c r="I335" s="12"/>
      <c r="J335" s="12"/>
      <c r="K335" s="201"/>
      <c r="L335" s="239"/>
      <c r="M335" s="239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</row>
    <row r="336" ht="15.75" customHeight="1">
      <c r="A336" s="12"/>
      <c r="B336" s="235"/>
      <c r="C336" s="12"/>
      <c r="D336" s="201"/>
      <c r="E336" s="201"/>
      <c r="F336" s="236"/>
      <c r="G336" s="12"/>
      <c r="H336" s="12"/>
      <c r="I336" s="12"/>
      <c r="J336" s="12"/>
      <c r="K336" s="201"/>
      <c r="L336" s="239"/>
      <c r="M336" s="239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</row>
    <row r="337" ht="15.75" customHeight="1">
      <c r="A337" s="12"/>
      <c r="B337" s="235"/>
      <c r="C337" s="12"/>
      <c r="D337" s="201"/>
      <c r="E337" s="201"/>
      <c r="F337" s="236"/>
      <c r="G337" s="12"/>
      <c r="H337" s="12"/>
      <c r="I337" s="12"/>
      <c r="J337" s="12"/>
      <c r="K337" s="201"/>
      <c r="L337" s="239"/>
      <c r="M337" s="239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</row>
    <row r="338" ht="15.75" customHeight="1">
      <c r="A338" s="12"/>
      <c r="B338" s="235"/>
      <c r="C338" s="12"/>
      <c r="D338" s="201"/>
      <c r="E338" s="201"/>
      <c r="F338" s="236"/>
      <c r="G338" s="12"/>
      <c r="H338" s="12"/>
      <c r="I338" s="12"/>
      <c r="J338" s="12"/>
      <c r="K338" s="201"/>
      <c r="L338" s="239"/>
      <c r="M338" s="239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</row>
    <row r="339" ht="15.75" customHeight="1">
      <c r="A339" s="12"/>
      <c r="B339" s="235"/>
      <c r="C339" s="12"/>
      <c r="D339" s="201"/>
      <c r="E339" s="201"/>
      <c r="F339" s="236"/>
      <c r="G339" s="12"/>
      <c r="H339" s="12"/>
      <c r="I339" s="12"/>
      <c r="J339" s="12"/>
      <c r="K339" s="201"/>
      <c r="L339" s="239"/>
      <c r="M339" s="239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</row>
    <row r="340" ht="15.75" customHeight="1">
      <c r="A340" s="12"/>
      <c r="B340" s="235"/>
      <c r="C340" s="12"/>
      <c r="D340" s="201"/>
      <c r="E340" s="201"/>
      <c r="F340" s="236"/>
      <c r="G340" s="12"/>
      <c r="H340" s="12"/>
      <c r="I340" s="12"/>
      <c r="J340" s="12"/>
      <c r="K340" s="201"/>
      <c r="L340" s="239"/>
      <c r="M340" s="239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</row>
    <row r="341" ht="15.75" customHeight="1">
      <c r="A341" s="12"/>
      <c r="B341" s="235"/>
      <c r="C341" s="12"/>
      <c r="D341" s="201"/>
      <c r="E341" s="201"/>
      <c r="F341" s="236"/>
      <c r="G341" s="12"/>
      <c r="H341" s="12"/>
      <c r="I341" s="12"/>
      <c r="J341" s="12"/>
      <c r="K341" s="201"/>
      <c r="L341" s="239"/>
      <c r="M341" s="239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</row>
    <row r="342" ht="15.75" customHeight="1">
      <c r="A342" s="12"/>
      <c r="B342" s="235"/>
      <c r="C342" s="12"/>
      <c r="D342" s="201"/>
      <c r="E342" s="201"/>
      <c r="F342" s="236"/>
      <c r="G342" s="12"/>
      <c r="H342" s="12"/>
      <c r="I342" s="12"/>
      <c r="J342" s="12"/>
      <c r="K342" s="201"/>
      <c r="L342" s="239"/>
      <c r="M342" s="239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</row>
    <row r="343" ht="15.75" customHeight="1">
      <c r="A343" s="12"/>
      <c r="B343" s="235"/>
      <c r="C343" s="12"/>
      <c r="D343" s="201"/>
      <c r="E343" s="201"/>
      <c r="F343" s="236"/>
      <c r="G343" s="12"/>
      <c r="H343" s="12"/>
      <c r="I343" s="12"/>
      <c r="J343" s="12"/>
      <c r="K343" s="201"/>
      <c r="L343" s="239"/>
      <c r="M343" s="239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</row>
    <row r="344" ht="15.75" customHeight="1">
      <c r="A344" s="12"/>
      <c r="B344" s="235"/>
      <c r="C344" s="12"/>
      <c r="D344" s="201"/>
      <c r="E344" s="201"/>
      <c r="F344" s="236"/>
      <c r="G344" s="12"/>
      <c r="H344" s="12"/>
      <c r="I344" s="12"/>
      <c r="J344" s="12"/>
      <c r="K344" s="201"/>
      <c r="L344" s="239"/>
      <c r="M344" s="239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</row>
    <row r="345" ht="15.75" customHeight="1">
      <c r="A345" s="12"/>
      <c r="B345" s="235"/>
      <c r="C345" s="12"/>
      <c r="D345" s="201"/>
      <c r="E345" s="201"/>
      <c r="F345" s="236"/>
      <c r="G345" s="12"/>
      <c r="H345" s="12"/>
      <c r="I345" s="12"/>
      <c r="J345" s="12"/>
      <c r="K345" s="201"/>
      <c r="L345" s="239"/>
      <c r="M345" s="239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</row>
    <row r="346" ht="15.75" customHeight="1">
      <c r="A346" s="12"/>
      <c r="B346" s="235"/>
      <c r="C346" s="12"/>
      <c r="D346" s="201"/>
      <c r="E346" s="201"/>
      <c r="F346" s="236"/>
      <c r="G346" s="12"/>
      <c r="H346" s="12"/>
      <c r="I346" s="12"/>
      <c r="J346" s="12"/>
      <c r="K346" s="201"/>
      <c r="L346" s="239"/>
      <c r="M346" s="239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</row>
    <row r="347" ht="15.75" customHeight="1">
      <c r="A347" s="12"/>
      <c r="B347" s="235"/>
      <c r="C347" s="12"/>
      <c r="D347" s="201"/>
      <c r="E347" s="201"/>
      <c r="F347" s="236"/>
      <c r="G347" s="12"/>
      <c r="H347" s="12"/>
      <c r="I347" s="12"/>
      <c r="J347" s="12"/>
      <c r="K347" s="201"/>
      <c r="L347" s="239"/>
      <c r="M347" s="239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</row>
    <row r="348" ht="15.75" customHeight="1">
      <c r="A348" s="12"/>
      <c r="B348" s="235"/>
      <c r="C348" s="12"/>
      <c r="D348" s="201"/>
      <c r="E348" s="201"/>
      <c r="F348" s="236"/>
      <c r="G348" s="12"/>
      <c r="H348" s="12"/>
      <c r="I348" s="12"/>
      <c r="J348" s="12"/>
      <c r="K348" s="201"/>
      <c r="L348" s="239"/>
      <c r="M348" s="239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</row>
    <row r="349" ht="15.75" customHeight="1">
      <c r="A349" s="12"/>
      <c r="B349" s="235"/>
      <c r="C349" s="12"/>
      <c r="D349" s="201"/>
      <c r="E349" s="201"/>
      <c r="F349" s="236"/>
      <c r="G349" s="12"/>
      <c r="H349" s="12"/>
      <c r="I349" s="12"/>
      <c r="J349" s="12"/>
      <c r="K349" s="201"/>
      <c r="L349" s="239"/>
      <c r="M349" s="239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</row>
    <row r="350" ht="15.75" customHeight="1">
      <c r="A350" s="12"/>
      <c r="B350" s="235"/>
      <c r="C350" s="12"/>
      <c r="D350" s="201"/>
      <c r="E350" s="201"/>
      <c r="F350" s="236"/>
      <c r="G350" s="12"/>
      <c r="H350" s="12"/>
      <c r="I350" s="12"/>
      <c r="J350" s="12"/>
      <c r="K350" s="201"/>
      <c r="L350" s="239"/>
      <c r="M350" s="239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</row>
    <row r="351" ht="15.75" customHeight="1">
      <c r="A351" s="12"/>
      <c r="B351" s="235"/>
      <c r="C351" s="12"/>
      <c r="D351" s="201"/>
      <c r="E351" s="201"/>
      <c r="F351" s="236"/>
      <c r="G351" s="12"/>
      <c r="H351" s="12"/>
      <c r="I351" s="12"/>
      <c r="J351" s="12"/>
      <c r="K351" s="201"/>
      <c r="L351" s="239"/>
      <c r="M351" s="239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</row>
    <row r="352" ht="15.75" customHeight="1">
      <c r="A352" s="12"/>
      <c r="B352" s="235"/>
      <c r="C352" s="12"/>
      <c r="D352" s="201"/>
      <c r="E352" s="201"/>
      <c r="F352" s="236"/>
      <c r="G352" s="12"/>
      <c r="H352" s="12"/>
      <c r="I352" s="12"/>
      <c r="J352" s="12"/>
      <c r="K352" s="201"/>
      <c r="L352" s="239"/>
      <c r="M352" s="239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</row>
    <row r="353" ht="15.75" customHeight="1">
      <c r="A353" s="12"/>
      <c r="B353" s="235"/>
      <c r="C353" s="12"/>
      <c r="D353" s="201"/>
      <c r="E353" s="201"/>
      <c r="F353" s="236"/>
      <c r="G353" s="12"/>
      <c r="H353" s="12"/>
      <c r="I353" s="12"/>
      <c r="J353" s="12"/>
      <c r="K353" s="201"/>
      <c r="L353" s="239"/>
      <c r="M353" s="239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</row>
    <row r="354" ht="15.75" customHeight="1">
      <c r="A354" s="12"/>
      <c r="B354" s="235"/>
      <c r="C354" s="12"/>
      <c r="D354" s="201"/>
      <c r="E354" s="201"/>
      <c r="F354" s="236"/>
      <c r="G354" s="12"/>
      <c r="H354" s="12"/>
      <c r="I354" s="12"/>
      <c r="J354" s="12"/>
      <c r="K354" s="201"/>
      <c r="L354" s="239"/>
      <c r="M354" s="239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</row>
    <row r="355" ht="15.75" customHeight="1">
      <c r="A355" s="12"/>
      <c r="B355" s="235"/>
      <c r="C355" s="12"/>
      <c r="D355" s="201"/>
      <c r="E355" s="201"/>
      <c r="F355" s="236"/>
      <c r="G355" s="12"/>
      <c r="H355" s="12"/>
      <c r="I355" s="12"/>
      <c r="J355" s="12"/>
      <c r="K355" s="201"/>
      <c r="L355" s="239"/>
      <c r="M355" s="239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</row>
    <row r="356" ht="15.75" customHeight="1">
      <c r="A356" s="12"/>
      <c r="B356" s="235"/>
      <c r="C356" s="12"/>
      <c r="D356" s="201"/>
      <c r="E356" s="201"/>
      <c r="F356" s="236"/>
      <c r="G356" s="12"/>
      <c r="H356" s="12"/>
      <c r="I356" s="12"/>
      <c r="J356" s="12"/>
      <c r="K356" s="201"/>
      <c r="L356" s="239"/>
      <c r="M356" s="239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</row>
    <row r="357" ht="15.75" customHeight="1">
      <c r="A357" s="12"/>
      <c r="B357" s="235"/>
      <c r="C357" s="12"/>
      <c r="D357" s="201"/>
      <c r="E357" s="201"/>
      <c r="F357" s="236"/>
      <c r="G357" s="12"/>
      <c r="H357" s="12"/>
      <c r="I357" s="12"/>
      <c r="J357" s="12"/>
      <c r="K357" s="201"/>
      <c r="L357" s="239"/>
      <c r="M357" s="239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</row>
    <row r="358" ht="15.75" customHeight="1">
      <c r="A358" s="12"/>
      <c r="B358" s="235"/>
      <c r="C358" s="12"/>
      <c r="D358" s="201"/>
      <c r="E358" s="201"/>
      <c r="F358" s="236"/>
      <c r="G358" s="12"/>
      <c r="H358" s="12"/>
      <c r="I358" s="12"/>
      <c r="J358" s="12"/>
      <c r="K358" s="201"/>
      <c r="L358" s="239"/>
      <c r="M358" s="239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</row>
    <row r="359" ht="15.75" customHeight="1">
      <c r="A359" s="12"/>
      <c r="B359" s="235"/>
      <c r="C359" s="12"/>
      <c r="D359" s="201"/>
      <c r="E359" s="201"/>
      <c r="F359" s="236"/>
      <c r="G359" s="12"/>
      <c r="H359" s="12"/>
      <c r="I359" s="12"/>
      <c r="J359" s="12"/>
      <c r="K359" s="201"/>
      <c r="L359" s="239"/>
      <c r="M359" s="239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</row>
    <row r="360" ht="15.75" customHeight="1">
      <c r="A360" s="12"/>
      <c r="B360" s="235"/>
      <c r="C360" s="12"/>
      <c r="D360" s="201"/>
      <c r="E360" s="201"/>
      <c r="F360" s="236"/>
      <c r="G360" s="12"/>
      <c r="H360" s="12"/>
      <c r="I360" s="12"/>
      <c r="J360" s="12"/>
      <c r="K360" s="201"/>
      <c r="L360" s="239"/>
      <c r="M360" s="239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</row>
    <row r="361" ht="15.75" customHeight="1">
      <c r="A361" s="12"/>
      <c r="B361" s="235"/>
      <c r="C361" s="12"/>
      <c r="D361" s="201"/>
      <c r="E361" s="201"/>
      <c r="F361" s="236"/>
      <c r="G361" s="12"/>
      <c r="H361" s="12"/>
      <c r="I361" s="12"/>
      <c r="J361" s="12"/>
      <c r="K361" s="201"/>
      <c r="L361" s="239"/>
      <c r="M361" s="239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</row>
    <row r="362" ht="15.75" customHeight="1">
      <c r="A362" s="12"/>
      <c r="B362" s="235"/>
      <c r="C362" s="12"/>
      <c r="D362" s="201"/>
      <c r="E362" s="201"/>
      <c r="F362" s="236"/>
      <c r="G362" s="12"/>
      <c r="H362" s="12"/>
      <c r="I362" s="12"/>
      <c r="J362" s="12"/>
      <c r="K362" s="201"/>
      <c r="L362" s="239"/>
      <c r="M362" s="239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</row>
    <row r="363" ht="15.75" customHeight="1">
      <c r="A363" s="12"/>
      <c r="B363" s="235"/>
      <c r="C363" s="12"/>
      <c r="D363" s="201"/>
      <c r="E363" s="201"/>
      <c r="F363" s="236"/>
      <c r="G363" s="12"/>
      <c r="H363" s="12"/>
      <c r="I363" s="12"/>
      <c r="J363" s="12"/>
      <c r="K363" s="201"/>
      <c r="L363" s="239"/>
      <c r="M363" s="239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</row>
    <row r="364" ht="15.75" customHeight="1">
      <c r="A364" s="12"/>
      <c r="B364" s="235"/>
      <c r="C364" s="12"/>
      <c r="D364" s="201"/>
      <c r="E364" s="201"/>
      <c r="F364" s="236"/>
      <c r="G364" s="12"/>
      <c r="H364" s="12"/>
      <c r="I364" s="12"/>
      <c r="J364" s="12"/>
      <c r="K364" s="201"/>
      <c r="L364" s="239"/>
      <c r="M364" s="239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</row>
    <row r="365" ht="15.75" customHeight="1">
      <c r="A365" s="12"/>
      <c r="B365" s="235"/>
      <c r="C365" s="12"/>
      <c r="D365" s="201"/>
      <c r="E365" s="201"/>
      <c r="F365" s="236"/>
      <c r="G365" s="12"/>
      <c r="H365" s="12"/>
      <c r="I365" s="12"/>
      <c r="J365" s="12"/>
      <c r="K365" s="201"/>
      <c r="L365" s="239"/>
      <c r="M365" s="239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</row>
    <row r="366" ht="15.75" customHeight="1">
      <c r="A366" s="12"/>
      <c r="B366" s="235"/>
      <c r="C366" s="12"/>
      <c r="D366" s="201"/>
      <c r="E366" s="201"/>
      <c r="F366" s="236"/>
      <c r="G366" s="12"/>
      <c r="H366" s="12"/>
      <c r="I366" s="12"/>
      <c r="J366" s="12"/>
      <c r="K366" s="201"/>
      <c r="L366" s="239"/>
      <c r="M366" s="239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</row>
    <row r="367" ht="15.75" customHeight="1">
      <c r="A367" s="12"/>
      <c r="B367" s="235"/>
      <c r="C367" s="12"/>
      <c r="D367" s="201"/>
      <c r="E367" s="201"/>
      <c r="F367" s="236"/>
      <c r="G367" s="12"/>
      <c r="H367" s="12"/>
      <c r="I367" s="12"/>
      <c r="J367" s="12"/>
      <c r="K367" s="201"/>
      <c r="L367" s="239"/>
      <c r="M367" s="239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</row>
    <row r="368" ht="15.75" customHeight="1">
      <c r="A368" s="12"/>
      <c r="B368" s="235"/>
      <c r="C368" s="12"/>
      <c r="D368" s="201"/>
      <c r="E368" s="201"/>
      <c r="F368" s="236"/>
      <c r="G368" s="12"/>
      <c r="H368" s="12"/>
      <c r="I368" s="12"/>
      <c r="J368" s="12"/>
      <c r="K368" s="201"/>
      <c r="L368" s="239"/>
      <c r="M368" s="239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</row>
    <row r="369" ht="15.75" customHeight="1">
      <c r="A369" s="12"/>
      <c r="B369" s="235"/>
      <c r="C369" s="12"/>
      <c r="D369" s="201"/>
      <c r="E369" s="201"/>
      <c r="F369" s="236"/>
      <c r="G369" s="12"/>
      <c r="H369" s="12"/>
      <c r="I369" s="12"/>
      <c r="J369" s="12"/>
      <c r="K369" s="201"/>
      <c r="L369" s="239"/>
      <c r="M369" s="239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</row>
    <row r="370" ht="15.75" customHeight="1">
      <c r="A370" s="12"/>
      <c r="B370" s="235"/>
      <c r="C370" s="12"/>
      <c r="D370" s="201"/>
      <c r="E370" s="201"/>
      <c r="F370" s="236"/>
      <c r="G370" s="12"/>
      <c r="H370" s="12"/>
      <c r="I370" s="12"/>
      <c r="J370" s="12"/>
      <c r="K370" s="201"/>
      <c r="L370" s="239"/>
      <c r="M370" s="239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</row>
    <row r="371" ht="15.75" customHeight="1">
      <c r="A371" s="12"/>
      <c r="B371" s="235"/>
      <c r="C371" s="12"/>
      <c r="D371" s="201"/>
      <c r="E371" s="201"/>
      <c r="F371" s="236"/>
      <c r="G371" s="12"/>
      <c r="H371" s="12"/>
      <c r="I371" s="12"/>
      <c r="J371" s="12"/>
      <c r="K371" s="201"/>
      <c r="L371" s="239"/>
      <c r="M371" s="239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</row>
    <row r="372" ht="15.75" customHeight="1">
      <c r="A372" s="12"/>
      <c r="B372" s="235"/>
      <c r="C372" s="12"/>
      <c r="D372" s="201"/>
      <c r="E372" s="201"/>
      <c r="F372" s="236"/>
      <c r="G372" s="12"/>
      <c r="H372" s="12"/>
      <c r="I372" s="12"/>
      <c r="J372" s="12"/>
      <c r="K372" s="201"/>
      <c r="L372" s="239"/>
      <c r="M372" s="239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</row>
    <row r="373" ht="15.75" customHeight="1">
      <c r="A373" s="12"/>
      <c r="B373" s="235"/>
      <c r="C373" s="12"/>
      <c r="D373" s="201"/>
      <c r="E373" s="201"/>
      <c r="F373" s="236"/>
      <c r="G373" s="12"/>
      <c r="H373" s="12"/>
      <c r="I373" s="12"/>
      <c r="J373" s="12"/>
      <c r="K373" s="201"/>
      <c r="L373" s="239"/>
      <c r="M373" s="239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</row>
    <row r="374" ht="15.75" customHeight="1">
      <c r="A374" s="12"/>
      <c r="B374" s="235"/>
      <c r="C374" s="12"/>
      <c r="D374" s="201"/>
      <c r="E374" s="201"/>
      <c r="F374" s="236"/>
      <c r="G374" s="12"/>
      <c r="H374" s="12"/>
      <c r="I374" s="12"/>
      <c r="J374" s="12"/>
      <c r="K374" s="201"/>
      <c r="L374" s="239"/>
      <c r="M374" s="239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</row>
    <row r="375" ht="15.75" customHeight="1">
      <c r="A375" s="12"/>
      <c r="B375" s="235"/>
      <c r="C375" s="12"/>
      <c r="D375" s="201"/>
      <c r="E375" s="201"/>
      <c r="F375" s="236"/>
      <c r="G375" s="12"/>
      <c r="H375" s="12"/>
      <c r="I375" s="12"/>
      <c r="J375" s="12"/>
      <c r="K375" s="201"/>
      <c r="L375" s="239"/>
      <c r="M375" s="239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</row>
    <row r="376" ht="15.75" customHeight="1">
      <c r="A376" s="12"/>
      <c r="B376" s="235"/>
      <c r="C376" s="12"/>
      <c r="D376" s="201"/>
      <c r="E376" s="201"/>
      <c r="F376" s="236"/>
      <c r="G376" s="12"/>
      <c r="H376" s="12"/>
      <c r="I376" s="12"/>
      <c r="J376" s="12"/>
      <c r="K376" s="201"/>
      <c r="L376" s="239"/>
      <c r="M376" s="239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</row>
    <row r="377" ht="15.75" customHeight="1">
      <c r="A377" s="12"/>
      <c r="B377" s="235"/>
      <c r="C377" s="12"/>
      <c r="D377" s="201"/>
      <c r="E377" s="201"/>
      <c r="F377" s="236"/>
      <c r="G377" s="12"/>
      <c r="H377" s="12"/>
      <c r="I377" s="12"/>
      <c r="J377" s="12"/>
      <c r="K377" s="201"/>
      <c r="L377" s="239"/>
      <c r="M377" s="239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</row>
    <row r="378" ht="15.75" customHeight="1">
      <c r="A378" s="12"/>
      <c r="B378" s="235"/>
      <c r="C378" s="12"/>
      <c r="D378" s="201"/>
      <c r="E378" s="201"/>
      <c r="F378" s="236"/>
      <c r="G378" s="12"/>
      <c r="H378" s="12"/>
      <c r="I378" s="12"/>
      <c r="J378" s="12"/>
      <c r="K378" s="201"/>
      <c r="L378" s="239"/>
      <c r="M378" s="239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</row>
    <row r="379" ht="15.75" customHeight="1">
      <c r="A379" s="12"/>
      <c r="B379" s="235"/>
      <c r="C379" s="12"/>
      <c r="D379" s="201"/>
      <c r="E379" s="201"/>
      <c r="F379" s="236"/>
      <c r="G379" s="12"/>
      <c r="H379" s="12"/>
      <c r="I379" s="12"/>
      <c r="J379" s="12"/>
      <c r="K379" s="201"/>
      <c r="L379" s="239"/>
      <c r="M379" s="239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</row>
    <row r="380" ht="15.75" customHeight="1">
      <c r="A380" s="12"/>
      <c r="B380" s="235"/>
      <c r="C380" s="12"/>
      <c r="D380" s="201"/>
      <c r="E380" s="201"/>
      <c r="F380" s="236"/>
      <c r="G380" s="12"/>
      <c r="H380" s="12"/>
      <c r="I380" s="12"/>
      <c r="J380" s="12"/>
      <c r="K380" s="201"/>
      <c r="L380" s="239"/>
      <c r="M380" s="239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</row>
    <row r="381" ht="15.75" customHeight="1">
      <c r="A381" s="12"/>
      <c r="B381" s="235"/>
      <c r="C381" s="12"/>
      <c r="D381" s="201"/>
      <c r="E381" s="201"/>
      <c r="F381" s="236"/>
      <c r="G381" s="12"/>
      <c r="H381" s="12"/>
      <c r="I381" s="12"/>
      <c r="J381" s="12"/>
      <c r="K381" s="201"/>
      <c r="L381" s="239"/>
      <c r="M381" s="239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</row>
    <row r="382" ht="15.75" customHeight="1">
      <c r="A382" s="12"/>
      <c r="B382" s="235"/>
      <c r="C382" s="12"/>
      <c r="D382" s="201"/>
      <c r="E382" s="201"/>
      <c r="F382" s="236"/>
      <c r="G382" s="12"/>
      <c r="H382" s="12"/>
      <c r="I382" s="12"/>
      <c r="J382" s="12"/>
      <c r="K382" s="201"/>
      <c r="L382" s="239"/>
      <c r="M382" s="239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</row>
    <row r="383" ht="15.75" customHeight="1">
      <c r="A383" s="12"/>
      <c r="B383" s="235"/>
      <c r="C383" s="12"/>
      <c r="D383" s="201"/>
      <c r="E383" s="201"/>
      <c r="F383" s="236"/>
      <c r="G383" s="12"/>
      <c r="H383" s="12"/>
      <c r="I383" s="12"/>
      <c r="J383" s="12"/>
      <c r="K383" s="201"/>
      <c r="L383" s="239"/>
      <c r="M383" s="239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</row>
    <row r="384" ht="15.75" customHeight="1">
      <c r="A384" s="12"/>
      <c r="B384" s="235"/>
      <c r="C384" s="12"/>
      <c r="D384" s="201"/>
      <c r="E384" s="201"/>
      <c r="F384" s="236"/>
      <c r="G384" s="12"/>
      <c r="H384" s="12"/>
      <c r="I384" s="12"/>
      <c r="J384" s="12"/>
      <c r="K384" s="201"/>
      <c r="L384" s="239"/>
      <c r="M384" s="239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</row>
    <row r="385" ht="15.75" customHeight="1">
      <c r="A385" s="12"/>
      <c r="B385" s="235"/>
      <c r="C385" s="12"/>
      <c r="D385" s="201"/>
      <c r="E385" s="201"/>
      <c r="F385" s="236"/>
      <c r="G385" s="12"/>
      <c r="H385" s="12"/>
      <c r="I385" s="12"/>
      <c r="J385" s="12"/>
      <c r="K385" s="201"/>
      <c r="L385" s="239"/>
      <c r="M385" s="239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</row>
    <row r="386" ht="15.75" customHeight="1">
      <c r="A386" s="12"/>
      <c r="B386" s="235"/>
      <c r="C386" s="12"/>
      <c r="D386" s="201"/>
      <c r="E386" s="201"/>
      <c r="F386" s="236"/>
      <c r="G386" s="12"/>
      <c r="H386" s="12"/>
      <c r="I386" s="12"/>
      <c r="J386" s="12"/>
      <c r="K386" s="201"/>
      <c r="L386" s="239"/>
      <c r="M386" s="239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</row>
    <row r="387" ht="15.75" customHeight="1">
      <c r="A387" s="12"/>
      <c r="B387" s="235"/>
      <c r="C387" s="12"/>
      <c r="D387" s="201"/>
      <c r="E387" s="201"/>
      <c r="F387" s="236"/>
      <c r="G387" s="12"/>
      <c r="H387" s="12"/>
      <c r="I387" s="12"/>
      <c r="J387" s="12"/>
      <c r="K387" s="201"/>
      <c r="L387" s="239"/>
      <c r="M387" s="239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</row>
    <row r="388" ht="15.75" customHeight="1">
      <c r="A388" s="12"/>
      <c r="B388" s="235"/>
      <c r="C388" s="12"/>
      <c r="D388" s="201"/>
      <c r="E388" s="201"/>
      <c r="F388" s="236"/>
      <c r="G388" s="12"/>
      <c r="H388" s="12"/>
      <c r="I388" s="12"/>
      <c r="J388" s="12"/>
      <c r="K388" s="201"/>
      <c r="L388" s="239"/>
      <c r="M388" s="239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</row>
    <row r="389" ht="15.75" customHeight="1">
      <c r="A389" s="12"/>
      <c r="B389" s="235"/>
      <c r="C389" s="12"/>
      <c r="D389" s="201"/>
      <c r="E389" s="201"/>
      <c r="F389" s="236"/>
      <c r="G389" s="12"/>
      <c r="H389" s="12"/>
      <c r="I389" s="12"/>
      <c r="J389" s="12"/>
      <c r="K389" s="201"/>
      <c r="L389" s="239"/>
      <c r="M389" s="239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</row>
    <row r="390" ht="15.75" customHeight="1">
      <c r="A390" s="12"/>
      <c r="B390" s="235"/>
      <c r="C390" s="12"/>
      <c r="D390" s="201"/>
      <c r="E390" s="201"/>
      <c r="F390" s="236"/>
      <c r="G390" s="12"/>
      <c r="H390" s="12"/>
      <c r="I390" s="12"/>
      <c r="J390" s="12"/>
      <c r="K390" s="201"/>
      <c r="L390" s="239"/>
      <c r="M390" s="239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</row>
    <row r="391" ht="15.75" customHeight="1">
      <c r="A391" s="12"/>
      <c r="B391" s="235"/>
      <c r="C391" s="12"/>
      <c r="D391" s="201"/>
      <c r="E391" s="201"/>
      <c r="F391" s="236"/>
      <c r="G391" s="12"/>
      <c r="H391" s="12"/>
      <c r="I391" s="12"/>
      <c r="J391" s="12"/>
      <c r="K391" s="201"/>
      <c r="L391" s="239"/>
      <c r="M391" s="239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</row>
    <row r="392" ht="15.75" customHeight="1">
      <c r="A392" s="12"/>
      <c r="B392" s="235"/>
      <c r="C392" s="12"/>
      <c r="D392" s="201"/>
      <c r="E392" s="201"/>
      <c r="F392" s="236"/>
      <c r="G392" s="12"/>
      <c r="H392" s="12"/>
      <c r="I392" s="12"/>
      <c r="J392" s="12"/>
      <c r="K392" s="201"/>
      <c r="L392" s="239"/>
      <c r="M392" s="239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</row>
    <row r="393" ht="15.75" customHeight="1">
      <c r="A393" s="12"/>
      <c r="B393" s="235"/>
      <c r="C393" s="12"/>
      <c r="D393" s="201"/>
      <c r="E393" s="201"/>
      <c r="F393" s="236"/>
      <c r="G393" s="12"/>
      <c r="H393" s="12"/>
      <c r="I393" s="12"/>
      <c r="J393" s="12"/>
      <c r="K393" s="201"/>
      <c r="L393" s="239"/>
      <c r="M393" s="239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</row>
    <row r="394" ht="15.75" customHeight="1">
      <c r="A394" s="12"/>
      <c r="B394" s="235"/>
      <c r="C394" s="12"/>
      <c r="D394" s="201"/>
      <c r="E394" s="201"/>
      <c r="F394" s="236"/>
      <c r="G394" s="12"/>
      <c r="H394" s="12"/>
      <c r="I394" s="12"/>
      <c r="J394" s="12"/>
      <c r="K394" s="201"/>
      <c r="L394" s="239"/>
      <c r="M394" s="239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</row>
    <row r="395" ht="15.75" customHeight="1">
      <c r="A395" s="12"/>
      <c r="B395" s="235"/>
      <c r="C395" s="12"/>
      <c r="D395" s="201"/>
      <c r="E395" s="201"/>
      <c r="F395" s="236"/>
      <c r="G395" s="12"/>
      <c r="H395" s="12"/>
      <c r="I395" s="12"/>
      <c r="J395" s="12"/>
      <c r="K395" s="201"/>
      <c r="L395" s="239"/>
      <c r="M395" s="239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</row>
    <row r="396" ht="15.75" customHeight="1">
      <c r="A396" s="12"/>
      <c r="B396" s="235"/>
      <c r="C396" s="12"/>
      <c r="D396" s="201"/>
      <c r="E396" s="201"/>
      <c r="F396" s="236"/>
      <c r="G396" s="12"/>
      <c r="H396" s="12"/>
      <c r="I396" s="12"/>
      <c r="J396" s="12"/>
      <c r="K396" s="201"/>
      <c r="L396" s="239"/>
      <c r="M396" s="239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</row>
    <row r="397" ht="15.75" customHeight="1">
      <c r="A397" s="12"/>
      <c r="B397" s="235"/>
      <c r="C397" s="12"/>
      <c r="D397" s="201"/>
      <c r="E397" s="201"/>
      <c r="F397" s="236"/>
      <c r="G397" s="12"/>
      <c r="H397" s="12"/>
      <c r="I397" s="12"/>
      <c r="J397" s="12"/>
      <c r="K397" s="201"/>
      <c r="L397" s="239"/>
      <c r="M397" s="239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</row>
    <row r="398" ht="15.75" customHeight="1">
      <c r="A398" s="12"/>
      <c r="B398" s="235"/>
      <c r="C398" s="12"/>
      <c r="D398" s="201"/>
      <c r="E398" s="201"/>
      <c r="F398" s="236"/>
      <c r="G398" s="12"/>
      <c r="H398" s="12"/>
      <c r="I398" s="12"/>
      <c r="J398" s="12"/>
      <c r="K398" s="201"/>
      <c r="L398" s="239"/>
      <c r="M398" s="239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</row>
    <row r="399" ht="15.75" customHeight="1">
      <c r="A399" s="12"/>
      <c r="B399" s="235"/>
      <c r="C399" s="12"/>
      <c r="D399" s="201"/>
      <c r="E399" s="201"/>
      <c r="F399" s="236"/>
      <c r="G399" s="12"/>
      <c r="H399" s="12"/>
      <c r="I399" s="12"/>
      <c r="J399" s="12"/>
      <c r="K399" s="201"/>
      <c r="L399" s="239"/>
      <c r="M399" s="239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</row>
    <row r="400" ht="15.75" customHeight="1">
      <c r="A400" s="12"/>
      <c r="B400" s="235"/>
      <c r="C400" s="12"/>
      <c r="D400" s="201"/>
      <c r="E400" s="201"/>
      <c r="F400" s="236"/>
      <c r="G400" s="12"/>
      <c r="H400" s="12"/>
      <c r="I400" s="12"/>
      <c r="J400" s="12"/>
      <c r="K400" s="201"/>
      <c r="L400" s="239"/>
      <c r="M400" s="239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</row>
    <row r="401" ht="15.75" customHeight="1">
      <c r="A401" s="12"/>
      <c r="B401" s="235"/>
      <c r="C401" s="12"/>
      <c r="D401" s="201"/>
      <c r="E401" s="201"/>
      <c r="F401" s="236"/>
      <c r="G401" s="12"/>
      <c r="H401" s="12"/>
      <c r="I401" s="12"/>
      <c r="J401" s="12"/>
      <c r="K401" s="201"/>
      <c r="L401" s="239"/>
      <c r="M401" s="239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</row>
    <row r="402" ht="15.75" customHeight="1">
      <c r="A402" s="12"/>
      <c r="B402" s="235"/>
      <c r="C402" s="12"/>
      <c r="D402" s="201"/>
      <c r="E402" s="201"/>
      <c r="F402" s="236"/>
      <c r="G402" s="12"/>
      <c r="H402" s="12"/>
      <c r="I402" s="12"/>
      <c r="J402" s="12"/>
      <c r="K402" s="201"/>
      <c r="L402" s="239"/>
      <c r="M402" s="239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</row>
    <row r="403" ht="15.75" customHeight="1">
      <c r="A403" s="12"/>
      <c r="B403" s="235"/>
      <c r="C403" s="12"/>
      <c r="D403" s="201"/>
      <c r="E403" s="201"/>
      <c r="F403" s="236"/>
      <c r="G403" s="12"/>
      <c r="H403" s="12"/>
      <c r="I403" s="12"/>
      <c r="J403" s="12"/>
      <c r="K403" s="201"/>
      <c r="L403" s="239"/>
      <c r="M403" s="239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</row>
    <row r="404" ht="15.75" customHeight="1">
      <c r="A404" s="12"/>
      <c r="B404" s="235"/>
      <c r="C404" s="12"/>
      <c r="D404" s="201"/>
      <c r="E404" s="201"/>
      <c r="F404" s="236"/>
      <c r="G404" s="12"/>
      <c r="H404" s="12"/>
      <c r="I404" s="12"/>
      <c r="J404" s="12"/>
      <c r="K404" s="201"/>
      <c r="L404" s="239"/>
      <c r="M404" s="239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</row>
    <row r="405" ht="15.75" customHeight="1">
      <c r="A405" s="12"/>
      <c r="B405" s="235"/>
      <c r="C405" s="12"/>
      <c r="D405" s="201"/>
      <c r="E405" s="201"/>
      <c r="F405" s="236"/>
      <c r="G405" s="12"/>
      <c r="H405" s="12"/>
      <c r="I405" s="12"/>
      <c r="J405" s="12"/>
      <c r="K405" s="201"/>
      <c r="L405" s="239"/>
      <c r="M405" s="239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</row>
    <row r="406" ht="15.75" customHeight="1">
      <c r="A406" s="12"/>
      <c r="B406" s="235"/>
      <c r="C406" s="12"/>
      <c r="D406" s="201"/>
      <c r="E406" s="201"/>
      <c r="F406" s="236"/>
      <c r="G406" s="12"/>
      <c r="H406" s="12"/>
      <c r="I406" s="12"/>
      <c r="J406" s="12"/>
      <c r="K406" s="201"/>
      <c r="L406" s="239"/>
      <c r="M406" s="239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</row>
    <row r="407" ht="15.75" customHeight="1">
      <c r="A407" s="12"/>
      <c r="B407" s="235"/>
      <c r="C407" s="12"/>
      <c r="D407" s="201"/>
      <c r="E407" s="201"/>
      <c r="F407" s="236"/>
      <c r="G407" s="12"/>
      <c r="H407" s="12"/>
      <c r="I407" s="12"/>
      <c r="J407" s="12"/>
      <c r="K407" s="201"/>
      <c r="L407" s="239"/>
      <c r="M407" s="239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</row>
    <row r="408" ht="15.75" customHeight="1">
      <c r="A408" s="12"/>
      <c r="B408" s="235"/>
      <c r="C408" s="12"/>
      <c r="D408" s="201"/>
      <c r="E408" s="201"/>
      <c r="F408" s="236"/>
      <c r="G408" s="12"/>
      <c r="H408" s="12"/>
      <c r="I408" s="12"/>
      <c r="J408" s="12"/>
      <c r="K408" s="201"/>
      <c r="L408" s="239"/>
      <c r="M408" s="239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</row>
    <row r="409" ht="15.75" customHeight="1">
      <c r="A409" s="12"/>
      <c r="B409" s="235"/>
      <c r="C409" s="12"/>
      <c r="D409" s="201"/>
      <c r="E409" s="201"/>
      <c r="F409" s="236"/>
      <c r="G409" s="12"/>
      <c r="H409" s="12"/>
      <c r="I409" s="12"/>
      <c r="J409" s="12"/>
      <c r="K409" s="201"/>
      <c r="L409" s="239"/>
      <c r="M409" s="239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</row>
    <row r="410" ht="15.75" customHeight="1">
      <c r="A410" s="12"/>
      <c r="B410" s="235"/>
      <c r="C410" s="12"/>
      <c r="D410" s="201"/>
      <c r="E410" s="201"/>
      <c r="F410" s="236"/>
      <c r="G410" s="12"/>
      <c r="H410" s="12"/>
      <c r="I410" s="12"/>
      <c r="J410" s="12"/>
      <c r="K410" s="201"/>
      <c r="L410" s="239"/>
      <c r="M410" s="239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</row>
    <row r="411" ht="15.75" customHeight="1">
      <c r="A411" s="12"/>
      <c r="B411" s="235"/>
      <c r="C411" s="12"/>
      <c r="D411" s="201"/>
      <c r="E411" s="201"/>
      <c r="F411" s="236"/>
      <c r="G411" s="12"/>
      <c r="H411" s="12"/>
      <c r="I411" s="12"/>
      <c r="J411" s="12"/>
      <c r="K411" s="201"/>
      <c r="L411" s="239"/>
      <c r="M411" s="239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</row>
    <row r="412" ht="15.75" customHeight="1">
      <c r="A412" s="12"/>
      <c r="B412" s="235"/>
      <c r="C412" s="12"/>
      <c r="D412" s="201"/>
      <c r="E412" s="201"/>
      <c r="F412" s="236"/>
      <c r="G412" s="12"/>
      <c r="H412" s="12"/>
      <c r="I412" s="12"/>
      <c r="J412" s="12"/>
      <c r="K412" s="201"/>
      <c r="L412" s="239"/>
      <c r="M412" s="239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</row>
    <row r="413" ht="15.75" customHeight="1">
      <c r="A413" s="12"/>
      <c r="B413" s="235"/>
      <c r="C413" s="12"/>
      <c r="D413" s="201"/>
      <c r="E413" s="201"/>
      <c r="F413" s="236"/>
      <c r="G413" s="12"/>
      <c r="H413" s="12"/>
      <c r="I413" s="12"/>
      <c r="J413" s="12"/>
      <c r="K413" s="201"/>
      <c r="L413" s="239"/>
      <c r="M413" s="239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</row>
    <row r="414" ht="15.75" customHeight="1">
      <c r="A414" s="12"/>
      <c r="B414" s="235"/>
      <c r="C414" s="12"/>
      <c r="D414" s="201"/>
      <c r="E414" s="201"/>
      <c r="F414" s="236"/>
      <c r="G414" s="12"/>
      <c r="H414" s="12"/>
      <c r="I414" s="12"/>
      <c r="J414" s="12"/>
      <c r="K414" s="201"/>
      <c r="L414" s="239"/>
      <c r="M414" s="239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</row>
    <row r="415" ht="15.75" customHeight="1">
      <c r="A415" s="12"/>
      <c r="B415" s="235"/>
      <c r="C415" s="12"/>
      <c r="D415" s="201"/>
      <c r="E415" s="201"/>
      <c r="F415" s="236"/>
      <c r="G415" s="12"/>
      <c r="H415" s="12"/>
      <c r="I415" s="12"/>
      <c r="J415" s="12"/>
      <c r="K415" s="201"/>
      <c r="L415" s="239"/>
      <c r="M415" s="239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</row>
    <row r="416" ht="15.75" customHeight="1">
      <c r="A416" s="12"/>
      <c r="B416" s="235"/>
      <c r="C416" s="12"/>
      <c r="D416" s="201"/>
      <c r="E416" s="201"/>
      <c r="F416" s="236"/>
      <c r="G416" s="12"/>
      <c r="H416" s="12"/>
      <c r="I416" s="12"/>
      <c r="J416" s="12"/>
      <c r="K416" s="201"/>
      <c r="L416" s="239"/>
      <c r="M416" s="239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</row>
    <row r="417" ht="15.75" customHeight="1">
      <c r="A417" s="12"/>
      <c r="B417" s="235"/>
      <c r="C417" s="12"/>
      <c r="D417" s="201"/>
      <c r="E417" s="201"/>
      <c r="F417" s="236"/>
      <c r="G417" s="12"/>
      <c r="H417" s="12"/>
      <c r="I417" s="12"/>
      <c r="J417" s="12"/>
      <c r="K417" s="201"/>
      <c r="L417" s="239"/>
      <c r="M417" s="239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</row>
    <row r="418" ht="15.75" customHeight="1">
      <c r="A418" s="12"/>
      <c r="B418" s="235"/>
      <c r="C418" s="12"/>
      <c r="D418" s="201"/>
      <c r="E418" s="201"/>
      <c r="F418" s="236"/>
      <c r="G418" s="12"/>
      <c r="H418" s="12"/>
      <c r="I418" s="12"/>
      <c r="J418" s="12"/>
      <c r="K418" s="201"/>
      <c r="L418" s="239"/>
      <c r="M418" s="239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</row>
    <row r="419" ht="15.75" customHeight="1">
      <c r="A419" s="12"/>
      <c r="B419" s="235"/>
      <c r="C419" s="12"/>
      <c r="D419" s="201"/>
      <c r="E419" s="201"/>
      <c r="F419" s="236"/>
      <c r="G419" s="12"/>
      <c r="H419" s="12"/>
      <c r="I419" s="12"/>
      <c r="J419" s="12"/>
      <c r="K419" s="201"/>
      <c r="L419" s="239"/>
      <c r="M419" s="239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</row>
    <row r="420" ht="15.75" customHeight="1">
      <c r="A420" s="12"/>
      <c r="B420" s="235"/>
      <c r="C420" s="12"/>
      <c r="D420" s="201"/>
      <c r="E420" s="201"/>
      <c r="F420" s="236"/>
      <c r="G420" s="12"/>
      <c r="H420" s="12"/>
      <c r="I420" s="12"/>
      <c r="J420" s="12"/>
      <c r="K420" s="201"/>
      <c r="L420" s="239"/>
      <c r="M420" s="239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</row>
    <row r="421" ht="15.75" customHeight="1">
      <c r="A421" s="12"/>
      <c r="B421" s="235"/>
      <c r="C421" s="12"/>
      <c r="D421" s="201"/>
      <c r="E421" s="201"/>
      <c r="F421" s="236"/>
      <c r="G421" s="12"/>
      <c r="H421" s="12"/>
      <c r="I421" s="12"/>
      <c r="J421" s="12"/>
      <c r="K421" s="201"/>
      <c r="L421" s="239"/>
      <c r="M421" s="239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</row>
    <row r="422" ht="15.75" customHeight="1">
      <c r="A422" s="12"/>
      <c r="B422" s="235"/>
      <c r="C422" s="12"/>
      <c r="D422" s="201"/>
      <c r="E422" s="201"/>
      <c r="F422" s="236"/>
      <c r="G422" s="12"/>
      <c r="H422" s="12"/>
      <c r="I422" s="12"/>
      <c r="J422" s="12"/>
      <c r="K422" s="201"/>
      <c r="L422" s="239"/>
      <c r="M422" s="239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</row>
    <row r="423" ht="15.75" customHeight="1">
      <c r="A423" s="12"/>
      <c r="B423" s="235"/>
      <c r="C423" s="12"/>
      <c r="D423" s="201"/>
      <c r="E423" s="201"/>
      <c r="F423" s="236"/>
      <c r="G423" s="12"/>
      <c r="H423" s="12"/>
      <c r="I423" s="12"/>
      <c r="J423" s="12"/>
      <c r="K423" s="201"/>
      <c r="L423" s="239"/>
      <c r="M423" s="239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</row>
    <row r="424" ht="15.75" customHeight="1">
      <c r="A424" s="12"/>
      <c r="B424" s="235"/>
      <c r="C424" s="12"/>
      <c r="D424" s="201"/>
      <c r="E424" s="201"/>
      <c r="F424" s="236"/>
      <c r="G424" s="12"/>
      <c r="H424" s="12"/>
      <c r="I424" s="12"/>
      <c r="J424" s="12"/>
      <c r="K424" s="201"/>
      <c r="L424" s="239"/>
      <c r="M424" s="239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</row>
    <row r="425" ht="15.75" customHeight="1">
      <c r="A425" s="12"/>
      <c r="B425" s="235"/>
      <c r="C425" s="12"/>
      <c r="D425" s="201"/>
      <c r="E425" s="201"/>
      <c r="F425" s="236"/>
      <c r="G425" s="12"/>
      <c r="H425" s="12"/>
      <c r="I425" s="12"/>
      <c r="J425" s="12"/>
      <c r="K425" s="201"/>
      <c r="L425" s="239"/>
      <c r="M425" s="239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</row>
    <row r="426" ht="15.75" customHeight="1">
      <c r="A426" s="12"/>
      <c r="B426" s="235"/>
      <c r="C426" s="12"/>
      <c r="D426" s="201"/>
      <c r="E426" s="201"/>
      <c r="F426" s="236"/>
      <c r="G426" s="12"/>
      <c r="H426" s="12"/>
      <c r="I426" s="12"/>
      <c r="J426" s="12"/>
      <c r="K426" s="201"/>
      <c r="L426" s="239"/>
      <c r="M426" s="239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</row>
    <row r="427" ht="15.75" customHeight="1">
      <c r="A427" s="12"/>
      <c r="B427" s="235"/>
      <c r="C427" s="12"/>
      <c r="D427" s="201"/>
      <c r="E427" s="201"/>
      <c r="F427" s="236"/>
      <c r="G427" s="12"/>
      <c r="H427" s="12"/>
      <c r="I427" s="12"/>
      <c r="J427" s="12"/>
      <c r="K427" s="201"/>
      <c r="L427" s="239"/>
      <c r="M427" s="239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</row>
    <row r="428" ht="15.75" customHeight="1">
      <c r="A428" s="12"/>
      <c r="B428" s="235"/>
      <c r="C428" s="12"/>
      <c r="D428" s="201"/>
      <c r="E428" s="201"/>
      <c r="F428" s="236"/>
      <c r="G428" s="12"/>
      <c r="H428" s="12"/>
      <c r="I428" s="12"/>
      <c r="J428" s="12"/>
      <c r="K428" s="201"/>
      <c r="L428" s="239"/>
      <c r="M428" s="239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</row>
    <row r="429" ht="15.75" customHeight="1">
      <c r="A429" s="12"/>
      <c r="B429" s="235"/>
      <c r="C429" s="12"/>
      <c r="D429" s="201"/>
      <c r="E429" s="201"/>
      <c r="F429" s="236"/>
      <c r="G429" s="12"/>
      <c r="H429" s="12"/>
      <c r="I429" s="12"/>
      <c r="J429" s="12"/>
      <c r="K429" s="201"/>
      <c r="L429" s="239"/>
      <c r="M429" s="239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</row>
    <row r="430" ht="15.75" customHeight="1">
      <c r="A430" s="12"/>
      <c r="B430" s="235"/>
      <c r="C430" s="12"/>
      <c r="D430" s="201"/>
      <c r="E430" s="201"/>
      <c r="F430" s="236"/>
      <c r="G430" s="12"/>
      <c r="H430" s="12"/>
      <c r="I430" s="12"/>
      <c r="J430" s="12"/>
      <c r="K430" s="201"/>
      <c r="L430" s="239"/>
      <c r="M430" s="239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</row>
    <row r="431" ht="15.75" customHeight="1">
      <c r="A431" s="12"/>
      <c r="B431" s="235"/>
      <c r="C431" s="12"/>
      <c r="D431" s="201"/>
      <c r="E431" s="201"/>
      <c r="F431" s="236"/>
      <c r="G431" s="12"/>
      <c r="H431" s="12"/>
      <c r="I431" s="12"/>
      <c r="J431" s="12"/>
      <c r="K431" s="201"/>
      <c r="L431" s="239"/>
      <c r="M431" s="239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</row>
    <row r="432" ht="15.75" customHeight="1">
      <c r="A432" s="12"/>
      <c r="B432" s="235"/>
      <c r="C432" s="12"/>
      <c r="D432" s="201"/>
      <c r="E432" s="201"/>
      <c r="F432" s="236"/>
      <c r="G432" s="12"/>
      <c r="H432" s="12"/>
      <c r="I432" s="12"/>
      <c r="J432" s="12"/>
      <c r="K432" s="201"/>
      <c r="L432" s="239"/>
      <c r="M432" s="239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</row>
    <row r="433" ht="15.75" customHeight="1">
      <c r="A433" s="12"/>
      <c r="B433" s="235"/>
      <c r="C433" s="12"/>
      <c r="D433" s="201"/>
      <c r="E433" s="201"/>
      <c r="F433" s="236"/>
      <c r="G433" s="12"/>
      <c r="H433" s="12"/>
      <c r="I433" s="12"/>
      <c r="J433" s="12"/>
      <c r="K433" s="201"/>
      <c r="L433" s="239"/>
      <c r="M433" s="239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</row>
    <row r="434" ht="15.75" customHeight="1">
      <c r="A434" s="12"/>
      <c r="B434" s="235"/>
      <c r="C434" s="12"/>
      <c r="D434" s="201"/>
      <c r="E434" s="201"/>
      <c r="F434" s="236"/>
      <c r="G434" s="12"/>
      <c r="H434" s="12"/>
      <c r="I434" s="12"/>
      <c r="J434" s="12"/>
      <c r="K434" s="201"/>
      <c r="L434" s="239"/>
      <c r="M434" s="239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</row>
    <row r="435" ht="15.75" customHeight="1">
      <c r="A435" s="12"/>
      <c r="B435" s="235"/>
      <c r="C435" s="12"/>
      <c r="D435" s="201"/>
      <c r="E435" s="201"/>
      <c r="F435" s="236"/>
      <c r="G435" s="12"/>
      <c r="H435" s="12"/>
      <c r="I435" s="12"/>
      <c r="J435" s="12"/>
      <c r="K435" s="201"/>
      <c r="L435" s="239"/>
      <c r="M435" s="239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</row>
    <row r="436" ht="15.75" customHeight="1">
      <c r="A436" s="12"/>
      <c r="B436" s="235"/>
      <c r="C436" s="12"/>
      <c r="D436" s="201"/>
      <c r="E436" s="201"/>
      <c r="F436" s="236"/>
      <c r="G436" s="12"/>
      <c r="H436" s="12"/>
      <c r="I436" s="12"/>
      <c r="J436" s="12"/>
      <c r="K436" s="201"/>
      <c r="L436" s="239"/>
      <c r="M436" s="239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</row>
    <row r="437" ht="15.75" customHeight="1">
      <c r="A437" s="12"/>
      <c r="B437" s="235"/>
      <c r="C437" s="12"/>
      <c r="D437" s="201"/>
      <c r="E437" s="201"/>
      <c r="F437" s="236"/>
      <c r="G437" s="12"/>
      <c r="H437" s="12"/>
      <c r="I437" s="12"/>
      <c r="J437" s="12"/>
      <c r="K437" s="201"/>
      <c r="L437" s="239"/>
      <c r="M437" s="239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</row>
    <row r="438" ht="15.75" customHeight="1">
      <c r="A438" s="12"/>
      <c r="B438" s="235"/>
      <c r="C438" s="12"/>
      <c r="D438" s="201"/>
      <c r="E438" s="201"/>
      <c r="F438" s="236"/>
      <c r="G438" s="12"/>
      <c r="H438" s="12"/>
      <c r="I438" s="12"/>
      <c r="J438" s="12"/>
      <c r="K438" s="201"/>
      <c r="L438" s="239"/>
      <c r="M438" s="239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</row>
    <row r="439" ht="15.75" customHeight="1">
      <c r="A439" s="12"/>
      <c r="B439" s="235"/>
      <c r="C439" s="12"/>
      <c r="D439" s="201"/>
      <c r="E439" s="201"/>
      <c r="F439" s="236"/>
      <c r="G439" s="12"/>
      <c r="H439" s="12"/>
      <c r="I439" s="12"/>
      <c r="J439" s="12"/>
      <c r="K439" s="201"/>
      <c r="L439" s="239"/>
      <c r="M439" s="239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</row>
    <row r="440" ht="15.75" customHeight="1">
      <c r="A440" s="12"/>
      <c r="B440" s="235"/>
      <c r="C440" s="12"/>
      <c r="D440" s="201"/>
      <c r="E440" s="201"/>
      <c r="F440" s="236"/>
      <c r="G440" s="12"/>
      <c r="H440" s="12"/>
      <c r="I440" s="12"/>
      <c r="J440" s="12"/>
      <c r="K440" s="201"/>
      <c r="L440" s="239"/>
      <c r="M440" s="239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</row>
    <row r="441" ht="15.75" customHeight="1">
      <c r="A441" s="12"/>
      <c r="B441" s="235"/>
      <c r="C441" s="12"/>
      <c r="D441" s="201"/>
      <c r="E441" s="201"/>
      <c r="F441" s="236"/>
      <c r="G441" s="12"/>
      <c r="H441" s="12"/>
      <c r="I441" s="12"/>
      <c r="J441" s="12"/>
      <c r="K441" s="201"/>
      <c r="L441" s="239"/>
      <c r="M441" s="239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</row>
    <row r="442" ht="15.75" customHeight="1">
      <c r="A442" s="12"/>
      <c r="B442" s="235"/>
      <c r="C442" s="12"/>
      <c r="D442" s="201"/>
      <c r="E442" s="201"/>
      <c r="F442" s="236"/>
      <c r="G442" s="12"/>
      <c r="H442" s="12"/>
      <c r="I442" s="12"/>
      <c r="J442" s="12"/>
      <c r="K442" s="201"/>
      <c r="L442" s="239"/>
      <c r="M442" s="239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</row>
    <row r="443" ht="15.75" customHeight="1">
      <c r="A443" s="12"/>
      <c r="B443" s="235"/>
      <c r="C443" s="12"/>
      <c r="D443" s="201"/>
      <c r="E443" s="201"/>
      <c r="F443" s="236"/>
      <c r="G443" s="12"/>
      <c r="H443" s="12"/>
      <c r="I443" s="12"/>
      <c r="J443" s="12"/>
      <c r="K443" s="201"/>
      <c r="L443" s="239"/>
      <c r="M443" s="239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</row>
    <row r="444" ht="15.75" customHeight="1">
      <c r="A444" s="12"/>
      <c r="B444" s="235"/>
      <c r="C444" s="12"/>
      <c r="D444" s="201"/>
      <c r="E444" s="201"/>
      <c r="F444" s="236"/>
      <c r="G444" s="12"/>
      <c r="H444" s="12"/>
      <c r="I444" s="12"/>
      <c r="J444" s="12"/>
      <c r="K444" s="201"/>
      <c r="L444" s="239"/>
      <c r="M444" s="239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</row>
    <row r="445" ht="15.75" customHeight="1">
      <c r="A445" s="12"/>
      <c r="B445" s="235"/>
      <c r="C445" s="12"/>
      <c r="D445" s="201"/>
      <c r="E445" s="201"/>
      <c r="F445" s="236"/>
      <c r="G445" s="12"/>
      <c r="H445" s="12"/>
      <c r="I445" s="12"/>
      <c r="J445" s="12"/>
      <c r="K445" s="201"/>
      <c r="L445" s="239"/>
      <c r="M445" s="239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</row>
    <row r="446" ht="15.75" customHeight="1">
      <c r="A446" s="12"/>
      <c r="B446" s="235"/>
      <c r="C446" s="12"/>
      <c r="D446" s="201"/>
      <c r="E446" s="201"/>
      <c r="F446" s="236"/>
      <c r="G446" s="12"/>
      <c r="H446" s="12"/>
      <c r="I446" s="12"/>
      <c r="J446" s="12"/>
      <c r="K446" s="201"/>
      <c r="L446" s="239"/>
      <c r="M446" s="239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</row>
    <row r="447" ht="15.75" customHeight="1">
      <c r="A447" s="12"/>
      <c r="B447" s="235"/>
      <c r="C447" s="12"/>
      <c r="D447" s="201"/>
      <c r="E447" s="201"/>
      <c r="F447" s="236"/>
      <c r="G447" s="12"/>
      <c r="H447" s="12"/>
      <c r="I447" s="12"/>
      <c r="J447" s="12"/>
      <c r="K447" s="201"/>
      <c r="L447" s="239"/>
      <c r="M447" s="239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</row>
    <row r="448" ht="15.75" customHeight="1">
      <c r="A448" s="12"/>
      <c r="B448" s="235"/>
      <c r="C448" s="12"/>
      <c r="D448" s="201"/>
      <c r="E448" s="201"/>
      <c r="F448" s="236"/>
      <c r="G448" s="12"/>
      <c r="H448" s="12"/>
      <c r="I448" s="12"/>
      <c r="J448" s="12"/>
      <c r="K448" s="201"/>
      <c r="L448" s="239"/>
      <c r="M448" s="239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</row>
    <row r="449" ht="15.75" customHeight="1">
      <c r="A449" s="12"/>
      <c r="B449" s="235"/>
      <c r="C449" s="12"/>
      <c r="D449" s="201"/>
      <c r="E449" s="201"/>
      <c r="F449" s="236"/>
      <c r="G449" s="12"/>
      <c r="H449" s="12"/>
      <c r="I449" s="12"/>
      <c r="J449" s="12"/>
      <c r="K449" s="201"/>
      <c r="L449" s="239"/>
      <c r="M449" s="239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</row>
    <row r="450" ht="15.75" customHeight="1">
      <c r="A450" s="12"/>
      <c r="B450" s="235"/>
      <c r="C450" s="12"/>
      <c r="D450" s="201"/>
      <c r="E450" s="201"/>
      <c r="F450" s="236"/>
      <c r="G450" s="12"/>
      <c r="H450" s="12"/>
      <c r="I450" s="12"/>
      <c r="J450" s="12"/>
      <c r="K450" s="201"/>
      <c r="L450" s="239"/>
      <c r="M450" s="239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</row>
    <row r="451" ht="15.75" customHeight="1">
      <c r="A451" s="12"/>
      <c r="B451" s="235"/>
      <c r="C451" s="12"/>
      <c r="D451" s="201"/>
      <c r="E451" s="201"/>
      <c r="F451" s="236"/>
      <c r="G451" s="12"/>
      <c r="H451" s="12"/>
      <c r="I451" s="12"/>
      <c r="J451" s="12"/>
      <c r="K451" s="201"/>
      <c r="L451" s="239"/>
      <c r="M451" s="239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</row>
    <row r="452" ht="15.75" customHeight="1">
      <c r="A452" s="12"/>
      <c r="B452" s="235"/>
      <c r="C452" s="12"/>
      <c r="D452" s="201"/>
      <c r="E452" s="201"/>
      <c r="F452" s="236"/>
      <c r="G452" s="12"/>
      <c r="H452" s="12"/>
      <c r="I452" s="12"/>
      <c r="J452" s="12"/>
      <c r="K452" s="201"/>
      <c r="L452" s="239"/>
      <c r="M452" s="239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</row>
    <row r="453" ht="15.75" customHeight="1">
      <c r="A453" s="12"/>
      <c r="B453" s="235"/>
      <c r="C453" s="12"/>
      <c r="D453" s="201"/>
      <c r="E453" s="201"/>
      <c r="F453" s="236"/>
      <c r="G453" s="12"/>
      <c r="H453" s="12"/>
      <c r="I453" s="12"/>
      <c r="J453" s="12"/>
      <c r="K453" s="201"/>
      <c r="L453" s="239"/>
      <c r="M453" s="239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</row>
    <row r="454" ht="15.75" customHeight="1">
      <c r="A454" s="12"/>
      <c r="B454" s="235"/>
      <c r="C454" s="12"/>
      <c r="D454" s="201"/>
      <c r="E454" s="201"/>
      <c r="F454" s="236"/>
      <c r="G454" s="12"/>
      <c r="H454" s="12"/>
      <c r="I454" s="12"/>
      <c r="J454" s="12"/>
      <c r="K454" s="201"/>
      <c r="L454" s="239"/>
      <c r="M454" s="239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</row>
    <row r="455" ht="15.75" customHeight="1">
      <c r="A455" s="12"/>
      <c r="B455" s="235"/>
      <c r="C455" s="12"/>
      <c r="D455" s="201"/>
      <c r="E455" s="201"/>
      <c r="F455" s="236"/>
      <c r="G455" s="12"/>
      <c r="H455" s="12"/>
      <c r="I455" s="12"/>
      <c r="J455" s="12"/>
      <c r="K455" s="201"/>
      <c r="L455" s="239"/>
      <c r="M455" s="239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</row>
    <row r="456" ht="15.75" customHeight="1">
      <c r="A456" s="12"/>
      <c r="B456" s="235"/>
      <c r="C456" s="12"/>
      <c r="D456" s="201"/>
      <c r="E456" s="201"/>
      <c r="F456" s="236"/>
      <c r="G456" s="12"/>
      <c r="H456" s="12"/>
      <c r="I456" s="12"/>
      <c r="J456" s="12"/>
      <c r="K456" s="201"/>
      <c r="L456" s="239"/>
      <c r="M456" s="239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</row>
    <row r="457" ht="15.75" customHeight="1">
      <c r="A457" s="12"/>
      <c r="B457" s="235"/>
      <c r="C457" s="12"/>
      <c r="D457" s="201"/>
      <c r="E457" s="201"/>
      <c r="F457" s="236"/>
      <c r="G457" s="12"/>
      <c r="H457" s="12"/>
      <c r="I457" s="12"/>
      <c r="J457" s="12"/>
      <c r="K457" s="201"/>
      <c r="L457" s="239"/>
      <c r="M457" s="239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</row>
    <row r="458" ht="15.75" customHeight="1">
      <c r="A458" s="12"/>
      <c r="B458" s="235"/>
      <c r="C458" s="12"/>
      <c r="D458" s="201"/>
      <c r="E458" s="201"/>
      <c r="F458" s="236"/>
      <c r="G458" s="12"/>
      <c r="H458" s="12"/>
      <c r="I458" s="12"/>
      <c r="J458" s="12"/>
      <c r="K458" s="201"/>
      <c r="L458" s="239"/>
      <c r="M458" s="239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</row>
    <row r="459" ht="15.75" customHeight="1">
      <c r="A459" s="12"/>
      <c r="B459" s="235"/>
      <c r="C459" s="12"/>
      <c r="D459" s="201"/>
      <c r="E459" s="201"/>
      <c r="F459" s="236"/>
      <c r="G459" s="12"/>
      <c r="H459" s="12"/>
      <c r="I459" s="12"/>
      <c r="J459" s="12"/>
      <c r="K459" s="201"/>
      <c r="L459" s="239"/>
      <c r="M459" s="239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</row>
    <row r="460" ht="15.75" customHeight="1">
      <c r="A460" s="12"/>
      <c r="B460" s="235"/>
      <c r="C460" s="12"/>
      <c r="D460" s="201"/>
      <c r="E460" s="201"/>
      <c r="F460" s="236"/>
      <c r="G460" s="12"/>
      <c r="H460" s="12"/>
      <c r="I460" s="12"/>
      <c r="J460" s="12"/>
      <c r="K460" s="201"/>
      <c r="L460" s="239"/>
      <c r="M460" s="239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</row>
    <row r="461" ht="15.75" customHeight="1">
      <c r="A461" s="12"/>
      <c r="B461" s="235"/>
      <c r="C461" s="12"/>
      <c r="D461" s="201"/>
      <c r="E461" s="201"/>
      <c r="F461" s="236"/>
      <c r="G461" s="12"/>
      <c r="H461" s="12"/>
      <c r="I461" s="12"/>
      <c r="J461" s="12"/>
      <c r="K461" s="201"/>
      <c r="L461" s="239"/>
      <c r="M461" s="239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</row>
    <row r="462" ht="15.75" customHeight="1">
      <c r="A462" s="12"/>
      <c r="B462" s="235"/>
      <c r="C462" s="12"/>
      <c r="D462" s="201"/>
      <c r="E462" s="201"/>
      <c r="F462" s="236"/>
      <c r="G462" s="12"/>
      <c r="H462" s="12"/>
      <c r="I462" s="12"/>
      <c r="J462" s="12"/>
      <c r="K462" s="201"/>
      <c r="L462" s="239"/>
      <c r="M462" s="239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</row>
    <row r="463" ht="15.75" customHeight="1">
      <c r="A463" s="12"/>
      <c r="B463" s="235"/>
      <c r="C463" s="12"/>
      <c r="D463" s="201"/>
      <c r="E463" s="201"/>
      <c r="F463" s="236"/>
      <c r="G463" s="12"/>
      <c r="H463" s="12"/>
      <c r="I463" s="12"/>
      <c r="J463" s="12"/>
      <c r="K463" s="201"/>
      <c r="L463" s="239"/>
      <c r="M463" s="239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</row>
    <row r="464" ht="15.75" customHeight="1">
      <c r="A464" s="12"/>
      <c r="B464" s="235"/>
      <c r="C464" s="12"/>
      <c r="D464" s="201"/>
      <c r="E464" s="201"/>
      <c r="F464" s="236"/>
      <c r="G464" s="12"/>
      <c r="H464" s="12"/>
      <c r="I464" s="12"/>
      <c r="J464" s="12"/>
      <c r="K464" s="201"/>
      <c r="L464" s="239"/>
      <c r="M464" s="239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</row>
    <row r="465" ht="15.75" customHeight="1">
      <c r="A465" s="12"/>
      <c r="B465" s="235"/>
      <c r="C465" s="12"/>
      <c r="D465" s="201"/>
      <c r="E465" s="201"/>
      <c r="F465" s="236"/>
      <c r="G465" s="12"/>
      <c r="H465" s="12"/>
      <c r="I465" s="12"/>
      <c r="J465" s="12"/>
      <c r="K465" s="201"/>
      <c r="L465" s="239"/>
      <c r="M465" s="239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</row>
    <row r="466" ht="15.75" customHeight="1">
      <c r="A466" s="12"/>
      <c r="B466" s="235"/>
      <c r="C466" s="12"/>
      <c r="D466" s="201"/>
      <c r="E466" s="201"/>
      <c r="F466" s="236"/>
      <c r="G466" s="12"/>
      <c r="H466" s="12"/>
      <c r="I466" s="12"/>
      <c r="J466" s="12"/>
      <c r="K466" s="201"/>
      <c r="L466" s="239"/>
      <c r="M466" s="239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</row>
    <row r="467" ht="15.75" customHeight="1">
      <c r="A467" s="12"/>
      <c r="B467" s="235"/>
      <c r="C467" s="12"/>
      <c r="D467" s="201"/>
      <c r="E467" s="201"/>
      <c r="F467" s="236"/>
      <c r="G467" s="12"/>
      <c r="H467" s="12"/>
      <c r="I467" s="12"/>
      <c r="J467" s="12"/>
      <c r="K467" s="201"/>
      <c r="L467" s="239"/>
      <c r="M467" s="239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</row>
    <row r="468" ht="15.75" customHeight="1">
      <c r="A468" s="12"/>
      <c r="B468" s="235"/>
      <c r="C468" s="12"/>
      <c r="D468" s="201"/>
      <c r="E468" s="201"/>
      <c r="F468" s="236"/>
      <c r="G468" s="12"/>
      <c r="H468" s="12"/>
      <c r="I468" s="12"/>
      <c r="J468" s="12"/>
      <c r="K468" s="201"/>
      <c r="L468" s="239"/>
      <c r="M468" s="239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</row>
    <row r="469" ht="15.75" customHeight="1">
      <c r="A469" s="12"/>
      <c r="B469" s="235"/>
      <c r="C469" s="12"/>
      <c r="D469" s="12"/>
      <c r="E469" s="12"/>
      <c r="F469" s="236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</row>
    <row r="470" ht="15.75" customHeight="1">
      <c r="A470" s="12"/>
      <c r="B470" s="235"/>
      <c r="C470" s="12"/>
      <c r="D470" s="12"/>
      <c r="E470" s="12"/>
      <c r="F470" s="236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</row>
    <row r="471" ht="15.75" customHeight="1">
      <c r="A471" s="12"/>
      <c r="B471" s="235"/>
      <c r="C471" s="12"/>
      <c r="D471" s="12"/>
      <c r="E471" s="12"/>
      <c r="F471" s="236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</row>
    <row r="472" ht="15.75" customHeight="1">
      <c r="A472" s="12"/>
      <c r="B472" s="235"/>
      <c r="C472" s="12"/>
      <c r="D472" s="12"/>
      <c r="E472" s="12"/>
      <c r="F472" s="236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</row>
    <row r="473" ht="15.75" customHeight="1">
      <c r="A473" s="12"/>
      <c r="B473" s="235"/>
      <c r="C473" s="12"/>
      <c r="D473" s="12"/>
      <c r="E473" s="12"/>
      <c r="F473" s="236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</row>
    <row r="474" ht="15.75" customHeight="1">
      <c r="A474" s="12"/>
      <c r="B474" s="235"/>
      <c r="C474" s="12"/>
      <c r="D474" s="12"/>
      <c r="E474" s="12"/>
      <c r="F474" s="236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</row>
    <row r="475" ht="15.75" customHeight="1">
      <c r="A475" s="12"/>
      <c r="B475" s="235"/>
      <c r="C475" s="12"/>
      <c r="D475" s="12"/>
      <c r="E475" s="12"/>
      <c r="F475" s="236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</row>
    <row r="476" ht="15.75" customHeight="1">
      <c r="A476" s="12"/>
      <c r="B476" s="235"/>
      <c r="C476" s="12"/>
      <c r="D476" s="12"/>
      <c r="E476" s="12"/>
      <c r="F476" s="236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</row>
    <row r="477" ht="15.75" customHeight="1">
      <c r="A477" s="12"/>
      <c r="B477" s="235"/>
      <c r="C477" s="12"/>
      <c r="D477" s="12"/>
      <c r="E477" s="12"/>
      <c r="F477" s="236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</row>
    <row r="478" ht="15.75" customHeight="1">
      <c r="A478" s="12"/>
      <c r="B478" s="235"/>
      <c r="C478" s="12"/>
      <c r="D478" s="12"/>
      <c r="E478" s="12"/>
      <c r="F478" s="236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</row>
    <row r="479" ht="15.75" customHeight="1">
      <c r="A479" s="12"/>
      <c r="B479" s="235"/>
      <c r="C479" s="12"/>
      <c r="D479" s="12"/>
      <c r="E479" s="12"/>
      <c r="F479" s="236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</row>
    <row r="480" ht="15.75" customHeight="1">
      <c r="A480" s="12"/>
      <c r="B480" s="235"/>
      <c r="C480" s="12"/>
      <c r="D480" s="12"/>
      <c r="E480" s="12"/>
      <c r="F480" s="236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</row>
    <row r="481" ht="15.75" customHeight="1">
      <c r="A481" s="12"/>
      <c r="B481" s="235"/>
      <c r="C481" s="12"/>
      <c r="D481" s="12"/>
      <c r="E481" s="12"/>
      <c r="F481" s="236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</row>
    <row r="482" ht="15.75" customHeight="1">
      <c r="A482" s="12"/>
      <c r="B482" s="235"/>
      <c r="C482" s="12"/>
      <c r="D482" s="12"/>
      <c r="E482" s="12"/>
      <c r="F482" s="236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</row>
    <row r="483" ht="15.75" customHeight="1">
      <c r="A483" s="12"/>
      <c r="B483" s="235"/>
      <c r="C483" s="12"/>
      <c r="D483" s="12"/>
      <c r="E483" s="12"/>
      <c r="F483" s="236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</row>
    <row r="484" ht="15.75" customHeight="1">
      <c r="A484" s="12"/>
      <c r="B484" s="235"/>
      <c r="C484" s="12"/>
      <c r="D484" s="12"/>
      <c r="E484" s="12"/>
      <c r="F484" s="236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</row>
    <row r="485" ht="15.75" customHeight="1">
      <c r="A485" s="12"/>
      <c r="B485" s="235"/>
      <c r="C485" s="12"/>
      <c r="D485" s="12"/>
      <c r="E485" s="12"/>
      <c r="F485" s="236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</row>
    <row r="486" ht="15.75" customHeight="1">
      <c r="A486" s="12"/>
      <c r="B486" s="235"/>
      <c r="C486" s="12"/>
      <c r="D486" s="12"/>
      <c r="E486" s="12"/>
      <c r="F486" s="236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</row>
    <row r="487" ht="15.75" customHeight="1">
      <c r="A487" s="12"/>
      <c r="B487" s="235"/>
      <c r="C487" s="12"/>
      <c r="D487" s="12"/>
      <c r="E487" s="12"/>
      <c r="F487" s="236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</row>
    <row r="488" ht="15.75" customHeight="1">
      <c r="A488" s="12"/>
      <c r="B488" s="235"/>
      <c r="C488" s="12"/>
      <c r="D488" s="12"/>
      <c r="E488" s="12"/>
      <c r="F488" s="236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</row>
    <row r="489" ht="15.75" customHeight="1">
      <c r="A489" s="12"/>
      <c r="B489" s="235"/>
      <c r="C489" s="12"/>
      <c r="D489" s="12"/>
      <c r="E489" s="12"/>
      <c r="F489" s="236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</row>
    <row r="490" ht="15.75" customHeight="1">
      <c r="A490" s="12"/>
      <c r="B490" s="235"/>
      <c r="C490" s="12"/>
      <c r="D490" s="12"/>
      <c r="E490" s="12"/>
      <c r="F490" s="236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</row>
    <row r="491" ht="15.75" customHeight="1">
      <c r="A491" s="12"/>
      <c r="B491" s="235"/>
      <c r="C491" s="12"/>
      <c r="D491" s="12"/>
      <c r="E491" s="12"/>
      <c r="F491" s="236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</row>
    <row r="492" ht="15.75" customHeight="1">
      <c r="A492" s="12"/>
      <c r="B492" s="235"/>
      <c r="C492" s="12"/>
      <c r="D492" s="12"/>
      <c r="E492" s="12"/>
      <c r="F492" s="236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</row>
    <row r="493" ht="15.75" customHeight="1">
      <c r="A493" s="12"/>
      <c r="B493" s="235"/>
      <c r="C493" s="12"/>
      <c r="D493" s="12"/>
      <c r="E493" s="12"/>
      <c r="F493" s="236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</row>
    <row r="494" ht="15.75" customHeight="1">
      <c r="A494" s="12"/>
      <c r="B494" s="235"/>
      <c r="C494" s="12"/>
      <c r="D494" s="12"/>
      <c r="E494" s="12"/>
      <c r="F494" s="236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</row>
    <row r="495" ht="15.75" customHeight="1">
      <c r="A495" s="12"/>
      <c r="B495" s="235"/>
      <c r="C495" s="12"/>
      <c r="D495" s="12"/>
      <c r="E495" s="12"/>
      <c r="F495" s="236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</row>
    <row r="496" ht="15.75" customHeight="1">
      <c r="A496" s="12"/>
      <c r="B496" s="235"/>
      <c r="C496" s="12"/>
      <c r="D496" s="12"/>
      <c r="E496" s="12"/>
      <c r="F496" s="236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</row>
    <row r="497" ht="15.75" customHeight="1">
      <c r="A497" s="12"/>
      <c r="B497" s="235"/>
      <c r="C497" s="12"/>
      <c r="D497" s="12"/>
      <c r="E497" s="12"/>
      <c r="F497" s="236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</row>
    <row r="498" ht="15.75" customHeight="1">
      <c r="A498" s="12"/>
      <c r="B498" s="235"/>
      <c r="C498" s="12"/>
      <c r="D498" s="12"/>
      <c r="E498" s="12"/>
      <c r="F498" s="236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</row>
    <row r="499" ht="15.75" customHeight="1">
      <c r="A499" s="12"/>
      <c r="B499" s="235"/>
      <c r="C499" s="12"/>
      <c r="D499" s="12"/>
      <c r="E499" s="12"/>
      <c r="F499" s="236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</row>
    <row r="500" ht="15.75" customHeight="1">
      <c r="A500" s="12"/>
      <c r="B500" s="235"/>
      <c r="C500" s="12"/>
      <c r="D500" s="12"/>
      <c r="E500" s="12"/>
      <c r="F500" s="236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</row>
    <row r="501" ht="15.75" customHeight="1">
      <c r="A501" s="12"/>
      <c r="B501" s="235"/>
      <c r="C501" s="12"/>
      <c r="D501" s="12"/>
      <c r="E501" s="12"/>
      <c r="F501" s="236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</row>
    <row r="502" ht="15.75" customHeight="1">
      <c r="A502" s="12"/>
      <c r="B502" s="235"/>
      <c r="C502" s="12"/>
      <c r="D502" s="12"/>
      <c r="E502" s="12"/>
      <c r="F502" s="236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</row>
    <row r="503" ht="15.75" customHeight="1">
      <c r="A503" s="12"/>
      <c r="B503" s="235"/>
      <c r="C503" s="12"/>
      <c r="D503" s="12"/>
      <c r="E503" s="12"/>
      <c r="F503" s="236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</row>
    <row r="504" ht="15.75" customHeight="1">
      <c r="A504" s="12"/>
      <c r="B504" s="235"/>
      <c r="C504" s="12"/>
      <c r="D504" s="12"/>
      <c r="E504" s="12"/>
      <c r="F504" s="236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</row>
    <row r="505" ht="15.75" customHeight="1">
      <c r="A505" s="12"/>
      <c r="B505" s="235"/>
      <c r="C505" s="12"/>
      <c r="D505" s="12"/>
      <c r="E505" s="12"/>
      <c r="F505" s="236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</row>
    <row r="506" ht="15.75" customHeight="1">
      <c r="A506" s="12"/>
      <c r="B506" s="235"/>
      <c r="C506" s="12"/>
      <c r="D506" s="12"/>
      <c r="E506" s="12"/>
      <c r="F506" s="236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</row>
    <row r="507" ht="15.75" customHeight="1">
      <c r="A507" s="12"/>
      <c r="B507" s="235"/>
      <c r="C507" s="12"/>
      <c r="D507" s="12"/>
      <c r="E507" s="12"/>
      <c r="F507" s="236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</row>
    <row r="508" ht="15.75" customHeight="1">
      <c r="A508" s="12"/>
      <c r="B508" s="235"/>
      <c r="C508" s="12"/>
      <c r="D508" s="12"/>
      <c r="E508" s="12"/>
      <c r="F508" s="236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</row>
    <row r="509" ht="15.75" customHeight="1">
      <c r="A509" s="12"/>
      <c r="B509" s="235"/>
      <c r="C509" s="12"/>
      <c r="D509" s="12"/>
      <c r="E509" s="12"/>
      <c r="F509" s="236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</row>
    <row r="510" ht="15.75" customHeight="1">
      <c r="A510" s="12"/>
      <c r="B510" s="235"/>
      <c r="C510" s="12"/>
      <c r="D510" s="12"/>
      <c r="E510" s="12"/>
      <c r="F510" s="236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</row>
    <row r="511" ht="15.75" customHeight="1">
      <c r="A511" s="12"/>
      <c r="B511" s="235"/>
      <c r="C511" s="12"/>
      <c r="D511" s="12"/>
      <c r="E511" s="12"/>
      <c r="F511" s="236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</row>
    <row r="512" ht="15.75" customHeight="1">
      <c r="A512" s="12"/>
      <c r="B512" s="235"/>
      <c r="C512" s="12"/>
      <c r="D512" s="12"/>
      <c r="E512" s="12"/>
      <c r="F512" s="236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</row>
    <row r="513" ht="15.75" customHeight="1">
      <c r="A513" s="12"/>
      <c r="B513" s="235"/>
      <c r="C513" s="12"/>
      <c r="D513" s="12"/>
      <c r="E513" s="12"/>
      <c r="F513" s="236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</row>
    <row r="514" ht="15.75" customHeight="1">
      <c r="A514" s="12"/>
      <c r="B514" s="235"/>
      <c r="C514" s="12"/>
      <c r="D514" s="12"/>
      <c r="E514" s="12"/>
      <c r="F514" s="236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</row>
    <row r="515" ht="15.75" customHeight="1">
      <c r="A515" s="12"/>
      <c r="B515" s="235"/>
      <c r="C515" s="12"/>
      <c r="D515" s="12"/>
      <c r="E515" s="12"/>
      <c r="F515" s="236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</row>
    <row r="516" ht="15.75" customHeight="1">
      <c r="A516" s="12"/>
      <c r="B516" s="235"/>
      <c r="C516" s="12"/>
      <c r="D516" s="12"/>
      <c r="E516" s="12"/>
      <c r="F516" s="236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</row>
    <row r="517" ht="15.75" customHeight="1">
      <c r="A517" s="12"/>
      <c r="B517" s="235"/>
      <c r="C517" s="12"/>
      <c r="D517" s="12"/>
      <c r="E517" s="12"/>
      <c r="F517" s="236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</row>
    <row r="518" ht="15.75" customHeight="1">
      <c r="A518" s="12"/>
      <c r="B518" s="235"/>
      <c r="C518" s="12"/>
      <c r="D518" s="12"/>
      <c r="E518" s="12"/>
      <c r="F518" s="236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</row>
    <row r="519" ht="15.75" customHeight="1">
      <c r="A519" s="12"/>
      <c r="B519" s="235"/>
      <c r="C519" s="12"/>
      <c r="D519" s="12"/>
      <c r="E519" s="12"/>
      <c r="F519" s="236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</row>
    <row r="520" ht="15.75" customHeight="1">
      <c r="A520" s="12"/>
      <c r="B520" s="235"/>
      <c r="C520" s="12"/>
      <c r="D520" s="12"/>
      <c r="E520" s="12"/>
      <c r="F520" s="236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</row>
    <row r="521" ht="15.75" customHeight="1">
      <c r="A521" s="12"/>
      <c r="B521" s="235"/>
      <c r="C521" s="12"/>
      <c r="D521" s="12"/>
      <c r="E521" s="12"/>
      <c r="F521" s="236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</row>
    <row r="522" ht="15.75" customHeight="1">
      <c r="A522" s="12"/>
      <c r="B522" s="235"/>
      <c r="C522" s="12"/>
      <c r="D522" s="12"/>
      <c r="E522" s="12"/>
      <c r="F522" s="236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</row>
    <row r="523" ht="15.75" customHeight="1">
      <c r="A523" s="12"/>
      <c r="B523" s="235"/>
      <c r="C523" s="12"/>
      <c r="D523" s="12"/>
      <c r="E523" s="12"/>
      <c r="F523" s="236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</row>
    <row r="524" ht="15.75" customHeight="1">
      <c r="A524" s="12"/>
      <c r="B524" s="235"/>
      <c r="C524" s="12"/>
      <c r="D524" s="12"/>
      <c r="E524" s="12"/>
      <c r="F524" s="236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</row>
    <row r="525" ht="15.75" customHeight="1">
      <c r="A525" s="12"/>
      <c r="B525" s="235"/>
      <c r="C525" s="12"/>
      <c r="D525" s="12"/>
      <c r="E525" s="12"/>
      <c r="F525" s="236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</row>
    <row r="526" ht="15.75" customHeight="1">
      <c r="A526" s="12"/>
      <c r="B526" s="235"/>
      <c r="C526" s="12"/>
      <c r="D526" s="12"/>
      <c r="E526" s="12"/>
      <c r="F526" s="236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</row>
    <row r="527" ht="15.75" customHeight="1">
      <c r="A527" s="12"/>
      <c r="B527" s="235"/>
      <c r="C527" s="12"/>
      <c r="D527" s="12"/>
      <c r="E527" s="12"/>
      <c r="F527" s="236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</row>
    <row r="528" ht="15.75" customHeight="1">
      <c r="A528" s="12"/>
      <c r="B528" s="235"/>
      <c r="C528" s="12"/>
      <c r="D528" s="12"/>
      <c r="E528" s="12"/>
      <c r="F528" s="236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</row>
    <row r="529" ht="15.75" customHeight="1">
      <c r="A529" s="12"/>
      <c r="B529" s="235"/>
      <c r="C529" s="12"/>
      <c r="D529" s="12"/>
      <c r="E529" s="12"/>
      <c r="F529" s="236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</row>
    <row r="530" ht="15.75" customHeight="1">
      <c r="A530" s="12"/>
      <c r="B530" s="235"/>
      <c r="C530" s="12"/>
      <c r="D530" s="12"/>
      <c r="E530" s="12"/>
      <c r="F530" s="236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</row>
    <row r="531" ht="15.75" customHeight="1">
      <c r="A531" s="12"/>
      <c r="B531" s="235"/>
      <c r="C531" s="12"/>
      <c r="D531" s="12"/>
      <c r="E531" s="12"/>
      <c r="F531" s="236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</row>
    <row r="532" ht="15.75" customHeight="1">
      <c r="A532" s="12"/>
      <c r="B532" s="235"/>
      <c r="C532" s="12"/>
      <c r="D532" s="12"/>
      <c r="E532" s="12"/>
      <c r="F532" s="236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</row>
    <row r="533" ht="15.75" customHeight="1">
      <c r="A533" s="12"/>
      <c r="B533" s="235"/>
      <c r="C533" s="12"/>
      <c r="D533" s="12"/>
      <c r="E533" s="12"/>
      <c r="F533" s="236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</row>
    <row r="534" ht="15.75" customHeight="1">
      <c r="A534" s="12"/>
      <c r="B534" s="235"/>
      <c r="C534" s="12"/>
      <c r="D534" s="12"/>
      <c r="E534" s="12"/>
      <c r="F534" s="236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</row>
    <row r="535" ht="15.75" customHeight="1">
      <c r="A535" s="12"/>
      <c r="B535" s="235"/>
      <c r="C535" s="12"/>
      <c r="D535" s="12"/>
      <c r="E535" s="12"/>
      <c r="F535" s="236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</row>
    <row r="536" ht="15.75" customHeight="1">
      <c r="A536" s="12"/>
      <c r="B536" s="235"/>
      <c r="C536" s="12"/>
      <c r="D536" s="12"/>
      <c r="E536" s="12"/>
      <c r="F536" s="236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</row>
    <row r="537" ht="15.75" customHeight="1">
      <c r="A537" s="12"/>
      <c r="B537" s="235"/>
      <c r="C537" s="12"/>
      <c r="D537" s="12"/>
      <c r="E537" s="12"/>
      <c r="F537" s="236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</row>
    <row r="538" ht="15.75" customHeight="1">
      <c r="A538" s="12"/>
      <c r="B538" s="235"/>
      <c r="C538" s="12"/>
      <c r="D538" s="12"/>
      <c r="E538" s="12"/>
      <c r="F538" s="236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</row>
    <row r="539" ht="15.75" customHeight="1">
      <c r="A539" s="12"/>
      <c r="B539" s="235"/>
      <c r="C539" s="12"/>
      <c r="D539" s="12"/>
      <c r="E539" s="12"/>
      <c r="F539" s="236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</row>
    <row r="540" ht="15.75" customHeight="1">
      <c r="A540" s="12"/>
      <c r="B540" s="235"/>
      <c r="C540" s="12"/>
      <c r="D540" s="12"/>
      <c r="E540" s="12"/>
      <c r="F540" s="236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</row>
    <row r="541" ht="15.75" customHeight="1">
      <c r="A541" s="12"/>
      <c r="B541" s="235"/>
      <c r="C541" s="12"/>
      <c r="D541" s="12"/>
      <c r="E541" s="12"/>
      <c r="F541" s="236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</row>
    <row r="542" ht="15.75" customHeight="1">
      <c r="A542" s="12"/>
      <c r="B542" s="235"/>
      <c r="C542" s="12"/>
      <c r="D542" s="12"/>
      <c r="E542" s="12"/>
      <c r="F542" s="236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</row>
    <row r="543" ht="15.75" customHeight="1">
      <c r="A543" s="12"/>
      <c r="B543" s="235"/>
      <c r="C543" s="12"/>
      <c r="D543" s="12"/>
      <c r="E543" s="12"/>
      <c r="F543" s="236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</row>
    <row r="544" ht="15.75" customHeight="1">
      <c r="A544" s="12"/>
      <c r="B544" s="235"/>
      <c r="C544" s="12"/>
      <c r="D544" s="12"/>
      <c r="E544" s="12"/>
      <c r="F544" s="236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</row>
    <row r="545" ht="15.75" customHeight="1">
      <c r="A545" s="12"/>
      <c r="B545" s="235"/>
      <c r="C545" s="12"/>
      <c r="D545" s="12"/>
      <c r="E545" s="12"/>
      <c r="F545" s="236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</row>
    <row r="546" ht="15.75" customHeight="1">
      <c r="A546" s="12"/>
      <c r="B546" s="235"/>
      <c r="C546" s="12"/>
      <c r="D546" s="12"/>
      <c r="E546" s="12"/>
      <c r="F546" s="236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</row>
    <row r="547" ht="15.75" customHeight="1">
      <c r="A547" s="12"/>
      <c r="B547" s="235"/>
      <c r="C547" s="12"/>
      <c r="D547" s="12"/>
      <c r="E547" s="12"/>
      <c r="F547" s="236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</row>
    <row r="548" ht="15.75" customHeight="1">
      <c r="A548" s="12"/>
      <c r="B548" s="235"/>
      <c r="C548" s="12"/>
      <c r="D548" s="12"/>
      <c r="E548" s="12"/>
      <c r="F548" s="236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</row>
    <row r="549" ht="15.75" customHeight="1">
      <c r="A549" s="12"/>
      <c r="B549" s="235"/>
      <c r="C549" s="12"/>
      <c r="D549" s="12"/>
      <c r="E549" s="12"/>
      <c r="F549" s="236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</row>
    <row r="550" ht="15.75" customHeight="1">
      <c r="A550" s="12"/>
      <c r="B550" s="235"/>
      <c r="C550" s="12"/>
      <c r="D550" s="12"/>
      <c r="E550" s="12"/>
      <c r="F550" s="236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</row>
    <row r="551" ht="15.75" customHeight="1">
      <c r="A551" s="12"/>
      <c r="B551" s="235"/>
      <c r="C551" s="12"/>
      <c r="D551" s="12"/>
      <c r="E551" s="12"/>
      <c r="F551" s="236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</row>
    <row r="552" ht="15.75" customHeight="1">
      <c r="A552" s="12"/>
      <c r="B552" s="235"/>
      <c r="C552" s="12"/>
      <c r="D552" s="12"/>
      <c r="E552" s="12"/>
      <c r="F552" s="236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</row>
    <row r="553" ht="15.75" customHeight="1">
      <c r="A553" s="12"/>
      <c r="B553" s="235"/>
      <c r="C553" s="12"/>
      <c r="D553" s="12"/>
      <c r="E553" s="12"/>
      <c r="F553" s="236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</row>
    <row r="554" ht="15.75" customHeight="1">
      <c r="A554" s="12"/>
      <c r="B554" s="235"/>
      <c r="C554" s="12"/>
      <c r="D554" s="12"/>
      <c r="E554" s="12"/>
      <c r="F554" s="236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</row>
    <row r="555" ht="15.75" customHeight="1">
      <c r="A555" s="12"/>
      <c r="B555" s="235"/>
      <c r="C555" s="12"/>
      <c r="D555" s="12"/>
      <c r="E555" s="12"/>
      <c r="F555" s="236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</row>
    <row r="556" ht="15.75" customHeight="1">
      <c r="A556" s="12"/>
      <c r="B556" s="235"/>
      <c r="C556" s="12"/>
      <c r="D556" s="12"/>
      <c r="E556" s="12"/>
      <c r="F556" s="236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</row>
    <row r="557" ht="15.75" customHeight="1">
      <c r="A557" s="12"/>
      <c r="B557" s="235"/>
      <c r="C557" s="12"/>
      <c r="D557" s="12"/>
      <c r="E557" s="12"/>
      <c r="F557" s="236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</row>
    <row r="558" ht="15.75" customHeight="1">
      <c r="A558" s="12"/>
      <c r="B558" s="235"/>
      <c r="C558" s="12"/>
      <c r="D558" s="12"/>
      <c r="E558" s="12"/>
      <c r="F558" s="236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</row>
    <row r="559" ht="15.75" customHeight="1">
      <c r="A559" s="12"/>
      <c r="B559" s="235"/>
      <c r="C559" s="12"/>
      <c r="D559" s="12"/>
      <c r="E559" s="12"/>
      <c r="F559" s="236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</row>
    <row r="560" ht="15.75" customHeight="1">
      <c r="A560" s="12"/>
      <c r="B560" s="235"/>
      <c r="C560" s="12"/>
      <c r="D560" s="12"/>
      <c r="E560" s="12"/>
      <c r="F560" s="236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</row>
    <row r="561" ht="15.75" customHeight="1">
      <c r="A561" s="12"/>
      <c r="B561" s="235"/>
      <c r="C561" s="12"/>
      <c r="D561" s="12"/>
      <c r="E561" s="12"/>
      <c r="F561" s="236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</row>
    <row r="562" ht="15.75" customHeight="1">
      <c r="A562" s="12"/>
      <c r="B562" s="235"/>
      <c r="C562" s="12"/>
      <c r="D562" s="12"/>
      <c r="E562" s="12"/>
      <c r="F562" s="236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</row>
    <row r="563" ht="15.75" customHeight="1">
      <c r="A563" s="12"/>
      <c r="B563" s="235"/>
      <c r="C563" s="12"/>
      <c r="D563" s="12"/>
      <c r="E563" s="12"/>
      <c r="F563" s="236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</row>
    <row r="564" ht="15.75" customHeight="1">
      <c r="A564" s="12"/>
      <c r="B564" s="235"/>
      <c r="C564" s="12"/>
      <c r="D564" s="12"/>
      <c r="E564" s="12"/>
      <c r="F564" s="236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</row>
    <row r="565" ht="15.75" customHeight="1">
      <c r="A565" s="12"/>
      <c r="B565" s="235"/>
      <c r="C565" s="12"/>
      <c r="D565" s="12"/>
      <c r="E565" s="12"/>
      <c r="F565" s="236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</row>
    <row r="566" ht="15.75" customHeight="1">
      <c r="A566" s="12"/>
      <c r="B566" s="235"/>
      <c r="C566" s="12"/>
      <c r="D566" s="12"/>
      <c r="E566" s="12"/>
      <c r="F566" s="236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</row>
    <row r="567" ht="15.75" customHeight="1">
      <c r="A567" s="12"/>
      <c r="B567" s="235"/>
      <c r="C567" s="12"/>
      <c r="D567" s="12"/>
      <c r="E567" s="12"/>
      <c r="F567" s="236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</row>
    <row r="568" ht="15.75" customHeight="1">
      <c r="A568" s="12"/>
      <c r="B568" s="235"/>
      <c r="C568" s="12"/>
      <c r="D568" s="12"/>
      <c r="E568" s="12"/>
      <c r="F568" s="236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</row>
    <row r="569" ht="15.75" customHeight="1">
      <c r="A569" s="12"/>
      <c r="B569" s="235"/>
      <c r="C569" s="12"/>
      <c r="D569" s="12"/>
      <c r="E569" s="12"/>
      <c r="F569" s="236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</row>
    <row r="570" ht="15.75" customHeight="1">
      <c r="A570" s="12"/>
      <c r="B570" s="235"/>
      <c r="C570" s="12"/>
      <c r="D570" s="12"/>
      <c r="E570" s="12"/>
      <c r="F570" s="236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</row>
    <row r="571" ht="15.75" customHeight="1">
      <c r="A571" s="12"/>
      <c r="B571" s="235"/>
      <c r="C571" s="12"/>
      <c r="D571" s="12"/>
      <c r="E571" s="12"/>
      <c r="F571" s="236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</row>
    <row r="572" ht="15.75" customHeight="1">
      <c r="A572" s="12"/>
      <c r="B572" s="235"/>
      <c r="C572" s="12"/>
      <c r="D572" s="12"/>
      <c r="E572" s="12"/>
      <c r="F572" s="236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</row>
    <row r="573" ht="15.75" customHeight="1">
      <c r="A573" s="12"/>
      <c r="B573" s="235"/>
      <c r="C573" s="12"/>
      <c r="D573" s="12"/>
      <c r="E573" s="12"/>
      <c r="F573" s="236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</row>
    <row r="574" ht="15.75" customHeight="1">
      <c r="A574" s="12"/>
      <c r="B574" s="235"/>
      <c r="C574" s="12"/>
      <c r="D574" s="12"/>
      <c r="E574" s="12"/>
      <c r="F574" s="236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</row>
    <row r="575" ht="15.75" customHeight="1">
      <c r="A575" s="12"/>
      <c r="B575" s="235"/>
      <c r="C575" s="12"/>
      <c r="D575" s="12"/>
      <c r="E575" s="12"/>
      <c r="F575" s="236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</row>
    <row r="576" ht="15.75" customHeight="1">
      <c r="A576" s="12"/>
      <c r="B576" s="235"/>
      <c r="C576" s="12"/>
      <c r="D576" s="12"/>
      <c r="E576" s="12"/>
      <c r="F576" s="236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</row>
    <row r="577" ht="15.75" customHeight="1">
      <c r="A577" s="12"/>
      <c r="B577" s="235"/>
      <c r="C577" s="12"/>
      <c r="D577" s="12"/>
      <c r="E577" s="12"/>
      <c r="F577" s="236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</row>
    <row r="578" ht="15.75" customHeight="1">
      <c r="A578" s="12"/>
      <c r="B578" s="235"/>
      <c r="C578" s="12"/>
      <c r="D578" s="12"/>
      <c r="E578" s="12"/>
      <c r="F578" s="236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</row>
    <row r="579" ht="15.75" customHeight="1">
      <c r="A579" s="12"/>
      <c r="B579" s="235"/>
      <c r="C579" s="12"/>
      <c r="D579" s="12"/>
      <c r="E579" s="12"/>
      <c r="F579" s="236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</row>
    <row r="580" ht="15.75" customHeight="1">
      <c r="A580" s="12"/>
      <c r="B580" s="235"/>
      <c r="C580" s="12"/>
      <c r="D580" s="12"/>
      <c r="E580" s="12"/>
      <c r="F580" s="236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</row>
    <row r="581" ht="15.75" customHeight="1">
      <c r="A581" s="12"/>
      <c r="B581" s="235"/>
      <c r="C581" s="12"/>
      <c r="D581" s="12"/>
      <c r="E581" s="12"/>
      <c r="F581" s="236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</row>
    <row r="582" ht="15.75" customHeight="1">
      <c r="A582" s="12"/>
      <c r="B582" s="235"/>
      <c r="C582" s="12"/>
      <c r="D582" s="12"/>
      <c r="E582" s="12"/>
      <c r="F582" s="236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</row>
    <row r="583" ht="15.75" customHeight="1">
      <c r="A583" s="12"/>
      <c r="B583" s="235"/>
      <c r="C583" s="12"/>
      <c r="D583" s="12"/>
      <c r="E583" s="12"/>
      <c r="F583" s="236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</row>
    <row r="584" ht="15.75" customHeight="1">
      <c r="A584" s="12"/>
      <c r="B584" s="235"/>
      <c r="C584" s="12"/>
      <c r="D584" s="12"/>
      <c r="E584" s="12"/>
      <c r="F584" s="236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</row>
    <row r="585" ht="15.75" customHeight="1">
      <c r="A585" s="12"/>
      <c r="B585" s="235"/>
      <c r="C585" s="12"/>
      <c r="D585" s="12"/>
      <c r="E585" s="12"/>
      <c r="F585" s="236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</row>
    <row r="586" ht="15.75" customHeight="1">
      <c r="A586" s="12"/>
      <c r="B586" s="235"/>
      <c r="C586" s="12"/>
      <c r="D586" s="12"/>
      <c r="E586" s="12"/>
      <c r="F586" s="236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</row>
    <row r="587" ht="15.75" customHeight="1">
      <c r="A587" s="12"/>
      <c r="B587" s="235"/>
      <c r="C587" s="12"/>
      <c r="D587" s="12"/>
      <c r="E587" s="12"/>
      <c r="F587" s="236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</row>
    <row r="588" ht="15.75" customHeight="1">
      <c r="A588" s="12"/>
      <c r="B588" s="235"/>
      <c r="C588" s="12"/>
      <c r="D588" s="12"/>
      <c r="E588" s="12"/>
      <c r="F588" s="236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</row>
    <row r="589" ht="15.75" customHeight="1">
      <c r="A589" s="12"/>
      <c r="B589" s="235"/>
      <c r="C589" s="12"/>
      <c r="D589" s="12"/>
      <c r="E589" s="12"/>
      <c r="F589" s="236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</row>
    <row r="590" ht="15.75" customHeight="1">
      <c r="A590" s="12"/>
      <c r="B590" s="235"/>
      <c r="C590" s="12"/>
      <c r="D590" s="12"/>
      <c r="E590" s="12"/>
      <c r="F590" s="236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</row>
    <row r="591" ht="15.75" customHeight="1">
      <c r="A591" s="12"/>
      <c r="B591" s="235"/>
      <c r="C591" s="12"/>
      <c r="D591" s="12"/>
      <c r="E591" s="12"/>
      <c r="F591" s="236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</row>
    <row r="592" ht="15.75" customHeight="1">
      <c r="A592" s="12"/>
      <c r="B592" s="235"/>
      <c r="C592" s="12"/>
      <c r="D592" s="12"/>
      <c r="E592" s="12"/>
      <c r="F592" s="236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</row>
    <row r="593" ht="15.75" customHeight="1">
      <c r="A593" s="12"/>
      <c r="B593" s="235"/>
      <c r="C593" s="12"/>
      <c r="D593" s="12"/>
      <c r="E593" s="12"/>
      <c r="F593" s="236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</row>
    <row r="594" ht="15.75" customHeight="1">
      <c r="A594" s="12"/>
      <c r="B594" s="235"/>
      <c r="C594" s="12"/>
      <c r="D594" s="12"/>
      <c r="E594" s="12"/>
      <c r="F594" s="236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</row>
    <row r="595" ht="15.75" customHeight="1">
      <c r="A595" s="12"/>
      <c r="B595" s="235"/>
      <c r="C595" s="12"/>
      <c r="D595" s="12"/>
      <c r="E595" s="12"/>
      <c r="F595" s="236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</row>
    <row r="596" ht="15.75" customHeight="1">
      <c r="A596" s="12"/>
      <c r="B596" s="235"/>
      <c r="C596" s="12"/>
      <c r="D596" s="12"/>
      <c r="E596" s="12"/>
      <c r="F596" s="236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</row>
    <row r="597" ht="15.75" customHeight="1">
      <c r="A597" s="12"/>
      <c r="B597" s="235"/>
      <c r="C597" s="12"/>
      <c r="D597" s="12"/>
      <c r="E597" s="12"/>
      <c r="F597" s="236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</row>
    <row r="598" ht="15.75" customHeight="1">
      <c r="A598" s="12"/>
      <c r="B598" s="235"/>
      <c r="C598" s="12"/>
      <c r="D598" s="12"/>
      <c r="E598" s="12"/>
      <c r="F598" s="236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</row>
    <row r="599" ht="15.75" customHeight="1">
      <c r="A599" s="12"/>
      <c r="B599" s="235"/>
      <c r="C599" s="12"/>
      <c r="D599" s="12"/>
      <c r="E599" s="12"/>
      <c r="F599" s="236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</row>
    <row r="600" ht="15.75" customHeight="1">
      <c r="A600" s="12"/>
      <c r="B600" s="235"/>
      <c r="C600" s="12"/>
      <c r="D600" s="12"/>
      <c r="E600" s="12"/>
      <c r="F600" s="236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</row>
    <row r="601" ht="15.75" customHeight="1">
      <c r="A601" s="12"/>
      <c r="B601" s="235"/>
      <c r="C601" s="12"/>
      <c r="D601" s="12"/>
      <c r="E601" s="12"/>
      <c r="F601" s="236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</row>
    <row r="602" ht="15.75" customHeight="1">
      <c r="A602" s="12"/>
      <c r="B602" s="235"/>
      <c r="C602" s="12"/>
      <c r="D602" s="12"/>
      <c r="E602" s="12"/>
      <c r="F602" s="236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</row>
    <row r="603" ht="15.75" customHeight="1">
      <c r="A603" s="12"/>
      <c r="B603" s="235"/>
      <c r="C603" s="12"/>
      <c r="D603" s="12"/>
      <c r="E603" s="12"/>
      <c r="F603" s="236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</row>
    <row r="604" ht="15.75" customHeight="1">
      <c r="A604" s="12"/>
      <c r="B604" s="235"/>
      <c r="C604" s="12"/>
      <c r="D604" s="12"/>
      <c r="E604" s="12"/>
      <c r="F604" s="236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</row>
    <row r="605" ht="15.75" customHeight="1">
      <c r="A605" s="12"/>
      <c r="B605" s="235"/>
      <c r="C605" s="12"/>
      <c r="D605" s="12"/>
      <c r="E605" s="12"/>
      <c r="F605" s="236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</row>
    <row r="606" ht="15.75" customHeight="1">
      <c r="A606" s="12"/>
      <c r="B606" s="235"/>
      <c r="C606" s="12"/>
      <c r="D606" s="12"/>
      <c r="E606" s="12"/>
      <c r="F606" s="236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</row>
    <row r="607" ht="15.75" customHeight="1">
      <c r="A607" s="12"/>
      <c r="B607" s="235"/>
      <c r="C607" s="12"/>
      <c r="D607" s="12"/>
      <c r="E607" s="12"/>
      <c r="F607" s="236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</row>
    <row r="608" ht="15.75" customHeight="1">
      <c r="A608" s="12"/>
      <c r="B608" s="235"/>
      <c r="C608" s="12"/>
      <c r="D608" s="12"/>
      <c r="E608" s="12"/>
      <c r="F608" s="236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</row>
    <row r="609" ht="15.75" customHeight="1">
      <c r="A609" s="12"/>
      <c r="B609" s="235"/>
      <c r="C609" s="12"/>
      <c r="D609" s="12"/>
      <c r="E609" s="12"/>
      <c r="F609" s="236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</row>
    <row r="610" ht="15.75" customHeight="1">
      <c r="A610" s="12"/>
      <c r="B610" s="235"/>
      <c r="C610" s="12"/>
      <c r="D610" s="12"/>
      <c r="E610" s="12"/>
      <c r="F610" s="236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</row>
    <row r="611" ht="15.75" customHeight="1">
      <c r="A611" s="12"/>
      <c r="B611" s="235"/>
      <c r="C611" s="12"/>
      <c r="D611" s="12"/>
      <c r="E611" s="12"/>
      <c r="F611" s="236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</row>
    <row r="612" ht="15.75" customHeight="1">
      <c r="A612" s="12"/>
      <c r="B612" s="235"/>
      <c r="C612" s="12"/>
      <c r="D612" s="12"/>
      <c r="E612" s="12"/>
      <c r="F612" s="236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</row>
    <row r="613" ht="15.75" customHeight="1">
      <c r="A613" s="12"/>
      <c r="B613" s="235"/>
      <c r="C613" s="12"/>
      <c r="D613" s="12"/>
      <c r="E613" s="12"/>
      <c r="F613" s="236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</row>
    <row r="614" ht="15.75" customHeight="1">
      <c r="A614" s="12"/>
      <c r="B614" s="235"/>
      <c r="C614" s="12"/>
      <c r="D614" s="12"/>
      <c r="E614" s="12"/>
      <c r="F614" s="236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</row>
    <row r="615" ht="15.75" customHeight="1">
      <c r="A615" s="12"/>
      <c r="B615" s="235"/>
      <c r="C615" s="12"/>
      <c r="D615" s="12"/>
      <c r="E615" s="12"/>
      <c r="F615" s="236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</row>
    <row r="616" ht="15.75" customHeight="1">
      <c r="A616" s="12"/>
      <c r="B616" s="235"/>
      <c r="C616" s="12"/>
      <c r="D616" s="12"/>
      <c r="E616" s="12"/>
      <c r="F616" s="236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</row>
    <row r="617" ht="15.75" customHeight="1">
      <c r="A617" s="12"/>
      <c r="B617" s="235"/>
      <c r="C617" s="12"/>
      <c r="D617" s="12"/>
      <c r="E617" s="12"/>
      <c r="F617" s="236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</row>
    <row r="618" ht="15.75" customHeight="1">
      <c r="A618" s="12"/>
      <c r="B618" s="235"/>
      <c r="C618" s="12"/>
      <c r="D618" s="12"/>
      <c r="E618" s="12"/>
      <c r="F618" s="236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</row>
    <row r="619" ht="15.75" customHeight="1">
      <c r="A619" s="12"/>
      <c r="B619" s="235"/>
      <c r="C619" s="12"/>
      <c r="D619" s="12"/>
      <c r="E619" s="12"/>
      <c r="F619" s="236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</row>
    <row r="620" ht="15.75" customHeight="1">
      <c r="A620" s="12"/>
      <c r="B620" s="235"/>
      <c r="C620" s="12"/>
      <c r="D620" s="12"/>
      <c r="E620" s="12"/>
      <c r="F620" s="236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</row>
    <row r="621" ht="15.75" customHeight="1">
      <c r="A621" s="12"/>
      <c r="B621" s="235"/>
      <c r="C621" s="12"/>
      <c r="D621" s="12"/>
      <c r="E621" s="12"/>
      <c r="F621" s="236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</row>
    <row r="622" ht="15.75" customHeight="1">
      <c r="A622" s="12"/>
      <c r="B622" s="235"/>
      <c r="C622" s="12"/>
      <c r="D622" s="12"/>
      <c r="E622" s="12"/>
      <c r="F622" s="236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</row>
    <row r="623" ht="15.75" customHeight="1">
      <c r="A623" s="12"/>
      <c r="B623" s="235"/>
      <c r="C623" s="12"/>
      <c r="D623" s="12"/>
      <c r="E623" s="12"/>
      <c r="F623" s="236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</row>
    <row r="624" ht="15.75" customHeight="1">
      <c r="A624" s="12"/>
      <c r="B624" s="235"/>
      <c r="C624" s="12"/>
      <c r="D624" s="12"/>
      <c r="E624" s="12"/>
      <c r="F624" s="236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</row>
    <row r="625" ht="15.75" customHeight="1">
      <c r="A625" s="12"/>
      <c r="B625" s="235"/>
      <c r="C625" s="12"/>
      <c r="D625" s="12"/>
      <c r="E625" s="12"/>
      <c r="F625" s="236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</row>
    <row r="626" ht="15.75" customHeight="1">
      <c r="A626" s="12"/>
      <c r="B626" s="235"/>
      <c r="C626" s="12"/>
      <c r="D626" s="12"/>
      <c r="E626" s="12"/>
      <c r="F626" s="236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</row>
    <row r="627" ht="15.75" customHeight="1">
      <c r="A627" s="12"/>
      <c r="B627" s="235"/>
      <c r="C627" s="12"/>
      <c r="D627" s="12"/>
      <c r="E627" s="12"/>
      <c r="F627" s="236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</row>
    <row r="628" ht="15.75" customHeight="1">
      <c r="A628" s="12"/>
      <c r="B628" s="235"/>
      <c r="C628" s="12"/>
      <c r="D628" s="12"/>
      <c r="E628" s="12"/>
      <c r="F628" s="236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</row>
    <row r="629" ht="15.75" customHeight="1">
      <c r="A629" s="12"/>
      <c r="B629" s="235"/>
      <c r="C629" s="12"/>
      <c r="D629" s="12"/>
      <c r="E629" s="12"/>
      <c r="F629" s="236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</row>
    <row r="630" ht="15.75" customHeight="1">
      <c r="A630" s="12"/>
      <c r="B630" s="235"/>
      <c r="C630" s="12"/>
      <c r="D630" s="12"/>
      <c r="E630" s="12"/>
      <c r="F630" s="236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</row>
    <row r="631" ht="15.75" customHeight="1">
      <c r="A631" s="12"/>
      <c r="B631" s="235"/>
      <c r="C631" s="12"/>
      <c r="D631" s="12"/>
      <c r="E631" s="12"/>
      <c r="F631" s="236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</row>
    <row r="632" ht="15.75" customHeight="1">
      <c r="A632" s="12"/>
      <c r="B632" s="235"/>
      <c r="C632" s="12"/>
      <c r="D632" s="12"/>
      <c r="E632" s="12"/>
      <c r="F632" s="236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</row>
    <row r="633" ht="15.75" customHeight="1">
      <c r="A633" s="12"/>
      <c r="B633" s="235"/>
      <c r="C633" s="12"/>
      <c r="D633" s="12"/>
      <c r="E633" s="12"/>
      <c r="F633" s="236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</row>
    <row r="634" ht="15.75" customHeight="1">
      <c r="A634" s="12"/>
      <c r="B634" s="235"/>
      <c r="C634" s="12"/>
      <c r="D634" s="12"/>
      <c r="E634" s="12"/>
      <c r="F634" s="236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</row>
    <row r="635" ht="15.75" customHeight="1">
      <c r="A635" s="12"/>
      <c r="B635" s="235"/>
      <c r="C635" s="12"/>
      <c r="D635" s="12"/>
      <c r="E635" s="12"/>
      <c r="F635" s="236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</row>
    <row r="636" ht="15.75" customHeight="1">
      <c r="A636" s="12"/>
      <c r="B636" s="235"/>
      <c r="C636" s="12"/>
      <c r="D636" s="12"/>
      <c r="E636" s="12"/>
      <c r="F636" s="236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</row>
    <row r="637" ht="15.75" customHeight="1">
      <c r="A637" s="12"/>
      <c r="B637" s="235"/>
      <c r="C637" s="12"/>
      <c r="D637" s="12"/>
      <c r="E637" s="12"/>
      <c r="F637" s="236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</row>
    <row r="638" ht="15.75" customHeight="1">
      <c r="A638" s="12"/>
      <c r="B638" s="235"/>
      <c r="C638" s="12"/>
      <c r="D638" s="12"/>
      <c r="E638" s="12"/>
      <c r="F638" s="236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</row>
    <row r="639" ht="15.75" customHeight="1">
      <c r="A639" s="12"/>
      <c r="B639" s="235"/>
      <c r="C639" s="12"/>
      <c r="D639" s="12"/>
      <c r="E639" s="12"/>
      <c r="F639" s="236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</row>
    <row r="640" ht="15.75" customHeight="1">
      <c r="A640" s="12"/>
      <c r="B640" s="235"/>
      <c r="C640" s="12"/>
      <c r="D640" s="12"/>
      <c r="E640" s="12"/>
      <c r="F640" s="236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</row>
    <row r="641" ht="15.75" customHeight="1">
      <c r="A641" s="12"/>
      <c r="B641" s="235"/>
      <c r="C641" s="12"/>
      <c r="D641" s="12"/>
      <c r="E641" s="12"/>
      <c r="F641" s="236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</row>
    <row r="642" ht="15.75" customHeight="1">
      <c r="A642" s="12"/>
      <c r="B642" s="235"/>
      <c r="C642" s="12"/>
      <c r="D642" s="12"/>
      <c r="E642" s="12"/>
      <c r="F642" s="236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</row>
    <row r="643" ht="15.75" customHeight="1">
      <c r="A643" s="12"/>
      <c r="B643" s="235"/>
      <c r="C643" s="12"/>
      <c r="D643" s="12"/>
      <c r="E643" s="12"/>
      <c r="F643" s="236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</row>
    <row r="644" ht="15.75" customHeight="1">
      <c r="A644" s="12"/>
      <c r="B644" s="235"/>
      <c r="C644" s="12"/>
      <c r="D644" s="12"/>
      <c r="E644" s="12"/>
      <c r="F644" s="236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</row>
    <row r="645" ht="15.75" customHeight="1">
      <c r="A645" s="12"/>
      <c r="B645" s="235"/>
      <c r="C645" s="12"/>
      <c r="D645" s="12"/>
      <c r="E645" s="12"/>
      <c r="F645" s="236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</row>
    <row r="646" ht="15.75" customHeight="1">
      <c r="A646" s="12"/>
      <c r="B646" s="235"/>
      <c r="C646" s="12"/>
      <c r="D646" s="12"/>
      <c r="E646" s="12"/>
      <c r="F646" s="236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</row>
    <row r="647" ht="15.75" customHeight="1">
      <c r="A647" s="12"/>
      <c r="B647" s="235"/>
      <c r="C647" s="12"/>
      <c r="D647" s="12"/>
      <c r="E647" s="12"/>
      <c r="F647" s="236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</row>
    <row r="648" ht="15.75" customHeight="1">
      <c r="A648" s="12"/>
      <c r="B648" s="235"/>
      <c r="C648" s="12"/>
      <c r="D648" s="12"/>
      <c r="E648" s="12"/>
      <c r="F648" s="236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</row>
    <row r="649" ht="15.75" customHeight="1">
      <c r="A649" s="12"/>
      <c r="B649" s="235"/>
      <c r="C649" s="12"/>
      <c r="D649" s="12"/>
      <c r="E649" s="12"/>
      <c r="F649" s="236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</row>
    <row r="650" ht="15.75" customHeight="1">
      <c r="A650" s="12"/>
      <c r="B650" s="235"/>
      <c r="C650" s="12"/>
      <c r="D650" s="12"/>
      <c r="E650" s="12"/>
      <c r="F650" s="236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</row>
    <row r="651" ht="15.75" customHeight="1">
      <c r="A651" s="12"/>
      <c r="B651" s="235"/>
      <c r="C651" s="12"/>
      <c r="D651" s="12"/>
      <c r="E651" s="12"/>
      <c r="F651" s="236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</row>
    <row r="652" ht="15.75" customHeight="1">
      <c r="A652" s="12"/>
      <c r="B652" s="235"/>
      <c r="C652" s="12"/>
      <c r="D652" s="12"/>
      <c r="E652" s="12"/>
      <c r="F652" s="236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</row>
    <row r="653" ht="15.75" customHeight="1">
      <c r="A653" s="12"/>
      <c r="B653" s="235"/>
      <c r="C653" s="12"/>
      <c r="D653" s="12"/>
      <c r="E653" s="12"/>
      <c r="F653" s="236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</row>
    <row r="654" ht="15.75" customHeight="1">
      <c r="A654" s="12"/>
      <c r="B654" s="235"/>
      <c r="C654" s="12"/>
      <c r="D654" s="12"/>
      <c r="E654" s="12"/>
      <c r="F654" s="236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</row>
    <row r="655" ht="15.75" customHeight="1">
      <c r="A655" s="12"/>
      <c r="B655" s="235"/>
      <c r="C655" s="12"/>
      <c r="D655" s="12"/>
      <c r="E655" s="12"/>
      <c r="F655" s="236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</row>
    <row r="656" ht="15.75" customHeight="1">
      <c r="A656" s="12"/>
      <c r="B656" s="235"/>
      <c r="C656" s="12"/>
      <c r="D656" s="12"/>
      <c r="E656" s="12"/>
      <c r="F656" s="236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</row>
    <row r="657" ht="15.75" customHeight="1">
      <c r="A657" s="12"/>
      <c r="B657" s="235"/>
      <c r="C657" s="12"/>
      <c r="D657" s="12"/>
      <c r="E657" s="12"/>
      <c r="F657" s="236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</row>
    <row r="658" ht="15.75" customHeight="1">
      <c r="A658" s="12"/>
      <c r="B658" s="235"/>
      <c r="C658" s="12"/>
      <c r="D658" s="12"/>
      <c r="E658" s="12"/>
      <c r="F658" s="236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</row>
    <row r="659" ht="15.75" customHeight="1">
      <c r="A659" s="12"/>
      <c r="B659" s="235"/>
      <c r="C659" s="12"/>
      <c r="D659" s="12"/>
      <c r="E659" s="12"/>
      <c r="F659" s="236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</row>
    <row r="660" ht="15.75" customHeight="1">
      <c r="A660" s="12"/>
      <c r="B660" s="235"/>
      <c r="C660" s="12"/>
      <c r="D660" s="12"/>
      <c r="E660" s="12"/>
      <c r="F660" s="236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</row>
    <row r="661" ht="15.75" customHeight="1">
      <c r="A661" s="12"/>
      <c r="B661" s="235"/>
      <c r="C661" s="12"/>
      <c r="D661" s="12"/>
      <c r="E661" s="12"/>
      <c r="F661" s="236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</row>
    <row r="662" ht="15.75" customHeight="1">
      <c r="A662" s="12"/>
      <c r="B662" s="235"/>
      <c r="C662" s="12"/>
      <c r="D662" s="12"/>
      <c r="E662" s="12"/>
      <c r="F662" s="236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</row>
    <row r="663" ht="15.75" customHeight="1">
      <c r="A663" s="12"/>
      <c r="B663" s="235"/>
      <c r="C663" s="12"/>
      <c r="D663" s="12"/>
      <c r="E663" s="12"/>
      <c r="F663" s="236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</row>
    <row r="664" ht="15.75" customHeight="1">
      <c r="A664" s="12"/>
      <c r="B664" s="235"/>
      <c r="C664" s="12"/>
      <c r="D664" s="12"/>
      <c r="E664" s="12"/>
      <c r="F664" s="236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</row>
    <row r="665" ht="15.75" customHeight="1">
      <c r="A665" s="12"/>
      <c r="B665" s="235"/>
      <c r="C665" s="12"/>
      <c r="D665" s="12"/>
      <c r="E665" s="12"/>
      <c r="F665" s="236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</row>
    <row r="666" ht="15.75" customHeight="1">
      <c r="A666" s="12"/>
      <c r="B666" s="235"/>
      <c r="C666" s="12"/>
      <c r="D666" s="12"/>
      <c r="E666" s="12"/>
      <c r="F666" s="236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</row>
    <row r="667" ht="15.75" customHeight="1">
      <c r="A667" s="12"/>
      <c r="B667" s="235"/>
      <c r="C667" s="12"/>
      <c r="D667" s="12"/>
      <c r="E667" s="12"/>
      <c r="F667" s="236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</row>
    <row r="668" ht="15.75" customHeight="1">
      <c r="A668" s="12"/>
      <c r="B668" s="235"/>
      <c r="C668" s="12"/>
      <c r="D668" s="12"/>
      <c r="E668" s="12"/>
      <c r="F668" s="236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</row>
    <row r="669" ht="15.75" customHeight="1">
      <c r="A669" s="12"/>
      <c r="B669" s="235"/>
      <c r="C669" s="12"/>
      <c r="D669" s="12"/>
      <c r="E669" s="12"/>
      <c r="F669" s="236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</row>
    <row r="670" ht="15.75" customHeight="1">
      <c r="A670" s="12"/>
      <c r="B670" s="235"/>
      <c r="C670" s="12"/>
      <c r="D670" s="12"/>
      <c r="E670" s="12"/>
      <c r="F670" s="236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</row>
    <row r="671" ht="15.75" customHeight="1">
      <c r="A671" s="12"/>
      <c r="B671" s="235"/>
      <c r="C671" s="12"/>
      <c r="D671" s="12"/>
      <c r="E671" s="12"/>
      <c r="F671" s="236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</row>
    <row r="672" ht="15.75" customHeight="1">
      <c r="A672" s="12"/>
      <c r="B672" s="235"/>
      <c r="C672" s="12"/>
      <c r="D672" s="12"/>
      <c r="E672" s="12"/>
      <c r="F672" s="236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</row>
    <row r="673" ht="15.75" customHeight="1">
      <c r="A673" s="12"/>
      <c r="B673" s="235"/>
      <c r="C673" s="12"/>
      <c r="D673" s="12"/>
      <c r="E673" s="12"/>
      <c r="F673" s="236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</row>
    <row r="674" ht="15.75" customHeight="1">
      <c r="A674" s="12"/>
      <c r="B674" s="235"/>
      <c r="C674" s="12"/>
      <c r="D674" s="12"/>
      <c r="E674" s="12"/>
      <c r="F674" s="236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</row>
    <row r="675" ht="15.75" customHeight="1">
      <c r="A675" s="12"/>
      <c r="B675" s="235"/>
      <c r="C675" s="12"/>
      <c r="D675" s="12"/>
      <c r="E675" s="12"/>
      <c r="F675" s="236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</row>
    <row r="676" ht="15.75" customHeight="1">
      <c r="A676" s="12"/>
      <c r="B676" s="235"/>
      <c r="C676" s="12"/>
      <c r="D676" s="12"/>
      <c r="E676" s="12"/>
      <c r="F676" s="236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</row>
    <row r="677" ht="15.75" customHeight="1">
      <c r="A677" s="12"/>
      <c r="B677" s="235"/>
      <c r="C677" s="12"/>
      <c r="D677" s="12"/>
      <c r="E677" s="12"/>
      <c r="F677" s="236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</row>
    <row r="678" ht="15.75" customHeight="1">
      <c r="A678" s="12"/>
      <c r="B678" s="235"/>
      <c r="C678" s="12"/>
      <c r="D678" s="12"/>
      <c r="E678" s="12"/>
      <c r="F678" s="236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</row>
    <row r="679" ht="15.75" customHeight="1">
      <c r="A679" s="12"/>
      <c r="B679" s="235"/>
      <c r="C679" s="12"/>
      <c r="D679" s="12"/>
      <c r="E679" s="12"/>
      <c r="F679" s="236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</row>
    <row r="680" ht="15.75" customHeight="1">
      <c r="A680" s="12"/>
      <c r="B680" s="235"/>
      <c r="C680" s="12"/>
      <c r="D680" s="12"/>
      <c r="E680" s="12"/>
      <c r="F680" s="236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</row>
    <row r="681" ht="15.75" customHeight="1">
      <c r="A681" s="12"/>
      <c r="B681" s="235"/>
      <c r="C681" s="12"/>
      <c r="D681" s="12"/>
      <c r="E681" s="12"/>
      <c r="F681" s="236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</row>
    <row r="682" ht="15.75" customHeight="1">
      <c r="A682" s="12"/>
      <c r="B682" s="235"/>
      <c r="C682" s="12"/>
      <c r="D682" s="12"/>
      <c r="E682" s="12"/>
      <c r="F682" s="236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</row>
    <row r="683" ht="15.75" customHeight="1">
      <c r="A683" s="12"/>
      <c r="B683" s="235"/>
      <c r="C683" s="12"/>
      <c r="D683" s="12"/>
      <c r="E683" s="12"/>
      <c r="F683" s="236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</row>
    <row r="684" ht="15.75" customHeight="1">
      <c r="A684" s="12"/>
      <c r="B684" s="235"/>
      <c r="C684" s="12"/>
      <c r="D684" s="12"/>
      <c r="E684" s="12"/>
      <c r="F684" s="236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</row>
    <row r="685" ht="15.75" customHeight="1">
      <c r="A685" s="12"/>
      <c r="B685" s="235"/>
      <c r="C685" s="12"/>
      <c r="D685" s="12"/>
      <c r="E685" s="12"/>
      <c r="F685" s="236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</row>
    <row r="686" ht="15.75" customHeight="1">
      <c r="A686" s="12"/>
      <c r="B686" s="235"/>
      <c r="C686" s="12"/>
      <c r="D686" s="12"/>
      <c r="E686" s="12"/>
      <c r="F686" s="236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</row>
    <row r="687" ht="15.75" customHeight="1">
      <c r="A687" s="12"/>
      <c r="B687" s="235"/>
      <c r="C687" s="12"/>
      <c r="D687" s="12"/>
      <c r="E687" s="12"/>
      <c r="F687" s="236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</row>
    <row r="688" ht="15.75" customHeight="1">
      <c r="A688" s="12"/>
      <c r="B688" s="235"/>
      <c r="C688" s="12"/>
      <c r="D688" s="12"/>
      <c r="E688" s="12"/>
      <c r="F688" s="236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</row>
    <row r="689" ht="15.75" customHeight="1">
      <c r="A689" s="12"/>
      <c r="B689" s="235"/>
      <c r="C689" s="12"/>
      <c r="D689" s="12"/>
      <c r="E689" s="12"/>
      <c r="F689" s="236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</row>
    <row r="690" ht="15.75" customHeight="1">
      <c r="A690" s="12"/>
      <c r="B690" s="235"/>
      <c r="C690" s="12"/>
      <c r="D690" s="12"/>
      <c r="E690" s="12"/>
      <c r="F690" s="236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</row>
    <row r="691" ht="15.75" customHeight="1">
      <c r="A691" s="12"/>
      <c r="B691" s="235"/>
      <c r="C691" s="12"/>
      <c r="D691" s="12"/>
      <c r="E691" s="12"/>
      <c r="F691" s="236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</row>
    <row r="692" ht="15.75" customHeight="1">
      <c r="A692" s="12"/>
      <c r="B692" s="235"/>
      <c r="C692" s="12"/>
      <c r="D692" s="12"/>
      <c r="E692" s="12"/>
      <c r="F692" s="236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</row>
    <row r="693" ht="15.75" customHeight="1">
      <c r="A693" s="12"/>
      <c r="B693" s="235"/>
      <c r="C693" s="12"/>
      <c r="D693" s="12"/>
      <c r="E693" s="12"/>
      <c r="F693" s="236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</row>
    <row r="694" ht="15.75" customHeight="1">
      <c r="A694" s="12"/>
      <c r="B694" s="235"/>
      <c r="C694" s="12"/>
      <c r="D694" s="12"/>
      <c r="E694" s="12"/>
      <c r="F694" s="236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</row>
    <row r="695" ht="15.75" customHeight="1">
      <c r="A695" s="12"/>
      <c r="B695" s="235"/>
      <c r="C695" s="12"/>
      <c r="D695" s="12"/>
      <c r="E695" s="12"/>
      <c r="F695" s="236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</row>
    <row r="696" ht="15.75" customHeight="1">
      <c r="A696" s="12"/>
      <c r="B696" s="235"/>
      <c r="C696" s="12"/>
      <c r="D696" s="12"/>
      <c r="E696" s="12"/>
      <c r="F696" s="236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</row>
    <row r="697" ht="15.75" customHeight="1">
      <c r="A697" s="12"/>
      <c r="B697" s="235"/>
      <c r="C697" s="12"/>
      <c r="D697" s="12"/>
      <c r="E697" s="12"/>
      <c r="F697" s="236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</row>
    <row r="698" ht="15.75" customHeight="1">
      <c r="A698" s="12"/>
      <c r="B698" s="235"/>
      <c r="C698" s="12"/>
      <c r="D698" s="12"/>
      <c r="E698" s="12"/>
      <c r="F698" s="236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</row>
    <row r="699" ht="15.75" customHeight="1">
      <c r="A699" s="12"/>
      <c r="B699" s="235"/>
      <c r="C699" s="12"/>
      <c r="D699" s="12"/>
      <c r="E699" s="12"/>
      <c r="F699" s="236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</row>
    <row r="700" ht="15.75" customHeight="1">
      <c r="A700" s="12"/>
      <c r="B700" s="235"/>
      <c r="C700" s="12"/>
      <c r="D700" s="12"/>
      <c r="E700" s="12"/>
      <c r="F700" s="236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</row>
    <row r="701" ht="15.75" customHeight="1">
      <c r="A701" s="12"/>
      <c r="B701" s="235"/>
      <c r="C701" s="12"/>
      <c r="D701" s="12"/>
      <c r="E701" s="12"/>
      <c r="F701" s="236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</row>
    <row r="702" ht="15.75" customHeight="1">
      <c r="A702" s="12"/>
      <c r="B702" s="235"/>
      <c r="C702" s="12"/>
      <c r="D702" s="12"/>
      <c r="E702" s="12"/>
      <c r="F702" s="236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</row>
    <row r="703" ht="15.75" customHeight="1">
      <c r="A703" s="12"/>
      <c r="B703" s="235"/>
      <c r="C703" s="12"/>
      <c r="D703" s="12"/>
      <c r="E703" s="12"/>
      <c r="F703" s="236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</row>
    <row r="704" ht="15.75" customHeight="1">
      <c r="A704" s="12"/>
      <c r="B704" s="235"/>
      <c r="C704" s="12"/>
      <c r="D704" s="12"/>
      <c r="E704" s="12"/>
      <c r="F704" s="236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</row>
    <row r="705" ht="15.75" customHeight="1">
      <c r="A705" s="12"/>
      <c r="B705" s="235"/>
      <c r="C705" s="12"/>
      <c r="D705" s="12"/>
      <c r="E705" s="12"/>
      <c r="F705" s="236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</row>
    <row r="706" ht="15.75" customHeight="1">
      <c r="A706" s="12"/>
      <c r="B706" s="235"/>
      <c r="C706" s="12"/>
      <c r="D706" s="12"/>
      <c r="E706" s="12"/>
      <c r="F706" s="236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</row>
    <row r="707" ht="15.75" customHeight="1">
      <c r="A707" s="12"/>
      <c r="B707" s="235"/>
      <c r="C707" s="12"/>
      <c r="D707" s="12"/>
      <c r="E707" s="12"/>
      <c r="F707" s="236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</row>
    <row r="708" ht="15.75" customHeight="1">
      <c r="A708" s="12"/>
      <c r="B708" s="235"/>
      <c r="C708" s="12"/>
      <c r="D708" s="12"/>
      <c r="E708" s="12"/>
      <c r="F708" s="236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</row>
    <row r="709" ht="15.75" customHeight="1">
      <c r="A709" s="12"/>
      <c r="B709" s="235"/>
      <c r="C709" s="12"/>
      <c r="D709" s="12"/>
      <c r="E709" s="12"/>
      <c r="F709" s="236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</row>
    <row r="710" ht="15.75" customHeight="1">
      <c r="A710" s="12"/>
      <c r="B710" s="235"/>
      <c r="C710" s="12"/>
      <c r="D710" s="12"/>
      <c r="E710" s="12"/>
      <c r="F710" s="236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</row>
    <row r="711" ht="15.75" customHeight="1">
      <c r="A711" s="12"/>
      <c r="B711" s="235"/>
      <c r="C711" s="12"/>
      <c r="D711" s="12"/>
      <c r="E711" s="12"/>
      <c r="F711" s="236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</row>
    <row r="712" ht="15.75" customHeight="1">
      <c r="A712" s="12"/>
      <c r="B712" s="235"/>
      <c r="C712" s="12"/>
      <c r="D712" s="12"/>
      <c r="E712" s="12"/>
      <c r="F712" s="236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</row>
    <row r="713" ht="15.75" customHeight="1">
      <c r="A713" s="12"/>
      <c r="B713" s="235"/>
      <c r="C713" s="12"/>
      <c r="D713" s="12"/>
      <c r="E713" s="12"/>
      <c r="F713" s="236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</row>
    <row r="714" ht="15.75" customHeight="1">
      <c r="A714" s="12"/>
      <c r="B714" s="235"/>
      <c r="C714" s="12"/>
      <c r="D714" s="12"/>
      <c r="E714" s="12"/>
      <c r="F714" s="236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</row>
    <row r="715" ht="15.75" customHeight="1">
      <c r="A715" s="12"/>
      <c r="B715" s="235"/>
      <c r="C715" s="12"/>
      <c r="D715" s="12"/>
      <c r="E715" s="12"/>
      <c r="F715" s="236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</row>
    <row r="716" ht="15.75" customHeight="1">
      <c r="A716" s="12"/>
      <c r="B716" s="235"/>
      <c r="C716" s="12"/>
      <c r="D716" s="12"/>
      <c r="E716" s="12"/>
      <c r="F716" s="236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</row>
    <row r="717" ht="15.75" customHeight="1">
      <c r="A717" s="12"/>
      <c r="B717" s="235"/>
      <c r="C717" s="12"/>
      <c r="D717" s="12"/>
      <c r="E717" s="12"/>
      <c r="F717" s="236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</row>
    <row r="718" ht="15.75" customHeight="1">
      <c r="A718" s="12"/>
      <c r="B718" s="235"/>
      <c r="C718" s="12"/>
      <c r="D718" s="12"/>
      <c r="E718" s="12"/>
      <c r="F718" s="236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</row>
    <row r="719" ht="15.75" customHeight="1">
      <c r="A719" s="12"/>
      <c r="B719" s="235"/>
      <c r="C719" s="12"/>
      <c r="D719" s="12"/>
      <c r="E719" s="12"/>
      <c r="F719" s="236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</row>
    <row r="720" ht="15.75" customHeight="1">
      <c r="A720" s="12"/>
      <c r="B720" s="235"/>
      <c r="C720" s="12"/>
      <c r="D720" s="12"/>
      <c r="E720" s="12"/>
      <c r="F720" s="236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</row>
    <row r="721" ht="15.75" customHeight="1">
      <c r="A721" s="12"/>
      <c r="B721" s="235"/>
      <c r="C721" s="12"/>
      <c r="D721" s="12"/>
      <c r="E721" s="12"/>
      <c r="F721" s="236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</row>
    <row r="722" ht="15.75" customHeight="1">
      <c r="A722" s="12"/>
      <c r="B722" s="235"/>
      <c r="C722" s="12"/>
      <c r="D722" s="12"/>
      <c r="E722" s="12"/>
      <c r="F722" s="236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</row>
    <row r="723" ht="15.75" customHeight="1">
      <c r="A723" s="12"/>
      <c r="B723" s="235"/>
      <c r="C723" s="12"/>
      <c r="D723" s="12"/>
      <c r="E723" s="12"/>
      <c r="F723" s="236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</row>
    <row r="724" ht="15.75" customHeight="1">
      <c r="A724" s="12"/>
      <c r="B724" s="235"/>
      <c r="C724" s="12"/>
      <c r="D724" s="12"/>
      <c r="E724" s="12"/>
      <c r="F724" s="236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</row>
    <row r="725" ht="15.75" customHeight="1">
      <c r="A725" s="12"/>
      <c r="B725" s="235"/>
      <c r="C725" s="12"/>
      <c r="D725" s="12"/>
      <c r="E725" s="12"/>
      <c r="F725" s="236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</row>
    <row r="726" ht="15.75" customHeight="1">
      <c r="A726" s="12"/>
      <c r="B726" s="235"/>
      <c r="C726" s="12"/>
      <c r="D726" s="12"/>
      <c r="E726" s="12"/>
      <c r="F726" s="236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</row>
    <row r="727" ht="15.75" customHeight="1">
      <c r="A727" s="12"/>
      <c r="B727" s="235"/>
      <c r="C727" s="12"/>
      <c r="D727" s="12"/>
      <c r="E727" s="12"/>
      <c r="F727" s="236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</row>
    <row r="728" ht="15.75" customHeight="1">
      <c r="A728" s="12"/>
      <c r="B728" s="235"/>
      <c r="C728" s="12"/>
      <c r="D728" s="12"/>
      <c r="E728" s="12"/>
      <c r="F728" s="236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</row>
    <row r="729" ht="15.75" customHeight="1">
      <c r="A729" s="12"/>
      <c r="B729" s="235"/>
      <c r="C729" s="12"/>
      <c r="D729" s="12"/>
      <c r="E729" s="12"/>
      <c r="F729" s="236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</row>
    <row r="730" ht="15.75" customHeight="1">
      <c r="A730" s="12"/>
      <c r="B730" s="235"/>
      <c r="C730" s="12"/>
      <c r="D730" s="12"/>
      <c r="E730" s="12"/>
      <c r="F730" s="236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</row>
    <row r="731" ht="15.75" customHeight="1">
      <c r="A731" s="12"/>
      <c r="B731" s="235"/>
      <c r="C731" s="12"/>
      <c r="D731" s="12"/>
      <c r="E731" s="12"/>
      <c r="F731" s="236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</row>
    <row r="732" ht="15.75" customHeight="1">
      <c r="A732" s="12"/>
      <c r="B732" s="235"/>
      <c r="C732" s="12"/>
      <c r="D732" s="12"/>
      <c r="E732" s="12"/>
      <c r="F732" s="236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</row>
    <row r="733" ht="15.75" customHeight="1">
      <c r="A733" s="12"/>
      <c r="B733" s="235"/>
      <c r="C733" s="12"/>
      <c r="D733" s="12"/>
      <c r="E733" s="12"/>
      <c r="F733" s="236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</row>
    <row r="734" ht="15.75" customHeight="1">
      <c r="A734" s="12"/>
      <c r="B734" s="235"/>
      <c r="C734" s="12"/>
      <c r="D734" s="12"/>
      <c r="E734" s="12"/>
      <c r="F734" s="236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</row>
    <row r="735" ht="15.75" customHeight="1">
      <c r="A735" s="12"/>
      <c r="B735" s="235"/>
      <c r="C735" s="12"/>
      <c r="D735" s="12"/>
      <c r="E735" s="12"/>
      <c r="F735" s="236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</row>
    <row r="736" ht="15.75" customHeight="1">
      <c r="A736" s="12"/>
      <c r="B736" s="235"/>
      <c r="C736" s="12"/>
      <c r="D736" s="12"/>
      <c r="E736" s="12"/>
      <c r="F736" s="236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</row>
    <row r="737" ht="15.75" customHeight="1">
      <c r="A737" s="12"/>
      <c r="B737" s="235"/>
      <c r="C737" s="12"/>
      <c r="D737" s="12"/>
      <c r="E737" s="12"/>
      <c r="F737" s="236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</row>
    <row r="738" ht="15.75" customHeight="1">
      <c r="A738" s="12"/>
      <c r="B738" s="235"/>
      <c r="C738" s="12"/>
      <c r="D738" s="12"/>
      <c r="E738" s="12"/>
      <c r="F738" s="236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</row>
    <row r="739" ht="15.75" customHeight="1">
      <c r="A739" s="12"/>
      <c r="B739" s="235"/>
      <c r="C739" s="12"/>
      <c r="D739" s="12"/>
      <c r="E739" s="12"/>
      <c r="F739" s="236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</row>
    <row r="740" ht="15.75" customHeight="1">
      <c r="A740" s="12"/>
      <c r="B740" s="235"/>
      <c r="C740" s="12"/>
      <c r="D740" s="12"/>
      <c r="E740" s="12"/>
      <c r="F740" s="236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</row>
    <row r="741" ht="15.75" customHeight="1">
      <c r="A741" s="12"/>
      <c r="B741" s="235"/>
      <c r="C741" s="12"/>
      <c r="D741" s="12"/>
      <c r="E741" s="12"/>
      <c r="F741" s="236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</row>
    <row r="742" ht="15.75" customHeight="1">
      <c r="A742" s="12"/>
      <c r="B742" s="235"/>
      <c r="C742" s="12"/>
      <c r="D742" s="12"/>
      <c r="E742" s="12"/>
      <c r="F742" s="236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</row>
    <row r="743" ht="15.75" customHeight="1">
      <c r="A743" s="12"/>
      <c r="B743" s="235"/>
      <c r="C743" s="12"/>
      <c r="D743" s="12"/>
      <c r="E743" s="12"/>
      <c r="F743" s="236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</row>
    <row r="744" ht="15.75" customHeight="1">
      <c r="A744" s="12"/>
      <c r="B744" s="235"/>
      <c r="C744" s="12"/>
      <c r="D744" s="12"/>
      <c r="E744" s="12"/>
      <c r="F744" s="236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</row>
    <row r="745" ht="15.75" customHeight="1">
      <c r="A745" s="12"/>
      <c r="B745" s="235"/>
      <c r="C745" s="12"/>
      <c r="D745" s="12"/>
      <c r="E745" s="12"/>
      <c r="F745" s="236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</row>
    <row r="746" ht="15.75" customHeight="1">
      <c r="A746" s="12"/>
      <c r="B746" s="235"/>
      <c r="C746" s="12"/>
      <c r="D746" s="12"/>
      <c r="E746" s="12"/>
      <c r="F746" s="236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</row>
    <row r="747" ht="15.75" customHeight="1">
      <c r="A747" s="12"/>
      <c r="B747" s="235"/>
      <c r="C747" s="12"/>
      <c r="D747" s="12"/>
      <c r="E747" s="12"/>
      <c r="F747" s="236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</row>
    <row r="748" ht="15.75" customHeight="1">
      <c r="A748" s="12"/>
      <c r="B748" s="235"/>
      <c r="C748" s="12"/>
      <c r="D748" s="12"/>
      <c r="E748" s="12"/>
      <c r="F748" s="236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</row>
    <row r="749" ht="15.75" customHeight="1">
      <c r="A749" s="12"/>
      <c r="B749" s="235"/>
      <c r="C749" s="12"/>
      <c r="D749" s="12"/>
      <c r="E749" s="12"/>
      <c r="F749" s="236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</row>
    <row r="750" ht="15.75" customHeight="1">
      <c r="A750" s="12"/>
      <c r="B750" s="235"/>
      <c r="C750" s="12"/>
      <c r="D750" s="12"/>
      <c r="E750" s="12"/>
      <c r="F750" s="236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</row>
    <row r="751" ht="15.75" customHeight="1">
      <c r="A751" s="12"/>
      <c r="B751" s="235"/>
      <c r="C751" s="12"/>
      <c r="D751" s="12"/>
      <c r="E751" s="12"/>
      <c r="F751" s="236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</row>
    <row r="752" ht="15.75" customHeight="1">
      <c r="A752" s="12"/>
      <c r="B752" s="235"/>
      <c r="C752" s="12"/>
      <c r="D752" s="12"/>
      <c r="E752" s="12"/>
      <c r="F752" s="236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</row>
    <row r="753" ht="15.75" customHeight="1">
      <c r="A753" s="12"/>
      <c r="B753" s="235"/>
      <c r="C753" s="12"/>
      <c r="D753" s="12"/>
      <c r="E753" s="12"/>
      <c r="F753" s="236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</row>
    <row r="754" ht="15.75" customHeight="1">
      <c r="A754" s="12"/>
      <c r="B754" s="235"/>
      <c r="C754" s="12"/>
      <c r="D754" s="12"/>
      <c r="E754" s="12"/>
      <c r="F754" s="236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</row>
    <row r="755" ht="15.75" customHeight="1">
      <c r="A755" s="12"/>
      <c r="B755" s="235"/>
      <c r="C755" s="12"/>
      <c r="D755" s="12"/>
      <c r="E755" s="12"/>
      <c r="F755" s="236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</row>
    <row r="756" ht="15.75" customHeight="1">
      <c r="A756" s="12"/>
      <c r="B756" s="235"/>
      <c r="C756" s="12"/>
      <c r="D756" s="12"/>
      <c r="E756" s="12"/>
      <c r="F756" s="236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</row>
    <row r="757" ht="15.75" customHeight="1">
      <c r="A757" s="12"/>
      <c r="B757" s="235"/>
      <c r="C757" s="12"/>
      <c r="D757" s="12"/>
      <c r="E757" s="12"/>
      <c r="F757" s="236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</row>
    <row r="758" ht="15.75" customHeight="1">
      <c r="A758" s="12"/>
      <c r="B758" s="235"/>
      <c r="C758" s="12"/>
      <c r="D758" s="12"/>
      <c r="E758" s="12"/>
      <c r="F758" s="236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</row>
    <row r="759" ht="15.75" customHeight="1">
      <c r="A759" s="12"/>
      <c r="B759" s="235"/>
      <c r="C759" s="12"/>
      <c r="D759" s="12"/>
      <c r="E759" s="12"/>
      <c r="F759" s="236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</row>
    <row r="760" ht="15.75" customHeight="1">
      <c r="A760" s="12"/>
      <c r="B760" s="235"/>
      <c r="C760" s="12"/>
      <c r="D760" s="12"/>
      <c r="E760" s="12"/>
      <c r="F760" s="236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</row>
    <row r="761" ht="15.75" customHeight="1">
      <c r="A761" s="12"/>
      <c r="B761" s="235"/>
      <c r="C761" s="12"/>
      <c r="D761" s="12"/>
      <c r="E761" s="12"/>
      <c r="F761" s="236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</row>
    <row r="762" ht="15.75" customHeight="1">
      <c r="A762" s="12"/>
      <c r="B762" s="235"/>
      <c r="C762" s="12"/>
      <c r="D762" s="12"/>
      <c r="E762" s="12"/>
      <c r="F762" s="236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</row>
    <row r="763" ht="15.75" customHeight="1">
      <c r="A763" s="12"/>
      <c r="B763" s="235"/>
      <c r="C763" s="12"/>
      <c r="D763" s="12"/>
      <c r="E763" s="12"/>
      <c r="F763" s="236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</row>
    <row r="764" ht="15.75" customHeight="1">
      <c r="A764" s="12"/>
      <c r="B764" s="235"/>
      <c r="C764" s="12"/>
      <c r="D764" s="12"/>
      <c r="E764" s="12"/>
      <c r="F764" s="236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</row>
    <row r="765" ht="15.75" customHeight="1">
      <c r="A765" s="12"/>
      <c r="B765" s="235"/>
      <c r="C765" s="12"/>
      <c r="D765" s="12"/>
      <c r="E765" s="12"/>
      <c r="F765" s="236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</row>
    <row r="766" ht="15.75" customHeight="1">
      <c r="A766" s="12"/>
      <c r="B766" s="235"/>
      <c r="C766" s="12"/>
      <c r="D766" s="12"/>
      <c r="E766" s="12"/>
      <c r="F766" s="236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</row>
    <row r="767" ht="15.75" customHeight="1">
      <c r="A767" s="12"/>
      <c r="B767" s="235"/>
      <c r="C767" s="12"/>
      <c r="D767" s="12"/>
      <c r="E767" s="12"/>
      <c r="F767" s="236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</row>
    <row r="768" ht="15.75" customHeight="1">
      <c r="A768" s="12"/>
      <c r="B768" s="235"/>
      <c r="C768" s="12"/>
      <c r="D768" s="12"/>
      <c r="E768" s="12"/>
      <c r="F768" s="236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</row>
    <row r="769" ht="15.75" customHeight="1">
      <c r="A769" s="12"/>
      <c r="B769" s="235"/>
      <c r="C769" s="12"/>
      <c r="D769" s="12"/>
      <c r="E769" s="12"/>
      <c r="F769" s="236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</row>
    <row r="770" ht="15.75" customHeight="1">
      <c r="A770" s="12"/>
      <c r="B770" s="235"/>
      <c r="C770" s="12"/>
      <c r="D770" s="12"/>
      <c r="E770" s="12"/>
      <c r="F770" s="236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</row>
    <row r="771" ht="15.75" customHeight="1">
      <c r="A771" s="12"/>
      <c r="B771" s="235"/>
      <c r="C771" s="12"/>
      <c r="D771" s="12"/>
      <c r="E771" s="12"/>
      <c r="F771" s="236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</row>
    <row r="772" ht="15.75" customHeight="1">
      <c r="A772" s="12"/>
      <c r="B772" s="235"/>
      <c r="C772" s="12"/>
      <c r="D772" s="12"/>
      <c r="E772" s="12"/>
      <c r="F772" s="236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</row>
    <row r="773" ht="15.75" customHeight="1">
      <c r="A773" s="12"/>
      <c r="B773" s="235"/>
      <c r="C773" s="12"/>
      <c r="D773" s="12"/>
      <c r="E773" s="12"/>
      <c r="F773" s="236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</row>
    <row r="774" ht="15.75" customHeight="1">
      <c r="A774" s="12"/>
      <c r="B774" s="235"/>
      <c r="C774" s="12"/>
      <c r="D774" s="12"/>
      <c r="E774" s="12"/>
      <c r="F774" s="236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</row>
    <row r="775" ht="15.75" customHeight="1">
      <c r="A775" s="12"/>
      <c r="B775" s="235"/>
      <c r="C775" s="12"/>
      <c r="D775" s="12"/>
      <c r="E775" s="12"/>
      <c r="F775" s="236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</row>
    <row r="776" ht="15.75" customHeight="1">
      <c r="A776" s="12"/>
      <c r="B776" s="235"/>
      <c r="C776" s="12"/>
      <c r="D776" s="12"/>
      <c r="E776" s="12"/>
      <c r="F776" s="236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</row>
    <row r="777" ht="15.75" customHeight="1">
      <c r="A777" s="12"/>
      <c r="B777" s="235"/>
      <c r="C777" s="12"/>
      <c r="D777" s="12"/>
      <c r="E777" s="12"/>
      <c r="F777" s="236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</row>
    <row r="778" ht="15.75" customHeight="1">
      <c r="A778" s="12"/>
      <c r="B778" s="235"/>
      <c r="C778" s="12"/>
      <c r="D778" s="12"/>
      <c r="E778" s="12"/>
      <c r="F778" s="236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</row>
    <row r="779" ht="15.75" customHeight="1">
      <c r="A779" s="12"/>
      <c r="B779" s="235"/>
      <c r="C779" s="12"/>
      <c r="D779" s="12"/>
      <c r="E779" s="12"/>
      <c r="F779" s="236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</row>
    <row r="780" ht="15.75" customHeight="1">
      <c r="A780" s="12"/>
      <c r="B780" s="235"/>
      <c r="C780" s="12"/>
      <c r="D780" s="12"/>
      <c r="E780" s="12"/>
      <c r="F780" s="236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</row>
    <row r="781" ht="15.75" customHeight="1">
      <c r="A781" s="12"/>
      <c r="B781" s="235"/>
      <c r="C781" s="12"/>
      <c r="D781" s="12"/>
      <c r="E781" s="12"/>
      <c r="F781" s="236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</row>
    <row r="782" ht="15.75" customHeight="1">
      <c r="A782" s="12"/>
      <c r="B782" s="235"/>
      <c r="C782" s="12"/>
      <c r="D782" s="12"/>
      <c r="E782" s="12"/>
      <c r="F782" s="236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</row>
    <row r="783" ht="15.75" customHeight="1">
      <c r="A783" s="12"/>
      <c r="B783" s="235"/>
      <c r="C783" s="12"/>
      <c r="D783" s="12"/>
      <c r="E783" s="12"/>
      <c r="F783" s="236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</row>
    <row r="784" ht="15.75" customHeight="1">
      <c r="A784" s="12"/>
      <c r="B784" s="235"/>
      <c r="C784" s="12"/>
      <c r="D784" s="12"/>
      <c r="E784" s="12"/>
      <c r="F784" s="236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</row>
    <row r="785" ht="15.75" customHeight="1">
      <c r="A785" s="12"/>
      <c r="B785" s="235"/>
      <c r="C785" s="12"/>
      <c r="D785" s="12"/>
      <c r="E785" s="12"/>
      <c r="F785" s="236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</row>
    <row r="786" ht="15.75" customHeight="1">
      <c r="A786" s="12"/>
      <c r="B786" s="235"/>
      <c r="C786" s="12"/>
      <c r="D786" s="12"/>
      <c r="E786" s="12"/>
      <c r="F786" s="236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</row>
    <row r="787" ht="15.75" customHeight="1">
      <c r="A787" s="12"/>
      <c r="B787" s="235"/>
      <c r="C787" s="12"/>
      <c r="D787" s="12"/>
      <c r="E787" s="12"/>
      <c r="F787" s="236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</row>
    <row r="788" ht="15.75" customHeight="1">
      <c r="A788" s="12"/>
      <c r="B788" s="235"/>
      <c r="C788" s="12"/>
      <c r="D788" s="12"/>
      <c r="E788" s="12"/>
      <c r="F788" s="236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</row>
    <row r="789" ht="15.75" customHeight="1">
      <c r="A789" s="12"/>
      <c r="B789" s="235"/>
      <c r="C789" s="12"/>
      <c r="D789" s="12"/>
      <c r="E789" s="12"/>
      <c r="F789" s="236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</row>
    <row r="790" ht="15.75" customHeight="1">
      <c r="A790" s="12"/>
      <c r="B790" s="235"/>
      <c r="C790" s="12"/>
      <c r="D790" s="12"/>
      <c r="E790" s="12"/>
      <c r="F790" s="236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</row>
    <row r="791" ht="15.75" customHeight="1">
      <c r="A791" s="12"/>
      <c r="B791" s="235"/>
      <c r="C791" s="12"/>
      <c r="D791" s="12"/>
      <c r="E791" s="12"/>
      <c r="F791" s="236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</row>
    <row r="792" ht="15.75" customHeight="1">
      <c r="A792" s="12"/>
      <c r="B792" s="235"/>
      <c r="C792" s="12"/>
      <c r="D792" s="12"/>
      <c r="E792" s="12"/>
      <c r="F792" s="236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</row>
    <row r="793" ht="15.75" customHeight="1">
      <c r="A793" s="12"/>
      <c r="B793" s="235"/>
      <c r="C793" s="12"/>
      <c r="D793" s="12"/>
      <c r="E793" s="12"/>
      <c r="F793" s="236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</row>
    <row r="794" ht="15.75" customHeight="1">
      <c r="A794" s="12"/>
      <c r="B794" s="235"/>
      <c r="C794" s="12"/>
      <c r="D794" s="12"/>
      <c r="E794" s="12"/>
      <c r="F794" s="236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</row>
    <row r="795" ht="15.75" customHeight="1">
      <c r="A795" s="12"/>
      <c r="B795" s="235"/>
      <c r="C795" s="12"/>
      <c r="D795" s="12"/>
      <c r="E795" s="12"/>
      <c r="F795" s="236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</row>
    <row r="796" ht="15.75" customHeight="1">
      <c r="A796" s="12"/>
      <c r="B796" s="235"/>
      <c r="C796" s="12"/>
      <c r="D796" s="12"/>
      <c r="E796" s="12"/>
      <c r="F796" s="236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</row>
    <row r="797" ht="15.75" customHeight="1">
      <c r="A797" s="12"/>
      <c r="B797" s="235"/>
      <c r="C797" s="12"/>
      <c r="D797" s="12"/>
      <c r="E797" s="12"/>
      <c r="F797" s="236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</row>
    <row r="798" ht="15.75" customHeight="1">
      <c r="A798" s="12"/>
      <c r="B798" s="235"/>
      <c r="C798" s="12"/>
      <c r="D798" s="12"/>
      <c r="E798" s="12"/>
      <c r="F798" s="236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</row>
    <row r="799" ht="15.75" customHeight="1">
      <c r="A799" s="12"/>
      <c r="B799" s="235"/>
      <c r="C799" s="12"/>
      <c r="D799" s="12"/>
      <c r="E799" s="12"/>
      <c r="F799" s="236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</row>
    <row r="800" ht="15.75" customHeight="1">
      <c r="A800" s="12"/>
      <c r="B800" s="235"/>
      <c r="C800" s="12"/>
      <c r="D800" s="12"/>
      <c r="E800" s="12"/>
      <c r="F800" s="236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</row>
    <row r="801" ht="15.75" customHeight="1">
      <c r="A801" s="12"/>
      <c r="B801" s="235"/>
      <c r="C801" s="12"/>
      <c r="D801" s="12"/>
      <c r="E801" s="12"/>
      <c r="F801" s="236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</row>
    <row r="802" ht="15.75" customHeight="1">
      <c r="A802" s="12"/>
      <c r="B802" s="235"/>
      <c r="C802" s="12"/>
      <c r="D802" s="12"/>
      <c r="E802" s="12"/>
      <c r="F802" s="236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</row>
    <row r="803" ht="15.75" customHeight="1">
      <c r="A803" s="12"/>
      <c r="B803" s="235"/>
      <c r="C803" s="12"/>
      <c r="D803" s="12"/>
      <c r="E803" s="12"/>
      <c r="F803" s="236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</row>
    <row r="804" ht="15.75" customHeight="1">
      <c r="A804" s="12"/>
      <c r="B804" s="235"/>
      <c r="C804" s="12"/>
      <c r="D804" s="12"/>
      <c r="E804" s="12"/>
      <c r="F804" s="236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</row>
    <row r="805" ht="15.75" customHeight="1">
      <c r="A805" s="12"/>
      <c r="B805" s="235"/>
      <c r="C805" s="12"/>
      <c r="D805" s="12"/>
      <c r="E805" s="12"/>
      <c r="F805" s="236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</row>
    <row r="806" ht="15.75" customHeight="1">
      <c r="A806" s="12"/>
      <c r="B806" s="235"/>
      <c r="C806" s="12"/>
      <c r="D806" s="12"/>
      <c r="E806" s="12"/>
      <c r="F806" s="236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</row>
    <row r="807" ht="15.75" customHeight="1">
      <c r="A807" s="12"/>
      <c r="B807" s="235"/>
      <c r="C807" s="12"/>
      <c r="D807" s="12"/>
      <c r="E807" s="12"/>
      <c r="F807" s="236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</row>
    <row r="808" ht="15.75" customHeight="1">
      <c r="A808" s="12"/>
      <c r="B808" s="235"/>
      <c r="C808" s="12"/>
      <c r="D808" s="12"/>
      <c r="E808" s="12"/>
      <c r="F808" s="236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</row>
    <row r="809" ht="15.75" customHeight="1">
      <c r="A809" s="12"/>
      <c r="B809" s="235"/>
      <c r="C809" s="12"/>
      <c r="D809" s="12"/>
      <c r="E809" s="12"/>
      <c r="F809" s="236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</row>
    <row r="810" ht="15.75" customHeight="1">
      <c r="A810" s="12"/>
      <c r="B810" s="235"/>
      <c r="C810" s="12"/>
      <c r="D810" s="12"/>
      <c r="E810" s="12"/>
      <c r="F810" s="236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</row>
    <row r="811" ht="15.75" customHeight="1">
      <c r="A811" s="12"/>
      <c r="B811" s="235"/>
      <c r="C811" s="12"/>
      <c r="D811" s="12"/>
      <c r="E811" s="12"/>
      <c r="F811" s="236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</row>
    <row r="812" ht="15.75" customHeight="1">
      <c r="A812" s="12"/>
      <c r="B812" s="235"/>
      <c r="C812" s="12"/>
      <c r="D812" s="12"/>
      <c r="E812" s="12"/>
      <c r="F812" s="236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</row>
    <row r="813" ht="15.75" customHeight="1">
      <c r="A813" s="12"/>
      <c r="B813" s="235"/>
      <c r="C813" s="12"/>
      <c r="D813" s="12"/>
      <c r="E813" s="12"/>
      <c r="F813" s="236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</row>
    <row r="814" ht="15.75" customHeight="1">
      <c r="A814" s="12"/>
      <c r="B814" s="235"/>
      <c r="C814" s="12"/>
      <c r="D814" s="12"/>
      <c r="E814" s="12"/>
      <c r="F814" s="236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</row>
    <row r="815" ht="15.75" customHeight="1">
      <c r="A815" s="12"/>
      <c r="B815" s="235"/>
      <c r="C815" s="12"/>
      <c r="D815" s="12"/>
      <c r="E815" s="12"/>
      <c r="F815" s="236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</row>
    <row r="816" ht="15.75" customHeight="1">
      <c r="A816" s="12"/>
      <c r="B816" s="235"/>
      <c r="C816" s="12"/>
      <c r="D816" s="12"/>
      <c r="E816" s="12"/>
      <c r="F816" s="236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</row>
    <row r="817" ht="15.75" customHeight="1">
      <c r="A817" s="12"/>
      <c r="B817" s="235"/>
      <c r="C817" s="12"/>
      <c r="D817" s="12"/>
      <c r="E817" s="12"/>
      <c r="F817" s="236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</row>
    <row r="818" ht="15.75" customHeight="1">
      <c r="A818" s="12"/>
      <c r="B818" s="235"/>
      <c r="C818" s="12"/>
      <c r="D818" s="12"/>
      <c r="E818" s="12"/>
      <c r="F818" s="236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</row>
    <row r="819" ht="15.75" customHeight="1">
      <c r="A819" s="12"/>
      <c r="B819" s="235"/>
      <c r="C819" s="12"/>
      <c r="D819" s="12"/>
      <c r="E819" s="12"/>
      <c r="F819" s="236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</row>
    <row r="820" ht="15.75" customHeight="1">
      <c r="A820" s="12"/>
      <c r="B820" s="235"/>
      <c r="C820" s="12"/>
      <c r="D820" s="12"/>
      <c r="E820" s="12"/>
      <c r="F820" s="236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</row>
    <row r="821" ht="15.75" customHeight="1">
      <c r="A821" s="12"/>
      <c r="B821" s="235"/>
      <c r="C821" s="12"/>
      <c r="D821" s="12"/>
      <c r="E821" s="12"/>
      <c r="F821" s="236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</row>
    <row r="822" ht="15.75" customHeight="1">
      <c r="A822" s="12"/>
      <c r="B822" s="235"/>
      <c r="C822" s="12"/>
      <c r="D822" s="12"/>
      <c r="E822" s="12"/>
      <c r="F822" s="236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</row>
    <row r="823" ht="15.75" customHeight="1">
      <c r="A823" s="12"/>
      <c r="B823" s="235"/>
      <c r="C823" s="12"/>
      <c r="D823" s="12"/>
      <c r="E823" s="12"/>
      <c r="F823" s="236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</row>
    <row r="824" ht="15.75" customHeight="1">
      <c r="A824" s="12"/>
      <c r="B824" s="235"/>
      <c r="C824" s="12"/>
      <c r="D824" s="12"/>
      <c r="E824" s="12"/>
      <c r="F824" s="236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</row>
    <row r="825" ht="15.75" customHeight="1">
      <c r="A825" s="12"/>
      <c r="B825" s="235"/>
      <c r="C825" s="12"/>
      <c r="D825" s="12"/>
      <c r="E825" s="12"/>
      <c r="F825" s="236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</row>
    <row r="826" ht="15.75" customHeight="1">
      <c r="A826" s="12"/>
      <c r="B826" s="235"/>
      <c r="C826" s="12"/>
      <c r="D826" s="12"/>
      <c r="E826" s="12"/>
      <c r="F826" s="236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</row>
    <row r="827" ht="15.75" customHeight="1">
      <c r="A827" s="12"/>
      <c r="B827" s="235"/>
      <c r="C827" s="12"/>
      <c r="D827" s="12"/>
      <c r="E827" s="12"/>
      <c r="F827" s="236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</row>
    <row r="828" ht="15.75" customHeight="1">
      <c r="A828" s="12"/>
      <c r="B828" s="235"/>
      <c r="C828" s="12"/>
      <c r="D828" s="12"/>
      <c r="E828" s="12"/>
      <c r="F828" s="236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</row>
    <row r="829" ht="15.75" customHeight="1">
      <c r="A829" s="12"/>
      <c r="B829" s="235"/>
      <c r="C829" s="12"/>
      <c r="D829" s="12"/>
      <c r="E829" s="12"/>
      <c r="F829" s="236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</row>
    <row r="830" ht="15.75" customHeight="1">
      <c r="A830" s="12"/>
      <c r="B830" s="235"/>
      <c r="C830" s="12"/>
      <c r="D830" s="12"/>
      <c r="E830" s="12"/>
      <c r="F830" s="236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</row>
    <row r="831" ht="15.75" customHeight="1">
      <c r="A831" s="12"/>
      <c r="B831" s="235"/>
      <c r="C831" s="12"/>
      <c r="D831" s="12"/>
      <c r="E831" s="12"/>
      <c r="F831" s="236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</row>
    <row r="832" ht="15.75" customHeight="1">
      <c r="A832" s="12"/>
      <c r="B832" s="235"/>
      <c r="C832" s="12"/>
      <c r="D832" s="12"/>
      <c r="E832" s="12"/>
      <c r="F832" s="236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</row>
    <row r="833" ht="15.75" customHeight="1">
      <c r="A833" s="12"/>
      <c r="B833" s="235"/>
      <c r="C833" s="12"/>
      <c r="D833" s="12"/>
      <c r="E833" s="12"/>
      <c r="F833" s="236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</row>
    <row r="834" ht="15.75" customHeight="1">
      <c r="A834" s="12"/>
      <c r="B834" s="235"/>
      <c r="C834" s="12"/>
      <c r="D834" s="12"/>
      <c r="E834" s="12"/>
      <c r="F834" s="236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</row>
    <row r="835" ht="15.75" customHeight="1">
      <c r="A835" s="12"/>
      <c r="B835" s="235"/>
      <c r="C835" s="12"/>
      <c r="D835" s="12"/>
      <c r="E835" s="12"/>
      <c r="F835" s="236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</row>
    <row r="836" ht="15.75" customHeight="1">
      <c r="A836" s="12"/>
      <c r="B836" s="235"/>
      <c r="C836" s="12"/>
      <c r="D836" s="12"/>
      <c r="E836" s="12"/>
      <c r="F836" s="236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</row>
    <row r="837" ht="15.75" customHeight="1">
      <c r="A837" s="12"/>
      <c r="B837" s="235"/>
      <c r="C837" s="12"/>
      <c r="D837" s="12"/>
      <c r="E837" s="12"/>
      <c r="F837" s="236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</row>
    <row r="838" ht="15.75" customHeight="1">
      <c r="A838" s="12"/>
      <c r="B838" s="235"/>
      <c r="C838" s="12"/>
      <c r="D838" s="12"/>
      <c r="E838" s="12"/>
      <c r="F838" s="236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</row>
    <row r="839" ht="15.75" customHeight="1">
      <c r="A839" s="12"/>
      <c r="B839" s="235"/>
      <c r="C839" s="12"/>
      <c r="D839" s="12"/>
      <c r="E839" s="12"/>
      <c r="F839" s="236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</row>
    <row r="840" ht="15.75" customHeight="1">
      <c r="A840" s="12"/>
      <c r="B840" s="235"/>
      <c r="C840" s="12"/>
      <c r="D840" s="12"/>
      <c r="E840" s="12"/>
      <c r="F840" s="236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</row>
    <row r="841" ht="15.75" customHeight="1">
      <c r="A841" s="12"/>
      <c r="B841" s="235"/>
      <c r="C841" s="12"/>
      <c r="D841" s="12"/>
      <c r="E841" s="12"/>
      <c r="F841" s="236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</row>
    <row r="842" ht="15.75" customHeight="1">
      <c r="A842" s="12"/>
      <c r="B842" s="235"/>
      <c r="C842" s="12"/>
      <c r="D842" s="12"/>
      <c r="E842" s="12"/>
      <c r="F842" s="236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</row>
    <row r="843" ht="15.75" customHeight="1">
      <c r="A843" s="12"/>
      <c r="B843" s="235"/>
      <c r="C843" s="12"/>
      <c r="D843" s="12"/>
      <c r="E843" s="12"/>
      <c r="F843" s="236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</row>
    <row r="844" ht="15.75" customHeight="1">
      <c r="A844" s="12"/>
      <c r="B844" s="235"/>
      <c r="C844" s="12"/>
      <c r="D844" s="12"/>
      <c r="E844" s="12"/>
      <c r="F844" s="236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</row>
    <row r="845" ht="15.75" customHeight="1">
      <c r="A845" s="12"/>
      <c r="B845" s="235"/>
      <c r="C845" s="12"/>
      <c r="D845" s="12"/>
      <c r="E845" s="12"/>
      <c r="F845" s="236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</row>
    <row r="846" ht="15.75" customHeight="1">
      <c r="A846" s="12"/>
      <c r="B846" s="235"/>
      <c r="C846" s="12"/>
      <c r="D846" s="12"/>
      <c r="E846" s="12"/>
      <c r="F846" s="236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</row>
    <row r="847" ht="15.75" customHeight="1">
      <c r="A847" s="12"/>
      <c r="B847" s="235"/>
      <c r="C847" s="12"/>
      <c r="D847" s="12"/>
      <c r="E847" s="12"/>
      <c r="F847" s="236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</row>
    <row r="848" ht="15.75" customHeight="1">
      <c r="A848" s="12"/>
      <c r="B848" s="235"/>
      <c r="C848" s="12"/>
      <c r="D848" s="12"/>
      <c r="E848" s="12"/>
      <c r="F848" s="236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</row>
    <row r="849" ht="15.75" customHeight="1">
      <c r="A849" s="12"/>
      <c r="B849" s="235"/>
      <c r="C849" s="12"/>
      <c r="D849" s="12"/>
      <c r="E849" s="12"/>
      <c r="F849" s="236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</row>
    <row r="850" ht="15.75" customHeight="1">
      <c r="A850" s="12"/>
      <c r="B850" s="235"/>
      <c r="C850" s="12"/>
      <c r="D850" s="12"/>
      <c r="E850" s="12"/>
      <c r="F850" s="236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</row>
    <row r="851" ht="15.75" customHeight="1">
      <c r="A851" s="12"/>
      <c r="B851" s="235"/>
      <c r="C851" s="12"/>
      <c r="D851" s="12"/>
      <c r="E851" s="12"/>
      <c r="F851" s="236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</row>
    <row r="852" ht="15.75" customHeight="1">
      <c r="A852" s="12"/>
      <c r="B852" s="235"/>
      <c r="C852" s="12"/>
      <c r="D852" s="12"/>
      <c r="E852" s="12"/>
      <c r="F852" s="236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</row>
    <row r="853" ht="15.75" customHeight="1">
      <c r="A853" s="12"/>
      <c r="B853" s="235"/>
      <c r="C853" s="12"/>
      <c r="D853" s="12"/>
      <c r="E853" s="12"/>
      <c r="F853" s="236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</row>
    <row r="854" ht="15.75" customHeight="1">
      <c r="A854" s="12"/>
      <c r="B854" s="235"/>
      <c r="C854" s="12"/>
      <c r="D854" s="12"/>
      <c r="E854" s="12"/>
      <c r="F854" s="236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</row>
    <row r="855" ht="15.75" customHeight="1">
      <c r="A855" s="12"/>
      <c r="B855" s="235"/>
      <c r="C855" s="12"/>
      <c r="D855" s="12"/>
      <c r="E855" s="12"/>
      <c r="F855" s="236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</row>
    <row r="856" ht="15.75" customHeight="1">
      <c r="A856" s="12"/>
      <c r="B856" s="235"/>
      <c r="C856" s="12"/>
      <c r="D856" s="12"/>
      <c r="E856" s="12"/>
      <c r="F856" s="236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</row>
    <row r="857" ht="15.75" customHeight="1">
      <c r="A857" s="12"/>
      <c r="B857" s="235"/>
      <c r="C857" s="12"/>
      <c r="D857" s="12"/>
      <c r="E857" s="12"/>
      <c r="F857" s="236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</row>
    <row r="858" ht="15.75" customHeight="1">
      <c r="A858" s="12"/>
      <c r="B858" s="235"/>
      <c r="C858" s="12"/>
      <c r="D858" s="12"/>
      <c r="E858" s="12"/>
      <c r="F858" s="236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</row>
    <row r="859" ht="15.75" customHeight="1">
      <c r="A859" s="12"/>
      <c r="B859" s="235"/>
      <c r="C859" s="12"/>
      <c r="D859" s="12"/>
      <c r="E859" s="12"/>
      <c r="F859" s="236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</row>
    <row r="860" ht="15.75" customHeight="1">
      <c r="A860" s="12"/>
      <c r="B860" s="235"/>
      <c r="C860" s="12"/>
      <c r="D860" s="12"/>
      <c r="E860" s="12"/>
      <c r="F860" s="236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</row>
    <row r="861" ht="15.75" customHeight="1">
      <c r="A861" s="12"/>
      <c r="B861" s="235"/>
      <c r="C861" s="12"/>
      <c r="D861" s="12"/>
      <c r="E861" s="12"/>
      <c r="F861" s="236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</row>
    <row r="862" ht="15.75" customHeight="1">
      <c r="A862" s="12"/>
      <c r="B862" s="235"/>
      <c r="C862" s="12"/>
      <c r="D862" s="12"/>
      <c r="E862" s="12"/>
      <c r="F862" s="236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</row>
    <row r="863" ht="15.75" customHeight="1">
      <c r="A863" s="12"/>
      <c r="B863" s="235"/>
      <c r="C863" s="12"/>
      <c r="D863" s="12"/>
      <c r="E863" s="12"/>
      <c r="F863" s="236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</row>
    <row r="864" ht="15.75" customHeight="1">
      <c r="A864" s="12"/>
      <c r="B864" s="235"/>
      <c r="C864" s="12"/>
      <c r="D864" s="12"/>
      <c r="E864" s="12"/>
      <c r="F864" s="236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</row>
    <row r="865" ht="15.75" customHeight="1">
      <c r="A865" s="12"/>
      <c r="B865" s="235"/>
      <c r="C865" s="12"/>
      <c r="D865" s="12"/>
      <c r="E865" s="12"/>
      <c r="F865" s="236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</row>
    <row r="866" ht="15.75" customHeight="1">
      <c r="A866" s="12"/>
      <c r="B866" s="235"/>
      <c r="C866" s="12"/>
      <c r="D866" s="12"/>
      <c r="E866" s="12"/>
      <c r="F866" s="236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</row>
    <row r="867" ht="15.75" customHeight="1">
      <c r="A867" s="12"/>
      <c r="B867" s="235"/>
      <c r="C867" s="12"/>
      <c r="D867" s="12"/>
      <c r="E867" s="12"/>
      <c r="F867" s="236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</row>
    <row r="868" ht="15.75" customHeight="1">
      <c r="A868" s="12"/>
      <c r="B868" s="235"/>
      <c r="C868" s="12"/>
      <c r="D868" s="12"/>
      <c r="E868" s="12"/>
      <c r="F868" s="236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</row>
    <row r="869" ht="15.75" customHeight="1">
      <c r="A869" s="12"/>
      <c r="B869" s="235"/>
      <c r="C869" s="12"/>
      <c r="D869" s="12"/>
      <c r="E869" s="12"/>
      <c r="F869" s="236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</row>
    <row r="870" ht="15.75" customHeight="1">
      <c r="A870" s="12"/>
      <c r="B870" s="235"/>
      <c r="C870" s="12"/>
      <c r="D870" s="12"/>
      <c r="E870" s="12"/>
      <c r="F870" s="236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</row>
    <row r="871" ht="15.75" customHeight="1">
      <c r="A871" s="12"/>
      <c r="B871" s="235"/>
      <c r="C871" s="12"/>
      <c r="D871" s="12"/>
      <c r="E871" s="12"/>
      <c r="F871" s="236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</row>
    <row r="872" ht="15.75" customHeight="1">
      <c r="A872" s="12"/>
      <c r="B872" s="235"/>
      <c r="C872" s="12"/>
      <c r="D872" s="12"/>
      <c r="E872" s="12"/>
      <c r="F872" s="236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</row>
    <row r="873" ht="15.75" customHeight="1">
      <c r="A873" s="12"/>
      <c r="B873" s="235"/>
      <c r="C873" s="12"/>
      <c r="D873" s="12"/>
      <c r="E873" s="12"/>
      <c r="F873" s="236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</row>
    <row r="874" ht="15.75" customHeight="1">
      <c r="A874" s="12"/>
      <c r="B874" s="235"/>
      <c r="C874" s="12"/>
      <c r="D874" s="12"/>
      <c r="E874" s="12"/>
      <c r="F874" s="236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</row>
    <row r="875" ht="15.75" customHeight="1">
      <c r="A875" s="12"/>
      <c r="B875" s="235"/>
      <c r="C875" s="12"/>
      <c r="D875" s="12"/>
      <c r="E875" s="12"/>
      <c r="F875" s="236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</row>
    <row r="876" ht="15.75" customHeight="1">
      <c r="A876" s="12"/>
      <c r="B876" s="235"/>
      <c r="C876" s="12"/>
      <c r="D876" s="12"/>
      <c r="E876" s="12"/>
      <c r="F876" s="236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</row>
    <row r="877" ht="15.75" customHeight="1">
      <c r="A877" s="12"/>
      <c r="B877" s="235"/>
      <c r="C877" s="12"/>
      <c r="D877" s="12"/>
      <c r="E877" s="12"/>
      <c r="F877" s="236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</row>
    <row r="878" ht="15.75" customHeight="1">
      <c r="A878" s="12"/>
      <c r="B878" s="235"/>
      <c r="C878" s="12"/>
      <c r="D878" s="12"/>
      <c r="E878" s="12"/>
      <c r="F878" s="236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</row>
    <row r="879" ht="15.75" customHeight="1">
      <c r="A879" s="12"/>
      <c r="B879" s="235"/>
      <c r="C879" s="12"/>
      <c r="D879" s="12"/>
      <c r="E879" s="12"/>
      <c r="F879" s="236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</row>
    <row r="880" ht="15.75" customHeight="1">
      <c r="A880" s="12"/>
      <c r="B880" s="235"/>
      <c r="C880" s="12"/>
      <c r="D880" s="12"/>
      <c r="E880" s="12"/>
      <c r="F880" s="236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</row>
    <row r="881" ht="15.75" customHeight="1">
      <c r="A881" s="12"/>
      <c r="B881" s="235"/>
      <c r="C881" s="12"/>
      <c r="D881" s="12"/>
      <c r="E881" s="12"/>
      <c r="F881" s="236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</row>
    <row r="882" ht="15.75" customHeight="1">
      <c r="A882" s="12"/>
      <c r="B882" s="235"/>
      <c r="C882" s="12"/>
      <c r="D882" s="12"/>
      <c r="E882" s="12"/>
      <c r="F882" s="236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</row>
    <row r="883" ht="15.75" customHeight="1">
      <c r="A883" s="12"/>
      <c r="B883" s="235"/>
      <c r="C883" s="12"/>
      <c r="D883" s="12"/>
      <c r="E883" s="12"/>
      <c r="F883" s="236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</row>
    <row r="884" ht="15.75" customHeight="1">
      <c r="A884" s="12"/>
      <c r="B884" s="235"/>
      <c r="C884" s="12"/>
      <c r="D884" s="12"/>
      <c r="E884" s="12"/>
      <c r="F884" s="236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</row>
    <row r="885" ht="15.75" customHeight="1">
      <c r="A885" s="12"/>
      <c r="B885" s="235"/>
      <c r="C885" s="12"/>
      <c r="D885" s="12"/>
      <c r="E885" s="12"/>
      <c r="F885" s="236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</row>
    <row r="886" ht="15.75" customHeight="1">
      <c r="A886" s="12"/>
      <c r="B886" s="235"/>
      <c r="C886" s="12"/>
      <c r="D886" s="12"/>
      <c r="E886" s="12"/>
      <c r="F886" s="236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</row>
    <row r="887" ht="15.75" customHeight="1">
      <c r="A887" s="12"/>
      <c r="B887" s="235"/>
      <c r="C887" s="12"/>
      <c r="D887" s="12"/>
      <c r="E887" s="12"/>
      <c r="F887" s="236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</row>
    <row r="888" ht="15.75" customHeight="1">
      <c r="A888" s="12"/>
      <c r="B888" s="235"/>
      <c r="C888" s="12"/>
      <c r="D888" s="12"/>
      <c r="E888" s="12"/>
      <c r="F888" s="236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</row>
    <row r="889" ht="15.75" customHeight="1">
      <c r="A889" s="12"/>
      <c r="B889" s="235"/>
      <c r="C889" s="12"/>
      <c r="D889" s="12"/>
      <c r="E889" s="12"/>
      <c r="F889" s="236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</row>
    <row r="890" ht="15.75" customHeight="1">
      <c r="A890" s="12"/>
      <c r="B890" s="235"/>
      <c r="C890" s="12"/>
      <c r="D890" s="12"/>
      <c r="E890" s="12"/>
      <c r="F890" s="236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</row>
    <row r="891" ht="15.75" customHeight="1">
      <c r="A891" s="12"/>
      <c r="B891" s="235"/>
      <c r="C891" s="12"/>
      <c r="D891" s="12"/>
      <c r="E891" s="12"/>
      <c r="F891" s="236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</row>
    <row r="892" ht="15.75" customHeight="1">
      <c r="A892" s="12"/>
      <c r="B892" s="235"/>
      <c r="C892" s="12"/>
      <c r="D892" s="12"/>
      <c r="E892" s="12"/>
      <c r="F892" s="236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</row>
    <row r="893" ht="15.75" customHeight="1">
      <c r="A893" s="12"/>
      <c r="B893" s="235"/>
      <c r="C893" s="12"/>
      <c r="D893" s="12"/>
      <c r="E893" s="12"/>
      <c r="F893" s="236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</row>
    <row r="894" ht="15.75" customHeight="1">
      <c r="A894" s="12"/>
      <c r="B894" s="235"/>
      <c r="C894" s="12"/>
      <c r="D894" s="12"/>
      <c r="E894" s="12"/>
      <c r="F894" s="236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</row>
    <row r="895" ht="15.75" customHeight="1">
      <c r="A895" s="12"/>
      <c r="B895" s="235"/>
      <c r="C895" s="12"/>
      <c r="D895" s="12"/>
      <c r="E895" s="12"/>
      <c r="F895" s="236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</row>
    <row r="896" ht="15.75" customHeight="1">
      <c r="A896" s="12"/>
      <c r="B896" s="235"/>
      <c r="C896" s="12"/>
      <c r="D896" s="12"/>
      <c r="E896" s="12"/>
      <c r="F896" s="236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</row>
    <row r="897" ht="15.75" customHeight="1">
      <c r="A897" s="12"/>
      <c r="B897" s="235"/>
      <c r="C897" s="12"/>
      <c r="D897" s="12"/>
      <c r="E897" s="12"/>
      <c r="F897" s="236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</row>
    <row r="898" ht="15.75" customHeight="1">
      <c r="A898" s="12"/>
      <c r="B898" s="235"/>
      <c r="C898" s="12"/>
      <c r="D898" s="12"/>
      <c r="E898" s="12"/>
      <c r="F898" s="236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</row>
    <row r="899" ht="15.75" customHeight="1">
      <c r="A899" s="12"/>
      <c r="B899" s="235"/>
      <c r="C899" s="12"/>
      <c r="D899" s="12"/>
      <c r="E899" s="12"/>
      <c r="F899" s="236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</row>
    <row r="900" ht="15.75" customHeight="1">
      <c r="A900" s="12"/>
      <c r="B900" s="235"/>
      <c r="C900" s="12"/>
      <c r="D900" s="12"/>
      <c r="E900" s="12"/>
      <c r="F900" s="236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</row>
    <row r="901" ht="15.75" customHeight="1">
      <c r="A901" s="12"/>
      <c r="B901" s="235"/>
      <c r="C901" s="12"/>
      <c r="D901" s="12"/>
      <c r="E901" s="12"/>
      <c r="F901" s="236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</row>
    <row r="902" ht="15.75" customHeight="1">
      <c r="A902" s="12"/>
      <c r="B902" s="235"/>
      <c r="C902" s="12"/>
      <c r="D902" s="12"/>
      <c r="E902" s="12"/>
      <c r="F902" s="236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</row>
    <row r="903" ht="15.75" customHeight="1">
      <c r="A903" s="12"/>
      <c r="B903" s="235"/>
      <c r="C903" s="12"/>
      <c r="D903" s="12"/>
      <c r="E903" s="12"/>
      <c r="F903" s="236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</row>
    <row r="904" ht="15.75" customHeight="1">
      <c r="A904" s="12"/>
      <c r="B904" s="235"/>
      <c r="C904" s="12"/>
      <c r="D904" s="12"/>
      <c r="E904" s="12"/>
      <c r="F904" s="236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</row>
    <row r="905" ht="15.75" customHeight="1">
      <c r="A905" s="12"/>
      <c r="B905" s="235"/>
      <c r="C905" s="12"/>
      <c r="D905" s="12"/>
      <c r="E905" s="12"/>
      <c r="F905" s="236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</row>
    <row r="906" ht="15.75" customHeight="1">
      <c r="A906" s="12"/>
      <c r="B906" s="235"/>
      <c r="C906" s="12"/>
      <c r="D906" s="12"/>
      <c r="E906" s="12"/>
      <c r="F906" s="236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</row>
    <row r="907" ht="15.75" customHeight="1">
      <c r="A907" s="12"/>
      <c r="B907" s="235"/>
      <c r="C907" s="12"/>
      <c r="D907" s="12"/>
      <c r="E907" s="12"/>
      <c r="F907" s="236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</row>
    <row r="908" ht="15.75" customHeight="1">
      <c r="A908" s="12"/>
      <c r="B908" s="235"/>
      <c r="C908" s="12"/>
      <c r="D908" s="12"/>
      <c r="E908" s="12"/>
      <c r="F908" s="236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</row>
    <row r="909" ht="15.75" customHeight="1">
      <c r="A909" s="12"/>
      <c r="B909" s="235"/>
      <c r="C909" s="12"/>
      <c r="D909" s="12"/>
      <c r="E909" s="12"/>
      <c r="F909" s="236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</row>
    <row r="910" ht="15.75" customHeight="1">
      <c r="A910" s="12"/>
      <c r="B910" s="235"/>
      <c r="C910" s="12"/>
      <c r="D910" s="12"/>
      <c r="E910" s="12"/>
      <c r="F910" s="236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</row>
    <row r="911" ht="15.75" customHeight="1">
      <c r="A911" s="12"/>
      <c r="B911" s="235"/>
      <c r="C911" s="12"/>
      <c r="D911" s="12"/>
      <c r="E911" s="12"/>
      <c r="F911" s="236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</row>
    <row r="912" ht="15.75" customHeight="1">
      <c r="A912" s="12"/>
      <c r="B912" s="235"/>
      <c r="C912" s="12"/>
      <c r="D912" s="12"/>
      <c r="E912" s="12"/>
      <c r="F912" s="236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</row>
    <row r="913" ht="15.75" customHeight="1">
      <c r="A913" s="12"/>
      <c r="B913" s="235"/>
      <c r="C913" s="12"/>
      <c r="D913" s="12"/>
      <c r="E913" s="12"/>
      <c r="F913" s="236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</row>
    <row r="914" ht="15.75" customHeight="1">
      <c r="A914" s="12"/>
      <c r="B914" s="235"/>
      <c r="C914" s="12"/>
      <c r="D914" s="12"/>
      <c r="E914" s="12"/>
      <c r="F914" s="236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</row>
    <row r="915" ht="15.75" customHeight="1">
      <c r="A915" s="12"/>
      <c r="B915" s="235"/>
      <c r="C915" s="12"/>
      <c r="D915" s="12"/>
      <c r="E915" s="12"/>
      <c r="F915" s="236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</row>
    <row r="916" ht="15.75" customHeight="1">
      <c r="A916" s="12"/>
      <c r="B916" s="235"/>
      <c r="C916" s="12"/>
      <c r="D916" s="12"/>
      <c r="E916" s="12"/>
      <c r="F916" s="236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</row>
    <row r="917" ht="15.75" customHeight="1">
      <c r="A917" s="12"/>
      <c r="B917" s="235"/>
      <c r="C917" s="12"/>
      <c r="D917" s="12"/>
      <c r="E917" s="12"/>
      <c r="F917" s="236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</row>
    <row r="918" ht="15.75" customHeight="1">
      <c r="A918" s="12"/>
      <c r="B918" s="235"/>
      <c r="C918" s="12"/>
      <c r="D918" s="12"/>
      <c r="E918" s="12"/>
      <c r="F918" s="236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</row>
    <row r="919" ht="15.75" customHeight="1">
      <c r="A919" s="12"/>
      <c r="B919" s="235"/>
      <c r="C919" s="12"/>
      <c r="D919" s="12"/>
      <c r="E919" s="12"/>
      <c r="F919" s="236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</row>
    <row r="920" ht="15.75" customHeight="1">
      <c r="A920" s="12"/>
      <c r="B920" s="235"/>
      <c r="C920" s="12"/>
      <c r="D920" s="12"/>
      <c r="E920" s="12"/>
      <c r="F920" s="236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</row>
    <row r="921" ht="15.75" customHeight="1">
      <c r="A921" s="12"/>
      <c r="B921" s="235"/>
      <c r="C921" s="12"/>
      <c r="D921" s="12"/>
      <c r="E921" s="12"/>
      <c r="F921" s="236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</row>
    <row r="922" ht="15.75" customHeight="1">
      <c r="A922" s="12"/>
      <c r="B922" s="235"/>
      <c r="C922" s="12"/>
      <c r="D922" s="12"/>
      <c r="E922" s="12"/>
      <c r="F922" s="236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</row>
    <row r="923" ht="15.75" customHeight="1">
      <c r="A923" s="12"/>
      <c r="B923" s="235"/>
      <c r="C923" s="12"/>
      <c r="D923" s="12"/>
      <c r="E923" s="12"/>
      <c r="F923" s="236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</row>
    <row r="924" ht="15.75" customHeight="1">
      <c r="A924" s="12"/>
      <c r="B924" s="235"/>
      <c r="C924" s="12"/>
      <c r="D924" s="12"/>
      <c r="E924" s="12"/>
      <c r="F924" s="236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</row>
    <row r="925" ht="15.75" customHeight="1">
      <c r="A925" s="12"/>
      <c r="B925" s="235"/>
      <c r="C925" s="12"/>
      <c r="D925" s="12"/>
      <c r="E925" s="12"/>
      <c r="F925" s="236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</row>
    <row r="926" ht="15.75" customHeight="1">
      <c r="A926" s="12"/>
      <c r="B926" s="235"/>
      <c r="C926" s="12"/>
      <c r="D926" s="12"/>
      <c r="E926" s="12"/>
      <c r="F926" s="236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</row>
    <row r="927" ht="15.75" customHeight="1">
      <c r="A927" s="12"/>
      <c r="B927" s="235"/>
      <c r="C927" s="12"/>
      <c r="D927" s="12"/>
      <c r="E927" s="12"/>
      <c r="F927" s="236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</row>
    <row r="928" ht="15.75" customHeight="1">
      <c r="A928" s="12"/>
      <c r="B928" s="235"/>
      <c r="C928" s="12"/>
      <c r="D928" s="12"/>
      <c r="E928" s="12"/>
      <c r="F928" s="236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</row>
    <row r="929" ht="15.75" customHeight="1">
      <c r="A929" s="12"/>
      <c r="B929" s="235"/>
      <c r="C929" s="12"/>
      <c r="D929" s="12"/>
      <c r="E929" s="12"/>
      <c r="F929" s="236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</row>
    <row r="930" ht="15.75" customHeight="1">
      <c r="A930" s="12"/>
      <c r="B930" s="235"/>
      <c r="C930" s="12"/>
      <c r="D930" s="12"/>
      <c r="E930" s="12"/>
      <c r="F930" s="236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</row>
    <row r="931" ht="15.75" customHeight="1">
      <c r="A931" s="12"/>
      <c r="B931" s="235"/>
      <c r="C931" s="12"/>
      <c r="D931" s="12"/>
      <c r="E931" s="12"/>
      <c r="F931" s="236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</row>
    <row r="932" ht="15.75" customHeight="1">
      <c r="A932" s="12"/>
      <c r="B932" s="235"/>
      <c r="C932" s="12"/>
      <c r="D932" s="12"/>
      <c r="E932" s="12"/>
      <c r="F932" s="236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</row>
    <row r="933" ht="15.75" customHeight="1">
      <c r="A933" s="12"/>
      <c r="B933" s="235"/>
      <c r="C933" s="12"/>
      <c r="D933" s="12"/>
      <c r="E933" s="12"/>
      <c r="F933" s="236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</row>
    <row r="934" ht="15.75" customHeight="1">
      <c r="A934" s="12"/>
      <c r="B934" s="235"/>
      <c r="C934" s="12"/>
      <c r="D934" s="12"/>
      <c r="E934" s="12"/>
      <c r="F934" s="236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</row>
    <row r="935" ht="15.75" customHeight="1">
      <c r="A935" s="12"/>
      <c r="B935" s="235"/>
      <c r="C935" s="12"/>
      <c r="D935" s="12"/>
      <c r="E935" s="12"/>
      <c r="F935" s="236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</row>
    <row r="936" ht="15.75" customHeight="1">
      <c r="A936" s="12"/>
      <c r="B936" s="235"/>
      <c r="C936" s="12"/>
      <c r="D936" s="12"/>
      <c r="E936" s="12"/>
      <c r="F936" s="236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</row>
    <row r="937" ht="15.75" customHeight="1">
      <c r="A937" s="12"/>
      <c r="B937" s="235"/>
      <c r="C937" s="12"/>
      <c r="D937" s="12"/>
      <c r="E937" s="12"/>
      <c r="F937" s="236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</row>
    <row r="938" ht="15.75" customHeight="1">
      <c r="A938" s="12"/>
      <c r="B938" s="235"/>
      <c r="C938" s="12"/>
      <c r="D938" s="12"/>
      <c r="E938" s="12"/>
      <c r="F938" s="236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</row>
    <row r="939" ht="15.75" customHeight="1">
      <c r="A939" s="12"/>
      <c r="B939" s="235"/>
      <c r="C939" s="12"/>
      <c r="D939" s="12"/>
      <c r="E939" s="12"/>
      <c r="F939" s="236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</row>
    <row r="940" ht="15.75" customHeight="1">
      <c r="A940" s="12"/>
      <c r="B940" s="235"/>
      <c r="C940" s="12"/>
      <c r="D940" s="12"/>
      <c r="E940" s="12"/>
      <c r="F940" s="236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</row>
    <row r="941" ht="15.75" customHeight="1">
      <c r="A941" s="12"/>
      <c r="B941" s="235"/>
      <c r="C941" s="12"/>
      <c r="D941" s="12"/>
      <c r="E941" s="12"/>
      <c r="F941" s="236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</row>
    <row r="942" ht="15.75" customHeight="1">
      <c r="A942" s="12"/>
      <c r="B942" s="235"/>
      <c r="C942" s="12"/>
      <c r="D942" s="12"/>
      <c r="E942" s="12"/>
      <c r="F942" s="236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</row>
    <row r="943" ht="15.75" customHeight="1">
      <c r="A943" s="12"/>
      <c r="B943" s="235"/>
      <c r="C943" s="12"/>
      <c r="D943" s="12"/>
      <c r="E943" s="12"/>
      <c r="F943" s="236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</row>
    <row r="944" ht="15.75" customHeight="1">
      <c r="A944" s="12"/>
      <c r="B944" s="235"/>
      <c r="C944" s="12"/>
      <c r="D944" s="12"/>
      <c r="E944" s="12"/>
      <c r="F944" s="236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</row>
    <row r="945" ht="15.75" customHeight="1">
      <c r="A945" s="12"/>
      <c r="B945" s="235"/>
      <c r="C945" s="12"/>
      <c r="D945" s="12"/>
      <c r="E945" s="12"/>
      <c r="F945" s="236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</row>
    <row r="946" ht="15.75" customHeight="1">
      <c r="A946" s="12"/>
      <c r="B946" s="235"/>
      <c r="C946" s="12"/>
      <c r="D946" s="12"/>
      <c r="E946" s="12"/>
      <c r="F946" s="236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</row>
    <row r="947" ht="15.75" customHeight="1">
      <c r="A947" s="12"/>
      <c r="B947" s="235"/>
      <c r="C947" s="12"/>
      <c r="D947" s="12"/>
      <c r="E947" s="12"/>
      <c r="F947" s="236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</row>
    <row r="948" ht="15.75" customHeight="1">
      <c r="A948" s="12"/>
      <c r="B948" s="235"/>
      <c r="C948" s="12"/>
      <c r="D948" s="12"/>
      <c r="E948" s="12"/>
      <c r="F948" s="236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</row>
    <row r="949" ht="15.75" customHeight="1">
      <c r="A949" s="12"/>
      <c r="B949" s="235"/>
      <c r="C949" s="12"/>
      <c r="D949" s="12"/>
      <c r="E949" s="12"/>
      <c r="F949" s="236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</row>
    <row r="950" ht="15.75" customHeight="1">
      <c r="A950" s="12"/>
      <c r="B950" s="235"/>
      <c r="C950" s="12"/>
      <c r="D950" s="12"/>
      <c r="E950" s="12"/>
      <c r="F950" s="236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</row>
    <row r="951" ht="15.75" customHeight="1">
      <c r="A951" s="12"/>
      <c r="B951" s="235"/>
      <c r="C951" s="12"/>
      <c r="D951" s="12"/>
      <c r="E951" s="12"/>
      <c r="F951" s="236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</row>
    <row r="952" ht="15.75" customHeight="1">
      <c r="A952" s="12"/>
      <c r="B952" s="235"/>
      <c r="C952" s="12"/>
      <c r="D952" s="12"/>
      <c r="E952" s="12"/>
      <c r="F952" s="236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</row>
    <row r="953" ht="15.75" customHeight="1">
      <c r="A953" s="12"/>
      <c r="B953" s="235"/>
      <c r="C953" s="12"/>
      <c r="D953" s="12"/>
      <c r="E953" s="12"/>
      <c r="F953" s="236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</row>
    <row r="954" ht="15.75" customHeight="1">
      <c r="A954" s="12"/>
      <c r="B954" s="235"/>
      <c r="C954" s="12"/>
      <c r="D954" s="12"/>
      <c r="E954" s="12"/>
      <c r="F954" s="236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</row>
    <row r="955" ht="15.75" customHeight="1">
      <c r="A955" s="12"/>
      <c r="B955" s="235"/>
      <c r="C955" s="12"/>
      <c r="D955" s="12"/>
      <c r="E955" s="12"/>
      <c r="F955" s="236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</row>
    <row r="956" ht="15.75" customHeight="1">
      <c r="A956" s="12"/>
      <c r="B956" s="235"/>
      <c r="C956" s="12"/>
      <c r="D956" s="12"/>
      <c r="E956" s="12"/>
      <c r="F956" s="236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</row>
    <row r="957" ht="15.75" customHeight="1">
      <c r="A957" s="12"/>
      <c r="B957" s="235"/>
      <c r="C957" s="12"/>
      <c r="D957" s="12"/>
      <c r="E957" s="12"/>
      <c r="F957" s="236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</row>
    <row r="958" ht="15.75" customHeight="1">
      <c r="A958" s="12"/>
      <c r="B958" s="235"/>
      <c r="C958" s="12"/>
      <c r="D958" s="12"/>
      <c r="E958" s="12"/>
      <c r="F958" s="236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</row>
    <row r="961" ht="15.0" customHeight="1"/>
    <row r="962" ht="15.0" customHeight="1"/>
    <row r="963" ht="15.0" customHeight="1"/>
    <row r="964" ht="15.0" customHeight="1"/>
    <row r="965" ht="15.0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autoFilter ref="$AQ$1:$AQ$991"/>
  <mergeCells count="30">
    <mergeCell ref="P4:T4"/>
    <mergeCell ref="U4:Y4"/>
    <mergeCell ref="Z4:AD4"/>
    <mergeCell ref="AE4:AI4"/>
    <mergeCell ref="AR3:AT3"/>
    <mergeCell ref="AR4:AR5"/>
    <mergeCell ref="AT4:AT5"/>
    <mergeCell ref="AU4:AU5"/>
    <mergeCell ref="AV4:AV5"/>
    <mergeCell ref="A1:A3"/>
    <mergeCell ref="B1:AO2"/>
    <mergeCell ref="AR1:AT2"/>
    <mergeCell ref="AV1:AV2"/>
    <mergeCell ref="AK3:AO3"/>
    <mergeCell ref="A4:A5"/>
    <mergeCell ref="AK4:AO4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conditionalFormatting sqref="AK3 AK4:AP4">
    <cfRule type="cellIs" dxfId="1" priority="1" operator="equal">
      <formula>3</formula>
    </cfRule>
  </conditionalFormatting>
  <conditionalFormatting sqref="AK3">
    <cfRule type="cellIs" dxfId="1" priority="2" operator="greaterThan">
      <formula>3</formula>
    </cfRule>
  </conditionalFormatting>
  <conditionalFormatting sqref="AK3">
    <cfRule type="cellIs" dxfId="2" priority="3" operator="equal">
      <formula>0</formula>
    </cfRule>
  </conditionalFormatting>
  <conditionalFormatting sqref="AK3">
    <cfRule type="cellIs" dxfId="3" priority="4" operator="between">
      <formula>1</formula>
      <formula>2</formula>
    </cfRule>
  </conditionalFormatting>
  <conditionalFormatting sqref="AK6:AP958">
    <cfRule type="cellIs" dxfId="1" priority="5" operator="equal">
      <formula>3</formula>
    </cfRule>
  </conditionalFormatting>
  <conditionalFormatting sqref="AK6:AP958">
    <cfRule type="cellIs" dxfId="1" priority="6" operator="greaterThan">
      <formula>3</formula>
    </cfRule>
  </conditionalFormatting>
  <conditionalFormatting sqref="AK6:AP958">
    <cfRule type="cellIs" dxfId="2" priority="7" operator="equal">
      <formula>0</formula>
    </cfRule>
  </conditionalFormatting>
  <conditionalFormatting sqref="AK6:AP958">
    <cfRule type="cellIs" dxfId="3" priority="8" operator="between">
      <formula>1</formula>
      <formula>2</formula>
    </cfRule>
  </conditionalFormatting>
  <conditionalFormatting sqref="AQ14:AQ85 AQ216 AQ277:AQ281 AQ286:AQ293">
    <cfRule type="cellIs" dxfId="0" priority="9" operator="lessThan">
      <formula>2</formula>
    </cfRule>
  </conditionalFormatting>
  <conditionalFormatting sqref="AQ87:AQ90">
    <cfRule type="cellIs" dxfId="0" priority="10" operator="lessThan">
      <formula>2</formula>
    </cfRule>
  </conditionalFormatting>
  <printOptions/>
  <pageMargins bottom="0.75" footer="0.0" header="0.0" left="0.25" right="0.25" top="0.75"/>
  <pageSetup fitToHeight="0" paperSize="9"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0.71"/>
    <col customWidth="1" min="2" max="2" width="78.86"/>
    <col customWidth="1" min="3" max="3" width="11.29"/>
    <col customWidth="1" min="4" max="4" width="21.14"/>
    <col customWidth="1" min="5" max="5" width="21.57"/>
    <col customWidth="1" min="6" max="6" width="25.0"/>
    <col customWidth="1" hidden="1" min="7" max="7" width="21.0"/>
    <col customWidth="1" hidden="1" min="8" max="8" width="52.14"/>
    <col customWidth="1" hidden="1" min="9" max="9" width="65.71"/>
    <col customWidth="1" hidden="1" min="10" max="10" width="64.0"/>
    <col customWidth="1" hidden="1" min="11" max="11" width="34.86"/>
    <col customWidth="1" hidden="1" min="12" max="12" width="131.71"/>
    <col customWidth="1" min="13" max="13" width="37.29"/>
    <col customWidth="1" min="14" max="14" width="35.71"/>
    <col customWidth="1" min="15" max="15" width="14.14"/>
    <col customWidth="1" min="16" max="20" width="8.43"/>
    <col customWidth="1" min="21" max="22" width="7.14"/>
    <col customWidth="1" min="23" max="23" width="7.0"/>
    <col customWidth="1" min="24" max="24" width="7.57"/>
    <col customWidth="1" min="25" max="25" width="7.14"/>
    <col customWidth="1" min="26" max="26" width="5.71"/>
    <col customWidth="1" min="27" max="27" width="6.0"/>
    <col customWidth="1" min="28" max="28" width="5.57"/>
    <col customWidth="1" min="29" max="29" width="6.86"/>
    <col customWidth="1" min="30" max="30" width="4.86"/>
    <col customWidth="1" min="31" max="31" width="4.71"/>
    <col customWidth="1" min="32" max="32" width="4.0"/>
    <col customWidth="1" min="33" max="33" width="5.14"/>
    <col customWidth="1" min="34" max="34" width="4.43"/>
    <col customWidth="1" min="35" max="35" width="4.86"/>
    <col customWidth="1" hidden="1" min="36" max="36" width="9.0"/>
    <col customWidth="1" min="37" max="41" width="8.43"/>
    <col customWidth="1" min="42" max="42" width="9.29"/>
    <col customWidth="1" min="43" max="43" width="15.14"/>
    <col customWidth="1" min="44" max="44" width="24.0"/>
    <col customWidth="1" min="45" max="45" width="15.29"/>
    <col customWidth="1" min="46" max="46" width="18.14"/>
    <col customWidth="1" hidden="1" min="47" max="47" width="19.0"/>
    <col customWidth="1" hidden="1" min="48" max="48" width="28.14"/>
    <col customWidth="1" min="49" max="49" width="15.0"/>
  </cols>
  <sheetData>
    <row r="1" ht="15.75" customHeight="1">
      <c r="A1" s="2"/>
      <c r="B1" s="1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5"/>
      <c r="AP1" s="6"/>
      <c r="AQ1" s="7"/>
      <c r="AR1" s="8" t="s">
        <v>1</v>
      </c>
      <c r="AS1" s="3"/>
      <c r="AT1" s="9"/>
      <c r="AU1" s="10"/>
      <c r="AV1" s="11" t="s">
        <v>1</v>
      </c>
      <c r="AW1" s="12"/>
      <c r="AX1" s="12"/>
    </row>
    <row r="2" ht="15.75" customHeight="1">
      <c r="A2" s="13"/>
      <c r="B2" s="14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7"/>
      <c r="AP2" s="18"/>
      <c r="AQ2" s="19"/>
      <c r="AR2" s="15"/>
      <c r="AS2" s="15"/>
      <c r="AT2" s="20"/>
      <c r="AU2" s="21"/>
      <c r="AV2" s="22"/>
      <c r="AW2" s="12"/>
      <c r="AX2" s="12"/>
    </row>
    <row r="3" ht="26.25" customHeight="1">
      <c r="A3" s="23"/>
      <c r="B3" s="24" t="s">
        <v>2</v>
      </c>
      <c r="C3" s="25"/>
      <c r="D3" s="26"/>
      <c r="E3" s="26"/>
      <c r="F3" s="28"/>
      <c r="G3" s="28"/>
      <c r="H3" s="28"/>
      <c r="I3" s="30"/>
      <c r="J3" s="30"/>
      <c r="K3" s="31"/>
      <c r="L3" s="32"/>
      <c r="M3" s="32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7"/>
      <c r="AJ3" s="39"/>
      <c r="AK3" s="41" t="s">
        <v>1083</v>
      </c>
      <c r="AL3" s="34"/>
      <c r="AM3" s="34"/>
      <c r="AN3" s="34"/>
      <c r="AO3" s="44"/>
      <c r="AP3" s="46"/>
      <c r="AQ3" s="47"/>
      <c r="AR3" s="36" t="s">
        <v>4</v>
      </c>
      <c r="AS3" s="34"/>
      <c r="AT3" s="35"/>
      <c r="AU3" s="38"/>
      <c r="AV3" s="40" t="s">
        <v>4</v>
      </c>
      <c r="AW3" s="12"/>
      <c r="AX3" s="12"/>
    </row>
    <row r="4" ht="70.5" customHeight="1">
      <c r="A4" s="43" t="s">
        <v>7</v>
      </c>
      <c r="B4" s="51" t="s">
        <v>8</v>
      </c>
      <c r="C4" s="48" t="s">
        <v>10</v>
      </c>
      <c r="D4" s="49" t="s">
        <v>11</v>
      </c>
      <c r="E4" s="50" t="s">
        <v>12</v>
      </c>
      <c r="F4" s="49" t="s">
        <v>13</v>
      </c>
      <c r="G4" s="49" t="s">
        <v>14</v>
      </c>
      <c r="H4" s="49" t="s">
        <v>15</v>
      </c>
      <c r="I4" s="50" t="s">
        <v>16</v>
      </c>
      <c r="J4" s="50" t="s">
        <v>17</v>
      </c>
      <c r="K4" s="50" t="s">
        <v>18</v>
      </c>
      <c r="L4" s="52" t="s">
        <v>19</v>
      </c>
      <c r="M4" s="52" t="s">
        <v>20</v>
      </c>
      <c r="N4" s="50" t="s">
        <v>21</v>
      </c>
      <c r="O4" s="53" t="s">
        <v>22</v>
      </c>
      <c r="P4" s="54" t="s">
        <v>23</v>
      </c>
      <c r="Q4" s="34"/>
      <c r="R4" s="34"/>
      <c r="S4" s="34"/>
      <c r="T4" s="55"/>
      <c r="U4" s="56" t="s">
        <v>24</v>
      </c>
      <c r="V4" s="34"/>
      <c r="W4" s="34"/>
      <c r="X4" s="34"/>
      <c r="Y4" s="57"/>
      <c r="Z4" s="56" t="s">
        <v>25</v>
      </c>
      <c r="AA4" s="34"/>
      <c r="AB4" s="34"/>
      <c r="AC4" s="34"/>
      <c r="AD4" s="57"/>
      <c r="AE4" s="58" t="s">
        <v>26</v>
      </c>
      <c r="AF4" s="34"/>
      <c r="AG4" s="34"/>
      <c r="AH4" s="34"/>
      <c r="AI4" s="57"/>
      <c r="AJ4" s="59" t="s">
        <v>27</v>
      </c>
      <c r="AK4" s="60" t="s">
        <v>28</v>
      </c>
      <c r="AL4" s="34"/>
      <c r="AM4" s="34"/>
      <c r="AN4" s="34"/>
      <c r="AO4" s="44"/>
      <c r="AP4" s="61" t="s">
        <v>29</v>
      </c>
      <c r="AQ4" s="258" t="s">
        <v>30</v>
      </c>
      <c r="AR4" s="50" t="s">
        <v>31</v>
      </c>
      <c r="AS4" s="62" t="s">
        <v>32</v>
      </c>
      <c r="AT4" s="50" t="s">
        <v>33</v>
      </c>
      <c r="AU4" s="63" t="s">
        <v>34</v>
      </c>
      <c r="AV4" s="259" t="s">
        <v>35</v>
      </c>
      <c r="AW4" s="260" t="s">
        <v>21</v>
      </c>
      <c r="AX4" s="12"/>
    </row>
    <row r="5" ht="28.5" customHeight="1">
      <c r="A5" s="65"/>
      <c r="B5" s="66"/>
      <c r="C5" s="67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9">
        <v>1.0</v>
      </c>
      <c r="Q5" s="69">
        <v>2.0</v>
      </c>
      <c r="R5" s="69">
        <v>3.0</v>
      </c>
      <c r="S5" s="69">
        <v>4.0</v>
      </c>
      <c r="T5" s="70">
        <v>5.0</v>
      </c>
      <c r="U5" s="71">
        <v>1.0</v>
      </c>
      <c r="V5" s="72">
        <v>2.0</v>
      </c>
      <c r="W5" s="72">
        <v>3.0</v>
      </c>
      <c r="X5" s="72">
        <v>4.0</v>
      </c>
      <c r="Y5" s="73">
        <v>5.0</v>
      </c>
      <c r="Z5" s="71">
        <v>1.0</v>
      </c>
      <c r="AA5" s="72">
        <v>2.0</v>
      </c>
      <c r="AB5" s="72">
        <v>3.0</v>
      </c>
      <c r="AC5" s="72">
        <v>4.0</v>
      </c>
      <c r="AD5" s="73">
        <v>5.0</v>
      </c>
      <c r="AE5" s="71">
        <v>1.0</v>
      </c>
      <c r="AF5" s="72">
        <v>2.0</v>
      </c>
      <c r="AG5" s="72">
        <v>3.0</v>
      </c>
      <c r="AH5" s="72">
        <v>4.0</v>
      </c>
      <c r="AI5" s="73">
        <v>5.0</v>
      </c>
      <c r="AJ5" s="74"/>
      <c r="AK5" s="75">
        <v>1.0</v>
      </c>
      <c r="AL5" s="69">
        <v>2.0</v>
      </c>
      <c r="AM5" s="69">
        <v>3.0</v>
      </c>
      <c r="AN5" s="69">
        <v>4.0</v>
      </c>
      <c r="AO5" s="69">
        <v>5.0</v>
      </c>
      <c r="AP5" s="76"/>
      <c r="AQ5" s="261"/>
      <c r="AR5" s="68"/>
      <c r="AS5" s="77"/>
      <c r="AT5" s="68"/>
      <c r="AU5" s="68"/>
      <c r="AV5" s="262"/>
      <c r="AW5" s="64"/>
      <c r="AX5" s="12"/>
    </row>
    <row r="6" ht="93.75" customHeight="1">
      <c r="A6" s="263">
        <v>1.0</v>
      </c>
      <c r="B6" s="264" t="s">
        <v>37</v>
      </c>
      <c r="C6" s="265" t="s">
        <v>38</v>
      </c>
      <c r="D6" s="265" t="s">
        <v>39</v>
      </c>
      <c r="E6" s="266" t="s">
        <v>40</v>
      </c>
      <c r="F6" s="265" t="s">
        <v>41</v>
      </c>
      <c r="G6" s="267" t="s">
        <v>42</v>
      </c>
      <c r="H6" s="268">
        <v>395.0</v>
      </c>
      <c r="I6" s="269" t="s">
        <v>43</v>
      </c>
      <c r="J6" s="265" t="s">
        <v>44</v>
      </c>
      <c r="K6" s="270">
        <v>45666.0</v>
      </c>
      <c r="L6" s="271" t="s">
        <v>45</v>
      </c>
      <c r="M6" s="271"/>
      <c r="N6" s="272"/>
      <c r="O6" s="271">
        <f>'EQUIPO JULIO 2025  1'!AQ6</f>
        <v>20</v>
      </c>
      <c r="P6" s="287">
        <f t="shared" ref="P6:P294" si="3">O6</f>
        <v>20</v>
      </c>
      <c r="Q6" s="275">
        <f t="shared" ref="Q6:T6" si="1">AK6</f>
        <v>20</v>
      </c>
      <c r="R6" s="275">
        <f t="shared" si="1"/>
        <v>20</v>
      </c>
      <c r="S6" s="275">
        <f t="shared" si="1"/>
        <v>20</v>
      </c>
      <c r="T6" s="276">
        <f t="shared" si="1"/>
        <v>20</v>
      </c>
      <c r="U6" s="288"/>
      <c r="V6" s="265"/>
      <c r="W6" s="265"/>
      <c r="X6" s="265"/>
      <c r="Y6" s="279"/>
      <c r="Z6" s="281"/>
      <c r="AA6" s="265"/>
      <c r="AB6" s="265"/>
      <c r="AC6" s="278"/>
      <c r="AD6" s="279"/>
      <c r="AE6" s="281"/>
      <c r="AF6" s="265"/>
      <c r="AG6" s="265"/>
      <c r="AH6" s="265"/>
      <c r="AI6" s="279"/>
      <c r="AJ6" s="282">
        <f>'EQUIPO ENERO 2025'!AP6</f>
        <v>47</v>
      </c>
      <c r="AK6" s="283">
        <f t="shared" ref="AK6:AO6" si="2">P6-Z6+AE6+U6</f>
        <v>20</v>
      </c>
      <c r="AL6" s="275">
        <f t="shared" si="2"/>
        <v>20</v>
      </c>
      <c r="AM6" s="275">
        <f t="shared" si="2"/>
        <v>20</v>
      </c>
      <c r="AN6" s="275">
        <f t="shared" si="2"/>
        <v>20</v>
      </c>
      <c r="AO6" s="275">
        <f t="shared" si="2"/>
        <v>20</v>
      </c>
      <c r="AP6" s="265"/>
      <c r="AQ6" s="271">
        <f t="shared" ref="AQ6:AQ294" si="6">AO6</f>
        <v>20</v>
      </c>
      <c r="AR6" s="284"/>
      <c r="AS6" s="284"/>
      <c r="AT6" s="284"/>
      <c r="AU6" s="269"/>
      <c r="AV6" s="269"/>
      <c r="AW6" s="285"/>
      <c r="AX6" s="286"/>
    </row>
    <row r="7" ht="93.75" customHeight="1">
      <c r="A7" s="263">
        <f t="shared" ref="A7:A294" si="7">A6+1</f>
        <v>2</v>
      </c>
      <c r="B7" s="264" t="s">
        <v>51</v>
      </c>
      <c r="C7" s="265" t="s">
        <v>52</v>
      </c>
      <c r="D7" s="265" t="s">
        <v>53</v>
      </c>
      <c r="E7" s="266"/>
      <c r="F7" s="265" t="s">
        <v>54</v>
      </c>
      <c r="G7" s="267"/>
      <c r="H7" s="268"/>
      <c r="I7" s="269"/>
      <c r="J7" s="265"/>
      <c r="K7" s="270">
        <v>45712.0</v>
      </c>
      <c r="L7" s="271"/>
      <c r="M7" s="271"/>
      <c r="N7" s="272"/>
      <c r="O7" s="271">
        <f>'EQUIPO JULIO 2025  1'!AQ7</f>
        <v>5</v>
      </c>
      <c r="P7" s="287">
        <f t="shared" si="3"/>
        <v>5</v>
      </c>
      <c r="Q7" s="275">
        <f t="shared" ref="Q7:T7" si="4">AK7</f>
        <v>5</v>
      </c>
      <c r="R7" s="275">
        <f t="shared" si="4"/>
        <v>5</v>
      </c>
      <c r="S7" s="275">
        <f t="shared" si="4"/>
        <v>5</v>
      </c>
      <c r="T7" s="276">
        <f t="shared" si="4"/>
        <v>5</v>
      </c>
      <c r="U7" s="288"/>
      <c r="V7" s="265"/>
      <c r="W7" s="265"/>
      <c r="X7" s="265"/>
      <c r="Y7" s="279"/>
      <c r="Z7" s="281"/>
      <c r="AA7" s="265"/>
      <c r="AB7" s="265"/>
      <c r="AC7" s="265"/>
      <c r="AD7" s="279"/>
      <c r="AE7" s="281"/>
      <c r="AF7" s="265"/>
      <c r="AG7" s="265"/>
      <c r="AH7" s="265"/>
      <c r="AI7" s="279"/>
      <c r="AJ7" s="282"/>
      <c r="AK7" s="283">
        <f t="shared" ref="AK7:AO7" si="5">P7-Z7+AE7+U7</f>
        <v>5</v>
      </c>
      <c r="AL7" s="275">
        <f t="shared" si="5"/>
        <v>5</v>
      </c>
      <c r="AM7" s="275">
        <f t="shared" si="5"/>
        <v>5</v>
      </c>
      <c r="AN7" s="275">
        <f t="shared" si="5"/>
        <v>5</v>
      </c>
      <c r="AO7" s="275">
        <f t="shared" si="5"/>
        <v>5</v>
      </c>
      <c r="AP7" s="265"/>
      <c r="AQ7" s="271">
        <f t="shared" si="6"/>
        <v>5</v>
      </c>
      <c r="AR7" s="284"/>
      <c r="AS7" s="284"/>
      <c r="AT7" s="284"/>
      <c r="AU7" s="269"/>
      <c r="AV7" s="269"/>
      <c r="AW7" s="285"/>
      <c r="AX7" s="286"/>
    </row>
    <row r="8" ht="93.75" customHeight="1">
      <c r="A8" s="263">
        <f t="shared" si="7"/>
        <v>3</v>
      </c>
      <c r="B8" s="289" t="s">
        <v>57</v>
      </c>
      <c r="C8" s="265" t="s">
        <v>38</v>
      </c>
      <c r="D8" s="290" t="s">
        <v>58</v>
      </c>
      <c r="E8" s="291" t="s">
        <v>59</v>
      </c>
      <c r="F8" s="292"/>
      <c r="G8" s="293" t="s">
        <v>42</v>
      </c>
      <c r="H8" s="294"/>
      <c r="I8" s="295" t="s">
        <v>60</v>
      </c>
      <c r="J8" s="268" t="s">
        <v>58</v>
      </c>
      <c r="K8" s="296">
        <v>44592.0</v>
      </c>
      <c r="L8" s="271"/>
      <c r="M8" s="271"/>
      <c r="N8" s="284"/>
      <c r="O8" s="271">
        <f>'EQUIPO JULIO 2025  1'!AQ8</f>
        <v>2</v>
      </c>
      <c r="P8" s="287">
        <f t="shared" si="3"/>
        <v>2</v>
      </c>
      <c r="Q8" s="275">
        <f t="shared" ref="Q8:T8" si="8">AK8</f>
        <v>2</v>
      </c>
      <c r="R8" s="275">
        <f t="shared" si="8"/>
        <v>2</v>
      </c>
      <c r="S8" s="275">
        <f t="shared" si="8"/>
        <v>2</v>
      </c>
      <c r="T8" s="276">
        <f t="shared" si="8"/>
        <v>2</v>
      </c>
      <c r="U8" s="288"/>
      <c r="V8" s="265"/>
      <c r="W8" s="265"/>
      <c r="X8" s="265"/>
      <c r="Y8" s="279"/>
      <c r="Z8" s="281"/>
      <c r="AA8" s="265"/>
      <c r="AB8" s="265"/>
      <c r="AC8" s="265"/>
      <c r="AD8" s="279"/>
      <c r="AE8" s="281"/>
      <c r="AF8" s="265"/>
      <c r="AG8" s="265"/>
      <c r="AH8" s="265"/>
      <c r="AI8" s="279"/>
      <c r="AJ8" s="282">
        <f>'EQUIPO ENERO 2025'!AP8</f>
        <v>2</v>
      </c>
      <c r="AK8" s="283">
        <f t="shared" ref="AK8:AO8" si="9">P8-Z8+AE8+U8</f>
        <v>2</v>
      </c>
      <c r="AL8" s="275">
        <f t="shared" si="9"/>
        <v>2</v>
      </c>
      <c r="AM8" s="275">
        <f t="shared" si="9"/>
        <v>2</v>
      </c>
      <c r="AN8" s="275">
        <f t="shared" si="9"/>
        <v>2</v>
      </c>
      <c r="AO8" s="275">
        <f t="shared" si="9"/>
        <v>2</v>
      </c>
      <c r="AP8" s="265"/>
      <c r="AQ8" s="271">
        <f t="shared" si="6"/>
        <v>2</v>
      </c>
      <c r="AR8" s="269"/>
      <c r="AS8" s="269"/>
      <c r="AT8" s="284"/>
      <c r="AU8" s="269"/>
      <c r="AV8" s="269"/>
      <c r="AW8" s="285"/>
      <c r="AX8" s="286"/>
    </row>
    <row r="9" ht="93.75" customHeight="1">
      <c r="A9" s="263">
        <f t="shared" si="7"/>
        <v>4</v>
      </c>
      <c r="B9" s="289" t="s">
        <v>62</v>
      </c>
      <c r="C9" s="265" t="s">
        <v>38</v>
      </c>
      <c r="D9" s="297" t="s">
        <v>63</v>
      </c>
      <c r="E9" s="291" t="s">
        <v>64</v>
      </c>
      <c r="F9" s="298"/>
      <c r="G9" s="289" t="s">
        <v>42</v>
      </c>
      <c r="H9" s="299">
        <v>550.0</v>
      </c>
      <c r="I9" s="295" t="s">
        <v>65</v>
      </c>
      <c r="J9" s="297" t="s">
        <v>63</v>
      </c>
      <c r="K9" s="300">
        <v>44592.0</v>
      </c>
      <c r="L9" s="271"/>
      <c r="M9" s="271"/>
      <c r="N9" s="269"/>
      <c r="O9" s="271">
        <f>'EQUIPO JULIO 2025  1'!AQ9</f>
        <v>8</v>
      </c>
      <c r="P9" s="287">
        <f t="shared" si="3"/>
        <v>8</v>
      </c>
      <c r="Q9" s="275">
        <f t="shared" ref="Q9:T9" si="10">AK9</f>
        <v>8</v>
      </c>
      <c r="R9" s="275">
        <f t="shared" si="10"/>
        <v>8</v>
      </c>
      <c r="S9" s="275">
        <f t="shared" si="10"/>
        <v>8</v>
      </c>
      <c r="T9" s="276">
        <f t="shared" si="10"/>
        <v>8</v>
      </c>
      <c r="U9" s="288"/>
      <c r="V9" s="265"/>
      <c r="W9" s="265"/>
      <c r="X9" s="265"/>
      <c r="Y9" s="279"/>
      <c r="Z9" s="281"/>
      <c r="AA9" s="265"/>
      <c r="AB9" s="265"/>
      <c r="AC9" s="265"/>
      <c r="AD9" s="279"/>
      <c r="AE9" s="281"/>
      <c r="AF9" s="265"/>
      <c r="AG9" s="265"/>
      <c r="AH9" s="265"/>
      <c r="AI9" s="279"/>
      <c r="AJ9" s="282">
        <f>'EQUIPO ENERO 2025'!AP9</f>
        <v>8</v>
      </c>
      <c r="AK9" s="283">
        <f t="shared" ref="AK9:AO9" si="11">P9-Z9+AE9+U9</f>
        <v>8</v>
      </c>
      <c r="AL9" s="275">
        <f t="shared" si="11"/>
        <v>8</v>
      </c>
      <c r="AM9" s="275">
        <f t="shared" si="11"/>
        <v>8</v>
      </c>
      <c r="AN9" s="275">
        <f t="shared" si="11"/>
        <v>8</v>
      </c>
      <c r="AO9" s="275">
        <f t="shared" si="11"/>
        <v>8</v>
      </c>
      <c r="AP9" s="265"/>
      <c r="AQ9" s="271">
        <f t="shared" si="6"/>
        <v>8</v>
      </c>
      <c r="AR9" s="269"/>
      <c r="AS9" s="269"/>
      <c r="AT9" s="284"/>
      <c r="AU9" s="269"/>
      <c r="AV9" s="269"/>
      <c r="AW9" s="285"/>
      <c r="AX9" s="286"/>
    </row>
    <row r="10" ht="93.75" customHeight="1">
      <c r="A10" s="263">
        <f t="shared" si="7"/>
        <v>5</v>
      </c>
      <c r="B10" s="289" t="s">
        <v>66</v>
      </c>
      <c r="C10" s="265" t="s">
        <v>38</v>
      </c>
      <c r="D10" s="290" t="s">
        <v>58</v>
      </c>
      <c r="E10" s="291" t="s">
        <v>67</v>
      </c>
      <c r="F10" s="292" t="s">
        <v>68</v>
      </c>
      <c r="G10" s="293" t="s">
        <v>42</v>
      </c>
      <c r="H10" s="292"/>
      <c r="I10" s="295" t="s">
        <v>69</v>
      </c>
      <c r="J10" s="268" t="s">
        <v>58</v>
      </c>
      <c r="K10" s="296">
        <v>44592.0</v>
      </c>
      <c r="L10" s="271"/>
      <c r="M10" s="271"/>
      <c r="N10" s="269"/>
      <c r="O10" s="271">
        <f>'EQUIPO JULIO 2025  1'!AQ10</f>
        <v>1</v>
      </c>
      <c r="P10" s="287">
        <f t="shared" si="3"/>
        <v>1</v>
      </c>
      <c r="Q10" s="275">
        <f t="shared" ref="Q10:T10" si="12">AK10</f>
        <v>1</v>
      </c>
      <c r="R10" s="275">
        <f t="shared" si="12"/>
        <v>1</v>
      </c>
      <c r="S10" s="275">
        <f t="shared" si="12"/>
        <v>1</v>
      </c>
      <c r="T10" s="276">
        <f t="shared" si="12"/>
        <v>1</v>
      </c>
      <c r="U10" s="288"/>
      <c r="V10" s="265"/>
      <c r="W10" s="265"/>
      <c r="X10" s="265"/>
      <c r="Y10" s="279"/>
      <c r="Z10" s="281"/>
      <c r="AA10" s="265"/>
      <c r="AB10" s="265"/>
      <c r="AC10" s="265"/>
      <c r="AD10" s="279"/>
      <c r="AE10" s="281"/>
      <c r="AF10" s="265"/>
      <c r="AG10" s="265"/>
      <c r="AH10" s="265"/>
      <c r="AI10" s="279"/>
      <c r="AJ10" s="282">
        <f>'EQUIPO ENERO 2025'!AP10</f>
        <v>1</v>
      </c>
      <c r="AK10" s="283">
        <f t="shared" ref="AK10:AO10" si="13">P10-Z10+AE10+U10</f>
        <v>1</v>
      </c>
      <c r="AL10" s="275">
        <f t="shared" si="13"/>
        <v>1</v>
      </c>
      <c r="AM10" s="275">
        <f t="shared" si="13"/>
        <v>1</v>
      </c>
      <c r="AN10" s="275">
        <f t="shared" si="13"/>
        <v>1</v>
      </c>
      <c r="AO10" s="275">
        <f t="shared" si="13"/>
        <v>1</v>
      </c>
      <c r="AP10" s="265"/>
      <c r="AQ10" s="271">
        <f t="shared" si="6"/>
        <v>1</v>
      </c>
      <c r="AR10" s="269"/>
      <c r="AS10" s="269"/>
      <c r="AT10" s="284"/>
      <c r="AU10" s="269"/>
      <c r="AV10" s="269"/>
      <c r="AW10" s="286"/>
      <c r="AX10" s="286"/>
    </row>
    <row r="11" ht="93.75" customHeight="1">
      <c r="A11" s="263">
        <f t="shared" si="7"/>
        <v>6</v>
      </c>
      <c r="B11" s="289" t="s">
        <v>70</v>
      </c>
      <c r="C11" s="301" t="s">
        <v>52</v>
      </c>
      <c r="D11" s="302"/>
      <c r="E11" s="303" t="s">
        <v>71</v>
      </c>
      <c r="F11" s="304"/>
      <c r="G11" s="305" t="s">
        <v>42</v>
      </c>
      <c r="H11" s="304"/>
      <c r="I11" s="306"/>
      <c r="J11" s="301" t="s">
        <v>72</v>
      </c>
      <c r="K11" s="307">
        <v>45464.0</v>
      </c>
      <c r="L11" s="308"/>
      <c r="M11" s="308"/>
      <c r="N11" s="309"/>
      <c r="O11" s="271">
        <f>'EQUIPO JULIO 2025  1'!AQ11</f>
        <v>2</v>
      </c>
      <c r="P11" s="310">
        <f t="shared" si="3"/>
        <v>2</v>
      </c>
      <c r="Q11" s="311">
        <f t="shared" ref="Q11:T11" si="14">AK11</f>
        <v>2</v>
      </c>
      <c r="R11" s="311">
        <f t="shared" si="14"/>
        <v>2</v>
      </c>
      <c r="S11" s="311">
        <f t="shared" si="14"/>
        <v>2</v>
      </c>
      <c r="T11" s="312">
        <f t="shared" si="14"/>
        <v>2</v>
      </c>
      <c r="U11" s="313"/>
      <c r="V11" s="301"/>
      <c r="W11" s="301"/>
      <c r="X11" s="301"/>
      <c r="Y11" s="314"/>
      <c r="Z11" s="315"/>
      <c r="AA11" s="301"/>
      <c r="AB11" s="301"/>
      <c r="AC11" s="301"/>
      <c r="AD11" s="314"/>
      <c r="AE11" s="315"/>
      <c r="AF11" s="301"/>
      <c r="AG11" s="301"/>
      <c r="AH11" s="301"/>
      <c r="AI11" s="314"/>
      <c r="AJ11" s="316">
        <f>'EQUIPO ENERO 2025'!AP11</f>
        <v>2</v>
      </c>
      <c r="AK11" s="283">
        <f t="shared" ref="AK11:AO11" si="15">P11-Z11+AE11+U11</f>
        <v>2</v>
      </c>
      <c r="AL11" s="275">
        <f t="shared" si="15"/>
        <v>2</v>
      </c>
      <c r="AM11" s="275">
        <f t="shared" si="15"/>
        <v>2</v>
      </c>
      <c r="AN11" s="275">
        <f t="shared" si="15"/>
        <v>2</v>
      </c>
      <c r="AO11" s="275">
        <f t="shared" si="15"/>
        <v>2</v>
      </c>
      <c r="AP11" s="301"/>
      <c r="AQ11" s="271">
        <f t="shared" si="6"/>
        <v>2</v>
      </c>
      <c r="AR11" s="309"/>
      <c r="AS11" s="309"/>
      <c r="AT11" s="317"/>
      <c r="AU11" s="269"/>
      <c r="AV11" s="269"/>
      <c r="AW11" s="286"/>
      <c r="AX11" s="286"/>
    </row>
    <row r="12" ht="93.75" customHeight="1">
      <c r="A12" s="263">
        <f t="shared" si="7"/>
        <v>7</v>
      </c>
      <c r="B12" s="318" t="s">
        <v>73</v>
      </c>
      <c r="C12" s="319"/>
      <c r="D12" s="319"/>
      <c r="E12" s="319"/>
      <c r="F12" s="319"/>
      <c r="G12" s="319"/>
      <c r="H12" s="319"/>
      <c r="I12" s="319"/>
      <c r="J12" s="319"/>
      <c r="K12" s="319"/>
      <c r="L12" s="319"/>
      <c r="M12" s="319"/>
      <c r="N12" s="319"/>
      <c r="O12" s="271">
        <f>'EQUIPO JULIO 2025  1'!AQ12</f>
        <v>1</v>
      </c>
      <c r="P12" s="320">
        <f t="shared" si="3"/>
        <v>1</v>
      </c>
      <c r="Q12" s="271">
        <f t="shared" ref="Q12:T12" si="16">AK12</f>
        <v>1</v>
      </c>
      <c r="R12" s="271">
        <f t="shared" si="16"/>
        <v>1</v>
      </c>
      <c r="S12" s="271">
        <f t="shared" si="16"/>
        <v>1</v>
      </c>
      <c r="T12" s="271">
        <f t="shared" si="16"/>
        <v>1</v>
      </c>
      <c r="U12" s="319"/>
      <c r="V12" s="319"/>
      <c r="W12" s="319"/>
      <c r="X12" s="319"/>
      <c r="Y12" s="319"/>
      <c r="Z12" s="319"/>
      <c r="AA12" s="319"/>
      <c r="AB12" s="319"/>
      <c r="AC12" s="319"/>
      <c r="AD12" s="319"/>
      <c r="AE12" s="319"/>
      <c r="AF12" s="319"/>
      <c r="AG12" s="319"/>
      <c r="AH12" s="319"/>
      <c r="AI12" s="319"/>
      <c r="AJ12" s="319"/>
      <c r="AK12" s="283">
        <f t="shared" ref="AK12:AO12" si="17">P12-Z12+AE12+U12</f>
        <v>1</v>
      </c>
      <c r="AL12" s="275">
        <f t="shared" si="17"/>
        <v>1</v>
      </c>
      <c r="AM12" s="275">
        <f t="shared" si="17"/>
        <v>1</v>
      </c>
      <c r="AN12" s="275">
        <f t="shared" si="17"/>
        <v>1</v>
      </c>
      <c r="AO12" s="275">
        <f t="shared" si="17"/>
        <v>1</v>
      </c>
      <c r="AP12" s="269"/>
      <c r="AQ12" s="271">
        <f t="shared" si="6"/>
        <v>1</v>
      </c>
      <c r="AR12" s="319"/>
      <c r="AS12" s="319"/>
      <c r="AT12" s="319"/>
      <c r="AU12" s="286"/>
      <c r="AV12" s="286"/>
      <c r="AW12" s="286"/>
      <c r="AX12" s="286"/>
    </row>
    <row r="13" ht="93.75" customHeight="1">
      <c r="A13" s="263">
        <f t="shared" si="7"/>
        <v>8</v>
      </c>
      <c r="B13" s="289" t="s">
        <v>78</v>
      </c>
      <c r="C13" s="265" t="s">
        <v>74</v>
      </c>
      <c r="D13" s="290" t="s">
        <v>59</v>
      </c>
      <c r="E13" s="321" t="s">
        <v>79</v>
      </c>
      <c r="F13" s="292" t="s">
        <v>80</v>
      </c>
      <c r="G13" s="293" t="s">
        <v>42</v>
      </c>
      <c r="H13" s="292"/>
      <c r="I13" s="322" t="s">
        <v>81</v>
      </c>
      <c r="J13" s="265" t="s">
        <v>72</v>
      </c>
      <c r="K13" s="296">
        <v>45582.0</v>
      </c>
      <c r="L13" s="275"/>
      <c r="M13" s="275"/>
      <c r="N13" s="266"/>
      <c r="O13" s="271">
        <f>'EQUIPO JULIO 2025  1'!AQ13</f>
        <v>2</v>
      </c>
      <c r="P13" s="287">
        <f t="shared" si="3"/>
        <v>2</v>
      </c>
      <c r="Q13" s="275">
        <f t="shared" ref="Q13:T13" si="18">AK13</f>
        <v>2</v>
      </c>
      <c r="R13" s="275">
        <f t="shared" si="18"/>
        <v>2</v>
      </c>
      <c r="S13" s="275">
        <f t="shared" si="18"/>
        <v>2</v>
      </c>
      <c r="T13" s="276">
        <f t="shared" si="18"/>
        <v>2</v>
      </c>
      <c r="U13" s="288"/>
      <c r="V13" s="265"/>
      <c r="W13" s="265"/>
      <c r="X13" s="265"/>
      <c r="Y13" s="279"/>
      <c r="Z13" s="281"/>
      <c r="AA13" s="265"/>
      <c r="AB13" s="265"/>
      <c r="AC13" s="265"/>
      <c r="AD13" s="279"/>
      <c r="AE13" s="281"/>
      <c r="AF13" s="265"/>
      <c r="AG13" s="265"/>
      <c r="AH13" s="265"/>
      <c r="AI13" s="279"/>
      <c r="AJ13" s="282">
        <f>'EQUIPO ENERO 2025'!AP13</f>
        <v>2</v>
      </c>
      <c r="AK13" s="283">
        <f t="shared" ref="AK13:AO13" si="19">P13-Z13+AE13+U13</f>
        <v>2</v>
      </c>
      <c r="AL13" s="275">
        <f t="shared" si="19"/>
        <v>2</v>
      </c>
      <c r="AM13" s="275">
        <f t="shared" si="19"/>
        <v>2</v>
      </c>
      <c r="AN13" s="275">
        <f t="shared" si="19"/>
        <v>2</v>
      </c>
      <c r="AO13" s="275">
        <f t="shared" si="19"/>
        <v>2</v>
      </c>
      <c r="AP13" s="265"/>
      <c r="AQ13" s="271">
        <f t="shared" si="6"/>
        <v>2</v>
      </c>
      <c r="AR13" s="265"/>
      <c r="AS13" s="265"/>
      <c r="AT13" s="266"/>
      <c r="AU13" s="269"/>
      <c r="AV13" s="269"/>
      <c r="AW13" s="286"/>
      <c r="AX13" s="286"/>
    </row>
    <row r="14" ht="93.75" customHeight="1">
      <c r="A14" s="263">
        <f t="shared" si="7"/>
        <v>9</v>
      </c>
      <c r="B14" s="289" t="s">
        <v>82</v>
      </c>
      <c r="C14" s="265" t="s">
        <v>38</v>
      </c>
      <c r="D14" s="290" t="s">
        <v>58</v>
      </c>
      <c r="E14" s="291" t="s">
        <v>83</v>
      </c>
      <c r="F14" s="292"/>
      <c r="G14" s="293" t="s">
        <v>42</v>
      </c>
      <c r="H14" s="292"/>
      <c r="I14" s="295" t="s">
        <v>84</v>
      </c>
      <c r="J14" s="268" t="s">
        <v>58</v>
      </c>
      <c r="K14" s="300">
        <v>44592.0</v>
      </c>
      <c r="L14" s="271"/>
      <c r="M14" s="271"/>
      <c r="N14" s="269"/>
      <c r="O14" s="271">
        <f>'EQUIPO JULIO 2025  1'!AQ14</f>
        <v>3</v>
      </c>
      <c r="P14" s="287">
        <f t="shared" si="3"/>
        <v>3</v>
      </c>
      <c r="Q14" s="275">
        <f t="shared" ref="Q14:T14" si="20">AK14</f>
        <v>3</v>
      </c>
      <c r="R14" s="275">
        <f t="shared" si="20"/>
        <v>3</v>
      </c>
      <c r="S14" s="275">
        <f t="shared" si="20"/>
        <v>3</v>
      </c>
      <c r="T14" s="276">
        <f t="shared" si="20"/>
        <v>3</v>
      </c>
      <c r="U14" s="288"/>
      <c r="V14" s="265"/>
      <c r="W14" s="265"/>
      <c r="X14" s="265"/>
      <c r="Y14" s="279"/>
      <c r="Z14" s="281"/>
      <c r="AA14" s="265"/>
      <c r="AB14" s="265"/>
      <c r="AC14" s="265"/>
      <c r="AD14" s="279"/>
      <c r="AE14" s="281"/>
      <c r="AF14" s="265"/>
      <c r="AG14" s="265"/>
      <c r="AH14" s="265"/>
      <c r="AI14" s="279"/>
      <c r="AJ14" s="282">
        <f>'EQUIPO ENERO 2025'!AP14</f>
        <v>3</v>
      </c>
      <c r="AK14" s="283">
        <f t="shared" ref="AK14:AO14" si="21">P14-Z14+AE14+U14</f>
        <v>3</v>
      </c>
      <c r="AL14" s="275">
        <f t="shared" si="21"/>
        <v>3</v>
      </c>
      <c r="AM14" s="275">
        <f t="shared" si="21"/>
        <v>3</v>
      </c>
      <c r="AN14" s="275">
        <f t="shared" si="21"/>
        <v>3</v>
      </c>
      <c r="AO14" s="275">
        <f t="shared" si="21"/>
        <v>3</v>
      </c>
      <c r="AP14" s="265"/>
      <c r="AQ14" s="271">
        <f t="shared" si="6"/>
        <v>3</v>
      </c>
      <c r="AR14" s="269"/>
      <c r="AS14" s="269"/>
      <c r="AT14" s="284"/>
      <c r="AU14" s="269"/>
      <c r="AV14" s="269"/>
      <c r="AW14" s="286"/>
      <c r="AX14" s="286"/>
    </row>
    <row r="15" ht="93.75" customHeight="1">
      <c r="A15" s="263">
        <f t="shared" si="7"/>
        <v>10</v>
      </c>
      <c r="B15" s="289" t="s">
        <v>85</v>
      </c>
      <c r="C15" s="265" t="s">
        <v>74</v>
      </c>
      <c r="D15" s="290" t="s">
        <v>59</v>
      </c>
      <c r="E15" s="291" t="s">
        <v>86</v>
      </c>
      <c r="F15" s="292" t="s">
        <v>87</v>
      </c>
      <c r="G15" s="293" t="s">
        <v>42</v>
      </c>
      <c r="H15" s="292"/>
      <c r="I15" s="295" t="s">
        <v>88</v>
      </c>
      <c r="J15" s="268" t="s">
        <v>72</v>
      </c>
      <c r="K15" s="296">
        <v>45673.0</v>
      </c>
      <c r="L15" s="271" t="s">
        <v>89</v>
      </c>
      <c r="M15" s="271"/>
      <c r="N15" s="269"/>
      <c r="O15" s="271">
        <f>'EQUIPO JULIO 2025  1'!AQ15</f>
        <v>0</v>
      </c>
      <c r="P15" s="287">
        <f t="shared" si="3"/>
        <v>0</v>
      </c>
      <c r="Q15" s="275">
        <f t="shared" ref="Q15:T15" si="22">AK15</f>
        <v>0</v>
      </c>
      <c r="R15" s="275">
        <f t="shared" si="22"/>
        <v>0</v>
      </c>
      <c r="S15" s="275">
        <f t="shared" si="22"/>
        <v>0</v>
      </c>
      <c r="T15" s="276">
        <f t="shared" si="22"/>
        <v>0</v>
      </c>
      <c r="U15" s="288"/>
      <c r="V15" s="265"/>
      <c r="W15" s="265"/>
      <c r="X15" s="265"/>
      <c r="Y15" s="279"/>
      <c r="Z15" s="281"/>
      <c r="AA15" s="265"/>
      <c r="AB15" s="265"/>
      <c r="AC15" s="265"/>
      <c r="AD15" s="279"/>
      <c r="AE15" s="281"/>
      <c r="AF15" s="265"/>
      <c r="AG15" s="265"/>
      <c r="AH15" s="265"/>
      <c r="AI15" s="279"/>
      <c r="AJ15" s="282">
        <f>'EQUIPO ENERO 2025'!AP15</f>
        <v>0</v>
      </c>
      <c r="AK15" s="283">
        <f t="shared" ref="AK15:AO15" si="23">P15-Z15+AE15+U15</f>
        <v>0</v>
      </c>
      <c r="AL15" s="275">
        <f t="shared" si="23"/>
        <v>0</v>
      </c>
      <c r="AM15" s="275">
        <f t="shared" si="23"/>
        <v>0</v>
      </c>
      <c r="AN15" s="275">
        <f t="shared" si="23"/>
        <v>0</v>
      </c>
      <c r="AO15" s="275">
        <f t="shared" si="23"/>
        <v>0</v>
      </c>
      <c r="AP15" s="265"/>
      <c r="AQ15" s="271">
        <f t="shared" si="6"/>
        <v>0</v>
      </c>
      <c r="AR15" s="269"/>
      <c r="AS15" s="269"/>
      <c r="AT15" s="284"/>
      <c r="AU15" s="269"/>
      <c r="AV15" s="269"/>
      <c r="AW15" s="286"/>
      <c r="AX15" s="286"/>
    </row>
    <row r="16" ht="93.75" customHeight="1">
      <c r="A16" s="263">
        <f t="shared" si="7"/>
        <v>11</v>
      </c>
      <c r="B16" s="323" t="s">
        <v>90</v>
      </c>
      <c r="C16" s="324" t="s">
        <v>91</v>
      </c>
      <c r="D16" s="265"/>
      <c r="E16" s="269" t="s">
        <v>92</v>
      </c>
      <c r="F16" s="324" t="s">
        <v>93</v>
      </c>
      <c r="G16" s="325" t="s">
        <v>42</v>
      </c>
      <c r="H16" s="326">
        <v>150.0</v>
      </c>
      <c r="I16" s="269" t="s">
        <v>94</v>
      </c>
      <c r="J16" s="267"/>
      <c r="K16" s="270">
        <v>44592.0</v>
      </c>
      <c r="L16" s="271"/>
      <c r="M16" s="271"/>
      <c r="N16" s="272"/>
      <c r="O16" s="271">
        <f>'EQUIPO JULIO 2025  1'!AQ16</f>
        <v>5</v>
      </c>
      <c r="P16" s="287">
        <f t="shared" si="3"/>
        <v>5</v>
      </c>
      <c r="Q16" s="275">
        <f t="shared" ref="Q16:T16" si="24">AK16</f>
        <v>5</v>
      </c>
      <c r="R16" s="275">
        <f t="shared" si="24"/>
        <v>5</v>
      </c>
      <c r="S16" s="275">
        <f t="shared" si="24"/>
        <v>5</v>
      </c>
      <c r="T16" s="276">
        <f t="shared" si="24"/>
        <v>5</v>
      </c>
      <c r="U16" s="288"/>
      <c r="V16" s="265"/>
      <c r="W16" s="265"/>
      <c r="X16" s="265"/>
      <c r="Y16" s="279"/>
      <c r="Z16" s="281"/>
      <c r="AA16" s="265"/>
      <c r="AB16" s="265"/>
      <c r="AC16" s="265"/>
      <c r="AD16" s="279"/>
      <c r="AE16" s="281"/>
      <c r="AF16" s="265"/>
      <c r="AG16" s="265"/>
      <c r="AH16" s="265"/>
      <c r="AI16" s="279"/>
      <c r="AJ16" s="282">
        <f>'EQUIPO ENERO 2025'!AP16</f>
        <v>5</v>
      </c>
      <c r="AK16" s="283">
        <f t="shared" ref="AK16:AO16" si="25">P16-Z16+AE16+U16</f>
        <v>5</v>
      </c>
      <c r="AL16" s="275">
        <f t="shared" si="25"/>
        <v>5</v>
      </c>
      <c r="AM16" s="275">
        <f t="shared" si="25"/>
        <v>5</v>
      </c>
      <c r="AN16" s="275">
        <f t="shared" si="25"/>
        <v>5</v>
      </c>
      <c r="AO16" s="275">
        <f t="shared" si="25"/>
        <v>5</v>
      </c>
      <c r="AP16" s="265"/>
      <c r="AQ16" s="271">
        <f t="shared" si="6"/>
        <v>5</v>
      </c>
      <c r="AR16" s="269"/>
      <c r="AS16" s="269"/>
      <c r="AT16" s="284"/>
      <c r="AU16" s="269"/>
      <c r="AV16" s="269"/>
      <c r="AW16" s="286"/>
      <c r="AX16" s="286"/>
    </row>
    <row r="17" ht="93.75" customHeight="1">
      <c r="A17" s="263">
        <f t="shared" si="7"/>
        <v>12</v>
      </c>
      <c r="B17" s="323" t="s">
        <v>96</v>
      </c>
      <c r="C17" s="269" t="s">
        <v>97</v>
      </c>
      <c r="D17" s="265" t="s">
        <v>98</v>
      </c>
      <c r="E17" s="269" t="s">
        <v>99</v>
      </c>
      <c r="F17" s="265" t="s">
        <v>100</v>
      </c>
      <c r="G17" s="266" t="s">
        <v>42</v>
      </c>
      <c r="H17" s="268">
        <v>9180.0</v>
      </c>
      <c r="I17" s="269" t="s">
        <v>101</v>
      </c>
      <c r="J17" s="265" t="s">
        <v>72</v>
      </c>
      <c r="K17" s="270">
        <v>45316.0</v>
      </c>
      <c r="L17" s="271"/>
      <c r="M17" s="271"/>
      <c r="N17" s="272"/>
      <c r="O17" s="271">
        <f>'EQUIPO JULIO 2025  1'!AQ17</f>
        <v>0</v>
      </c>
      <c r="P17" s="287">
        <f t="shared" si="3"/>
        <v>0</v>
      </c>
      <c r="Q17" s="275">
        <f t="shared" ref="Q17:T17" si="26">AK17</f>
        <v>0</v>
      </c>
      <c r="R17" s="275">
        <f t="shared" si="26"/>
        <v>0</v>
      </c>
      <c r="S17" s="275">
        <f t="shared" si="26"/>
        <v>0</v>
      </c>
      <c r="T17" s="276">
        <f t="shared" si="26"/>
        <v>0</v>
      </c>
      <c r="U17" s="288"/>
      <c r="V17" s="265"/>
      <c r="W17" s="265"/>
      <c r="X17" s="265"/>
      <c r="Y17" s="279"/>
      <c r="Z17" s="281"/>
      <c r="AA17" s="265"/>
      <c r="AB17" s="265"/>
      <c r="AC17" s="265"/>
      <c r="AD17" s="279"/>
      <c r="AE17" s="281"/>
      <c r="AF17" s="265"/>
      <c r="AG17" s="265"/>
      <c r="AH17" s="265"/>
      <c r="AI17" s="279"/>
      <c r="AJ17" s="282">
        <f>'EQUIPO ENERO 2025'!AP17</f>
        <v>0</v>
      </c>
      <c r="AK17" s="283">
        <f t="shared" ref="AK17:AO17" si="27">P17-Z17+AE17+U17</f>
        <v>0</v>
      </c>
      <c r="AL17" s="275">
        <f t="shared" si="27"/>
        <v>0</v>
      </c>
      <c r="AM17" s="275">
        <f t="shared" si="27"/>
        <v>0</v>
      </c>
      <c r="AN17" s="275">
        <f t="shared" si="27"/>
        <v>0</v>
      </c>
      <c r="AO17" s="275">
        <f t="shared" si="27"/>
        <v>0</v>
      </c>
      <c r="AP17" s="265"/>
      <c r="AQ17" s="271">
        <f t="shared" si="6"/>
        <v>0</v>
      </c>
      <c r="AR17" s="269"/>
      <c r="AS17" s="269"/>
      <c r="AT17" s="284"/>
      <c r="AU17" s="269"/>
      <c r="AV17" s="269"/>
      <c r="AW17" s="286"/>
      <c r="AX17" s="286"/>
    </row>
    <row r="18" ht="93.75" customHeight="1">
      <c r="A18" s="263">
        <f t="shared" si="7"/>
        <v>13</v>
      </c>
      <c r="B18" s="323" t="s">
        <v>102</v>
      </c>
      <c r="C18" s="324" t="s">
        <v>91</v>
      </c>
      <c r="D18" s="265" t="s">
        <v>98</v>
      </c>
      <c r="E18" s="269" t="s">
        <v>103</v>
      </c>
      <c r="F18" s="265" t="s">
        <v>104</v>
      </c>
      <c r="G18" s="266" t="s">
        <v>42</v>
      </c>
      <c r="H18" s="268">
        <v>4600.0</v>
      </c>
      <c r="I18" s="269" t="s">
        <v>103</v>
      </c>
      <c r="J18" s="265" t="s">
        <v>72</v>
      </c>
      <c r="K18" s="270">
        <v>45216.0</v>
      </c>
      <c r="L18" s="271">
        <v>2015.0</v>
      </c>
      <c r="M18" s="271"/>
      <c r="N18" s="272"/>
      <c r="O18" s="271">
        <f>'EQUIPO JULIO 2025  1'!AQ18</f>
        <v>0</v>
      </c>
      <c r="P18" s="287">
        <f t="shared" si="3"/>
        <v>0</v>
      </c>
      <c r="Q18" s="275">
        <f t="shared" ref="Q18:T18" si="28">AK18</f>
        <v>0</v>
      </c>
      <c r="R18" s="275">
        <f t="shared" si="28"/>
        <v>0</v>
      </c>
      <c r="S18" s="275">
        <f t="shared" si="28"/>
        <v>0</v>
      </c>
      <c r="T18" s="276">
        <f t="shared" si="28"/>
        <v>0</v>
      </c>
      <c r="U18" s="288"/>
      <c r="V18" s="265"/>
      <c r="W18" s="265"/>
      <c r="X18" s="265"/>
      <c r="Y18" s="279"/>
      <c r="Z18" s="281"/>
      <c r="AA18" s="265"/>
      <c r="AB18" s="265"/>
      <c r="AC18" s="265"/>
      <c r="AD18" s="279"/>
      <c r="AE18" s="281"/>
      <c r="AF18" s="265"/>
      <c r="AG18" s="265"/>
      <c r="AH18" s="265"/>
      <c r="AI18" s="279"/>
      <c r="AJ18" s="282">
        <f>'EQUIPO ENERO 2025'!AP18</f>
        <v>0</v>
      </c>
      <c r="AK18" s="283">
        <f t="shared" ref="AK18:AO18" si="29">P18-Z18+AE18+U18</f>
        <v>0</v>
      </c>
      <c r="AL18" s="275">
        <f t="shared" si="29"/>
        <v>0</v>
      </c>
      <c r="AM18" s="275">
        <f t="shared" si="29"/>
        <v>0</v>
      </c>
      <c r="AN18" s="275">
        <f t="shared" si="29"/>
        <v>0</v>
      </c>
      <c r="AO18" s="275">
        <f t="shared" si="29"/>
        <v>0</v>
      </c>
      <c r="AP18" s="265"/>
      <c r="AQ18" s="271">
        <f t="shared" si="6"/>
        <v>0</v>
      </c>
      <c r="AR18" s="269"/>
      <c r="AS18" s="269"/>
      <c r="AT18" s="284"/>
      <c r="AU18" s="269"/>
      <c r="AV18" s="269"/>
      <c r="AW18" s="286"/>
      <c r="AX18" s="286"/>
    </row>
    <row r="19" ht="93.75" customHeight="1">
      <c r="A19" s="263">
        <f t="shared" si="7"/>
        <v>14</v>
      </c>
      <c r="B19" s="323" t="s">
        <v>105</v>
      </c>
      <c r="C19" s="269" t="s">
        <v>97</v>
      </c>
      <c r="D19" s="265" t="s">
        <v>98</v>
      </c>
      <c r="E19" s="269" t="s">
        <v>106</v>
      </c>
      <c r="F19" s="265" t="s">
        <v>107</v>
      </c>
      <c r="G19" s="266" t="s">
        <v>42</v>
      </c>
      <c r="H19" s="268">
        <v>2800.0</v>
      </c>
      <c r="I19" s="269" t="s">
        <v>108</v>
      </c>
      <c r="J19" s="265" t="s">
        <v>72</v>
      </c>
      <c r="K19" s="270">
        <v>45107.0</v>
      </c>
      <c r="L19" s="271" t="s">
        <v>109</v>
      </c>
      <c r="M19" s="271"/>
      <c r="N19" s="269"/>
      <c r="O19" s="271">
        <f>'EQUIPO JULIO 2025  1'!AQ19</f>
        <v>5</v>
      </c>
      <c r="P19" s="287">
        <f t="shared" si="3"/>
        <v>5</v>
      </c>
      <c r="Q19" s="275">
        <f t="shared" ref="Q19:T19" si="30">AK19</f>
        <v>5</v>
      </c>
      <c r="R19" s="275">
        <f t="shared" si="30"/>
        <v>5</v>
      </c>
      <c r="S19" s="275">
        <f t="shared" si="30"/>
        <v>5</v>
      </c>
      <c r="T19" s="276">
        <f t="shared" si="30"/>
        <v>5</v>
      </c>
      <c r="U19" s="288"/>
      <c r="V19" s="265"/>
      <c r="W19" s="265"/>
      <c r="X19" s="265"/>
      <c r="Y19" s="279"/>
      <c r="Z19" s="281"/>
      <c r="AA19" s="265"/>
      <c r="AB19" s="265"/>
      <c r="AC19" s="265"/>
      <c r="AD19" s="279"/>
      <c r="AE19" s="281"/>
      <c r="AF19" s="265"/>
      <c r="AG19" s="265"/>
      <c r="AH19" s="265"/>
      <c r="AI19" s="279"/>
      <c r="AJ19" s="282">
        <f>'EQUIPO ENERO 2025'!AP19</f>
        <v>5</v>
      </c>
      <c r="AK19" s="283">
        <f t="shared" ref="AK19:AO19" si="31">P19-Z19+AE19+U19</f>
        <v>5</v>
      </c>
      <c r="AL19" s="275">
        <f t="shared" si="31"/>
        <v>5</v>
      </c>
      <c r="AM19" s="275">
        <f t="shared" si="31"/>
        <v>5</v>
      </c>
      <c r="AN19" s="275">
        <f t="shared" si="31"/>
        <v>5</v>
      </c>
      <c r="AO19" s="275">
        <f t="shared" si="31"/>
        <v>5</v>
      </c>
      <c r="AP19" s="265"/>
      <c r="AQ19" s="271">
        <f t="shared" si="6"/>
        <v>5</v>
      </c>
      <c r="AR19" s="269"/>
      <c r="AS19" s="269"/>
      <c r="AT19" s="284"/>
      <c r="AU19" s="269"/>
      <c r="AV19" s="269"/>
      <c r="AW19" s="286"/>
      <c r="AX19" s="286"/>
    </row>
    <row r="20" ht="93.75" customHeight="1">
      <c r="A20" s="263">
        <f t="shared" si="7"/>
        <v>15</v>
      </c>
      <c r="B20" s="323" t="s">
        <v>110</v>
      </c>
      <c r="C20" s="324" t="s">
        <v>91</v>
      </c>
      <c r="D20" s="265" t="s">
        <v>98</v>
      </c>
      <c r="E20" s="269" t="s">
        <v>111</v>
      </c>
      <c r="F20" s="265" t="s">
        <v>112</v>
      </c>
      <c r="G20" s="327" t="s">
        <v>42</v>
      </c>
      <c r="H20" s="268">
        <v>9180.0</v>
      </c>
      <c r="I20" s="269" t="s">
        <v>113</v>
      </c>
      <c r="J20" s="265" t="s">
        <v>72</v>
      </c>
      <c r="K20" s="328">
        <v>45316.0</v>
      </c>
      <c r="L20" s="271"/>
      <c r="M20" s="271"/>
      <c r="N20" s="272"/>
      <c r="O20" s="271">
        <f>'EQUIPO JULIO 2025  1'!AQ20</f>
        <v>0</v>
      </c>
      <c r="P20" s="287">
        <f t="shared" si="3"/>
        <v>0</v>
      </c>
      <c r="Q20" s="275">
        <f t="shared" ref="Q20:T20" si="32">AK20</f>
        <v>0</v>
      </c>
      <c r="R20" s="275">
        <f t="shared" si="32"/>
        <v>0</v>
      </c>
      <c r="S20" s="275">
        <f t="shared" si="32"/>
        <v>0</v>
      </c>
      <c r="T20" s="276">
        <f t="shared" si="32"/>
        <v>0</v>
      </c>
      <c r="U20" s="288"/>
      <c r="V20" s="265"/>
      <c r="W20" s="265"/>
      <c r="X20" s="265"/>
      <c r="Y20" s="279"/>
      <c r="Z20" s="281"/>
      <c r="AA20" s="265"/>
      <c r="AB20" s="265"/>
      <c r="AC20" s="265"/>
      <c r="AD20" s="279"/>
      <c r="AE20" s="281"/>
      <c r="AF20" s="265"/>
      <c r="AG20" s="265"/>
      <c r="AH20" s="265"/>
      <c r="AI20" s="279"/>
      <c r="AJ20" s="282">
        <f>'EQUIPO ENERO 2025'!AP20</f>
        <v>0</v>
      </c>
      <c r="AK20" s="283">
        <f t="shared" ref="AK20:AO20" si="33">P20-Z20+AE20+U20</f>
        <v>0</v>
      </c>
      <c r="AL20" s="275">
        <f t="shared" si="33"/>
        <v>0</v>
      </c>
      <c r="AM20" s="275">
        <f t="shared" si="33"/>
        <v>0</v>
      </c>
      <c r="AN20" s="275">
        <f t="shared" si="33"/>
        <v>0</v>
      </c>
      <c r="AO20" s="275">
        <f t="shared" si="33"/>
        <v>0</v>
      </c>
      <c r="AP20" s="265"/>
      <c r="AQ20" s="271">
        <f t="shared" si="6"/>
        <v>0</v>
      </c>
      <c r="AR20" s="269"/>
      <c r="AS20" s="269"/>
      <c r="AT20" s="284"/>
      <c r="AU20" s="269"/>
      <c r="AV20" s="269"/>
      <c r="AW20" s="286"/>
      <c r="AX20" s="286"/>
    </row>
    <row r="21" ht="93.75" customHeight="1">
      <c r="A21" s="263">
        <f t="shared" si="7"/>
        <v>16</v>
      </c>
      <c r="B21" s="329" t="s">
        <v>114</v>
      </c>
      <c r="C21" s="269" t="s">
        <v>97</v>
      </c>
      <c r="D21" s="269" t="s">
        <v>98</v>
      </c>
      <c r="E21" s="269" t="s">
        <v>115</v>
      </c>
      <c r="F21" s="269" t="s">
        <v>116</v>
      </c>
      <c r="G21" s="272" t="s">
        <v>42</v>
      </c>
      <c r="H21" s="330">
        <v>36300.0</v>
      </c>
      <c r="I21" s="269" t="s">
        <v>117</v>
      </c>
      <c r="J21" s="265" t="s">
        <v>72</v>
      </c>
      <c r="K21" s="328">
        <v>45299.0</v>
      </c>
      <c r="L21" s="271"/>
      <c r="M21" s="271"/>
      <c r="N21" s="272"/>
      <c r="O21" s="271">
        <f>'EQUIPO JULIO 2025  1'!AQ21</f>
        <v>0</v>
      </c>
      <c r="P21" s="287">
        <f t="shared" si="3"/>
        <v>0</v>
      </c>
      <c r="Q21" s="275">
        <f t="shared" ref="Q21:T21" si="34">AK21</f>
        <v>0</v>
      </c>
      <c r="R21" s="275">
        <f t="shared" si="34"/>
        <v>0</v>
      </c>
      <c r="S21" s="275">
        <f t="shared" si="34"/>
        <v>0</v>
      </c>
      <c r="T21" s="276">
        <f t="shared" si="34"/>
        <v>0</v>
      </c>
      <c r="U21" s="288"/>
      <c r="V21" s="265"/>
      <c r="W21" s="265"/>
      <c r="X21" s="265"/>
      <c r="Y21" s="279"/>
      <c r="Z21" s="281"/>
      <c r="AA21" s="265"/>
      <c r="AB21" s="265"/>
      <c r="AC21" s="265"/>
      <c r="AD21" s="279"/>
      <c r="AE21" s="281"/>
      <c r="AF21" s="265"/>
      <c r="AG21" s="265"/>
      <c r="AH21" s="265"/>
      <c r="AI21" s="279"/>
      <c r="AJ21" s="282">
        <f>'EQUIPO ENERO 2025'!AP21</f>
        <v>0</v>
      </c>
      <c r="AK21" s="283">
        <f t="shared" ref="AK21:AO21" si="35">P21-Z21+AE21+U21</f>
        <v>0</v>
      </c>
      <c r="AL21" s="275">
        <f t="shared" si="35"/>
        <v>0</v>
      </c>
      <c r="AM21" s="275">
        <f t="shared" si="35"/>
        <v>0</v>
      </c>
      <c r="AN21" s="275">
        <f t="shared" si="35"/>
        <v>0</v>
      </c>
      <c r="AO21" s="275">
        <f t="shared" si="35"/>
        <v>0</v>
      </c>
      <c r="AP21" s="265"/>
      <c r="AQ21" s="271">
        <f t="shared" si="6"/>
        <v>0</v>
      </c>
      <c r="AR21" s="284"/>
      <c r="AS21" s="284"/>
      <c r="AT21" s="284"/>
      <c r="AU21" s="269"/>
      <c r="AV21" s="269"/>
      <c r="AW21" s="286"/>
      <c r="AX21" s="286"/>
    </row>
    <row r="22" ht="93.75" customHeight="1">
      <c r="A22" s="263">
        <f t="shared" si="7"/>
        <v>17</v>
      </c>
      <c r="B22" s="329" t="s">
        <v>118</v>
      </c>
      <c r="C22" s="269" t="s">
        <v>97</v>
      </c>
      <c r="D22" s="269" t="s">
        <v>98</v>
      </c>
      <c r="E22" s="269" t="s">
        <v>119</v>
      </c>
      <c r="F22" s="269" t="s">
        <v>120</v>
      </c>
      <c r="G22" s="272" t="s">
        <v>42</v>
      </c>
      <c r="H22" s="330"/>
      <c r="I22" s="269" t="s">
        <v>121</v>
      </c>
      <c r="J22" s="265" t="s">
        <v>72</v>
      </c>
      <c r="K22" s="270">
        <v>45336.0</v>
      </c>
      <c r="L22" s="331" t="s">
        <v>122</v>
      </c>
      <c r="M22" s="271"/>
      <c r="N22" s="272"/>
      <c r="O22" s="271">
        <f>'EQUIPO JULIO 2025  1'!AQ22</f>
        <v>0</v>
      </c>
      <c r="P22" s="287">
        <f t="shared" si="3"/>
        <v>0</v>
      </c>
      <c r="Q22" s="275">
        <f t="shared" ref="Q22:T22" si="36">AK22</f>
        <v>0</v>
      </c>
      <c r="R22" s="275">
        <f t="shared" si="36"/>
        <v>0</v>
      </c>
      <c r="S22" s="275">
        <f t="shared" si="36"/>
        <v>0</v>
      </c>
      <c r="T22" s="276">
        <f t="shared" si="36"/>
        <v>0</v>
      </c>
      <c r="U22" s="288"/>
      <c r="V22" s="265"/>
      <c r="W22" s="265"/>
      <c r="X22" s="265"/>
      <c r="Y22" s="279"/>
      <c r="Z22" s="281"/>
      <c r="AA22" s="265"/>
      <c r="AB22" s="265"/>
      <c r="AC22" s="265"/>
      <c r="AD22" s="279"/>
      <c r="AE22" s="281"/>
      <c r="AF22" s="265"/>
      <c r="AG22" s="265"/>
      <c r="AH22" s="265"/>
      <c r="AI22" s="279"/>
      <c r="AJ22" s="282">
        <f>'EQUIPO ENERO 2025'!AP22</f>
        <v>0</v>
      </c>
      <c r="AK22" s="283">
        <f t="shared" ref="AK22:AO22" si="37">P22-Z22+AE22+U22</f>
        <v>0</v>
      </c>
      <c r="AL22" s="275">
        <f t="shared" si="37"/>
        <v>0</v>
      </c>
      <c r="AM22" s="275">
        <f t="shared" si="37"/>
        <v>0</v>
      </c>
      <c r="AN22" s="275">
        <f t="shared" si="37"/>
        <v>0</v>
      </c>
      <c r="AO22" s="275">
        <f t="shared" si="37"/>
        <v>0</v>
      </c>
      <c r="AP22" s="265"/>
      <c r="AQ22" s="271">
        <f t="shared" si="6"/>
        <v>0</v>
      </c>
      <c r="AR22" s="284"/>
      <c r="AS22" s="284"/>
      <c r="AT22" s="284"/>
      <c r="AU22" s="269"/>
      <c r="AV22" s="269"/>
      <c r="AW22" s="286"/>
      <c r="AX22" s="286"/>
    </row>
    <row r="23" ht="93.75" customHeight="1">
      <c r="A23" s="263">
        <f t="shared" si="7"/>
        <v>18</v>
      </c>
      <c r="B23" s="329" t="s">
        <v>123</v>
      </c>
      <c r="C23" s="269" t="s">
        <v>97</v>
      </c>
      <c r="D23" s="269" t="s">
        <v>98</v>
      </c>
      <c r="E23" s="269" t="s">
        <v>124</v>
      </c>
      <c r="F23" s="269" t="s">
        <v>125</v>
      </c>
      <c r="G23" s="272" t="s">
        <v>42</v>
      </c>
      <c r="H23" s="330"/>
      <c r="I23" s="269" t="s">
        <v>126</v>
      </c>
      <c r="J23" s="265" t="s">
        <v>72</v>
      </c>
      <c r="K23" s="270">
        <v>45336.0</v>
      </c>
      <c r="L23" s="331" t="s">
        <v>122</v>
      </c>
      <c r="M23" s="271"/>
      <c r="N23" s="272"/>
      <c r="O23" s="271">
        <f>'EQUIPO JULIO 2025  1'!AQ23</f>
        <v>0</v>
      </c>
      <c r="P23" s="287">
        <f t="shared" si="3"/>
        <v>0</v>
      </c>
      <c r="Q23" s="275">
        <f t="shared" ref="Q23:T23" si="38">AK23</f>
        <v>0</v>
      </c>
      <c r="R23" s="275">
        <f t="shared" si="38"/>
        <v>0</v>
      </c>
      <c r="S23" s="275">
        <f t="shared" si="38"/>
        <v>0</v>
      </c>
      <c r="T23" s="276">
        <f t="shared" si="38"/>
        <v>0</v>
      </c>
      <c r="U23" s="288"/>
      <c r="V23" s="265"/>
      <c r="W23" s="265"/>
      <c r="X23" s="265"/>
      <c r="Y23" s="279"/>
      <c r="Z23" s="281"/>
      <c r="AA23" s="265"/>
      <c r="AB23" s="265"/>
      <c r="AC23" s="265"/>
      <c r="AD23" s="279"/>
      <c r="AE23" s="281"/>
      <c r="AF23" s="265"/>
      <c r="AG23" s="265"/>
      <c r="AH23" s="265"/>
      <c r="AI23" s="279"/>
      <c r="AJ23" s="282">
        <f>'EQUIPO ENERO 2025'!AP23</f>
        <v>0</v>
      </c>
      <c r="AK23" s="283">
        <f t="shared" ref="AK23:AO23" si="39">P23-Z23+AE23+U23</f>
        <v>0</v>
      </c>
      <c r="AL23" s="275">
        <f t="shared" si="39"/>
        <v>0</v>
      </c>
      <c r="AM23" s="275">
        <f t="shared" si="39"/>
        <v>0</v>
      </c>
      <c r="AN23" s="275">
        <f t="shared" si="39"/>
        <v>0</v>
      </c>
      <c r="AO23" s="275">
        <f t="shared" si="39"/>
        <v>0</v>
      </c>
      <c r="AP23" s="265"/>
      <c r="AQ23" s="271">
        <f t="shared" si="6"/>
        <v>0</v>
      </c>
      <c r="AR23" s="284"/>
      <c r="AS23" s="284"/>
      <c r="AT23" s="284"/>
      <c r="AU23" s="269"/>
      <c r="AV23" s="269"/>
      <c r="AW23" s="286"/>
      <c r="AX23" s="286"/>
    </row>
    <row r="24" ht="93.75" customHeight="1">
      <c r="A24" s="263">
        <f t="shared" si="7"/>
        <v>19</v>
      </c>
      <c r="B24" s="329" t="s">
        <v>127</v>
      </c>
      <c r="C24" s="269" t="s">
        <v>97</v>
      </c>
      <c r="D24" s="269" t="s">
        <v>98</v>
      </c>
      <c r="E24" s="269" t="s">
        <v>128</v>
      </c>
      <c r="F24" s="269" t="s">
        <v>129</v>
      </c>
      <c r="G24" s="272" t="s">
        <v>42</v>
      </c>
      <c r="H24" s="330"/>
      <c r="I24" s="269" t="s">
        <v>130</v>
      </c>
      <c r="J24" s="265" t="s">
        <v>72</v>
      </c>
      <c r="K24" s="270">
        <v>45336.0</v>
      </c>
      <c r="L24" s="331" t="s">
        <v>122</v>
      </c>
      <c r="M24" s="271"/>
      <c r="N24" s="272"/>
      <c r="O24" s="271">
        <f>'EQUIPO JULIO 2025  1'!AQ24</f>
        <v>0</v>
      </c>
      <c r="P24" s="287">
        <f t="shared" si="3"/>
        <v>0</v>
      </c>
      <c r="Q24" s="275">
        <f t="shared" ref="Q24:T24" si="40">AK24</f>
        <v>0</v>
      </c>
      <c r="R24" s="275">
        <f t="shared" si="40"/>
        <v>0</v>
      </c>
      <c r="S24" s="275">
        <f t="shared" si="40"/>
        <v>0</v>
      </c>
      <c r="T24" s="276">
        <f t="shared" si="40"/>
        <v>0</v>
      </c>
      <c r="U24" s="288"/>
      <c r="V24" s="265"/>
      <c r="W24" s="265"/>
      <c r="X24" s="265"/>
      <c r="Y24" s="279"/>
      <c r="Z24" s="281"/>
      <c r="AA24" s="265"/>
      <c r="AB24" s="265"/>
      <c r="AC24" s="265"/>
      <c r="AD24" s="279"/>
      <c r="AE24" s="281"/>
      <c r="AF24" s="265"/>
      <c r="AG24" s="265"/>
      <c r="AH24" s="265"/>
      <c r="AI24" s="279"/>
      <c r="AJ24" s="282">
        <f>'EQUIPO ENERO 2025'!AP24</f>
        <v>0</v>
      </c>
      <c r="AK24" s="283">
        <f t="shared" ref="AK24:AO24" si="41">P24-Z24+AE24+U24</f>
        <v>0</v>
      </c>
      <c r="AL24" s="275">
        <f t="shared" si="41"/>
        <v>0</v>
      </c>
      <c r="AM24" s="275">
        <f t="shared" si="41"/>
        <v>0</v>
      </c>
      <c r="AN24" s="275">
        <f t="shared" si="41"/>
        <v>0</v>
      </c>
      <c r="AO24" s="275">
        <f t="shared" si="41"/>
        <v>0</v>
      </c>
      <c r="AP24" s="265"/>
      <c r="AQ24" s="271">
        <f t="shared" si="6"/>
        <v>0</v>
      </c>
      <c r="AR24" s="284"/>
      <c r="AS24" s="284"/>
      <c r="AT24" s="284"/>
      <c r="AU24" s="269"/>
      <c r="AV24" s="269"/>
      <c r="AW24" s="286"/>
      <c r="AX24" s="286"/>
    </row>
    <row r="25" ht="93.75" customHeight="1">
      <c r="A25" s="263">
        <f t="shared" si="7"/>
        <v>20</v>
      </c>
      <c r="B25" s="329" t="s">
        <v>131</v>
      </c>
      <c r="C25" s="265" t="s">
        <v>132</v>
      </c>
      <c r="D25" s="269"/>
      <c r="E25" s="269" t="s">
        <v>133</v>
      </c>
      <c r="F25" s="269" t="s">
        <v>134</v>
      </c>
      <c r="G25" s="272" t="s">
        <v>42</v>
      </c>
      <c r="H25" s="330"/>
      <c r="I25" s="269" t="s">
        <v>135</v>
      </c>
      <c r="J25" s="265" t="s">
        <v>136</v>
      </c>
      <c r="K25" s="270">
        <v>45454.0</v>
      </c>
      <c r="L25" s="331" t="s">
        <v>137</v>
      </c>
      <c r="M25" s="271"/>
      <c r="N25" s="272"/>
      <c r="O25" s="271">
        <f>'EQUIPO JULIO 2025  1'!AQ25</f>
        <v>0</v>
      </c>
      <c r="P25" s="287">
        <f t="shared" si="3"/>
        <v>0</v>
      </c>
      <c r="Q25" s="275">
        <f t="shared" ref="Q25:T25" si="42">AK25</f>
        <v>0</v>
      </c>
      <c r="R25" s="275">
        <f t="shared" si="42"/>
        <v>0</v>
      </c>
      <c r="S25" s="275">
        <f t="shared" si="42"/>
        <v>0</v>
      </c>
      <c r="T25" s="276">
        <f t="shared" si="42"/>
        <v>0</v>
      </c>
      <c r="U25" s="288"/>
      <c r="V25" s="265"/>
      <c r="W25" s="265"/>
      <c r="X25" s="265"/>
      <c r="Y25" s="279"/>
      <c r="Z25" s="281"/>
      <c r="AA25" s="265"/>
      <c r="AB25" s="265"/>
      <c r="AC25" s="265"/>
      <c r="AD25" s="279"/>
      <c r="AE25" s="281"/>
      <c r="AF25" s="265"/>
      <c r="AG25" s="265"/>
      <c r="AH25" s="265"/>
      <c r="AI25" s="279"/>
      <c r="AJ25" s="282">
        <f>'EQUIPO ENERO 2025'!AP25</f>
        <v>0</v>
      </c>
      <c r="AK25" s="283">
        <f t="shared" ref="AK25:AO25" si="43">P25-Z25+AE25+U25</f>
        <v>0</v>
      </c>
      <c r="AL25" s="275">
        <f t="shared" si="43"/>
        <v>0</v>
      </c>
      <c r="AM25" s="275">
        <f t="shared" si="43"/>
        <v>0</v>
      </c>
      <c r="AN25" s="275">
        <f t="shared" si="43"/>
        <v>0</v>
      </c>
      <c r="AO25" s="275">
        <f t="shared" si="43"/>
        <v>0</v>
      </c>
      <c r="AP25" s="265"/>
      <c r="AQ25" s="271">
        <f t="shared" si="6"/>
        <v>0</v>
      </c>
      <c r="AR25" s="284"/>
      <c r="AS25" s="284"/>
      <c r="AT25" s="284"/>
      <c r="AU25" s="269"/>
      <c r="AV25" s="269"/>
      <c r="AW25" s="286"/>
      <c r="AX25" s="286"/>
    </row>
    <row r="26" ht="93.75" customHeight="1">
      <c r="A26" s="263">
        <f t="shared" si="7"/>
        <v>21</v>
      </c>
      <c r="B26" s="332" t="s">
        <v>138</v>
      </c>
      <c r="C26" s="324" t="s">
        <v>91</v>
      </c>
      <c r="D26" s="269" t="s">
        <v>58</v>
      </c>
      <c r="E26" s="269" t="s">
        <v>139</v>
      </c>
      <c r="F26" s="269" t="s">
        <v>140</v>
      </c>
      <c r="G26" s="284" t="s">
        <v>42</v>
      </c>
      <c r="H26" s="330">
        <v>2800.0</v>
      </c>
      <c r="I26" s="269" t="s">
        <v>141</v>
      </c>
      <c r="J26" s="269" t="s">
        <v>72</v>
      </c>
      <c r="K26" s="270">
        <v>45574.0</v>
      </c>
      <c r="L26" s="271" t="s">
        <v>142</v>
      </c>
      <c r="M26" s="271"/>
      <c r="N26" s="284"/>
      <c r="O26" s="271">
        <f>'EQUIPO JULIO 2025  1'!AQ26</f>
        <v>8</v>
      </c>
      <c r="P26" s="287">
        <f t="shared" si="3"/>
        <v>8</v>
      </c>
      <c r="Q26" s="275">
        <f t="shared" ref="Q26:T26" si="44">AK26</f>
        <v>8</v>
      </c>
      <c r="R26" s="275">
        <f t="shared" si="44"/>
        <v>8</v>
      </c>
      <c r="S26" s="275">
        <f t="shared" si="44"/>
        <v>8</v>
      </c>
      <c r="T26" s="276">
        <f t="shared" si="44"/>
        <v>8</v>
      </c>
      <c r="U26" s="288"/>
      <c r="V26" s="265"/>
      <c r="W26" s="265"/>
      <c r="X26" s="265"/>
      <c r="Y26" s="279"/>
      <c r="Z26" s="281"/>
      <c r="AA26" s="265"/>
      <c r="AB26" s="265"/>
      <c r="AC26" s="265"/>
      <c r="AD26" s="279"/>
      <c r="AE26" s="281"/>
      <c r="AF26" s="265"/>
      <c r="AG26" s="265"/>
      <c r="AH26" s="265"/>
      <c r="AI26" s="279"/>
      <c r="AJ26" s="282">
        <f>'EQUIPO ENERO 2025'!AP26</f>
        <v>8</v>
      </c>
      <c r="AK26" s="283">
        <f t="shared" ref="AK26:AO26" si="45">P26-Z26+AE26+U26</f>
        <v>8</v>
      </c>
      <c r="AL26" s="275">
        <f t="shared" si="45"/>
        <v>8</v>
      </c>
      <c r="AM26" s="275">
        <f t="shared" si="45"/>
        <v>8</v>
      </c>
      <c r="AN26" s="275">
        <f t="shared" si="45"/>
        <v>8</v>
      </c>
      <c r="AO26" s="275">
        <f t="shared" si="45"/>
        <v>8</v>
      </c>
      <c r="AP26" s="265"/>
      <c r="AQ26" s="271">
        <f t="shared" si="6"/>
        <v>8</v>
      </c>
      <c r="AR26" s="269"/>
      <c r="AS26" s="269"/>
      <c r="AT26" s="284"/>
      <c r="AU26" s="269"/>
      <c r="AV26" s="269"/>
      <c r="AW26" s="286"/>
      <c r="AX26" s="286"/>
    </row>
    <row r="27" ht="93.75" customHeight="1">
      <c r="A27" s="263">
        <f t="shared" si="7"/>
        <v>22</v>
      </c>
      <c r="B27" s="333" t="s">
        <v>138</v>
      </c>
      <c r="C27" s="324" t="s">
        <v>91</v>
      </c>
      <c r="D27" s="265" t="s">
        <v>58</v>
      </c>
      <c r="E27" s="269" t="s">
        <v>139</v>
      </c>
      <c r="F27" s="265" t="s">
        <v>143</v>
      </c>
      <c r="G27" s="266" t="s">
        <v>42</v>
      </c>
      <c r="H27" s="268">
        <v>2800.0</v>
      </c>
      <c r="I27" s="269" t="s">
        <v>144</v>
      </c>
      <c r="J27" s="265" t="s">
        <v>72</v>
      </c>
      <c r="K27" s="270">
        <v>45574.0</v>
      </c>
      <c r="L27" s="271" t="s">
        <v>142</v>
      </c>
      <c r="M27" s="271"/>
      <c r="N27" s="269"/>
      <c r="O27" s="271">
        <f>'EQUIPO JULIO 2025  1'!AQ27</f>
        <v>8</v>
      </c>
      <c r="P27" s="287">
        <f t="shared" si="3"/>
        <v>8</v>
      </c>
      <c r="Q27" s="275">
        <f t="shared" ref="Q27:T27" si="46">AK27</f>
        <v>8</v>
      </c>
      <c r="R27" s="275">
        <f t="shared" si="46"/>
        <v>8</v>
      </c>
      <c r="S27" s="275">
        <f t="shared" si="46"/>
        <v>8</v>
      </c>
      <c r="T27" s="276">
        <f t="shared" si="46"/>
        <v>8</v>
      </c>
      <c r="U27" s="288"/>
      <c r="V27" s="265"/>
      <c r="W27" s="265"/>
      <c r="X27" s="265"/>
      <c r="Y27" s="279"/>
      <c r="Z27" s="281"/>
      <c r="AA27" s="265"/>
      <c r="AB27" s="265"/>
      <c r="AC27" s="265"/>
      <c r="AD27" s="279"/>
      <c r="AE27" s="281"/>
      <c r="AF27" s="265"/>
      <c r="AG27" s="265"/>
      <c r="AH27" s="265"/>
      <c r="AI27" s="279"/>
      <c r="AJ27" s="282">
        <f>'EQUIPO ENERO 2025'!AP27</f>
        <v>10</v>
      </c>
      <c r="AK27" s="283">
        <f t="shared" ref="AK27:AO27" si="47">P27-Z27+AE27+U27</f>
        <v>8</v>
      </c>
      <c r="AL27" s="275">
        <f t="shared" si="47"/>
        <v>8</v>
      </c>
      <c r="AM27" s="275">
        <f t="shared" si="47"/>
        <v>8</v>
      </c>
      <c r="AN27" s="275">
        <f t="shared" si="47"/>
        <v>8</v>
      </c>
      <c r="AO27" s="275">
        <f t="shared" si="47"/>
        <v>8</v>
      </c>
      <c r="AP27" s="265"/>
      <c r="AQ27" s="271">
        <f t="shared" si="6"/>
        <v>8</v>
      </c>
      <c r="AR27" s="269"/>
      <c r="AS27" s="269"/>
      <c r="AT27" s="284"/>
      <c r="AU27" s="269"/>
      <c r="AV27" s="269"/>
      <c r="AW27" s="286"/>
      <c r="AX27" s="286"/>
    </row>
    <row r="28" ht="93.75" customHeight="1">
      <c r="A28" s="263">
        <f t="shared" si="7"/>
        <v>23</v>
      </c>
      <c r="B28" s="332" t="s">
        <v>138</v>
      </c>
      <c r="C28" s="334" t="s">
        <v>91</v>
      </c>
      <c r="D28" s="335" t="s">
        <v>58</v>
      </c>
      <c r="E28" s="336" t="s">
        <v>139</v>
      </c>
      <c r="F28" s="335" t="s">
        <v>145</v>
      </c>
      <c r="G28" s="337" t="s">
        <v>42</v>
      </c>
      <c r="H28" s="338">
        <v>2800.0</v>
      </c>
      <c r="I28" s="336" t="s">
        <v>146</v>
      </c>
      <c r="J28" s="335" t="s">
        <v>72</v>
      </c>
      <c r="K28" s="339">
        <v>45574.0</v>
      </c>
      <c r="L28" s="340" t="s">
        <v>142</v>
      </c>
      <c r="M28" s="340"/>
      <c r="N28" s="341"/>
      <c r="O28" s="271">
        <f>'EQUIPO JULIO 2025  1'!AQ28</f>
        <v>6</v>
      </c>
      <c r="P28" s="287">
        <f t="shared" si="3"/>
        <v>6</v>
      </c>
      <c r="Q28" s="275">
        <f t="shared" ref="Q28:T28" si="48">AK28</f>
        <v>6</v>
      </c>
      <c r="R28" s="275">
        <f t="shared" si="48"/>
        <v>6</v>
      </c>
      <c r="S28" s="275">
        <f t="shared" si="48"/>
        <v>6</v>
      </c>
      <c r="T28" s="276">
        <f t="shared" si="48"/>
        <v>6</v>
      </c>
      <c r="U28" s="342"/>
      <c r="V28" s="343"/>
      <c r="W28" s="343"/>
      <c r="X28" s="343"/>
      <c r="Y28" s="344"/>
      <c r="Z28" s="345"/>
      <c r="AA28" s="343"/>
      <c r="AB28" s="343"/>
      <c r="AC28" s="343"/>
      <c r="AD28" s="344"/>
      <c r="AE28" s="345"/>
      <c r="AF28" s="343"/>
      <c r="AG28" s="343"/>
      <c r="AH28" s="343"/>
      <c r="AI28" s="344"/>
      <c r="AJ28" s="282">
        <f>'EQUIPO ENERO 2025'!AP28</f>
        <v>6</v>
      </c>
      <c r="AK28" s="283">
        <f t="shared" ref="AK28:AO28" si="49">P28-Z28+AE28+U28</f>
        <v>6</v>
      </c>
      <c r="AL28" s="275">
        <f t="shared" si="49"/>
        <v>6</v>
      </c>
      <c r="AM28" s="275">
        <f t="shared" si="49"/>
        <v>6</v>
      </c>
      <c r="AN28" s="275">
        <f t="shared" si="49"/>
        <v>6</v>
      </c>
      <c r="AO28" s="275">
        <f t="shared" si="49"/>
        <v>6</v>
      </c>
      <c r="AP28" s="335"/>
      <c r="AQ28" s="271">
        <f t="shared" si="6"/>
        <v>6</v>
      </c>
      <c r="AR28" s="346"/>
      <c r="AS28" s="346"/>
      <c r="AT28" s="347"/>
      <c r="AU28" s="336"/>
      <c r="AV28" s="336"/>
      <c r="AW28" s="346"/>
      <c r="AX28" s="346"/>
    </row>
    <row r="29" ht="93.75" customHeight="1">
      <c r="A29" s="263">
        <f t="shared" si="7"/>
        <v>24</v>
      </c>
      <c r="B29" s="323" t="s">
        <v>148</v>
      </c>
      <c r="C29" s="324" t="s">
        <v>91</v>
      </c>
      <c r="D29" s="290" t="s">
        <v>58</v>
      </c>
      <c r="E29" s="269" t="s">
        <v>139</v>
      </c>
      <c r="F29" s="265" t="s">
        <v>149</v>
      </c>
      <c r="G29" s="327" t="s">
        <v>42</v>
      </c>
      <c r="H29" s="268">
        <v>3000.0</v>
      </c>
      <c r="I29" s="269" t="s">
        <v>150</v>
      </c>
      <c r="J29" s="265" t="s">
        <v>72</v>
      </c>
      <c r="K29" s="270">
        <v>45107.0</v>
      </c>
      <c r="L29" s="271" t="s">
        <v>109</v>
      </c>
      <c r="M29" s="271"/>
      <c r="N29" s="272"/>
      <c r="O29" s="271">
        <f>'EQUIPO JULIO 2025  1'!AQ29</f>
        <v>5</v>
      </c>
      <c r="P29" s="287">
        <f t="shared" si="3"/>
        <v>5</v>
      </c>
      <c r="Q29" s="275">
        <f t="shared" ref="Q29:T29" si="50">AK29</f>
        <v>5</v>
      </c>
      <c r="R29" s="275">
        <f t="shared" si="50"/>
        <v>5</v>
      </c>
      <c r="S29" s="275">
        <f t="shared" si="50"/>
        <v>5</v>
      </c>
      <c r="T29" s="276">
        <f t="shared" si="50"/>
        <v>5</v>
      </c>
      <c r="U29" s="288"/>
      <c r="V29" s="265"/>
      <c r="W29" s="265"/>
      <c r="X29" s="265"/>
      <c r="Y29" s="279"/>
      <c r="Z29" s="281"/>
      <c r="AA29" s="265"/>
      <c r="AB29" s="265"/>
      <c r="AC29" s="265"/>
      <c r="AD29" s="279"/>
      <c r="AE29" s="281"/>
      <c r="AF29" s="265"/>
      <c r="AG29" s="265"/>
      <c r="AH29" s="265"/>
      <c r="AI29" s="279"/>
      <c r="AJ29" s="282">
        <f>'EQUIPO ENERO 2025'!AP29</f>
        <v>5</v>
      </c>
      <c r="AK29" s="283">
        <f t="shared" ref="AK29:AO29" si="51">P29-Z29+AE29+U29</f>
        <v>5</v>
      </c>
      <c r="AL29" s="275">
        <f t="shared" si="51"/>
        <v>5</v>
      </c>
      <c r="AM29" s="275">
        <f t="shared" si="51"/>
        <v>5</v>
      </c>
      <c r="AN29" s="275">
        <f t="shared" si="51"/>
        <v>5</v>
      </c>
      <c r="AO29" s="275">
        <f t="shared" si="51"/>
        <v>5</v>
      </c>
      <c r="AP29" s="265"/>
      <c r="AQ29" s="271">
        <f t="shared" si="6"/>
        <v>5</v>
      </c>
      <c r="AR29" s="269"/>
      <c r="AS29" s="269"/>
      <c r="AT29" s="284"/>
      <c r="AU29" s="269"/>
      <c r="AV29" s="269"/>
      <c r="AW29" s="286"/>
      <c r="AX29" s="286"/>
    </row>
    <row r="30" ht="93.75" customHeight="1">
      <c r="A30" s="263">
        <f t="shared" si="7"/>
        <v>25</v>
      </c>
      <c r="B30" s="323" t="s">
        <v>151</v>
      </c>
      <c r="C30" s="265" t="s">
        <v>97</v>
      </c>
      <c r="D30" s="265" t="s">
        <v>98</v>
      </c>
      <c r="E30" s="269" t="s">
        <v>152</v>
      </c>
      <c r="F30" s="265" t="s">
        <v>153</v>
      </c>
      <c r="G30" s="266" t="s">
        <v>42</v>
      </c>
      <c r="H30" s="268">
        <v>6300.0</v>
      </c>
      <c r="I30" s="269" t="s">
        <v>152</v>
      </c>
      <c r="J30" s="265" t="s">
        <v>72</v>
      </c>
      <c r="K30" s="328">
        <v>45139.0</v>
      </c>
      <c r="L30" s="271">
        <v>7.81781092133E11</v>
      </c>
      <c r="M30" s="271"/>
      <c r="N30" s="272"/>
      <c r="O30" s="271">
        <f>'EQUIPO JULIO 2025  1'!AQ30</f>
        <v>0</v>
      </c>
      <c r="P30" s="287">
        <f t="shared" si="3"/>
        <v>0</v>
      </c>
      <c r="Q30" s="275">
        <f t="shared" ref="Q30:T30" si="52">AK30</f>
        <v>0</v>
      </c>
      <c r="R30" s="275">
        <f t="shared" si="52"/>
        <v>0</v>
      </c>
      <c r="S30" s="275">
        <f t="shared" si="52"/>
        <v>0</v>
      </c>
      <c r="T30" s="276">
        <f t="shared" si="52"/>
        <v>0</v>
      </c>
      <c r="U30" s="288"/>
      <c r="V30" s="265"/>
      <c r="W30" s="265"/>
      <c r="X30" s="265"/>
      <c r="Y30" s="279"/>
      <c r="Z30" s="281"/>
      <c r="AA30" s="265"/>
      <c r="AB30" s="265"/>
      <c r="AC30" s="265"/>
      <c r="AD30" s="279"/>
      <c r="AE30" s="281"/>
      <c r="AF30" s="265"/>
      <c r="AG30" s="265"/>
      <c r="AH30" s="265"/>
      <c r="AI30" s="279"/>
      <c r="AJ30" s="282">
        <f>'EQUIPO ENERO 2025'!AP30</f>
        <v>0</v>
      </c>
      <c r="AK30" s="283">
        <f t="shared" ref="AK30:AO30" si="53">P30-Z30+AE30+U30</f>
        <v>0</v>
      </c>
      <c r="AL30" s="275">
        <f t="shared" si="53"/>
        <v>0</v>
      </c>
      <c r="AM30" s="275">
        <f t="shared" si="53"/>
        <v>0</v>
      </c>
      <c r="AN30" s="275">
        <f t="shared" si="53"/>
        <v>0</v>
      </c>
      <c r="AO30" s="275">
        <f t="shared" si="53"/>
        <v>0</v>
      </c>
      <c r="AP30" s="265"/>
      <c r="AQ30" s="271">
        <f t="shared" si="6"/>
        <v>0</v>
      </c>
      <c r="AR30" s="269"/>
      <c r="AS30" s="269"/>
      <c r="AT30" s="284"/>
      <c r="AU30" s="269"/>
      <c r="AV30" s="269"/>
      <c r="AW30" s="286"/>
      <c r="AX30" s="286"/>
    </row>
    <row r="31" ht="93.75" customHeight="1">
      <c r="A31" s="263">
        <f t="shared" si="7"/>
        <v>26</v>
      </c>
      <c r="B31" s="323" t="s">
        <v>154</v>
      </c>
      <c r="C31" s="265" t="s">
        <v>155</v>
      </c>
      <c r="D31" s="265" t="s">
        <v>59</v>
      </c>
      <c r="E31" s="269" t="s">
        <v>59</v>
      </c>
      <c r="F31" s="265"/>
      <c r="G31" s="266" t="s">
        <v>42</v>
      </c>
      <c r="H31" s="268"/>
      <c r="I31" s="269"/>
      <c r="J31" s="265"/>
      <c r="K31" s="270">
        <v>45568.0</v>
      </c>
      <c r="L31" s="271"/>
      <c r="M31" s="271"/>
      <c r="N31" s="272"/>
      <c r="O31" s="271">
        <f>'EQUIPO JULIO 2025  1'!AQ31</f>
        <v>2</v>
      </c>
      <c r="P31" s="287">
        <f t="shared" si="3"/>
        <v>2</v>
      </c>
      <c r="Q31" s="275">
        <f t="shared" ref="Q31:T31" si="54">AK31</f>
        <v>2</v>
      </c>
      <c r="R31" s="275">
        <f t="shared" si="54"/>
        <v>2</v>
      </c>
      <c r="S31" s="275">
        <f t="shared" si="54"/>
        <v>2</v>
      </c>
      <c r="T31" s="276">
        <f t="shared" si="54"/>
        <v>2</v>
      </c>
      <c r="U31" s="288"/>
      <c r="V31" s="265"/>
      <c r="W31" s="265"/>
      <c r="X31" s="265"/>
      <c r="Y31" s="279"/>
      <c r="Z31" s="281"/>
      <c r="AA31" s="265"/>
      <c r="AB31" s="265"/>
      <c r="AC31" s="265"/>
      <c r="AD31" s="279"/>
      <c r="AE31" s="281"/>
      <c r="AF31" s="265"/>
      <c r="AG31" s="265"/>
      <c r="AH31" s="265"/>
      <c r="AI31" s="279"/>
      <c r="AJ31" s="282">
        <f>'EQUIPO ENERO 2025'!AP31</f>
        <v>2</v>
      </c>
      <c r="AK31" s="283">
        <f t="shared" ref="AK31:AO31" si="55">P31-Z31+AE31+U31</f>
        <v>2</v>
      </c>
      <c r="AL31" s="275">
        <f t="shared" si="55"/>
        <v>2</v>
      </c>
      <c r="AM31" s="275">
        <f t="shared" si="55"/>
        <v>2</v>
      </c>
      <c r="AN31" s="275">
        <f t="shared" si="55"/>
        <v>2</v>
      </c>
      <c r="AO31" s="275">
        <f t="shared" si="55"/>
        <v>2</v>
      </c>
      <c r="AP31" s="265"/>
      <c r="AQ31" s="271">
        <f t="shared" si="6"/>
        <v>2</v>
      </c>
      <c r="AR31" s="269"/>
      <c r="AS31" s="269"/>
      <c r="AT31" s="284"/>
      <c r="AU31" s="269"/>
      <c r="AV31" s="269"/>
      <c r="AW31" s="286"/>
      <c r="AX31" s="286"/>
    </row>
    <row r="32" ht="93.75" customHeight="1">
      <c r="A32" s="263">
        <f t="shared" si="7"/>
        <v>27</v>
      </c>
      <c r="B32" s="323" t="s">
        <v>156</v>
      </c>
      <c r="C32" s="265" t="s">
        <v>74</v>
      </c>
      <c r="D32" s="348" t="s">
        <v>58</v>
      </c>
      <c r="E32" s="269" t="s">
        <v>157</v>
      </c>
      <c r="F32" s="265" t="s">
        <v>158</v>
      </c>
      <c r="G32" s="266" t="s">
        <v>42</v>
      </c>
      <c r="H32" s="268">
        <v>9500.0</v>
      </c>
      <c r="I32" s="269" t="s">
        <v>159</v>
      </c>
      <c r="J32" s="265" t="s">
        <v>160</v>
      </c>
      <c r="K32" s="270">
        <v>45666.0</v>
      </c>
      <c r="L32" s="271" t="s">
        <v>45</v>
      </c>
      <c r="M32" s="271"/>
      <c r="N32" s="272"/>
      <c r="O32" s="271">
        <f>'EQUIPO JULIO 2025  1'!AQ32</f>
        <v>0</v>
      </c>
      <c r="P32" s="287">
        <f t="shared" si="3"/>
        <v>0</v>
      </c>
      <c r="Q32" s="275">
        <f t="shared" ref="Q32:T32" si="56">AK32</f>
        <v>0</v>
      </c>
      <c r="R32" s="275">
        <f t="shared" si="56"/>
        <v>0</v>
      </c>
      <c r="S32" s="275">
        <f t="shared" si="56"/>
        <v>0</v>
      </c>
      <c r="T32" s="276">
        <f t="shared" si="56"/>
        <v>0</v>
      </c>
      <c r="U32" s="288"/>
      <c r="V32" s="265"/>
      <c r="W32" s="265"/>
      <c r="X32" s="265"/>
      <c r="Y32" s="279"/>
      <c r="Z32" s="281"/>
      <c r="AA32" s="265"/>
      <c r="AB32" s="265"/>
      <c r="AC32" s="265"/>
      <c r="AD32" s="279"/>
      <c r="AE32" s="281"/>
      <c r="AF32" s="265"/>
      <c r="AG32" s="265"/>
      <c r="AH32" s="265"/>
      <c r="AI32" s="279"/>
      <c r="AJ32" s="282">
        <f>'EQUIPO ENERO 2025'!AP32</f>
        <v>1</v>
      </c>
      <c r="AK32" s="283">
        <f t="shared" ref="AK32:AO32" si="57">P32-Z32+AE32+U32</f>
        <v>0</v>
      </c>
      <c r="AL32" s="275">
        <f t="shared" si="57"/>
        <v>0</v>
      </c>
      <c r="AM32" s="275">
        <f t="shared" si="57"/>
        <v>0</v>
      </c>
      <c r="AN32" s="275">
        <f t="shared" si="57"/>
        <v>0</v>
      </c>
      <c r="AO32" s="275">
        <f t="shared" si="57"/>
        <v>0</v>
      </c>
      <c r="AP32" s="265"/>
      <c r="AQ32" s="271">
        <f t="shared" si="6"/>
        <v>0</v>
      </c>
      <c r="AR32" s="269"/>
      <c r="AS32" s="269"/>
      <c r="AT32" s="284"/>
      <c r="AU32" s="269"/>
      <c r="AV32" s="269"/>
      <c r="AW32" s="286"/>
      <c r="AX32" s="286"/>
    </row>
    <row r="33" ht="93.75" customHeight="1">
      <c r="A33" s="263">
        <f t="shared" si="7"/>
        <v>28</v>
      </c>
      <c r="B33" s="323" t="s">
        <v>161</v>
      </c>
      <c r="C33" s="265" t="s">
        <v>38</v>
      </c>
      <c r="D33" s="349" t="s">
        <v>58</v>
      </c>
      <c r="E33" s="269" t="s">
        <v>157</v>
      </c>
      <c r="F33" s="265" t="s">
        <v>162</v>
      </c>
      <c r="G33" s="266" t="s">
        <v>42</v>
      </c>
      <c r="H33" s="266" t="s">
        <v>163</v>
      </c>
      <c r="I33" s="269" t="s">
        <v>164</v>
      </c>
      <c r="J33" s="265" t="s">
        <v>72</v>
      </c>
      <c r="K33" s="270">
        <v>45107.0</v>
      </c>
      <c r="L33" s="271" t="s">
        <v>109</v>
      </c>
      <c r="M33" s="271"/>
      <c r="N33" s="272"/>
      <c r="O33" s="271">
        <f>'EQUIPO JULIO 2025  1'!AQ33</f>
        <v>1</v>
      </c>
      <c r="P33" s="287">
        <f t="shared" si="3"/>
        <v>1</v>
      </c>
      <c r="Q33" s="275">
        <f t="shared" ref="Q33:T33" si="58">AK33</f>
        <v>1</v>
      </c>
      <c r="R33" s="275">
        <f t="shared" si="58"/>
        <v>1</v>
      </c>
      <c r="S33" s="275">
        <f t="shared" si="58"/>
        <v>1</v>
      </c>
      <c r="T33" s="276">
        <f t="shared" si="58"/>
        <v>1</v>
      </c>
      <c r="U33" s="288"/>
      <c r="V33" s="265"/>
      <c r="W33" s="265"/>
      <c r="X33" s="265"/>
      <c r="Y33" s="279"/>
      <c r="Z33" s="281"/>
      <c r="AA33" s="265"/>
      <c r="AB33" s="265"/>
      <c r="AC33" s="265"/>
      <c r="AD33" s="279"/>
      <c r="AE33" s="281"/>
      <c r="AF33" s="265"/>
      <c r="AG33" s="265"/>
      <c r="AH33" s="265"/>
      <c r="AI33" s="279"/>
      <c r="AJ33" s="282">
        <f>'EQUIPO ENERO 2025'!AP33</f>
        <v>1</v>
      </c>
      <c r="AK33" s="283">
        <f t="shared" ref="AK33:AO33" si="59">P33-Z33+AE33+U33</f>
        <v>1</v>
      </c>
      <c r="AL33" s="275">
        <f t="shared" si="59"/>
        <v>1</v>
      </c>
      <c r="AM33" s="275">
        <f t="shared" si="59"/>
        <v>1</v>
      </c>
      <c r="AN33" s="275">
        <f t="shared" si="59"/>
        <v>1</v>
      </c>
      <c r="AO33" s="275">
        <f t="shared" si="59"/>
        <v>1</v>
      </c>
      <c r="AP33" s="265"/>
      <c r="AQ33" s="271">
        <f t="shared" si="6"/>
        <v>1</v>
      </c>
      <c r="AR33" s="269"/>
      <c r="AS33" s="269"/>
      <c r="AT33" s="284"/>
      <c r="AU33" s="269"/>
      <c r="AV33" s="269"/>
      <c r="AW33" s="286"/>
      <c r="AX33" s="286"/>
    </row>
    <row r="34" ht="93.75" customHeight="1">
      <c r="A34" s="263">
        <f t="shared" si="7"/>
        <v>29</v>
      </c>
      <c r="B34" s="329" t="s">
        <v>165</v>
      </c>
      <c r="C34" s="324" t="s">
        <v>91</v>
      </c>
      <c r="D34" s="269" t="s">
        <v>58</v>
      </c>
      <c r="E34" s="269" t="s">
        <v>166</v>
      </c>
      <c r="F34" s="269" t="s">
        <v>167</v>
      </c>
      <c r="G34" s="272" t="s">
        <v>42</v>
      </c>
      <c r="H34" s="330">
        <v>650.0</v>
      </c>
      <c r="I34" s="269" t="s">
        <v>168</v>
      </c>
      <c r="J34" s="269" t="s">
        <v>72</v>
      </c>
      <c r="K34" s="270">
        <v>45107.0</v>
      </c>
      <c r="L34" s="271" t="s">
        <v>109</v>
      </c>
      <c r="M34" s="271"/>
      <c r="N34" s="272"/>
      <c r="O34" s="271">
        <f>'EQUIPO JULIO 2025  1'!AQ34</f>
        <v>11</v>
      </c>
      <c r="P34" s="287">
        <f t="shared" si="3"/>
        <v>11</v>
      </c>
      <c r="Q34" s="275">
        <f t="shared" ref="Q34:T34" si="60">AK34</f>
        <v>11</v>
      </c>
      <c r="R34" s="275">
        <f t="shared" si="60"/>
        <v>11</v>
      </c>
      <c r="S34" s="275">
        <f t="shared" si="60"/>
        <v>11</v>
      </c>
      <c r="T34" s="276">
        <f t="shared" si="60"/>
        <v>11</v>
      </c>
      <c r="U34" s="288"/>
      <c r="V34" s="265"/>
      <c r="W34" s="265"/>
      <c r="X34" s="265"/>
      <c r="Y34" s="279"/>
      <c r="Z34" s="281"/>
      <c r="AA34" s="265"/>
      <c r="AB34" s="265"/>
      <c r="AC34" s="265"/>
      <c r="AD34" s="279"/>
      <c r="AE34" s="281"/>
      <c r="AF34" s="265"/>
      <c r="AG34" s="265"/>
      <c r="AH34" s="265"/>
      <c r="AI34" s="279"/>
      <c r="AJ34" s="282">
        <f>'EQUIPO ENERO 2025'!AP34</f>
        <v>11</v>
      </c>
      <c r="AK34" s="283">
        <f t="shared" ref="AK34:AO34" si="61">P34-Z34+AE34+U34</f>
        <v>11</v>
      </c>
      <c r="AL34" s="275">
        <f t="shared" si="61"/>
        <v>11</v>
      </c>
      <c r="AM34" s="275">
        <f t="shared" si="61"/>
        <v>11</v>
      </c>
      <c r="AN34" s="275">
        <f t="shared" si="61"/>
        <v>11</v>
      </c>
      <c r="AO34" s="275">
        <f t="shared" si="61"/>
        <v>11</v>
      </c>
      <c r="AP34" s="265"/>
      <c r="AQ34" s="271">
        <f t="shared" si="6"/>
        <v>11</v>
      </c>
      <c r="AR34" s="269"/>
      <c r="AS34" s="269"/>
      <c r="AT34" s="284"/>
      <c r="AU34" s="269"/>
      <c r="AV34" s="269"/>
      <c r="AW34" s="286"/>
      <c r="AX34" s="286"/>
    </row>
    <row r="35" ht="93.75" customHeight="1">
      <c r="A35" s="263">
        <f t="shared" si="7"/>
        <v>30</v>
      </c>
      <c r="B35" s="323" t="s">
        <v>169</v>
      </c>
      <c r="C35" s="324" t="s">
        <v>91</v>
      </c>
      <c r="D35" s="265" t="s">
        <v>58</v>
      </c>
      <c r="E35" s="269" t="s">
        <v>170</v>
      </c>
      <c r="F35" s="265" t="s">
        <v>167</v>
      </c>
      <c r="G35" s="266" t="s">
        <v>42</v>
      </c>
      <c r="H35" s="268">
        <v>1800.0</v>
      </c>
      <c r="I35" s="269" t="s">
        <v>171</v>
      </c>
      <c r="J35" s="265" t="s">
        <v>72</v>
      </c>
      <c r="K35" s="296">
        <v>44592.0</v>
      </c>
      <c r="L35" s="271"/>
      <c r="M35" s="271"/>
      <c r="N35" s="284"/>
      <c r="O35" s="271">
        <f>'EQUIPO JULIO 2025  1'!AQ35</f>
        <v>6</v>
      </c>
      <c r="P35" s="287">
        <f t="shared" si="3"/>
        <v>6</v>
      </c>
      <c r="Q35" s="275">
        <f t="shared" ref="Q35:T35" si="62">AK35</f>
        <v>6</v>
      </c>
      <c r="R35" s="275">
        <f t="shared" si="62"/>
        <v>6</v>
      </c>
      <c r="S35" s="275">
        <f t="shared" si="62"/>
        <v>6</v>
      </c>
      <c r="T35" s="276">
        <f t="shared" si="62"/>
        <v>6</v>
      </c>
      <c r="U35" s="288"/>
      <c r="V35" s="265"/>
      <c r="W35" s="265"/>
      <c r="X35" s="265"/>
      <c r="Y35" s="279"/>
      <c r="Z35" s="281"/>
      <c r="AA35" s="265"/>
      <c r="AB35" s="265"/>
      <c r="AC35" s="265"/>
      <c r="AD35" s="279"/>
      <c r="AE35" s="281"/>
      <c r="AF35" s="265"/>
      <c r="AG35" s="265"/>
      <c r="AH35" s="265"/>
      <c r="AI35" s="279"/>
      <c r="AJ35" s="282">
        <f>'EQUIPO ENERO 2025'!AP35</f>
        <v>6</v>
      </c>
      <c r="AK35" s="283">
        <f t="shared" ref="AK35:AO35" si="63">P35-Z35+AE35+U35</f>
        <v>6</v>
      </c>
      <c r="AL35" s="275">
        <f t="shared" si="63"/>
        <v>6</v>
      </c>
      <c r="AM35" s="275">
        <f t="shared" si="63"/>
        <v>6</v>
      </c>
      <c r="AN35" s="275">
        <f t="shared" si="63"/>
        <v>6</v>
      </c>
      <c r="AO35" s="275">
        <f t="shared" si="63"/>
        <v>6</v>
      </c>
      <c r="AP35" s="265"/>
      <c r="AQ35" s="271">
        <f t="shared" si="6"/>
        <v>6</v>
      </c>
      <c r="AR35" s="269"/>
      <c r="AS35" s="269"/>
      <c r="AT35" s="284"/>
      <c r="AU35" s="269"/>
      <c r="AV35" s="269"/>
      <c r="AW35" s="286"/>
      <c r="AX35" s="286"/>
    </row>
    <row r="36" ht="93.75" customHeight="1">
      <c r="A36" s="263">
        <f t="shared" si="7"/>
        <v>31</v>
      </c>
      <c r="B36" s="323" t="s">
        <v>172</v>
      </c>
      <c r="C36" s="324" t="s">
        <v>91</v>
      </c>
      <c r="D36" s="284" t="s">
        <v>98</v>
      </c>
      <c r="E36" s="269" t="s">
        <v>173</v>
      </c>
      <c r="F36" s="269" t="s">
        <v>174</v>
      </c>
      <c r="G36" s="327" t="s">
        <v>42</v>
      </c>
      <c r="H36" s="330">
        <v>3400.0</v>
      </c>
      <c r="I36" s="269" t="s">
        <v>173</v>
      </c>
      <c r="J36" s="269" t="s">
        <v>72</v>
      </c>
      <c r="K36" s="270">
        <v>45107.0</v>
      </c>
      <c r="L36" s="271" t="s">
        <v>109</v>
      </c>
      <c r="M36" s="271"/>
      <c r="N36" s="272"/>
      <c r="O36" s="271">
        <f>'EQUIPO JULIO 2025  1'!AQ36</f>
        <v>4</v>
      </c>
      <c r="P36" s="287">
        <f t="shared" si="3"/>
        <v>4</v>
      </c>
      <c r="Q36" s="275">
        <f t="shared" ref="Q36:T36" si="64">AK36</f>
        <v>4</v>
      </c>
      <c r="R36" s="275">
        <f t="shared" si="64"/>
        <v>4</v>
      </c>
      <c r="S36" s="275">
        <f t="shared" si="64"/>
        <v>4</v>
      </c>
      <c r="T36" s="276">
        <f t="shared" si="64"/>
        <v>4</v>
      </c>
      <c r="U36" s="288"/>
      <c r="V36" s="265"/>
      <c r="W36" s="265"/>
      <c r="X36" s="265"/>
      <c r="Y36" s="279"/>
      <c r="Z36" s="281"/>
      <c r="AA36" s="265"/>
      <c r="AB36" s="265"/>
      <c r="AC36" s="265"/>
      <c r="AD36" s="279"/>
      <c r="AE36" s="281"/>
      <c r="AF36" s="265"/>
      <c r="AG36" s="265"/>
      <c r="AH36" s="265"/>
      <c r="AI36" s="279"/>
      <c r="AJ36" s="282">
        <f>'EQUIPO ENERO 2025'!AP36</f>
        <v>4</v>
      </c>
      <c r="AK36" s="283">
        <f t="shared" ref="AK36:AO36" si="65">P36-Z36+AE36+U36</f>
        <v>4</v>
      </c>
      <c r="AL36" s="275">
        <f t="shared" si="65"/>
        <v>4</v>
      </c>
      <c r="AM36" s="275">
        <f t="shared" si="65"/>
        <v>4</v>
      </c>
      <c r="AN36" s="275">
        <f t="shared" si="65"/>
        <v>4</v>
      </c>
      <c r="AO36" s="275">
        <f t="shared" si="65"/>
        <v>4</v>
      </c>
      <c r="AP36" s="265"/>
      <c r="AQ36" s="271">
        <f t="shared" si="6"/>
        <v>4</v>
      </c>
      <c r="AR36" s="269"/>
      <c r="AS36" s="269"/>
      <c r="AT36" s="284"/>
      <c r="AU36" s="269"/>
      <c r="AV36" s="269"/>
      <c r="AW36" s="286"/>
      <c r="AX36" s="286"/>
    </row>
    <row r="37" ht="93.75" customHeight="1">
      <c r="A37" s="263">
        <f t="shared" si="7"/>
        <v>32</v>
      </c>
      <c r="B37" s="323" t="s">
        <v>175</v>
      </c>
      <c r="C37" s="324" t="s">
        <v>91</v>
      </c>
      <c r="D37" s="290" t="s">
        <v>176</v>
      </c>
      <c r="E37" s="269" t="s">
        <v>177</v>
      </c>
      <c r="F37" s="265" t="s">
        <v>178</v>
      </c>
      <c r="G37" s="327" t="s">
        <v>42</v>
      </c>
      <c r="H37" s="268">
        <v>550.0</v>
      </c>
      <c r="I37" s="269" t="s">
        <v>177</v>
      </c>
      <c r="J37" s="265" t="s">
        <v>72</v>
      </c>
      <c r="K37" s="270">
        <v>45328.0</v>
      </c>
      <c r="L37" s="271" t="s">
        <v>109</v>
      </c>
      <c r="M37" s="271"/>
      <c r="N37" s="272"/>
      <c r="O37" s="271">
        <f>'EQUIPO JULIO 2025  1'!AQ37</f>
        <v>11</v>
      </c>
      <c r="P37" s="287">
        <f t="shared" si="3"/>
        <v>11</v>
      </c>
      <c r="Q37" s="275">
        <f t="shared" ref="Q37:T37" si="66">AK37</f>
        <v>11</v>
      </c>
      <c r="R37" s="275">
        <f t="shared" si="66"/>
        <v>11</v>
      </c>
      <c r="S37" s="275">
        <f t="shared" si="66"/>
        <v>11</v>
      </c>
      <c r="T37" s="276">
        <f t="shared" si="66"/>
        <v>11</v>
      </c>
      <c r="U37" s="288"/>
      <c r="V37" s="265"/>
      <c r="W37" s="265"/>
      <c r="X37" s="265"/>
      <c r="Y37" s="279"/>
      <c r="Z37" s="281"/>
      <c r="AA37" s="265"/>
      <c r="AB37" s="265"/>
      <c r="AC37" s="265"/>
      <c r="AD37" s="279"/>
      <c r="AE37" s="281"/>
      <c r="AF37" s="265"/>
      <c r="AG37" s="265"/>
      <c r="AH37" s="265"/>
      <c r="AI37" s="279"/>
      <c r="AJ37" s="282">
        <f>'EQUIPO ENERO 2025'!AP37</f>
        <v>14</v>
      </c>
      <c r="AK37" s="283">
        <f t="shared" ref="AK37:AO37" si="67">P37-Z37+AE37+U37</f>
        <v>11</v>
      </c>
      <c r="AL37" s="275">
        <f t="shared" si="67"/>
        <v>11</v>
      </c>
      <c r="AM37" s="275">
        <f t="shared" si="67"/>
        <v>11</v>
      </c>
      <c r="AN37" s="275">
        <f t="shared" si="67"/>
        <v>11</v>
      </c>
      <c r="AO37" s="275">
        <f t="shared" si="67"/>
        <v>11</v>
      </c>
      <c r="AP37" s="265"/>
      <c r="AQ37" s="271">
        <f t="shared" si="6"/>
        <v>11</v>
      </c>
      <c r="AR37" s="269"/>
      <c r="AS37" s="269"/>
      <c r="AT37" s="284"/>
      <c r="AU37" s="269"/>
      <c r="AV37" s="269"/>
      <c r="AW37" s="286"/>
      <c r="AX37" s="286"/>
    </row>
    <row r="38" ht="93.75" customHeight="1">
      <c r="A38" s="263">
        <f t="shared" si="7"/>
        <v>33</v>
      </c>
      <c r="B38" s="323" t="s">
        <v>181</v>
      </c>
      <c r="C38" s="324" t="s">
        <v>91</v>
      </c>
      <c r="D38" s="290" t="s">
        <v>58</v>
      </c>
      <c r="E38" s="269" t="s">
        <v>182</v>
      </c>
      <c r="F38" s="265" t="s">
        <v>183</v>
      </c>
      <c r="G38" s="266" t="s">
        <v>42</v>
      </c>
      <c r="H38" s="268">
        <v>7500.0</v>
      </c>
      <c r="I38" s="269" t="s">
        <v>184</v>
      </c>
      <c r="J38" s="265" t="s">
        <v>72</v>
      </c>
      <c r="K38" s="270">
        <v>45107.0</v>
      </c>
      <c r="L38" s="271" t="s">
        <v>109</v>
      </c>
      <c r="M38" s="271"/>
      <c r="N38" s="272"/>
      <c r="O38" s="271">
        <f>'EQUIPO JULIO 2025  1'!AQ38</f>
        <v>5</v>
      </c>
      <c r="P38" s="287">
        <f t="shared" si="3"/>
        <v>5</v>
      </c>
      <c r="Q38" s="275">
        <f t="shared" ref="Q38:T38" si="68">AK38</f>
        <v>5</v>
      </c>
      <c r="R38" s="275">
        <f t="shared" si="68"/>
        <v>5</v>
      </c>
      <c r="S38" s="275">
        <f t="shared" si="68"/>
        <v>5</v>
      </c>
      <c r="T38" s="276">
        <f t="shared" si="68"/>
        <v>5</v>
      </c>
      <c r="U38" s="288"/>
      <c r="V38" s="265"/>
      <c r="W38" s="265"/>
      <c r="X38" s="265"/>
      <c r="Y38" s="279"/>
      <c r="Z38" s="281"/>
      <c r="AA38" s="265"/>
      <c r="AB38" s="265"/>
      <c r="AC38" s="265"/>
      <c r="AD38" s="279"/>
      <c r="AE38" s="281"/>
      <c r="AF38" s="265"/>
      <c r="AG38" s="265"/>
      <c r="AH38" s="265"/>
      <c r="AI38" s="279"/>
      <c r="AJ38" s="282">
        <f>'EQUIPO ENERO 2025'!AP38</f>
        <v>5</v>
      </c>
      <c r="AK38" s="283">
        <f t="shared" ref="AK38:AO38" si="69">P38-Z38+AE38+U38</f>
        <v>5</v>
      </c>
      <c r="AL38" s="275">
        <f t="shared" si="69"/>
        <v>5</v>
      </c>
      <c r="AM38" s="275">
        <f t="shared" si="69"/>
        <v>5</v>
      </c>
      <c r="AN38" s="275">
        <f t="shared" si="69"/>
        <v>5</v>
      </c>
      <c r="AO38" s="275">
        <f t="shared" si="69"/>
        <v>5</v>
      </c>
      <c r="AP38" s="265">
        <v>1.0</v>
      </c>
      <c r="AQ38" s="271">
        <f t="shared" si="6"/>
        <v>5</v>
      </c>
      <c r="AR38" s="269"/>
      <c r="AS38" s="269"/>
      <c r="AT38" s="284"/>
      <c r="AU38" s="269"/>
      <c r="AV38" s="269"/>
      <c r="AW38" s="286"/>
      <c r="AX38" s="286"/>
    </row>
    <row r="39" ht="93.75" customHeight="1">
      <c r="A39" s="263">
        <f t="shared" si="7"/>
        <v>34</v>
      </c>
      <c r="B39" s="323" t="s">
        <v>189</v>
      </c>
      <c r="C39" s="324" t="s">
        <v>190</v>
      </c>
      <c r="D39" s="290" t="s">
        <v>58</v>
      </c>
      <c r="E39" s="269" t="s">
        <v>191</v>
      </c>
      <c r="F39" s="265" t="s">
        <v>183</v>
      </c>
      <c r="G39" s="266" t="s">
        <v>42</v>
      </c>
      <c r="H39" s="268">
        <v>10800.0</v>
      </c>
      <c r="I39" s="269" t="s">
        <v>192</v>
      </c>
      <c r="J39" s="265" t="s">
        <v>72</v>
      </c>
      <c r="K39" s="270">
        <v>45673.0</v>
      </c>
      <c r="L39" s="271" t="s">
        <v>89</v>
      </c>
      <c r="M39" s="271"/>
      <c r="N39" s="272"/>
      <c r="O39" s="271">
        <f>'EQUIPO JULIO 2025  1'!AQ39</f>
        <v>5</v>
      </c>
      <c r="P39" s="287">
        <f t="shared" si="3"/>
        <v>5</v>
      </c>
      <c r="Q39" s="275">
        <f t="shared" ref="Q39:T39" si="70">AK39</f>
        <v>5</v>
      </c>
      <c r="R39" s="275">
        <f t="shared" si="70"/>
        <v>5</v>
      </c>
      <c r="S39" s="275">
        <f t="shared" si="70"/>
        <v>5</v>
      </c>
      <c r="T39" s="276">
        <f t="shared" si="70"/>
        <v>5</v>
      </c>
      <c r="U39" s="288"/>
      <c r="V39" s="265"/>
      <c r="W39" s="265"/>
      <c r="X39" s="265"/>
      <c r="Y39" s="279"/>
      <c r="Z39" s="281"/>
      <c r="AA39" s="265"/>
      <c r="AB39" s="265"/>
      <c r="AC39" s="265"/>
      <c r="AD39" s="279"/>
      <c r="AE39" s="281"/>
      <c r="AF39" s="265"/>
      <c r="AG39" s="265"/>
      <c r="AH39" s="265"/>
      <c r="AI39" s="279"/>
      <c r="AJ39" s="282">
        <f>'EQUIPO ENERO 2025'!AP39</f>
        <v>5</v>
      </c>
      <c r="AK39" s="283">
        <f t="shared" ref="AK39:AO39" si="71">P39-Z39+AE39+U39</f>
        <v>5</v>
      </c>
      <c r="AL39" s="275">
        <f t="shared" si="71"/>
        <v>5</v>
      </c>
      <c r="AM39" s="275">
        <f t="shared" si="71"/>
        <v>5</v>
      </c>
      <c r="AN39" s="275">
        <f t="shared" si="71"/>
        <v>5</v>
      </c>
      <c r="AO39" s="275">
        <f t="shared" si="71"/>
        <v>5</v>
      </c>
      <c r="AP39" s="265">
        <v>1.0</v>
      </c>
      <c r="AQ39" s="271">
        <f t="shared" si="6"/>
        <v>5</v>
      </c>
      <c r="AR39" s="269"/>
      <c r="AS39" s="269"/>
      <c r="AT39" s="284"/>
      <c r="AU39" s="269"/>
      <c r="AV39" s="269"/>
      <c r="AW39" s="286"/>
      <c r="AX39" s="286"/>
    </row>
    <row r="40" ht="93.75" customHeight="1">
      <c r="A40" s="263">
        <f t="shared" si="7"/>
        <v>35</v>
      </c>
      <c r="B40" s="333" t="s">
        <v>193</v>
      </c>
      <c r="C40" s="324" t="s">
        <v>91</v>
      </c>
      <c r="D40" s="290" t="s">
        <v>58</v>
      </c>
      <c r="E40" s="269" t="s">
        <v>194</v>
      </c>
      <c r="F40" s="265" t="s">
        <v>149</v>
      </c>
      <c r="G40" s="266" t="s">
        <v>42</v>
      </c>
      <c r="H40" s="268">
        <v>2800.0</v>
      </c>
      <c r="I40" s="269" t="s">
        <v>195</v>
      </c>
      <c r="J40" s="265" t="s">
        <v>72</v>
      </c>
      <c r="K40" s="270">
        <v>45574.0</v>
      </c>
      <c r="L40" s="271" t="s">
        <v>142</v>
      </c>
      <c r="M40" s="271"/>
      <c r="N40" s="272"/>
      <c r="O40" s="271">
        <f>'EQUIPO JULIO 2025  1'!AQ40</f>
        <v>2</v>
      </c>
      <c r="P40" s="287">
        <f t="shared" si="3"/>
        <v>2</v>
      </c>
      <c r="Q40" s="275">
        <f t="shared" ref="Q40:T40" si="72">AK40</f>
        <v>2</v>
      </c>
      <c r="R40" s="275">
        <f t="shared" si="72"/>
        <v>2</v>
      </c>
      <c r="S40" s="275">
        <f t="shared" si="72"/>
        <v>2</v>
      </c>
      <c r="T40" s="276">
        <f t="shared" si="72"/>
        <v>2</v>
      </c>
      <c r="U40" s="288"/>
      <c r="V40" s="265"/>
      <c r="W40" s="265"/>
      <c r="X40" s="265"/>
      <c r="Y40" s="279"/>
      <c r="Z40" s="281"/>
      <c r="AA40" s="265"/>
      <c r="AB40" s="265"/>
      <c r="AC40" s="265"/>
      <c r="AD40" s="279"/>
      <c r="AE40" s="281"/>
      <c r="AF40" s="265"/>
      <c r="AG40" s="265"/>
      <c r="AH40" s="265"/>
      <c r="AI40" s="279"/>
      <c r="AJ40" s="282">
        <f>'EQUIPO ENERO 2025'!AP40</f>
        <v>8</v>
      </c>
      <c r="AK40" s="283">
        <f t="shared" ref="AK40:AO40" si="73">P40-Z40+AE40+U40</f>
        <v>2</v>
      </c>
      <c r="AL40" s="275">
        <f t="shared" si="73"/>
        <v>2</v>
      </c>
      <c r="AM40" s="275">
        <f t="shared" si="73"/>
        <v>2</v>
      </c>
      <c r="AN40" s="275">
        <f t="shared" si="73"/>
        <v>2</v>
      </c>
      <c r="AO40" s="275">
        <f t="shared" si="73"/>
        <v>2</v>
      </c>
      <c r="AP40" s="265">
        <v>1.0</v>
      </c>
      <c r="AQ40" s="271">
        <f t="shared" si="6"/>
        <v>2</v>
      </c>
      <c r="AR40" s="269"/>
      <c r="AS40" s="269"/>
      <c r="AT40" s="284"/>
      <c r="AU40" s="269"/>
      <c r="AV40" s="269"/>
      <c r="AW40" s="286"/>
      <c r="AX40" s="286"/>
    </row>
    <row r="41" ht="93.75" customHeight="1">
      <c r="A41" s="263">
        <f t="shared" si="7"/>
        <v>36</v>
      </c>
      <c r="B41" s="323" t="s">
        <v>198</v>
      </c>
      <c r="C41" s="324" t="s">
        <v>91</v>
      </c>
      <c r="D41" s="290" t="s">
        <v>58</v>
      </c>
      <c r="E41" s="269" t="s">
        <v>194</v>
      </c>
      <c r="F41" s="265" t="s">
        <v>199</v>
      </c>
      <c r="G41" s="266" t="s">
        <v>42</v>
      </c>
      <c r="H41" s="268">
        <v>2800.0</v>
      </c>
      <c r="I41" s="269" t="s">
        <v>200</v>
      </c>
      <c r="J41" s="265" t="s">
        <v>72</v>
      </c>
      <c r="K41" s="270">
        <v>45574.0</v>
      </c>
      <c r="L41" s="271" t="s">
        <v>142</v>
      </c>
      <c r="M41" s="271"/>
      <c r="N41" s="284"/>
      <c r="O41" s="271">
        <f>'EQUIPO JULIO 2025  1'!AQ41</f>
        <v>2</v>
      </c>
      <c r="P41" s="287">
        <f t="shared" si="3"/>
        <v>2</v>
      </c>
      <c r="Q41" s="275">
        <f t="shared" ref="Q41:T41" si="74">AK41</f>
        <v>2</v>
      </c>
      <c r="R41" s="275">
        <f t="shared" si="74"/>
        <v>2</v>
      </c>
      <c r="S41" s="275">
        <f t="shared" si="74"/>
        <v>2</v>
      </c>
      <c r="T41" s="276">
        <f t="shared" si="74"/>
        <v>2</v>
      </c>
      <c r="U41" s="288"/>
      <c r="V41" s="265"/>
      <c r="W41" s="265"/>
      <c r="X41" s="265"/>
      <c r="Y41" s="279"/>
      <c r="Z41" s="281"/>
      <c r="AA41" s="265"/>
      <c r="AB41" s="265"/>
      <c r="AC41" s="265"/>
      <c r="AD41" s="279"/>
      <c r="AE41" s="281"/>
      <c r="AF41" s="265"/>
      <c r="AG41" s="265"/>
      <c r="AH41" s="265"/>
      <c r="AI41" s="279"/>
      <c r="AJ41" s="282">
        <f>'EQUIPO ENERO 2025'!AP41</f>
        <v>2</v>
      </c>
      <c r="AK41" s="283">
        <f t="shared" ref="AK41:AO41" si="75">P41-Z41+AE41+U41</f>
        <v>2</v>
      </c>
      <c r="AL41" s="275">
        <f t="shared" si="75"/>
        <v>2</v>
      </c>
      <c r="AM41" s="275">
        <f t="shared" si="75"/>
        <v>2</v>
      </c>
      <c r="AN41" s="275">
        <f t="shared" si="75"/>
        <v>2</v>
      </c>
      <c r="AO41" s="275">
        <f t="shared" si="75"/>
        <v>2</v>
      </c>
      <c r="AP41" s="265">
        <v>0.0</v>
      </c>
      <c r="AQ41" s="271">
        <f t="shared" si="6"/>
        <v>2</v>
      </c>
      <c r="AR41" s="284"/>
      <c r="AS41" s="284"/>
      <c r="AT41" s="284"/>
      <c r="AU41" s="269"/>
      <c r="AV41" s="269"/>
      <c r="AW41" s="350"/>
      <c r="AX41" s="286"/>
    </row>
    <row r="42" ht="93.75" customHeight="1">
      <c r="A42" s="263">
        <f t="shared" si="7"/>
        <v>37</v>
      </c>
      <c r="B42" s="333" t="s">
        <v>1085</v>
      </c>
      <c r="C42" s="324" t="s">
        <v>91</v>
      </c>
      <c r="D42" s="265" t="s">
        <v>58</v>
      </c>
      <c r="E42" s="269" t="s">
        <v>203</v>
      </c>
      <c r="F42" s="265" t="s">
        <v>1086</v>
      </c>
      <c r="G42" s="266" t="s">
        <v>42</v>
      </c>
      <c r="H42" s="268">
        <v>5500.0</v>
      </c>
      <c r="I42" s="269" t="s">
        <v>205</v>
      </c>
      <c r="J42" s="265" t="s">
        <v>72</v>
      </c>
      <c r="K42" s="296">
        <v>45673.0</v>
      </c>
      <c r="L42" s="271" t="s">
        <v>89</v>
      </c>
      <c r="M42" s="271"/>
      <c r="N42" s="284"/>
      <c r="O42" s="271">
        <f>'EQUIPO JULIO 2025  1'!AQ42</f>
        <v>4</v>
      </c>
      <c r="P42" s="287">
        <f t="shared" si="3"/>
        <v>4</v>
      </c>
      <c r="Q42" s="275">
        <f t="shared" ref="Q42:T42" si="76">AK42</f>
        <v>4</v>
      </c>
      <c r="R42" s="275">
        <f t="shared" si="76"/>
        <v>4</v>
      </c>
      <c r="S42" s="275">
        <f t="shared" si="76"/>
        <v>4</v>
      </c>
      <c r="T42" s="276">
        <f t="shared" si="76"/>
        <v>4</v>
      </c>
      <c r="U42" s="288"/>
      <c r="V42" s="265"/>
      <c r="W42" s="265"/>
      <c r="X42" s="265"/>
      <c r="Y42" s="279"/>
      <c r="Z42" s="281"/>
      <c r="AA42" s="265"/>
      <c r="AB42" s="265"/>
      <c r="AC42" s="265"/>
      <c r="AD42" s="279"/>
      <c r="AE42" s="281"/>
      <c r="AF42" s="265"/>
      <c r="AG42" s="265"/>
      <c r="AH42" s="265"/>
      <c r="AI42" s="279"/>
      <c r="AJ42" s="282">
        <f>'EQUIPO ENERO 2025'!AP42</f>
        <v>10</v>
      </c>
      <c r="AK42" s="283">
        <f t="shared" ref="AK42:AO42" si="77">P42-Z42+AE42+U42</f>
        <v>4</v>
      </c>
      <c r="AL42" s="275">
        <f t="shared" si="77"/>
        <v>4</v>
      </c>
      <c r="AM42" s="275">
        <f t="shared" si="77"/>
        <v>4</v>
      </c>
      <c r="AN42" s="275">
        <f t="shared" si="77"/>
        <v>4</v>
      </c>
      <c r="AO42" s="275">
        <f t="shared" si="77"/>
        <v>4</v>
      </c>
      <c r="AP42" s="265">
        <v>1.0</v>
      </c>
      <c r="AQ42" s="271">
        <f t="shared" si="6"/>
        <v>4</v>
      </c>
      <c r="AR42" s="269"/>
      <c r="AS42" s="269"/>
      <c r="AT42" s="284"/>
      <c r="AU42" s="269"/>
      <c r="AV42" s="269"/>
      <c r="AW42" s="286"/>
      <c r="AX42" s="286"/>
    </row>
    <row r="43" ht="93.75" customHeight="1">
      <c r="A43" s="263">
        <f t="shared" si="7"/>
        <v>38</v>
      </c>
      <c r="B43" s="323" t="s">
        <v>211</v>
      </c>
      <c r="C43" s="324" t="s">
        <v>212</v>
      </c>
      <c r="D43" s="265" t="s">
        <v>58</v>
      </c>
      <c r="E43" s="269" t="s">
        <v>213</v>
      </c>
      <c r="F43" s="265" t="s">
        <v>214</v>
      </c>
      <c r="G43" s="266" t="s">
        <v>42</v>
      </c>
      <c r="H43" s="268"/>
      <c r="I43" s="269" t="s">
        <v>215</v>
      </c>
      <c r="J43" s="265" t="s">
        <v>72</v>
      </c>
      <c r="K43" s="296">
        <v>45673.0</v>
      </c>
      <c r="L43" s="271" t="s">
        <v>89</v>
      </c>
      <c r="M43" s="271"/>
      <c r="N43" s="284"/>
      <c r="O43" s="271">
        <f>'EQUIPO JULIO 2025  1'!AQ43</f>
        <v>10</v>
      </c>
      <c r="P43" s="287">
        <f t="shared" si="3"/>
        <v>10</v>
      </c>
      <c r="Q43" s="275">
        <f t="shared" ref="Q43:T43" si="78">AK43</f>
        <v>10</v>
      </c>
      <c r="R43" s="275">
        <f t="shared" si="78"/>
        <v>10</v>
      </c>
      <c r="S43" s="275">
        <f t="shared" si="78"/>
        <v>10</v>
      </c>
      <c r="T43" s="276">
        <f t="shared" si="78"/>
        <v>10</v>
      </c>
      <c r="U43" s="288"/>
      <c r="V43" s="265"/>
      <c r="W43" s="265"/>
      <c r="X43" s="265"/>
      <c r="Y43" s="279"/>
      <c r="Z43" s="281"/>
      <c r="AA43" s="265"/>
      <c r="AB43" s="265"/>
      <c r="AC43" s="265"/>
      <c r="AD43" s="279"/>
      <c r="AE43" s="281"/>
      <c r="AF43" s="265"/>
      <c r="AG43" s="265"/>
      <c r="AH43" s="265"/>
      <c r="AI43" s="279"/>
      <c r="AJ43" s="282">
        <f>'EQUIPO ENERO 2025'!AP43</f>
        <v>10</v>
      </c>
      <c r="AK43" s="283">
        <f t="shared" ref="AK43:AO43" si="79">P43-Z43+AE43+U43</f>
        <v>10</v>
      </c>
      <c r="AL43" s="275">
        <f t="shared" si="79"/>
        <v>10</v>
      </c>
      <c r="AM43" s="275">
        <f t="shared" si="79"/>
        <v>10</v>
      </c>
      <c r="AN43" s="275">
        <f t="shared" si="79"/>
        <v>10</v>
      </c>
      <c r="AO43" s="275">
        <f t="shared" si="79"/>
        <v>10</v>
      </c>
      <c r="AP43" s="265">
        <v>1.0</v>
      </c>
      <c r="AQ43" s="271">
        <f t="shared" si="6"/>
        <v>10</v>
      </c>
      <c r="AR43" s="269"/>
      <c r="AS43" s="269"/>
      <c r="AT43" s="284"/>
      <c r="AU43" s="269"/>
      <c r="AV43" s="269"/>
      <c r="AW43" s="286"/>
      <c r="AX43" s="286"/>
    </row>
    <row r="44" ht="93.75" customHeight="1">
      <c r="A44" s="263">
        <f t="shared" si="7"/>
        <v>39</v>
      </c>
      <c r="B44" s="323" t="s">
        <v>1090</v>
      </c>
      <c r="C44" s="324" t="s">
        <v>91</v>
      </c>
      <c r="D44" s="265" t="s">
        <v>218</v>
      </c>
      <c r="E44" s="269" t="s">
        <v>219</v>
      </c>
      <c r="F44" s="265" t="s">
        <v>220</v>
      </c>
      <c r="G44" s="266" t="s">
        <v>42</v>
      </c>
      <c r="H44" s="268">
        <v>2000.0</v>
      </c>
      <c r="I44" s="269" t="s">
        <v>221</v>
      </c>
      <c r="J44" s="265" t="s">
        <v>218</v>
      </c>
      <c r="K44" s="270">
        <v>44592.0</v>
      </c>
      <c r="L44" s="271"/>
      <c r="M44" s="271"/>
      <c r="N44" s="272"/>
      <c r="O44" s="271">
        <f>'EQUIPO JULIO 2025  1'!AQ44</f>
        <v>1</v>
      </c>
      <c r="P44" s="287">
        <f t="shared" si="3"/>
        <v>1</v>
      </c>
      <c r="Q44" s="275">
        <f t="shared" ref="Q44:T44" si="80">AK44</f>
        <v>1</v>
      </c>
      <c r="R44" s="275">
        <f t="shared" si="80"/>
        <v>1</v>
      </c>
      <c r="S44" s="275">
        <f t="shared" si="80"/>
        <v>1</v>
      </c>
      <c r="T44" s="276">
        <f t="shared" si="80"/>
        <v>1</v>
      </c>
      <c r="U44" s="288"/>
      <c r="V44" s="265"/>
      <c r="W44" s="265"/>
      <c r="X44" s="265"/>
      <c r="Y44" s="279"/>
      <c r="Z44" s="281"/>
      <c r="AA44" s="265"/>
      <c r="AB44" s="265"/>
      <c r="AC44" s="265"/>
      <c r="AD44" s="279"/>
      <c r="AE44" s="281"/>
      <c r="AF44" s="265"/>
      <c r="AG44" s="265"/>
      <c r="AH44" s="265"/>
      <c r="AI44" s="279"/>
      <c r="AJ44" s="282">
        <f>'EQUIPO ENERO 2025'!AP44</f>
        <v>1</v>
      </c>
      <c r="AK44" s="283">
        <f t="shared" ref="AK44:AO44" si="81">P44-Z44+AE44+U44</f>
        <v>1</v>
      </c>
      <c r="AL44" s="275">
        <f t="shared" si="81"/>
        <v>1</v>
      </c>
      <c r="AM44" s="275">
        <f t="shared" si="81"/>
        <v>1</v>
      </c>
      <c r="AN44" s="275">
        <f t="shared" si="81"/>
        <v>1</v>
      </c>
      <c r="AO44" s="275">
        <f t="shared" si="81"/>
        <v>1</v>
      </c>
      <c r="AP44" s="265"/>
      <c r="AQ44" s="271">
        <f t="shared" si="6"/>
        <v>1</v>
      </c>
      <c r="AR44" s="269"/>
      <c r="AS44" s="269"/>
      <c r="AT44" s="284"/>
      <c r="AU44" s="269"/>
      <c r="AV44" s="269"/>
      <c r="AW44" s="286"/>
      <c r="AX44" s="286"/>
    </row>
    <row r="45" ht="93.75" customHeight="1">
      <c r="A45" s="263">
        <f t="shared" si="7"/>
        <v>40</v>
      </c>
      <c r="B45" s="289" t="s">
        <v>225</v>
      </c>
      <c r="C45" s="324" t="s">
        <v>91</v>
      </c>
      <c r="D45" s="290" t="s">
        <v>58</v>
      </c>
      <c r="E45" s="291" t="s">
        <v>226</v>
      </c>
      <c r="F45" s="292" t="s">
        <v>145</v>
      </c>
      <c r="G45" s="293" t="s">
        <v>42</v>
      </c>
      <c r="H45" s="294">
        <v>1500.0</v>
      </c>
      <c r="I45" s="295" t="s">
        <v>227</v>
      </c>
      <c r="J45" s="268" t="s">
        <v>58</v>
      </c>
      <c r="K45" s="296">
        <v>44592.0</v>
      </c>
      <c r="L45" s="271"/>
      <c r="M45" s="271"/>
      <c r="N45" s="269"/>
      <c r="O45" s="271">
        <f>'EQUIPO JULIO 2025  1'!AQ45</f>
        <v>1</v>
      </c>
      <c r="P45" s="287">
        <f t="shared" si="3"/>
        <v>1</v>
      </c>
      <c r="Q45" s="275">
        <f t="shared" ref="Q45:T45" si="82">AK45</f>
        <v>1</v>
      </c>
      <c r="R45" s="275">
        <f t="shared" si="82"/>
        <v>1</v>
      </c>
      <c r="S45" s="275">
        <f t="shared" si="82"/>
        <v>1</v>
      </c>
      <c r="T45" s="276">
        <f t="shared" si="82"/>
        <v>1</v>
      </c>
      <c r="U45" s="288"/>
      <c r="V45" s="265"/>
      <c r="W45" s="265"/>
      <c r="X45" s="265"/>
      <c r="Y45" s="279"/>
      <c r="Z45" s="281"/>
      <c r="AA45" s="265"/>
      <c r="AB45" s="265"/>
      <c r="AC45" s="265"/>
      <c r="AD45" s="279"/>
      <c r="AE45" s="281"/>
      <c r="AF45" s="265"/>
      <c r="AG45" s="265"/>
      <c r="AH45" s="265"/>
      <c r="AI45" s="279"/>
      <c r="AJ45" s="282">
        <f>'EQUIPO ENERO 2025'!AP45</f>
        <v>1</v>
      </c>
      <c r="AK45" s="283">
        <f t="shared" ref="AK45:AO45" si="83">P45-Z45+AE45+U45</f>
        <v>1</v>
      </c>
      <c r="AL45" s="275">
        <f t="shared" si="83"/>
        <v>1</v>
      </c>
      <c r="AM45" s="275">
        <f t="shared" si="83"/>
        <v>1</v>
      </c>
      <c r="AN45" s="275">
        <f t="shared" si="83"/>
        <v>1</v>
      </c>
      <c r="AO45" s="275">
        <f t="shared" si="83"/>
        <v>1</v>
      </c>
      <c r="AP45" s="265"/>
      <c r="AQ45" s="271">
        <f t="shared" si="6"/>
        <v>1</v>
      </c>
      <c r="AR45" s="269"/>
      <c r="AS45" s="269"/>
      <c r="AT45" s="284"/>
      <c r="AU45" s="269"/>
      <c r="AV45" s="269"/>
      <c r="AW45" s="286"/>
      <c r="AX45" s="286"/>
    </row>
    <row r="46" ht="93.75" customHeight="1">
      <c r="A46" s="263">
        <f t="shared" si="7"/>
        <v>41</v>
      </c>
      <c r="B46" s="289" t="s">
        <v>229</v>
      </c>
      <c r="C46" s="324" t="s">
        <v>91</v>
      </c>
      <c r="D46" s="297" t="s">
        <v>58</v>
      </c>
      <c r="E46" s="291" t="s">
        <v>230</v>
      </c>
      <c r="F46" s="298" t="s">
        <v>143</v>
      </c>
      <c r="G46" s="289" t="s">
        <v>42</v>
      </c>
      <c r="H46" s="299">
        <v>3200.0</v>
      </c>
      <c r="I46" s="295" t="s">
        <v>231</v>
      </c>
      <c r="J46" s="268" t="s">
        <v>58</v>
      </c>
      <c r="K46" s="296">
        <v>44592.0</v>
      </c>
      <c r="L46" s="271"/>
      <c r="M46" s="271"/>
      <c r="N46" s="269"/>
      <c r="O46" s="271">
        <f>'EQUIPO JULIO 2025  1'!AQ46</f>
        <v>0</v>
      </c>
      <c r="P46" s="287">
        <f t="shared" si="3"/>
        <v>0</v>
      </c>
      <c r="Q46" s="275">
        <f t="shared" ref="Q46:T46" si="84">AK46</f>
        <v>0</v>
      </c>
      <c r="R46" s="275">
        <f t="shared" si="84"/>
        <v>0</v>
      </c>
      <c r="S46" s="275">
        <f t="shared" si="84"/>
        <v>0</v>
      </c>
      <c r="T46" s="276">
        <f t="shared" si="84"/>
        <v>0</v>
      </c>
      <c r="U46" s="288"/>
      <c r="V46" s="265"/>
      <c r="W46" s="265"/>
      <c r="X46" s="265"/>
      <c r="Y46" s="279"/>
      <c r="Z46" s="281"/>
      <c r="AA46" s="265"/>
      <c r="AB46" s="265"/>
      <c r="AC46" s="265"/>
      <c r="AD46" s="279"/>
      <c r="AE46" s="281"/>
      <c r="AF46" s="265"/>
      <c r="AG46" s="265"/>
      <c r="AH46" s="265"/>
      <c r="AI46" s="279"/>
      <c r="AJ46" s="282">
        <f>'EQUIPO ENERO 2025'!AP46</f>
        <v>0</v>
      </c>
      <c r="AK46" s="283">
        <f t="shared" ref="AK46:AO46" si="85">P46-Z46+AE46+U46</f>
        <v>0</v>
      </c>
      <c r="AL46" s="275">
        <f t="shared" si="85"/>
        <v>0</v>
      </c>
      <c r="AM46" s="275">
        <f t="shared" si="85"/>
        <v>0</v>
      </c>
      <c r="AN46" s="275">
        <f t="shared" si="85"/>
        <v>0</v>
      </c>
      <c r="AO46" s="275">
        <f t="shared" si="85"/>
        <v>0</v>
      </c>
      <c r="AP46" s="265"/>
      <c r="AQ46" s="271">
        <f t="shared" si="6"/>
        <v>0</v>
      </c>
      <c r="AR46" s="269"/>
      <c r="AS46" s="269"/>
      <c r="AT46" s="284"/>
      <c r="AU46" s="269"/>
      <c r="AV46" s="269"/>
      <c r="AW46" s="286"/>
      <c r="AX46" s="286"/>
    </row>
    <row r="47" ht="93.75" customHeight="1">
      <c r="A47" s="263">
        <f t="shared" si="7"/>
        <v>42</v>
      </c>
      <c r="B47" s="289" t="s">
        <v>232</v>
      </c>
      <c r="C47" s="324" t="s">
        <v>91</v>
      </c>
      <c r="D47" s="297" t="s">
        <v>58</v>
      </c>
      <c r="E47" s="291" t="s">
        <v>230</v>
      </c>
      <c r="F47" s="298" t="s">
        <v>143</v>
      </c>
      <c r="G47" s="289" t="s">
        <v>42</v>
      </c>
      <c r="H47" s="299">
        <v>3200.0</v>
      </c>
      <c r="I47" s="351" t="s">
        <v>233</v>
      </c>
      <c r="J47" s="268" t="s">
        <v>58</v>
      </c>
      <c r="K47" s="296">
        <v>44592.0</v>
      </c>
      <c r="L47" s="271"/>
      <c r="M47" s="271"/>
      <c r="N47" s="269"/>
      <c r="O47" s="271">
        <f>'EQUIPO JULIO 2025  1'!AQ47</f>
        <v>1</v>
      </c>
      <c r="P47" s="287">
        <f t="shared" si="3"/>
        <v>1</v>
      </c>
      <c r="Q47" s="275">
        <f t="shared" ref="Q47:T47" si="86">AK47</f>
        <v>1</v>
      </c>
      <c r="R47" s="275">
        <f t="shared" si="86"/>
        <v>1</v>
      </c>
      <c r="S47" s="275">
        <f t="shared" si="86"/>
        <v>1</v>
      </c>
      <c r="T47" s="276">
        <f t="shared" si="86"/>
        <v>1</v>
      </c>
      <c r="U47" s="288"/>
      <c r="V47" s="265"/>
      <c r="W47" s="265"/>
      <c r="X47" s="265"/>
      <c r="Y47" s="279"/>
      <c r="Z47" s="281"/>
      <c r="AA47" s="265"/>
      <c r="AB47" s="265"/>
      <c r="AC47" s="265"/>
      <c r="AD47" s="279"/>
      <c r="AE47" s="281"/>
      <c r="AF47" s="265"/>
      <c r="AG47" s="265"/>
      <c r="AH47" s="265"/>
      <c r="AI47" s="279"/>
      <c r="AJ47" s="282">
        <f>'EQUIPO ENERO 2025'!AP47</f>
        <v>1</v>
      </c>
      <c r="AK47" s="283">
        <f t="shared" ref="AK47:AO47" si="87">P47-Z47+AE47+U47</f>
        <v>1</v>
      </c>
      <c r="AL47" s="275">
        <f t="shared" si="87"/>
        <v>1</v>
      </c>
      <c r="AM47" s="275">
        <f t="shared" si="87"/>
        <v>1</v>
      </c>
      <c r="AN47" s="275">
        <f t="shared" si="87"/>
        <v>1</v>
      </c>
      <c r="AO47" s="275">
        <f t="shared" si="87"/>
        <v>1</v>
      </c>
      <c r="AP47" s="265"/>
      <c r="AQ47" s="271">
        <f t="shared" si="6"/>
        <v>1</v>
      </c>
      <c r="AR47" s="328"/>
      <c r="AS47" s="328"/>
      <c r="AT47" s="352"/>
      <c r="AU47" s="328"/>
      <c r="AV47" s="328"/>
      <c r="AW47" s="286"/>
      <c r="AX47" s="286"/>
    </row>
    <row r="48" ht="93.75" customHeight="1">
      <c r="A48" s="263">
        <f t="shared" si="7"/>
        <v>43</v>
      </c>
      <c r="B48" s="289" t="s">
        <v>234</v>
      </c>
      <c r="C48" s="324" t="s">
        <v>91</v>
      </c>
      <c r="D48" s="290" t="s">
        <v>58</v>
      </c>
      <c r="E48" s="291" t="s">
        <v>235</v>
      </c>
      <c r="F48" s="292" t="s">
        <v>236</v>
      </c>
      <c r="G48" s="293" t="s">
        <v>42</v>
      </c>
      <c r="H48" s="294">
        <v>1725.0</v>
      </c>
      <c r="I48" s="295" t="s">
        <v>237</v>
      </c>
      <c r="J48" s="268" t="s">
        <v>58</v>
      </c>
      <c r="K48" s="270">
        <v>45693.0</v>
      </c>
      <c r="L48" s="271">
        <v>2130012.0</v>
      </c>
      <c r="M48" s="271"/>
      <c r="N48" s="269"/>
      <c r="O48" s="271">
        <f>'EQUIPO JULIO 2025  1'!AQ48</f>
        <v>3</v>
      </c>
      <c r="P48" s="287">
        <f t="shared" si="3"/>
        <v>3</v>
      </c>
      <c r="Q48" s="275">
        <f t="shared" ref="Q48:T48" si="88">AK48</f>
        <v>3</v>
      </c>
      <c r="R48" s="275">
        <f t="shared" si="88"/>
        <v>3</v>
      </c>
      <c r="S48" s="275">
        <f t="shared" si="88"/>
        <v>3</v>
      </c>
      <c r="T48" s="276">
        <f t="shared" si="88"/>
        <v>3</v>
      </c>
      <c r="U48" s="288"/>
      <c r="V48" s="265"/>
      <c r="W48" s="265"/>
      <c r="X48" s="265"/>
      <c r="Y48" s="279"/>
      <c r="Z48" s="281"/>
      <c r="AA48" s="265"/>
      <c r="AB48" s="265"/>
      <c r="AC48" s="265"/>
      <c r="AD48" s="279"/>
      <c r="AE48" s="281"/>
      <c r="AF48" s="265"/>
      <c r="AG48" s="265"/>
      <c r="AH48" s="265"/>
      <c r="AI48" s="279"/>
      <c r="AJ48" s="282">
        <f>'EQUIPO ENERO 2025'!AP48</f>
        <v>1</v>
      </c>
      <c r="AK48" s="283">
        <f t="shared" ref="AK48:AO48" si="89">P48-Z48+AE48+U48</f>
        <v>3</v>
      </c>
      <c r="AL48" s="275">
        <f t="shared" si="89"/>
        <v>3</v>
      </c>
      <c r="AM48" s="275">
        <f t="shared" si="89"/>
        <v>3</v>
      </c>
      <c r="AN48" s="275">
        <f t="shared" si="89"/>
        <v>3</v>
      </c>
      <c r="AO48" s="275">
        <f t="shared" si="89"/>
        <v>3</v>
      </c>
      <c r="AP48" s="265"/>
      <c r="AQ48" s="271">
        <f t="shared" si="6"/>
        <v>3</v>
      </c>
      <c r="AR48" s="269"/>
      <c r="AS48" s="269"/>
      <c r="AT48" s="284"/>
      <c r="AU48" s="269"/>
      <c r="AV48" s="269"/>
      <c r="AW48" s="286"/>
      <c r="AX48" s="286"/>
    </row>
    <row r="49" ht="93.75" customHeight="1">
      <c r="A49" s="263">
        <f t="shared" si="7"/>
        <v>44</v>
      </c>
      <c r="B49" s="323" t="s">
        <v>243</v>
      </c>
      <c r="C49" s="324" t="s">
        <v>91</v>
      </c>
      <c r="D49" s="269" t="s">
        <v>218</v>
      </c>
      <c r="E49" s="269" t="s">
        <v>244</v>
      </c>
      <c r="F49" s="269" t="s">
        <v>245</v>
      </c>
      <c r="G49" s="284" t="s">
        <v>42</v>
      </c>
      <c r="H49" s="330">
        <v>1500.0</v>
      </c>
      <c r="I49" s="269" t="s">
        <v>246</v>
      </c>
      <c r="J49" s="265" t="s">
        <v>218</v>
      </c>
      <c r="K49" s="270">
        <v>44592.0</v>
      </c>
      <c r="L49" s="271"/>
      <c r="M49" s="271"/>
      <c r="N49" s="272"/>
      <c r="O49" s="271">
        <f>'EQUIPO JULIO 2025  1'!AQ49</f>
        <v>1</v>
      </c>
      <c r="P49" s="287">
        <f t="shared" si="3"/>
        <v>1</v>
      </c>
      <c r="Q49" s="275">
        <f t="shared" ref="Q49:T49" si="90">AK49</f>
        <v>1</v>
      </c>
      <c r="R49" s="275">
        <f t="shared" si="90"/>
        <v>1</v>
      </c>
      <c r="S49" s="275">
        <f t="shared" si="90"/>
        <v>1</v>
      </c>
      <c r="T49" s="276">
        <f t="shared" si="90"/>
        <v>1</v>
      </c>
      <c r="U49" s="288"/>
      <c r="V49" s="265"/>
      <c r="W49" s="265"/>
      <c r="X49" s="265"/>
      <c r="Y49" s="279"/>
      <c r="Z49" s="281"/>
      <c r="AA49" s="265"/>
      <c r="AB49" s="265"/>
      <c r="AC49" s="265"/>
      <c r="AD49" s="279"/>
      <c r="AE49" s="281"/>
      <c r="AF49" s="265"/>
      <c r="AG49" s="265"/>
      <c r="AH49" s="265"/>
      <c r="AI49" s="279"/>
      <c r="AJ49" s="282">
        <f>'EQUIPO ENERO 2025'!AP49</f>
        <v>1</v>
      </c>
      <c r="AK49" s="283">
        <f t="shared" ref="AK49:AO49" si="91">P49-Z49+AE49+U49</f>
        <v>1</v>
      </c>
      <c r="AL49" s="275">
        <f t="shared" si="91"/>
        <v>1</v>
      </c>
      <c r="AM49" s="275">
        <f t="shared" si="91"/>
        <v>1</v>
      </c>
      <c r="AN49" s="275">
        <f t="shared" si="91"/>
        <v>1</v>
      </c>
      <c r="AO49" s="275">
        <f t="shared" si="91"/>
        <v>1</v>
      </c>
      <c r="AP49" s="265"/>
      <c r="AQ49" s="271">
        <f t="shared" si="6"/>
        <v>1</v>
      </c>
      <c r="AR49" s="269"/>
      <c r="AS49" s="269"/>
      <c r="AT49" s="284"/>
      <c r="AU49" s="269"/>
      <c r="AV49" s="269"/>
      <c r="AW49" s="286"/>
      <c r="AX49" s="286"/>
    </row>
    <row r="50" ht="93.75" customHeight="1">
      <c r="A50" s="263">
        <f t="shared" si="7"/>
        <v>45</v>
      </c>
      <c r="B50" s="323" t="s">
        <v>249</v>
      </c>
      <c r="C50" s="324" t="s">
        <v>91</v>
      </c>
      <c r="D50" s="269" t="s">
        <v>218</v>
      </c>
      <c r="E50" s="269" t="s">
        <v>250</v>
      </c>
      <c r="F50" s="269" t="s">
        <v>251</v>
      </c>
      <c r="G50" s="284" t="s">
        <v>42</v>
      </c>
      <c r="H50" s="330">
        <v>1500.0</v>
      </c>
      <c r="I50" s="269" t="s">
        <v>252</v>
      </c>
      <c r="J50" s="265" t="s">
        <v>218</v>
      </c>
      <c r="K50" s="270">
        <v>44592.0</v>
      </c>
      <c r="L50" s="271"/>
      <c r="M50" s="271"/>
      <c r="N50" s="272"/>
      <c r="O50" s="271">
        <f>'EQUIPO JULIO 2025  1'!AQ50</f>
        <v>1</v>
      </c>
      <c r="P50" s="287">
        <f t="shared" si="3"/>
        <v>1</v>
      </c>
      <c r="Q50" s="275">
        <f t="shared" ref="Q50:T50" si="92">AK50</f>
        <v>1</v>
      </c>
      <c r="R50" s="275">
        <f t="shared" si="92"/>
        <v>1</v>
      </c>
      <c r="S50" s="275">
        <f t="shared" si="92"/>
        <v>1</v>
      </c>
      <c r="T50" s="276">
        <f t="shared" si="92"/>
        <v>1</v>
      </c>
      <c r="U50" s="288"/>
      <c r="V50" s="265"/>
      <c r="W50" s="265"/>
      <c r="X50" s="265"/>
      <c r="Y50" s="279"/>
      <c r="Z50" s="281"/>
      <c r="AA50" s="265"/>
      <c r="AB50" s="265"/>
      <c r="AC50" s="265"/>
      <c r="AD50" s="279"/>
      <c r="AE50" s="281"/>
      <c r="AF50" s="265"/>
      <c r="AG50" s="265"/>
      <c r="AH50" s="265"/>
      <c r="AI50" s="279"/>
      <c r="AJ50" s="282">
        <f>'EQUIPO ENERO 2025'!AP50</f>
        <v>1</v>
      </c>
      <c r="AK50" s="283">
        <f t="shared" ref="AK50:AO50" si="93">P50-Z50+AE50+U50</f>
        <v>1</v>
      </c>
      <c r="AL50" s="275">
        <f t="shared" si="93"/>
        <v>1</v>
      </c>
      <c r="AM50" s="275">
        <f t="shared" si="93"/>
        <v>1</v>
      </c>
      <c r="AN50" s="275">
        <f t="shared" si="93"/>
        <v>1</v>
      </c>
      <c r="AO50" s="275">
        <f t="shared" si="93"/>
        <v>1</v>
      </c>
      <c r="AP50" s="265"/>
      <c r="AQ50" s="271">
        <f t="shared" si="6"/>
        <v>1</v>
      </c>
      <c r="AR50" s="269"/>
      <c r="AS50" s="269"/>
      <c r="AT50" s="284"/>
      <c r="AU50" s="269"/>
      <c r="AV50" s="269"/>
      <c r="AW50" s="286"/>
      <c r="AX50" s="286"/>
    </row>
    <row r="51" ht="93.75" customHeight="1">
      <c r="A51" s="263">
        <f t="shared" si="7"/>
        <v>46</v>
      </c>
      <c r="B51" s="323" t="s">
        <v>254</v>
      </c>
      <c r="C51" s="269" t="s">
        <v>97</v>
      </c>
      <c r="D51" s="353" t="s">
        <v>255</v>
      </c>
      <c r="E51" s="269" t="s">
        <v>256</v>
      </c>
      <c r="F51" s="269" t="s">
        <v>257</v>
      </c>
      <c r="G51" s="284" t="s">
        <v>42</v>
      </c>
      <c r="H51" s="330">
        <v>9800.0</v>
      </c>
      <c r="I51" s="269" t="s">
        <v>258</v>
      </c>
      <c r="J51" s="265" t="s">
        <v>259</v>
      </c>
      <c r="K51" s="270">
        <v>45315.0</v>
      </c>
      <c r="L51" s="271">
        <v>3.673178618E9</v>
      </c>
      <c r="M51" s="271"/>
      <c r="N51" s="272"/>
      <c r="O51" s="271">
        <f>'EQUIPO JULIO 2025  1'!AQ51</f>
        <v>0</v>
      </c>
      <c r="P51" s="287">
        <f t="shared" si="3"/>
        <v>0</v>
      </c>
      <c r="Q51" s="275">
        <f t="shared" ref="Q51:T51" si="94">AK51</f>
        <v>0</v>
      </c>
      <c r="R51" s="275">
        <f t="shared" si="94"/>
        <v>0</v>
      </c>
      <c r="S51" s="275">
        <f t="shared" si="94"/>
        <v>0</v>
      </c>
      <c r="T51" s="276">
        <f t="shared" si="94"/>
        <v>0</v>
      </c>
      <c r="U51" s="288"/>
      <c r="V51" s="265"/>
      <c r="W51" s="265"/>
      <c r="X51" s="265"/>
      <c r="Y51" s="279"/>
      <c r="Z51" s="281"/>
      <c r="AA51" s="265"/>
      <c r="AB51" s="265"/>
      <c r="AC51" s="265"/>
      <c r="AD51" s="279"/>
      <c r="AE51" s="281"/>
      <c r="AF51" s="265"/>
      <c r="AG51" s="265"/>
      <c r="AH51" s="265"/>
      <c r="AI51" s="279"/>
      <c r="AJ51" s="282">
        <f>'EQUIPO ENERO 2025'!AP51</f>
        <v>0</v>
      </c>
      <c r="AK51" s="283">
        <f t="shared" ref="AK51:AO51" si="95">P51-Z51+AE51+U51</f>
        <v>0</v>
      </c>
      <c r="AL51" s="275">
        <f t="shared" si="95"/>
        <v>0</v>
      </c>
      <c r="AM51" s="275">
        <f t="shared" si="95"/>
        <v>0</v>
      </c>
      <c r="AN51" s="275">
        <f t="shared" si="95"/>
        <v>0</v>
      </c>
      <c r="AO51" s="275">
        <f t="shared" si="95"/>
        <v>0</v>
      </c>
      <c r="AP51" s="265"/>
      <c r="AQ51" s="271">
        <f t="shared" si="6"/>
        <v>0</v>
      </c>
      <c r="AR51" s="269"/>
      <c r="AS51" s="269"/>
      <c r="AT51" s="284"/>
      <c r="AU51" s="269"/>
      <c r="AV51" s="269"/>
      <c r="AW51" s="286"/>
      <c r="AX51" s="286"/>
    </row>
    <row r="52" ht="93.75" customHeight="1">
      <c r="A52" s="263">
        <f t="shared" si="7"/>
        <v>47</v>
      </c>
      <c r="B52" s="356" t="s">
        <v>261</v>
      </c>
      <c r="C52" s="269" t="s">
        <v>38</v>
      </c>
      <c r="D52" s="269" t="s">
        <v>262</v>
      </c>
      <c r="E52" s="269" t="s">
        <v>263</v>
      </c>
      <c r="F52" s="269" t="s">
        <v>149</v>
      </c>
      <c r="G52" s="272" t="s">
        <v>42</v>
      </c>
      <c r="H52" s="330">
        <v>4800.0</v>
      </c>
      <c r="I52" s="269" t="s">
        <v>264</v>
      </c>
      <c r="J52" s="265" t="s">
        <v>72</v>
      </c>
      <c r="K52" s="270">
        <v>45107.0</v>
      </c>
      <c r="L52" s="271" t="s">
        <v>109</v>
      </c>
      <c r="M52" s="271"/>
      <c r="N52" s="272"/>
      <c r="O52" s="271">
        <f>'EQUIPO JULIO 2025  1'!AQ52</f>
        <v>3</v>
      </c>
      <c r="P52" s="287">
        <f t="shared" si="3"/>
        <v>3</v>
      </c>
      <c r="Q52" s="275">
        <f t="shared" ref="Q52:T52" si="96">AK52</f>
        <v>3</v>
      </c>
      <c r="R52" s="275">
        <f t="shared" si="96"/>
        <v>3</v>
      </c>
      <c r="S52" s="275">
        <f t="shared" si="96"/>
        <v>3</v>
      </c>
      <c r="T52" s="276">
        <f t="shared" si="96"/>
        <v>3</v>
      </c>
      <c r="U52" s="288"/>
      <c r="V52" s="265"/>
      <c r="W52" s="265"/>
      <c r="X52" s="265"/>
      <c r="Y52" s="279"/>
      <c r="Z52" s="281"/>
      <c r="AA52" s="265"/>
      <c r="AB52" s="265"/>
      <c r="AC52" s="265"/>
      <c r="AD52" s="279"/>
      <c r="AE52" s="281"/>
      <c r="AF52" s="265"/>
      <c r="AG52" s="265"/>
      <c r="AH52" s="265"/>
      <c r="AI52" s="279"/>
      <c r="AJ52" s="282">
        <f>'EQUIPO ENERO 2025'!AP52</f>
        <v>1</v>
      </c>
      <c r="AK52" s="283">
        <f t="shared" ref="AK52:AO52" si="97">P52-Z52+AE52+U52</f>
        <v>3</v>
      </c>
      <c r="AL52" s="275">
        <f t="shared" si="97"/>
        <v>3</v>
      </c>
      <c r="AM52" s="275">
        <f t="shared" si="97"/>
        <v>3</v>
      </c>
      <c r="AN52" s="275">
        <f t="shared" si="97"/>
        <v>3</v>
      </c>
      <c r="AO52" s="275">
        <f t="shared" si="97"/>
        <v>3</v>
      </c>
      <c r="AP52" s="265"/>
      <c r="AQ52" s="271">
        <f t="shared" si="6"/>
        <v>3</v>
      </c>
      <c r="AR52" s="269"/>
      <c r="AS52" s="269"/>
      <c r="AT52" s="284"/>
      <c r="AU52" s="269"/>
      <c r="AV52" s="269"/>
      <c r="AW52" s="286"/>
      <c r="AX52" s="286"/>
    </row>
    <row r="53" ht="93.75" customHeight="1">
      <c r="A53" s="263">
        <f t="shared" si="7"/>
        <v>48</v>
      </c>
      <c r="B53" s="323" t="s">
        <v>266</v>
      </c>
      <c r="C53" s="269" t="s">
        <v>38</v>
      </c>
      <c r="D53" s="269" t="s">
        <v>262</v>
      </c>
      <c r="E53" s="269"/>
      <c r="F53" s="269" t="s">
        <v>267</v>
      </c>
      <c r="G53" s="284" t="s">
        <v>42</v>
      </c>
      <c r="H53" s="330">
        <v>4800.0</v>
      </c>
      <c r="I53" s="269" t="s">
        <v>268</v>
      </c>
      <c r="J53" s="265" t="s">
        <v>72</v>
      </c>
      <c r="K53" s="270">
        <v>44592.0</v>
      </c>
      <c r="L53" s="271"/>
      <c r="M53" s="271"/>
      <c r="N53" s="272"/>
      <c r="O53" s="271">
        <f>'EQUIPO JULIO 2025  1'!AQ53</f>
        <v>0</v>
      </c>
      <c r="P53" s="287">
        <f t="shared" si="3"/>
        <v>0</v>
      </c>
      <c r="Q53" s="275">
        <f t="shared" ref="Q53:T53" si="98">AK53</f>
        <v>0</v>
      </c>
      <c r="R53" s="275">
        <f t="shared" si="98"/>
        <v>0</v>
      </c>
      <c r="S53" s="275">
        <f t="shared" si="98"/>
        <v>0</v>
      </c>
      <c r="T53" s="276">
        <f t="shared" si="98"/>
        <v>0</v>
      </c>
      <c r="U53" s="288"/>
      <c r="V53" s="265"/>
      <c r="W53" s="265"/>
      <c r="X53" s="265"/>
      <c r="Y53" s="279"/>
      <c r="Z53" s="281"/>
      <c r="AA53" s="265"/>
      <c r="AB53" s="265"/>
      <c r="AC53" s="265"/>
      <c r="AD53" s="279"/>
      <c r="AE53" s="281"/>
      <c r="AF53" s="265"/>
      <c r="AG53" s="265"/>
      <c r="AH53" s="265"/>
      <c r="AI53" s="279"/>
      <c r="AJ53" s="282">
        <f>'EQUIPO ENERO 2025'!AP53</f>
        <v>1</v>
      </c>
      <c r="AK53" s="283">
        <f t="shared" ref="AK53:AO53" si="99">P53-Z53+AE53+U53</f>
        <v>0</v>
      </c>
      <c r="AL53" s="275">
        <f t="shared" si="99"/>
        <v>0</v>
      </c>
      <c r="AM53" s="275">
        <f t="shared" si="99"/>
        <v>0</v>
      </c>
      <c r="AN53" s="275">
        <f t="shared" si="99"/>
        <v>0</v>
      </c>
      <c r="AO53" s="275">
        <f t="shared" si="99"/>
        <v>0</v>
      </c>
      <c r="AP53" s="265"/>
      <c r="AQ53" s="271">
        <f t="shared" si="6"/>
        <v>0</v>
      </c>
      <c r="AR53" s="269"/>
      <c r="AS53" s="269"/>
      <c r="AT53" s="284"/>
      <c r="AU53" s="269"/>
      <c r="AV53" s="269"/>
      <c r="AW53" s="286"/>
      <c r="AX53" s="286"/>
    </row>
    <row r="54" ht="93.75" customHeight="1">
      <c r="A54" s="263">
        <f t="shared" si="7"/>
        <v>49</v>
      </c>
      <c r="B54" s="323" t="s">
        <v>1095</v>
      </c>
      <c r="C54" s="269" t="s">
        <v>212</v>
      </c>
      <c r="D54" s="284" t="s">
        <v>176</v>
      </c>
      <c r="E54" s="269" t="s">
        <v>270</v>
      </c>
      <c r="F54" s="269" t="s">
        <v>271</v>
      </c>
      <c r="G54" s="284" t="s">
        <v>42</v>
      </c>
      <c r="H54" s="330"/>
      <c r="I54" s="269" t="s">
        <v>272</v>
      </c>
      <c r="J54" s="265" t="s">
        <v>72</v>
      </c>
      <c r="K54" s="270">
        <v>45687.0</v>
      </c>
      <c r="L54" s="271" t="s">
        <v>89</v>
      </c>
      <c r="M54" s="271"/>
      <c r="N54" s="272"/>
      <c r="O54" s="271">
        <f>'EQUIPO JULIO 2025  1'!AQ54</f>
        <v>2</v>
      </c>
      <c r="P54" s="287">
        <f t="shared" si="3"/>
        <v>2</v>
      </c>
      <c r="Q54" s="275">
        <f t="shared" ref="Q54:T54" si="100">AK54</f>
        <v>2</v>
      </c>
      <c r="R54" s="275">
        <f t="shared" si="100"/>
        <v>2</v>
      </c>
      <c r="S54" s="275">
        <f t="shared" si="100"/>
        <v>2</v>
      </c>
      <c r="T54" s="276">
        <f t="shared" si="100"/>
        <v>2</v>
      </c>
      <c r="U54" s="288"/>
      <c r="V54" s="265"/>
      <c r="W54" s="265"/>
      <c r="X54" s="265"/>
      <c r="Y54" s="279"/>
      <c r="Z54" s="281"/>
      <c r="AA54" s="265"/>
      <c r="AB54" s="265"/>
      <c r="AC54" s="265"/>
      <c r="AD54" s="279"/>
      <c r="AE54" s="281"/>
      <c r="AF54" s="265"/>
      <c r="AG54" s="265"/>
      <c r="AH54" s="265"/>
      <c r="AI54" s="279"/>
      <c r="AJ54" s="282">
        <f>'EQUIPO ENERO 2025'!AP54</f>
        <v>4</v>
      </c>
      <c r="AK54" s="283">
        <f t="shared" ref="AK54:AO54" si="101">P54-Z54+AE54+U54</f>
        <v>2</v>
      </c>
      <c r="AL54" s="275">
        <f t="shared" si="101"/>
        <v>2</v>
      </c>
      <c r="AM54" s="275">
        <f t="shared" si="101"/>
        <v>2</v>
      </c>
      <c r="AN54" s="275">
        <f t="shared" si="101"/>
        <v>2</v>
      </c>
      <c r="AO54" s="275">
        <f t="shared" si="101"/>
        <v>2</v>
      </c>
      <c r="AP54" s="265"/>
      <c r="AQ54" s="271">
        <f t="shared" si="6"/>
        <v>2</v>
      </c>
      <c r="AR54" s="286"/>
      <c r="AS54" s="286"/>
      <c r="AT54" s="284"/>
      <c r="AU54" s="269"/>
      <c r="AV54" s="269"/>
      <c r="AW54" s="286"/>
      <c r="AX54" s="286"/>
    </row>
    <row r="55" ht="93.75" customHeight="1">
      <c r="A55" s="263">
        <f t="shared" si="7"/>
        <v>50</v>
      </c>
      <c r="B55" s="323" t="s">
        <v>1097</v>
      </c>
      <c r="C55" s="269"/>
      <c r="D55" s="284"/>
      <c r="E55" s="269"/>
      <c r="F55" s="269"/>
      <c r="G55" s="284" t="s">
        <v>42</v>
      </c>
      <c r="H55" s="330"/>
      <c r="I55" s="269" t="s">
        <v>276</v>
      </c>
      <c r="J55" s="265" t="s">
        <v>72</v>
      </c>
      <c r="K55" s="270">
        <v>45566.0</v>
      </c>
      <c r="L55" s="271" t="s">
        <v>277</v>
      </c>
      <c r="M55" s="271"/>
      <c r="N55" s="286"/>
      <c r="O55" s="271">
        <f>'EQUIPO JULIO 2025  1'!AQ55</f>
        <v>0</v>
      </c>
      <c r="P55" s="287">
        <f t="shared" si="3"/>
        <v>0</v>
      </c>
      <c r="Q55" s="275">
        <f t="shared" ref="Q55:T55" si="102">AK55</f>
        <v>0</v>
      </c>
      <c r="R55" s="275">
        <f t="shared" si="102"/>
        <v>0</v>
      </c>
      <c r="S55" s="275">
        <f t="shared" si="102"/>
        <v>0</v>
      </c>
      <c r="T55" s="276">
        <f t="shared" si="102"/>
        <v>0</v>
      </c>
      <c r="U55" s="288"/>
      <c r="V55" s="265"/>
      <c r="W55" s="265"/>
      <c r="X55" s="265"/>
      <c r="Y55" s="279"/>
      <c r="Z55" s="281"/>
      <c r="AA55" s="265"/>
      <c r="AB55" s="265"/>
      <c r="AC55" s="265"/>
      <c r="AD55" s="279"/>
      <c r="AE55" s="281"/>
      <c r="AF55" s="265"/>
      <c r="AG55" s="265"/>
      <c r="AH55" s="265"/>
      <c r="AI55" s="279"/>
      <c r="AJ55" s="282">
        <f>'EQUIPO ENERO 2025'!AP55</f>
        <v>0</v>
      </c>
      <c r="AK55" s="283">
        <f t="shared" ref="AK55:AO55" si="103">P55-Z55+AE55+U55</f>
        <v>0</v>
      </c>
      <c r="AL55" s="275">
        <f t="shared" si="103"/>
        <v>0</v>
      </c>
      <c r="AM55" s="275">
        <f t="shared" si="103"/>
        <v>0</v>
      </c>
      <c r="AN55" s="275">
        <f t="shared" si="103"/>
        <v>0</v>
      </c>
      <c r="AO55" s="275">
        <f t="shared" si="103"/>
        <v>0</v>
      </c>
      <c r="AP55" s="265"/>
      <c r="AQ55" s="271">
        <f t="shared" si="6"/>
        <v>0</v>
      </c>
      <c r="AR55" s="269"/>
      <c r="AS55" s="269"/>
      <c r="AT55" s="284"/>
      <c r="AU55" s="269"/>
      <c r="AV55" s="269"/>
      <c r="AW55" s="286"/>
      <c r="AX55" s="286"/>
    </row>
    <row r="56" ht="93.75" customHeight="1">
      <c r="A56" s="263">
        <f t="shared" si="7"/>
        <v>51</v>
      </c>
      <c r="B56" s="323" t="s">
        <v>1098</v>
      </c>
      <c r="C56" s="269" t="s">
        <v>132</v>
      </c>
      <c r="D56" s="284" t="s">
        <v>58</v>
      </c>
      <c r="E56" s="269" t="s">
        <v>280</v>
      </c>
      <c r="F56" s="269" t="s">
        <v>281</v>
      </c>
      <c r="G56" s="284" t="s">
        <v>42</v>
      </c>
      <c r="H56" s="330"/>
      <c r="I56" s="269" t="s">
        <v>282</v>
      </c>
      <c r="J56" s="265" t="s">
        <v>72</v>
      </c>
      <c r="K56" s="270">
        <v>45566.0</v>
      </c>
      <c r="L56" s="271" t="s">
        <v>277</v>
      </c>
      <c r="M56" s="271"/>
      <c r="N56" s="272"/>
      <c r="O56" s="271">
        <f>'EQUIPO JULIO 2025  1'!AQ56</f>
        <v>1</v>
      </c>
      <c r="P56" s="287">
        <f t="shared" si="3"/>
        <v>1</v>
      </c>
      <c r="Q56" s="275">
        <f t="shared" ref="Q56:T56" si="104">AK56</f>
        <v>1</v>
      </c>
      <c r="R56" s="275">
        <f t="shared" si="104"/>
        <v>1</v>
      </c>
      <c r="S56" s="275">
        <f t="shared" si="104"/>
        <v>1</v>
      </c>
      <c r="T56" s="276">
        <f t="shared" si="104"/>
        <v>1</v>
      </c>
      <c r="U56" s="288"/>
      <c r="V56" s="265"/>
      <c r="W56" s="265"/>
      <c r="X56" s="265"/>
      <c r="Y56" s="279"/>
      <c r="Z56" s="281"/>
      <c r="AA56" s="265"/>
      <c r="AB56" s="265"/>
      <c r="AC56" s="265"/>
      <c r="AD56" s="279"/>
      <c r="AE56" s="281"/>
      <c r="AF56" s="265"/>
      <c r="AG56" s="265"/>
      <c r="AH56" s="265"/>
      <c r="AI56" s="279"/>
      <c r="AJ56" s="282">
        <f>'EQUIPO ENERO 2025'!AP56</f>
        <v>2</v>
      </c>
      <c r="AK56" s="283">
        <f t="shared" ref="AK56:AO56" si="105">P56-Z56+AE56+U56</f>
        <v>1</v>
      </c>
      <c r="AL56" s="275">
        <f t="shared" si="105"/>
        <v>1</v>
      </c>
      <c r="AM56" s="275">
        <f t="shared" si="105"/>
        <v>1</v>
      </c>
      <c r="AN56" s="275">
        <f t="shared" si="105"/>
        <v>1</v>
      </c>
      <c r="AO56" s="275">
        <f t="shared" si="105"/>
        <v>1</v>
      </c>
      <c r="AP56" s="265"/>
      <c r="AQ56" s="271">
        <f t="shared" si="6"/>
        <v>1</v>
      </c>
      <c r="AR56" s="269"/>
      <c r="AS56" s="269"/>
      <c r="AT56" s="284"/>
      <c r="AU56" s="269"/>
      <c r="AV56" s="269"/>
      <c r="AW56" s="286"/>
      <c r="AX56" s="286"/>
    </row>
    <row r="57" ht="93.75" customHeight="1">
      <c r="A57" s="263">
        <f t="shared" si="7"/>
        <v>52</v>
      </c>
      <c r="B57" s="323" t="s">
        <v>283</v>
      </c>
      <c r="C57" s="269" t="s">
        <v>132</v>
      </c>
      <c r="D57" s="284" t="s">
        <v>58</v>
      </c>
      <c r="E57" s="269" t="s">
        <v>280</v>
      </c>
      <c r="F57" s="269" t="s">
        <v>284</v>
      </c>
      <c r="G57" s="284" t="s">
        <v>42</v>
      </c>
      <c r="H57" s="330"/>
      <c r="I57" s="269" t="s">
        <v>285</v>
      </c>
      <c r="J57" s="265" t="s">
        <v>72</v>
      </c>
      <c r="K57" s="270">
        <v>45566.0</v>
      </c>
      <c r="L57" s="271" t="s">
        <v>277</v>
      </c>
      <c r="M57" s="271"/>
      <c r="N57" s="272"/>
      <c r="O57" s="271">
        <f>'EQUIPO JULIO 2025  1'!AQ57</f>
        <v>7</v>
      </c>
      <c r="P57" s="287">
        <f t="shared" si="3"/>
        <v>7</v>
      </c>
      <c r="Q57" s="275">
        <f t="shared" ref="Q57:T57" si="106">AK57</f>
        <v>7</v>
      </c>
      <c r="R57" s="275">
        <f t="shared" si="106"/>
        <v>7</v>
      </c>
      <c r="S57" s="275">
        <f t="shared" si="106"/>
        <v>7</v>
      </c>
      <c r="T57" s="276">
        <f t="shared" si="106"/>
        <v>7</v>
      </c>
      <c r="U57" s="288"/>
      <c r="V57" s="265"/>
      <c r="W57" s="265"/>
      <c r="X57" s="265"/>
      <c r="Y57" s="279"/>
      <c r="Z57" s="281"/>
      <c r="AA57" s="265"/>
      <c r="AB57" s="265"/>
      <c r="AC57" s="265"/>
      <c r="AD57" s="279"/>
      <c r="AE57" s="281"/>
      <c r="AF57" s="265"/>
      <c r="AG57" s="265"/>
      <c r="AH57" s="265"/>
      <c r="AI57" s="279"/>
      <c r="AJ57" s="282">
        <f>'EQUIPO ENERO 2025'!AP57</f>
        <v>7</v>
      </c>
      <c r="AK57" s="283">
        <f t="shared" ref="AK57:AO57" si="107">P57-Z57+AE57+U57</f>
        <v>7</v>
      </c>
      <c r="AL57" s="275">
        <f t="shared" si="107"/>
        <v>7</v>
      </c>
      <c r="AM57" s="275">
        <f t="shared" si="107"/>
        <v>7</v>
      </c>
      <c r="AN57" s="275">
        <f t="shared" si="107"/>
        <v>7</v>
      </c>
      <c r="AO57" s="275">
        <f t="shared" si="107"/>
        <v>7</v>
      </c>
      <c r="AP57" s="265"/>
      <c r="AQ57" s="271">
        <f t="shared" si="6"/>
        <v>7</v>
      </c>
      <c r="AR57" s="269"/>
      <c r="AS57" s="269"/>
      <c r="AT57" s="284"/>
      <c r="AU57" s="269"/>
      <c r="AV57" s="269"/>
      <c r="AW57" s="286"/>
      <c r="AX57" s="286"/>
    </row>
    <row r="58" ht="93.75" customHeight="1">
      <c r="A58" s="263">
        <f t="shared" si="7"/>
        <v>53</v>
      </c>
      <c r="B58" s="363" t="s">
        <v>286</v>
      </c>
      <c r="C58" s="269"/>
      <c r="D58" s="353" t="s">
        <v>287</v>
      </c>
      <c r="E58" s="269" t="s">
        <v>288</v>
      </c>
      <c r="F58" s="269" t="s">
        <v>281</v>
      </c>
      <c r="G58" s="284"/>
      <c r="H58" s="330"/>
      <c r="I58" s="269"/>
      <c r="J58" s="265" t="s">
        <v>289</v>
      </c>
      <c r="K58" s="270">
        <v>45687.0</v>
      </c>
      <c r="L58" s="271" t="s">
        <v>290</v>
      </c>
      <c r="M58" s="271"/>
      <c r="N58" s="364"/>
      <c r="O58" s="271">
        <f>'EQUIPO JULIO 2025  1'!AQ58</f>
        <v>0</v>
      </c>
      <c r="P58" s="287">
        <f t="shared" si="3"/>
        <v>0</v>
      </c>
      <c r="Q58" s="275">
        <f t="shared" ref="Q58:T58" si="108">AK58</f>
        <v>0</v>
      </c>
      <c r="R58" s="275">
        <f t="shared" si="108"/>
        <v>0</v>
      </c>
      <c r="S58" s="275">
        <f t="shared" si="108"/>
        <v>0</v>
      </c>
      <c r="T58" s="276">
        <f t="shared" si="108"/>
        <v>0</v>
      </c>
      <c r="U58" s="288"/>
      <c r="V58" s="265"/>
      <c r="W58" s="265"/>
      <c r="X58" s="265"/>
      <c r="Y58" s="279"/>
      <c r="Z58" s="281"/>
      <c r="AA58" s="265"/>
      <c r="AB58" s="265"/>
      <c r="AC58" s="265"/>
      <c r="AD58" s="279"/>
      <c r="AE58" s="281"/>
      <c r="AF58" s="265"/>
      <c r="AG58" s="265"/>
      <c r="AH58" s="265"/>
      <c r="AI58" s="279"/>
      <c r="AJ58" s="282">
        <f>'EQUIPO ENERO 2025'!AP58</f>
        <v>1</v>
      </c>
      <c r="AK58" s="283">
        <f t="shared" ref="AK58:AO58" si="109">P58-Z58+AE58+U58</f>
        <v>0</v>
      </c>
      <c r="AL58" s="275">
        <f t="shared" si="109"/>
        <v>0</v>
      </c>
      <c r="AM58" s="275">
        <f t="shared" si="109"/>
        <v>0</v>
      </c>
      <c r="AN58" s="275">
        <f t="shared" si="109"/>
        <v>0</v>
      </c>
      <c r="AO58" s="275">
        <f t="shared" si="109"/>
        <v>0</v>
      </c>
      <c r="AP58" s="265"/>
      <c r="AQ58" s="271">
        <f t="shared" si="6"/>
        <v>0</v>
      </c>
      <c r="AR58" s="269"/>
      <c r="AS58" s="269"/>
      <c r="AT58" s="284"/>
      <c r="AU58" s="269"/>
      <c r="AV58" s="269"/>
      <c r="AW58" s="286"/>
      <c r="AX58" s="286"/>
    </row>
    <row r="59" ht="93.75" customHeight="1">
      <c r="A59" s="365">
        <f t="shared" si="7"/>
        <v>54</v>
      </c>
      <c r="B59" s="366" t="s">
        <v>291</v>
      </c>
      <c r="C59" s="367"/>
      <c r="D59" s="351" t="s">
        <v>292</v>
      </c>
      <c r="E59" s="367" t="s">
        <v>293</v>
      </c>
      <c r="F59" s="367" t="s">
        <v>294</v>
      </c>
      <c r="G59" s="368"/>
      <c r="H59" s="369"/>
      <c r="I59" s="367"/>
      <c r="J59" s="370"/>
      <c r="K59" s="371">
        <v>45689.0</v>
      </c>
      <c r="L59" s="372"/>
      <c r="M59" s="372"/>
      <c r="N59" s="373"/>
      <c r="O59" s="271">
        <f>'EQUIPO JULIO 2025  1'!AQ59</f>
        <v>0</v>
      </c>
      <c r="P59" s="374">
        <f t="shared" si="3"/>
        <v>0</v>
      </c>
      <c r="Q59" s="375">
        <f t="shared" ref="Q59:T59" si="110">AK59</f>
        <v>0</v>
      </c>
      <c r="R59" s="375">
        <f t="shared" si="110"/>
        <v>0</v>
      </c>
      <c r="S59" s="375">
        <f t="shared" si="110"/>
        <v>0</v>
      </c>
      <c r="T59" s="376">
        <f t="shared" si="110"/>
        <v>0</v>
      </c>
      <c r="U59" s="377"/>
      <c r="V59" s="370"/>
      <c r="W59" s="370"/>
      <c r="X59" s="370"/>
      <c r="Y59" s="378"/>
      <c r="Z59" s="379"/>
      <c r="AA59" s="370"/>
      <c r="AB59" s="370"/>
      <c r="AC59" s="370"/>
      <c r="AD59" s="378"/>
      <c r="AE59" s="379"/>
      <c r="AF59" s="370"/>
      <c r="AG59" s="370"/>
      <c r="AH59" s="370"/>
      <c r="AI59" s="378"/>
      <c r="AJ59" s="380">
        <f>'EQUIPO ENERO 2025'!AP60</f>
        <v>34</v>
      </c>
      <c r="AK59" s="381">
        <f t="shared" ref="AK59:AO59" si="111">P59-Z59+AE59+U59</f>
        <v>0</v>
      </c>
      <c r="AL59" s="375">
        <f t="shared" si="111"/>
        <v>0</v>
      </c>
      <c r="AM59" s="375">
        <f t="shared" si="111"/>
        <v>0</v>
      </c>
      <c r="AN59" s="375">
        <f t="shared" si="111"/>
        <v>0</v>
      </c>
      <c r="AO59" s="375">
        <f t="shared" si="111"/>
        <v>0</v>
      </c>
      <c r="AP59" s="370"/>
      <c r="AQ59" s="372">
        <f t="shared" si="6"/>
        <v>0</v>
      </c>
      <c r="AR59" s="367"/>
      <c r="AS59" s="367"/>
      <c r="AT59" s="368"/>
      <c r="AU59" s="367"/>
      <c r="AV59" s="367"/>
      <c r="AW59" s="382"/>
      <c r="AX59" s="382"/>
    </row>
    <row r="60" ht="93.75" customHeight="1">
      <c r="A60" s="263">
        <f t="shared" si="7"/>
        <v>55</v>
      </c>
      <c r="B60" s="329" t="s">
        <v>296</v>
      </c>
      <c r="C60" s="269" t="s">
        <v>38</v>
      </c>
      <c r="D60" s="269" t="s">
        <v>59</v>
      </c>
      <c r="E60" s="269" t="s">
        <v>59</v>
      </c>
      <c r="F60" s="269" t="s">
        <v>297</v>
      </c>
      <c r="G60" s="272" t="s">
        <v>42</v>
      </c>
      <c r="H60" s="330">
        <v>300.0</v>
      </c>
      <c r="I60" s="269" t="s">
        <v>298</v>
      </c>
      <c r="J60" s="265" t="s">
        <v>72</v>
      </c>
      <c r="K60" s="270">
        <v>45107.0</v>
      </c>
      <c r="L60" s="271" t="s">
        <v>109</v>
      </c>
      <c r="M60" s="271"/>
      <c r="N60" s="272"/>
      <c r="O60" s="271">
        <f>'EQUIPO JULIO 2025  1'!AQ60</f>
        <v>32</v>
      </c>
      <c r="P60" s="287">
        <f t="shared" si="3"/>
        <v>32</v>
      </c>
      <c r="Q60" s="275">
        <f t="shared" ref="Q60:T60" si="112">AK60</f>
        <v>32</v>
      </c>
      <c r="R60" s="275">
        <f t="shared" si="112"/>
        <v>32</v>
      </c>
      <c r="S60" s="275">
        <f t="shared" si="112"/>
        <v>32</v>
      </c>
      <c r="T60" s="276">
        <f t="shared" si="112"/>
        <v>32</v>
      </c>
      <c r="U60" s="288"/>
      <c r="V60" s="265"/>
      <c r="W60" s="265"/>
      <c r="X60" s="265"/>
      <c r="Y60" s="279"/>
      <c r="Z60" s="281"/>
      <c r="AA60" s="265"/>
      <c r="AB60" s="265"/>
      <c r="AC60" s="265"/>
      <c r="AD60" s="279"/>
      <c r="AE60" s="281"/>
      <c r="AF60" s="265"/>
      <c r="AG60" s="265"/>
      <c r="AH60" s="265"/>
      <c r="AI60" s="279"/>
      <c r="AJ60" s="282">
        <f>'EQUIPO ENERO 2025'!AP60</f>
        <v>34</v>
      </c>
      <c r="AK60" s="283">
        <f t="shared" ref="AK60:AO60" si="113">P60-Z60+AE60+U60</f>
        <v>32</v>
      </c>
      <c r="AL60" s="275">
        <f t="shared" si="113"/>
        <v>32</v>
      </c>
      <c r="AM60" s="275">
        <f t="shared" si="113"/>
        <v>32</v>
      </c>
      <c r="AN60" s="275">
        <f t="shared" si="113"/>
        <v>32</v>
      </c>
      <c r="AO60" s="275">
        <f t="shared" si="113"/>
        <v>32</v>
      </c>
      <c r="AP60" s="265"/>
      <c r="AQ60" s="271">
        <f t="shared" si="6"/>
        <v>32</v>
      </c>
      <c r="AR60" s="269"/>
      <c r="AS60" s="269"/>
      <c r="AT60" s="284"/>
      <c r="AU60" s="269"/>
      <c r="AV60" s="269"/>
      <c r="AW60" s="286"/>
      <c r="AX60" s="286"/>
    </row>
    <row r="61" ht="93.75" customHeight="1">
      <c r="A61" s="263">
        <f t="shared" si="7"/>
        <v>56</v>
      </c>
      <c r="B61" s="329" t="s">
        <v>300</v>
      </c>
      <c r="C61" s="269" t="s">
        <v>38</v>
      </c>
      <c r="D61" s="269" t="s">
        <v>59</v>
      </c>
      <c r="E61" s="269" t="s">
        <v>59</v>
      </c>
      <c r="F61" s="269" t="s">
        <v>301</v>
      </c>
      <c r="G61" s="272" t="s">
        <v>42</v>
      </c>
      <c r="H61" s="330">
        <v>300.0</v>
      </c>
      <c r="I61" s="269" t="s">
        <v>302</v>
      </c>
      <c r="J61" s="265" t="s">
        <v>72</v>
      </c>
      <c r="K61" s="270">
        <v>45107.0</v>
      </c>
      <c r="L61" s="271" t="s">
        <v>109</v>
      </c>
      <c r="M61" s="271"/>
      <c r="N61" s="272"/>
      <c r="O61" s="271">
        <f>'EQUIPO JULIO 2025  1'!AQ61</f>
        <v>46</v>
      </c>
      <c r="P61" s="287">
        <f t="shared" si="3"/>
        <v>46</v>
      </c>
      <c r="Q61" s="275">
        <f t="shared" ref="Q61:T61" si="114">AK61</f>
        <v>46</v>
      </c>
      <c r="R61" s="275">
        <f t="shared" si="114"/>
        <v>46</v>
      </c>
      <c r="S61" s="275">
        <f t="shared" si="114"/>
        <v>46</v>
      </c>
      <c r="T61" s="276">
        <f t="shared" si="114"/>
        <v>46</v>
      </c>
      <c r="U61" s="288"/>
      <c r="V61" s="265"/>
      <c r="W61" s="265"/>
      <c r="X61" s="265"/>
      <c r="Y61" s="279"/>
      <c r="Z61" s="281"/>
      <c r="AA61" s="265"/>
      <c r="AB61" s="265"/>
      <c r="AC61" s="265"/>
      <c r="AD61" s="279"/>
      <c r="AE61" s="281"/>
      <c r="AF61" s="265"/>
      <c r="AG61" s="265"/>
      <c r="AH61" s="265"/>
      <c r="AI61" s="279"/>
      <c r="AJ61" s="282">
        <f>'EQUIPO ENERO 2025'!AP61</f>
        <v>58</v>
      </c>
      <c r="AK61" s="283">
        <f t="shared" ref="AK61:AO61" si="115">P61-Z61+AE61+U61</f>
        <v>46</v>
      </c>
      <c r="AL61" s="275">
        <f t="shared" si="115"/>
        <v>46</v>
      </c>
      <c r="AM61" s="275">
        <f t="shared" si="115"/>
        <v>46</v>
      </c>
      <c r="AN61" s="275">
        <f t="shared" si="115"/>
        <v>46</v>
      </c>
      <c r="AO61" s="275">
        <f t="shared" si="115"/>
        <v>46</v>
      </c>
      <c r="AP61" s="265"/>
      <c r="AQ61" s="271">
        <f t="shared" si="6"/>
        <v>46</v>
      </c>
      <c r="AR61" s="269"/>
      <c r="AS61" s="269"/>
      <c r="AT61" s="284"/>
      <c r="AU61" s="269"/>
      <c r="AV61" s="269"/>
      <c r="AW61" s="286"/>
      <c r="AX61" s="286"/>
    </row>
    <row r="62" ht="93.75" customHeight="1">
      <c r="A62" s="263">
        <f t="shared" si="7"/>
        <v>57</v>
      </c>
      <c r="B62" s="329" t="s">
        <v>306</v>
      </c>
      <c r="C62" s="269" t="s">
        <v>155</v>
      </c>
      <c r="D62" s="269"/>
      <c r="E62" s="269" t="s">
        <v>59</v>
      </c>
      <c r="F62" s="269" t="s">
        <v>301</v>
      </c>
      <c r="G62" s="272"/>
      <c r="H62" s="330"/>
      <c r="I62" s="269"/>
      <c r="J62" s="265"/>
      <c r="K62" s="270"/>
      <c r="L62" s="271"/>
      <c r="M62" s="271"/>
      <c r="N62" s="272"/>
      <c r="O62" s="271">
        <f>'EQUIPO JULIO 2025  1'!AQ62</f>
        <v>0</v>
      </c>
      <c r="P62" s="287">
        <f t="shared" si="3"/>
        <v>0</v>
      </c>
      <c r="Q62" s="275">
        <f t="shared" ref="Q62:T62" si="116">AK62</f>
        <v>0</v>
      </c>
      <c r="R62" s="275">
        <f t="shared" si="116"/>
        <v>0</v>
      </c>
      <c r="S62" s="275">
        <f t="shared" si="116"/>
        <v>0</v>
      </c>
      <c r="T62" s="276">
        <f t="shared" si="116"/>
        <v>0</v>
      </c>
      <c r="U62" s="288"/>
      <c r="V62" s="265"/>
      <c r="W62" s="265"/>
      <c r="X62" s="265"/>
      <c r="Y62" s="279"/>
      <c r="Z62" s="281"/>
      <c r="AA62" s="265"/>
      <c r="AB62" s="265"/>
      <c r="AC62" s="265"/>
      <c r="AD62" s="279"/>
      <c r="AE62" s="281"/>
      <c r="AF62" s="265"/>
      <c r="AG62" s="265"/>
      <c r="AH62" s="265"/>
      <c r="AI62" s="279"/>
      <c r="AJ62" s="282">
        <f>'EQUIPO ENERO 2025'!AP62</f>
        <v>0</v>
      </c>
      <c r="AK62" s="283">
        <f t="shared" ref="AK62:AO62" si="117">P62-Z62+AE62+U62</f>
        <v>0</v>
      </c>
      <c r="AL62" s="275">
        <f t="shared" si="117"/>
        <v>0</v>
      </c>
      <c r="AM62" s="275">
        <f t="shared" si="117"/>
        <v>0</v>
      </c>
      <c r="AN62" s="275">
        <f t="shared" si="117"/>
        <v>0</v>
      </c>
      <c r="AO62" s="275">
        <f t="shared" si="117"/>
        <v>0</v>
      </c>
      <c r="AP62" s="265"/>
      <c r="AQ62" s="271">
        <f t="shared" si="6"/>
        <v>0</v>
      </c>
      <c r="AR62" s="284"/>
      <c r="AS62" s="284"/>
      <c r="AT62" s="284"/>
      <c r="AU62" s="269"/>
      <c r="AV62" s="269"/>
      <c r="AW62" s="286"/>
      <c r="AX62" s="286"/>
    </row>
    <row r="63" ht="93.75" customHeight="1">
      <c r="A63" s="263">
        <f t="shared" si="7"/>
        <v>58</v>
      </c>
      <c r="B63" s="329" t="s">
        <v>307</v>
      </c>
      <c r="C63" s="269" t="s">
        <v>74</v>
      </c>
      <c r="D63" s="269" t="s">
        <v>59</v>
      </c>
      <c r="E63" s="284" t="s">
        <v>308</v>
      </c>
      <c r="F63" s="269" t="s">
        <v>309</v>
      </c>
      <c r="G63" s="272" t="s">
        <v>42</v>
      </c>
      <c r="H63" s="330"/>
      <c r="I63" s="269" t="s">
        <v>310</v>
      </c>
      <c r="J63" s="265" t="s">
        <v>72</v>
      </c>
      <c r="K63" s="270">
        <v>45574.0</v>
      </c>
      <c r="L63" s="271" t="s">
        <v>142</v>
      </c>
      <c r="M63" s="271"/>
      <c r="N63" s="272"/>
      <c r="O63" s="271">
        <f>'EQUIPO JULIO 2025  1'!AQ63</f>
        <v>24</v>
      </c>
      <c r="P63" s="287">
        <f t="shared" si="3"/>
        <v>24</v>
      </c>
      <c r="Q63" s="275">
        <f t="shared" ref="Q63:T63" si="118">AK63</f>
        <v>24</v>
      </c>
      <c r="R63" s="275">
        <f t="shared" si="118"/>
        <v>24</v>
      </c>
      <c r="S63" s="275">
        <f t="shared" si="118"/>
        <v>24</v>
      </c>
      <c r="T63" s="276">
        <f t="shared" si="118"/>
        <v>24</v>
      </c>
      <c r="U63" s="288"/>
      <c r="V63" s="265"/>
      <c r="W63" s="265"/>
      <c r="X63" s="265"/>
      <c r="Y63" s="279"/>
      <c r="Z63" s="281"/>
      <c r="AA63" s="265"/>
      <c r="AB63" s="265"/>
      <c r="AC63" s="265"/>
      <c r="AD63" s="279"/>
      <c r="AE63" s="281"/>
      <c r="AF63" s="265"/>
      <c r="AG63" s="265"/>
      <c r="AH63" s="265"/>
      <c r="AI63" s="279"/>
      <c r="AJ63" s="282">
        <f>'EQUIPO ENERO 2025'!AP63</f>
        <v>25</v>
      </c>
      <c r="AK63" s="283">
        <f t="shared" ref="AK63:AO63" si="119">P63-Z63+AE63+U63</f>
        <v>24</v>
      </c>
      <c r="AL63" s="275">
        <f t="shared" si="119"/>
        <v>24</v>
      </c>
      <c r="AM63" s="275">
        <f t="shared" si="119"/>
        <v>24</v>
      </c>
      <c r="AN63" s="275">
        <f t="shared" si="119"/>
        <v>24</v>
      </c>
      <c r="AO63" s="275">
        <f t="shared" si="119"/>
        <v>24</v>
      </c>
      <c r="AP63" s="265"/>
      <c r="AQ63" s="271">
        <f t="shared" si="6"/>
        <v>24</v>
      </c>
      <c r="AR63" s="284"/>
      <c r="AS63" s="284"/>
      <c r="AT63" s="284"/>
      <c r="AU63" s="269"/>
      <c r="AV63" s="269"/>
      <c r="AW63" s="286"/>
      <c r="AX63" s="286"/>
    </row>
    <row r="64" ht="93.75" customHeight="1">
      <c r="A64" s="263">
        <f t="shared" si="7"/>
        <v>59</v>
      </c>
      <c r="B64" s="329" t="s">
        <v>315</v>
      </c>
      <c r="C64" s="269" t="s">
        <v>74</v>
      </c>
      <c r="D64" s="269" t="s">
        <v>59</v>
      </c>
      <c r="E64" s="284" t="s">
        <v>316</v>
      </c>
      <c r="F64" s="269" t="s">
        <v>317</v>
      </c>
      <c r="G64" s="272" t="s">
        <v>42</v>
      </c>
      <c r="H64" s="330"/>
      <c r="I64" s="269" t="s">
        <v>318</v>
      </c>
      <c r="J64" s="265" t="s">
        <v>72</v>
      </c>
      <c r="K64" s="270">
        <v>45574.0</v>
      </c>
      <c r="L64" s="271" t="s">
        <v>142</v>
      </c>
      <c r="M64" s="271"/>
      <c r="N64" s="272"/>
      <c r="O64" s="271">
        <f>'EQUIPO JULIO 2025  1'!AQ64</f>
        <v>44</v>
      </c>
      <c r="P64" s="287">
        <f t="shared" si="3"/>
        <v>44</v>
      </c>
      <c r="Q64" s="275">
        <f t="shared" ref="Q64:T64" si="120">AK64</f>
        <v>44</v>
      </c>
      <c r="R64" s="275">
        <f t="shared" si="120"/>
        <v>44</v>
      </c>
      <c r="S64" s="275">
        <f t="shared" si="120"/>
        <v>44</v>
      </c>
      <c r="T64" s="276">
        <f t="shared" si="120"/>
        <v>44</v>
      </c>
      <c r="U64" s="288"/>
      <c r="V64" s="265"/>
      <c r="W64" s="265"/>
      <c r="X64" s="265"/>
      <c r="Y64" s="279"/>
      <c r="Z64" s="281"/>
      <c r="AA64" s="265"/>
      <c r="AB64" s="265"/>
      <c r="AC64" s="265"/>
      <c r="AD64" s="279"/>
      <c r="AE64" s="281"/>
      <c r="AF64" s="265"/>
      <c r="AG64" s="265"/>
      <c r="AH64" s="265"/>
      <c r="AI64" s="279"/>
      <c r="AJ64" s="282">
        <f>'EQUIPO ENERO 2025'!AP64</f>
        <v>45</v>
      </c>
      <c r="AK64" s="283">
        <f t="shared" ref="AK64:AO64" si="121">P64-Z64+AE64+U64</f>
        <v>44</v>
      </c>
      <c r="AL64" s="275">
        <f t="shared" si="121"/>
        <v>44</v>
      </c>
      <c r="AM64" s="275">
        <f t="shared" si="121"/>
        <v>44</v>
      </c>
      <c r="AN64" s="275">
        <f t="shared" si="121"/>
        <v>44</v>
      </c>
      <c r="AO64" s="275">
        <f t="shared" si="121"/>
        <v>44</v>
      </c>
      <c r="AP64" s="265"/>
      <c r="AQ64" s="271">
        <f t="shared" si="6"/>
        <v>44</v>
      </c>
      <c r="AR64" s="284"/>
      <c r="AS64" s="284"/>
      <c r="AT64" s="284"/>
      <c r="AU64" s="269"/>
      <c r="AV64" s="269"/>
      <c r="AW64" s="286"/>
      <c r="AX64" s="286"/>
    </row>
    <row r="65" ht="93.75" customHeight="1">
      <c r="A65" s="263">
        <f t="shared" si="7"/>
        <v>60</v>
      </c>
      <c r="B65" s="383" t="s">
        <v>322</v>
      </c>
      <c r="C65" s="269" t="s">
        <v>155</v>
      </c>
      <c r="D65" s="269" t="s">
        <v>59</v>
      </c>
      <c r="E65" s="269" t="s">
        <v>323</v>
      </c>
      <c r="F65" s="269" t="s">
        <v>324</v>
      </c>
      <c r="G65" s="272" t="s">
        <v>42</v>
      </c>
      <c r="H65" s="330"/>
      <c r="I65" s="269" t="s">
        <v>326</v>
      </c>
      <c r="J65" s="265" t="s">
        <v>72</v>
      </c>
      <c r="K65" s="270">
        <v>45673.0</v>
      </c>
      <c r="L65" s="271" t="s">
        <v>89</v>
      </c>
      <c r="M65" s="271"/>
      <c r="N65" s="272"/>
      <c r="O65" s="271">
        <f>'EQUIPO JULIO 2025  1'!AQ65</f>
        <v>2</v>
      </c>
      <c r="P65" s="287">
        <f t="shared" si="3"/>
        <v>2</v>
      </c>
      <c r="Q65" s="275">
        <f t="shared" ref="Q65:T65" si="122">AK65</f>
        <v>2</v>
      </c>
      <c r="R65" s="275">
        <f t="shared" si="122"/>
        <v>2</v>
      </c>
      <c r="S65" s="275">
        <f t="shared" si="122"/>
        <v>2</v>
      </c>
      <c r="T65" s="276">
        <f t="shared" si="122"/>
        <v>2</v>
      </c>
      <c r="U65" s="288"/>
      <c r="V65" s="265"/>
      <c r="W65" s="265"/>
      <c r="X65" s="265"/>
      <c r="Y65" s="279"/>
      <c r="Z65" s="281"/>
      <c r="AA65" s="265"/>
      <c r="AB65" s="265"/>
      <c r="AC65" s="265"/>
      <c r="AD65" s="279"/>
      <c r="AE65" s="281"/>
      <c r="AF65" s="265"/>
      <c r="AG65" s="265"/>
      <c r="AH65" s="265"/>
      <c r="AI65" s="279"/>
      <c r="AJ65" s="282">
        <f>'EQUIPO ENERO 2025'!AP65</f>
        <v>4</v>
      </c>
      <c r="AK65" s="283">
        <f t="shared" ref="AK65:AO65" si="123">P65-Z65+AE65+U65</f>
        <v>2</v>
      </c>
      <c r="AL65" s="275">
        <f t="shared" si="123"/>
        <v>2</v>
      </c>
      <c r="AM65" s="275">
        <f t="shared" si="123"/>
        <v>2</v>
      </c>
      <c r="AN65" s="275">
        <f t="shared" si="123"/>
        <v>2</v>
      </c>
      <c r="AO65" s="275">
        <f t="shared" si="123"/>
        <v>2</v>
      </c>
      <c r="AP65" s="265"/>
      <c r="AQ65" s="271">
        <f t="shared" si="6"/>
        <v>2</v>
      </c>
      <c r="AR65" s="284"/>
      <c r="AS65" s="284"/>
      <c r="AT65" s="284"/>
      <c r="AU65" s="269"/>
      <c r="AV65" s="269"/>
      <c r="AW65" s="286"/>
      <c r="AX65" s="286"/>
    </row>
    <row r="66" ht="93.75" customHeight="1">
      <c r="A66" s="263">
        <f t="shared" si="7"/>
        <v>61</v>
      </c>
      <c r="B66" s="329" t="s">
        <v>1110</v>
      </c>
      <c r="C66" s="269" t="s">
        <v>155</v>
      </c>
      <c r="D66" s="269" t="s">
        <v>59</v>
      </c>
      <c r="E66" s="269" t="s">
        <v>329</v>
      </c>
      <c r="F66" s="269" t="s">
        <v>330</v>
      </c>
      <c r="G66" s="272" t="s">
        <v>42</v>
      </c>
      <c r="H66" s="330"/>
      <c r="I66" s="269" t="s">
        <v>331</v>
      </c>
      <c r="J66" s="265" t="s">
        <v>72</v>
      </c>
      <c r="K66" s="270">
        <v>45673.0</v>
      </c>
      <c r="L66" s="271" t="s">
        <v>89</v>
      </c>
      <c r="M66" s="271"/>
      <c r="N66" s="272"/>
      <c r="O66" s="271">
        <f>'EQUIPO JULIO 2025  1'!AQ66</f>
        <v>10</v>
      </c>
      <c r="P66" s="287">
        <f t="shared" si="3"/>
        <v>10</v>
      </c>
      <c r="Q66" s="275">
        <f t="shared" ref="Q66:T66" si="124">AK66</f>
        <v>10</v>
      </c>
      <c r="R66" s="275">
        <f t="shared" si="124"/>
        <v>10</v>
      </c>
      <c r="S66" s="275">
        <f t="shared" si="124"/>
        <v>10</v>
      </c>
      <c r="T66" s="276">
        <f t="shared" si="124"/>
        <v>10</v>
      </c>
      <c r="U66" s="288"/>
      <c r="V66" s="265"/>
      <c r="W66" s="265"/>
      <c r="X66" s="265"/>
      <c r="Y66" s="279"/>
      <c r="Z66" s="281"/>
      <c r="AA66" s="265"/>
      <c r="AB66" s="265"/>
      <c r="AC66" s="265"/>
      <c r="AD66" s="279"/>
      <c r="AE66" s="281"/>
      <c r="AF66" s="265"/>
      <c r="AG66" s="265"/>
      <c r="AH66" s="265"/>
      <c r="AI66" s="279"/>
      <c r="AJ66" s="282">
        <f>'EQUIPO ENERO 2025'!AP66</f>
        <v>10</v>
      </c>
      <c r="AK66" s="283">
        <f t="shared" ref="AK66:AO66" si="125">P66-Z66+AE66+U66</f>
        <v>10</v>
      </c>
      <c r="AL66" s="275">
        <f t="shared" si="125"/>
        <v>10</v>
      </c>
      <c r="AM66" s="275">
        <f t="shared" si="125"/>
        <v>10</v>
      </c>
      <c r="AN66" s="275">
        <f t="shared" si="125"/>
        <v>10</v>
      </c>
      <c r="AO66" s="275">
        <f t="shared" si="125"/>
        <v>10</v>
      </c>
      <c r="AP66" s="265"/>
      <c r="AQ66" s="271">
        <f t="shared" si="6"/>
        <v>10</v>
      </c>
      <c r="AR66" s="284"/>
      <c r="AS66" s="284"/>
      <c r="AT66" s="284"/>
      <c r="AU66" s="269"/>
      <c r="AV66" s="269"/>
      <c r="AW66" s="286"/>
      <c r="AX66" s="286"/>
    </row>
    <row r="67" ht="93.75" customHeight="1">
      <c r="A67" s="263">
        <f t="shared" si="7"/>
        <v>62</v>
      </c>
      <c r="B67" s="323" t="s">
        <v>333</v>
      </c>
      <c r="C67" s="269" t="s">
        <v>38</v>
      </c>
      <c r="D67" s="353" t="s">
        <v>334</v>
      </c>
      <c r="E67" s="269" t="s">
        <v>335</v>
      </c>
      <c r="F67" s="269"/>
      <c r="G67" s="284" t="s">
        <v>42</v>
      </c>
      <c r="H67" s="269"/>
      <c r="I67" s="269" t="s">
        <v>336</v>
      </c>
      <c r="J67" s="267"/>
      <c r="K67" s="270">
        <v>44592.0</v>
      </c>
      <c r="L67" s="271"/>
      <c r="M67" s="271"/>
      <c r="N67" s="272"/>
      <c r="O67" s="271">
        <f>'EQUIPO JULIO 2025  1'!AQ67</f>
        <v>19</v>
      </c>
      <c r="P67" s="287">
        <f t="shared" si="3"/>
        <v>19</v>
      </c>
      <c r="Q67" s="275">
        <f t="shared" ref="Q67:T67" si="126">AK67</f>
        <v>19</v>
      </c>
      <c r="R67" s="275">
        <f t="shared" si="126"/>
        <v>19</v>
      </c>
      <c r="S67" s="275">
        <f t="shared" si="126"/>
        <v>19</v>
      </c>
      <c r="T67" s="276">
        <f t="shared" si="126"/>
        <v>19</v>
      </c>
      <c r="U67" s="288"/>
      <c r="V67" s="265"/>
      <c r="W67" s="265"/>
      <c r="X67" s="265"/>
      <c r="Y67" s="279"/>
      <c r="Z67" s="281"/>
      <c r="AA67" s="265"/>
      <c r="AB67" s="265"/>
      <c r="AC67" s="265"/>
      <c r="AD67" s="279"/>
      <c r="AE67" s="281"/>
      <c r="AF67" s="265"/>
      <c r="AG67" s="265"/>
      <c r="AH67" s="265"/>
      <c r="AI67" s="279"/>
      <c r="AJ67" s="282">
        <f>'EQUIPO ENERO 2025'!AP67</f>
        <v>0</v>
      </c>
      <c r="AK67" s="283">
        <f t="shared" ref="AK67:AO67" si="127">P67-Z67+AE67+U67</f>
        <v>19</v>
      </c>
      <c r="AL67" s="275">
        <f t="shared" si="127"/>
        <v>19</v>
      </c>
      <c r="AM67" s="275">
        <f t="shared" si="127"/>
        <v>19</v>
      </c>
      <c r="AN67" s="275">
        <f t="shared" si="127"/>
        <v>19</v>
      </c>
      <c r="AO67" s="275">
        <f t="shared" si="127"/>
        <v>19</v>
      </c>
      <c r="AP67" s="265"/>
      <c r="AQ67" s="271">
        <f t="shared" si="6"/>
        <v>19</v>
      </c>
      <c r="AR67" s="269"/>
      <c r="AS67" s="269"/>
      <c r="AT67" s="284"/>
      <c r="AU67" s="269"/>
      <c r="AV67" s="269"/>
      <c r="AW67" s="286"/>
      <c r="AX67" s="286"/>
    </row>
    <row r="68" ht="93.75" customHeight="1">
      <c r="A68" s="263">
        <f t="shared" si="7"/>
        <v>63</v>
      </c>
      <c r="B68" s="323" t="s">
        <v>1112</v>
      </c>
      <c r="C68" s="269" t="s">
        <v>38</v>
      </c>
      <c r="D68" s="353" t="s">
        <v>334</v>
      </c>
      <c r="E68" s="269" t="s">
        <v>340</v>
      </c>
      <c r="F68" s="269"/>
      <c r="G68" s="284" t="s">
        <v>42</v>
      </c>
      <c r="H68" s="269"/>
      <c r="I68" s="269" t="s">
        <v>341</v>
      </c>
      <c r="J68" s="272"/>
      <c r="K68" s="270">
        <v>44592.0</v>
      </c>
      <c r="L68" s="271"/>
      <c r="M68" s="271"/>
      <c r="N68" s="272"/>
      <c r="O68" s="271">
        <f>'EQUIPO JULIO 2025  1'!AQ68</f>
        <v>4</v>
      </c>
      <c r="P68" s="287">
        <f t="shared" si="3"/>
        <v>4</v>
      </c>
      <c r="Q68" s="275">
        <f t="shared" ref="Q68:T68" si="128">AK68</f>
        <v>4</v>
      </c>
      <c r="R68" s="275">
        <f t="shared" si="128"/>
        <v>4</v>
      </c>
      <c r="S68" s="275">
        <f t="shared" si="128"/>
        <v>4</v>
      </c>
      <c r="T68" s="276">
        <f t="shared" si="128"/>
        <v>4</v>
      </c>
      <c r="U68" s="288"/>
      <c r="V68" s="265"/>
      <c r="W68" s="265"/>
      <c r="X68" s="265"/>
      <c r="Y68" s="279"/>
      <c r="Z68" s="281"/>
      <c r="AA68" s="265"/>
      <c r="AB68" s="265"/>
      <c r="AC68" s="265"/>
      <c r="AD68" s="279"/>
      <c r="AE68" s="281"/>
      <c r="AF68" s="265"/>
      <c r="AG68" s="265"/>
      <c r="AH68" s="265"/>
      <c r="AI68" s="279"/>
      <c r="AJ68" s="282">
        <f>'EQUIPO ENERO 2025'!AP68</f>
        <v>0</v>
      </c>
      <c r="AK68" s="283">
        <f t="shared" ref="AK68:AO68" si="129">P68-Z68+AE68+U68</f>
        <v>4</v>
      </c>
      <c r="AL68" s="275">
        <f t="shared" si="129"/>
        <v>4</v>
      </c>
      <c r="AM68" s="275">
        <f t="shared" si="129"/>
        <v>4</v>
      </c>
      <c r="AN68" s="275">
        <f t="shared" si="129"/>
        <v>4</v>
      </c>
      <c r="AO68" s="275">
        <f t="shared" si="129"/>
        <v>4</v>
      </c>
      <c r="AP68" s="265"/>
      <c r="AQ68" s="271">
        <f t="shared" si="6"/>
        <v>4</v>
      </c>
      <c r="AR68" s="269"/>
      <c r="AS68" s="269"/>
      <c r="AT68" s="284"/>
      <c r="AU68" s="269"/>
      <c r="AV68" s="269"/>
      <c r="AW68" s="286"/>
      <c r="AX68" s="286"/>
    </row>
    <row r="69" ht="93.75" customHeight="1">
      <c r="A69" s="263">
        <f t="shared" si="7"/>
        <v>64</v>
      </c>
      <c r="B69" s="323" t="s">
        <v>344</v>
      </c>
      <c r="C69" s="265" t="s">
        <v>52</v>
      </c>
      <c r="D69" s="265"/>
      <c r="E69" s="269" t="s">
        <v>345</v>
      </c>
      <c r="F69" s="265"/>
      <c r="G69" s="266"/>
      <c r="H69" s="265"/>
      <c r="I69" s="269" t="s">
        <v>346</v>
      </c>
      <c r="J69" s="265" t="s">
        <v>72</v>
      </c>
      <c r="K69" s="270">
        <v>45279.0</v>
      </c>
      <c r="L69" s="271"/>
      <c r="M69" s="271"/>
      <c r="N69" s="272"/>
      <c r="O69" s="271">
        <f>'EQUIPO JULIO 2025  1'!AQ69</f>
        <v>12</v>
      </c>
      <c r="P69" s="287">
        <f t="shared" si="3"/>
        <v>12</v>
      </c>
      <c r="Q69" s="275">
        <f t="shared" ref="Q69:T69" si="130">AK69</f>
        <v>12</v>
      </c>
      <c r="R69" s="275">
        <f t="shared" si="130"/>
        <v>12</v>
      </c>
      <c r="S69" s="275">
        <f t="shared" si="130"/>
        <v>12</v>
      </c>
      <c r="T69" s="276">
        <f t="shared" si="130"/>
        <v>12</v>
      </c>
      <c r="U69" s="288"/>
      <c r="V69" s="265"/>
      <c r="W69" s="265"/>
      <c r="X69" s="265"/>
      <c r="Y69" s="279"/>
      <c r="Z69" s="281"/>
      <c r="AA69" s="265"/>
      <c r="AB69" s="265"/>
      <c r="AC69" s="265"/>
      <c r="AD69" s="279"/>
      <c r="AE69" s="281"/>
      <c r="AF69" s="265"/>
      <c r="AG69" s="265"/>
      <c r="AH69" s="265"/>
      <c r="AI69" s="279"/>
      <c r="AJ69" s="282">
        <f>'EQUIPO ENERO 2025'!AP69</f>
        <v>12</v>
      </c>
      <c r="AK69" s="283">
        <f t="shared" ref="AK69:AO69" si="131">P69-Z69+AE69+U69</f>
        <v>12</v>
      </c>
      <c r="AL69" s="275">
        <f t="shared" si="131"/>
        <v>12</v>
      </c>
      <c r="AM69" s="275">
        <f t="shared" si="131"/>
        <v>12</v>
      </c>
      <c r="AN69" s="275">
        <f t="shared" si="131"/>
        <v>12</v>
      </c>
      <c r="AO69" s="275">
        <f t="shared" si="131"/>
        <v>12</v>
      </c>
      <c r="AP69" s="265"/>
      <c r="AQ69" s="271">
        <f t="shared" si="6"/>
        <v>12</v>
      </c>
      <c r="AR69" s="269"/>
      <c r="AS69" s="269"/>
      <c r="AT69" s="284"/>
      <c r="AU69" s="269"/>
      <c r="AV69" s="269"/>
      <c r="AW69" s="286"/>
      <c r="AX69" s="286"/>
    </row>
    <row r="70" ht="93.75" customHeight="1">
      <c r="A70" s="263">
        <f t="shared" si="7"/>
        <v>65</v>
      </c>
      <c r="B70" s="323" t="s">
        <v>348</v>
      </c>
      <c r="C70" s="265" t="s">
        <v>155</v>
      </c>
      <c r="D70" s="265" t="s">
        <v>59</v>
      </c>
      <c r="E70" s="269" t="s">
        <v>59</v>
      </c>
      <c r="F70" s="265" t="s">
        <v>87</v>
      </c>
      <c r="G70" s="266" t="s">
        <v>42</v>
      </c>
      <c r="H70" s="265"/>
      <c r="I70" s="269" t="s">
        <v>349</v>
      </c>
      <c r="J70" s="265" t="s">
        <v>72</v>
      </c>
      <c r="K70" s="270">
        <v>45673.0</v>
      </c>
      <c r="L70" s="271" t="s">
        <v>89</v>
      </c>
      <c r="M70" s="271"/>
      <c r="N70" s="384"/>
      <c r="O70" s="271">
        <f>'EQUIPO JULIO 2025  1'!AQ70</f>
        <v>11</v>
      </c>
      <c r="P70" s="287">
        <f t="shared" si="3"/>
        <v>11</v>
      </c>
      <c r="Q70" s="275">
        <f t="shared" ref="Q70:T70" si="132">AK70</f>
        <v>11</v>
      </c>
      <c r="R70" s="275">
        <f t="shared" si="132"/>
        <v>11</v>
      </c>
      <c r="S70" s="275">
        <f t="shared" si="132"/>
        <v>11</v>
      </c>
      <c r="T70" s="276">
        <f t="shared" si="132"/>
        <v>11</v>
      </c>
      <c r="U70" s="288"/>
      <c r="V70" s="265"/>
      <c r="W70" s="265"/>
      <c r="X70" s="265"/>
      <c r="Y70" s="279"/>
      <c r="Z70" s="281"/>
      <c r="AA70" s="265"/>
      <c r="AB70" s="265"/>
      <c r="AC70" s="265"/>
      <c r="AD70" s="279"/>
      <c r="AE70" s="281"/>
      <c r="AF70" s="265"/>
      <c r="AG70" s="265"/>
      <c r="AH70" s="265"/>
      <c r="AI70" s="279"/>
      <c r="AJ70" s="282">
        <f>'EQUIPO ENERO 2025'!AP70</f>
        <v>11</v>
      </c>
      <c r="AK70" s="283">
        <f t="shared" ref="AK70:AO70" si="133">P70-Z70+AE70+U70</f>
        <v>11</v>
      </c>
      <c r="AL70" s="275">
        <f t="shared" si="133"/>
        <v>11</v>
      </c>
      <c r="AM70" s="275">
        <f t="shared" si="133"/>
        <v>11</v>
      </c>
      <c r="AN70" s="275">
        <f t="shared" si="133"/>
        <v>11</v>
      </c>
      <c r="AO70" s="275">
        <f t="shared" si="133"/>
        <v>11</v>
      </c>
      <c r="AP70" s="265"/>
      <c r="AQ70" s="271">
        <f t="shared" si="6"/>
        <v>11</v>
      </c>
      <c r="AR70" s="269"/>
      <c r="AS70" s="269"/>
      <c r="AT70" s="284"/>
      <c r="AU70" s="269"/>
      <c r="AV70" s="269"/>
      <c r="AW70" s="286"/>
      <c r="AX70" s="286"/>
    </row>
    <row r="71" ht="93.75" customHeight="1">
      <c r="A71" s="263">
        <f t="shared" si="7"/>
        <v>66</v>
      </c>
      <c r="B71" s="323" t="s">
        <v>350</v>
      </c>
      <c r="C71" s="269" t="s">
        <v>38</v>
      </c>
      <c r="D71" s="265" t="s">
        <v>1113</v>
      </c>
      <c r="E71" s="269"/>
      <c r="F71" s="265" t="s">
        <v>1114</v>
      </c>
      <c r="G71" s="266" t="s">
        <v>42</v>
      </c>
      <c r="H71" s="265"/>
      <c r="I71" s="269" t="s">
        <v>351</v>
      </c>
      <c r="J71" s="265"/>
      <c r="K71" s="270"/>
      <c r="L71" s="271"/>
      <c r="M71" s="271"/>
      <c r="N71" s="265"/>
      <c r="O71" s="271">
        <f>'EQUIPO JULIO 2025  1'!AQ71</f>
        <v>8</v>
      </c>
      <c r="P71" s="287">
        <f t="shared" si="3"/>
        <v>8</v>
      </c>
      <c r="Q71" s="275">
        <f t="shared" ref="Q71:T71" si="134">AK71</f>
        <v>8</v>
      </c>
      <c r="R71" s="275">
        <f t="shared" si="134"/>
        <v>8</v>
      </c>
      <c r="S71" s="275">
        <f t="shared" si="134"/>
        <v>8</v>
      </c>
      <c r="T71" s="276">
        <f t="shared" si="134"/>
        <v>8</v>
      </c>
      <c r="U71" s="288"/>
      <c r="V71" s="265"/>
      <c r="W71" s="265"/>
      <c r="X71" s="265"/>
      <c r="Y71" s="279"/>
      <c r="Z71" s="281"/>
      <c r="AA71" s="265"/>
      <c r="AB71" s="265"/>
      <c r="AC71" s="265"/>
      <c r="AD71" s="279"/>
      <c r="AE71" s="281"/>
      <c r="AF71" s="265"/>
      <c r="AG71" s="265"/>
      <c r="AH71" s="265"/>
      <c r="AI71" s="279"/>
      <c r="AJ71" s="282">
        <f>'EQUIPO ENERO 2025'!AP71</f>
        <v>3</v>
      </c>
      <c r="AK71" s="283">
        <f t="shared" ref="AK71:AO71" si="135">P71-Z71+AE71+U71</f>
        <v>8</v>
      </c>
      <c r="AL71" s="275">
        <f t="shared" si="135"/>
        <v>8</v>
      </c>
      <c r="AM71" s="275">
        <f t="shared" si="135"/>
        <v>8</v>
      </c>
      <c r="AN71" s="275">
        <f t="shared" si="135"/>
        <v>8</v>
      </c>
      <c r="AO71" s="275">
        <f t="shared" si="135"/>
        <v>8</v>
      </c>
      <c r="AP71" s="265"/>
      <c r="AQ71" s="271">
        <f t="shared" si="6"/>
        <v>8</v>
      </c>
      <c r="AR71" s="269"/>
      <c r="AS71" s="269"/>
      <c r="AT71" s="284"/>
      <c r="AU71" s="269"/>
      <c r="AV71" s="269"/>
      <c r="AW71" s="286"/>
      <c r="AX71" s="286"/>
    </row>
    <row r="72" ht="93.75" customHeight="1">
      <c r="A72" s="263">
        <f t="shared" si="7"/>
        <v>67</v>
      </c>
      <c r="B72" s="323" t="s">
        <v>352</v>
      </c>
      <c r="C72" s="269" t="s">
        <v>38</v>
      </c>
      <c r="D72" s="269" t="s">
        <v>59</v>
      </c>
      <c r="E72" s="269" t="s">
        <v>354</v>
      </c>
      <c r="F72" s="265" t="s">
        <v>355</v>
      </c>
      <c r="G72" s="284" t="s">
        <v>42</v>
      </c>
      <c r="H72" s="330">
        <v>1500.0</v>
      </c>
      <c r="I72" s="269" t="s">
        <v>356</v>
      </c>
      <c r="J72" s="269" t="s">
        <v>72</v>
      </c>
      <c r="K72" s="296">
        <v>45687.0</v>
      </c>
      <c r="L72" s="271" t="s">
        <v>109</v>
      </c>
      <c r="M72" s="271"/>
      <c r="N72" s="272"/>
      <c r="O72" s="271">
        <f>'EQUIPO JULIO 2025  1'!AQ72</f>
        <v>5</v>
      </c>
      <c r="P72" s="287">
        <f t="shared" si="3"/>
        <v>5</v>
      </c>
      <c r="Q72" s="275">
        <f t="shared" ref="Q72:T72" si="136">AK72</f>
        <v>5</v>
      </c>
      <c r="R72" s="275">
        <f t="shared" si="136"/>
        <v>5</v>
      </c>
      <c r="S72" s="275">
        <f t="shared" si="136"/>
        <v>5</v>
      </c>
      <c r="T72" s="276">
        <f t="shared" si="136"/>
        <v>5</v>
      </c>
      <c r="U72" s="288"/>
      <c r="V72" s="265"/>
      <c r="W72" s="265"/>
      <c r="X72" s="265"/>
      <c r="Y72" s="279"/>
      <c r="Z72" s="281"/>
      <c r="AA72" s="265"/>
      <c r="AB72" s="265"/>
      <c r="AC72" s="265"/>
      <c r="AD72" s="279"/>
      <c r="AE72" s="281"/>
      <c r="AF72" s="265"/>
      <c r="AG72" s="265"/>
      <c r="AH72" s="265"/>
      <c r="AI72" s="279"/>
      <c r="AJ72" s="282">
        <f>'EQUIPO ENERO 2025'!AP72</f>
        <v>6</v>
      </c>
      <c r="AK72" s="283">
        <f t="shared" ref="AK72:AO72" si="137">P72-Z72+AE72+U72</f>
        <v>5</v>
      </c>
      <c r="AL72" s="275">
        <f t="shared" si="137"/>
        <v>5</v>
      </c>
      <c r="AM72" s="275">
        <f t="shared" si="137"/>
        <v>5</v>
      </c>
      <c r="AN72" s="275">
        <f t="shared" si="137"/>
        <v>5</v>
      </c>
      <c r="AO72" s="275">
        <f t="shared" si="137"/>
        <v>5</v>
      </c>
      <c r="AP72" s="266" t="s">
        <v>360</v>
      </c>
      <c r="AQ72" s="271">
        <f t="shared" si="6"/>
        <v>5</v>
      </c>
      <c r="AR72" s="284"/>
      <c r="AS72" s="284"/>
      <c r="AT72" s="385"/>
      <c r="AU72" s="269"/>
      <c r="AV72" s="269"/>
      <c r="AW72" s="286"/>
      <c r="AX72" s="286"/>
    </row>
    <row r="73" ht="93.75" customHeight="1">
      <c r="A73" s="263">
        <f t="shared" si="7"/>
        <v>68</v>
      </c>
      <c r="B73" s="323" t="s">
        <v>361</v>
      </c>
      <c r="C73" s="269" t="s">
        <v>38</v>
      </c>
      <c r="D73" s="265" t="s">
        <v>362</v>
      </c>
      <c r="E73" s="269" t="s">
        <v>363</v>
      </c>
      <c r="F73" s="265"/>
      <c r="G73" s="266"/>
      <c r="H73" s="265"/>
      <c r="I73" s="269" t="s">
        <v>364</v>
      </c>
      <c r="J73" s="265" t="s">
        <v>362</v>
      </c>
      <c r="K73" s="270">
        <v>45062.0</v>
      </c>
      <c r="L73" s="271"/>
      <c r="M73" s="271"/>
      <c r="N73" s="272"/>
      <c r="O73" s="271">
        <f>'EQUIPO JULIO 2025  1'!AQ73</f>
        <v>0</v>
      </c>
      <c r="P73" s="287">
        <f t="shared" si="3"/>
        <v>0</v>
      </c>
      <c r="Q73" s="275">
        <f t="shared" ref="Q73:T73" si="138">AK73</f>
        <v>0</v>
      </c>
      <c r="R73" s="275">
        <f t="shared" si="138"/>
        <v>0</v>
      </c>
      <c r="S73" s="275">
        <f t="shared" si="138"/>
        <v>0</v>
      </c>
      <c r="T73" s="276">
        <f t="shared" si="138"/>
        <v>0</v>
      </c>
      <c r="U73" s="288"/>
      <c r="V73" s="265"/>
      <c r="W73" s="265"/>
      <c r="X73" s="265"/>
      <c r="Y73" s="279"/>
      <c r="Z73" s="281"/>
      <c r="AA73" s="265"/>
      <c r="AB73" s="265"/>
      <c r="AC73" s="265"/>
      <c r="AD73" s="279"/>
      <c r="AE73" s="281"/>
      <c r="AF73" s="265"/>
      <c r="AG73" s="265"/>
      <c r="AH73" s="265"/>
      <c r="AI73" s="279"/>
      <c r="AJ73" s="282">
        <f>'EQUIPO ENERO 2025'!AP73</f>
        <v>0</v>
      </c>
      <c r="AK73" s="283">
        <f t="shared" ref="AK73:AO73" si="139">P73-Z73+AE73+U73</f>
        <v>0</v>
      </c>
      <c r="AL73" s="275">
        <f t="shared" si="139"/>
        <v>0</v>
      </c>
      <c r="AM73" s="275">
        <f t="shared" si="139"/>
        <v>0</v>
      </c>
      <c r="AN73" s="275">
        <f t="shared" si="139"/>
        <v>0</v>
      </c>
      <c r="AO73" s="275">
        <f t="shared" si="139"/>
        <v>0</v>
      </c>
      <c r="AP73" s="265"/>
      <c r="AQ73" s="271">
        <f t="shared" si="6"/>
        <v>0</v>
      </c>
      <c r="AR73" s="269"/>
      <c r="AS73" s="269"/>
      <c r="AT73" s="284"/>
      <c r="AU73" s="269"/>
      <c r="AV73" s="269"/>
      <c r="AW73" s="286"/>
      <c r="AX73" s="286"/>
    </row>
    <row r="74" ht="93.75" customHeight="1">
      <c r="A74" s="263">
        <f t="shared" si="7"/>
        <v>69</v>
      </c>
      <c r="B74" s="289" t="s">
        <v>365</v>
      </c>
      <c r="C74" s="269" t="s">
        <v>38</v>
      </c>
      <c r="D74" s="290" t="s">
        <v>63</v>
      </c>
      <c r="E74" s="291" t="s">
        <v>366</v>
      </c>
      <c r="F74" s="292"/>
      <c r="G74" s="293" t="s">
        <v>42</v>
      </c>
      <c r="H74" s="294">
        <v>5500.0</v>
      </c>
      <c r="I74" s="295" t="s">
        <v>367</v>
      </c>
      <c r="J74" s="268" t="s">
        <v>58</v>
      </c>
      <c r="K74" s="270">
        <v>45391.0</v>
      </c>
      <c r="L74" s="271" t="s">
        <v>368</v>
      </c>
      <c r="M74" s="271"/>
      <c r="N74" s="284"/>
      <c r="O74" s="271">
        <f>'EQUIPO JULIO 2025  1'!AQ74</f>
        <v>9</v>
      </c>
      <c r="P74" s="287">
        <f t="shared" si="3"/>
        <v>9</v>
      </c>
      <c r="Q74" s="275">
        <f t="shared" ref="Q74:T74" si="140">AK74</f>
        <v>9</v>
      </c>
      <c r="R74" s="275">
        <f t="shared" si="140"/>
        <v>9</v>
      </c>
      <c r="S74" s="275">
        <f t="shared" si="140"/>
        <v>9</v>
      </c>
      <c r="T74" s="276">
        <f t="shared" si="140"/>
        <v>9</v>
      </c>
      <c r="U74" s="288"/>
      <c r="V74" s="265"/>
      <c r="W74" s="265"/>
      <c r="X74" s="265"/>
      <c r="Y74" s="279"/>
      <c r="Z74" s="281"/>
      <c r="AA74" s="265"/>
      <c r="AB74" s="265"/>
      <c r="AC74" s="265"/>
      <c r="AD74" s="279"/>
      <c r="AE74" s="281"/>
      <c r="AF74" s="265"/>
      <c r="AG74" s="265"/>
      <c r="AH74" s="265"/>
      <c r="AI74" s="279"/>
      <c r="AJ74" s="282">
        <f>'EQUIPO ENERO 2025'!AP74</f>
        <v>1</v>
      </c>
      <c r="AK74" s="283">
        <f t="shared" ref="AK74:AO74" si="141">P74-Z74+AE74+U74</f>
        <v>9</v>
      </c>
      <c r="AL74" s="275">
        <f t="shared" si="141"/>
        <v>9</v>
      </c>
      <c r="AM74" s="275">
        <f t="shared" si="141"/>
        <v>9</v>
      </c>
      <c r="AN74" s="275">
        <f t="shared" si="141"/>
        <v>9</v>
      </c>
      <c r="AO74" s="275">
        <f t="shared" si="141"/>
        <v>9</v>
      </c>
      <c r="AP74" s="265"/>
      <c r="AQ74" s="271">
        <f t="shared" si="6"/>
        <v>9</v>
      </c>
      <c r="AR74" s="269"/>
      <c r="AS74" s="269"/>
      <c r="AT74" s="284"/>
      <c r="AU74" s="269"/>
      <c r="AV74" s="269"/>
      <c r="AW74" s="286"/>
      <c r="AX74" s="286"/>
    </row>
    <row r="75" ht="93.75" customHeight="1">
      <c r="A75" s="263">
        <f t="shared" si="7"/>
        <v>70</v>
      </c>
      <c r="B75" s="289" t="s">
        <v>369</v>
      </c>
      <c r="C75" s="269" t="s">
        <v>38</v>
      </c>
      <c r="D75" s="290" t="s">
        <v>63</v>
      </c>
      <c r="E75" s="291" t="s">
        <v>371</v>
      </c>
      <c r="F75" s="292"/>
      <c r="G75" s="293" t="s">
        <v>42</v>
      </c>
      <c r="H75" s="294">
        <v>5500.0</v>
      </c>
      <c r="I75" s="295" t="s">
        <v>372</v>
      </c>
      <c r="J75" s="268" t="s">
        <v>63</v>
      </c>
      <c r="K75" s="270">
        <v>45013.0</v>
      </c>
      <c r="L75" s="271">
        <v>2103556.0</v>
      </c>
      <c r="M75" s="271"/>
      <c r="N75" s="269"/>
      <c r="O75" s="271">
        <f>'EQUIPO JULIO 2025  1'!AQ75</f>
        <v>6</v>
      </c>
      <c r="P75" s="287">
        <f t="shared" si="3"/>
        <v>6</v>
      </c>
      <c r="Q75" s="275">
        <f t="shared" ref="Q75:T75" si="142">AK75</f>
        <v>6</v>
      </c>
      <c r="R75" s="275">
        <f t="shared" si="142"/>
        <v>6</v>
      </c>
      <c r="S75" s="275">
        <f t="shared" si="142"/>
        <v>6</v>
      </c>
      <c r="T75" s="276">
        <f t="shared" si="142"/>
        <v>6</v>
      </c>
      <c r="U75" s="288"/>
      <c r="V75" s="265"/>
      <c r="W75" s="265"/>
      <c r="X75" s="265"/>
      <c r="Y75" s="279"/>
      <c r="Z75" s="281"/>
      <c r="AA75" s="265"/>
      <c r="AB75" s="265"/>
      <c r="AC75" s="265"/>
      <c r="AD75" s="279"/>
      <c r="AE75" s="281"/>
      <c r="AF75" s="265"/>
      <c r="AG75" s="265"/>
      <c r="AH75" s="265"/>
      <c r="AI75" s="279"/>
      <c r="AJ75" s="282">
        <f>'EQUIPO ENERO 2025'!AP75</f>
        <v>6</v>
      </c>
      <c r="AK75" s="283">
        <f t="shared" ref="AK75:AO75" si="143">P75-Z75+AE75+U75</f>
        <v>6</v>
      </c>
      <c r="AL75" s="275">
        <f t="shared" si="143"/>
        <v>6</v>
      </c>
      <c r="AM75" s="275">
        <f t="shared" si="143"/>
        <v>6</v>
      </c>
      <c r="AN75" s="275">
        <f t="shared" si="143"/>
        <v>6</v>
      </c>
      <c r="AO75" s="275">
        <f t="shared" si="143"/>
        <v>6</v>
      </c>
      <c r="AP75" s="265"/>
      <c r="AQ75" s="271">
        <f t="shared" si="6"/>
        <v>6</v>
      </c>
      <c r="AR75" s="269"/>
      <c r="AS75" s="269"/>
      <c r="AT75" s="284"/>
      <c r="AU75" s="269"/>
      <c r="AV75" s="269"/>
      <c r="AW75" s="286"/>
      <c r="AX75" s="286"/>
    </row>
    <row r="76" ht="93.75" customHeight="1">
      <c r="A76" s="263">
        <f t="shared" si="7"/>
        <v>71</v>
      </c>
      <c r="B76" s="323" t="s">
        <v>375</v>
      </c>
      <c r="C76" s="269" t="s">
        <v>38</v>
      </c>
      <c r="D76" s="265" t="s">
        <v>72</v>
      </c>
      <c r="E76" s="269" t="s">
        <v>376</v>
      </c>
      <c r="F76" s="265" t="s">
        <v>355</v>
      </c>
      <c r="G76" s="266" t="s">
        <v>42</v>
      </c>
      <c r="H76" s="268">
        <v>2500.0</v>
      </c>
      <c r="I76" s="269" t="s">
        <v>377</v>
      </c>
      <c r="J76" s="265" t="s">
        <v>72</v>
      </c>
      <c r="K76" s="296">
        <v>45328.0</v>
      </c>
      <c r="L76" s="271" t="s">
        <v>109</v>
      </c>
      <c r="M76" s="271"/>
      <c r="N76" s="269"/>
      <c r="O76" s="271">
        <f>'EQUIPO JULIO 2025  1'!AQ76</f>
        <v>12</v>
      </c>
      <c r="P76" s="287">
        <f t="shared" si="3"/>
        <v>12</v>
      </c>
      <c r="Q76" s="275">
        <f t="shared" ref="Q76:T76" si="144">AK76</f>
        <v>12</v>
      </c>
      <c r="R76" s="275">
        <f t="shared" si="144"/>
        <v>12</v>
      </c>
      <c r="S76" s="275">
        <f t="shared" si="144"/>
        <v>12</v>
      </c>
      <c r="T76" s="276">
        <f t="shared" si="144"/>
        <v>12</v>
      </c>
      <c r="U76" s="288"/>
      <c r="V76" s="265"/>
      <c r="W76" s="265"/>
      <c r="X76" s="265"/>
      <c r="Y76" s="279"/>
      <c r="Z76" s="281"/>
      <c r="AA76" s="265"/>
      <c r="AB76" s="265"/>
      <c r="AC76" s="265"/>
      <c r="AD76" s="279"/>
      <c r="AE76" s="281"/>
      <c r="AF76" s="265"/>
      <c r="AG76" s="265"/>
      <c r="AH76" s="265"/>
      <c r="AI76" s="279"/>
      <c r="AJ76" s="282">
        <f>'EQUIPO ENERO 2025'!AP76</f>
        <v>13</v>
      </c>
      <c r="AK76" s="283">
        <f t="shared" ref="AK76:AO76" si="145">P76-Z76+AE76+U76</f>
        <v>12</v>
      </c>
      <c r="AL76" s="275">
        <f t="shared" si="145"/>
        <v>12</v>
      </c>
      <c r="AM76" s="275">
        <f t="shared" si="145"/>
        <v>12</v>
      </c>
      <c r="AN76" s="275">
        <f t="shared" si="145"/>
        <v>12</v>
      </c>
      <c r="AO76" s="275">
        <f t="shared" si="145"/>
        <v>12</v>
      </c>
      <c r="AP76" s="265"/>
      <c r="AQ76" s="271">
        <f t="shared" si="6"/>
        <v>12</v>
      </c>
      <c r="AR76" s="269"/>
      <c r="AS76" s="269"/>
      <c r="AT76" s="284"/>
      <c r="AU76" s="269"/>
      <c r="AV76" s="269"/>
      <c r="AW76" s="286"/>
      <c r="AX76" s="286"/>
    </row>
    <row r="77" ht="93.75" customHeight="1">
      <c r="A77" s="263">
        <f t="shared" si="7"/>
        <v>72</v>
      </c>
      <c r="B77" s="333" t="s">
        <v>375</v>
      </c>
      <c r="C77" s="269" t="s">
        <v>155</v>
      </c>
      <c r="D77" s="265" t="s">
        <v>58</v>
      </c>
      <c r="E77" s="269" t="s">
        <v>379</v>
      </c>
      <c r="F77" s="265" t="s">
        <v>355</v>
      </c>
      <c r="G77" s="266" t="s">
        <v>42</v>
      </c>
      <c r="H77" s="268"/>
      <c r="I77" s="269" t="s">
        <v>380</v>
      </c>
      <c r="J77" s="265" t="s">
        <v>72</v>
      </c>
      <c r="K77" s="296">
        <v>45626.0</v>
      </c>
      <c r="L77" s="271" t="s">
        <v>48</v>
      </c>
      <c r="M77" s="271"/>
      <c r="N77" s="284"/>
      <c r="O77" s="271">
        <f>'EQUIPO JULIO 2025  1'!AQ77</f>
        <v>3</v>
      </c>
      <c r="P77" s="287">
        <f t="shared" si="3"/>
        <v>3</v>
      </c>
      <c r="Q77" s="275">
        <f t="shared" ref="Q77:T77" si="146">AK77</f>
        <v>3</v>
      </c>
      <c r="R77" s="275">
        <f t="shared" si="146"/>
        <v>3</v>
      </c>
      <c r="S77" s="275">
        <f t="shared" si="146"/>
        <v>3</v>
      </c>
      <c r="T77" s="276">
        <f t="shared" si="146"/>
        <v>3</v>
      </c>
      <c r="U77" s="288"/>
      <c r="V77" s="265"/>
      <c r="W77" s="265"/>
      <c r="X77" s="265"/>
      <c r="Y77" s="279"/>
      <c r="Z77" s="281"/>
      <c r="AA77" s="265"/>
      <c r="AB77" s="265"/>
      <c r="AC77" s="265"/>
      <c r="AD77" s="279"/>
      <c r="AE77" s="281"/>
      <c r="AF77" s="265"/>
      <c r="AG77" s="265"/>
      <c r="AH77" s="265"/>
      <c r="AI77" s="279"/>
      <c r="AJ77" s="282">
        <f>'EQUIPO ENERO 2025'!AP77</f>
        <v>3</v>
      </c>
      <c r="AK77" s="283">
        <f t="shared" ref="AK77:AO77" si="147">P77-Z77+AE77+U77</f>
        <v>3</v>
      </c>
      <c r="AL77" s="275">
        <f t="shared" si="147"/>
        <v>3</v>
      </c>
      <c r="AM77" s="275">
        <f t="shared" si="147"/>
        <v>3</v>
      </c>
      <c r="AN77" s="275">
        <f t="shared" si="147"/>
        <v>3</v>
      </c>
      <c r="AO77" s="275">
        <f t="shared" si="147"/>
        <v>3</v>
      </c>
      <c r="AP77" s="265"/>
      <c r="AQ77" s="271">
        <f t="shared" si="6"/>
        <v>3</v>
      </c>
      <c r="AR77" s="269"/>
      <c r="AS77" s="284"/>
      <c r="AT77" s="284"/>
      <c r="AU77" s="269"/>
      <c r="AV77" s="269"/>
      <c r="AW77" s="286"/>
      <c r="AX77" s="286"/>
    </row>
    <row r="78" ht="93.75" customHeight="1">
      <c r="A78" s="263">
        <f t="shared" si="7"/>
        <v>73</v>
      </c>
      <c r="B78" s="323" t="s">
        <v>381</v>
      </c>
      <c r="C78" s="269" t="s">
        <v>38</v>
      </c>
      <c r="D78" s="265" t="s">
        <v>58</v>
      </c>
      <c r="E78" s="269" t="s">
        <v>382</v>
      </c>
      <c r="F78" s="265" t="s">
        <v>383</v>
      </c>
      <c r="G78" s="266" t="s">
        <v>42</v>
      </c>
      <c r="H78" s="265"/>
      <c r="I78" s="269" t="s">
        <v>385</v>
      </c>
      <c r="J78" s="265" t="s">
        <v>386</v>
      </c>
      <c r="K78" s="270">
        <v>45126.0</v>
      </c>
      <c r="L78" s="271">
        <v>2023015.0</v>
      </c>
      <c r="M78" s="271"/>
      <c r="N78" s="272"/>
      <c r="O78" s="271">
        <f>'EQUIPO JULIO 2025  1'!AQ78</f>
        <v>0</v>
      </c>
      <c r="P78" s="287">
        <f t="shared" si="3"/>
        <v>0</v>
      </c>
      <c r="Q78" s="275">
        <f t="shared" ref="Q78:T78" si="148">AK78</f>
        <v>0</v>
      </c>
      <c r="R78" s="275">
        <f t="shared" si="148"/>
        <v>0</v>
      </c>
      <c r="S78" s="275">
        <f t="shared" si="148"/>
        <v>0</v>
      </c>
      <c r="T78" s="276">
        <f t="shared" si="148"/>
        <v>0</v>
      </c>
      <c r="U78" s="288"/>
      <c r="V78" s="265"/>
      <c r="W78" s="265"/>
      <c r="X78" s="265"/>
      <c r="Y78" s="279"/>
      <c r="Z78" s="281"/>
      <c r="AA78" s="265"/>
      <c r="AB78" s="265"/>
      <c r="AC78" s="265"/>
      <c r="AD78" s="279"/>
      <c r="AE78" s="281"/>
      <c r="AF78" s="265"/>
      <c r="AG78" s="265"/>
      <c r="AH78" s="265"/>
      <c r="AI78" s="279"/>
      <c r="AJ78" s="282">
        <f>'EQUIPO ENERO 2025'!AP78</f>
        <v>0</v>
      </c>
      <c r="AK78" s="283">
        <f t="shared" ref="AK78:AO78" si="149">P78-Z78+AE78+U78</f>
        <v>0</v>
      </c>
      <c r="AL78" s="275">
        <f t="shared" si="149"/>
        <v>0</v>
      </c>
      <c r="AM78" s="275">
        <f t="shared" si="149"/>
        <v>0</v>
      </c>
      <c r="AN78" s="275">
        <f t="shared" si="149"/>
        <v>0</v>
      </c>
      <c r="AO78" s="275">
        <f t="shared" si="149"/>
        <v>0</v>
      </c>
      <c r="AP78" s="265"/>
      <c r="AQ78" s="271">
        <f t="shared" si="6"/>
        <v>0</v>
      </c>
      <c r="AR78" s="269"/>
      <c r="AS78" s="269"/>
      <c r="AT78" s="284"/>
      <c r="AU78" s="269"/>
      <c r="AV78" s="269"/>
      <c r="AW78" s="286"/>
      <c r="AX78" s="286"/>
    </row>
    <row r="79" ht="93.75" customHeight="1">
      <c r="A79" s="263">
        <f t="shared" si="7"/>
        <v>74</v>
      </c>
      <c r="B79" s="323" t="s">
        <v>388</v>
      </c>
      <c r="C79" s="269" t="s">
        <v>155</v>
      </c>
      <c r="D79" s="265" t="s">
        <v>59</v>
      </c>
      <c r="E79" s="269" t="s">
        <v>59</v>
      </c>
      <c r="F79" s="265" t="s">
        <v>389</v>
      </c>
      <c r="G79" s="266"/>
      <c r="H79" s="265"/>
      <c r="I79" s="269" t="s">
        <v>87</v>
      </c>
      <c r="J79" s="265"/>
      <c r="K79" s="270">
        <v>45656.0</v>
      </c>
      <c r="L79" s="386" t="s">
        <v>390</v>
      </c>
      <c r="M79" s="271"/>
      <c r="N79" s="272"/>
      <c r="O79" s="271">
        <f>'EQUIPO JULIO 2025  1'!AQ79</f>
        <v>0</v>
      </c>
      <c r="P79" s="287">
        <f t="shared" si="3"/>
        <v>0</v>
      </c>
      <c r="Q79" s="275">
        <f t="shared" ref="Q79:T79" si="150">AK79</f>
        <v>0</v>
      </c>
      <c r="R79" s="275">
        <f t="shared" si="150"/>
        <v>0</v>
      </c>
      <c r="S79" s="275">
        <f t="shared" si="150"/>
        <v>0</v>
      </c>
      <c r="T79" s="276">
        <f t="shared" si="150"/>
        <v>0</v>
      </c>
      <c r="U79" s="288"/>
      <c r="V79" s="265"/>
      <c r="W79" s="265"/>
      <c r="X79" s="265"/>
      <c r="Y79" s="279"/>
      <c r="Z79" s="281"/>
      <c r="AA79" s="265"/>
      <c r="AB79" s="265"/>
      <c r="AC79" s="265"/>
      <c r="AD79" s="279"/>
      <c r="AE79" s="281"/>
      <c r="AF79" s="265"/>
      <c r="AG79" s="265"/>
      <c r="AH79" s="265"/>
      <c r="AI79" s="279"/>
      <c r="AJ79" s="282">
        <f>'EQUIPO ENERO 2025'!AP79</f>
        <v>1</v>
      </c>
      <c r="AK79" s="283">
        <f t="shared" ref="AK79:AO79" si="151">P79-Z79+AE79+U79</f>
        <v>0</v>
      </c>
      <c r="AL79" s="275">
        <f t="shared" si="151"/>
        <v>0</v>
      </c>
      <c r="AM79" s="275">
        <f t="shared" si="151"/>
        <v>0</v>
      </c>
      <c r="AN79" s="275">
        <f t="shared" si="151"/>
        <v>0</v>
      </c>
      <c r="AO79" s="275">
        <f t="shared" si="151"/>
        <v>0</v>
      </c>
      <c r="AP79" s="265"/>
      <c r="AQ79" s="271">
        <f t="shared" si="6"/>
        <v>0</v>
      </c>
      <c r="AR79" s="269"/>
      <c r="AS79" s="269"/>
      <c r="AT79" s="284"/>
      <c r="AU79" s="269"/>
      <c r="AV79" s="269"/>
      <c r="AW79" s="286"/>
      <c r="AX79" s="286"/>
    </row>
    <row r="80" ht="93.75" customHeight="1">
      <c r="A80" s="263">
        <f t="shared" si="7"/>
        <v>75</v>
      </c>
      <c r="B80" s="323" t="s">
        <v>391</v>
      </c>
      <c r="C80" s="269" t="s">
        <v>155</v>
      </c>
      <c r="D80" s="265" t="s">
        <v>392</v>
      </c>
      <c r="E80" s="284" t="s">
        <v>393</v>
      </c>
      <c r="F80" s="266" t="s">
        <v>394</v>
      </c>
      <c r="G80" s="266" t="s">
        <v>42</v>
      </c>
      <c r="H80" s="268">
        <v>4200.0</v>
      </c>
      <c r="I80" s="269" t="s">
        <v>396</v>
      </c>
      <c r="J80" s="324" t="s">
        <v>397</v>
      </c>
      <c r="K80" s="270">
        <v>45670.0</v>
      </c>
      <c r="L80" s="271">
        <v>1.31207285E8</v>
      </c>
      <c r="M80" s="271"/>
      <c r="N80" s="272"/>
      <c r="O80" s="271">
        <f>'EQUIPO JULIO 2025  1'!AQ80</f>
        <v>0</v>
      </c>
      <c r="P80" s="287">
        <f t="shared" si="3"/>
        <v>0</v>
      </c>
      <c r="Q80" s="275">
        <f t="shared" ref="Q80:T80" si="152">AK80</f>
        <v>0</v>
      </c>
      <c r="R80" s="275">
        <f t="shared" si="152"/>
        <v>0</v>
      </c>
      <c r="S80" s="275">
        <f t="shared" si="152"/>
        <v>0</v>
      </c>
      <c r="T80" s="276">
        <f t="shared" si="152"/>
        <v>0</v>
      </c>
      <c r="U80" s="288"/>
      <c r="V80" s="265"/>
      <c r="W80" s="265"/>
      <c r="X80" s="265"/>
      <c r="Y80" s="279"/>
      <c r="Z80" s="281"/>
      <c r="AA80" s="265"/>
      <c r="AB80" s="265"/>
      <c r="AC80" s="265"/>
      <c r="AD80" s="279"/>
      <c r="AE80" s="281"/>
      <c r="AF80" s="265"/>
      <c r="AG80" s="265"/>
      <c r="AH80" s="265"/>
      <c r="AI80" s="279"/>
      <c r="AJ80" s="282">
        <f>'EQUIPO ENERO 2025'!AP80</f>
        <v>0</v>
      </c>
      <c r="AK80" s="283">
        <f t="shared" ref="AK80:AO80" si="153">P80-Z80+AE80+U80</f>
        <v>0</v>
      </c>
      <c r="AL80" s="275">
        <f t="shared" si="153"/>
        <v>0</v>
      </c>
      <c r="AM80" s="275">
        <f t="shared" si="153"/>
        <v>0</v>
      </c>
      <c r="AN80" s="275">
        <f t="shared" si="153"/>
        <v>0</v>
      </c>
      <c r="AO80" s="275">
        <f t="shared" si="153"/>
        <v>0</v>
      </c>
      <c r="AP80" s="265"/>
      <c r="AQ80" s="271">
        <f t="shared" si="6"/>
        <v>0</v>
      </c>
      <c r="AR80" s="269"/>
      <c r="AS80" s="269"/>
      <c r="AT80" s="284"/>
      <c r="AU80" s="269"/>
      <c r="AV80" s="269"/>
      <c r="AW80" s="286"/>
      <c r="AX80" s="286"/>
    </row>
    <row r="81" ht="93.75" customHeight="1">
      <c r="A81" s="263">
        <f t="shared" si="7"/>
        <v>76</v>
      </c>
      <c r="B81" s="323" t="s">
        <v>398</v>
      </c>
      <c r="C81" s="269" t="s">
        <v>155</v>
      </c>
      <c r="D81" s="265" t="s">
        <v>392</v>
      </c>
      <c r="E81" s="284" t="s">
        <v>399</v>
      </c>
      <c r="F81" s="266" t="s">
        <v>400</v>
      </c>
      <c r="G81" s="266" t="s">
        <v>42</v>
      </c>
      <c r="H81" s="268">
        <v>4200.0</v>
      </c>
      <c r="I81" s="269" t="s">
        <v>396</v>
      </c>
      <c r="J81" s="324" t="s">
        <v>397</v>
      </c>
      <c r="K81" s="270">
        <v>45670.0</v>
      </c>
      <c r="L81" s="271">
        <v>1.31207285E8</v>
      </c>
      <c r="M81" s="271"/>
      <c r="N81" s="272"/>
      <c r="O81" s="271">
        <f>'EQUIPO JULIO 2025  1'!AQ81</f>
        <v>0</v>
      </c>
      <c r="P81" s="287">
        <f t="shared" si="3"/>
        <v>0</v>
      </c>
      <c r="Q81" s="275">
        <f t="shared" ref="Q81:T81" si="154">AK81</f>
        <v>0</v>
      </c>
      <c r="R81" s="275">
        <f t="shared" si="154"/>
        <v>0</v>
      </c>
      <c r="S81" s="275">
        <f t="shared" si="154"/>
        <v>0</v>
      </c>
      <c r="T81" s="276">
        <f t="shared" si="154"/>
        <v>0</v>
      </c>
      <c r="U81" s="288"/>
      <c r="V81" s="265"/>
      <c r="W81" s="265"/>
      <c r="X81" s="265"/>
      <c r="Y81" s="279"/>
      <c r="Z81" s="281"/>
      <c r="AA81" s="265"/>
      <c r="AB81" s="265"/>
      <c r="AC81" s="265"/>
      <c r="AD81" s="279"/>
      <c r="AE81" s="281"/>
      <c r="AF81" s="265"/>
      <c r="AG81" s="265"/>
      <c r="AH81" s="265"/>
      <c r="AI81" s="279"/>
      <c r="AJ81" s="282">
        <f>'EQUIPO ENERO 2025'!AP81</f>
        <v>0</v>
      </c>
      <c r="AK81" s="283">
        <f t="shared" ref="AK81:AO81" si="155">P81-Z81+AE81+U81</f>
        <v>0</v>
      </c>
      <c r="AL81" s="275">
        <f t="shared" si="155"/>
        <v>0</v>
      </c>
      <c r="AM81" s="275">
        <f t="shared" si="155"/>
        <v>0</v>
      </c>
      <c r="AN81" s="275">
        <f t="shared" si="155"/>
        <v>0</v>
      </c>
      <c r="AO81" s="275">
        <f t="shared" si="155"/>
        <v>0</v>
      </c>
      <c r="AP81" s="265"/>
      <c r="AQ81" s="271">
        <f t="shared" si="6"/>
        <v>0</v>
      </c>
      <c r="AR81" s="269"/>
      <c r="AS81" s="269"/>
      <c r="AT81" s="284"/>
      <c r="AU81" s="269"/>
      <c r="AV81" s="269"/>
      <c r="AW81" s="286"/>
      <c r="AX81" s="286"/>
    </row>
    <row r="82" ht="93.75" customHeight="1">
      <c r="A82" s="263">
        <f t="shared" si="7"/>
        <v>77</v>
      </c>
      <c r="B82" s="323" t="s">
        <v>401</v>
      </c>
      <c r="C82" s="269" t="s">
        <v>38</v>
      </c>
      <c r="D82" s="265" t="s">
        <v>58</v>
      </c>
      <c r="E82" s="269" t="s">
        <v>402</v>
      </c>
      <c r="F82" s="265"/>
      <c r="G82" s="266" t="s">
        <v>42</v>
      </c>
      <c r="H82" s="265"/>
      <c r="I82" s="269" t="s">
        <v>403</v>
      </c>
      <c r="J82" s="265" t="s">
        <v>72</v>
      </c>
      <c r="K82" s="270">
        <v>44592.0</v>
      </c>
      <c r="L82" s="271"/>
      <c r="M82" s="271"/>
      <c r="N82" s="272"/>
      <c r="O82" s="271">
        <f>'EQUIPO JULIO 2025  1'!AQ82</f>
        <v>1</v>
      </c>
      <c r="P82" s="287">
        <f t="shared" si="3"/>
        <v>1</v>
      </c>
      <c r="Q82" s="275">
        <f t="shared" ref="Q82:T82" si="156">AK82</f>
        <v>1</v>
      </c>
      <c r="R82" s="275">
        <f t="shared" si="156"/>
        <v>1</v>
      </c>
      <c r="S82" s="275">
        <f t="shared" si="156"/>
        <v>1</v>
      </c>
      <c r="T82" s="276">
        <f t="shared" si="156"/>
        <v>1</v>
      </c>
      <c r="U82" s="288"/>
      <c r="V82" s="265"/>
      <c r="W82" s="265"/>
      <c r="X82" s="265"/>
      <c r="Y82" s="279"/>
      <c r="Z82" s="281"/>
      <c r="AA82" s="265"/>
      <c r="AB82" s="265"/>
      <c r="AC82" s="265"/>
      <c r="AD82" s="279"/>
      <c r="AE82" s="281"/>
      <c r="AF82" s="265"/>
      <c r="AG82" s="265"/>
      <c r="AH82" s="265"/>
      <c r="AI82" s="279"/>
      <c r="AJ82" s="282">
        <f>'EQUIPO ENERO 2025'!AP82</f>
        <v>1</v>
      </c>
      <c r="AK82" s="283">
        <f t="shared" ref="AK82:AO82" si="157">P82-Z82+AE82+U82</f>
        <v>1</v>
      </c>
      <c r="AL82" s="275">
        <f t="shared" si="157"/>
        <v>1</v>
      </c>
      <c r="AM82" s="275">
        <f t="shared" si="157"/>
        <v>1</v>
      </c>
      <c r="AN82" s="275">
        <f t="shared" si="157"/>
        <v>1</v>
      </c>
      <c r="AO82" s="275">
        <f t="shared" si="157"/>
        <v>1</v>
      </c>
      <c r="AP82" s="265"/>
      <c r="AQ82" s="271">
        <f t="shared" si="6"/>
        <v>1</v>
      </c>
      <c r="AR82" s="269"/>
      <c r="AS82" s="269"/>
      <c r="AT82" s="284"/>
      <c r="AU82" s="269"/>
      <c r="AV82" s="269"/>
      <c r="AW82" s="286"/>
      <c r="AX82" s="286"/>
    </row>
    <row r="83" ht="93.75" customHeight="1">
      <c r="A83" s="263">
        <f t="shared" si="7"/>
        <v>78</v>
      </c>
      <c r="B83" s="323" t="s">
        <v>405</v>
      </c>
      <c r="C83" s="265" t="s">
        <v>74</v>
      </c>
      <c r="D83" s="265" t="s">
        <v>58</v>
      </c>
      <c r="E83" s="269" t="s">
        <v>406</v>
      </c>
      <c r="F83" s="265"/>
      <c r="G83" s="266"/>
      <c r="H83" s="265"/>
      <c r="I83" s="269" t="s">
        <v>407</v>
      </c>
      <c r="J83" s="265" t="s">
        <v>72</v>
      </c>
      <c r="K83" s="270">
        <v>45574.0</v>
      </c>
      <c r="L83" s="271" t="s">
        <v>142</v>
      </c>
      <c r="M83" s="271"/>
      <c r="N83" s="272"/>
      <c r="O83" s="271">
        <f>'EQUIPO JULIO 2025  1'!AQ83</f>
        <v>8</v>
      </c>
      <c r="P83" s="287">
        <f t="shared" si="3"/>
        <v>8</v>
      </c>
      <c r="Q83" s="275">
        <f t="shared" ref="Q83:T83" si="158">AK83</f>
        <v>8</v>
      </c>
      <c r="R83" s="275">
        <f t="shared" si="158"/>
        <v>8</v>
      </c>
      <c r="S83" s="275">
        <f t="shared" si="158"/>
        <v>8</v>
      </c>
      <c r="T83" s="276">
        <f t="shared" si="158"/>
        <v>8</v>
      </c>
      <c r="U83" s="288"/>
      <c r="V83" s="265"/>
      <c r="W83" s="265"/>
      <c r="X83" s="265"/>
      <c r="Y83" s="279"/>
      <c r="Z83" s="281"/>
      <c r="AA83" s="265"/>
      <c r="AB83" s="265"/>
      <c r="AC83" s="265"/>
      <c r="AD83" s="279"/>
      <c r="AE83" s="281"/>
      <c r="AF83" s="265"/>
      <c r="AG83" s="265"/>
      <c r="AH83" s="265"/>
      <c r="AI83" s="279"/>
      <c r="AJ83" s="282">
        <f>'EQUIPO ENERO 2025'!AP83</f>
        <v>8</v>
      </c>
      <c r="AK83" s="283">
        <f t="shared" ref="AK83:AO83" si="159">P83-Z83+AE83+U83</f>
        <v>8</v>
      </c>
      <c r="AL83" s="275">
        <f t="shared" si="159"/>
        <v>8</v>
      </c>
      <c r="AM83" s="275">
        <f t="shared" si="159"/>
        <v>8</v>
      </c>
      <c r="AN83" s="275">
        <f t="shared" si="159"/>
        <v>8</v>
      </c>
      <c r="AO83" s="275">
        <f t="shared" si="159"/>
        <v>8</v>
      </c>
      <c r="AP83" s="265"/>
      <c r="AQ83" s="271">
        <f t="shared" si="6"/>
        <v>8</v>
      </c>
      <c r="AR83" s="269"/>
      <c r="AS83" s="269"/>
      <c r="AT83" s="284"/>
      <c r="AU83" s="269"/>
      <c r="AV83" s="269"/>
      <c r="AW83" s="286"/>
      <c r="AX83" s="286"/>
    </row>
    <row r="84" ht="93.75" customHeight="1">
      <c r="A84" s="263">
        <f t="shared" si="7"/>
        <v>79</v>
      </c>
      <c r="B84" s="323" t="s">
        <v>409</v>
      </c>
      <c r="C84" s="265" t="s">
        <v>410</v>
      </c>
      <c r="D84" s="265" t="s">
        <v>411</v>
      </c>
      <c r="E84" s="269" t="s">
        <v>412</v>
      </c>
      <c r="F84" s="265"/>
      <c r="G84" s="266" t="s">
        <v>42</v>
      </c>
      <c r="H84" s="265"/>
      <c r="I84" s="269" t="s">
        <v>413</v>
      </c>
      <c r="J84" s="265" t="s">
        <v>72</v>
      </c>
      <c r="K84" s="296">
        <v>44592.0</v>
      </c>
      <c r="L84" s="271"/>
      <c r="M84" s="271"/>
      <c r="N84" s="272"/>
      <c r="O84" s="271">
        <f>'EQUIPO JULIO 2025  1'!AQ84</f>
        <v>1</v>
      </c>
      <c r="P84" s="287">
        <f t="shared" si="3"/>
        <v>1</v>
      </c>
      <c r="Q84" s="275">
        <f t="shared" ref="Q84:T84" si="160">AK84</f>
        <v>1</v>
      </c>
      <c r="R84" s="275">
        <f t="shared" si="160"/>
        <v>1</v>
      </c>
      <c r="S84" s="275">
        <f t="shared" si="160"/>
        <v>1</v>
      </c>
      <c r="T84" s="276">
        <f t="shared" si="160"/>
        <v>1</v>
      </c>
      <c r="U84" s="288"/>
      <c r="V84" s="265"/>
      <c r="W84" s="265"/>
      <c r="X84" s="265"/>
      <c r="Y84" s="279"/>
      <c r="Z84" s="281"/>
      <c r="AA84" s="265"/>
      <c r="AB84" s="265"/>
      <c r="AC84" s="265"/>
      <c r="AD84" s="279"/>
      <c r="AE84" s="281"/>
      <c r="AF84" s="265"/>
      <c r="AG84" s="265"/>
      <c r="AH84" s="265"/>
      <c r="AI84" s="279"/>
      <c r="AJ84" s="282">
        <f>'EQUIPO ENERO 2025'!AP84</f>
        <v>1</v>
      </c>
      <c r="AK84" s="283">
        <f t="shared" ref="AK84:AO84" si="161">P84-Z84+AE84+U84</f>
        <v>1</v>
      </c>
      <c r="AL84" s="275">
        <f t="shared" si="161"/>
        <v>1</v>
      </c>
      <c r="AM84" s="275">
        <f t="shared" si="161"/>
        <v>1</v>
      </c>
      <c r="AN84" s="275">
        <f t="shared" si="161"/>
        <v>1</v>
      </c>
      <c r="AO84" s="275">
        <f t="shared" si="161"/>
        <v>1</v>
      </c>
      <c r="AP84" s="265"/>
      <c r="AQ84" s="271">
        <f t="shared" si="6"/>
        <v>1</v>
      </c>
      <c r="AR84" s="269"/>
      <c r="AS84" s="269"/>
      <c r="AT84" s="284"/>
      <c r="AU84" s="269"/>
      <c r="AV84" s="269"/>
      <c r="AW84" s="286"/>
      <c r="AX84" s="286"/>
    </row>
    <row r="85" ht="93.75" customHeight="1">
      <c r="A85" s="263">
        <f t="shared" si="7"/>
        <v>80</v>
      </c>
      <c r="B85" s="323" t="s">
        <v>414</v>
      </c>
      <c r="C85" s="265" t="s">
        <v>155</v>
      </c>
      <c r="D85" s="265" t="s">
        <v>415</v>
      </c>
      <c r="E85" s="269" t="s">
        <v>416</v>
      </c>
      <c r="F85" s="265"/>
      <c r="G85" s="266"/>
      <c r="H85" s="265"/>
      <c r="I85" s="269" t="s">
        <v>417</v>
      </c>
      <c r="J85" s="265" t="s">
        <v>72</v>
      </c>
      <c r="K85" s="296">
        <v>45582.0</v>
      </c>
      <c r="L85" s="271"/>
      <c r="M85" s="271"/>
      <c r="N85" s="272"/>
      <c r="O85" s="271">
        <f>'EQUIPO JULIO 2025  1'!AQ85</f>
        <v>9</v>
      </c>
      <c r="P85" s="287">
        <f t="shared" si="3"/>
        <v>9</v>
      </c>
      <c r="Q85" s="275">
        <f t="shared" ref="Q85:T85" si="162">AK85</f>
        <v>9</v>
      </c>
      <c r="R85" s="275">
        <f t="shared" si="162"/>
        <v>9</v>
      </c>
      <c r="S85" s="275">
        <f t="shared" si="162"/>
        <v>9</v>
      </c>
      <c r="T85" s="276">
        <f t="shared" si="162"/>
        <v>9</v>
      </c>
      <c r="U85" s="288"/>
      <c r="V85" s="265"/>
      <c r="W85" s="265"/>
      <c r="X85" s="265"/>
      <c r="Y85" s="279"/>
      <c r="Z85" s="281"/>
      <c r="AA85" s="265"/>
      <c r="AB85" s="265"/>
      <c r="AC85" s="265"/>
      <c r="AD85" s="279"/>
      <c r="AE85" s="281"/>
      <c r="AF85" s="265"/>
      <c r="AG85" s="265"/>
      <c r="AH85" s="265"/>
      <c r="AI85" s="279"/>
      <c r="AJ85" s="282">
        <f>'EQUIPO ENERO 2025'!AP85</f>
        <v>10</v>
      </c>
      <c r="AK85" s="283">
        <f t="shared" ref="AK85:AO85" si="163">P85-Z85+AE85+U85</f>
        <v>9</v>
      </c>
      <c r="AL85" s="275">
        <f t="shared" si="163"/>
        <v>9</v>
      </c>
      <c r="AM85" s="275">
        <f t="shared" si="163"/>
        <v>9</v>
      </c>
      <c r="AN85" s="275">
        <f t="shared" si="163"/>
        <v>9</v>
      </c>
      <c r="AO85" s="275">
        <f t="shared" si="163"/>
        <v>9</v>
      </c>
      <c r="AP85" s="265"/>
      <c r="AQ85" s="271">
        <f t="shared" si="6"/>
        <v>9</v>
      </c>
      <c r="AR85" s="269"/>
      <c r="AS85" s="269"/>
      <c r="AT85" s="284"/>
      <c r="AU85" s="269"/>
      <c r="AV85" s="269"/>
      <c r="AW85" s="286"/>
      <c r="AX85" s="286"/>
    </row>
    <row r="86" ht="93.75" customHeight="1">
      <c r="A86" s="263">
        <f t="shared" si="7"/>
        <v>81</v>
      </c>
      <c r="B86" s="329" t="s">
        <v>419</v>
      </c>
      <c r="C86" s="269" t="s">
        <v>38</v>
      </c>
      <c r="D86" s="269" t="s">
        <v>59</v>
      </c>
      <c r="E86" s="269" t="s">
        <v>420</v>
      </c>
      <c r="F86" s="269" t="s">
        <v>421</v>
      </c>
      <c r="G86" s="272" t="s">
        <v>42</v>
      </c>
      <c r="H86" s="330">
        <v>2800.0</v>
      </c>
      <c r="I86" s="272" t="s">
        <v>422</v>
      </c>
      <c r="J86" s="265" t="s">
        <v>72</v>
      </c>
      <c r="K86" s="270">
        <v>45325.0</v>
      </c>
      <c r="L86" s="271"/>
      <c r="M86" s="271"/>
      <c r="N86" s="272"/>
      <c r="O86" s="271">
        <f>'EQUIPO JULIO 2025  1'!AQ86</f>
        <v>1</v>
      </c>
      <c r="P86" s="287">
        <f t="shared" si="3"/>
        <v>1</v>
      </c>
      <c r="Q86" s="275">
        <f t="shared" ref="Q86:T86" si="164">AK86</f>
        <v>1</v>
      </c>
      <c r="R86" s="275">
        <f t="shared" si="164"/>
        <v>1</v>
      </c>
      <c r="S86" s="275">
        <f t="shared" si="164"/>
        <v>1</v>
      </c>
      <c r="T86" s="276">
        <f t="shared" si="164"/>
        <v>1</v>
      </c>
      <c r="U86" s="288"/>
      <c r="V86" s="265"/>
      <c r="W86" s="265"/>
      <c r="X86" s="265"/>
      <c r="Y86" s="279"/>
      <c r="Z86" s="281"/>
      <c r="AA86" s="265"/>
      <c r="AB86" s="265"/>
      <c r="AC86" s="265"/>
      <c r="AD86" s="279"/>
      <c r="AE86" s="281"/>
      <c r="AF86" s="265"/>
      <c r="AG86" s="265"/>
      <c r="AH86" s="265"/>
      <c r="AI86" s="279"/>
      <c r="AJ86" s="282">
        <f>'EQUIPO ENERO 2025'!AP86</f>
        <v>1</v>
      </c>
      <c r="AK86" s="283">
        <f t="shared" ref="AK86:AO86" si="165">P86-Z86+AE86+U86</f>
        <v>1</v>
      </c>
      <c r="AL86" s="275">
        <f t="shared" si="165"/>
        <v>1</v>
      </c>
      <c r="AM86" s="275">
        <f t="shared" si="165"/>
        <v>1</v>
      </c>
      <c r="AN86" s="275">
        <f t="shared" si="165"/>
        <v>1</v>
      </c>
      <c r="AO86" s="275">
        <f t="shared" si="165"/>
        <v>1</v>
      </c>
      <c r="AP86" s="265"/>
      <c r="AQ86" s="271">
        <f t="shared" si="6"/>
        <v>1</v>
      </c>
      <c r="AR86" s="269"/>
      <c r="AS86" s="269"/>
      <c r="AT86" s="284"/>
      <c r="AU86" s="269"/>
      <c r="AV86" s="269"/>
      <c r="AW86" s="286"/>
      <c r="AX86" s="286"/>
    </row>
    <row r="87" ht="93.75" customHeight="1">
      <c r="A87" s="263">
        <f t="shared" si="7"/>
        <v>82</v>
      </c>
      <c r="B87" s="289" t="s">
        <v>424</v>
      </c>
      <c r="C87" s="269" t="s">
        <v>38</v>
      </c>
      <c r="D87" s="290" t="s">
        <v>58</v>
      </c>
      <c r="E87" s="291" t="s">
        <v>425</v>
      </c>
      <c r="F87" s="292" t="s">
        <v>426</v>
      </c>
      <c r="G87" s="293" t="s">
        <v>42</v>
      </c>
      <c r="H87" s="292" t="s">
        <v>427</v>
      </c>
      <c r="I87" s="295" t="s">
        <v>428</v>
      </c>
      <c r="J87" s="268" t="s">
        <v>58</v>
      </c>
      <c r="K87" s="300">
        <v>44592.0</v>
      </c>
      <c r="L87" s="271"/>
      <c r="M87" s="271"/>
      <c r="N87" s="269"/>
      <c r="O87" s="271">
        <f>'EQUIPO JULIO 2025  1'!AQ87</f>
        <v>2</v>
      </c>
      <c r="P87" s="287">
        <f t="shared" si="3"/>
        <v>2</v>
      </c>
      <c r="Q87" s="275">
        <f t="shared" ref="Q87:T87" si="166">AK87</f>
        <v>2</v>
      </c>
      <c r="R87" s="275">
        <f t="shared" si="166"/>
        <v>2</v>
      </c>
      <c r="S87" s="275">
        <f t="shared" si="166"/>
        <v>2</v>
      </c>
      <c r="T87" s="276">
        <f t="shared" si="166"/>
        <v>2</v>
      </c>
      <c r="U87" s="288"/>
      <c r="V87" s="265"/>
      <c r="W87" s="265"/>
      <c r="X87" s="265"/>
      <c r="Y87" s="279"/>
      <c r="Z87" s="281"/>
      <c r="AA87" s="265"/>
      <c r="AB87" s="265"/>
      <c r="AC87" s="265"/>
      <c r="AD87" s="279"/>
      <c r="AE87" s="281"/>
      <c r="AF87" s="265"/>
      <c r="AG87" s="265"/>
      <c r="AH87" s="265"/>
      <c r="AI87" s="279"/>
      <c r="AJ87" s="282">
        <f>'EQUIPO ENERO 2025'!AP87</f>
        <v>2</v>
      </c>
      <c r="AK87" s="283">
        <f t="shared" ref="AK87:AO87" si="167">P87-Z87+AE87+U87</f>
        <v>2</v>
      </c>
      <c r="AL87" s="275">
        <f t="shared" si="167"/>
        <v>2</v>
      </c>
      <c r="AM87" s="275">
        <f t="shared" si="167"/>
        <v>2</v>
      </c>
      <c r="AN87" s="275">
        <f t="shared" si="167"/>
        <v>2</v>
      </c>
      <c r="AO87" s="275">
        <f t="shared" si="167"/>
        <v>2</v>
      </c>
      <c r="AP87" s="265"/>
      <c r="AQ87" s="271">
        <f t="shared" si="6"/>
        <v>2</v>
      </c>
      <c r="AR87" s="269"/>
      <c r="AS87" s="269"/>
      <c r="AT87" s="284"/>
      <c r="AU87" s="269"/>
      <c r="AV87" s="269"/>
      <c r="AW87" s="286"/>
      <c r="AX87" s="286"/>
    </row>
    <row r="88" ht="93.75" customHeight="1">
      <c r="A88" s="263">
        <f t="shared" si="7"/>
        <v>83</v>
      </c>
      <c r="B88" s="289" t="s">
        <v>430</v>
      </c>
      <c r="C88" s="269" t="s">
        <v>38</v>
      </c>
      <c r="D88" s="290" t="s">
        <v>362</v>
      </c>
      <c r="E88" s="291" t="s">
        <v>431</v>
      </c>
      <c r="F88" s="292" t="s">
        <v>432</v>
      </c>
      <c r="G88" s="293" t="s">
        <v>42</v>
      </c>
      <c r="H88" s="292"/>
      <c r="I88" s="295" t="s">
        <v>433</v>
      </c>
      <c r="J88" s="268" t="s">
        <v>362</v>
      </c>
      <c r="K88" s="296">
        <v>44592.0</v>
      </c>
      <c r="L88" s="271"/>
      <c r="M88" s="271"/>
      <c r="N88" s="269"/>
      <c r="O88" s="271">
        <f>'EQUIPO JULIO 2025  1'!AQ88</f>
        <v>1</v>
      </c>
      <c r="P88" s="287">
        <f t="shared" si="3"/>
        <v>1</v>
      </c>
      <c r="Q88" s="275">
        <f t="shared" ref="Q88:T88" si="168">AK88</f>
        <v>1</v>
      </c>
      <c r="R88" s="275">
        <f t="shared" si="168"/>
        <v>1</v>
      </c>
      <c r="S88" s="275">
        <f t="shared" si="168"/>
        <v>1</v>
      </c>
      <c r="T88" s="276">
        <f t="shared" si="168"/>
        <v>1</v>
      </c>
      <c r="U88" s="288"/>
      <c r="V88" s="265"/>
      <c r="W88" s="265"/>
      <c r="X88" s="265"/>
      <c r="Y88" s="279"/>
      <c r="Z88" s="281"/>
      <c r="AA88" s="265"/>
      <c r="AB88" s="265"/>
      <c r="AC88" s="265"/>
      <c r="AD88" s="279"/>
      <c r="AE88" s="281"/>
      <c r="AF88" s="265"/>
      <c r="AG88" s="265"/>
      <c r="AH88" s="265"/>
      <c r="AI88" s="279"/>
      <c r="AJ88" s="282">
        <f>'EQUIPO ENERO 2025'!AP88</f>
        <v>1</v>
      </c>
      <c r="AK88" s="283">
        <f t="shared" ref="AK88:AO88" si="169">P88-Z88+AE88+U88</f>
        <v>1</v>
      </c>
      <c r="AL88" s="275">
        <f t="shared" si="169"/>
        <v>1</v>
      </c>
      <c r="AM88" s="275">
        <f t="shared" si="169"/>
        <v>1</v>
      </c>
      <c r="AN88" s="275">
        <f t="shared" si="169"/>
        <v>1</v>
      </c>
      <c r="AO88" s="275">
        <f t="shared" si="169"/>
        <v>1</v>
      </c>
      <c r="AP88" s="265"/>
      <c r="AQ88" s="271">
        <f t="shared" si="6"/>
        <v>1</v>
      </c>
      <c r="AR88" s="269"/>
      <c r="AS88" s="269"/>
      <c r="AT88" s="284"/>
      <c r="AU88" s="269"/>
      <c r="AV88" s="269"/>
      <c r="AW88" s="286"/>
      <c r="AX88" s="286"/>
    </row>
    <row r="89" ht="93.75" customHeight="1">
      <c r="A89" s="263">
        <f t="shared" si="7"/>
        <v>84</v>
      </c>
      <c r="B89" s="387" t="s">
        <v>435</v>
      </c>
      <c r="C89" s="269" t="s">
        <v>38</v>
      </c>
      <c r="D89" s="290" t="s">
        <v>72</v>
      </c>
      <c r="E89" s="291" t="s">
        <v>436</v>
      </c>
      <c r="F89" s="292" t="s">
        <v>437</v>
      </c>
      <c r="G89" s="293"/>
      <c r="H89" s="292"/>
      <c r="I89" s="295"/>
      <c r="J89" s="265" t="s">
        <v>72</v>
      </c>
      <c r="K89" s="296">
        <v>45416.0</v>
      </c>
      <c r="L89" s="271"/>
      <c r="M89" s="271"/>
      <c r="N89" s="269"/>
      <c r="O89" s="271">
        <f>'EQUIPO JULIO 2025  1'!AQ89</f>
        <v>1</v>
      </c>
      <c r="P89" s="287">
        <f t="shared" si="3"/>
        <v>1</v>
      </c>
      <c r="Q89" s="275">
        <f t="shared" ref="Q89:T89" si="170">AK89</f>
        <v>1</v>
      </c>
      <c r="R89" s="275">
        <f t="shared" si="170"/>
        <v>1</v>
      </c>
      <c r="S89" s="275">
        <f t="shared" si="170"/>
        <v>1</v>
      </c>
      <c r="T89" s="276">
        <f t="shared" si="170"/>
        <v>1</v>
      </c>
      <c r="U89" s="288"/>
      <c r="V89" s="265"/>
      <c r="W89" s="265"/>
      <c r="X89" s="265"/>
      <c r="Y89" s="279"/>
      <c r="Z89" s="281"/>
      <c r="AA89" s="265"/>
      <c r="AB89" s="265"/>
      <c r="AC89" s="265"/>
      <c r="AD89" s="279"/>
      <c r="AE89" s="281"/>
      <c r="AF89" s="265"/>
      <c r="AG89" s="265"/>
      <c r="AH89" s="265"/>
      <c r="AI89" s="279"/>
      <c r="AJ89" s="282">
        <f>'EQUIPO ENERO 2025'!AP89</f>
        <v>1</v>
      </c>
      <c r="AK89" s="283">
        <f t="shared" ref="AK89:AO89" si="171">P89-Z89+AE89+U89</f>
        <v>1</v>
      </c>
      <c r="AL89" s="275">
        <f t="shared" si="171"/>
        <v>1</v>
      </c>
      <c r="AM89" s="275">
        <f t="shared" si="171"/>
        <v>1</v>
      </c>
      <c r="AN89" s="275">
        <f t="shared" si="171"/>
        <v>1</v>
      </c>
      <c r="AO89" s="275">
        <f t="shared" si="171"/>
        <v>1</v>
      </c>
      <c r="AP89" s="265"/>
      <c r="AQ89" s="271">
        <f t="shared" si="6"/>
        <v>1</v>
      </c>
      <c r="AR89" s="284"/>
      <c r="AS89" s="284"/>
      <c r="AT89" s="284"/>
      <c r="AU89" s="269"/>
      <c r="AV89" s="269"/>
      <c r="AW89" s="286"/>
      <c r="AX89" s="286"/>
    </row>
    <row r="90" ht="93.75" customHeight="1">
      <c r="A90" s="263">
        <f t="shared" si="7"/>
        <v>85</v>
      </c>
      <c r="B90" s="323" t="s">
        <v>438</v>
      </c>
      <c r="C90" s="269" t="s">
        <v>38</v>
      </c>
      <c r="D90" s="265"/>
      <c r="E90" s="269"/>
      <c r="F90" s="265" t="s">
        <v>439</v>
      </c>
      <c r="G90" s="266"/>
      <c r="H90" s="265"/>
      <c r="I90" s="269" t="s">
        <v>440</v>
      </c>
      <c r="J90" s="265" t="s">
        <v>72</v>
      </c>
      <c r="K90" s="328">
        <v>44592.0</v>
      </c>
      <c r="L90" s="271"/>
      <c r="M90" s="271"/>
      <c r="N90" s="272"/>
      <c r="O90" s="271">
        <f>'EQUIPO JULIO 2025  1'!AQ90</f>
        <v>0</v>
      </c>
      <c r="P90" s="287">
        <f t="shared" si="3"/>
        <v>0</v>
      </c>
      <c r="Q90" s="275">
        <f t="shared" ref="Q90:T90" si="172">AK90</f>
        <v>0</v>
      </c>
      <c r="R90" s="275">
        <f t="shared" si="172"/>
        <v>0</v>
      </c>
      <c r="S90" s="275">
        <f t="shared" si="172"/>
        <v>0</v>
      </c>
      <c r="T90" s="276">
        <f t="shared" si="172"/>
        <v>0</v>
      </c>
      <c r="U90" s="288"/>
      <c r="V90" s="265"/>
      <c r="W90" s="265"/>
      <c r="X90" s="265"/>
      <c r="Y90" s="279"/>
      <c r="Z90" s="281"/>
      <c r="AA90" s="265"/>
      <c r="AB90" s="265"/>
      <c r="AC90" s="265"/>
      <c r="AD90" s="279"/>
      <c r="AE90" s="281"/>
      <c r="AF90" s="265"/>
      <c r="AG90" s="265"/>
      <c r="AH90" s="265"/>
      <c r="AI90" s="279"/>
      <c r="AJ90" s="282">
        <f>'EQUIPO ENERO 2025'!AP90</f>
        <v>0</v>
      </c>
      <c r="AK90" s="283">
        <f t="shared" ref="AK90:AO90" si="173">P90-Z90+AE90+U90</f>
        <v>0</v>
      </c>
      <c r="AL90" s="275">
        <f t="shared" si="173"/>
        <v>0</v>
      </c>
      <c r="AM90" s="275">
        <f t="shared" si="173"/>
        <v>0</v>
      </c>
      <c r="AN90" s="275">
        <f t="shared" si="173"/>
        <v>0</v>
      </c>
      <c r="AO90" s="275">
        <f t="shared" si="173"/>
        <v>0</v>
      </c>
      <c r="AP90" s="265"/>
      <c r="AQ90" s="271">
        <f t="shared" si="6"/>
        <v>0</v>
      </c>
      <c r="AR90" s="269"/>
      <c r="AS90" s="269"/>
      <c r="AT90" s="284"/>
      <c r="AU90" s="269"/>
      <c r="AV90" s="269"/>
      <c r="AW90" s="286"/>
      <c r="AX90" s="286"/>
    </row>
    <row r="91" ht="93.75" customHeight="1">
      <c r="A91" s="263">
        <f t="shared" si="7"/>
        <v>86</v>
      </c>
      <c r="B91" s="333" t="s">
        <v>441</v>
      </c>
      <c r="C91" s="269" t="s">
        <v>38</v>
      </c>
      <c r="D91" s="284" t="s">
        <v>442</v>
      </c>
      <c r="E91" s="269" t="s">
        <v>443</v>
      </c>
      <c r="F91" s="265" t="s">
        <v>444</v>
      </c>
      <c r="G91" s="266" t="s">
        <v>42</v>
      </c>
      <c r="H91" s="268">
        <v>7500.0</v>
      </c>
      <c r="I91" s="269" t="s">
        <v>445</v>
      </c>
      <c r="J91" s="269" t="s">
        <v>72</v>
      </c>
      <c r="K91" s="328">
        <v>45673.0</v>
      </c>
      <c r="L91" s="271" t="s">
        <v>89</v>
      </c>
      <c r="M91" s="271"/>
      <c r="N91" s="269"/>
      <c r="O91" s="271">
        <f>'EQUIPO JULIO 2025  1'!AQ91</f>
        <v>0</v>
      </c>
      <c r="P91" s="287">
        <f t="shared" si="3"/>
        <v>0</v>
      </c>
      <c r="Q91" s="275">
        <f t="shared" ref="Q91:T91" si="174">AK91</f>
        <v>0</v>
      </c>
      <c r="R91" s="275">
        <f t="shared" si="174"/>
        <v>0</v>
      </c>
      <c r="S91" s="275">
        <f t="shared" si="174"/>
        <v>0</v>
      </c>
      <c r="T91" s="276">
        <f t="shared" si="174"/>
        <v>0</v>
      </c>
      <c r="U91" s="288"/>
      <c r="V91" s="265"/>
      <c r="W91" s="265"/>
      <c r="X91" s="265"/>
      <c r="Y91" s="279"/>
      <c r="Z91" s="281"/>
      <c r="AA91" s="265"/>
      <c r="AB91" s="265"/>
      <c r="AC91" s="265"/>
      <c r="AD91" s="279"/>
      <c r="AE91" s="281"/>
      <c r="AF91" s="265"/>
      <c r="AG91" s="265"/>
      <c r="AH91" s="265"/>
      <c r="AI91" s="279"/>
      <c r="AJ91" s="282">
        <f>'EQUIPO ENERO 2025'!AP91</f>
        <v>14</v>
      </c>
      <c r="AK91" s="283">
        <f t="shared" ref="AK91:AO91" si="175">P91-Z91+AE91+U91</f>
        <v>0</v>
      </c>
      <c r="AL91" s="275">
        <f t="shared" si="175"/>
        <v>0</v>
      </c>
      <c r="AM91" s="275">
        <f t="shared" si="175"/>
        <v>0</v>
      </c>
      <c r="AN91" s="275">
        <f t="shared" si="175"/>
        <v>0</v>
      </c>
      <c r="AO91" s="275">
        <f t="shared" si="175"/>
        <v>0</v>
      </c>
      <c r="AP91" s="265"/>
      <c r="AQ91" s="271">
        <f t="shared" si="6"/>
        <v>0</v>
      </c>
      <c r="AR91" s="269"/>
      <c r="AS91" s="269"/>
      <c r="AT91" s="284"/>
      <c r="AU91" s="269"/>
      <c r="AV91" s="269"/>
      <c r="AW91" s="286"/>
      <c r="AX91" s="286"/>
    </row>
    <row r="92" ht="93.75" customHeight="1">
      <c r="A92" s="263">
        <f t="shared" si="7"/>
        <v>87</v>
      </c>
      <c r="B92" s="323" t="s">
        <v>450</v>
      </c>
      <c r="C92" s="269" t="s">
        <v>38</v>
      </c>
      <c r="D92" s="269"/>
      <c r="E92" s="269" t="s">
        <v>451</v>
      </c>
      <c r="F92" s="265" t="s">
        <v>452</v>
      </c>
      <c r="G92" s="266" t="s">
        <v>42</v>
      </c>
      <c r="H92" s="265"/>
      <c r="I92" s="269" t="s">
        <v>453</v>
      </c>
      <c r="J92" s="269" t="s">
        <v>72</v>
      </c>
      <c r="K92" s="328">
        <v>44592.0</v>
      </c>
      <c r="L92" s="271"/>
      <c r="M92" s="271"/>
      <c r="N92" s="388"/>
      <c r="O92" s="271">
        <f>'EQUIPO JULIO 2025  1'!AQ92</f>
        <v>0</v>
      </c>
      <c r="P92" s="287">
        <f t="shared" si="3"/>
        <v>0</v>
      </c>
      <c r="Q92" s="275">
        <f t="shared" ref="Q92:T92" si="176">AK92</f>
        <v>0</v>
      </c>
      <c r="R92" s="275">
        <f t="shared" si="176"/>
        <v>0</v>
      </c>
      <c r="S92" s="275">
        <f t="shared" si="176"/>
        <v>0</v>
      </c>
      <c r="T92" s="276">
        <f t="shared" si="176"/>
        <v>0</v>
      </c>
      <c r="U92" s="288"/>
      <c r="V92" s="265"/>
      <c r="W92" s="265"/>
      <c r="X92" s="265"/>
      <c r="Y92" s="279"/>
      <c r="Z92" s="281"/>
      <c r="AA92" s="265"/>
      <c r="AB92" s="265"/>
      <c r="AC92" s="265"/>
      <c r="AD92" s="279"/>
      <c r="AE92" s="281"/>
      <c r="AF92" s="265"/>
      <c r="AG92" s="265"/>
      <c r="AH92" s="265"/>
      <c r="AI92" s="279"/>
      <c r="AJ92" s="282">
        <f>'EQUIPO ENERO 2025'!AP92</f>
        <v>1</v>
      </c>
      <c r="AK92" s="283">
        <f t="shared" ref="AK92:AO92" si="177">P92-Z92+AE92+U92</f>
        <v>0</v>
      </c>
      <c r="AL92" s="275">
        <f t="shared" si="177"/>
        <v>0</v>
      </c>
      <c r="AM92" s="275">
        <f t="shared" si="177"/>
        <v>0</v>
      </c>
      <c r="AN92" s="275">
        <f t="shared" si="177"/>
        <v>0</v>
      </c>
      <c r="AO92" s="275">
        <f t="shared" si="177"/>
        <v>0</v>
      </c>
      <c r="AP92" s="265"/>
      <c r="AQ92" s="271">
        <f t="shared" si="6"/>
        <v>0</v>
      </c>
      <c r="AR92" s="269"/>
      <c r="AS92" s="269"/>
      <c r="AT92" s="284"/>
      <c r="AU92" s="269"/>
      <c r="AV92" s="269"/>
      <c r="AW92" s="286"/>
      <c r="AX92" s="286"/>
    </row>
    <row r="93" ht="93.75" customHeight="1">
      <c r="A93" s="263">
        <f t="shared" si="7"/>
        <v>88</v>
      </c>
      <c r="B93" s="289" t="s">
        <v>454</v>
      </c>
      <c r="C93" s="269" t="s">
        <v>38</v>
      </c>
      <c r="D93" s="297" t="s">
        <v>58</v>
      </c>
      <c r="E93" s="291" t="s">
        <v>455</v>
      </c>
      <c r="F93" s="292" t="s">
        <v>456</v>
      </c>
      <c r="G93" s="293" t="s">
        <v>42</v>
      </c>
      <c r="H93" s="292"/>
      <c r="I93" s="295" t="s">
        <v>457</v>
      </c>
      <c r="J93" s="330" t="s">
        <v>58</v>
      </c>
      <c r="K93" s="296">
        <v>44592.0</v>
      </c>
      <c r="L93" s="271"/>
      <c r="M93" s="271"/>
      <c r="N93" s="389"/>
      <c r="O93" s="271">
        <f>'EQUIPO JULIO 2025  1'!AQ93</f>
        <v>2</v>
      </c>
      <c r="P93" s="287">
        <f t="shared" si="3"/>
        <v>2</v>
      </c>
      <c r="Q93" s="275">
        <f t="shared" ref="Q93:T93" si="178">AK93</f>
        <v>2</v>
      </c>
      <c r="R93" s="275">
        <f t="shared" si="178"/>
        <v>2</v>
      </c>
      <c r="S93" s="275">
        <f t="shared" si="178"/>
        <v>2</v>
      </c>
      <c r="T93" s="276">
        <f t="shared" si="178"/>
        <v>2</v>
      </c>
      <c r="U93" s="288"/>
      <c r="V93" s="265"/>
      <c r="W93" s="265"/>
      <c r="X93" s="265"/>
      <c r="Y93" s="279"/>
      <c r="Z93" s="281"/>
      <c r="AA93" s="265"/>
      <c r="AB93" s="265"/>
      <c r="AC93" s="265"/>
      <c r="AD93" s="279"/>
      <c r="AE93" s="281"/>
      <c r="AF93" s="265"/>
      <c r="AG93" s="265"/>
      <c r="AH93" s="265"/>
      <c r="AI93" s="279"/>
      <c r="AJ93" s="282">
        <f>'EQUIPO ENERO 2025'!AP93</f>
        <v>2</v>
      </c>
      <c r="AK93" s="283">
        <f t="shared" ref="AK93:AO93" si="179">P93-Z93+AE93+U93</f>
        <v>2</v>
      </c>
      <c r="AL93" s="275">
        <f t="shared" si="179"/>
        <v>2</v>
      </c>
      <c r="AM93" s="275">
        <f t="shared" si="179"/>
        <v>2</v>
      </c>
      <c r="AN93" s="275">
        <f t="shared" si="179"/>
        <v>2</v>
      </c>
      <c r="AO93" s="275">
        <f t="shared" si="179"/>
        <v>2</v>
      </c>
      <c r="AP93" s="265"/>
      <c r="AQ93" s="271">
        <f t="shared" si="6"/>
        <v>2</v>
      </c>
      <c r="AR93" s="269"/>
      <c r="AS93" s="269"/>
      <c r="AT93" s="284"/>
      <c r="AU93" s="269"/>
      <c r="AV93" s="269"/>
      <c r="AW93" s="286"/>
      <c r="AX93" s="286"/>
    </row>
    <row r="94" ht="93.75" customHeight="1">
      <c r="A94" s="263">
        <f t="shared" si="7"/>
        <v>89</v>
      </c>
      <c r="B94" s="289" t="s">
        <v>458</v>
      </c>
      <c r="C94" s="269" t="s">
        <v>38</v>
      </c>
      <c r="D94" s="297" t="s">
        <v>58</v>
      </c>
      <c r="E94" s="291" t="s">
        <v>459</v>
      </c>
      <c r="F94" s="292" t="s">
        <v>460</v>
      </c>
      <c r="G94" s="293" t="s">
        <v>42</v>
      </c>
      <c r="H94" s="294">
        <v>5200.0</v>
      </c>
      <c r="I94" s="295" t="s">
        <v>461</v>
      </c>
      <c r="J94" s="330" t="s">
        <v>58</v>
      </c>
      <c r="K94" s="296">
        <v>44592.0</v>
      </c>
      <c r="L94" s="271"/>
      <c r="M94" s="271"/>
      <c r="N94" s="388"/>
      <c r="O94" s="271">
        <f>'EQUIPO JULIO 2025  1'!AQ94</f>
        <v>0</v>
      </c>
      <c r="P94" s="287">
        <f t="shared" si="3"/>
        <v>0</v>
      </c>
      <c r="Q94" s="275">
        <f t="shared" ref="Q94:T94" si="180">AK94</f>
        <v>0</v>
      </c>
      <c r="R94" s="275">
        <f t="shared" si="180"/>
        <v>0</v>
      </c>
      <c r="S94" s="275">
        <f t="shared" si="180"/>
        <v>0</v>
      </c>
      <c r="T94" s="276">
        <f t="shared" si="180"/>
        <v>0</v>
      </c>
      <c r="U94" s="288"/>
      <c r="V94" s="265"/>
      <c r="W94" s="265"/>
      <c r="X94" s="265"/>
      <c r="Y94" s="279"/>
      <c r="Z94" s="281"/>
      <c r="AA94" s="265"/>
      <c r="AB94" s="265"/>
      <c r="AC94" s="265"/>
      <c r="AD94" s="279"/>
      <c r="AE94" s="281"/>
      <c r="AF94" s="265"/>
      <c r="AG94" s="265"/>
      <c r="AH94" s="265"/>
      <c r="AI94" s="279"/>
      <c r="AJ94" s="282">
        <f>'EQUIPO ENERO 2025'!AP94</f>
        <v>0</v>
      </c>
      <c r="AK94" s="283">
        <f t="shared" ref="AK94:AO94" si="181">P94-Z94+AE94+U94</f>
        <v>0</v>
      </c>
      <c r="AL94" s="275">
        <f t="shared" si="181"/>
        <v>0</v>
      </c>
      <c r="AM94" s="275">
        <f t="shared" si="181"/>
        <v>0</v>
      </c>
      <c r="AN94" s="275">
        <f t="shared" si="181"/>
        <v>0</v>
      </c>
      <c r="AO94" s="275">
        <f t="shared" si="181"/>
        <v>0</v>
      </c>
      <c r="AP94" s="265"/>
      <c r="AQ94" s="271">
        <f t="shared" si="6"/>
        <v>0</v>
      </c>
      <c r="AR94" s="269"/>
      <c r="AS94" s="269"/>
      <c r="AT94" s="284"/>
      <c r="AU94" s="269"/>
      <c r="AV94" s="269"/>
      <c r="AW94" s="286"/>
      <c r="AX94" s="286"/>
    </row>
    <row r="95" ht="93.75" customHeight="1">
      <c r="A95" s="263">
        <f t="shared" si="7"/>
        <v>90</v>
      </c>
      <c r="B95" s="323" t="s">
        <v>464</v>
      </c>
      <c r="C95" s="269" t="s">
        <v>38</v>
      </c>
      <c r="D95" s="269" t="s">
        <v>59</v>
      </c>
      <c r="E95" s="269" t="s">
        <v>465</v>
      </c>
      <c r="F95" s="265" t="s">
        <v>466</v>
      </c>
      <c r="G95" s="266" t="s">
        <v>42</v>
      </c>
      <c r="H95" s="265"/>
      <c r="I95" s="269" t="s">
        <v>467</v>
      </c>
      <c r="J95" s="269" t="s">
        <v>72</v>
      </c>
      <c r="K95" s="270">
        <v>44592.0</v>
      </c>
      <c r="L95" s="271"/>
      <c r="M95" s="271"/>
      <c r="N95" s="388"/>
      <c r="O95" s="271">
        <f>'EQUIPO JULIO 2025  1'!AQ95</f>
        <v>1</v>
      </c>
      <c r="P95" s="287">
        <f t="shared" si="3"/>
        <v>1</v>
      </c>
      <c r="Q95" s="275">
        <f t="shared" ref="Q95:T95" si="182">AK95</f>
        <v>1</v>
      </c>
      <c r="R95" s="275">
        <f t="shared" si="182"/>
        <v>1</v>
      </c>
      <c r="S95" s="275">
        <f t="shared" si="182"/>
        <v>1</v>
      </c>
      <c r="T95" s="276">
        <f t="shared" si="182"/>
        <v>1</v>
      </c>
      <c r="U95" s="288"/>
      <c r="V95" s="265"/>
      <c r="W95" s="265"/>
      <c r="X95" s="265"/>
      <c r="Y95" s="279"/>
      <c r="Z95" s="281"/>
      <c r="AA95" s="265"/>
      <c r="AB95" s="265"/>
      <c r="AC95" s="265"/>
      <c r="AD95" s="279"/>
      <c r="AE95" s="281"/>
      <c r="AF95" s="265"/>
      <c r="AG95" s="265"/>
      <c r="AH95" s="265"/>
      <c r="AI95" s="279"/>
      <c r="AJ95" s="282">
        <f>'EQUIPO ENERO 2025'!AP95</f>
        <v>1</v>
      </c>
      <c r="AK95" s="283">
        <f t="shared" ref="AK95:AO95" si="183">P95-Z95+AE95+U95</f>
        <v>1</v>
      </c>
      <c r="AL95" s="275">
        <f t="shared" si="183"/>
        <v>1</v>
      </c>
      <c r="AM95" s="275">
        <f t="shared" si="183"/>
        <v>1</v>
      </c>
      <c r="AN95" s="275">
        <f t="shared" si="183"/>
        <v>1</v>
      </c>
      <c r="AO95" s="275">
        <f t="shared" si="183"/>
        <v>1</v>
      </c>
      <c r="AP95" s="265"/>
      <c r="AQ95" s="271">
        <f t="shared" si="6"/>
        <v>1</v>
      </c>
      <c r="AR95" s="269"/>
      <c r="AS95" s="269"/>
      <c r="AT95" s="284"/>
      <c r="AU95" s="269"/>
      <c r="AV95" s="269"/>
      <c r="AW95" s="286"/>
      <c r="AX95" s="286"/>
    </row>
    <row r="96" ht="93.75" customHeight="1">
      <c r="A96" s="263">
        <f t="shared" si="7"/>
        <v>91</v>
      </c>
      <c r="B96" s="323" t="s">
        <v>468</v>
      </c>
      <c r="C96" s="269"/>
      <c r="D96" s="269" t="s">
        <v>58</v>
      </c>
      <c r="E96" s="269" t="s">
        <v>203</v>
      </c>
      <c r="F96" s="269" t="s">
        <v>204</v>
      </c>
      <c r="G96" s="284" t="s">
        <v>42</v>
      </c>
      <c r="H96" s="330">
        <v>4500.0</v>
      </c>
      <c r="I96" s="269" t="s">
        <v>469</v>
      </c>
      <c r="J96" s="269" t="s">
        <v>72</v>
      </c>
      <c r="K96" s="296">
        <v>44592.0</v>
      </c>
      <c r="L96" s="271"/>
      <c r="M96" s="271"/>
      <c r="N96" s="327"/>
      <c r="O96" s="271">
        <f>'EQUIPO JULIO 2025  1'!AQ96</f>
        <v>0</v>
      </c>
      <c r="P96" s="287">
        <f t="shared" si="3"/>
        <v>0</v>
      </c>
      <c r="Q96" s="275">
        <f t="shared" ref="Q96:T96" si="184">AK96</f>
        <v>0</v>
      </c>
      <c r="R96" s="275">
        <f t="shared" si="184"/>
        <v>0</v>
      </c>
      <c r="S96" s="275">
        <f t="shared" si="184"/>
        <v>0</v>
      </c>
      <c r="T96" s="276">
        <f t="shared" si="184"/>
        <v>0</v>
      </c>
      <c r="U96" s="288"/>
      <c r="V96" s="265"/>
      <c r="W96" s="265"/>
      <c r="X96" s="265"/>
      <c r="Y96" s="279"/>
      <c r="Z96" s="390"/>
      <c r="AA96" s="391"/>
      <c r="AB96" s="265"/>
      <c r="AC96" s="265"/>
      <c r="AD96" s="279"/>
      <c r="AE96" s="281"/>
      <c r="AF96" s="265"/>
      <c r="AG96" s="265"/>
      <c r="AH96" s="265"/>
      <c r="AI96" s="279"/>
      <c r="AJ96" s="282">
        <f>'EQUIPO ENERO 2025'!AP96</f>
        <v>0</v>
      </c>
      <c r="AK96" s="283">
        <f t="shared" ref="AK96:AO96" si="185">P96-Z96+AE96+U96</f>
        <v>0</v>
      </c>
      <c r="AL96" s="275">
        <f t="shared" si="185"/>
        <v>0</v>
      </c>
      <c r="AM96" s="275">
        <f t="shared" si="185"/>
        <v>0</v>
      </c>
      <c r="AN96" s="275">
        <f t="shared" si="185"/>
        <v>0</v>
      </c>
      <c r="AO96" s="275">
        <f t="shared" si="185"/>
        <v>0</v>
      </c>
      <c r="AP96" s="265"/>
      <c r="AQ96" s="271">
        <f t="shared" si="6"/>
        <v>0</v>
      </c>
      <c r="AR96" s="269"/>
      <c r="AS96" s="269"/>
      <c r="AT96" s="284"/>
      <c r="AU96" s="269"/>
      <c r="AV96" s="269"/>
      <c r="AW96" s="286"/>
      <c r="AX96" s="286"/>
    </row>
    <row r="97" ht="93.75" customHeight="1">
      <c r="A97" s="263">
        <f t="shared" si="7"/>
        <v>92</v>
      </c>
      <c r="B97" s="329" t="s">
        <v>470</v>
      </c>
      <c r="C97" s="269" t="s">
        <v>38</v>
      </c>
      <c r="D97" s="297" t="s">
        <v>442</v>
      </c>
      <c r="E97" s="291" t="s">
        <v>471</v>
      </c>
      <c r="F97" s="269" t="s">
        <v>472</v>
      </c>
      <c r="G97" s="272" t="s">
        <v>42</v>
      </c>
      <c r="H97" s="269"/>
      <c r="I97" s="269" t="s">
        <v>473</v>
      </c>
      <c r="J97" s="330" t="s">
        <v>58</v>
      </c>
      <c r="K97" s="300">
        <v>44592.0</v>
      </c>
      <c r="L97" s="271"/>
      <c r="M97" s="271"/>
      <c r="N97" s="389"/>
      <c r="O97" s="271">
        <f>'EQUIPO JULIO 2025  1'!AQ97</f>
        <v>0</v>
      </c>
      <c r="P97" s="287">
        <f t="shared" si="3"/>
        <v>0</v>
      </c>
      <c r="Q97" s="275">
        <f t="shared" ref="Q97:T97" si="186">AK97</f>
        <v>0</v>
      </c>
      <c r="R97" s="275">
        <f t="shared" si="186"/>
        <v>0</v>
      </c>
      <c r="S97" s="275">
        <f t="shared" si="186"/>
        <v>0</v>
      </c>
      <c r="T97" s="276">
        <f t="shared" si="186"/>
        <v>0</v>
      </c>
      <c r="U97" s="288"/>
      <c r="V97" s="265"/>
      <c r="W97" s="265"/>
      <c r="X97" s="265"/>
      <c r="Y97" s="279"/>
      <c r="Z97" s="281"/>
      <c r="AA97" s="265"/>
      <c r="AB97" s="265"/>
      <c r="AC97" s="265"/>
      <c r="AD97" s="279"/>
      <c r="AE97" s="281"/>
      <c r="AF97" s="265"/>
      <c r="AG97" s="265"/>
      <c r="AH97" s="265"/>
      <c r="AI97" s="279"/>
      <c r="AJ97" s="282">
        <f>'EQUIPO ENERO 2025'!AP97</f>
        <v>0</v>
      </c>
      <c r="AK97" s="283">
        <f t="shared" ref="AK97:AO97" si="187">P97-Z97+AE97+U97</f>
        <v>0</v>
      </c>
      <c r="AL97" s="275">
        <f t="shared" si="187"/>
        <v>0</v>
      </c>
      <c r="AM97" s="275">
        <f t="shared" si="187"/>
        <v>0</v>
      </c>
      <c r="AN97" s="275">
        <f t="shared" si="187"/>
        <v>0</v>
      </c>
      <c r="AO97" s="275">
        <f t="shared" si="187"/>
        <v>0</v>
      </c>
      <c r="AP97" s="265"/>
      <c r="AQ97" s="271">
        <f t="shared" si="6"/>
        <v>0</v>
      </c>
      <c r="AR97" s="269"/>
      <c r="AS97" s="269"/>
      <c r="AT97" s="284"/>
      <c r="AU97" s="269"/>
      <c r="AV97" s="269"/>
      <c r="AW97" s="286"/>
      <c r="AX97" s="286"/>
    </row>
    <row r="98" ht="93.75" customHeight="1">
      <c r="A98" s="263">
        <f t="shared" si="7"/>
        <v>93</v>
      </c>
      <c r="B98" s="289" t="s">
        <v>475</v>
      </c>
      <c r="C98" s="269" t="s">
        <v>38</v>
      </c>
      <c r="D98" s="297" t="s">
        <v>58</v>
      </c>
      <c r="E98" s="291" t="s">
        <v>476</v>
      </c>
      <c r="F98" s="298" t="s">
        <v>472</v>
      </c>
      <c r="G98" s="289" t="s">
        <v>42</v>
      </c>
      <c r="H98" s="298"/>
      <c r="I98" s="295" t="s">
        <v>477</v>
      </c>
      <c r="J98" s="330" t="s">
        <v>58</v>
      </c>
      <c r="K98" s="296">
        <v>44592.0</v>
      </c>
      <c r="L98" s="271"/>
      <c r="M98" s="271"/>
      <c r="N98" s="389"/>
      <c r="O98" s="271">
        <f>'EQUIPO JULIO 2025  1'!AQ98</f>
        <v>3</v>
      </c>
      <c r="P98" s="287">
        <f t="shared" si="3"/>
        <v>3</v>
      </c>
      <c r="Q98" s="275">
        <f t="shared" ref="Q98:T98" si="188">AK98</f>
        <v>3</v>
      </c>
      <c r="R98" s="275">
        <f t="shared" si="188"/>
        <v>3</v>
      </c>
      <c r="S98" s="275">
        <f t="shared" si="188"/>
        <v>3</v>
      </c>
      <c r="T98" s="276">
        <f t="shared" si="188"/>
        <v>3</v>
      </c>
      <c r="U98" s="288"/>
      <c r="V98" s="265"/>
      <c r="W98" s="265"/>
      <c r="X98" s="265"/>
      <c r="Y98" s="279"/>
      <c r="Z98" s="281"/>
      <c r="AA98" s="265"/>
      <c r="AB98" s="265"/>
      <c r="AC98" s="265"/>
      <c r="AD98" s="279"/>
      <c r="AE98" s="281"/>
      <c r="AF98" s="265"/>
      <c r="AG98" s="265"/>
      <c r="AH98" s="265"/>
      <c r="AI98" s="279"/>
      <c r="AJ98" s="282">
        <f>'EQUIPO ENERO 2025'!AP98</f>
        <v>3</v>
      </c>
      <c r="AK98" s="283">
        <f t="shared" ref="AK98:AO98" si="189">P98-Z98+AE98+U98</f>
        <v>3</v>
      </c>
      <c r="AL98" s="275">
        <f t="shared" si="189"/>
        <v>3</v>
      </c>
      <c r="AM98" s="275">
        <f t="shared" si="189"/>
        <v>3</v>
      </c>
      <c r="AN98" s="275">
        <f t="shared" si="189"/>
        <v>3</v>
      </c>
      <c r="AO98" s="275">
        <f t="shared" si="189"/>
        <v>3</v>
      </c>
      <c r="AP98" s="265"/>
      <c r="AQ98" s="271">
        <f t="shared" si="6"/>
        <v>3</v>
      </c>
      <c r="AR98" s="269"/>
      <c r="AS98" s="269"/>
      <c r="AT98" s="284"/>
      <c r="AU98" s="269"/>
      <c r="AV98" s="269"/>
      <c r="AW98" s="286"/>
      <c r="AX98" s="286"/>
    </row>
    <row r="99" ht="93.75" customHeight="1">
      <c r="A99" s="263">
        <f t="shared" si="7"/>
        <v>94</v>
      </c>
      <c r="B99" s="289" t="s">
        <v>480</v>
      </c>
      <c r="C99" s="269" t="s">
        <v>38</v>
      </c>
      <c r="D99" s="297" t="s">
        <v>58</v>
      </c>
      <c r="E99" s="291" t="s">
        <v>481</v>
      </c>
      <c r="F99" s="298" t="s">
        <v>472</v>
      </c>
      <c r="G99" s="289" t="s">
        <v>42</v>
      </c>
      <c r="H99" s="298"/>
      <c r="I99" s="295" t="s">
        <v>482</v>
      </c>
      <c r="J99" s="330" t="s">
        <v>58</v>
      </c>
      <c r="K99" s="296">
        <v>44592.0</v>
      </c>
      <c r="L99" s="271"/>
      <c r="M99" s="271"/>
      <c r="N99" s="389"/>
      <c r="O99" s="271">
        <f>'EQUIPO JULIO 2025  1'!AQ99</f>
        <v>3</v>
      </c>
      <c r="P99" s="287">
        <f t="shared" si="3"/>
        <v>3</v>
      </c>
      <c r="Q99" s="275">
        <f t="shared" ref="Q99:T99" si="190">AK99</f>
        <v>3</v>
      </c>
      <c r="R99" s="275">
        <f t="shared" si="190"/>
        <v>3</v>
      </c>
      <c r="S99" s="275">
        <f t="shared" si="190"/>
        <v>3</v>
      </c>
      <c r="T99" s="276">
        <f t="shared" si="190"/>
        <v>3</v>
      </c>
      <c r="U99" s="288"/>
      <c r="V99" s="265"/>
      <c r="W99" s="265"/>
      <c r="X99" s="265"/>
      <c r="Y99" s="279"/>
      <c r="Z99" s="281"/>
      <c r="AA99" s="265"/>
      <c r="AB99" s="265"/>
      <c r="AC99" s="265"/>
      <c r="AD99" s="279"/>
      <c r="AE99" s="281"/>
      <c r="AF99" s="265"/>
      <c r="AG99" s="265"/>
      <c r="AH99" s="265"/>
      <c r="AI99" s="279"/>
      <c r="AJ99" s="282">
        <f>'EQUIPO ENERO 2025'!AP99</f>
        <v>3</v>
      </c>
      <c r="AK99" s="283">
        <f t="shared" ref="AK99:AO99" si="191">P99-Z99+AE99+U99</f>
        <v>3</v>
      </c>
      <c r="AL99" s="275">
        <f t="shared" si="191"/>
        <v>3</v>
      </c>
      <c r="AM99" s="275">
        <f t="shared" si="191"/>
        <v>3</v>
      </c>
      <c r="AN99" s="275">
        <f t="shared" si="191"/>
        <v>3</v>
      </c>
      <c r="AO99" s="275">
        <f t="shared" si="191"/>
        <v>3</v>
      </c>
      <c r="AP99" s="265"/>
      <c r="AQ99" s="271">
        <f t="shared" si="6"/>
        <v>3</v>
      </c>
      <c r="AR99" s="269"/>
      <c r="AS99" s="269"/>
      <c r="AT99" s="284"/>
      <c r="AU99" s="269"/>
      <c r="AV99" s="269"/>
      <c r="AW99" s="286"/>
      <c r="AX99" s="286"/>
    </row>
    <row r="100" ht="93.75" customHeight="1">
      <c r="A100" s="263">
        <f t="shared" si="7"/>
        <v>95</v>
      </c>
      <c r="B100" s="289" t="s">
        <v>483</v>
      </c>
      <c r="C100" s="269" t="s">
        <v>38</v>
      </c>
      <c r="D100" s="297" t="s">
        <v>442</v>
      </c>
      <c r="E100" s="291" t="s">
        <v>484</v>
      </c>
      <c r="F100" s="298" t="s">
        <v>426</v>
      </c>
      <c r="G100" s="289" t="s">
        <v>42</v>
      </c>
      <c r="H100" s="298" t="s">
        <v>427</v>
      </c>
      <c r="I100" s="295" t="s">
        <v>485</v>
      </c>
      <c r="J100" s="330" t="s">
        <v>486</v>
      </c>
      <c r="K100" s="328">
        <v>45505.0</v>
      </c>
      <c r="L100" s="271">
        <v>2.410004753E9</v>
      </c>
      <c r="M100" s="271"/>
      <c r="N100" s="389"/>
      <c r="O100" s="271">
        <f>'EQUIPO JULIO 2025  1'!AQ100</f>
        <v>0</v>
      </c>
      <c r="P100" s="287">
        <f t="shared" si="3"/>
        <v>0</v>
      </c>
      <c r="Q100" s="275">
        <f t="shared" ref="Q100:T100" si="192">AK100</f>
        <v>0</v>
      </c>
      <c r="R100" s="275">
        <f t="shared" si="192"/>
        <v>0</v>
      </c>
      <c r="S100" s="275">
        <f t="shared" si="192"/>
        <v>0</v>
      </c>
      <c r="T100" s="276">
        <f t="shared" si="192"/>
        <v>0</v>
      </c>
      <c r="U100" s="288"/>
      <c r="V100" s="265"/>
      <c r="W100" s="265"/>
      <c r="X100" s="265"/>
      <c r="Y100" s="279"/>
      <c r="Z100" s="281"/>
      <c r="AA100" s="265"/>
      <c r="AB100" s="265"/>
      <c r="AC100" s="265"/>
      <c r="AD100" s="279"/>
      <c r="AE100" s="281"/>
      <c r="AF100" s="265"/>
      <c r="AG100" s="265"/>
      <c r="AH100" s="265"/>
      <c r="AI100" s="279"/>
      <c r="AJ100" s="282">
        <f>'EQUIPO ENERO 2025'!AP100</f>
        <v>2</v>
      </c>
      <c r="AK100" s="283">
        <f t="shared" ref="AK100:AO100" si="193">P100-Z100+AE100+U100</f>
        <v>0</v>
      </c>
      <c r="AL100" s="275">
        <f t="shared" si="193"/>
        <v>0</v>
      </c>
      <c r="AM100" s="275">
        <f t="shared" si="193"/>
        <v>0</v>
      </c>
      <c r="AN100" s="275">
        <f t="shared" si="193"/>
        <v>0</v>
      </c>
      <c r="AO100" s="275">
        <f t="shared" si="193"/>
        <v>0</v>
      </c>
      <c r="AP100" s="265"/>
      <c r="AQ100" s="271">
        <f t="shared" si="6"/>
        <v>0</v>
      </c>
      <c r="AR100" s="269"/>
      <c r="AS100" s="269"/>
      <c r="AT100" s="286"/>
      <c r="AU100" s="269"/>
      <c r="AV100" s="269"/>
      <c r="AW100" s="286"/>
      <c r="AX100" s="286"/>
    </row>
    <row r="101" ht="93.75" customHeight="1">
      <c r="A101" s="263">
        <f t="shared" si="7"/>
        <v>96</v>
      </c>
      <c r="B101" s="289" t="s">
        <v>1120</v>
      </c>
      <c r="C101" s="269" t="s">
        <v>38</v>
      </c>
      <c r="D101" s="297" t="s">
        <v>442</v>
      </c>
      <c r="E101" s="291" t="s">
        <v>488</v>
      </c>
      <c r="F101" s="292" t="s">
        <v>489</v>
      </c>
      <c r="G101" s="293" t="s">
        <v>42</v>
      </c>
      <c r="H101" s="292"/>
      <c r="I101" s="295"/>
      <c r="J101" s="330" t="s">
        <v>486</v>
      </c>
      <c r="K101" s="270">
        <v>45505.0</v>
      </c>
      <c r="L101" s="271">
        <v>2.410004752E9</v>
      </c>
      <c r="M101" s="271"/>
      <c r="N101" s="389"/>
      <c r="O101" s="271">
        <f>'EQUIPO JULIO 2025  1'!AQ101</f>
        <v>1</v>
      </c>
      <c r="P101" s="287">
        <f t="shared" si="3"/>
        <v>1</v>
      </c>
      <c r="Q101" s="275">
        <f t="shared" ref="Q101:T101" si="194">AK101</f>
        <v>1</v>
      </c>
      <c r="R101" s="275">
        <f t="shared" si="194"/>
        <v>1</v>
      </c>
      <c r="S101" s="275">
        <f t="shared" si="194"/>
        <v>1</v>
      </c>
      <c r="T101" s="276">
        <f t="shared" si="194"/>
        <v>1</v>
      </c>
      <c r="U101" s="288"/>
      <c r="V101" s="265"/>
      <c r="W101" s="265"/>
      <c r="X101" s="265"/>
      <c r="Y101" s="279"/>
      <c r="Z101" s="281"/>
      <c r="AA101" s="265"/>
      <c r="AB101" s="265"/>
      <c r="AC101" s="265"/>
      <c r="AD101" s="279"/>
      <c r="AE101" s="281"/>
      <c r="AF101" s="265"/>
      <c r="AG101" s="265"/>
      <c r="AH101" s="265"/>
      <c r="AI101" s="279"/>
      <c r="AJ101" s="282">
        <f>'EQUIPO ENERO 2025'!AP101</f>
        <v>0</v>
      </c>
      <c r="AK101" s="283">
        <f t="shared" ref="AK101:AO101" si="195">P101-Z101+AE101+U101</f>
        <v>1</v>
      </c>
      <c r="AL101" s="275">
        <f t="shared" si="195"/>
        <v>1</v>
      </c>
      <c r="AM101" s="275">
        <f t="shared" si="195"/>
        <v>1</v>
      </c>
      <c r="AN101" s="275">
        <f t="shared" si="195"/>
        <v>1</v>
      </c>
      <c r="AO101" s="275">
        <f t="shared" si="195"/>
        <v>1</v>
      </c>
      <c r="AP101" s="265"/>
      <c r="AQ101" s="271">
        <f t="shared" si="6"/>
        <v>1</v>
      </c>
      <c r="AR101" s="269"/>
      <c r="AS101" s="269"/>
      <c r="AT101" s="284"/>
      <c r="AU101" s="269"/>
      <c r="AV101" s="269"/>
      <c r="AW101" s="286"/>
      <c r="AX101" s="286"/>
    </row>
    <row r="102" ht="93.75" customHeight="1">
      <c r="A102" s="263">
        <f t="shared" si="7"/>
        <v>97</v>
      </c>
      <c r="B102" s="329" t="s">
        <v>491</v>
      </c>
      <c r="C102" s="269" t="s">
        <v>38</v>
      </c>
      <c r="D102" s="297" t="s">
        <v>442</v>
      </c>
      <c r="E102" s="291" t="s">
        <v>492</v>
      </c>
      <c r="F102" s="265" t="s">
        <v>493</v>
      </c>
      <c r="G102" s="267" t="s">
        <v>42</v>
      </c>
      <c r="H102" s="265"/>
      <c r="I102" s="269" t="s">
        <v>494</v>
      </c>
      <c r="J102" s="330" t="s">
        <v>58</v>
      </c>
      <c r="K102" s="270">
        <v>45279.0</v>
      </c>
      <c r="L102" s="271"/>
      <c r="M102" s="271"/>
      <c r="N102" s="389"/>
      <c r="O102" s="271">
        <f>'EQUIPO JULIO 2025  1'!AQ102</f>
        <v>0</v>
      </c>
      <c r="P102" s="287">
        <f t="shared" si="3"/>
        <v>0</v>
      </c>
      <c r="Q102" s="275">
        <f t="shared" ref="Q102:T102" si="196">AK102</f>
        <v>0</v>
      </c>
      <c r="R102" s="275">
        <f t="shared" si="196"/>
        <v>0</v>
      </c>
      <c r="S102" s="275">
        <f t="shared" si="196"/>
        <v>0</v>
      </c>
      <c r="T102" s="276">
        <f t="shared" si="196"/>
        <v>0</v>
      </c>
      <c r="U102" s="288"/>
      <c r="V102" s="265"/>
      <c r="W102" s="265"/>
      <c r="X102" s="265"/>
      <c r="Y102" s="279"/>
      <c r="Z102" s="281"/>
      <c r="AA102" s="265"/>
      <c r="AB102" s="265"/>
      <c r="AC102" s="265"/>
      <c r="AD102" s="279"/>
      <c r="AE102" s="281"/>
      <c r="AF102" s="265"/>
      <c r="AG102" s="265"/>
      <c r="AH102" s="265"/>
      <c r="AI102" s="279"/>
      <c r="AJ102" s="282">
        <f>'EQUIPO ENERO 2025'!AP102</f>
        <v>0</v>
      </c>
      <c r="AK102" s="283">
        <f t="shared" ref="AK102:AO102" si="197">P102-Z102+AE102+U102</f>
        <v>0</v>
      </c>
      <c r="AL102" s="275">
        <f t="shared" si="197"/>
        <v>0</v>
      </c>
      <c r="AM102" s="275">
        <f t="shared" si="197"/>
        <v>0</v>
      </c>
      <c r="AN102" s="275">
        <f t="shared" si="197"/>
        <v>0</v>
      </c>
      <c r="AO102" s="275">
        <f t="shared" si="197"/>
        <v>0</v>
      </c>
      <c r="AP102" s="265"/>
      <c r="AQ102" s="271">
        <f t="shared" si="6"/>
        <v>0</v>
      </c>
      <c r="AR102" s="269"/>
      <c r="AS102" s="269"/>
      <c r="AT102" s="284"/>
      <c r="AU102" s="269"/>
      <c r="AV102" s="269"/>
      <c r="AW102" s="286"/>
      <c r="AX102" s="286"/>
    </row>
    <row r="103" ht="93.75" customHeight="1">
      <c r="A103" s="263">
        <f t="shared" si="7"/>
        <v>98</v>
      </c>
      <c r="B103" s="289" t="s">
        <v>495</v>
      </c>
      <c r="C103" s="269" t="s">
        <v>38</v>
      </c>
      <c r="D103" s="297" t="s">
        <v>58</v>
      </c>
      <c r="E103" s="291" t="s">
        <v>496</v>
      </c>
      <c r="F103" s="292" t="s">
        <v>497</v>
      </c>
      <c r="G103" s="293" t="s">
        <v>42</v>
      </c>
      <c r="H103" s="294">
        <v>7500.0</v>
      </c>
      <c r="I103" s="295" t="s">
        <v>498</v>
      </c>
      <c r="J103" s="330" t="s">
        <v>58</v>
      </c>
      <c r="K103" s="296">
        <v>44592.0</v>
      </c>
      <c r="L103" s="271"/>
      <c r="M103" s="271"/>
      <c r="N103" s="389"/>
      <c r="O103" s="271">
        <f>'EQUIPO JULIO 2025  1'!AQ103</f>
        <v>2</v>
      </c>
      <c r="P103" s="287">
        <f t="shared" si="3"/>
        <v>2</v>
      </c>
      <c r="Q103" s="275">
        <f t="shared" ref="Q103:T103" si="198">AK103</f>
        <v>2</v>
      </c>
      <c r="R103" s="275">
        <f t="shared" si="198"/>
        <v>2</v>
      </c>
      <c r="S103" s="275">
        <f t="shared" si="198"/>
        <v>2</v>
      </c>
      <c r="T103" s="276">
        <f t="shared" si="198"/>
        <v>2</v>
      </c>
      <c r="U103" s="288"/>
      <c r="V103" s="265"/>
      <c r="W103" s="265"/>
      <c r="X103" s="265"/>
      <c r="Y103" s="279"/>
      <c r="Z103" s="281"/>
      <c r="AA103" s="265"/>
      <c r="AB103" s="265"/>
      <c r="AC103" s="265"/>
      <c r="AD103" s="279"/>
      <c r="AE103" s="281"/>
      <c r="AF103" s="265"/>
      <c r="AG103" s="265"/>
      <c r="AH103" s="265"/>
      <c r="AI103" s="279"/>
      <c r="AJ103" s="282">
        <f>'EQUIPO ENERO 2025'!AP103</f>
        <v>2</v>
      </c>
      <c r="AK103" s="283">
        <f t="shared" ref="AK103:AO103" si="199">P103-Z103+AE103+U103</f>
        <v>2</v>
      </c>
      <c r="AL103" s="275">
        <f t="shared" si="199"/>
        <v>2</v>
      </c>
      <c r="AM103" s="275">
        <f t="shared" si="199"/>
        <v>2</v>
      </c>
      <c r="AN103" s="275">
        <f t="shared" si="199"/>
        <v>2</v>
      </c>
      <c r="AO103" s="275">
        <f t="shared" si="199"/>
        <v>2</v>
      </c>
      <c r="AP103" s="265"/>
      <c r="AQ103" s="271">
        <f t="shared" si="6"/>
        <v>2</v>
      </c>
      <c r="AR103" s="269"/>
      <c r="AS103" s="269"/>
      <c r="AT103" s="284"/>
      <c r="AU103" s="269"/>
      <c r="AV103" s="269"/>
      <c r="AW103" s="286"/>
      <c r="AX103" s="286"/>
    </row>
    <row r="104" ht="93.75" customHeight="1">
      <c r="A104" s="263">
        <f t="shared" si="7"/>
        <v>99</v>
      </c>
      <c r="B104" s="329" t="s">
        <v>499</v>
      </c>
      <c r="C104" s="269" t="s">
        <v>38</v>
      </c>
      <c r="D104" s="297" t="s">
        <v>58</v>
      </c>
      <c r="E104" s="291" t="s">
        <v>500</v>
      </c>
      <c r="F104" s="265" t="s">
        <v>501</v>
      </c>
      <c r="G104" s="267" t="s">
        <v>42</v>
      </c>
      <c r="H104" s="265"/>
      <c r="I104" s="284" t="s">
        <v>502</v>
      </c>
      <c r="J104" s="330" t="s">
        <v>486</v>
      </c>
      <c r="K104" s="328">
        <v>45233.0</v>
      </c>
      <c r="L104" s="271">
        <v>3753.0</v>
      </c>
      <c r="M104" s="271"/>
      <c r="N104" s="389"/>
      <c r="O104" s="271">
        <f>'EQUIPO JULIO 2025  1'!AQ104</f>
        <v>0</v>
      </c>
      <c r="P104" s="287">
        <f t="shared" si="3"/>
        <v>0</v>
      </c>
      <c r="Q104" s="275">
        <f t="shared" ref="Q104:T104" si="200">AK104</f>
        <v>0</v>
      </c>
      <c r="R104" s="275">
        <f t="shared" si="200"/>
        <v>0</v>
      </c>
      <c r="S104" s="275">
        <f t="shared" si="200"/>
        <v>0</v>
      </c>
      <c r="T104" s="276">
        <f t="shared" si="200"/>
        <v>0</v>
      </c>
      <c r="U104" s="288"/>
      <c r="V104" s="265"/>
      <c r="W104" s="265"/>
      <c r="X104" s="265"/>
      <c r="Y104" s="279"/>
      <c r="Z104" s="281"/>
      <c r="AA104" s="265"/>
      <c r="AB104" s="265"/>
      <c r="AC104" s="265"/>
      <c r="AD104" s="279"/>
      <c r="AE104" s="281"/>
      <c r="AF104" s="265"/>
      <c r="AG104" s="265"/>
      <c r="AH104" s="265"/>
      <c r="AI104" s="279"/>
      <c r="AJ104" s="282">
        <f>'EQUIPO ENERO 2025'!AP104</f>
        <v>0</v>
      </c>
      <c r="AK104" s="283">
        <f t="shared" ref="AK104:AO104" si="201">P104-Z104+AE104+U104</f>
        <v>0</v>
      </c>
      <c r="AL104" s="275">
        <f t="shared" si="201"/>
        <v>0</v>
      </c>
      <c r="AM104" s="275">
        <f t="shared" si="201"/>
        <v>0</v>
      </c>
      <c r="AN104" s="275">
        <f t="shared" si="201"/>
        <v>0</v>
      </c>
      <c r="AO104" s="275">
        <f t="shared" si="201"/>
        <v>0</v>
      </c>
      <c r="AP104" s="265"/>
      <c r="AQ104" s="271">
        <f t="shared" si="6"/>
        <v>0</v>
      </c>
      <c r="AR104" s="269"/>
      <c r="AS104" s="269"/>
      <c r="AT104" s="284"/>
      <c r="AU104" s="269"/>
      <c r="AV104" s="269"/>
      <c r="AW104" s="286"/>
      <c r="AX104" s="286"/>
    </row>
    <row r="105" ht="93.75" customHeight="1">
      <c r="A105" s="263">
        <f t="shared" si="7"/>
        <v>100</v>
      </c>
      <c r="B105" s="289" t="s">
        <v>1122</v>
      </c>
      <c r="C105" s="269" t="s">
        <v>38</v>
      </c>
      <c r="D105" s="297" t="s">
        <v>58</v>
      </c>
      <c r="E105" s="291" t="s">
        <v>504</v>
      </c>
      <c r="F105" s="322" t="s">
        <v>505</v>
      </c>
      <c r="G105" s="322" t="s">
        <v>42</v>
      </c>
      <c r="H105" s="322"/>
      <c r="I105" s="295" t="s">
        <v>506</v>
      </c>
      <c r="J105" s="330" t="s">
        <v>58</v>
      </c>
      <c r="K105" s="300">
        <v>44592.0</v>
      </c>
      <c r="L105" s="271"/>
      <c r="M105" s="271"/>
      <c r="N105" s="389"/>
      <c r="O105" s="271">
        <f>'EQUIPO JULIO 2025  1'!AQ105</f>
        <v>1</v>
      </c>
      <c r="P105" s="287">
        <f t="shared" si="3"/>
        <v>1</v>
      </c>
      <c r="Q105" s="275">
        <f t="shared" ref="Q105:T105" si="202">AK105</f>
        <v>1</v>
      </c>
      <c r="R105" s="275">
        <f t="shared" si="202"/>
        <v>1</v>
      </c>
      <c r="S105" s="275">
        <f t="shared" si="202"/>
        <v>1</v>
      </c>
      <c r="T105" s="276">
        <f t="shared" si="202"/>
        <v>1</v>
      </c>
      <c r="U105" s="288"/>
      <c r="V105" s="265"/>
      <c r="W105" s="265"/>
      <c r="X105" s="265"/>
      <c r="Y105" s="279"/>
      <c r="Z105" s="281"/>
      <c r="AA105" s="265"/>
      <c r="AB105" s="265"/>
      <c r="AC105" s="265"/>
      <c r="AD105" s="279"/>
      <c r="AE105" s="281"/>
      <c r="AF105" s="265"/>
      <c r="AG105" s="265"/>
      <c r="AH105" s="265"/>
      <c r="AI105" s="279"/>
      <c r="AJ105" s="282">
        <f>'EQUIPO ENERO 2025'!AP105</f>
        <v>1</v>
      </c>
      <c r="AK105" s="283">
        <f t="shared" ref="AK105:AO105" si="203">P105-Z105+AE105+U105</f>
        <v>1</v>
      </c>
      <c r="AL105" s="275">
        <f t="shared" si="203"/>
        <v>1</v>
      </c>
      <c r="AM105" s="275">
        <f t="shared" si="203"/>
        <v>1</v>
      </c>
      <c r="AN105" s="275">
        <f t="shared" si="203"/>
        <v>1</v>
      </c>
      <c r="AO105" s="275">
        <f t="shared" si="203"/>
        <v>1</v>
      </c>
      <c r="AP105" s="265"/>
      <c r="AQ105" s="271">
        <f t="shared" si="6"/>
        <v>1</v>
      </c>
      <c r="AR105" s="269"/>
      <c r="AS105" s="269"/>
      <c r="AT105" s="284"/>
      <c r="AU105" s="269"/>
      <c r="AV105" s="269"/>
      <c r="AW105" s="286"/>
      <c r="AX105" s="286"/>
    </row>
    <row r="106" ht="93.75" customHeight="1">
      <c r="A106" s="263">
        <f t="shared" si="7"/>
        <v>101</v>
      </c>
      <c r="B106" s="289" t="s">
        <v>507</v>
      </c>
      <c r="C106" s="269" t="s">
        <v>38</v>
      </c>
      <c r="D106" s="353" t="s">
        <v>508</v>
      </c>
      <c r="E106" s="291" t="s">
        <v>509</v>
      </c>
      <c r="F106" s="322" t="s">
        <v>510</v>
      </c>
      <c r="G106" s="322" t="s">
        <v>42</v>
      </c>
      <c r="H106" s="322"/>
      <c r="I106" s="295"/>
      <c r="J106" s="330"/>
      <c r="K106" s="300">
        <v>45608.0</v>
      </c>
      <c r="L106" s="271"/>
      <c r="M106" s="271"/>
      <c r="N106" s="389"/>
      <c r="O106" s="271">
        <f>'EQUIPO JULIO 2025  1'!AQ106</f>
        <v>2</v>
      </c>
      <c r="P106" s="287">
        <f t="shared" si="3"/>
        <v>2</v>
      </c>
      <c r="Q106" s="275">
        <f t="shared" ref="Q106:T106" si="204">AK106</f>
        <v>2</v>
      </c>
      <c r="R106" s="275">
        <f t="shared" si="204"/>
        <v>2</v>
      </c>
      <c r="S106" s="275">
        <f t="shared" si="204"/>
        <v>2</v>
      </c>
      <c r="T106" s="276">
        <f t="shared" si="204"/>
        <v>2</v>
      </c>
      <c r="U106" s="288"/>
      <c r="V106" s="265"/>
      <c r="W106" s="265"/>
      <c r="X106" s="265"/>
      <c r="Y106" s="279"/>
      <c r="Z106" s="281"/>
      <c r="AA106" s="265"/>
      <c r="AB106" s="265"/>
      <c r="AC106" s="265"/>
      <c r="AD106" s="279"/>
      <c r="AE106" s="281"/>
      <c r="AF106" s="265"/>
      <c r="AG106" s="265"/>
      <c r="AH106" s="265"/>
      <c r="AI106" s="279"/>
      <c r="AJ106" s="282">
        <f>'EQUIPO ENERO 2025'!AP106</f>
        <v>4</v>
      </c>
      <c r="AK106" s="283">
        <f t="shared" ref="AK106:AO106" si="205">P106-Z106+AE106+U106</f>
        <v>2</v>
      </c>
      <c r="AL106" s="275">
        <f t="shared" si="205"/>
        <v>2</v>
      </c>
      <c r="AM106" s="275">
        <f t="shared" si="205"/>
        <v>2</v>
      </c>
      <c r="AN106" s="275">
        <f t="shared" si="205"/>
        <v>2</v>
      </c>
      <c r="AO106" s="275">
        <f t="shared" si="205"/>
        <v>2</v>
      </c>
      <c r="AP106" s="265"/>
      <c r="AQ106" s="271">
        <f t="shared" si="6"/>
        <v>2</v>
      </c>
      <c r="AR106" s="284"/>
      <c r="AS106" s="284"/>
      <c r="AT106" s="284"/>
      <c r="AU106" s="269"/>
      <c r="AV106" s="269"/>
      <c r="AW106" s="286"/>
      <c r="AX106" s="286"/>
    </row>
    <row r="107" ht="93.75" customHeight="1">
      <c r="A107" s="263">
        <f t="shared" si="7"/>
        <v>102</v>
      </c>
      <c r="B107" s="323" t="s">
        <v>511</v>
      </c>
      <c r="C107" s="269" t="s">
        <v>38</v>
      </c>
      <c r="D107" s="353" t="s">
        <v>508</v>
      </c>
      <c r="E107" s="269" t="s">
        <v>512</v>
      </c>
      <c r="F107" s="265" t="s">
        <v>513</v>
      </c>
      <c r="G107" s="267" t="s">
        <v>42</v>
      </c>
      <c r="H107" s="265" t="s">
        <v>514</v>
      </c>
      <c r="I107" s="269" t="s">
        <v>515</v>
      </c>
      <c r="J107" s="269" t="s">
        <v>72</v>
      </c>
      <c r="K107" s="328">
        <v>45574.0</v>
      </c>
      <c r="L107" s="271" t="s">
        <v>142</v>
      </c>
      <c r="M107" s="271"/>
      <c r="N107" s="388"/>
      <c r="O107" s="271">
        <f>'EQUIPO JULIO 2025  1'!AQ107</f>
        <v>6</v>
      </c>
      <c r="P107" s="287">
        <f t="shared" si="3"/>
        <v>6</v>
      </c>
      <c r="Q107" s="275">
        <f t="shared" ref="Q107:T107" si="206">AK107</f>
        <v>6</v>
      </c>
      <c r="R107" s="275">
        <f t="shared" si="206"/>
        <v>6</v>
      </c>
      <c r="S107" s="275">
        <f t="shared" si="206"/>
        <v>6</v>
      </c>
      <c r="T107" s="276">
        <f t="shared" si="206"/>
        <v>6</v>
      </c>
      <c r="U107" s="288"/>
      <c r="V107" s="265"/>
      <c r="W107" s="265"/>
      <c r="X107" s="265"/>
      <c r="Y107" s="279"/>
      <c r="Z107" s="281"/>
      <c r="AA107" s="265"/>
      <c r="AB107" s="265"/>
      <c r="AC107" s="265"/>
      <c r="AD107" s="279"/>
      <c r="AE107" s="281"/>
      <c r="AF107" s="265"/>
      <c r="AG107" s="265"/>
      <c r="AH107" s="265"/>
      <c r="AI107" s="279"/>
      <c r="AJ107" s="282">
        <f>'EQUIPO ENERO 2025'!AP107</f>
        <v>6</v>
      </c>
      <c r="AK107" s="283">
        <f t="shared" ref="AK107:AO107" si="207">P107-Z107+AE107+U107</f>
        <v>6</v>
      </c>
      <c r="AL107" s="275">
        <f t="shared" si="207"/>
        <v>6</v>
      </c>
      <c r="AM107" s="275">
        <f t="shared" si="207"/>
        <v>6</v>
      </c>
      <c r="AN107" s="275">
        <f t="shared" si="207"/>
        <v>6</v>
      </c>
      <c r="AO107" s="275">
        <f t="shared" si="207"/>
        <v>6</v>
      </c>
      <c r="AP107" s="265"/>
      <c r="AQ107" s="271">
        <f t="shared" si="6"/>
        <v>6</v>
      </c>
      <c r="AR107" s="269"/>
      <c r="AS107" s="269"/>
      <c r="AT107" s="284"/>
      <c r="AU107" s="269"/>
      <c r="AV107" s="269"/>
      <c r="AW107" s="286"/>
      <c r="AX107" s="286"/>
    </row>
    <row r="108" ht="93.75" customHeight="1">
      <c r="A108" s="263">
        <f t="shared" si="7"/>
        <v>103</v>
      </c>
      <c r="B108" s="323" t="s">
        <v>516</v>
      </c>
      <c r="C108" s="269" t="s">
        <v>38</v>
      </c>
      <c r="D108" s="353" t="s">
        <v>508</v>
      </c>
      <c r="E108" s="269" t="s">
        <v>512</v>
      </c>
      <c r="F108" s="265" t="s">
        <v>517</v>
      </c>
      <c r="G108" s="267" t="s">
        <v>42</v>
      </c>
      <c r="H108" s="265" t="s">
        <v>514</v>
      </c>
      <c r="I108" s="269" t="s">
        <v>518</v>
      </c>
      <c r="J108" s="269" t="s">
        <v>72</v>
      </c>
      <c r="K108" s="328">
        <v>45574.0</v>
      </c>
      <c r="L108" s="271" t="s">
        <v>142</v>
      </c>
      <c r="M108" s="271"/>
      <c r="N108" s="388"/>
      <c r="O108" s="271">
        <f>'EQUIPO JULIO 2025  1'!AQ108</f>
        <v>0</v>
      </c>
      <c r="P108" s="287">
        <f t="shared" si="3"/>
        <v>0</v>
      </c>
      <c r="Q108" s="275">
        <f t="shared" ref="Q108:T108" si="208">AK108</f>
        <v>0</v>
      </c>
      <c r="R108" s="275">
        <f t="shared" si="208"/>
        <v>0</v>
      </c>
      <c r="S108" s="275">
        <f t="shared" si="208"/>
        <v>0</v>
      </c>
      <c r="T108" s="276">
        <f t="shared" si="208"/>
        <v>0</v>
      </c>
      <c r="U108" s="288"/>
      <c r="V108" s="265"/>
      <c r="W108" s="265"/>
      <c r="X108" s="265"/>
      <c r="Y108" s="279"/>
      <c r="Z108" s="281"/>
      <c r="AA108" s="265"/>
      <c r="AB108" s="265"/>
      <c r="AC108" s="265"/>
      <c r="AD108" s="279"/>
      <c r="AE108" s="281"/>
      <c r="AF108" s="265"/>
      <c r="AG108" s="265"/>
      <c r="AH108" s="265"/>
      <c r="AI108" s="279"/>
      <c r="AJ108" s="282">
        <f>'EQUIPO ENERO 2025'!AP108</f>
        <v>0</v>
      </c>
      <c r="AK108" s="283">
        <f t="shared" ref="AK108:AO108" si="209">P108-Z108+AE108+U108</f>
        <v>0</v>
      </c>
      <c r="AL108" s="275">
        <f t="shared" si="209"/>
        <v>0</v>
      </c>
      <c r="AM108" s="275">
        <f t="shared" si="209"/>
        <v>0</v>
      </c>
      <c r="AN108" s="275">
        <f t="shared" si="209"/>
        <v>0</v>
      </c>
      <c r="AO108" s="275">
        <f t="shared" si="209"/>
        <v>0</v>
      </c>
      <c r="AP108" s="265"/>
      <c r="AQ108" s="271">
        <f t="shared" si="6"/>
        <v>0</v>
      </c>
      <c r="AR108" s="269"/>
      <c r="AS108" s="269"/>
      <c r="AT108" s="284"/>
      <c r="AU108" s="269"/>
      <c r="AV108" s="269"/>
      <c r="AW108" s="286"/>
      <c r="AX108" s="286"/>
    </row>
    <row r="109" ht="93.75" customHeight="1">
      <c r="A109" s="263">
        <f t="shared" si="7"/>
        <v>104</v>
      </c>
      <c r="B109" s="392" t="s">
        <v>519</v>
      </c>
      <c r="C109" s="269" t="s">
        <v>38</v>
      </c>
      <c r="D109" s="269" t="s">
        <v>59</v>
      </c>
      <c r="E109" s="269" t="s">
        <v>520</v>
      </c>
      <c r="F109" s="265" t="s">
        <v>432</v>
      </c>
      <c r="G109" s="267" t="s">
        <v>42</v>
      </c>
      <c r="H109" s="268">
        <v>5200.0</v>
      </c>
      <c r="I109" s="269" t="s">
        <v>521</v>
      </c>
      <c r="J109" s="269" t="s">
        <v>72</v>
      </c>
      <c r="K109" s="328">
        <v>45328.0</v>
      </c>
      <c r="L109" s="271" t="s">
        <v>109</v>
      </c>
      <c r="M109" s="271"/>
      <c r="N109" s="388"/>
      <c r="O109" s="271">
        <f>'EQUIPO JULIO 2025  1'!AQ109</f>
        <v>11</v>
      </c>
      <c r="P109" s="287">
        <f t="shared" si="3"/>
        <v>11</v>
      </c>
      <c r="Q109" s="275">
        <f t="shared" ref="Q109:T109" si="210">AK109</f>
        <v>11</v>
      </c>
      <c r="R109" s="275">
        <f t="shared" si="210"/>
        <v>11</v>
      </c>
      <c r="S109" s="275">
        <f t="shared" si="210"/>
        <v>11</v>
      </c>
      <c r="T109" s="276">
        <f t="shared" si="210"/>
        <v>11</v>
      </c>
      <c r="U109" s="288"/>
      <c r="V109" s="265"/>
      <c r="W109" s="265"/>
      <c r="X109" s="265"/>
      <c r="Y109" s="279"/>
      <c r="Z109" s="281"/>
      <c r="AA109" s="265"/>
      <c r="AB109" s="265"/>
      <c r="AC109" s="265"/>
      <c r="AD109" s="279"/>
      <c r="AE109" s="281"/>
      <c r="AF109" s="265"/>
      <c r="AG109" s="265"/>
      <c r="AH109" s="265"/>
      <c r="AI109" s="279"/>
      <c r="AJ109" s="282">
        <f>'EQUIPO ENERO 2025'!AP109</f>
        <v>17</v>
      </c>
      <c r="AK109" s="283">
        <f t="shared" ref="AK109:AO109" si="211">P109-Z109+AE109+U109</f>
        <v>11</v>
      </c>
      <c r="AL109" s="275">
        <f t="shared" si="211"/>
        <v>11</v>
      </c>
      <c r="AM109" s="275">
        <f t="shared" si="211"/>
        <v>11</v>
      </c>
      <c r="AN109" s="275">
        <f t="shared" si="211"/>
        <v>11</v>
      </c>
      <c r="AO109" s="275">
        <f t="shared" si="211"/>
        <v>11</v>
      </c>
      <c r="AP109" s="265"/>
      <c r="AQ109" s="271">
        <f t="shared" si="6"/>
        <v>11</v>
      </c>
      <c r="AR109" s="269"/>
      <c r="AS109" s="269"/>
      <c r="AT109" s="284"/>
      <c r="AU109" s="269"/>
      <c r="AV109" s="269"/>
      <c r="AW109" s="286"/>
      <c r="AX109" s="286"/>
    </row>
    <row r="110" ht="93.75" customHeight="1">
      <c r="A110" s="263">
        <f t="shared" si="7"/>
        <v>105</v>
      </c>
      <c r="B110" s="323" t="s">
        <v>522</v>
      </c>
      <c r="C110" s="269" t="s">
        <v>38</v>
      </c>
      <c r="D110" s="284" t="s">
        <v>362</v>
      </c>
      <c r="E110" s="284" t="s">
        <v>523</v>
      </c>
      <c r="F110" s="265"/>
      <c r="G110" s="266"/>
      <c r="H110" s="265"/>
      <c r="I110" s="269" t="s">
        <v>524</v>
      </c>
      <c r="J110" s="269" t="s">
        <v>362</v>
      </c>
      <c r="K110" s="328">
        <v>45057.0</v>
      </c>
      <c r="L110" s="271"/>
      <c r="M110" s="271"/>
      <c r="N110" s="388"/>
      <c r="O110" s="271">
        <f>'EQUIPO JULIO 2025  1'!AQ110</f>
        <v>0</v>
      </c>
      <c r="P110" s="287">
        <f t="shared" si="3"/>
        <v>0</v>
      </c>
      <c r="Q110" s="275">
        <f t="shared" ref="Q110:T110" si="212">AK110</f>
        <v>0</v>
      </c>
      <c r="R110" s="275">
        <f t="shared" si="212"/>
        <v>0</v>
      </c>
      <c r="S110" s="275">
        <f t="shared" si="212"/>
        <v>0</v>
      </c>
      <c r="T110" s="276">
        <f t="shared" si="212"/>
        <v>0</v>
      </c>
      <c r="U110" s="288"/>
      <c r="V110" s="265"/>
      <c r="W110" s="265"/>
      <c r="X110" s="265"/>
      <c r="Y110" s="279"/>
      <c r="Z110" s="281"/>
      <c r="AA110" s="265"/>
      <c r="AB110" s="265"/>
      <c r="AC110" s="265"/>
      <c r="AD110" s="279"/>
      <c r="AE110" s="281"/>
      <c r="AF110" s="265"/>
      <c r="AG110" s="265"/>
      <c r="AH110" s="265"/>
      <c r="AI110" s="279"/>
      <c r="AJ110" s="282">
        <f>'EQUIPO ENERO 2025'!AP110</f>
        <v>0</v>
      </c>
      <c r="AK110" s="283">
        <f t="shared" ref="AK110:AO110" si="213">P110-Z110+AE110+U110</f>
        <v>0</v>
      </c>
      <c r="AL110" s="275">
        <f t="shared" si="213"/>
        <v>0</v>
      </c>
      <c r="AM110" s="275">
        <f t="shared" si="213"/>
        <v>0</v>
      </c>
      <c r="AN110" s="275">
        <f t="shared" si="213"/>
        <v>0</v>
      </c>
      <c r="AO110" s="275">
        <f t="shared" si="213"/>
        <v>0</v>
      </c>
      <c r="AP110" s="265"/>
      <c r="AQ110" s="271">
        <f t="shared" si="6"/>
        <v>0</v>
      </c>
      <c r="AR110" s="269"/>
      <c r="AS110" s="269"/>
      <c r="AT110" s="284"/>
      <c r="AU110" s="269"/>
      <c r="AV110" s="269"/>
      <c r="AW110" s="286"/>
      <c r="AX110" s="286"/>
    </row>
    <row r="111" ht="93.75" customHeight="1">
      <c r="A111" s="263">
        <f t="shared" si="7"/>
        <v>106</v>
      </c>
      <c r="B111" s="323" t="s">
        <v>1125</v>
      </c>
      <c r="C111" s="269" t="s">
        <v>38</v>
      </c>
      <c r="D111" s="353" t="s">
        <v>508</v>
      </c>
      <c r="E111" s="269" t="s">
        <v>526</v>
      </c>
      <c r="F111" s="265" t="s">
        <v>527</v>
      </c>
      <c r="G111" s="322" t="s">
        <v>42</v>
      </c>
      <c r="H111" s="266" t="s">
        <v>528</v>
      </c>
      <c r="I111" s="269" t="s">
        <v>529</v>
      </c>
      <c r="J111" s="269" t="s">
        <v>72</v>
      </c>
      <c r="K111" s="270">
        <v>45574.0</v>
      </c>
      <c r="L111" s="271" t="s">
        <v>142</v>
      </c>
      <c r="M111" s="271"/>
      <c r="N111" s="388"/>
      <c r="O111" s="271">
        <f>'EQUIPO JULIO 2025  1'!AQ111</f>
        <v>10</v>
      </c>
      <c r="P111" s="287">
        <f t="shared" si="3"/>
        <v>10</v>
      </c>
      <c r="Q111" s="275">
        <f t="shared" ref="Q111:T111" si="214">AK111</f>
        <v>10</v>
      </c>
      <c r="R111" s="275">
        <f t="shared" si="214"/>
        <v>10</v>
      </c>
      <c r="S111" s="275">
        <f t="shared" si="214"/>
        <v>10</v>
      </c>
      <c r="T111" s="276">
        <f t="shared" si="214"/>
        <v>10</v>
      </c>
      <c r="U111" s="288"/>
      <c r="V111" s="265"/>
      <c r="W111" s="265"/>
      <c r="X111" s="265"/>
      <c r="Y111" s="279"/>
      <c r="Z111" s="281"/>
      <c r="AA111" s="265"/>
      <c r="AB111" s="265"/>
      <c r="AC111" s="265"/>
      <c r="AD111" s="279"/>
      <c r="AE111" s="281"/>
      <c r="AF111" s="265"/>
      <c r="AG111" s="265"/>
      <c r="AH111" s="265"/>
      <c r="AI111" s="279"/>
      <c r="AJ111" s="282">
        <f>'EQUIPO ENERO 2025'!AP111</f>
        <v>10</v>
      </c>
      <c r="AK111" s="283">
        <f t="shared" ref="AK111:AO111" si="215">P111-Z111+AE111+U111</f>
        <v>10</v>
      </c>
      <c r="AL111" s="275">
        <f t="shared" si="215"/>
        <v>10</v>
      </c>
      <c r="AM111" s="275">
        <f t="shared" si="215"/>
        <v>10</v>
      </c>
      <c r="AN111" s="275">
        <f t="shared" si="215"/>
        <v>10</v>
      </c>
      <c r="AO111" s="275">
        <f t="shared" si="215"/>
        <v>10</v>
      </c>
      <c r="AP111" s="265"/>
      <c r="AQ111" s="271">
        <f t="shared" si="6"/>
        <v>10</v>
      </c>
      <c r="AR111" s="269"/>
      <c r="AS111" s="269"/>
      <c r="AT111" s="284"/>
      <c r="AU111" s="269"/>
      <c r="AV111" s="269"/>
      <c r="AW111" s="286"/>
      <c r="AX111" s="286"/>
    </row>
    <row r="112" ht="93.75" customHeight="1">
      <c r="A112" s="263">
        <f t="shared" si="7"/>
        <v>107</v>
      </c>
      <c r="B112" s="323" t="s">
        <v>530</v>
      </c>
      <c r="C112" s="269" t="s">
        <v>38</v>
      </c>
      <c r="D112" s="269" t="s">
        <v>59</v>
      </c>
      <c r="E112" s="269" t="s">
        <v>531</v>
      </c>
      <c r="F112" s="269" t="s">
        <v>517</v>
      </c>
      <c r="G112" s="284" t="s">
        <v>42</v>
      </c>
      <c r="H112" s="269"/>
      <c r="I112" s="269" t="s">
        <v>532</v>
      </c>
      <c r="J112" s="269" t="s">
        <v>72</v>
      </c>
      <c r="K112" s="270">
        <v>45139.0</v>
      </c>
      <c r="L112" s="271">
        <v>7.81781092133E11</v>
      </c>
      <c r="M112" s="271"/>
      <c r="N112" s="388"/>
      <c r="O112" s="271">
        <f>'EQUIPO JULIO 2025  1'!AQ112</f>
        <v>4</v>
      </c>
      <c r="P112" s="287">
        <f t="shared" si="3"/>
        <v>4</v>
      </c>
      <c r="Q112" s="275">
        <f t="shared" ref="Q112:T112" si="216">AK112</f>
        <v>4</v>
      </c>
      <c r="R112" s="275">
        <f t="shared" si="216"/>
        <v>4</v>
      </c>
      <c r="S112" s="275">
        <f t="shared" si="216"/>
        <v>4</v>
      </c>
      <c r="T112" s="276">
        <f t="shared" si="216"/>
        <v>4</v>
      </c>
      <c r="U112" s="288"/>
      <c r="V112" s="265"/>
      <c r="W112" s="265"/>
      <c r="X112" s="265"/>
      <c r="Y112" s="279"/>
      <c r="Z112" s="281"/>
      <c r="AA112" s="265"/>
      <c r="AB112" s="265"/>
      <c r="AC112" s="265"/>
      <c r="AD112" s="279"/>
      <c r="AE112" s="281"/>
      <c r="AF112" s="265"/>
      <c r="AG112" s="265"/>
      <c r="AH112" s="265"/>
      <c r="AI112" s="279"/>
      <c r="AJ112" s="282">
        <f>'EQUIPO ENERO 2025'!AP112</f>
        <v>4</v>
      </c>
      <c r="AK112" s="283">
        <f t="shared" ref="AK112:AO112" si="217">P112-Z112+AE112+U112</f>
        <v>4</v>
      </c>
      <c r="AL112" s="275">
        <f t="shared" si="217"/>
        <v>4</v>
      </c>
      <c r="AM112" s="275">
        <f t="shared" si="217"/>
        <v>4</v>
      </c>
      <c r="AN112" s="275">
        <f t="shared" si="217"/>
        <v>4</v>
      </c>
      <c r="AO112" s="275">
        <f t="shared" si="217"/>
        <v>4</v>
      </c>
      <c r="AP112" s="265"/>
      <c r="AQ112" s="271">
        <f t="shared" si="6"/>
        <v>4</v>
      </c>
      <c r="AR112" s="269"/>
      <c r="AS112" s="284"/>
      <c r="AT112" s="284"/>
      <c r="AU112" s="269"/>
      <c r="AV112" s="269"/>
      <c r="AW112" s="286"/>
      <c r="AX112" s="286"/>
    </row>
    <row r="113" ht="93.75" customHeight="1">
      <c r="A113" s="263">
        <f t="shared" si="7"/>
        <v>108</v>
      </c>
      <c r="B113" s="323" t="s">
        <v>1126</v>
      </c>
      <c r="C113" s="269" t="s">
        <v>132</v>
      </c>
      <c r="D113" s="269"/>
      <c r="E113" s="269"/>
      <c r="F113" s="269" t="s">
        <v>534</v>
      </c>
      <c r="G113" s="284" t="s">
        <v>42</v>
      </c>
      <c r="H113" s="269"/>
      <c r="I113" s="269" t="s">
        <v>536</v>
      </c>
      <c r="J113" s="269" t="s">
        <v>72</v>
      </c>
      <c r="K113" s="270">
        <v>44592.0</v>
      </c>
      <c r="L113" s="271"/>
      <c r="M113" s="271"/>
      <c r="N113" s="388"/>
      <c r="O113" s="271">
        <f>'EQUIPO JULIO 2025  1'!AQ113</f>
        <v>4</v>
      </c>
      <c r="P113" s="287">
        <f t="shared" si="3"/>
        <v>4</v>
      </c>
      <c r="Q113" s="275">
        <f t="shared" ref="Q113:T113" si="218">AK113</f>
        <v>4</v>
      </c>
      <c r="R113" s="275">
        <f t="shared" si="218"/>
        <v>4</v>
      </c>
      <c r="S113" s="275">
        <f t="shared" si="218"/>
        <v>4</v>
      </c>
      <c r="T113" s="276">
        <f t="shared" si="218"/>
        <v>4</v>
      </c>
      <c r="U113" s="288"/>
      <c r="V113" s="265"/>
      <c r="W113" s="265"/>
      <c r="X113" s="265"/>
      <c r="Y113" s="279"/>
      <c r="Z113" s="281"/>
      <c r="AA113" s="265"/>
      <c r="AB113" s="265"/>
      <c r="AC113" s="265"/>
      <c r="AD113" s="279"/>
      <c r="AE113" s="281"/>
      <c r="AF113" s="265"/>
      <c r="AG113" s="265"/>
      <c r="AH113" s="265"/>
      <c r="AI113" s="279"/>
      <c r="AJ113" s="282">
        <f>'EQUIPO ENERO 2025'!AP113</f>
        <v>4</v>
      </c>
      <c r="AK113" s="283">
        <f t="shared" ref="AK113:AO113" si="219">P113-Z113+AE113+U113</f>
        <v>4</v>
      </c>
      <c r="AL113" s="275">
        <f t="shared" si="219"/>
        <v>4</v>
      </c>
      <c r="AM113" s="275">
        <f t="shared" si="219"/>
        <v>4</v>
      </c>
      <c r="AN113" s="275">
        <f t="shared" si="219"/>
        <v>4</v>
      </c>
      <c r="AO113" s="275">
        <f t="shared" si="219"/>
        <v>4</v>
      </c>
      <c r="AP113" s="265"/>
      <c r="AQ113" s="271">
        <f t="shared" si="6"/>
        <v>4</v>
      </c>
      <c r="AR113" s="269"/>
      <c r="AS113" s="269"/>
      <c r="AT113" s="284"/>
      <c r="AU113" s="269"/>
      <c r="AV113" s="269"/>
      <c r="AW113" s="286"/>
      <c r="AX113" s="286"/>
    </row>
    <row r="114" ht="93.75" customHeight="1">
      <c r="A114" s="263">
        <f t="shared" si="7"/>
        <v>109</v>
      </c>
      <c r="B114" s="323" t="s">
        <v>537</v>
      </c>
      <c r="C114" s="269" t="s">
        <v>38</v>
      </c>
      <c r="D114" s="353" t="s">
        <v>334</v>
      </c>
      <c r="E114" s="269" t="s">
        <v>538</v>
      </c>
      <c r="F114" s="269" t="s">
        <v>426</v>
      </c>
      <c r="G114" s="284" t="s">
        <v>42</v>
      </c>
      <c r="H114" s="269"/>
      <c r="I114" s="269" t="s">
        <v>539</v>
      </c>
      <c r="J114" s="272"/>
      <c r="K114" s="270">
        <v>44592.0</v>
      </c>
      <c r="L114" s="271"/>
      <c r="M114" s="271"/>
      <c r="N114" s="388"/>
      <c r="O114" s="271">
        <f>'EQUIPO JULIO 2025  1'!AQ114</f>
        <v>0</v>
      </c>
      <c r="P114" s="287">
        <f t="shared" si="3"/>
        <v>0</v>
      </c>
      <c r="Q114" s="275">
        <f t="shared" ref="Q114:T114" si="220">AK114</f>
        <v>0</v>
      </c>
      <c r="R114" s="275">
        <f t="shared" si="220"/>
        <v>0</v>
      </c>
      <c r="S114" s="275">
        <f t="shared" si="220"/>
        <v>0</v>
      </c>
      <c r="T114" s="276">
        <f t="shared" si="220"/>
        <v>0</v>
      </c>
      <c r="U114" s="288"/>
      <c r="V114" s="265"/>
      <c r="W114" s="265"/>
      <c r="X114" s="265"/>
      <c r="Y114" s="279"/>
      <c r="Z114" s="281"/>
      <c r="AA114" s="265"/>
      <c r="AB114" s="265"/>
      <c r="AC114" s="265"/>
      <c r="AD114" s="279"/>
      <c r="AE114" s="281"/>
      <c r="AF114" s="265"/>
      <c r="AG114" s="265"/>
      <c r="AH114" s="265"/>
      <c r="AI114" s="279"/>
      <c r="AJ114" s="282">
        <f>'EQUIPO ENERO 2025'!AP114</f>
        <v>0</v>
      </c>
      <c r="AK114" s="283">
        <f t="shared" ref="AK114:AO114" si="221">P114-Z114+AE114+U114</f>
        <v>0</v>
      </c>
      <c r="AL114" s="275">
        <f t="shared" si="221"/>
        <v>0</v>
      </c>
      <c r="AM114" s="275">
        <f t="shared" si="221"/>
        <v>0</v>
      </c>
      <c r="AN114" s="275">
        <f t="shared" si="221"/>
        <v>0</v>
      </c>
      <c r="AO114" s="275">
        <f t="shared" si="221"/>
        <v>0</v>
      </c>
      <c r="AP114" s="265"/>
      <c r="AQ114" s="271">
        <f t="shared" si="6"/>
        <v>0</v>
      </c>
      <c r="AR114" s="269"/>
      <c r="AS114" s="269"/>
      <c r="AT114" s="284"/>
      <c r="AU114" s="269"/>
      <c r="AV114" s="269"/>
      <c r="AW114" s="286"/>
      <c r="AX114" s="286"/>
    </row>
    <row r="115" ht="93.75" customHeight="1">
      <c r="A115" s="393">
        <f t="shared" si="7"/>
        <v>110</v>
      </c>
      <c r="B115" s="394" t="s">
        <v>1128</v>
      </c>
      <c r="C115" s="395"/>
      <c r="D115" s="395" t="s">
        <v>334</v>
      </c>
      <c r="E115" s="395" t="s">
        <v>335</v>
      </c>
      <c r="F115" s="396" t="s">
        <v>541</v>
      </c>
      <c r="G115" s="397"/>
      <c r="H115" s="396"/>
      <c r="I115" s="395"/>
      <c r="J115" s="395"/>
      <c r="K115" s="398"/>
      <c r="L115" s="399"/>
      <c r="M115" s="399"/>
      <c r="N115" s="400"/>
      <c r="O115" s="271">
        <f>'EQUIPO JULIO 2025  1'!AQ115</f>
        <v>13</v>
      </c>
      <c r="P115" s="401">
        <f t="shared" si="3"/>
        <v>13</v>
      </c>
      <c r="Q115" s="402">
        <f t="shared" ref="Q115:T115" si="222">AK115</f>
        <v>13</v>
      </c>
      <c r="R115" s="402">
        <f t="shared" si="222"/>
        <v>13</v>
      </c>
      <c r="S115" s="402">
        <f t="shared" si="222"/>
        <v>13</v>
      </c>
      <c r="T115" s="403">
        <f t="shared" si="222"/>
        <v>13</v>
      </c>
      <c r="U115" s="404"/>
      <c r="V115" s="396"/>
      <c r="W115" s="396"/>
      <c r="X115" s="396"/>
      <c r="Y115" s="405"/>
      <c r="Z115" s="406"/>
      <c r="AA115" s="396"/>
      <c r="AB115" s="396"/>
      <c r="AC115" s="396"/>
      <c r="AD115" s="405"/>
      <c r="AE115" s="406"/>
      <c r="AF115" s="396"/>
      <c r="AG115" s="396"/>
      <c r="AH115" s="396"/>
      <c r="AI115" s="405"/>
      <c r="AJ115" s="407"/>
      <c r="AK115" s="283">
        <f t="shared" ref="AK115:AO115" si="223">P115-Z115+AE115+U115</f>
        <v>13</v>
      </c>
      <c r="AL115" s="275">
        <f t="shared" si="223"/>
        <v>13</v>
      </c>
      <c r="AM115" s="275">
        <f t="shared" si="223"/>
        <v>13</v>
      </c>
      <c r="AN115" s="275">
        <f t="shared" si="223"/>
        <v>13</v>
      </c>
      <c r="AO115" s="275">
        <f t="shared" si="223"/>
        <v>13</v>
      </c>
      <c r="AP115" s="265"/>
      <c r="AQ115" s="399">
        <f t="shared" si="6"/>
        <v>13</v>
      </c>
      <c r="AR115" s="395"/>
      <c r="AS115" s="395"/>
      <c r="AT115" s="408"/>
      <c r="AU115" s="395"/>
      <c r="AV115" s="395"/>
      <c r="AW115" s="409"/>
      <c r="AX115" s="409"/>
    </row>
    <row r="116" ht="93.75" customHeight="1">
      <c r="A116" s="263">
        <f t="shared" si="7"/>
        <v>111</v>
      </c>
      <c r="B116" s="323" t="s">
        <v>543</v>
      </c>
      <c r="C116" s="269" t="s">
        <v>38</v>
      </c>
      <c r="D116" s="269" t="s">
        <v>386</v>
      </c>
      <c r="E116" s="269" t="s">
        <v>544</v>
      </c>
      <c r="F116" s="265" t="s">
        <v>545</v>
      </c>
      <c r="G116" s="266" t="s">
        <v>42</v>
      </c>
      <c r="H116" s="265"/>
      <c r="I116" s="269" t="s">
        <v>546</v>
      </c>
      <c r="J116" s="269" t="s">
        <v>386</v>
      </c>
      <c r="K116" s="270">
        <v>45126.0</v>
      </c>
      <c r="L116" s="271">
        <v>2023015.0</v>
      </c>
      <c r="M116" s="271"/>
      <c r="N116" s="388"/>
      <c r="O116" s="271">
        <f>'EQUIPO JULIO 2025  1'!AQ116</f>
        <v>12</v>
      </c>
      <c r="P116" s="287">
        <f t="shared" si="3"/>
        <v>12</v>
      </c>
      <c r="Q116" s="275">
        <f t="shared" ref="Q116:T116" si="224">AK116</f>
        <v>12</v>
      </c>
      <c r="R116" s="275">
        <f t="shared" si="224"/>
        <v>12</v>
      </c>
      <c r="S116" s="275">
        <f t="shared" si="224"/>
        <v>12</v>
      </c>
      <c r="T116" s="276">
        <f t="shared" si="224"/>
        <v>12</v>
      </c>
      <c r="U116" s="288"/>
      <c r="V116" s="265"/>
      <c r="W116" s="265"/>
      <c r="X116" s="265"/>
      <c r="Y116" s="279"/>
      <c r="Z116" s="281"/>
      <c r="AA116" s="265"/>
      <c r="AB116" s="265"/>
      <c r="AC116" s="265"/>
      <c r="AD116" s="279"/>
      <c r="AE116" s="281"/>
      <c r="AF116" s="265"/>
      <c r="AG116" s="265"/>
      <c r="AH116" s="265"/>
      <c r="AI116" s="279"/>
      <c r="AJ116" s="282">
        <f>'EQUIPO ENERO 2025'!AP116</f>
        <v>12</v>
      </c>
      <c r="AK116" s="283">
        <f t="shared" ref="AK116:AO116" si="225">P116-Z116+AE116+U116</f>
        <v>12</v>
      </c>
      <c r="AL116" s="275">
        <f t="shared" si="225"/>
        <v>12</v>
      </c>
      <c r="AM116" s="275">
        <f t="shared" si="225"/>
        <v>12</v>
      </c>
      <c r="AN116" s="275">
        <f t="shared" si="225"/>
        <v>12</v>
      </c>
      <c r="AO116" s="275">
        <f t="shared" si="225"/>
        <v>12</v>
      </c>
      <c r="AP116" s="265"/>
      <c r="AQ116" s="271">
        <f t="shared" si="6"/>
        <v>12</v>
      </c>
      <c r="AR116" s="269"/>
      <c r="AS116" s="269"/>
      <c r="AT116" s="284"/>
      <c r="AU116" s="269"/>
      <c r="AV116" s="269"/>
      <c r="AW116" s="286"/>
      <c r="AX116" s="286"/>
    </row>
    <row r="117" ht="93.75" customHeight="1">
      <c r="A117" s="263">
        <f t="shared" si="7"/>
        <v>112</v>
      </c>
      <c r="B117" s="329" t="s">
        <v>548</v>
      </c>
      <c r="C117" s="269" t="s">
        <v>38</v>
      </c>
      <c r="D117" s="269"/>
      <c r="E117" s="269"/>
      <c r="F117" s="324"/>
      <c r="G117" s="264" t="s">
        <v>42</v>
      </c>
      <c r="H117" s="324"/>
      <c r="I117" s="269" t="s">
        <v>549</v>
      </c>
      <c r="J117" s="272"/>
      <c r="K117" s="270">
        <v>44592.0</v>
      </c>
      <c r="L117" s="271"/>
      <c r="M117" s="271"/>
      <c r="N117" s="388"/>
      <c r="O117" s="271">
        <f>'EQUIPO JULIO 2025  1'!AQ117</f>
        <v>1</v>
      </c>
      <c r="P117" s="287">
        <f t="shared" si="3"/>
        <v>1</v>
      </c>
      <c r="Q117" s="275">
        <f t="shared" ref="Q117:T117" si="226">AK117</f>
        <v>1</v>
      </c>
      <c r="R117" s="275">
        <f t="shared" si="226"/>
        <v>1</v>
      </c>
      <c r="S117" s="275">
        <f t="shared" si="226"/>
        <v>1</v>
      </c>
      <c r="T117" s="276">
        <f t="shared" si="226"/>
        <v>1</v>
      </c>
      <c r="U117" s="288"/>
      <c r="V117" s="265"/>
      <c r="W117" s="265"/>
      <c r="X117" s="265"/>
      <c r="Y117" s="279"/>
      <c r="Z117" s="281"/>
      <c r="AA117" s="265"/>
      <c r="AB117" s="265"/>
      <c r="AC117" s="265"/>
      <c r="AD117" s="279"/>
      <c r="AE117" s="281"/>
      <c r="AF117" s="265"/>
      <c r="AG117" s="265"/>
      <c r="AH117" s="265"/>
      <c r="AI117" s="279"/>
      <c r="AJ117" s="282">
        <f>'EQUIPO ENERO 2025'!AP117</f>
        <v>1</v>
      </c>
      <c r="AK117" s="283">
        <f t="shared" ref="AK117:AO117" si="227">P117-Z117+AE117+U117</f>
        <v>1</v>
      </c>
      <c r="AL117" s="275">
        <f t="shared" si="227"/>
        <v>1</v>
      </c>
      <c r="AM117" s="275">
        <f t="shared" si="227"/>
        <v>1</v>
      </c>
      <c r="AN117" s="275">
        <f t="shared" si="227"/>
        <v>1</v>
      </c>
      <c r="AO117" s="275">
        <f t="shared" si="227"/>
        <v>1</v>
      </c>
      <c r="AP117" s="265"/>
      <c r="AQ117" s="271">
        <f t="shared" si="6"/>
        <v>1</v>
      </c>
      <c r="AR117" s="269"/>
      <c r="AS117" s="269"/>
      <c r="AT117" s="284"/>
      <c r="AU117" s="269"/>
      <c r="AV117" s="269"/>
      <c r="AW117" s="286"/>
      <c r="AX117" s="286"/>
    </row>
    <row r="118" ht="93.75" customHeight="1">
      <c r="A118" s="263">
        <f t="shared" si="7"/>
        <v>113</v>
      </c>
      <c r="B118" s="289" t="s">
        <v>551</v>
      </c>
      <c r="C118" s="269" t="s">
        <v>38</v>
      </c>
      <c r="D118" s="297" t="s">
        <v>218</v>
      </c>
      <c r="E118" s="291" t="s">
        <v>552</v>
      </c>
      <c r="F118" s="292"/>
      <c r="G118" s="293" t="s">
        <v>42</v>
      </c>
      <c r="H118" s="292"/>
      <c r="I118" s="295" t="s">
        <v>553</v>
      </c>
      <c r="J118" s="330" t="s">
        <v>58</v>
      </c>
      <c r="K118" s="300">
        <v>44592.0</v>
      </c>
      <c r="L118" s="271"/>
      <c r="M118" s="271"/>
      <c r="N118" s="389"/>
      <c r="O118" s="271">
        <f>'EQUIPO JULIO 2025  1'!AQ118</f>
        <v>1</v>
      </c>
      <c r="P118" s="287">
        <f t="shared" si="3"/>
        <v>1</v>
      </c>
      <c r="Q118" s="275">
        <f t="shared" ref="Q118:T118" si="228">AK118</f>
        <v>1</v>
      </c>
      <c r="R118" s="275">
        <f t="shared" si="228"/>
        <v>1</v>
      </c>
      <c r="S118" s="275">
        <f t="shared" si="228"/>
        <v>1</v>
      </c>
      <c r="T118" s="276">
        <f t="shared" si="228"/>
        <v>1</v>
      </c>
      <c r="U118" s="288"/>
      <c r="V118" s="265"/>
      <c r="W118" s="265"/>
      <c r="X118" s="265"/>
      <c r="Y118" s="279"/>
      <c r="Z118" s="281"/>
      <c r="AA118" s="265"/>
      <c r="AB118" s="265"/>
      <c r="AC118" s="265"/>
      <c r="AD118" s="279"/>
      <c r="AE118" s="281"/>
      <c r="AF118" s="265"/>
      <c r="AG118" s="265"/>
      <c r="AH118" s="265"/>
      <c r="AI118" s="279"/>
      <c r="AJ118" s="282">
        <f>'EQUIPO ENERO 2025'!AP118</f>
        <v>1</v>
      </c>
      <c r="AK118" s="283">
        <f t="shared" ref="AK118:AO118" si="229">P118-Z118+AE118+U118</f>
        <v>1</v>
      </c>
      <c r="AL118" s="275">
        <f t="shared" si="229"/>
        <v>1</v>
      </c>
      <c r="AM118" s="275">
        <f t="shared" si="229"/>
        <v>1</v>
      </c>
      <c r="AN118" s="275">
        <f t="shared" si="229"/>
        <v>1</v>
      </c>
      <c r="AO118" s="275">
        <f t="shared" si="229"/>
        <v>1</v>
      </c>
      <c r="AP118" s="265"/>
      <c r="AQ118" s="271">
        <f t="shared" si="6"/>
        <v>1</v>
      </c>
      <c r="AR118" s="269"/>
      <c r="AS118" s="269"/>
      <c r="AT118" s="284"/>
      <c r="AU118" s="269"/>
      <c r="AV118" s="269"/>
      <c r="AW118" s="286"/>
      <c r="AX118" s="286"/>
    </row>
    <row r="119" ht="93.75" customHeight="1">
      <c r="A119" s="263">
        <f t="shared" si="7"/>
        <v>114</v>
      </c>
      <c r="B119" s="289" t="s">
        <v>554</v>
      </c>
      <c r="C119" s="269"/>
      <c r="D119" s="297"/>
      <c r="E119" s="291"/>
      <c r="F119" s="292"/>
      <c r="G119" s="293"/>
      <c r="H119" s="292"/>
      <c r="I119" s="295"/>
      <c r="J119" s="330"/>
      <c r="K119" s="300"/>
      <c r="L119" s="271"/>
      <c r="M119" s="271"/>
      <c r="N119" s="389"/>
      <c r="O119" s="271">
        <f>'EQUIPO JULIO 2025  1'!AQ119</f>
        <v>4</v>
      </c>
      <c r="P119" s="287">
        <f t="shared" si="3"/>
        <v>4</v>
      </c>
      <c r="Q119" s="275">
        <f t="shared" ref="Q119:T119" si="230">AK119</f>
        <v>4</v>
      </c>
      <c r="R119" s="275">
        <f t="shared" si="230"/>
        <v>4</v>
      </c>
      <c r="S119" s="275">
        <f t="shared" si="230"/>
        <v>4</v>
      </c>
      <c r="T119" s="276">
        <f t="shared" si="230"/>
        <v>4</v>
      </c>
      <c r="U119" s="288"/>
      <c r="V119" s="265"/>
      <c r="W119" s="265"/>
      <c r="X119" s="265"/>
      <c r="Y119" s="279"/>
      <c r="Z119" s="281"/>
      <c r="AA119" s="265"/>
      <c r="AB119" s="265"/>
      <c r="AC119" s="265"/>
      <c r="AD119" s="279"/>
      <c r="AE119" s="281"/>
      <c r="AF119" s="265"/>
      <c r="AG119" s="265"/>
      <c r="AH119" s="265"/>
      <c r="AI119" s="279"/>
      <c r="AJ119" s="282">
        <f>'EQUIPO ENERO 2025'!AP119</f>
        <v>4</v>
      </c>
      <c r="AK119" s="283">
        <f t="shared" ref="AK119:AO119" si="231">P119-Z119+AE119+U119</f>
        <v>4</v>
      </c>
      <c r="AL119" s="275">
        <f t="shared" si="231"/>
        <v>4</v>
      </c>
      <c r="AM119" s="275">
        <f t="shared" si="231"/>
        <v>4</v>
      </c>
      <c r="AN119" s="275">
        <f t="shared" si="231"/>
        <v>4</v>
      </c>
      <c r="AO119" s="275">
        <f t="shared" si="231"/>
        <v>4</v>
      </c>
      <c r="AP119" s="265"/>
      <c r="AQ119" s="271">
        <f t="shared" si="6"/>
        <v>4</v>
      </c>
      <c r="AR119" s="269"/>
      <c r="AS119" s="269"/>
      <c r="AT119" s="284"/>
      <c r="AU119" s="269"/>
      <c r="AV119" s="269"/>
      <c r="AW119" s="286"/>
      <c r="AX119" s="286"/>
    </row>
    <row r="120" ht="93.75" customHeight="1">
      <c r="A120" s="263">
        <f t="shared" si="7"/>
        <v>115</v>
      </c>
      <c r="B120" s="323" t="s">
        <v>555</v>
      </c>
      <c r="C120" s="269" t="s">
        <v>38</v>
      </c>
      <c r="D120" s="353" t="s">
        <v>334</v>
      </c>
      <c r="E120" s="269" t="s">
        <v>340</v>
      </c>
      <c r="F120" s="265"/>
      <c r="G120" s="266" t="s">
        <v>42</v>
      </c>
      <c r="H120" s="265"/>
      <c r="I120" s="269" t="s">
        <v>556</v>
      </c>
      <c r="J120" s="272"/>
      <c r="K120" s="328">
        <v>44592.0</v>
      </c>
      <c r="L120" s="271"/>
      <c r="M120" s="271"/>
      <c r="N120" s="388"/>
      <c r="O120" s="271">
        <f>'EQUIPO JULIO 2025  1'!AQ120</f>
        <v>1</v>
      </c>
      <c r="P120" s="287">
        <f t="shared" si="3"/>
        <v>1</v>
      </c>
      <c r="Q120" s="275">
        <f t="shared" ref="Q120:T120" si="232">AK120</f>
        <v>1</v>
      </c>
      <c r="R120" s="275">
        <f t="shared" si="232"/>
        <v>1</v>
      </c>
      <c r="S120" s="275">
        <f t="shared" si="232"/>
        <v>1</v>
      </c>
      <c r="T120" s="276">
        <f t="shared" si="232"/>
        <v>1</v>
      </c>
      <c r="U120" s="288"/>
      <c r="V120" s="265"/>
      <c r="W120" s="265"/>
      <c r="X120" s="265"/>
      <c r="Y120" s="279"/>
      <c r="Z120" s="281"/>
      <c r="AA120" s="265"/>
      <c r="AB120" s="265"/>
      <c r="AC120" s="265"/>
      <c r="AD120" s="279"/>
      <c r="AE120" s="281"/>
      <c r="AF120" s="265"/>
      <c r="AG120" s="265"/>
      <c r="AH120" s="265"/>
      <c r="AI120" s="279"/>
      <c r="AJ120" s="282">
        <f>'EQUIPO ENERO 2025'!AP120</f>
        <v>1</v>
      </c>
      <c r="AK120" s="283">
        <f t="shared" ref="AK120:AO120" si="233">P120-Z120+AE120+U120</f>
        <v>1</v>
      </c>
      <c r="AL120" s="275">
        <f t="shared" si="233"/>
        <v>1</v>
      </c>
      <c r="AM120" s="275">
        <f t="shared" si="233"/>
        <v>1</v>
      </c>
      <c r="AN120" s="275">
        <f t="shared" si="233"/>
        <v>1</v>
      </c>
      <c r="AO120" s="275">
        <f t="shared" si="233"/>
        <v>1</v>
      </c>
      <c r="AP120" s="265"/>
      <c r="AQ120" s="271">
        <f t="shared" si="6"/>
        <v>1</v>
      </c>
      <c r="AR120" s="269"/>
      <c r="AS120" s="269"/>
      <c r="AT120" s="284"/>
      <c r="AU120" s="269"/>
      <c r="AV120" s="269"/>
      <c r="AW120" s="286"/>
      <c r="AX120" s="286"/>
    </row>
    <row r="121" ht="93.75" customHeight="1">
      <c r="A121" s="263">
        <f t="shared" si="7"/>
        <v>116</v>
      </c>
      <c r="B121" s="323" t="s">
        <v>1131</v>
      </c>
      <c r="C121" s="269" t="s">
        <v>38</v>
      </c>
      <c r="D121" s="353" t="s">
        <v>334</v>
      </c>
      <c r="E121" s="284" t="s">
        <v>558</v>
      </c>
      <c r="F121" s="265" t="s">
        <v>559</v>
      </c>
      <c r="G121" s="266" t="s">
        <v>42</v>
      </c>
      <c r="H121" s="265"/>
      <c r="I121" s="269" t="s">
        <v>560</v>
      </c>
      <c r="J121" s="272"/>
      <c r="K121" s="328">
        <v>44592.0</v>
      </c>
      <c r="L121" s="271"/>
      <c r="M121" s="271"/>
      <c r="N121" s="388"/>
      <c r="O121" s="271">
        <f>'EQUIPO JULIO 2025  1'!AQ121</f>
        <v>3</v>
      </c>
      <c r="P121" s="287">
        <f t="shared" si="3"/>
        <v>3</v>
      </c>
      <c r="Q121" s="275">
        <f t="shared" ref="Q121:T121" si="234">AK121</f>
        <v>3</v>
      </c>
      <c r="R121" s="275">
        <f t="shared" si="234"/>
        <v>3</v>
      </c>
      <c r="S121" s="275">
        <f t="shared" si="234"/>
        <v>3</v>
      </c>
      <c r="T121" s="276">
        <f t="shared" si="234"/>
        <v>3</v>
      </c>
      <c r="U121" s="288"/>
      <c r="V121" s="265"/>
      <c r="W121" s="265"/>
      <c r="X121" s="265"/>
      <c r="Y121" s="279"/>
      <c r="Z121" s="281"/>
      <c r="AA121" s="265"/>
      <c r="AB121" s="265"/>
      <c r="AC121" s="265"/>
      <c r="AD121" s="279"/>
      <c r="AE121" s="281"/>
      <c r="AF121" s="265"/>
      <c r="AG121" s="265"/>
      <c r="AH121" s="265"/>
      <c r="AI121" s="279"/>
      <c r="AJ121" s="282">
        <f>'EQUIPO ENERO 2025'!AP121</f>
        <v>3</v>
      </c>
      <c r="AK121" s="283">
        <f t="shared" ref="AK121:AO121" si="235">P121-Z121+AE121+U121</f>
        <v>3</v>
      </c>
      <c r="AL121" s="275">
        <f t="shared" si="235"/>
        <v>3</v>
      </c>
      <c r="AM121" s="275">
        <f t="shared" si="235"/>
        <v>3</v>
      </c>
      <c r="AN121" s="275">
        <f t="shared" si="235"/>
        <v>3</v>
      </c>
      <c r="AO121" s="275">
        <f t="shared" si="235"/>
        <v>3</v>
      </c>
      <c r="AP121" s="265"/>
      <c r="AQ121" s="271">
        <f t="shared" si="6"/>
        <v>3</v>
      </c>
      <c r="AR121" s="269"/>
      <c r="AS121" s="269"/>
      <c r="AT121" s="284"/>
      <c r="AU121" s="269"/>
      <c r="AV121" s="269"/>
      <c r="AW121" s="286"/>
      <c r="AX121" s="286"/>
    </row>
    <row r="122" ht="93.75" customHeight="1">
      <c r="A122" s="263">
        <f t="shared" si="7"/>
        <v>117</v>
      </c>
      <c r="B122" s="323" t="s">
        <v>561</v>
      </c>
      <c r="C122" s="269" t="s">
        <v>38</v>
      </c>
      <c r="D122" s="269" t="s">
        <v>386</v>
      </c>
      <c r="E122" s="269" t="s">
        <v>562</v>
      </c>
      <c r="F122" s="265" t="s">
        <v>563</v>
      </c>
      <c r="G122" s="266" t="s">
        <v>42</v>
      </c>
      <c r="H122" s="265"/>
      <c r="I122" s="269" t="s">
        <v>564</v>
      </c>
      <c r="J122" s="269" t="s">
        <v>386</v>
      </c>
      <c r="K122" s="328">
        <v>45079.0</v>
      </c>
      <c r="L122" s="271"/>
      <c r="M122" s="271"/>
      <c r="N122" s="388"/>
      <c r="O122" s="271">
        <f>'EQUIPO JULIO 2025  1'!AQ122</f>
        <v>0</v>
      </c>
      <c r="P122" s="287">
        <f t="shared" si="3"/>
        <v>0</v>
      </c>
      <c r="Q122" s="275">
        <f t="shared" ref="Q122:T122" si="236">AK122</f>
        <v>0</v>
      </c>
      <c r="R122" s="275">
        <f t="shared" si="236"/>
        <v>0</v>
      </c>
      <c r="S122" s="275">
        <f t="shared" si="236"/>
        <v>0</v>
      </c>
      <c r="T122" s="276">
        <f t="shared" si="236"/>
        <v>0</v>
      </c>
      <c r="U122" s="313"/>
      <c r="V122" s="301"/>
      <c r="W122" s="301"/>
      <c r="X122" s="301"/>
      <c r="Y122" s="410"/>
      <c r="Z122" s="411"/>
      <c r="AA122" s="265"/>
      <c r="AB122" s="265"/>
      <c r="AC122" s="265"/>
      <c r="AD122" s="279"/>
      <c r="AE122" s="281"/>
      <c r="AF122" s="265"/>
      <c r="AG122" s="265"/>
      <c r="AH122" s="265"/>
      <c r="AI122" s="279"/>
      <c r="AJ122" s="282">
        <f>'EQUIPO ENERO 2025'!AP122</f>
        <v>0</v>
      </c>
      <c r="AK122" s="283">
        <f t="shared" ref="AK122:AO122" si="237">P122-Z122+AE122+U122</f>
        <v>0</v>
      </c>
      <c r="AL122" s="275">
        <f t="shared" si="237"/>
        <v>0</v>
      </c>
      <c r="AM122" s="275">
        <f t="shared" si="237"/>
        <v>0</v>
      </c>
      <c r="AN122" s="275">
        <f t="shared" si="237"/>
        <v>0</v>
      </c>
      <c r="AO122" s="275">
        <f t="shared" si="237"/>
        <v>0</v>
      </c>
      <c r="AP122" s="265"/>
      <c r="AQ122" s="271">
        <f t="shared" si="6"/>
        <v>0</v>
      </c>
      <c r="AR122" s="269"/>
      <c r="AS122" s="269"/>
      <c r="AT122" s="284"/>
      <c r="AU122" s="269"/>
      <c r="AV122" s="269"/>
      <c r="AW122" s="286"/>
      <c r="AX122" s="286"/>
    </row>
    <row r="123" ht="93.75" customHeight="1">
      <c r="A123" s="263">
        <f t="shared" si="7"/>
        <v>118</v>
      </c>
      <c r="B123" s="289" t="s">
        <v>565</v>
      </c>
      <c r="C123" s="269" t="s">
        <v>38</v>
      </c>
      <c r="D123" s="297" t="s">
        <v>58</v>
      </c>
      <c r="E123" s="412" t="s">
        <v>566</v>
      </c>
      <c r="F123" s="292" t="s">
        <v>567</v>
      </c>
      <c r="G123" s="293" t="s">
        <v>42</v>
      </c>
      <c r="H123" s="294">
        <v>2500.0</v>
      </c>
      <c r="I123" s="295" t="s">
        <v>568</v>
      </c>
      <c r="J123" s="330" t="s">
        <v>58</v>
      </c>
      <c r="K123" s="300">
        <v>44592.0</v>
      </c>
      <c r="L123" s="271"/>
      <c r="M123" s="271"/>
      <c r="N123" s="413"/>
      <c r="O123" s="271">
        <f>'EQUIPO JULIO 2025  1'!AQ123</f>
        <v>0</v>
      </c>
      <c r="P123" s="287">
        <f t="shared" si="3"/>
        <v>0</v>
      </c>
      <c r="Q123" s="275">
        <f t="shared" ref="Q123:T123" si="238">AK123</f>
        <v>0</v>
      </c>
      <c r="R123" s="275">
        <f t="shared" si="238"/>
        <v>0</v>
      </c>
      <c r="S123" s="275">
        <f t="shared" si="238"/>
        <v>0</v>
      </c>
      <c r="T123" s="276">
        <f t="shared" si="238"/>
        <v>0</v>
      </c>
      <c r="U123" s="414"/>
      <c r="V123" s="269"/>
      <c r="W123" s="269"/>
      <c r="X123" s="269"/>
      <c r="Y123" s="415"/>
      <c r="Z123" s="416"/>
      <c r="AA123" s="265"/>
      <c r="AB123" s="265"/>
      <c r="AC123" s="265"/>
      <c r="AD123" s="279"/>
      <c r="AE123" s="281"/>
      <c r="AF123" s="265"/>
      <c r="AG123" s="265"/>
      <c r="AH123" s="265"/>
      <c r="AI123" s="279"/>
      <c r="AJ123" s="282">
        <f>'EQUIPO ENERO 2025'!AP123</f>
        <v>0</v>
      </c>
      <c r="AK123" s="283">
        <f t="shared" ref="AK123:AO123" si="239">P123-Z123+AE123+U123</f>
        <v>0</v>
      </c>
      <c r="AL123" s="275">
        <f t="shared" si="239"/>
        <v>0</v>
      </c>
      <c r="AM123" s="275">
        <f t="shared" si="239"/>
        <v>0</v>
      </c>
      <c r="AN123" s="275">
        <f t="shared" si="239"/>
        <v>0</v>
      </c>
      <c r="AO123" s="275">
        <f t="shared" si="239"/>
        <v>0</v>
      </c>
      <c r="AP123" s="265"/>
      <c r="AQ123" s="271">
        <f t="shared" si="6"/>
        <v>0</v>
      </c>
      <c r="AR123" s="269"/>
      <c r="AS123" s="269"/>
      <c r="AT123" s="284"/>
      <c r="AU123" s="269"/>
      <c r="AV123" s="269"/>
      <c r="AW123" s="286"/>
      <c r="AX123" s="286"/>
    </row>
    <row r="124" ht="93.75" customHeight="1">
      <c r="A124" s="263">
        <f t="shared" si="7"/>
        <v>119</v>
      </c>
      <c r="B124" s="323" t="s">
        <v>569</v>
      </c>
      <c r="C124" s="269" t="s">
        <v>38</v>
      </c>
      <c r="D124" s="269" t="s">
        <v>442</v>
      </c>
      <c r="E124" s="269" t="s">
        <v>570</v>
      </c>
      <c r="F124" s="269" t="s">
        <v>567</v>
      </c>
      <c r="G124" s="284" t="s">
        <v>42</v>
      </c>
      <c r="H124" s="269"/>
      <c r="I124" s="269" t="s">
        <v>571</v>
      </c>
      <c r="J124" s="269" t="s">
        <v>72</v>
      </c>
      <c r="K124" s="328">
        <v>45574.0</v>
      </c>
      <c r="L124" s="271" t="s">
        <v>142</v>
      </c>
      <c r="M124" s="271"/>
      <c r="N124" s="388"/>
      <c r="O124" s="271">
        <f>'EQUIPO JULIO 2025  1'!AQ124</f>
        <v>6</v>
      </c>
      <c r="P124" s="287">
        <f t="shared" si="3"/>
        <v>6</v>
      </c>
      <c r="Q124" s="275">
        <f t="shared" ref="Q124:T124" si="240">AK124</f>
        <v>6</v>
      </c>
      <c r="R124" s="275">
        <f t="shared" si="240"/>
        <v>6</v>
      </c>
      <c r="S124" s="275">
        <f t="shared" si="240"/>
        <v>6</v>
      </c>
      <c r="T124" s="276">
        <f t="shared" si="240"/>
        <v>6</v>
      </c>
      <c r="U124" s="414"/>
      <c r="V124" s="269"/>
      <c r="W124" s="269"/>
      <c r="X124" s="269"/>
      <c r="Y124" s="415"/>
      <c r="Z124" s="417"/>
      <c r="AA124" s="391"/>
      <c r="AB124" s="265"/>
      <c r="AC124" s="265"/>
      <c r="AD124" s="279"/>
      <c r="AE124" s="281"/>
      <c r="AF124" s="265"/>
      <c r="AG124" s="265"/>
      <c r="AH124" s="265"/>
      <c r="AI124" s="279"/>
      <c r="AJ124" s="282">
        <f>'EQUIPO ENERO 2025'!AP124</f>
        <v>6</v>
      </c>
      <c r="AK124" s="283">
        <f t="shared" ref="AK124:AO124" si="241">P124-Z124+AE124+U124</f>
        <v>6</v>
      </c>
      <c r="AL124" s="275">
        <f t="shared" si="241"/>
        <v>6</v>
      </c>
      <c r="AM124" s="275">
        <f t="shared" si="241"/>
        <v>6</v>
      </c>
      <c r="AN124" s="275">
        <f t="shared" si="241"/>
        <v>6</v>
      </c>
      <c r="AO124" s="275">
        <f t="shared" si="241"/>
        <v>6</v>
      </c>
      <c r="AP124" s="265"/>
      <c r="AQ124" s="271">
        <f t="shared" si="6"/>
        <v>6</v>
      </c>
      <c r="AR124" s="269"/>
      <c r="AS124" s="269"/>
      <c r="AT124" s="284"/>
      <c r="AU124" s="269"/>
      <c r="AV124" s="269"/>
      <c r="AW124" s="286"/>
      <c r="AX124" s="286"/>
    </row>
    <row r="125" ht="93.75" customHeight="1">
      <c r="A125" s="263">
        <f t="shared" si="7"/>
        <v>120</v>
      </c>
      <c r="B125" s="333" t="s">
        <v>572</v>
      </c>
      <c r="C125" s="269" t="s">
        <v>38</v>
      </c>
      <c r="D125" s="269" t="s">
        <v>59</v>
      </c>
      <c r="E125" s="269" t="s">
        <v>573</v>
      </c>
      <c r="F125" s="269" t="s">
        <v>574</v>
      </c>
      <c r="G125" s="284" t="s">
        <v>42</v>
      </c>
      <c r="H125" s="330">
        <v>2500.0</v>
      </c>
      <c r="I125" s="269" t="s">
        <v>575</v>
      </c>
      <c r="J125" s="269" t="s">
        <v>72</v>
      </c>
      <c r="K125" s="328">
        <v>45107.0</v>
      </c>
      <c r="L125" s="271" t="s">
        <v>109</v>
      </c>
      <c r="M125" s="271"/>
      <c r="N125" s="272"/>
      <c r="O125" s="271">
        <f>'EQUIPO JULIO 2025  1'!AQ125</f>
        <v>8</v>
      </c>
      <c r="P125" s="287">
        <f t="shared" si="3"/>
        <v>8</v>
      </c>
      <c r="Q125" s="275">
        <f t="shared" ref="Q125:T125" si="242">AK125</f>
        <v>8</v>
      </c>
      <c r="R125" s="275">
        <f t="shared" si="242"/>
        <v>8</v>
      </c>
      <c r="S125" s="275">
        <f t="shared" si="242"/>
        <v>8</v>
      </c>
      <c r="T125" s="276">
        <f t="shared" si="242"/>
        <v>8</v>
      </c>
      <c r="U125" s="288"/>
      <c r="V125" s="265"/>
      <c r="W125" s="265"/>
      <c r="X125" s="265"/>
      <c r="Y125" s="279"/>
      <c r="Z125" s="390"/>
      <c r="AA125" s="391"/>
      <c r="AB125" s="265"/>
      <c r="AC125" s="265"/>
      <c r="AD125" s="279"/>
      <c r="AE125" s="281"/>
      <c r="AF125" s="265"/>
      <c r="AG125" s="265"/>
      <c r="AH125" s="265"/>
      <c r="AI125" s="279"/>
      <c r="AJ125" s="282">
        <f>'EQUIPO ENERO 2025'!AP125</f>
        <v>0</v>
      </c>
      <c r="AK125" s="283">
        <f t="shared" ref="AK125:AO125" si="243">P125-Z125+AE125+U125</f>
        <v>8</v>
      </c>
      <c r="AL125" s="275">
        <f t="shared" si="243"/>
        <v>8</v>
      </c>
      <c r="AM125" s="275">
        <f t="shared" si="243"/>
        <v>8</v>
      </c>
      <c r="AN125" s="275">
        <f t="shared" si="243"/>
        <v>8</v>
      </c>
      <c r="AO125" s="275">
        <f t="shared" si="243"/>
        <v>8</v>
      </c>
      <c r="AP125" s="265"/>
      <c r="AQ125" s="271">
        <f t="shared" si="6"/>
        <v>8</v>
      </c>
      <c r="AR125" s="269"/>
      <c r="AS125" s="269"/>
      <c r="AT125" s="284"/>
      <c r="AU125" s="269"/>
      <c r="AV125" s="269"/>
      <c r="AW125" s="286"/>
      <c r="AX125" s="286"/>
    </row>
    <row r="126" ht="93.75" customHeight="1">
      <c r="A126" s="263">
        <f t="shared" si="7"/>
        <v>121</v>
      </c>
      <c r="B126" s="418"/>
      <c r="C126" s="269"/>
      <c r="D126" s="269"/>
      <c r="E126" s="269"/>
      <c r="F126" s="269"/>
      <c r="G126" s="284"/>
      <c r="H126" s="330">
        <v>5500.0</v>
      </c>
      <c r="I126" s="269" t="s">
        <v>579</v>
      </c>
      <c r="J126" s="269" t="s">
        <v>72</v>
      </c>
      <c r="K126" s="296">
        <v>44592.0</v>
      </c>
      <c r="L126" s="271"/>
      <c r="M126" s="271"/>
      <c r="N126" s="272"/>
      <c r="O126" s="271">
        <f>'EQUIPO JULIO 2025  1'!AQ126</f>
        <v>0</v>
      </c>
      <c r="P126" s="287">
        <f t="shared" si="3"/>
        <v>0</v>
      </c>
      <c r="Q126" s="275">
        <f t="shared" ref="Q126:T126" si="244">AK126</f>
        <v>0</v>
      </c>
      <c r="R126" s="275">
        <f t="shared" si="244"/>
        <v>0</v>
      </c>
      <c r="S126" s="275">
        <f t="shared" si="244"/>
        <v>0</v>
      </c>
      <c r="T126" s="276">
        <f t="shared" si="244"/>
        <v>0</v>
      </c>
      <c r="U126" s="288"/>
      <c r="V126" s="265"/>
      <c r="W126" s="265"/>
      <c r="X126" s="265"/>
      <c r="Y126" s="279"/>
      <c r="Z126" s="390"/>
      <c r="AA126" s="391"/>
      <c r="AB126" s="265"/>
      <c r="AC126" s="265"/>
      <c r="AD126" s="279"/>
      <c r="AE126" s="281"/>
      <c r="AF126" s="265"/>
      <c r="AG126" s="265"/>
      <c r="AH126" s="265"/>
      <c r="AI126" s="279"/>
      <c r="AJ126" s="282">
        <f>'EQUIPO ENERO 2025'!AP126</f>
        <v>4</v>
      </c>
      <c r="AK126" s="283">
        <f t="shared" ref="AK126:AO126" si="245">P126-Z126+AE126+U126</f>
        <v>0</v>
      </c>
      <c r="AL126" s="275">
        <f t="shared" si="245"/>
        <v>0</v>
      </c>
      <c r="AM126" s="275">
        <f t="shared" si="245"/>
        <v>0</v>
      </c>
      <c r="AN126" s="275">
        <f t="shared" si="245"/>
        <v>0</v>
      </c>
      <c r="AO126" s="275">
        <f t="shared" si="245"/>
        <v>0</v>
      </c>
      <c r="AP126" s="265"/>
      <c r="AQ126" s="271">
        <f t="shared" si="6"/>
        <v>0</v>
      </c>
      <c r="AR126" s="269"/>
      <c r="AS126" s="269"/>
      <c r="AT126" s="284"/>
      <c r="AU126" s="269"/>
      <c r="AV126" s="269"/>
      <c r="AW126" s="286"/>
      <c r="AX126" s="286"/>
    </row>
    <row r="127" ht="93.75" customHeight="1">
      <c r="A127" s="263">
        <f t="shared" si="7"/>
        <v>122</v>
      </c>
      <c r="B127" s="323" t="s">
        <v>580</v>
      </c>
      <c r="C127" s="269"/>
      <c r="D127" s="269" t="s">
        <v>58</v>
      </c>
      <c r="E127" s="269" t="s">
        <v>581</v>
      </c>
      <c r="F127" s="269" t="s">
        <v>582</v>
      </c>
      <c r="G127" s="284" t="s">
        <v>42</v>
      </c>
      <c r="H127" s="269"/>
      <c r="I127" s="419" t="s">
        <v>413</v>
      </c>
      <c r="J127" s="269" t="s">
        <v>72</v>
      </c>
      <c r="K127" s="296">
        <v>44592.0</v>
      </c>
      <c r="L127" s="271"/>
      <c r="M127" s="271"/>
      <c r="N127" s="272"/>
      <c r="O127" s="271">
        <f>'EQUIPO JULIO 2025  1'!AQ127</f>
        <v>0</v>
      </c>
      <c r="P127" s="287">
        <f t="shared" si="3"/>
        <v>0</v>
      </c>
      <c r="Q127" s="275">
        <f t="shared" ref="Q127:T127" si="246">AK127</f>
        <v>0</v>
      </c>
      <c r="R127" s="275">
        <f t="shared" si="246"/>
        <v>0</v>
      </c>
      <c r="S127" s="275">
        <f t="shared" si="246"/>
        <v>0</v>
      </c>
      <c r="T127" s="276">
        <f t="shared" si="246"/>
        <v>0</v>
      </c>
      <c r="U127" s="288"/>
      <c r="V127" s="265"/>
      <c r="W127" s="265"/>
      <c r="X127" s="265"/>
      <c r="Y127" s="279"/>
      <c r="Z127" s="390"/>
      <c r="AA127" s="391"/>
      <c r="AB127" s="265"/>
      <c r="AC127" s="265"/>
      <c r="AD127" s="279"/>
      <c r="AE127" s="281"/>
      <c r="AF127" s="265"/>
      <c r="AG127" s="265"/>
      <c r="AH127" s="265"/>
      <c r="AI127" s="279"/>
      <c r="AJ127" s="282">
        <f>'EQUIPO ENERO 2025'!AP127</f>
        <v>0</v>
      </c>
      <c r="AK127" s="283">
        <f t="shared" ref="AK127:AO127" si="247">P127-Z127+AE127+U127</f>
        <v>0</v>
      </c>
      <c r="AL127" s="275">
        <f t="shared" si="247"/>
        <v>0</v>
      </c>
      <c r="AM127" s="275">
        <f t="shared" si="247"/>
        <v>0</v>
      </c>
      <c r="AN127" s="275">
        <f t="shared" si="247"/>
        <v>0</v>
      </c>
      <c r="AO127" s="275">
        <f t="shared" si="247"/>
        <v>0</v>
      </c>
      <c r="AP127" s="265"/>
      <c r="AQ127" s="271">
        <f t="shared" si="6"/>
        <v>0</v>
      </c>
      <c r="AR127" s="269"/>
      <c r="AS127" s="269"/>
      <c r="AT127" s="284"/>
      <c r="AU127" s="269"/>
      <c r="AV127" s="269"/>
      <c r="AW127" s="286"/>
      <c r="AX127" s="286"/>
    </row>
    <row r="128" ht="93.75" customHeight="1">
      <c r="A128" s="263">
        <f t="shared" si="7"/>
        <v>123</v>
      </c>
      <c r="B128" s="323" t="s">
        <v>583</v>
      </c>
      <c r="C128" s="269" t="s">
        <v>38</v>
      </c>
      <c r="D128" s="269" t="s">
        <v>59</v>
      </c>
      <c r="E128" s="269" t="s">
        <v>573</v>
      </c>
      <c r="F128" s="269" t="s">
        <v>584</v>
      </c>
      <c r="G128" s="284" t="s">
        <v>42</v>
      </c>
      <c r="H128" s="330">
        <v>2500.0</v>
      </c>
      <c r="I128" s="269" t="s">
        <v>585</v>
      </c>
      <c r="J128" s="269" t="s">
        <v>72</v>
      </c>
      <c r="K128" s="328">
        <v>45328.0</v>
      </c>
      <c r="L128" s="271" t="s">
        <v>109</v>
      </c>
      <c r="M128" s="271"/>
      <c r="N128" s="272"/>
      <c r="O128" s="271">
        <f>'EQUIPO JULIO 2025  1'!AQ128</f>
        <v>3</v>
      </c>
      <c r="P128" s="287">
        <f t="shared" si="3"/>
        <v>3</v>
      </c>
      <c r="Q128" s="275">
        <f t="shared" ref="Q128:T128" si="248">AK128</f>
        <v>3</v>
      </c>
      <c r="R128" s="275">
        <f t="shared" si="248"/>
        <v>3</v>
      </c>
      <c r="S128" s="275">
        <f t="shared" si="248"/>
        <v>3</v>
      </c>
      <c r="T128" s="276">
        <f t="shared" si="248"/>
        <v>3</v>
      </c>
      <c r="U128" s="288"/>
      <c r="V128" s="265"/>
      <c r="W128" s="265"/>
      <c r="X128" s="265"/>
      <c r="Y128" s="279"/>
      <c r="Z128" s="390"/>
      <c r="AA128" s="391"/>
      <c r="AB128" s="265"/>
      <c r="AC128" s="265"/>
      <c r="AD128" s="279"/>
      <c r="AE128" s="281"/>
      <c r="AF128" s="265"/>
      <c r="AG128" s="265"/>
      <c r="AH128" s="265"/>
      <c r="AI128" s="279"/>
      <c r="AJ128" s="282">
        <f>'EQUIPO ENERO 2025'!AP128</f>
        <v>5</v>
      </c>
      <c r="AK128" s="283">
        <f t="shared" ref="AK128:AO128" si="249">P128-Z128+AE128+U128</f>
        <v>3</v>
      </c>
      <c r="AL128" s="275">
        <f t="shared" si="249"/>
        <v>3</v>
      </c>
      <c r="AM128" s="275">
        <f t="shared" si="249"/>
        <v>3</v>
      </c>
      <c r="AN128" s="275">
        <f t="shared" si="249"/>
        <v>3</v>
      </c>
      <c r="AO128" s="275">
        <f t="shared" si="249"/>
        <v>3</v>
      </c>
      <c r="AP128" s="265"/>
      <c r="AQ128" s="271">
        <f t="shared" si="6"/>
        <v>3</v>
      </c>
      <c r="AR128" s="269"/>
      <c r="AS128" s="269"/>
      <c r="AT128" s="284"/>
      <c r="AU128" s="269"/>
      <c r="AV128" s="269"/>
      <c r="AW128" s="286"/>
      <c r="AX128" s="286"/>
    </row>
    <row r="129" ht="93.75" customHeight="1">
      <c r="A129" s="263">
        <f t="shared" si="7"/>
        <v>124</v>
      </c>
      <c r="B129" s="329" t="s">
        <v>587</v>
      </c>
      <c r="C129" s="269" t="s">
        <v>38</v>
      </c>
      <c r="D129" s="269" t="s">
        <v>59</v>
      </c>
      <c r="E129" s="269" t="s">
        <v>573</v>
      </c>
      <c r="F129" s="269" t="s">
        <v>456</v>
      </c>
      <c r="G129" s="272" t="s">
        <v>42</v>
      </c>
      <c r="H129" s="330">
        <v>2500.0</v>
      </c>
      <c r="I129" s="269" t="s">
        <v>588</v>
      </c>
      <c r="J129" s="269" t="s">
        <v>72</v>
      </c>
      <c r="K129" s="328">
        <v>45107.0</v>
      </c>
      <c r="L129" s="271" t="s">
        <v>109</v>
      </c>
      <c r="M129" s="271"/>
      <c r="N129" s="272"/>
      <c r="O129" s="271">
        <f>'EQUIPO JULIO 2025  1'!AQ129</f>
        <v>5</v>
      </c>
      <c r="P129" s="287">
        <f t="shared" si="3"/>
        <v>5</v>
      </c>
      <c r="Q129" s="275">
        <f t="shared" ref="Q129:T129" si="250">AK129</f>
        <v>5</v>
      </c>
      <c r="R129" s="275">
        <f t="shared" si="250"/>
        <v>5</v>
      </c>
      <c r="S129" s="275">
        <f t="shared" si="250"/>
        <v>5</v>
      </c>
      <c r="T129" s="276">
        <f t="shared" si="250"/>
        <v>5</v>
      </c>
      <c r="U129" s="288"/>
      <c r="V129" s="265"/>
      <c r="W129" s="265"/>
      <c r="X129" s="265"/>
      <c r="Y129" s="279"/>
      <c r="Z129" s="390"/>
      <c r="AA129" s="391"/>
      <c r="AB129" s="265"/>
      <c r="AC129" s="265"/>
      <c r="AD129" s="279"/>
      <c r="AE129" s="281"/>
      <c r="AF129" s="265"/>
      <c r="AG129" s="265"/>
      <c r="AH129" s="265"/>
      <c r="AI129" s="279"/>
      <c r="AJ129" s="282">
        <f>'EQUIPO ENERO 2025'!AP129</f>
        <v>6</v>
      </c>
      <c r="AK129" s="283">
        <f t="shared" ref="AK129:AO129" si="251">P129-Z129+AE129+U129</f>
        <v>5</v>
      </c>
      <c r="AL129" s="275">
        <f t="shared" si="251"/>
        <v>5</v>
      </c>
      <c r="AM129" s="275">
        <f t="shared" si="251"/>
        <v>5</v>
      </c>
      <c r="AN129" s="275">
        <f t="shared" si="251"/>
        <v>5</v>
      </c>
      <c r="AO129" s="275">
        <f t="shared" si="251"/>
        <v>5</v>
      </c>
      <c r="AP129" s="265"/>
      <c r="AQ129" s="271">
        <f t="shared" si="6"/>
        <v>5</v>
      </c>
      <c r="AR129" s="269"/>
      <c r="AS129" s="269"/>
      <c r="AT129" s="284"/>
      <c r="AU129" s="269"/>
      <c r="AV129" s="269"/>
      <c r="AW129" s="286"/>
      <c r="AX129" s="286"/>
    </row>
    <row r="130" ht="93.75" customHeight="1">
      <c r="A130" s="263">
        <f t="shared" si="7"/>
        <v>125</v>
      </c>
      <c r="B130" s="323" t="s">
        <v>590</v>
      </c>
      <c r="C130" s="269" t="s">
        <v>38</v>
      </c>
      <c r="D130" s="269" t="s">
        <v>386</v>
      </c>
      <c r="E130" s="269" t="s">
        <v>591</v>
      </c>
      <c r="F130" s="269" t="s">
        <v>592</v>
      </c>
      <c r="G130" s="284" t="s">
        <v>42</v>
      </c>
      <c r="H130" s="269"/>
      <c r="I130" s="269" t="s">
        <v>593</v>
      </c>
      <c r="J130" s="269" t="s">
        <v>386</v>
      </c>
      <c r="K130" s="328">
        <v>45126.0</v>
      </c>
      <c r="L130" s="271">
        <v>2023015.0</v>
      </c>
      <c r="M130" s="271"/>
      <c r="N130" s="272"/>
      <c r="O130" s="271">
        <f>'EQUIPO JULIO 2025  1'!AQ130</f>
        <v>5</v>
      </c>
      <c r="P130" s="287">
        <f t="shared" si="3"/>
        <v>5</v>
      </c>
      <c r="Q130" s="275">
        <f t="shared" ref="Q130:T130" si="252">AK130</f>
        <v>5</v>
      </c>
      <c r="R130" s="275">
        <f t="shared" si="252"/>
        <v>5</v>
      </c>
      <c r="S130" s="275">
        <f t="shared" si="252"/>
        <v>5</v>
      </c>
      <c r="T130" s="276">
        <f t="shared" si="252"/>
        <v>5</v>
      </c>
      <c r="U130" s="288"/>
      <c r="V130" s="265"/>
      <c r="W130" s="265"/>
      <c r="X130" s="265"/>
      <c r="Y130" s="279"/>
      <c r="Z130" s="390"/>
      <c r="AA130" s="391"/>
      <c r="AB130" s="265"/>
      <c r="AC130" s="265"/>
      <c r="AD130" s="279"/>
      <c r="AE130" s="281"/>
      <c r="AF130" s="265"/>
      <c r="AG130" s="265"/>
      <c r="AH130" s="265"/>
      <c r="AI130" s="279"/>
      <c r="AJ130" s="282">
        <f>'EQUIPO ENERO 2025'!AP130</f>
        <v>5</v>
      </c>
      <c r="AK130" s="283">
        <f t="shared" ref="AK130:AO130" si="253">P130-Z130+AE130+U130</f>
        <v>5</v>
      </c>
      <c r="AL130" s="275">
        <f t="shared" si="253"/>
        <v>5</v>
      </c>
      <c r="AM130" s="275">
        <f t="shared" si="253"/>
        <v>5</v>
      </c>
      <c r="AN130" s="275">
        <f t="shared" si="253"/>
        <v>5</v>
      </c>
      <c r="AO130" s="275">
        <f t="shared" si="253"/>
        <v>5</v>
      </c>
      <c r="AP130" s="265"/>
      <c r="AQ130" s="271">
        <f t="shared" si="6"/>
        <v>5</v>
      </c>
      <c r="AR130" s="269"/>
      <c r="AS130" s="269"/>
      <c r="AT130" s="284"/>
      <c r="AU130" s="269"/>
      <c r="AV130" s="269"/>
      <c r="AW130" s="286"/>
      <c r="AX130" s="286"/>
    </row>
    <row r="131" ht="93.75" customHeight="1">
      <c r="A131" s="263">
        <f t="shared" si="7"/>
        <v>126</v>
      </c>
      <c r="B131" s="323" t="s">
        <v>594</v>
      </c>
      <c r="C131" s="269" t="s">
        <v>38</v>
      </c>
      <c r="D131" s="269" t="s">
        <v>59</v>
      </c>
      <c r="E131" s="269" t="s">
        <v>595</v>
      </c>
      <c r="F131" s="269" t="s">
        <v>596</v>
      </c>
      <c r="G131" s="284" t="s">
        <v>42</v>
      </c>
      <c r="H131" s="330">
        <v>5500.0</v>
      </c>
      <c r="I131" s="269" t="s">
        <v>597</v>
      </c>
      <c r="J131" s="269" t="s">
        <v>72</v>
      </c>
      <c r="K131" s="328">
        <v>45107.0</v>
      </c>
      <c r="L131" s="271">
        <v>389.0</v>
      </c>
      <c r="M131" s="271"/>
      <c r="N131" s="272"/>
      <c r="O131" s="271">
        <f>'EQUIPO JULIO 2025  1'!AQ131</f>
        <v>2</v>
      </c>
      <c r="P131" s="287">
        <f t="shared" si="3"/>
        <v>2</v>
      </c>
      <c r="Q131" s="275">
        <f t="shared" ref="Q131:T131" si="254">AK131</f>
        <v>2</v>
      </c>
      <c r="R131" s="275">
        <f t="shared" si="254"/>
        <v>2</v>
      </c>
      <c r="S131" s="275">
        <f t="shared" si="254"/>
        <v>2</v>
      </c>
      <c r="T131" s="276">
        <f t="shared" si="254"/>
        <v>2</v>
      </c>
      <c r="U131" s="288"/>
      <c r="V131" s="265"/>
      <c r="W131" s="265"/>
      <c r="X131" s="265"/>
      <c r="Y131" s="279"/>
      <c r="Z131" s="390"/>
      <c r="AA131" s="391"/>
      <c r="AB131" s="265"/>
      <c r="AC131" s="265"/>
      <c r="AD131" s="279"/>
      <c r="AE131" s="281"/>
      <c r="AF131" s="265"/>
      <c r="AG131" s="265"/>
      <c r="AH131" s="265"/>
      <c r="AI131" s="279"/>
      <c r="AJ131" s="282">
        <f>'EQUIPO ENERO 2025'!AP131</f>
        <v>12</v>
      </c>
      <c r="AK131" s="283">
        <f t="shared" ref="AK131:AO131" si="255">P131-Z131+AE131+U131</f>
        <v>2</v>
      </c>
      <c r="AL131" s="275">
        <f t="shared" si="255"/>
        <v>2</v>
      </c>
      <c r="AM131" s="275">
        <f t="shared" si="255"/>
        <v>2</v>
      </c>
      <c r="AN131" s="275">
        <f t="shared" si="255"/>
        <v>2</v>
      </c>
      <c r="AO131" s="275">
        <f t="shared" si="255"/>
        <v>2</v>
      </c>
      <c r="AP131" s="265"/>
      <c r="AQ131" s="271">
        <f t="shared" si="6"/>
        <v>2</v>
      </c>
      <c r="AR131" s="269"/>
      <c r="AS131" s="269"/>
      <c r="AT131" s="284"/>
      <c r="AU131" s="269"/>
      <c r="AV131" s="269"/>
      <c r="AW131" s="286"/>
      <c r="AX131" s="286"/>
    </row>
    <row r="132" ht="93.75" customHeight="1">
      <c r="A132" s="263">
        <f t="shared" si="7"/>
        <v>127</v>
      </c>
      <c r="B132" s="323" t="s">
        <v>598</v>
      </c>
      <c r="C132" s="269" t="s">
        <v>38</v>
      </c>
      <c r="D132" s="269" t="s">
        <v>59</v>
      </c>
      <c r="E132" s="269" t="s">
        <v>595</v>
      </c>
      <c r="F132" s="269" t="s">
        <v>271</v>
      </c>
      <c r="G132" s="284" t="s">
        <v>42</v>
      </c>
      <c r="H132" s="330"/>
      <c r="I132" s="269" t="s">
        <v>599</v>
      </c>
      <c r="J132" s="269" t="s">
        <v>72</v>
      </c>
      <c r="K132" s="328">
        <v>45574.0</v>
      </c>
      <c r="L132" s="271" t="s">
        <v>142</v>
      </c>
      <c r="M132" s="271"/>
      <c r="N132" s="272"/>
      <c r="O132" s="271">
        <f>'EQUIPO JULIO 2025  1'!AQ132</f>
        <v>12</v>
      </c>
      <c r="P132" s="287">
        <f t="shared" si="3"/>
        <v>12</v>
      </c>
      <c r="Q132" s="275">
        <f t="shared" ref="Q132:T132" si="256">AK132</f>
        <v>12</v>
      </c>
      <c r="R132" s="275">
        <f t="shared" si="256"/>
        <v>12</v>
      </c>
      <c r="S132" s="275">
        <f t="shared" si="256"/>
        <v>12</v>
      </c>
      <c r="T132" s="276">
        <f t="shared" si="256"/>
        <v>12</v>
      </c>
      <c r="U132" s="288"/>
      <c r="V132" s="265"/>
      <c r="W132" s="265"/>
      <c r="X132" s="265"/>
      <c r="Y132" s="279"/>
      <c r="Z132" s="390"/>
      <c r="AA132" s="391"/>
      <c r="AB132" s="265"/>
      <c r="AC132" s="265"/>
      <c r="AD132" s="279"/>
      <c r="AE132" s="281"/>
      <c r="AF132" s="265"/>
      <c r="AG132" s="265"/>
      <c r="AH132" s="265"/>
      <c r="AI132" s="279"/>
      <c r="AJ132" s="282">
        <f>'EQUIPO ENERO 2025'!AP132</f>
        <v>2</v>
      </c>
      <c r="AK132" s="283">
        <f t="shared" ref="AK132:AO132" si="257">P132-Z132+AE132+U132</f>
        <v>12</v>
      </c>
      <c r="AL132" s="275">
        <f t="shared" si="257"/>
        <v>12</v>
      </c>
      <c r="AM132" s="275">
        <f t="shared" si="257"/>
        <v>12</v>
      </c>
      <c r="AN132" s="275">
        <f t="shared" si="257"/>
        <v>12</v>
      </c>
      <c r="AO132" s="275">
        <f t="shared" si="257"/>
        <v>12</v>
      </c>
      <c r="AP132" s="265"/>
      <c r="AQ132" s="271">
        <f t="shared" si="6"/>
        <v>12</v>
      </c>
      <c r="AR132" s="269"/>
      <c r="AS132" s="269"/>
      <c r="AT132" s="284"/>
      <c r="AU132" s="269"/>
      <c r="AV132" s="269"/>
      <c r="AW132" s="286"/>
      <c r="AX132" s="286"/>
    </row>
    <row r="133" ht="93.75" customHeight="1">
      <c r="A133" s="263">
        <f t="shared" si="7"/>
        <v>128</v>
      </c>
      <c r="B133" s="329" t="s">
        <v>600</v>
      </c>
      <c r="C133" s="269" t="s">
        <v>38</v>
      </c>
      <c r="D133" s="269" t="s">
        <v>59</v>
      </c>
      <c r="E133" s="269" t="s">
        <v>573</v>
      </c>
      <c r="F133" s="269" t="s">
        <v>601</v>
      </c>
      <c r="G133" s="272" t="s">
        <v>42</v>
      </c>
      <c r="H133" s="330">
        <v>2500.0</v>
      </c>
      <c r="I133" s="269" t="s">
        <v>602</v>
      </c>
      <c r="J133" s="269" t="s">
        <v>72</v>
      </c>
      <c r="K133" s="328"/>
      <c r="L133" s="271" t="s">
        <v>109</v>
      </c>
      <c r="M133" s="271"/>
      <c r="N133" s="272"/>
      <c r="O133" s="271">
        <f>'EQUIPO JULIO 2025  1'!AQ133</f>
        <v>4</v>
      </c>
      <c r="P133" s="287">
        <f t="shared" si="3"/>
        <v>4</v>
      </c>
      <c r="Q133" s="275">
        <f t="shared" ref="Q133:T133" si="258">AK133</f>
        <v>4</v>
      </c>
      <c r="R133" s="275">
        <f t="shared" si="258"/>
        <v>4</v>
      </c>
      <c r="S133" s="275">
        <f t="shared" si="258"/>
        <v>4</v>
      </c>
      <c r="T133" s="276">
        <f t="shared" si="258"/>
        <v>4</v>
      </c>
      <c r="U133" s="288"/>
      <c r="V133" s="265"/>
      <c r="W133" s="265"/>
      <c r="X133" s="265"/>
      <c r="Y133" s="279"/>
      <c r="Z133" s="390"/>
      <c r="AA133" s="391"/>
      <c r="AB133" s="265"/>
      <c r="AC133" s="265"/>
      <c r="AD133" s="279"/>
      <c r="AE133" s="281"/>
      <c r="AF133" s="265"/>
      <c r="AG133" s="265"/>
      <c r="AH133" s="265"/>
      <c r="AI133" s="279"/>
      <c r="AJ133" s="282">
        <f>'EQUIPO ENERO 2025'!AP133</f>
        <v>5</v>
      </c>
      <c r="AK133" s="283">
        <f t="shared" ref="AK133:AO133" si="259">P133-Z133+AE133+U133</f>
        <v>4</v>
      </c>
      <c r="AL133" s="275">
        <f t="shared" si="259"/>
        <v>4</v>
      </c>
      <c r="AM133" s="275">
        <f t="shared" si="259"/>
        <v>4</v>
      </c>
      <c r="AN133" s="275">
        <f t="shared" si="259"/>
        <v>4</v>
      </c>
      <c r="AO133" s="275">
        <f t="shared" si="259"/>
        <v>4</v>
      </c>
      <c r="AP133" s="265"/>
      <c r="AQ133" s="271">
        <f t="shared" si="6"/>
        <v>4</v>
      </c>
      <c r="AR133" s="269"/>
      <c r="AS133" s="269"/>
      <c r="AT133" s="284"/>
      <c r="AU133" s="269"/>
      <c r="AV133" s="269"/>
      <c r="AW133" s="286"/>
      <c r="AX133" s="286"/>
    </row>
    <row r="134" ht="93.75" customHeight="1">
      <c r="A134" s="263">
        <f t="shared" si="7"/>
        <v>129</v>
      </c>
      <c r="B134" s="329" t="s">
        <v>603</v>
      </c>
      <c r="C134" s="269" t="s">
        <v>38</v>
      </c>
      <c r="D134" s="269" t="s">
        <v>59</v>
      </c>
      <c r="E134" s="269" t="s">
        <v>604</v>
      </c>
      <c r="F134" s="269" t="s">
        <v>605</v>
      </c>
      <c r="G134" s="272" t="s">
        <v>42</v>
      </c>
      <c r="H134" s="330">
        <v>2500.0</v>
      </c>
      <c r="I134" s="269" t="s">
        <v>606</v>
      </c>
      <c r="J134" s="269" t="s">
        <v>72</v>
      </c>
      <c r="K134" s="328">
        <v>45216.0</v>
      </c>
      <c r="L134" s="271">
        <v>2015.0</v>
      </c>
      <c r="M134" s="271"/>
      <c r="N134" s="272"/>
      <c r="O134" s="271">
        <f>'EQUIPO JULIO 2025  1'!AQ134</f>
        <v>3</v>
      </c>
      <c r="P134" s="287">
        <f t="shared" si="3"/>
        <v>3</v>
      </c>
      <c r="Q134" s="275">
        <f t="shared" ref="Q134:T134" si="260">AK134</f>
        <v>3</v>
      </c>
      <c r="R134" s="275">
        <f t="shared" si="260"/>
        <v>3</v>
      </c>
      <c r="S134" s="275">
        <f t="shared" si="260"/>
        <v>3</v>
      </c>
      <c r="T134" s="276">
        <f t="shared" si="260"/>
        <v>3</v>
      </c>
      <c r="U134" s="288"/>
      <c r="V134" s="265"/>
      <c r="W134" s="265"/>
      <c r="X134" s="265"/>
      <c r="Y134" s="279"/>
      <c r="Z134" s="390"/>
      <c r="AA134" s="391"/>
      <c r="AB134" s="265"/>
      <c r="AC134" s="265"/>
      <c r="AD134" s="279"/>
      <c r="AE134" s="281"/>
      <c r="AF134" s="265"/>
      <c r="AG134" s="265"/>
      <c r="AH134" s="265"/>
      <c r="AI134" s="279"/>
      <c r="AJ134" s="282">
        <f>'EQUIPO ENERO 2025'!AP134</f>
        <v>3</v>
      </c>
      <c r="AK134" s="283">
        <f t="shared" ref="AK134:AO134" si="261">P134-Z134+AE134+U134</f>
        <v>3</v>
      </c>
      <c r="AL134" s="275">
        <f t="shared" si="261"/>
        <v>3</v>
      </c>
      <c r="AM134" s="275">
        <f t="shared" si="261"/>
        <v>3</v>
      </c>
      <c r="AN134" s="275">
        <f t="shared" si="261"/>
        <v>3</v>
      </c>
      <c r="AO134" s="275">
        <f t="shared" si="261"/>
        <v>3</v>
      </c>
      <c r="AP134" s="265"/>
      <c r="AQ134" s="271">
        <f t="shared" si="6"/>
        <v>3</v>
      </c>
      <c r="AR134" s="269"/>
      <c r="AS134" s="269"/>
      <c r="AT134" s="284"/>
      <c r="AU134" s="269"/>
      <c r="AV134" s="269"/>
      <c r="AW134" s="286"/>
      <c r="AX134" s="286"/>
    </row>
    <row r="135" ht="93.75" customHeight="1">
      <c r="A135" s="263">
        <f t="shared" si="7"/>
        <v>130</v>
      </c>
      <c r="B135" s="323" t="s">
        <v>607</v>
      </c>
      <c r="C135" s="269" t="s">
        <v>38</v>
      </c>
      <c r="D135" s="265" t="s">
        <v>59</v>
      </c>
      <c r="E135" s="269" t="s">
        <v>608</v>
      </c>
      <c r="F135" s="265" t="s">
        <v>609</v>
      </c>
      <c r="G135" s="266" t="s">
        <v>42</v>
      </c>
      <c r="H135" s="265"/>
      <c r="I135" s="269" t="s">
        <v>610</v>
      </c>
      <c r="J135" s="269" t="s">
        <v>72</v>
      </c>
      <c r="K135" s="300">
        <v>45682.0</v>
      </c>
      <c r="L135" s="271"/>
      <c r="M135" s="271"/>
      <c r="N135" s="385"/>
      <c r="O135" s="271">
        <f>'EQUIPO JULIO 2025  1'!AQ135</f>
        <v>5</v>
      </c>
      <c r="P135" s="287">
        <f t="shared" si="3"/>
        <v>5</v>
      </c>
      <c r="Q135" s="275">
        <f t="shared" ref="Q135:T135" si="262">AK135</f>
        <v>5</v>
      </c>
      <c r="R135" s="275">
        <f t="shared" si="262"/>
        <v>5</v>
      </c>
      <c r="S135" s="275">
        <f t="shared" si="262"/>
        <v>5</v>
      </c>
      <c r="T135" s="276">
        <f t="shared" si="262"/>
        <v>5</v>
      </c>
      <c r="U135" s="288"/>
      <c r="V135" s="265"/>
      <c r="W135" s="265"/>
      <c r="X135" s="265"/>
      <c r="Y135" s="279"/>
      <c r="Z135" s="390"/>
      <c r="AA135" s="391"/>
      <c r="AB135" s="265"/>
      <c r="AC135" s="265"/>
      <c r="AD135" s="279"/>
      <c r="AE135" s="281"/>
      <c r="AF135" s="265"/>
      <c r="AG135" s="265"/>
      <c r="AH135" s="265"/>
      <c r="AI135" s="279"/>
      <c r="AJ135" s="282">
        <f>'EQUIPO ENERO 2025'!AP135</f>
        <v>6</v>
      </c>
      <c r="AK135" s="283">
        <f t="shared" ref="AK135:AO135" si="263">P135-Z135+AE135+U135</f>
        <v>5</v>
      </c>
      <c r="AL135" s="275">
        <f t="shared" si="263"/>
        <v>5</v>
      </c>
      <c r="AM135" s="275">
        <f t="shared" si="263"/>
        <v>5</v>
      </c>
      <c r="AN135" s="275">
        <f t="shared" si="263"/>
        <v>5</v>
      </c>
      <c r="AO135" s="275">
        <f t="shared" si="263"/>
        <v>5</v>
      </c>
      <c r="AP135" s="265"/>
      <c r="AQ135" s="271">
        <f t="shared" si="6"/>
        <v>5</v>
      </c>
      <c r="AR135" s="269"/>
      <c r="AS135" s="269"/>
      <c r="AT135" s="284"/>
      <c r="AU135" s="269"/>
      <c r="AV135" s="269"/>
      <c r="AW135" s="286"/>
      <c r="AX135" s="286"/>
    </row>
    <row r="136" ht="93.75" customHeight="1">
      <c r="A136" s="263">
        <f t="shared" si="7"/>
        <v>131</v>
      </c>
      <c r="B136" s="289" t="s">
        <v>611</v>
      </c>
      <c r="C136" s="269" t="s">
        <v>38</v>
      </c>
      <c r="D136" s="290" t="s">
        <v>58</v>
      </c>
      <c r="E136" s="291" t="s">
        <v>608</v>
      </c>
      <c r="F136" s="292" t="s">
        <v>612</v>
      </c>
      <c r="G136" s="293" t="s">
        <v>42</v>
      </c>
      <c r="H136" s="292"/>
      <c r="I136" s="295" t="s">
        <v>613</v>
      </c>
      <c r="J136" s="330" t="s">
        <v>58</v>
      </c>
      <c r="K136" s="300">
        <v>44592.0</v>
      </c>
      <c r="L136" s="271"/>
      <c r="M136" s="271"/>
      <c r="N136" s="284"/>
      <c r="O136" s="271">
        <f>'EQUIPO JULIO 2025  1'!AQ136</f>
        <v>4</v>
      </c>
      <c r="P136" s="287">
        <f t="shared" si="3"/>
        <v>4</v>
      </c>
      <c r="Q136" s="275">
        <f t="shared" ref="Q136:T136" si="264">AK136</f>
        <v>4</v>
      </c>
      <c r="R136" s="275">
        <f t="shared" si="264"/>
        <v>4</v>
      </c>
      <c r="S136" s="275">
        <f t="shared" si="264"/>
        <v>4</v>
      </c>
      <c r="T136" s="276">
        <f t="shared" si="264"/>
        <v>4</v>
      </c>
      <c r="U136" s="288"/>
      <c r="V136" s="265"/>
      <c r="W136" s="265"/>
      <c r="X136" s="265"/>
      <c r="Y136" s="279"/>
      <c r="Z136" s="390"/>
      <c r="AA136" s="391"/>
      <c r="AB136" s="265"/>
      <c r="AC136" s="265"/>
      <c r="AD136" s="279"/>
      <c r="AE136" s="281"/>
      <c r="AF136" s="265"/>
      <c r="AG136" s="265"/>
      <c r="AH136" s="265"/>
      <c r="AI136" s="279"/>
      <c r="AJ136" s="282">
        <f>'EQUIPO ENERO 2025'!AP136</f>
        <v>4</v>
      </c>
      <c r="AK136" s="283">
        <f t="shared" ref="AK136:AO136" si="265">P136-Z136+AE136+U136</f>
        <v>4</v>
      </c>
      <c r="AL136" s="275">
        <f t="shared" si="265"/>
        <v>4</v>
      </c>
      <c r="AM136" s="275">
        <f t="shared" si="265"/>
        <v>4</v>
      </c>
      <c r="AN136" s="275">
        <f t="shared" si="265"/>
        <v>4</v>
      </c>
      <c r="AO136" s="275">
        <f t="shared" si="265"/>
        <v>4</v>
      </c>
      <c r="AP136" s="265"/>
      <c r="AQ136" s="271">
        <f t="shared" si="6"/>
        <v>4</v>
      </c>
      <c r="AR136" s="269"/>
      <c r="AS136" s="269"/>
      <c r="AT136" s="284"/>
      <c r="AU136" s="269"/>
      <c r="AV136" s="269"/>
      <c r="AW136" s="286"/>
      <c r="AX136" s="286"/>
    </row>
    <row r="137" ht="93.75" customHeight="1">
      <c r="A137" s="263">
        <f t="shared" si="7"/>
        <v>132</v>
      </c>
      <c r="B137" s="289" t="s">
        <v>614</v>
      </c>
      <c r="C137" s="269" t="s">
        <v>615</v>
      </c>
      <c r="D137" s="290" t="s">
        <v>59</v>
      </c>
      <c r="E137" s="291" t="s">
        <v>616</v>
      </c>
      <c r="F137" s="292" t="s">
        <v>617</v>
      </c>
      <c r="G137" s="293"/>
      <c r="H137" s="292"/>
      <c r="I137" s="295"/>
      <c r="J137" s="330" t="s">
        <v>72</v>
      </c>
      <c r="K137" s="300">
        <v>45433.0</v>
      </c>
      <c r="L137" s="271">
        <v>2.74441061489E11</v>
      </c>
      <c r="M137" s="271"/>
      <c r="N137" s="269"/>
      <c r="O137" s="271">
        <f>'EQUIPO JULIO 2025  1'!AQ137</f>
        <v>0</v>
      </c>
      <c r="P137" s="287">
        <f t="shared" si="3"/>
        <v>0</v>
      </c>
      <c r="Q137" s="275">
        <f t="shared" ref="Q137:T137" si="266">AK137</f>
        <v>0</v>
      </c>
      <c r="R137" s="275">
        <f t="shared" si="266"/>
        <v>0</v>
      </c>
      <c r="S137" s="275">
        <f t="shared" si="266"/>
        <v>0</v>
      </c>
      <c r="T137" s="276">
        <f t="shared" si="266"/>
        <v>0</v>
      </c>
      <c r="U137" s="288"/>
      <c r="V137" s="265"/>
      <c r="W137" s="265"/>
      <c r="X137" s="265"/>
      <c r="Y137" s="279"/>
      <c r="Z137" s="390"/>
      <c r="AA137" s="391"/>
      <c r="AB137" s="265"/>
      <c r="AC137" s="265"/>
      <c r="AD137" s="279"/>
      <c r="AE137" s="281"/>
      <c r="AF137" s="265"/>
      <c r="AG137" s="265"/>
      <c r="AH137" s="265"/>
      <c r="AI137" s="279"/>
      <c r="AJ137" s="282">
        <f>'EQUIPO ENERO 2025'!AP137</f>
        <v>0</v>
      </c>
      <c r="AK137" s="283">
        <f t="shared" ref="AK137:AO137" si="267">P137-Z137+AE137+U137</f>
        <v>0</v>
      </c>
      <c r="AL137" s="275">
        <f t="shared" si="267"/>
        <v>0</v>
      </c>
      <c r="AM137" s="275">
        <f t="shared" si="267"/>
        <v>0</v>
      </c>
      <c r="AN137" s="275">
        <f t="shared" si="267"/>
        <v>0</v>
      </c>
      <c r="AO137" s="275">
        <f t="shared" si="267"/>
        <v>0</v>
      </c>
      <c r="AP137" s="265"/>
      <c r="AQ137" s="271">
        <f t="shared" si="6"/>
        <v>0</v>
      </c>
      <c r="AR137" s="269"/>
      <c r="AS137" s="269"/>
      <c r="AT137" s="284"/>
      <c r="AU137" s="269"/>
      <c r="AV137" s="269"/>
      <c r="AW137" s="286"/>
      <c r="AX137" s="286"/>
    </row>
    <row r="138" ht="93.75" customHeight="1">
      <c r="A138" s="263">
        <f t="shared" si="7"/>
        <v>133</v>
      </c>
      <c r="B138" s="289" t="s">
        <v>619</v>
      </c>
      <c r="C138" s="269" t="s">
        <v>38</v>
      </c>
      <c r="D138" s="290" t="s">
        <v>59</v>
      </c>
      <c r="E138" s="291" t="s">
        <v>620</v>
      </c>
      <c r="F138" s="292" t="s">
        <v>621</v>
      </c>
      <c r="G138" s="293"/>
      <c r="H138" s="292"/>
      <c r="I138" s="295" t="s">
        <v>622</v>
      </c>
      <c r="J138" s="330" t="s">
        <v>72</v>
      </c>
      <c r="K138" s="300">
        <v>45574.0</v>
      </c>
      <c r="L138" s="271" t="s">
        <v>142</v>
      </c>
      <c r="M138" s="271"/>
      <c r="N138" s="284"/>
      <c r="O138" s="271">
        <f>'EQUIPO JULIO 2025  1'!AQ138</f>
        <v>9</v>
      </c>
      <c r="P138" s="287">
        <f t="shared" si="3"/>
        <v>9</v>
      </c>
      <c r="Q138" s="275">
        <f t="shared" ref="Q138:T138" si="268">AK138</f>
        <v>9</v>
      </c>
      <c r="R138" s="275">
        <f t="shared" si="268"/>
        <v>9</v>
      </c>
      <c r="S138" s="275">
        <f t="shared" si="268"/>
        <v>9</v>
      </c>
      <c r="T138" s="276">
        <f t="shared" si="268"/>
        <v>9</v>
      </c>
      <c r="U138" s="288"/>
      <c r="V138" s="265"/>
      <c r="W138" s="265"/>
      <c r="X138" s="265"/>
      <c r="Y138" s="279"/>
      <c r="Z138" s="390"/>
      <c r="AA138" s="391"/>
      <c r="AB138" s="265"/>
      <c r="AC138" s="265"/>
      <c r="AD138" s="279"/>
      <c r="AE138" s="281"/>
      <c r="AF138" s="265"/>
      <c r="AG138" s="265"/>
      <c r="AH138" s="265"/>
      <c r="AI138" s="279"/>
      <c r="AJ138" s="282">
        <f>'EQUIPO ENERO 2025'!AP138</f>
        <v>9</v>
      </c>
      <c r="AK138" s="283">
        <f t="shared" ref="AK138:AO138" si="269">P138-Z138+AE138+U138</f>
        <v>9</v>
      </c>
      <c r="AL138" s="275">
        <f t="shared" si="269"/>
        <v>9</v>
      </c>
      <c r="AM138" s="275">
        <f t="shared" si="269"/>
        <v>9</v>
      </c>
      <c r="AN138" s="275">
        <f t="shared" si="269"/>
        <v>9</v>
      </c>
      <c r="AO138" s="275">
        <f t="shared" si="269"/>
        <v>9</v>
      </c>
      <c r="AP138" s="265"/>
      <c r="AQ138" s="271">
        <f t="shared" si="6"/>
        <v>9</v>
      </c>
      <c r="AR138" s="269"/>
      <c r="AS138" s="269"/>
      <c r="AT138" s="284"/>
      <c r="AU138" s="269"/>
      <c r="AV138" s="269"/>
      <c r="AW138" s="286"/>
      <c r="AX138" s="286"/>
    </row>
    <row r="139" ht="93.75" customHeight="1">
      <c r="A139" s="263">
        <f t="shared" si="7"/>
        <v>134</v>
      </c>
      <c r="B139" s="289" t="s">
        <v>623</v>
      </c>
      <c r="C139" s="269" t="s">
        <v>155</v>
      </c>
      <c r="D139" s="290" t="s">
        <v>59</v>
      </c>
      <c r="E139" s="291" t="s">
        <v>624</v>
      </c>
      <c r="F139" s="292" t="s">
        <v>426</v>
      </c>
      <c r="G139" s="293"/>
      <c r="H139" s="292"/>
      <c r="I139" s="295"/>
      <c r="J139" s="330" t="s">
        <v>386</v>
      </c>
      <c r="K139" s="300">
        <v>45539.0</v>
      </c>
      <c r="L139" s="271" t="s">
        <v>625</v>
      </c>
      <c r="M139" s="271"/>
      <c r="N139" s="284"/>
      <c r="O139" s="271">
        <f>'EQUIPO JULIO 2025  1'!AQ139</f>
        <v>18</v>
      </c>
      <c r="P139" s="287">
        <f t="shared" si="3"/>
        <v>18</v>
      </c>
      <c r="Q139" s="275">
        <f t="shared" ref="Q139:T139" si="270">AK139</f>
        <v>18</v>
      </c>
      <c r="R139" s="275">
        <f t="shared" si="270"/>
        <v>18</v>
      </c>
      <c r="S139" s="275">
        <f t="shared" si="270"/>
        <v>18</v>
      </c>
      <c r="T139" s="276">
        <f t="shared" si="270"/>
        <v>18</v>
      </c>
      <c r="U139" s="288"/>
      <c r="V139" s="265"/>
      <c r="W139" s="265"/>
      <c r="X139" s="265"/>
      <c r="Y139" s="279"/>
      <c r="Z139" s="390"/>
      <c r="AA139" s="391"/>
      <c r="AB139" s="265"/>
      <c r="AC139" s="265"/>
      <c r="AD139" s="279"/>
      <c r="AE139" s="281"/>
      <c r="AF139" s="265"/>
      <c r="AG139" s="265"/>
      <c r="AH139" s="265"/>
      <c r="AI139" s="279"/>
      <c r="AJ139" s="282">
        <f>'EQUIPO ENERO 2025'!AP139</f>
        <v>18</v>
      </c>
      <c r="AK139" s="283">
        <f t="shared" ref="AK139:AO139" si="271">P139-Z139+AE139+U139</f>
        <v>18</v>
      </c>
      <c r="AL139" s="275">
        <f t="shared" si="271"/>
        <v>18</v>
      </c>
      <c r="AM139" s="275">
        <f t="shared" si="271"/>
        <v>18</v>
      </c>
      <c r="AN139" s="275">
        <f t="shared" si="271"/>
        <v>18</v>
      </c>
      <c r="AO139" s="275">
        <f t="shared" si="271"/>
        <v>18</v>
      </c>
      <c r="AP139" s="265"/>
      <c r="AQ139" s="271">
        <f t="shared" si="6"/>
        <v>18</v>
      </c>
      <c r="AR139" s="269"/>
      <c r="AS139" s="269"/>
      <c r="AT139" s="284"/>
      <c r="AU139" s="269"/>
      <c r="AV139" s="269"/>
      <c r="AW139" s="286"/>
      <c r="AX139" s="286"/>
    </row>
    <row r="140" ht="93.75" customHeight="1">
      <c r="A140" s="263">
        <f t="shared" si="7"/>
        <v>135</v>
      </c>
      <c r="B140" s="289" t="s">
        <v>626</v>
      </c>
      <c r="C140" s="269" t="s">
        <v>155</v>
      </c>
      <c r="D140" s="290" t="s">
        <v>59</v>
      </c>
      <c r="E140" s="291" t="s">
        <v>627</v>
      </c>
      <c r="F140" s="292" t="s">
        <v>534</v>
      </c>
      <c r="G140" s="293" t="s">
        <v>42</v>
      </c>
      <c r="H140" s="292"/>
      <c r="I140" s="295"/>
      <c r="J140" s="330" t="s">
        <v>386</v>
      </c>
      <c r="K140" s="300">
        <v>45539.0</v>
      </c>
      <c r="L140" s="271" t="s">
        <v>625</v>
      </c>
      <c r="M140" s="271"/>
      <c r="N140" s="284"/>
      <c r="O140" s="271">
        <f>'EQUIPO JULIO 2025  1'!AQ140</f>
        <v>8</v>
      </c>
      <c r="P140" s="287">
        <f t="shared" si="3"/>
        <v>8</v>
      </c>
      <c r="Q140" s="275">
        <f t="shared" ref="Q140:T140" si="272">AK140</f>
        <v>8</v>
      </c>
      <c r="R140" s="275">
        <f t="shared" si="272"/>
        <v>8</v>
      </c>
      <c r="S140" s="275">
        <f t="shared" si="272"/>
        <v>8</v>
      </c>
      <c r="T140" s="276">
        <f t="shared" si="272"/>
        <v>8</v>
      </c>
      <c r="U140" s="288"/>
      <c r="V140" s="265"/>
      <c r="W140" s="265"/>
      <c r="X140" s="265"/>
      <c r="Y140" s="279"/>
      <c r="Z140" s="420"/>
      <c r="AA140" s="391"/>
      <c r="AB140" s="265"/>
      <c r="AC140" s="265"/>
      <c r="AD140" s="279"/>
      <c r="AE140" s="281"/>
      <c r="AF140" s="265"/>
      <c r="AG140" s="265"/>
      <c r="AH140" s="265"/>
      <c r="AI140" s="279"/>
      <c r="AJ140" s="282">
        <f>'EQUIPO ENERO 2025'!AP140</f>
        <v>8</v>
      </c>
      <c r="AK140" s="283">
        <f t="shared" ref="AK140:AO140" si="273">P140-Z140+AE140+U140</f>
        <v>8</v>
      </c>
      <c r="AL140" s="275">
        <f t="shared" si="273"/>
        <v>8</v>
      </c>
      <c r="AM140" s="275">
        <f t="shared" si="273"/>
        <v>8</v>
      </c>
      <c r="AN140" s="275">
        <f t="shared" si="273"/>
        <v>8</v>
      </c>
      <c r="AO140" s="275">
        <f t="shared" si="273"/>
        <v>8</v>
      </c>
      <c r="AP140" s="265"/>
      <c r="AQ140" s="271">
        <f t="shared" si="6"/>
        <v>8</v>
      </c>
      <c r="AR140" s="269"/>
      <c r="AS140" s="269"/>
      <c r="AT140" s="284"/>
      <c r="AU140" s="269"/>
      <c r="AV140" s="269"/>
      <c r="AW140" s="286"/>
      <c r="AX140" s="286"/>
    </row>
    <row r="141" ht="93.75" customHeight="1">
      <c r="A141" s="263">
        <f t="shared" si="7"/>
        <v>136</v>
      </c>
      <c r="B141" s="289" t="s">
        <v>1144</v>
      </c>
      <c r="C141" s="269" t="s">
        <v>155</v>
      </c>
      <c r="D141" s="290" t="s">
        <v>59</v>
      </c>
      <c r="E141" s="291" t="s">
        <v>629</v>
      </c>
      <c r="F141" s="292" t="s">
        <v>534</v>
      </c>
      <c r="G141" s="293" t="s">
        <v>42</v>
      </c>
      <c r="H141" s="292"/>
      <c r="I141" s="295"/>
      <c r="J141" s="330" t="s">
        <v>386</v>
      </c>
      <c r="K141" s="300">
        <v>45687.0</v>
      </c>
      <c r="L141" s="271" t="s">
        <v>625</v>
      </c>
      <c r="M141" s="271"/>
      <c r="N141" s="385"/>
      <c r="O141" s="271">
        <f>'EQUIPO JULIO 2025  1'!AQ141</f>
        <v>4</v>
      </c>
      <c r="P141" s="287">
        <f t="shared" si="3"/>
        <v>4</v>
      </c>
      <c r="Q141" s="275">
        <f t="shared" ref="Q141:T141" si="274">AK141</f>
        <v>4</v>
      </c>
      <c r="R141" s="275">
        <f t="shared" si="274"/>
        <v>4</v>
      </c>
      <c r="S141" s="275">
        <f t="shared" si="274"/>
        <v>4</v>
      </c>
      <c r="T141" s="276">
        <f t="shared" si="274"/>
        <v>4</v>
      </c>
      <c r="U141" s="288"/>
      <c r="V141" s="265"/>
      <c r="W141" s="265"/>
      <c r="X141" s="265"/>
      <c r="Y141" s="279"/>
      <c r="Z141" s="390"/>
      <c r="AA141" s="391"/>
      <c r="AB141" s="265"/>
      <c r="AC141" s="265"/>
      <c r="AD141" s="279"/>
      <c r="AE141" s="281"/>
      <c r="AF141" s="265"/>
      <c r="AG141" s="265"/>
      <c r="AH141" s="265"/>
      <c r="AI141" s="279"/>
      <c r="AJ141" s="282">
        <f>'EQUIPO ENERO 2025'!AP141</f>
        <v>4</v>
      </c>
      <c r="AK141" s="283">
        <f t="shared" ref="AK141:AO141" si="275">P141-Z141+AE141+U141</f>
        <v>4</v>
      </c>
      <c r="AL141" s="275">
        <f t="shared" si="275"/>
        <v>4</v>
      </c>
      <c r="AM141" s="275">
        <f t="shared" si="275"/>
        <v>4</v>
      </c>
      <c r="AN141" s="275">
        <f t="shared" si="275"/>
        <v>4</v>
      </c>
      <c r="AO141" s="275">
        <f t="shared" si="275"/>
        <v>4</v>
      </c>
      <c r="AP141" s="265"/>
      <c r="AQ141" s="271">
        <f t="shared" si="6"/>
        <v>4</v>
      </c>
      <c r="AR141" s="269"/>
      <c r="AS141" s="269"/>
      <c r="AT141" s="284"/>
      <c r="AU141" s="269"/>
      <c r="AV141" s="269"/>
      <c r="AW141" s="286"/>
      <c r="AX141" s="286"/>
    </row>
    <row r="142" ht="93.75" customHeight="1">
      <c r="A142" s="263">
        <f t="shared" si="7"/>
        <v>137</v>
      </c>
      <c r="B142" s="387" t="s">
        <v>630</v>
      </c>
      <c r="C142" s="269" t="s">
        <v>74</v>
      </c>
      <c r="D142" s="290" t="s">
        <v>59</v>
      </c>
      <c r="E142" s="291" t="s">
        <v>631</v>
      </c>
      <c r="F142" s="292" t="s">
        <v>632</v>
      </c>
      <c r="G142" s="293" t="s">
        <v>42</v>
      </c>
      <c r="H142" s="292"/>
      <c r="I142" s="295" t="s">
        <v>633</v>
      </c>
      <c r="J142" s="330" t="s">
        <v>72</v>
      </c>
      <c r="K142" s="300">
        <v>45574.0</v>
      </c>
      <c r="L142" s="271" t="s">
        <v>142</v>
      </c>
      <c r="M142" s="271"/>
      <c r="N142" s="284"/>
      <c r="O142" s="271">
        <f>'EQUIPO JULIO 2025  1'!AQ142</f>
        <v>15</v>
      </c>
      <c r="P142" s="287">
        <f t="shared" si="3"/>
        <v>15</v>
      </c>
      <c r="Q142" s="275">
        <f t="shared" ref="Q142:T142" si="276">AK142</f>
        <v>15</v>
      </c>
      <c r="R142" s="275">
        <f t="shared" si="276"/>
        <v>15</v>
      </c>
      <c r="S142" s="275">
        <f t="shared" si="276"/>
        <v>15</v>
      </c>
      <c r="T142" s="276">
        <f t="shared" si="276"/>
        <v>15</v>
      </c>
      <c r="U142" s="288"/>
      <c r="V142" s="265"/>
      <c r="W142" s="265"/>
      <c r="X142" s="265"/>
      <c r="Y142" s="279"/>
      <c r="Z142" s="390"/>
      <c r="AA142" s="391"/>
      <c r="AB142" s="265"/>
      <c r="AC142" s="265"/>
      <c r="AD142" s="279"/>
      <c r="AE142" s="281"/>
      <c r="AF142" s="265"/>
      <c r="AG142" s="265"/>
      <c r="AH142" s="265"/>
      <c r="AI142" s="279"/>
      <c r="AJ142" s="282">
        <f>'EQUIPO ENERO 2025'!AP142</f>
        <v>15</v>
      </c>
      <c r="AK142" s="283">
        <f t="shared" ref="AK142:AO142" si="277">P142-Z142+AE142+U142</f>
        <v>15</v>
      </c>
      <c r="AL142" s="275">
        <f t="shared" si="277"/>
        <v>15</v>
      </c>
      <c r="AM142" s="275">
        <f t="shared" si="277"/>
        <v>15</v>
      </c>
      <c r="AN142" s="275">
        <f t="shared" si="277"/>
        <v>15</v>
      </c>
      <c r="AO142" s="275">
        <f t="shared" si="277"/>
        <v>15</v>
      </c>
      <c r="AP142" s="265"/>
      <c r="AQ142" s="271">
        <f t="shared" si="6"/>
        <v>15</v>
      </c>
      <c r="AR142" s="269"/>
      <c r="AS142" s="269"/>
      <c r="AT142" s="284"/>
      <c r="AU142" s="269"/>
      <c r="AV142" s="269"/>
      <c r="AW142" s="286"/>
      <c r="AX142" s="286"/>
    </row>
    <row r="143" ht="93.75" customHeight="1">
      <c r="A143" s="263">
        <f t="shared" si="7"/>
        <v>138</v>
      </c>
      <c r="B143" s="289" t="s">
        <v>636</v>
      </c>
      <c r="C143" s="269" t="s">
        <v>155</v>
      </c>
      <c r="D143" s="290" t="s">
        <v>442</v>
      </c>
      <c r="E143" s="291" t="s">
        <v>637</v>
      </c>
      <c r="F143" s="292" t="s">
        <v>510</v>
      </c>
      <c r="G143" s="293" t="s">
        <v>42</v>
      </c>
      <c r="H143" s="292"/>
      <c r="I143" s="295" t="s">
        <v>638</v>
      </c>
      <c r="J143" s="330" t="s">
        <v>44</v>
      </c>
      <c r="K143" s="300">
        <v>45666.0</v>
      </c>
      <c r="L143" s="271" t="s">
        <v>45</v>
      </c>
      <c r="M143" s="271"/>
      <c r="N143" s="284"/>
      <c r="O143" s="271">
        <f>'EQUIPO JULIO 2025  1'!AQ143</f>
        <v>0</v>
      </c>
      <c r="P143" s="287">
        <f t="shared" si="3"/>
        <v>0</v>
      </c>
      <c r="Q143" s="275">
        <f t="shared" ref="Q143:T143" si="278">AK143</f>
        <v>0</v>
      </c>
      <c r="R143" s="275">
        <f t="shared" si="278"/>
        <v>0</v>
      </c>
      <c r="S143" s="275">
        <f t="shared" si="278"/>
        <v>0</v>
      </c>
      <c r="T143" s="276">
        <f t="shared" si="278"/>
        <v>0</v>
      </c>
      <c r="U143" s="288"/>
      <c r="V143" s="265"/>
      <c r="W143" s="265"/>
      <c r="X143" s="265"/>
      <c r="Y143" s="279"/>
      <c r="Z143" s="390"/>
      <c r="AA143" s="391"/>
      <c r="AB143" s="265"/>
      <c r="AC143" s="265"/>
      <c r="AD143" s="279"/>
      <c r="AE143" s="281"/>
      <c r="AF143" s="265"/>
      <c r="AG143" s="265"/>
      <c r="AH143" s="265"/>
      <c r="AI143" s="279"/>
      <c r="AJ143" s="282">
        <f>'EQUIPO ENERO 2025'!AP143</f>
        <v>0</v>
      </c>
      <c r="AK143" s="283">
        <f t="shared" ref="AK143:AO143" si="279">P143-Z143+AE143+U143</f>
        <v>0</v>
      </c>
      <c r="AL143" s="275">
        <f t="shared" si="279"/>
        <v>0</v>
      </c>
      <c r="AM143" s="275">
        <f t="shared" si="279"/>
        <v>0</v>
      </c>
      <c r="AN143" s="275">
        <f t="shared" si="279"/>
        <v>0</v>
      </c>
      <c r="AO143" s="275">
        <f t="shared" si="279"/>
        <v>0</v>
      </c>
      <c r="AP143" s="265"/>
      <c r="AQ143" s="271">
        <f t="shared" si="6"/>
        <v>0</v>
      </c>
      <c r="AR143" s="269"/>
      <c r="AS143" s="269"/>
      <c r="AT143" s="284"/>
      <c r="AU143" s="269"/>
      <c r="AV143" s="269"/>
      <c r="AW143" s="286"/>
      <c r="AX143" s="286"/>
    </row>
    <row r="144" ht="93.75" customHeight="1">
      <c r="A144" s="263">
        <f t="shared" si="7"/>
        <v>139</v>
      </c>
      <c r="B144" s="289" t="s">
        <v>1145</v>
      </c>
      <c r="C144" s="269" t="s">
        <v>155</v>
      </c>
      <c r="D144" s="290" t="s">
        <v>442</v>
      </c>
      <c r="E144" s="291" t="s">
        <v>640</v>
      </c>
      <c r="F144" s="292" t="s">
        <v>1146</v>
      </c>
      <c r="G144" s="293" t="s">
        <v>42</v>
      </c>
      <c r="H144" s="292"/>
      <c r="I144" s="295" t="s">
        <v>642</v>
      </c>
      <c r="J144" s="330" t="s">
        <v>72</v>
      </c>
      <c r="K144" s="300">
        <v>45673.0</v>
      </c>
      <c r="L144" s="271" t="s">
        <v>89</v>
      </c>
      <c r="M144" s="271"/>
      <c r="N144" s="284"/>
      <c r="O144" s="271">
        <f>'EQUIPO JULIO 2025  1'!AQ144</f>
        <v>10</v>
      </c>
      <c r="P144" s="287">
        <f t="shared" si="3"/>
        <v>10</v>
      </c>
      <c r="Q144" s="275">
        <f t="shared" ref="Q144:T144" si="280">AK144</f>
        <v>10</v>
      </c>
      <c r="R144" s="275">
        <f t="shared" si="280"/>
        <v>10</v>
      </c>
      <c r="S144" s="275">
        <f t="shared" si="280"/>
        <v>10</v>
      </c>
      <c r="T144" s="276">
        <f t="shared" si="280"/>
        <v>10</v>
      </c>
      <c r="U144" s="288"/>
      <c r="V144" s="265"/>
      <c r="W144" s="265"/>
      <c r="X144" s="265"/>
      <c r="Y144" s="279"/>
      <c r="Z144" s="390"/>
      <c r="AA144" s="391"/>
      <c r="AB144" s="265"/>
      <c r="AC144" s="265"/>
      <c r="AD144" s="279"/>
      <c r="AE144" s="281"/>
      <c r="AF144" s="265"/>
      <c r="AG144" s="265"/>
      <c r="AH144" s="265"/>
      <c r="AI144" s="279"/>
      <c r="AJ144" s="282">
        <f>'EQUIPO ENERO 2025'!AP144</f>
        <v>10</v>
      </c>
      <c r="AK144" s="283">
        <f t="shared" ref="AK144:AO144" si="281">P144-Z144+AE144+U144</f>
        <v>10</v>
      </c>
      <c r="AL144" s="275">
        <f t="shared" si="281"/>
        <v>10</v>
      </c>
      <c r="AM144" s="275">
        <f t="shared" si="281"/>
        <v>10</v>
      </c>
      <c r="AN144" s="275">
        <f t="shared" si="281"/>
        <v>10</v>
      </c>
      <c r="AO144" s="275">
        <f t="shared" si="281"/>
        <v>10</v>
      </c>
      <c r="AP144" s="265"/>
      <c r="AQ144" s="271">
        <f t="shared" si="6"/>
        <v>10</v>
      </c>
      <c r="AR144" s="269"/>
      <c r="AS144" s="269"/>
      <c r="AT144" s="284"/>
      <c r="AU144" s="269"/>
      <c r="AV144" s="269"/>
      <c r="AW144" s="286"/>
      <c r="AX144" s="286"/>
    </row>
    <row r="145" ht="93.75" customHeight="1">
      <c r="A145" s="263">
        <f t="shared" si="7"/>
        <v>140</v>
      </c>
      <c r="B145" s="323" t="s">
        <v>644</v>
      </c>
      <c r="C145" s="269" t="s">
        <v>38</v>
      </c>
      <c r="D145" s="265" t="s">
        <v>59</v>
      </c>
      <c r="E145" s="269" t="s">
        <v>59</v>
      </c>
      <c r="F145" s="265" t="s">
        <v>645</v>
      </c>
      <c r="G145" s="266" t="s">
        <v>42</v>
      </c>
      <c r="H145" s="265"/>
      <c r="I145" s="269" t="s">
        <v>646</v>
      </c>
      <c r="J145" s="269" t="s">
        <v>72</v>
      </c>
      <c r="K145" s="328">
        <v>45107.0</v>
      </c>
      <c r="L145" s="271" t="s">
        <v>109</v>
      </c>
      <c r="M145" s="271"/>
      <c r="N145" s="272"/>
      <c r="O145" s="271">
        <f>'EQUIPO JULIO 2025  1'!AQ145</f>
        <v>155</v>
      </c>
      <c r="P145" s="287">
        <f t="shared" si="3"/>
        <v>155</v>
      </c>
      <c r="Q145" s="275">
        <f t="shared" ref="Q145:T145" si="282">AK145</f>
        <v>155</v>
      </c>
      <c r="R145" s="275">
        <f t="shared" si="282"/>
        <v>155</v>
      </c>
      <c r="S145" s="275">
        <f t="shared" si="282"/>
        <v>155</v>
      </c>
      <c r="T145" s="276">
        <f t="shared" si="282"/>
        <v>155</v>
      </c>
      <c r="U145" s="288"/>
      <c r="V145" s="265"/>
      <c r="W145" s="265"/>
      <c r="X145" s="265"/>
      <c r="Y145" s="279"/>
      <c r="Z145" s="390"/>
      <c r="AA145" s="391"/>
      <c r="AB145" s="265"/>
      <c r="AC145" s="265"/>
      <c r="AD145" s="279"/>
      <c r="AE145" s="281"/>
      <c r="AF145" s="265"/>
      <c r="AG145" s="265"/>
      <c r="AH145" s="265"/>
      <c r="AI145" s="279"/>
      <c r="AJ145" s="282">
        <f>'EQUIPO ENERO 2025'!AP145</f>
        <v>165</v>
      </c>
      <c r="AK145" s="283">
        <f t="shared" ref="AK145:AO145" si="283">P145-Z145+AE145+U145</f>
        <v>155</v>
      </c>
      <c r="AL145" s="275">
        <f t="shared" si="283"/>
        <v>155</v>
      </c>
      <c r="AM145" s="275">
        <f t="shared" si="283"/>
        <v>155</v>
      </c>
      <c r="AN145" s="275">
        <f t="shared" si="283"/>
        <v>155</v>
      </c>
      <c r="AO145" s="275">
        <f t="shared" si="283"/>
        <v>155</v>
      </c>
      <c r="AP145" s="265"/>
      <c r="AQ145" s="271">
        <f t="shared" si="6"/>
        <v>155</v>
      </c>
      <c r="AR145" s="269"/>
      <c r="AS145" s="269"/>
      <c r="AT145" s="284"/>
      <c r="AU145" s="269"/>
      <c r="AV145" s="269"/>
      <c r="AW145" s="286"/>
      <c r="AX145" s="286"/>
    </row>
    <row r="146" ht="93.75" customHeight="1">
      <c r="A146" s="263">
        <f t="shared" si="7"/>
        <v>141</v>
      </c>
      <c r="B146" s="323" t="s">
        <v>648</v>
      </c>
      <c r="C146" s="269" t="s">
        <v>38</v>
      </c>
      <c r="D146" s="265" t="s">
        <v>59</v>
      </c>
      <c r="E146" s="269" t="s">
        <v>59</v>
      </c>
      <c r="F146" s="265" t="s">
        <v>645</v>
      </c>
      <c r="G146" s="266" t="s">
        <v>42</v>
      </c>
      <c r="H146" s="265"/>
      <c r="I146" s="269" t="s">
        <v>649</v>
      </c>
      <c r="J146" s="269" t="s">
        <v>72</v>
      </c>
      <c r="K146" s="328">
        <v>45107.0</v>
      </c>
      <c r="L146" s="271" t="s">
        <v>109</v>
      </c>
      <c r="M146" s="271"/>
      <c r="N146" s="272"/>
      <c r="O146" s="271">
        <f>'EQUIPO JULIO 2025  1'!AQ146</f>
        <v>155</v>
      </c>
      <c r="P146" s="287">
        <f t="shared" si="3"/>
        <v>155</v>
      </c>
      <c r="Q146" s="275">
        <f t="shared" ref="Q146:T146" si="284">AK146</f>
        <v>155</v>
      </c>
      <c r="R146" s="275">
        <f t="shared" si="284"/>
        <v>155</v>
      </c>
      <c r="S146" s="275">
        <f t="shared" si="284"/>
        <v>155</v>
      </c>
      <c r="T146" s="276">
        <f t="shared" si="284"/>
        <v>155</v>
      </c>
      <c r="U146" s="288"/>
      <c r="V146" s="265"/>
      <c r="W146" s="265"/>
      <c r="X146" s="265"/>
      <c r="Y146" s="279"/>
      <c r="Z146" s="390"/>
      <c r="AA146" s="391"/>
      <c r="AB146" s="265"/>
      <c r="AC146" s="265"/>
      <c r="AD146" s="279"/>
      <c r="AE146" s="281"/>
      <c r="AF146" s="265"/>
      <c r="AG146" s="265"/>
      <c r="AH146" s="265"/>
      <c r="AI146" s="279"/>
      <c r="AJ146" s="282">
        <f>'EQUIPO ENERO 2025'!AP146</f>
        <v>165</v>
      </c>
      <c r="AK146" s="283">
        <f t="shared" ref="AK146:AO146" si="285">P146-Z146+AE146+U146</f>
        <v>155</v>
      </c>
      <c r="AL146" s="275">
        <f t="shared" si="285"/>
        <v>155</v>
      </c>
      <c r="AM146" s="275">
        <f t="shared" si="285"/>
        <v>155</v>
      </c>
      <c r="AN146" s="275">
        <f t="shared" si="285"/>
        <v>155</v>
      </c>
      <c r="AO146" s="275">
        <f t="shared" si="285"/>
        <v>155</v>
      </c>
      <c r="AP146" s="265"/>
      <c r="AQ146" s="271">
        <f t="shared" si="6"/>
        <v>155</v>
      </c>
      <c r="AR146" s="269"/>
      <c r="AS146" s="269"/>
      <c r="AT146" s="284"/>
      <c r="AU146" s="269"/>
      <c r="AV146" s="269"/>
      <c r="AW146" s="286"/>
      <c r="AX146" s="286"/>
    </row>
    <row r="147" ht="93.75" customHeight="1">
      <c r="A147" s="263">
        <f t="shared" si="7"/>
        <v>142</v>
      </c>
      <c r="B147" s="323" t="s">
        <v>651</v>
      </c>
      <c r="C147" s="269" t="s">
        <v>38</v>
      </c>
      <c r="D147" s="265" t="s">
        <v>59</v>
      </c>
      <c r="E147" s="269" t="s">
        <v>59</v>
      </c>
      <c r="F147" s="265" t="s">
        <v>652</v>
      </c>
      <c r="G147" s="266" t="s">
        <v>42</v>
      </c>
      <c r="H147" s="265"/>
      <c r="I147" s="269" t="s">
        <v>653</v>
      </c>
      <c r="J147" s="269" t="s">
        <v>72</v>
      </c>
      <c r="K147" s="328">
        <v>45107.0</v>
      </c>
      <c r="L147" s="271" t="s">
        <v>109</v>
      </c>
      <c r="M147" s="271"/>
      <c r="N147" s="272"/>
      <c r="O147" s="271">
        <f>'EQUIPO JULIO 2025  1'!AQ147</f>
        <v>115</v>
      </c>
      <c r="P147" s="287">
        <f t="shared" si="3"/>
        <v>115</v>
      </c>
      <c r="Q147" s="275">
        <f t="shared" ref="Q147:T147" si="286">AK147</f>
        <v>115</v>
      </c>
      <c r="R147" s="275">
        <f t="shared" si="286"/>
        <v>115</v>
      </c>
      <c r="S147" s="275">
        <f t="shared" si="286"/>
        <v>115</v>
      </c>
      <c r="T147" s="276">
        <f t="shared" si="286"/>
        <v>115</v>
      </c>
      <c r="U147" s="288"/>
      <c r="V147" s="265"/>
      <c r="W147" s="265"/>
      <c r="X147" s="265"/>
      <c r="Y147" s="279"/>
      <c r="Z147" s="390"/>
      <c r="AA147" s="391"/>
      <c r="AB147" s="265"/>
      <c r="AC147" s="265"/>
      <c r="AD147" s="279"/>
      <c r="AE147" s="281"/>
      <c r="AF147" s="265"/>
      <c r="AG147" s="265"/>
      <c r="AH147" s="265"/>
      <c r="AI147" s="279"/>
      <c r="AJ147" s="282">
        <f>'EQUIPO ENERO 2025'!AP147</f>
        <v>142</v>
      </c>
      <c r="AK147" s="283">
        <f t="shared" ref="AK147:AO147" si="287">P147-Z147+AE147+U147</f>
        <v>115</v>
      </c>
      <c r="AL147" s="275">
        <f t="shared" si="287"/>
        <v>115</v>
      </c>
      <c r="AM147" s="275">
        <f t="shared" si="287"/>
        <v>115</v>
      </c>
      <c r="AN147" s="275">
        <f t="shared" si="287"/>
        <v>115</v>
      </c>
      <c r="AO147" s="275">
        <f t="shared" si="287"/>
        <v>115</v>
      </c>
      <c r="AP147" s="265"/>
      <c r="AQ147" s="271">
        <f t="shared" si="6"/>
        <v>115</v>
      </c>
      <c r="AR147" s="269"/>
      <c r="AS147" s="269"/>
      <c r="AT147" s="284"/>
      <c r="AU147" s="269"/>
      <c r="AV147" s="269"/>
      <c r="AW147" s="286"/>
      <c r="AX147" s="286"/>
    </row>
    <row r="148" ht="93.75" customHeight="1">
      <c r="A148" s="263">
        <f t="shared" si="7"/>
        <v>143</v>
      </c>
      <c r="B148" s="323" t="s">
        <v>654</v>
      </c>
      <c r="C148" s="269" t="s">
        <v>38</v>
      </c>
      <c r="D148" s="265" t="s">
        <v>59</v>
      </c>
      <c r="E148" s="269" t="s">
        <v>59</v>
      </c>
      <c r="F148" s="265" t="s">
        <v>652</v>
      </c>
      <c r="G148" s="266" t="s">
        <v>42</v>
      </c>
      <c r="H148" s="265"/>
      <c r="I148" s="269" t="s">
        <v>655</v>
      </c>
      <c r="J148" s="269" t="s">
        <v>72</v>
      </c>
      <c r="K148" s="328">
        <v>45107.0</v>
      </c>
      <c r="L148" s="271" t="s">
        <v>109</v>
      </c>
      <c r="M148" s="271"/>
      <c r="N148" s="272"/>
      <c r="O148" s="271">
        <f>'EQUIPO JULIO 2025  1'!AQ148</f>
        <v>115</v>
      </c>
      <c r="P148" s="287">
        <f t="shared" si="3"/>
        <v>115</v>
      </c>
      <c r="Q148" s="275">
        <f t="shared" ref="Q148:T148" si="288">AK148</f>
        <v>115</v>
      </c>
      <c r="R148" s="275">
        <f t="shared" si="288"/>
        <v>115</v>
      </c>
      <c r="S148" s="275">
        <f t="shared" si="288"/>
        <v>115</v>
      </c>
      <c r="T148" s="276">
        <f t="shared" si="288"/>
        <v>115</v>
      </c>
      <c r="U148" s="288"/>
      <c r="V148" s="265"/>
      <c r="W148" s="265"/>
      <c r="X148" s="265"/>
      <c r="Y148" s="279"/>
      <c r="Z148" s="390"/>
      <c r="AA148" s="391"/>
      <c r="AB148" s="265"/>
      <c r="AC148" s="265"/>
      <c r="AD148" s="279"/>
      <c r="AE148" s="281"/>
      <c r="AF148" s="265"/>
      <c r="AG148" s="265"/>
      <c r="AH148" s="265"/>
      <c r="AI148" s="279"/>
      <c r="AJ148" s="282">
        <f>'EQUIPO ENERO 2025'!AP148</f>
        <v>142</v>
      </c>
      <c r="AK148" s="283">
        <f t="shared" ref="AK148:AO148" si="289">P148-Z148+AE148+U148</f>
        <v>115</v>
      </c>
      <c r="AL148" s="275">
        <f t="shared" si="289"/>
        <v>115</v>
      </c>
      <c r="AM148" s="275">
        <f t="shared" si="289"/>
        <v>115</v>
      </c>
      <c r="AN148" s="275">
        <f t="shared" si="289"/>
        <v>115</v>
      </c>
      <c r="AO148" s="275">
        <f t="shared" si="289"/>
        <v>115</v>
      </c>
      <c r="AP148" s="265"/>
      <c r="AQ148" s="271">
        <f t="shared" si="6"/>
        <v>115</v>
      </c>
      <c r="AR148" s="269"/>
      <c r="AS148" s="272"/>
      <c r="AT148" s="284"/>
      <c r="AU148" s="269"/>
      <c r="AV148" s="269"/>
      <c r="AW148" s="286"/>
      <c r="AX148" s="286"/>
    </row>
    <row r="149" ht="93.75" customHeight="1">
      <c r="A149" s="263">
        <f t="shared" si="7"/>
        <v>144</v>
      </c>
      <c r="B149" s="323" t="s">
        <v>658</v>
      </c>
      <c r="C149" s="269" t="s">
        <v>38</v>
      </c>
      <c r="D149" s="265" t="s">
        <v>176</v>
      </c>
      <c r="E149" s="269" t="s">
        <v>659</v>
      </c>
      <c r="F149" s="265" t="s">
        <v>652</v>
      </c>
      <c r="G149" s="266" t="s">
        <v>42</v>
      </c>
      <c r="H149" s="265"/>
      <c r="I149" s="269" t="s">
        <v>660</v>
      </c>
      <c r="J149" s="269" t="s">
        <v>44</v>
      </c>
      <c r="K149" s="328">
        <v>45666.0</v>
      </c>
      <c r="L149" s="271" t="s">
        <v>45</v>
      </c>
      <c r="M149" s="271"/>
      <c r="N149" s="272"/>
      <c r="O149" s="271">
        <f>'EQUIPO JULIO 2025  1'!AQ149</f>
        <v>30</v>
      </c>
      <c r="P149" s="287">
        <f t="shared" si="3"/>
        <v>30</v>
      </c>
      <c r="Q149" s="275">
        <f t="shared" ref="Q149:T149" si="290">AK149</f>
        <v>30</v>
      </c>
      <c r="R149" s="275">
        <f t="shared" si="290"/>
        <v>30</v>
      </c>
      <c r="S149" s="275">
        <f t="shared" si="290"/>
        <v>30</v>
      </c>
      <c r="T149" s="276">
        <f t="shared" si="290"/>
        <v>30</v>
      </c>
      <c r="U149" s="288"/>
      <c r="V149" s="265"/>
      <c r="W149" s="265"/>
      <c r="X149" s="265"/>
      <c r="Y149" s="279"/>
      <c r="Z149" s="390"/>
      <c r="AA149" s="391"/>
      <c r="AB149" s="265"/>
      <c r="AC149" s="265"/>
      <c r="AD149" s="279"/>
      <c r="AE149" s="281"/>
      <c r="AF149" s="265"/>
      <c r="AG149" s="265"/>
      <c r="AH149" s="265"/>
      <c r="AI149" s="279"/>
      <c r="AJ149" s="282">
        <f>'EQUIPO ENERO 2025'!AP149</f>
        <v>52</v>
      </c>
      <c r="AK149" s="283">
        <f t="shared" ref="AK149:AO149" si="291">P149-Z149+AE149+U149</f>
        <v>30</v>
      </c>
      <c r="AL149" s="275">
        <f t="shared" si="291"/>
        <v>30</v>
      </c>
      <c r="AM149" s="275">
        <f t="shared" si="291"/>
        <v>30</v>
      </c>
      <c r="AN149" s="275">
        <f t="shared" si="291"/>
        <v>30</v>
      </c>
      <c r="AO149" s="275">
        <f t="shared" si="291"/>
        <v>30</v>
      </c>
      <c r="AP149" s="265"/>
      <c r="AQ149" s="271">
        <f t="shared" si="6"/>
        <v>30</v>
      </c>
      <c r="AR149" s="269"/>
      <c r="AS149" s="269"/>
      <c r="AT149" s="284"/>
      <c r="AU149" s="269"/>
      <c r="AV149" s="269"/>
      <c r="AW149" s="286"/>
      <c r="AX149" s="286"/>
    </row>
    <row r="150" ht="93.75" customHeight="1">
      <c r="A150" s="263">
        <f t="shared" si="7"/>
        <v>145</v>
      </c>
      <c r="B150" s="323" t="s">
        <v>662</v>
      </c>
      <c r="C150" s="269" t="s">
        <v>38</v>
      </c>
      <c r="D150" s="265" t="s">
        <v>176</v>
      </c>
      <c r="E150" s="269" t="s">
        <v>659</v>
      </c>
      <c r="F150" s="265" t="s">
        <v>652</v>
      </c>
      <c r="G150" s="286" t="s">
        <v>42</v>
      </c>
      <c r="H150" s="265"/>
      <c r="I150" s="269" t="s">
        <v>663</v>
      </c>
      <c r="J150" s="269" t="s">
        <v>44</v>
      </c>
      <c r="K150" s="328">
        <v>45328.0</v>
      </c>
      <c r="L150" s="271" t="s">
        <v>45</v>
      </c>
      <c r="M150" s="271"/>
      <c r="N150" s="272"/>
      <c r="O150" s="271">
        <f>'EQUIPO JULIO 2025  1'!AQ150</f>
        <v>47</v>
      </c>
      <c r="P150" s="287">
        <f t="shared" si="3"/>
        <v>47</v>
      </c>
      <c r="Q150" s="275">
        <f t="shared" ref="Q150:T150" si="292">AK150</f>
        <v>47</v>
      </c>
      <c r="R150" s="275">
        <f t="shared" si="292"/>
        <v>47</v>
      </c>
      <c r="S150" s="275">
        <f t="shared" si="292"/>
        <v>47</v>
      </c>
      <c r="T150" s="276">
        <f t="shared" si="292"/>
        <v>47</v>
      </c>
      <c r="U150" s="288"/>
      <c r="V150" s="265"/>
      <c r="W150" s="265"/>
      <c r="X150" s="265"/>
      <c r="Y150" s="279"/>
      <c r="Z150" s="390"/>
      <c r="AA150" s="391"/>
      <c r="AB150" s="265"/>
      <c r="AC150" s="265"/>
      <c r="AD150" s="279"/>
      <c r="AE150" s="281"/>
      <c r="AF150" s="265"/>
      <c r="AG150" s="265"/>
      <c r="AH150" s="265"/>
      <c r="AI150" s="279"/>
      <c r="AJ150" s="282">
        <f>'EQUIPO ENERO 2025'!AP150</f>
        <v>52</v>
      </c>
      <c r="AK150" s="283">
        <f t="shared" ref="AK150:AO150" si="293">P150-Z150+AE150+U150</f>
        <v>47</v>
      </c>
      <c r="AL150" s="275">
        <f t="shared" si="293"/>
        <v>47</v>
      </c>
      <c r="AM150" s="275">
        <f t="shared" si="293"/>
        <v>47</v>
      </c>
      <c r="AN150" s="275">
        <f t="shared" si="293"/>
        <v>47</v>
      </c>
      <c r="AO150" s="275">
        <f t="shared" si="293"/>
        <v>47</v>
      </c>
      <c r="AP150" s="265"/>
      <c r="AQ150" s="271">
        <f t="shared" si="6"/>
        <v>47</v>
      </c>
      <c r="AR150" s="269"/>
      <c r="AS150" s="269"/>
      <c r="AT150" s="284"/>
      <c r="AU150" s="269"/>
      <c r="AV150" s="269"/>
      <c r="AW150" s="286"/>
      <c r="AX150" s="286"/>
    </row>
    <row r="151" ht="93.75" customHeight="1">
      <c r="A151" s="263">
        <f t="shared" si="7"/>
        <v>146</v>
      </c>
      <c r="B151" s="323" t="s">
        <v>666</v>
      </c>
      <c r="C151" s="269" t="s">
        <v>155</v>
      </c>
      <c r="D151" s="265" t="s">
        <v>176</v>
      </c>
      <c r="E151" s="269" t="s">
        <v>667</v>
      </c>
      <c r="F151" s="265" t="s">
        <v>668</v>
      </c>
      <c r="G151" s="266" t="s">
        <v>42</v>
      </c>
      <c r="H151" s="265"/>
      <c r="I151" s="269"/>
      <c r="J151" s="269" t="s">
        <v>386</v>
      </c>
      <c r="K151" s="328">
        <v>45539.0</v>
      </c>
      <c r="L151" s="271" t="s">
        <v>625</v>
      </c>
      <c r="M151" s="271"/>
      <c r="N151" s="272"/>
      <c r="O151" s="271">
        <f>'EQUIPO JULIO 2025  1'!AQ151</f>
        <v>2</v>
      </c>
      <c r="P151" s="287">
        <f t="shared" si="3"/>
        <v>2</v>
      </c>
      <c r="Q151" s="275">
        <f t="shared" ref="Q151:T151" si="294">AK151</f>
        <v>2</v>
      </c>
      <c r="R151" s="275">
        <f t="shared" si="294"/>
        <v>2</v>
      </c>
      <c r="S151" s="275">
        <f t="shared" si="294"/>
        <v>2</v>
      </c>
      <c r="T151" s="276">
        <f t="shared" si="294"/>
        <v>2</v>
      </c>
      <c r="U151" s="288"/>
      <c r="V151" s="265"/>
      <c r="W151" s="265"/>
      <c r="X151" s="265"/>
      <c r="Y151" s="279"/>
      <c r="Z151" s="390"/>
      <c r="AA151" s="391"/>
      <c r="AB151" s="265"/>
      <c r="AC151" s="265"/>
      <c r="AD151" s="279"/>
      <c r="AE151" s="281"/>
      <c r="AF151" s="265"/>
      <c r="AG151" s="265"/>
      <c r="AH151" s="265"/>
      <c r="AI151" s="279"/>
      <c r="AJ151" s="282">
        <f>'EQUIPO ENERO 2025'!AP151</f>
        <v>2</v>
      </c>
      <c r="AK151" s="283">
        <f t="shared" ref="AK151:AO151" si="295">P151-Z151+AE151+U151</f>
        <v>2</v>
      </c>
      <c r="AL151" s="275">
        <f t="shared" si="295"/>
        <v>2</v>
      </c>
      <c r="AM151" s="275">
        <f t="shared" si="295"/>
        <v>2</v>
      </c>
      <c r="AN151" s="275">
        <f t="shared" si="295"/>
        <v>2</v>
      </c>
      <c r="AO151" s="275">
        <f t="shared" si="295"/>
        <v>2</v>
      </c>
      <c r="AP151" s="265"/>
      <c r="AQ151" s="271">
        <f t="shared" si="6"/>
        <v>2</v>
      </c>
      <c r="AR151" s="269"/>
      <c r="AS151" s="269"/>
      <c r="AT151" s="284"/>
      <c r="AU151" s="269"/>
      <c r="AV151" s="269"/>
      <c r="AW151" s="286"/>
      <c r="AX151" s="286"/>
    </row>
    <row r="152" ht="93.75" customHeight="1">
      <c r="A152" s="263">
        <f t="shared" si="7"/>
        <v>147</v>
      </c>
      <c r="B152" s="323" t="s">
        <v>669</v>
      </c>
      <c r="C152" s="269" t="s">
        <v>38</v>
      </c>
      <c r="D152" s="265" t="s">
        <v>59</v>
      </c>
      <c r="E152" s="269" t="s">
        <v>59</v>
      </c>
      <c r="F152" s="265"/>
      <c r="G152" s="266" t="s">
        <v>42</v>
      </c>
      <c r="H152" s="265"/>
      <c r="I152" s="269" t="s">
        <v>670</v>
      </c>
      <c r="J152" s="269" t="s">
        <v>72</v>
      </c>
      <c r="K152" s="300">
        <v>44592.0</v>
      </c>
      <c r="L152" s="271"/>
      <c r="M152" s="271"/>
      <c r="N152" s="269"/>
      <c r="O152" s="271">
        <f>'EQUIPO JULIO 2025  1'!AQ152</f>
        <v>14</v>
      </c>
      <c r="P152" s="287">
        <f t="shared" si="3"/>
        <v>14</v>
      </c>
      <c r="Q152" s="275">
        <f t="shared" ref="Q152:T152" si="296">AK152</f>
        <v>14</v>
      </c>
      <c r="R152" s="275">
        <f t="shared" si="296"/>
        <v>14</v>
      </c>
      <c r="S152" s="275">
        <f t="shared" si="296"/>
        <v>14</v>
      </c>
      <c r="T152" s="276">
        <f t="shared" si="296"/>
        <v>14</v>
      </c>
      <c r="U152" s="288"/>
      <c r="V152" s="265"/>
      <c r="W152" s="265"/>
      <c r="X152" s="265"/>
      <c r="Y152" s="279"/>
      <c r="Z152" s="390"/>
      <c r="AA152" s="391"/>
      <c r="AB152" s="265"/>
      <c r="AC152" s="265"/>
      <c r="AD152" s="279"/>
      <c r="AE152" s="281"/>
      <c r="AF152" s="265"/>
      <c r="AG152" s="265"/>
      <c r="AH152" s="265"/>
      <c r="AI152" s="279"/>
      <c r="AJ152" s="282">
        <f>'EQUIPO ENERO 2025'!AP152</f>
        <v>14</v>
      </c>
      <c r="AK152" s="283">
        <f t="shared" ref="AK152:AO152" si="297">P152-Z152+AE152+U152</f>
        <v>14</v>
      </c>
      <c r="AL152" s="275">
        <f t="shared" si="297"/>
        <v>14</v>
      </c>
      <c r="AM152" s="275">
        <f t="shared" si="297"/>
        <v>14</v>
      </c>
      <c r="AN152" s="275">
        <f t="shared" si="297"/>
        <v>14</v>
      </c>
      <c r="AO152" s="275">
        <f t="shared" si="297"/>
        <v>14</v>
      </c>
      <c r="AP152" s="265"/>
      <c r="AQ152" s="271">
        <f t="shared" si="6"/>
        <v>14</v>
      </c>
      <c r="AR152" s="269"/>
      <c r="AS152" s="269"/>
      <c r="AT152" s="284"/>
      <c r="AU152" s="269"/>
      <c r="AV152" s="269"/>
      <c r="AW152" s="286"/>
      <c r="AX152" s="286"/>
    </row>
    <row r="153" ht="93.75" customHeight="1">
      <c r="A153" s="263">
        <f t="shared" si="7"/>
        <v>148</v>
      </c>
      <c r="B153" s="323" t="s">
        <v>671</v>
      </c>
      <c r="C153" s="269" t="s">
        <v>91</v>
      </c>
      <c r="D153" s="269" t="s">
        <v>58</v>
      </c>
      <c r="E153" s="269" t="s">
        <v>672</v>
      </c>
      <c r="F153" s="269" t="s">
        <v>673</v>
      </c>
      <c r="G153" s="284" t="s">
        <v>42</v>
      </c>
      <c r="H153" s="330">
        <v>14720.0</v>
      </c>
      <c r="I153" s="269" t="s">
        <v>674</v>
      </c>
      <c r="J153" s="269" t="s">
        <v>72</v>
      </c>
      <c r="K153" s="328">
        <v>44943.0</v>
      </c>
      <c r="L153" s="271">
        <v>3.93169019786E11</v>
      </c>
      <c r="M153" s="271"/>
      <c r="N153" s="269"/>
      <c r="O153" s="271">
        <f>'EQUIPO JULIO 2025  1'!AQ153</f>
        <v>1</v>
      </c>
      <c r="P153" s="287">
        <f t="shared" si="3"/>
        <v>1</v>
      </c>
      <c r="Q153" s="275">
        <f t="shared" ref="Q153:T153" si="298">AK153</f>
        <v>1</v>
      </c>
      <c r="R153" s="275">
        <f t="shared" si="298"/>
        <v>1</v>
      </c>
      <c r="S153" s="275">
        <f t="shared" si="298"/>
        <v>1</v>
      </c>
      <c r="T153" s="276">
        <f t="shared" si="298"/>
        <v>1</v>
      </c>
      <c r="U153" s="288"/>
      <c r="V153" s="265"/>
      <c r="W153" s="265"/>
      <c r="X153" s="265"/>
      <c r="Y153" s="279"/>
      <c r="Z153" s="390"/>
      <c r="AA153" s="391"/>
      <c r="AB153" s="265"/>
      <c r="AC153" s="265"/>
      <c r="AD153" s="279"/>
      <c r="AE153" s="281"/>
      <c r="AF153" s="265"/>
      <c r="AG153" s="265"/>
      <c r="AH153" s="265"/>
      <c r="AI153" s="279"/>
      <c r="AJ153" s="282">
        <f>'EQUIPO ENERO 2025'!AP153</f>
        <v>1</v>
      </c>
      <c r="AK153" s="283">
        <f t="shared" ref="AK153:AO153" si="299">P153-Z153+AE153+U153</f>
        <v>1</v>
      </c>
      <c r="AL153" s="275">
        <f t="shared" si="299"/>
        <v>1</v>
      </c>
      <c r="AM153" s="275">
        <f t="shared" si="299"/>
        <v>1</v>
      </c>
      <c r="AN153" s="275">
        <f t="shared" si="299"/>
        <v>1</v>
      </c>
      <c r="AO153" s="275">
        <f t="shared" si="299"/>
        <v>1</v>
      </c>
      <c r="AP153" s="265"/>
      <c r="AQ153" s="271">
        <f t="shared" si="6"/>
        <v>1</v>
      </c>
      <c r="AR153" s="269"/>
      <c r="AS153" s="269"/>
      <c r="AT153" s="284"/>
      <c r="AU153" s="269"/>
      <c r="AV153" s="269"/>
      <c r="AW153" s="286"/>
      <c r="AX153" s="286"/>
    </row>
    <row r="154" ht="93.75" customHeight="1">
      <c r="A154" s="263">
        <f t="shared" si="7"/>
        <v>149</v>
      </c>
      <c r="B154" s="323" t="s">
        <v>675</v>
      </c>
      <c r="C154" s="269" t="s">
        <v>190</v>
      </c>
      <c r="D154" s="269" t="s">
        <v>176</v>
      </c>
      <c r="E154" s="269" t="s">
        <v>676</v>
      </c>
      <c r="F154" s="269" t="s">
        <v>677</v>
      </c>
      <c r="G154" s="284" t="s">
        <v>42</v>
      </c>
      <c r="H154" s="330"/>
      <c r="I154" s="269"/>
      <c r="J154" s="269" t="s">
        <v>678</v>
      </c>
      <c r="K154" s="328">
        <v>45559.0</v>
      </c>
      <c r="L154" s="271" t="s">
        <v>679</v>
      </c>
      <c r="M154" s="271"/>
      <c r="N154" s="284"/>
      <c r="O154" s="271">
        <f>'EQUIPO JULIO 2025  1'!AQ154</f>
        <v>0</v>
      </c>
      <c r="P154" s="287">
        <f t="shared" si="3"/>
        <v>0</v>
      </c>
      <c r="Q154" s="275">
        <f t="shared" ref="Q154:T154" si="300">AK154</f>
        <v>0</v>
      </c>
      <c r="R154" s="275">
        <f t="shared" si="300"/>
        <v>0</v>
      </c>
      <c r="S154" s="275">
        <f t="shared" si="300"/>
        <v>0</v>
      </c>
      <c r="T154" s="276">
        <f t="shared" si="300"/>
        <v>0</v>
      </c>
      <c r="U154" s="288"/>
      <c r="V154" s="265"/>
      <c r="W154" s="265"/>
      <c r="X154" s="265"/>
      <c r="Y154" s="279"/>
      <c r="Z154" s="281"/>
      <c r="AA154" s="391"/>
      <c r="AB154" s="265"/>
      <c r="AC154" s="265"/>
      <c r="AD154" s="279"/>
      <c r="AE154" s="281"/>
      <c r="AF154" s="265"/>
      <c r="AG154" s="265"/>
      <c r="AH154" s="265"/>
      <c r="AI154" s="279"/>
      <c r="AJ154" s="282">
        <f>'EQUIPO ENERO 2025'!AP154</f>
        <v>0</v>
      </c>
      <c r="AK154" s="283">
        <f t="shared" ref="AK154:AO154" si="301">P154-Z154+AE154+U154</f>
        <v>0</v>
      </c>
      <c r="AL154" s="275">
        <f t="shared" si="301"/>
        <v>0</v>
      </c>
      <c r="AM154" s="275">
        <f t="shared" si="301"/>
        <v>0</v>
      </c>
      <c r="AN154" s="275">
        <f t="shared" si="301"/>
        <v>0</v>
      </c>
      <c r="AO154" s="275">
        <f t="shared" si="301"/>
        <v>0</v>
      </c>
      <c r="AP154" s="265"/>
      <c r="AQ154" s="271">
        <f t="shared" si="6"/>
        <v>0</v>
      </c>
      <c r="AR154" s="269"/>
      <c r="AS154" s="269"/>
      <c r="AT154" s="284"/>
      <c r="AU154" s="269"/>
      <c r="AV154" s="269"/>
      <c r="AW154" s="286"/>
      <c r="AX154" s="286"/>
    </row>
    <row r="155" ht="93.75" customHeight="1">
      <c r="A155" s="263">
        <f t="shared" si="7"/>
        <v>150</v>
      </c>
      <c r="B155" s="323" t="s">
        <v>680</v>
      </c>
      <c r="C155" s="269" t="s">
        <v>74</v>
      </c>
      <c r="D155" s="269" t="s">
        <v>411</v>
      </c>
      <c r="E155" s="269" t="s">
        <v>681</v>
      </c>
      <c r="F155" s="269" t="s">
        <v>682</v>
      </c>
      <c r="G155" s="284" t="s">
        <v>42</v>
      </c>
      <c r="H155" s="330"/>
      <c r="I155" s="269" t="s">
        <v>681</v>
      </c>
      <c r="J155" s="269" t="s">
        <v>72</v>
      </c>
      <c r="K155" s="328">
        <v>45566.0</v>
      </c>
      <c r="L155" s="271" t="s">
        <v>277</v>
      </c>
      <c r="M155" s="271"/>
      <c r="N155" s="284"/>
      <c r="O155" s="271">
        <f>'EQUIPO JULIO 2025  1'!AQ155</f>
        <v>1</v>
      </c>
      <c r="P155" s="287">
        <f t="shared" si="3"/>
        <v>1</v>
      </c>
      <c r="Q155" s="275">
        <f t="shared" ref="Q155:T155" si="302">AK155</f>
        <v>1</v>
      </c>
      <c r="R155" s="275">
        <f t="shared" si="302"/>
        <v>1</v>
      </c>
      <c r="S155" s="275">
        <f t="shared" si="302"/>
        <v>1</v>
      </c>
      <c r="T155" s="276">
        <f t="shared" si="302"/>
        <v>1</v>
      </c>
      <c r="U155" s="288"/>
      <c r="V155" s="265"/>
      <c r="W155" s="265"/>
      <c r="X155" s="265"/>
      <c r="Y155" s="279"/>
      <c r="Z155" s="281"/>
      <c r="AA155" s="391"/>
      <c r="AB155" s="265"/>
      <c r="AC155" s="265"/>
      <c r="AD155" s="279"/>
      <c r="AE155" s="281"/>
      <c r="AF155" s="265"/>
      <c r="AG155" s="265"/>
      <c r="AH155" s="265"/>
      <c r="AI155" s="279"/>
      <c r="AJ155" s="282">
        <f>'EQUIPO ENERO 2025'!AP155</f>
        <v>1</v>
      </c>
      <c r="AK155" s="283">
        <f t="shared" ref="AK155:AO155" si="303">P155-Z155+AE155+U155</f>
        <v>1</v>
      </c>
      <c r="AL155" s="275">
        <f t="shared" si="303"/>
        <v>1</v>
      </c>
      <c r="AM155" s="275">
        <f t="shared" si="303"/>
        <v>1</v>
      </c>
      <c r="AN155" s="275">
        <f t="shared" si="303"/>
        <v>1</v>
      </c>
      <c r="AO155" s="275">
        <f t="shared" si="303"/>
        <v>1</v>
      </c>
      <c r="AP155" s="265"/>
      <c r="AQ155" s="271">
        <f t="shared" si="6"/>
        <v>1</v>
      </c>
      <c r="AR155" s="269"/>
      <c r="AS155" s="269"/>
      <c r="AT155" s="284"/>
      <c r="AU155" s="269"/>
      <c r="AV155" s="269"/>
      <c r="AW155" s="286"/>
      <c r="AX155" s="286"/>
    </row>
    <row r="156" ht="93.75" customHeight="1">
      <c r="A156" s="263">
        <f t="shared" si="7"/>
        <v>151</v>
      </c>
      <c r="B156" s="323" t="s">
        <v>683</v>
      </c>
      <c r="C156" s="269" t="s">
        <v>74</v>
      </c>
      <c r="D156" s="269" t="s">
        <v>411</v>
      </c>
      <c r="E156" s="269" t="s">
        <v>684</v>
      </c>
      <c r="F156" s="269" t="s">
        <v>685</v>
      </c>
      <c r="G156" s="284" t="s">
        <v>42</v>
      </c>
      <c r="H156" s="330"/>
      <c r="I156" s="269" t="s">
        <v>684</v>
      </c>
      <c r="J156" s="269" t="s">
        <v>72</v>
      </c>
      <c r="K156" s="328">
        <v>45566.0</v>
      </c>
      <c r="L156" s="271" t="s">
        <v>277</v>
      </c>
      <c r="M156" s="271"/>
      <c r="N156" s="284"/>
      <c r="O156" s="271">
        <f>'EQUIPO JULIO 2025  1'!AQ156</f>
        <v>0</v>
      </c>
      <c r="P156" s="287">
        <f t="shared" si="3"/>
        <v>0</v>
      </c>
      <c r="Q156" s="275">
        <f t="shared" ref="Q156:T156" si="304">AK156</f>
        <v>0</v>
      </c>
      <c r="R156" s="275">
        <f t="shared" si="304"/>
        <v>0</v>
      </c>
      <c r="S156" s="275">
        <f t="shared" si="304"/>
        <v>0</v>
      </c>
      <c r="T156" s="276">
        <f t="shared" si="304"/>
        <v>0</v>
      </c>
      <c r="U156" s="288"/>
      <c r="V156" s="265"/>
      <c r="W156" s="265"/>
      <c r="X156" s="265"/>
      <c r="Y156" s="279"/>
      <c r="Z156" s="281"/>
      <c r="AA156" s="391"/>
      <c r="AB156" s="265"/>
      <c r="AC156" s="265"/>
      <c r="AD156" s="279"/>
      <c r="AE156" s="281"/>
      <c r="AF156" s="265"/>
      <c r="AG156" s="265"/>
      <c r="AH156" s="265"/>
      <c r="AI156" s="279"/>
      <c r="AJ156" s="282">
        <f>'EQUIPO ENERO 2025'!AP156</f>
        <v>1</v>
      </c>
      <c r="AK156" s="283">
        <f t="shared" ref="AK156:AO156" si="305">P156-Z156+AE156+U156</f>
        <v>0</v>
      </c>
      <c r="AL156" s="275">
        <f t="shared" si="305"/>
        <v>0</v>
      </c>
      <c r="AM156" s="275">
        <f t="shared" si="305"/>
        <v>0</v>
      </c>
      <c r="AN156" s="275">
        <f t="shared" si="305"/>
        <v>0</v>
      </c>
      <c r="AO156" s="275">
        <f t="shared" si="305"/>
        <v>0</v>
      </c>
      <c r="AP156" s="265"/>
      <c r="AQ156" s="271">
        <f t="shared" si="6"/>
        <v>0</v>
      </c>
      <c r="AR156" s="269"/>
      <c r="AS156" s="269"/>
      <c r="AT156" s="284"/>
      <c r="AU156" s="269"/>
      <c r="AV156" s="269"/>
      <c r="AW156" s="286"/>
      <c r="AX156" s="286"/>
    </row>
    <row r="157" ht="93.75" customHeight="1">
      <c r="A157" s="263">
        <f t="shared" si="7"/>
        <v>152</v>
      </c>
      <c r="B157" s="329" t="s">
        <v>686</v>
      </c>
      <c r="C157" s="272" t="s">
        <v>155</v>
      </c>
      <c r="D157" s="269"/>
      <c r="E157" s="269" t="s">
        <v>687</v>
      </c>
      <c r="F157" s="269"/>
      <c r="G157" s="272"/>
      <c r="H157" s="269"/>
      <c r="I157" s="272"/>
      <c r="J157" s="269" t="s">
        <v>72</v>
      </c>
      <c r="K157" s="328"/>
      <c r="L157" s="271"/>
      <c r="M157" s="271"/>
      <c r="N157" s="272"/>
      <c r="O157" s="271">
        <f>'EQUIPO JULIO 2025  1'!AQ157</f>
        <v>49</v>
      </c>
      <c r="P157" s="287">
        <f t="shared" si="3"/>
        <v>49</v>
      </c>
      <c r="Q157" s="275">
        <f t="shared" ref="Q157:T157" si="306">AK157</f>
        <v>49</v>
      </c>
      <c r="R157" s="275">
        <f t="shared" si="306"/>
        <v>49</v>
      </c>
      <c r="S157" s="275">
        <f t="shared" si="306"/>
        <v>49</v>
      </c>
      <c r="T157" s="276">
        <f t="shared" si="306"/>
        <v>49</v>
      </c>
      <c r="U157" s="288"/>
      <c r="V157" s="265"/>
      <c r="W157" s="265"/>
      <c r="X157" s="265"/>
      <c r="Y157" s="279"/>
      <c r="Z157" s="281"/>
      <c r="AA157" s="265"/>
      <c r="AB157" s="265"/>
      <c r="AC157" s="265"/>
      <c r="AD157" s="279"/>
      <c r="AE157" s="281"/>
      <c r="AF157" s="265"/>
      <c r="AG157" s="265"/>
      <c r="AH157" s="265"/>
      <c r="AI157" s="279"/>
      <c r="AJ157" s="282">
        <f>'EQUIPO ENERO 2025'!AP157</f>
        <v>49</v>
      </c>
      <c r="AK157" s="283">
        <f t="shared" ref="AK157:AO157" si="307">P157-Z157+AE157+U157</f>
        <v>49</v>
      </c>
      <c r="AL157" s="275">
        <f t="shared" si="307"/>
        <v>49</v>
      </c>
      <c r="AM157" s="275">
        <f t="shared" si="307"/>
        <v>49</v>
      </c>
      <c r="AN157" s="275">
        <f t="shared" si="307"/>
        <v>49</v>
      </c>
      <c r="AO157" s="275">
        <f t="shared" si="307"/>
        <v>49</v>
      </c>
      <c r="AP157" s="265"/>
      <c r="AQ157" s="271">
        <f t="shared" si="6"/>
        <v>49</v>
      </c>
      <c r="AR157" s="269"/>
      <c r="AS157" s="269"/>
      <c r="AT157" s="284"/>
      <c r="AU157" s="269"/>
      <c r="AV157" s="269"/>
      <c r="AW157" s="286"/>
      <c r="AX157" s="286"/>
    </row>
    <row r="158" ht="93.75" customHeight="1">
      <c r="A158" s="263">
        <f t="shared" si="7"/>
        <v>153</v>
      </c>
      <c r="B158" s="329" t="s">
        <v>688</v>
      </c>
      <c r="C158" s="272" t="s">
        <v>155</v>
      </c>
      <c r="D158" s="269"/>
      <c r="E158" s="269" t="s">
        <v>689</v>
      </c>
      <c r="F158" s="269"/>
      <c r="G158" s="272"/>
      <c r="H158" s="269"/>
      <c r="I158" s="272"/>
      <c r="J158" s="269" t="s">
        <v>72</v>
      </c>
      <c r="K158" s="269"/>
      <c r="L158" s="271"/>
      <c r="M158" s="271"/>
      <c r="N158" s="272"/>
      <c r="O158" s="271">
        <f>'EQUIPO JULIO 2025  1'!AQ158</f>
        <v>0</v>
      </c>
      <c r="P158" s="287">
        <f t="shared" si="3"/>
        <v>0</v>
      </c>
      <c r="Q158" s="275">
        <f t="shared" ref="Q158:T158" si="308">AK158</f>
        <v>0</v>
      </c>
      <c r="R158" s="275">
        <f t="shared" si="308"/>
        <v>0</v>
      </c>
      <c r="S158" s="275">
        <f t="shared" si="308"/>
        <v>0</v>
      </c>
      <c r="T158" s="276">
        <f t="shared" si="308"/>
        <v>0</v>
      </c>
      <c r="U158" s="288"/>
      <c r="V158" s="265"/>
      <c r="W158" s="265"/>
      <c r="X158" s="265"/>
      <c r="Y158" s="279"/>
      <c r="Z158" s="281"/>
      <c r="AA158" s="265"/>
      <c r="AB158" s="265"/>
      <c r="AC158" s="265"/>
      <c r="AD158" s="279"/>
      <c r="AE158" s="281"/>
      <c r="AF158" s="265"/>
      <c r="AG158" s="265"/>
      <c r="AH158" s="265"/>
      <c r="AI158" s="279"/>
      <c r="AJ158" s="282">
        <f>'EQUIPO ENERO 2025'!AP158</f>
        <v>4</v>
      </c>
      <c r="AK158" s="283">
        <f t="shared" ref="AK158:AO158" si="309">P158-Z158+AE158+U158</f>
        <v>0</v>
      </c>
      <c r="AL158" s="275">
        <f t="shared" si="309"/>
        <v>0</v>
      </c>
      <c r="AM158" s="275">
        <f t="shared" si="309"/>
        <v>0</v>
      </c>
      <c r="AN158" s="275">
        <f t="shared" si="309"/>
        <v>0</v>
      </c>
      <c r="AO158" s="275">
        <f t="shared" si="309"/>
        <v>0</v>
      </c>
      <c r="AP158" s="265"/>
      <c r="AQ158" s="271">
        <f t="shared" si="6"/>
        <v>0</v>
      </c>
      <c r="AR158" s="269"/>
      <c r="AS158" s="269"/>
      <c r="AT158" s="284"/>
      <c r="AU158" s="269"/>
      <c r="AV158" s="269"/>
      <c r="AW158" s="286"/>
      <c r="AX158" s="286"/>
    </row>
    <row r="159" ht="93.75" customHeight="1">
      <c r="A159" s="263">
        <f t="shared" si="7"/>
        <v>154</v>
      </c>
      <c r="B159" s="329" t="s">
        <v>690</v>
      </c>
      <c r="C159" s="272"/>
      <c r="D159" s="269"/>
      <c r="E159" s="269" t="s">
        <v>689</v>
      </c>
      <c r="F159" s="269"/>
      <c r="G159" s="272"/>
      <c r="H159" s="269"/>
      <c r="I159" s="272"/>
      <c r="J159" s="269" t="s">
        <v>72</v>
      </c>
      <c r="K159" s="269"/>
      <c r="L159" s="271"/>
      <c r="M159" s="271"/>
      <c r="N159" s="272"/>
      <c r="O159" s="271">
        <f>'EQUIPO JULIO 2025  1'!AQ159</f>
        <v>0</v>
      </c>
      <c r="P159" s="287">
        <f t="shared" si="3"/>
        <v>0</v>
      </c>
      <c r="Q159" s="275">
        <f t="shared" ref="Q159:T159" si="310">AK159</f>
        <v>0</v>
      </c>
      <c r="R159" s="275">
        <f t="shared" si="310"/>
        <v>0</v>
      </c>
      <c r="S159" s="275">
        <f t="shared" si="310"/>
        <v>0</v>
      </c>
      <c r="T159" s="276">
        <f t="shared" si="310"/>
        <v>0</v>
      </c>
      <c r="U159" s="288"/>
      <c r="V159" s="265"/>
      <c r="W159" s="265"/>
      <c r="X159" s="265"/>
      <c r="Y159" s="279"/>
      <c r="Z159" s="281"/>
      <c r="AA159" s="265"/>
      <c r="AB159" s="265"/>
      <c r="AC159" s="265"/>
      <c r="AD159" s="279"/>
      <c r="AE159" s="281"/>
      <c r="AF159" s="265"/>
      <c r="AG159" s="265"/>
      <c r="AH159" s="265"/>
      <c r="AI159" s="279"/>
      <c r="AJ159" s="282">
        <f>'EQUIPO ENERO 2025'!AP159</f>
        <v>0</v>
      </c>
      <c r="AK159" s="283">
        <f t="shared" ref="AK159:AO159" si="311">P159-Z159+AE159+U159</f>
        <v>0</v>
      </c>
      <c r="AL159" s="275">
        <f t="shared" si="311"/>
        <v>0</v>
      </c>
      <c r="AM159" s="275">
        <f t="shared" si="311"/>
        <v>0</v>
      </c>
      <c r="AN159" s="275">
        <f t="shared" si="311"/>
        <v>0</v>
      </c>
      <c r="AO159" s="275">
        <f t="shared" si="311"/>
        <v>0</v>
      </c>
      <c r="AP159" s="265"/>
      <c r="AQ159" s="271">
        <f t="shared" si="6"/>
        <v>0</v>
      </c>
      <c r="AR159" s="269"/>
      <c r="AS159" s="269"/>
      <c r="AT159" s="284"/>
      <c r="AU159" s="269"/>
      <c r="AV159" s="269"/>
      <c r="AW159" s="286"/>
      <c r="AX159" s="286"/>
    </row>
    <row r="160" ht="93.75" customHeight="1">
      <c r="A160" s="263">
        <f t="shared" si="7"/>
        <v>155</v>
      </c>
      <c r="B160" s="323" t="s">
        <v>691</v>
      </c>
      <c r="C160" s="269" t="s">
        <v>38</v>
      </c>
      <c r="D160" s="269" t="s">
        <v>59</v>
      </c>
      <c r="E160" s="269" t="s">
        <v>692</v>
      </c>
      <c r="F160" s="269" t="s">
        <v>87</v>
      </c>
      <c r="G160" s="284"/>
      <c r="H160" s="330">
        <v>3800.0</v>
      </c>
      <c r="I160" s="269" t="s">
        <v>692</v>
      </c>
      <c r="J160" s="269" t="s">
        <v>72</v>
      </c>
      <c r="K160" s="328">
        <v>45139.0</v>
      </c>
      <c r="L160" s="271">
        <v>7.81781092133E11</v>
      </c>
      <c r="M160" s="271"/>
      <c r="N160" s="272"/>
      <c r="O160" s="271">
        <f>'EQUIPO JULIO 2025  1'!AQ160</f>
        <v>0</v>
      </c>
      <c r="P160" s="287">
        <f t="shared" si="3"/>
        <v>0</v>
      </c>
      <c r="Q160" s="275">
        <f t="shared" ref="Q160:T160" si="312">AK160</f>
        <v>0</v>
      </c>
      <c r="R160" s="275">
        <f t="shared" si="312"/>
        <v>0</v>
      </c>
      <c r="S160" s="275">
        <f t="shared" si="312"/>
        <v>0</v>
      </c>
      <c r="T160" s="276">
        <f t="shared" si="312"/>
        <v>0</v>
      </c>
      <c r="U160" s="288"/>
      <c r="V160" s="265"/>
      <c r="W160" s="265"/>
      <c r="X160" s="265"/>
      <c r="Y160" s="279"/>
      <c r="Z160" s="390"/>
      <c r="AA160" s="391"/>
      <c r="AB160" s="265"/>
      <c r="AC160" s="265"/>
      <c r="AD160" s="279"/>
      <c r="AE160" s="281"/>
      <c r="AF160" s="265"/>
      <c r="AG160" s="265"/>
      <c r="AH160" s="265"/>
      <c r="AI160" s="279"/>
      <c r="AJ160" s="282">
        <f>'EQUIPO ENERO 2025'!AP160</f>
        <v>0</v>
      </c>
      <c r="AK160" s="283">
        <f t="shared" ref="AK160:AO160" si="313">P160-Z160+AE160+U160</f>
        <v>0</v>
      </c>
      <c r="AL160" s="275">
        <f t="shared" si="313"/>
        <v>0</v>
      </c>
      <c r="AM160" s="275">
        <f t="shared" si="313"/>
        <v>0</v>
      </c>
      <c r="AN160" s="275">
        <f t="shared" si="313"/>
        <v>0</v>
      </c>
      <c r="AO160" s="275">
        <f t="shared" si="313"/>
        <v>0</v>
      </c>
      <c r="AP160" s="265"/>
      <c r="AQ160" s="271">
        <f t="shared" si="6"/>
        <v>0</v>
      </c>
      <c r="AR160" s="269"/>
      <c r="AS160" s="269"/>
      <c r="AT160" s="284"/>
      <c r="AU160" s="269"/>
      <c r="AV160" s="269"/>
      <c r="AW160" s="286"/>
      <c r="AX160" s="286"/>
    </row>
    <row r="161" ht="93.75" customHeight="1">
      <c r="A161" s="263">
        <f t="shared" si="7"/>
        <v>156</v>
      </c>
      <c r="B161" s="323" t="s">
        <v>1155</v>
      </c>
      <c r="C161" s="269" t="s">
        <v>38</v>
      </c>
      <c r="D161" s="269" t="s">
        <v>411</v>
      </c>
      <c r="E161" s="269" t="s">
        <v>694</v>
      </c>
      <c r="F161" s="269"/>
      <c r="G161" s="284" t="s">
        <v>42</v>
      </c>
      <c r="H161" s="330">
        <v>3800.0</v>
      </c>
      <c r="I161" s="269" t="s">
        <v>694</v>
      </c>
      <c r="J161" s="269" t="s">
        <v>72</v>
      </c>
      <c r="K161" s="328">
        <v>45107.0</v>
      </c>
      <c r="L161" s="271" t="s">
        <v>109</v>
      </c>
      <c r="M161" s="271"/>
      <c r="N161" s="284"/>
      <c r="O161" s="271">
        <f>'EQUIPO JULIO 2025  1'!AQ161</f>
        <v>1</v>
      </c>
      <c r="P161" s="287">
        <f t="shared" si="3"/>
        <v>1</v>
      </c>
      <c r="Q161" s="275">
        <f t="shared" ref="Q161:T161" si="314">AK161</f>
        <v>1</v>
      </c>
      <c r="R161" s="275">
        <f t="shared" si="314"/>
        <v>1</v>
      </c>
      <c r="S161" s="275">
        <f t="shared" si="314"/>
        <v>1</v>
      </c>
      <c r="T161" s="276">
        <f t="shared" si="314"/>
        <v>1</v>
      </c>
      <c r="U161" s="288"/>
      <c r="V161" s="265"/>
      <c r="W161" s="265"/>
      <c r="X161" s="265"/>
      <c r="Y161" s="279"/>
      <c r="Z161" s="390"/>
      <c r="AA161" s="391"/>
      <c r="AB161" s="265"/>
      <c r="AC161" s="265"/>
      <c r="AD161" s="279"/>
      <c r="AE161" s="281"/>
      <c r="AF161" s="265"/>
      <c r="AG161" s="265"/>
      <c r="AH161" s="265"/>
      <c r="AI161" s="279"/>
      <c r="AJ161" s="282">
        <f>'EQUIPO ENERO 2025'!AP161</f>
        <v>0</v>
      </c>
      <c r="AK161" s="283">
        <f t="shared" ref="AK161:AO161" si="315">P161-Z161+AE161+U161</f>
        <v>1</v>
      </c>
      <c r="AL161" s="275">
        <f t="shared" si="315"/>
        <v>1</v>
      </c>
      <c r="AM161" s="275">
        <f t="shared" si="315"/>
        <v>1</v>
      </c>
      <c r="AN161" s="275">
        <f t="shared" si="315"/>
        <v>1</v>
      </c>
      <c r="AO161" s="275">
        <f t="shared" si="315"/>
        <v>1</v>
      </c>
      <c r="AP161" s="265"/>
      <c r="AQ161" s="271">
        <f t="shared" si="6"/>
        <v>1</v>
      </c>
      <c r="AR161" s="269"/>
      <c r="AS161" s="269"/>
      <c r="AT161" s="284"/>
      <c r="AU161" s="269"/>
      <c r="AV161" s="269"/>
      <c r="AW161" s="286"/>
      <c r="AX161" s="286"/>
    </row>
    <row r="162" ht="93.75" customHeight="1">
      <c r="A162" s="263">
        <f t="shared" si="7"/>
        <v>157</v>
      </c>
      <c r="B162" s="323" t="s">
        <v>695</v>
      </c>
      <c r="C162" s="269" t="s">
        <v>155</v>
      </c>
      <c r="D162" s="269" t="s">
        <v>58</v>
      </c>
      <c r="E162" s="269" t="s">
        <v>696</v>
      </c>
      <c r="F162" s="269" t="s">
        <v>87</v>
      </c>
      <c r="G162" s="284"/>
      <c r="H162" s="330"/>
      <c r="I162" s="269" t="s">
        <v>697</v>
      </c>
      <c r="J162" s="269" t="s">
        <v>72</v>
      </c>
      <c r="K162" s="328">
        <v>45673.0</v>
      </c>
      <c r="L162" s="271" t="s">
        <v>89</v>
      </c>
      <c r="M162" s="271"/>
      <c r="N162" s="284"/>
      <c r="O162" s="271">
        <f>'EQUIPO JULIO 2025  1'!AQ162</f>
        <v>3</v>
      </c>
      <c r="P162" s="287">
        <f t="shared" si="3"/>
        <v>3</v>
      </c>
      <c r="Q162" s="275">
        <f t="shared" ref="Q162:T162" si="316">AK162</f>
        <v>3</v>
      </c>
      <c r="R162" s="275">
        <f t="shared" si="316"/>
        <v>3</v>
      </c>
      <c r="S162" s="275">
        <f t="shared" si="316"/>
        <v>3</v>
      </c>
      <c r="T162" s="276">
        <f t="shared" si="316"/>
        <v>3</v>
      </c>
      <c r="U162" s="288"/>
      <c r="V162" s="265"/>
      <c r="W162" s="265"/>
      <c r="X162" s="265"/>
      <c r="Y162" s="279"/>
      <c r="Z162" s="390"/>
      <c r="AA162" s="391"/>
      <c r="AB162" s="265"/>
      <c r="AC162" s="265"/>
      <c r="AD162" s="279"/>
      <c r="AE162" s="281"/>
      <c r="AF162" s="265"/>
      <c r="AG162" s="265"/>
      <c r="AH162" s="265"/>
      <c r="AI162" s="279"/>
      <c r="AJ162" s="282">
        <f>'EQUIPO ENERO 2025'!AP162</f>
        <v>3</v>
      </c>
      <c r="AK162" s="283">
        <f t="shared" ref="AK162:AO162" si="317">P162-Z162+AE162+U162</f>
        <v>3</v>
      </c>
      <c r="AL162" s="275">
        <f t="shared" si="317"/>
        <v>3</v>
      </c>
      <c r="AM162" s="275">
        <f t="shared" si="317"/>
        <v>3</v>
      </c>
      <c r="AN162" s="275">
        <f t="shared" si="317"/>
        <v>3</v>
      </c>
      <c r="AO162" s="275">
        <f t="shared" si="317"/>
        <v>3</v>
      </c>
      <c r="AP162" s="265"/>
      <c r="AQ162" s="271">
        <f t="shared" si="6"/>
        <v>3</v>
      </c>
      <c r="AR162" s="269"/>
      <c r="AS162" s="269"/>
      <c r="AT162" s="284"/>
      <c r="AU162" s="269"/>
      <c r="AV162" s="269"/>
      <c r="AW162" s="286"/>
      <c r="AX162" s="286"/>
    </row>
    <row r="163" ht="93.75" customHeight="1">
      <c r="A163" s="263">
        <f t="shared" si="7"/>
        <v>158</v>
      </c>
      <c r="B163" s="421" t="s">
        <v>698</v>
      </c>
      <c r="C163" s="269" t="s">
        <v>91</v>
      </c>
      <c r="D163" s="269" t="s">
        <v>58</v>
      </c>
      <c r="E163" s="269" t="s">
        <v>699</v>
      </c>
      <c r="F163" s="269" t="s">
        <v>700</v>
      </c>
      <c r="G163" s="284" t="s">
        <v>42</v>
      </c>
      <c r="H163" s="330">
        <v>1600.0</v>
      </c>
      <c r="I163" s="269" t="s">
        <v>701</v>
      </c>
      <c r="J163" s="269" t="s">
        <v>72</v>
      </c>
      <c r="K163" s="328">
        <v>45687.0</v>
      </c>
      <c r="L163" s="271" t="s">
        <v>109</v>
      </c>
      <c r="M163" s="271"/>
      <c r="N163" s="272"/>
      <c r="O163" s="271">
        <f>'EQUIPO JULIO 2025  1'!AQ163</f>
        <v>7</v>
      </c>
      <c r="P163" s="287">
        <f t="shared" si="3"/>
        <v>7</v>
      </c>
      <c r="Q163" s="275">
        <f t="shared" ref="Q163:T163" si="318">AK163</f>
        <v>7</v>
      </c>
      <c r="R163" s="275">
        <f t="shared" si="318"/>
        <v>7</v>
      </c>
      <c r="S163" s="275">
        <f t="shared" si="318"/>
        <v>7</v>
      </c>
      <c r="T163" s="276">
        <f t="shared" si="318"/>
        <v>7</v>
      </c>
      <c r="U163" s="288"/>
      <c r="V163" s="265"/>
      <c r="W163" s="265"/>
      <c r="X163" s="265"/>
      <c r="Y163" s="279"/>
      <c r="Z163" s="390"/>
      <c r="AA163" s="391"/>
      <c r="AB163" s="265"/>
      <c r="AC163" s="265"/>
      <c r="AD163" s="279"/>
      <c r="AE163" s="281"/>
      <c r="AF163" s="265"/>
      <c r="AG163" s="265"/>
      <c r="AH163" s="265"/>
      <c r="AI163" s="279"/>
      <c r="AJ163" s="282">
        <f>'EQUIPO ENERO 2025'!AP163</f>
        <v>14</v>
      </c>
      <c r="AK163" s="283">
        <f t="shared" ref="AK163:AO163" si="319">P163-Z163+AE163+U163</f>
        <v>7</v>
      </c>
      <c r="AL163" s="275">
        <f t="shared" si="319"/>
        <v>7</v>
      </c>
      <c r="AM163" s="275">
        <f t="shared" si="319"/>
        <v>7</v>
      </c>
      <c r="AN163" s="275">
        <f t="shared" si="319"/>
        <v>7</v>
      </c>
      <c r="AO163" s="275">
        <f t="shared" si="319"/>
        <v>7</v>
      </c>
      <c r="AP163" s="266" t="s">
        <v>1156</v>
      </c>
      <c r="AQ163" s="271">
        <f t="shared" si="6"/>
        <v>7</v>
      </c>
      <c r="AR163" s="284"/>
      <c r="AS163" s="284"/>
      <c r="AT163" s="284"/>
      <c r="AU163" s="269"/>
      <c r="AV163" s="269"/>
      <c r="AW163" s="284"/>
      <c r="AX163" s="286"/>
    </row>
    <row r="164" ht="93.75" customHeight="1">
      <c r="A164" s="263">
        <f t="shared" si="7"/>
        <v>159</v>
      </c>
      <c r="B164" s="333" t="s">
        <v>707</v>
      </c>
      <c r="C164" s="269" t="s">
        <v>91</v>
      </c>
      <c r="D164" s="269" t="s">
        <v>58</v>
      </c>
      <c r="E164" s="269" t="s">
        <v>708</v>
      </c>
      <c r="F164" s="269" t="s">
        <v>700</v>
      </c>
      <c r="G164" s="284" t="s">
        <v>42</v>
      </c>
      <c r="H164" s="269"/>
      <c r="I164" s="269" t="s">
        <v>708</v>
      </c>
      <c r="J164" s="269" t="s">
        <v>72</v>
      </c>
      <c r="K164" s="300">
        <v>45687.0</v>
      </c>
      <c r="L164" s="271"/>
      <c r="M164" s="271"/>
      <c r="N164" s="385"/>
      <c r="O164" s="271">
        <f>'EQUIPO JULIO 2025  1'!AQ164</f>
        <v>5</v>
      </c>
      <c r="P164" s="287">
        <f t="shared" si="3"/>
        <v>5</v>
      </c>
      <c r="Q164" s="275">
        <f t="shared" ref="Q164:T164" si="320">AK164</f>
        <v>5</v>
      </c>
      <c r="R164" s="275">
        <f t="shared" si="320"/>
        <v>5</v>
      </c>
      <c r="S164" s="275">
        <f t="shared" si="320"/>
        <v>5</v>
      </c>
      <c r="T164" s="276">
        <f t="shared" si="320"/>
        <v>5</v>
      </c>
      <c r="U164" s="288"/>
      <c r="V164" s="265"/>
      <c r="W164" s="265"/>
      <c r="X164" s="265"/>
      <c r="Y164" s="279"/>
      <c r="Z164" s="390"/>
      <c r="AA164" s="391"/>
      <c r="AB164" s="265"/>
      <c r="AC164" s="265"/>
      <c r="AD164" s="279"/>
      <c r="AE164" s="281"/>
      <c r="AF164" s="265"/>
      <c r="AG164" s="265"/>
      <c r="AH164" s="265"/>
      <c r="AI164" s="279"/>
      <c r="AJ164" s="282">
        <f>'EQUIPO ENERO 2025'!AP164</f>
        <v>2</v>
      </c>
      <c r="AK164" s="283">
        <f t="shared" ref="AK164:AO164" si="321">P164-Z164+AE164+U164</f>
        <v>5</v>
      </c>
      <c r="AL164" s="275">
        <f t="shared" si="321"/>
        <v>5</v>
      </c>
      <c r="AM164" s="275">
        <f t="shared" si="321"/>
        <v>5</v>
      </c>
      <c r="AN164" s="275">
        <f t="shared" si="321"/>
        <v>5</v>
      </c>
      <c r="AO164" s="275">
        <f t="shared" si="321"/>
        <v>5</v>
      </c>
      <c r="AP164" s="265"/>
      <c r="AQ164" s="271">
        <f t="shared" si="6"/>
        <v>5</v>
      </c>
      <c r="AR164" s="269"/>
      <c r="AS164" s="284"/>
      <c r="AT164" s="284"/>
      <c r="AU164" s="269"/>
      <c r="AV164" s="269"/>
      <c r="AW164" s="286"/>
      <c r="AX164" s="286"/>
    </row>
    <row r="165" ht="93.75" customHeight="1">
      <c r="A165" s="263">
        <f t="shared" si="7"/>
        <v>160</v>
      </c>
      <c r="B165" s="323" t="s">
        <v>712</v>
      </c>
      <c r="C165" s="269" t="s">
        <v>91</v>
      </c>
      <c r="D165" s="269" t="s">
        <v>58</v>
      </c>
      <c r="E165" s="269" t="s">
        <v>713</v>
      </c>
      <c r="F165" s="269" t="s">
        <v>700</v>
      </c>
      <c r="G165" s="284" t="s">
        <v>42</v>
      </c>
      <c r="H165" s="330">
        <v>5500.0</v>
      </c>
      <c r="I165" s="269" t="s">
        <v>714</v>
      </c>
      <c r="J165" s="269" t="s">
        <v>72</v>
      </c>
      <c r="K165" s="328">
        <v>45673.0</v>
      </c>
      <c r="L165" s="271" t="s">
        <v>89</v>
      </c>
      <c r="M165" s="271"/>
      <c r="N165" s="284"/>
      <c r="O165" s="271">
        <f>'EQUIPO JULIO 2025  1'!AQ165</f>
        <v>3</v>
      </c>
      <c r="P165" s="287">
        <f t="shared" si="3"/>
        <v>3</v>
      </c>
      <c r="Q165" s="275">
        <f t="shared" ref="Q165:T165" si="322">AK165</f>
        <v>3</v>
      </c>
      <c r="R165" s="275">
        <f t="shared" si="322"/>
        <v>3</v>
      </c>
      <c r="S165" s="275">
        <f t="shared" si="322"/>
        <v>3</v>
      </c>
      <c r="T165" s="276">
        <f t="shared" si="322"/>
        <v>3</v>
      </c>
      <c r="U165" s="288"/>
      <c r="V165" s="265"/>
      <c r="W165" s="265"/>
      <c r="X165" s="265"/>
      <c r="Y165" s="279"/>
      <c r="Z165" s="390"/>
      <c r="AA165" s="391"/>
      <c r="AB165" s="265"/>
      <c r="AC165" s="265"/>
      <c r="AD165" s="279"/>
      <c r="AE165" s="281"/>
      <c r="AF165" s="265"/>
      <c r="AG165" s="265"/>
      <c r="AH165" s="265"/>
      <c r="AI165" s="279"/>
      <c r="AJ165" s="282">
        <f>'EQUIPO ENERO 2025'!AP165</f>
        <v>3</v>
      </c>
      <c r="AK165" s="283">
        <f t="shared" ref="AK165:AO165" si="323">P165-Z165+AE165+U165</f>
        <v>3</v>
      </c>
      <c r="AL165" s="275">
        <f t="shared" si="323"/>
        <v>3</v>
      </c>
      <c r="AM165" s="275">
        <f t="shared" si="323"/>
        <v>3</v>
      </c>
      <c r="AN165" s="275">
        <f t="shared" si="323"/>
        <v>3</v>
      </c>
      <c r="AO165" s="275">
        <f t="shared" si="323"/>
        <v>3</v>
      </c>
      <c r="AP165" s="265"/>
      <c r="AQ165" s="271">
        <f t="shared" si="6"/>
        <v>3</v>
      </c>
      <c r="AR165" s="269"/>
      <c r="AS165" s="269"/>
      <c r="AT165" s="284"/>
      <c r="AU165" s="269"/>
      <c r="AV165" s="269"/>
      <c r="AW165" s="286"/>
      <c r="AX165" s="286"/>
    </row>
    <row r="166" ht="93.75" customHeight="1">
      <c r="A166" s="263">
        <f t="shared" si="7"/>
        <v>161</v>
      </c>
      <c r="B166" s="333" t="s">
        <v>715</v>
      </c>
      <c r="C166" s="269" t="s">
        <v>91</v>
      </c>
      <c r="D166" s="269" t="s">
        <v>58</v>
      </c>
      <c r="E166" s="269" t="s">
        <v>716</v>
      </c>
      <c r="F166" s="269" t="s">
        <v>700</v>
      </c>
      <c r="G166" s="284" t="s">
        <v>42</v>
      </c>
      <c r="H166" s="330">
        <v>4500.0</v>
      </c>
      <c r="I166" s="269" t="s">
        <v>716</v>
      </c>
      <c r="J166" s="269" t="s">
        <v>72</v>
      </c>
      <c r="K166" s="328">
        <v>45107.0</v>
      </c>
      <c r="L166" s="271" t="s">
        <v>109</v>
      </c>
      <c r="M166" s="271"/>
      <c r="N166" s="284"/>
      <c r="O166" s="271">
        <f>'EQUIPO JULIO 2025  1'!AQ166</f>
        <v>7</v>
      </c>
      <c r="P166" s="287">
        <f t="shared" si="3"/>
        <v>7</v>
      </c>
      <c r="Q166" s="275">
        <f t="shared" ref="Q166:T166" si="324">AK166</f>
        <v>7</v>
      </c>
      <c r="R166" s="275">
        <f t="shared" si="324"/>
        <v>7</v>
      </c>
      <c r="S166" s="275">
        <f t="shared" si="324"/>
        <v>7</v>
      </c>
      <c r="T166" s="276">
        <f t="shared" si="324"/>
        <v>7</v>
      </c>
      <c r="U166" s="288"/>
      <c r="V166" s="265"/>
      <c r="W166" s="265"/>
      <c r="X166" s="265"/>
      <c r="Y166" s="279"/>
      <c r="Z166" s="390"/>
      <c r="AA166" s="391"/>
      <c r="AB166" s="265"/>
      <c r="AC166" s="265"/>
      <c r="AD166" s="279"/>
      <c r="AE166" s="281"/>
      <c r="AF166" s="265"/>
      <c r="AG166" s="265"/>
      <c r="AH166" s="265"/>
      <c r="AI166" s="279"/>
      <c r="AJ166" s="282">
        <f>'EQUIPO ENERO 2025'!AP166</f>
        <v>8</v>
      </c>
      <c r="AK166" s="283">
        <f t="shared" ref="AK166:AO166" si="325">P166-Z166+AE166+U166</f>
        <v>7</v>
      </c>
      <c r="AL166" s="275">
        <f t="shared" si="325"/>
        <v>7</v>
      </c>
      <c r="AM166" s="275">
        <f t="shared" si="325"/>
        <v>7</v>
      </c>
      <c r="AN166" s="275">
        <f t="shared" si="325"/>
        <v>7</v>
      </c>
      <c r="AO166" s="275">
        <f t="shared" si="325"/>
        <v>7</v>
      </c>
      <c r="AP166" s="265"/>
      <c r="AQ166" s="271">
        <f t="shared" si="6"/>
        <v>7</v>
      </c>
      <c r="AR166" s="269"/>
      <c r="AS166" s="269"/>
      <c r="AT166" s="284"/>
      <c r="AU166" s="269"/>
      <c r="AV166" s="269"/>
      <c r="AW166" s="422"/>
      <c r="AX166" s="286"/>
    </row>
    <row r="167" ht="93.75" customHeight="1">
      <c r="A167" s="263">
        <f t="shared" si="7"/>
        <v>162</v>
      </c>
      <c r="B167" s="333" t="s">
        <v>925</v>
      </c>
      <c r="C167" s="269" t="s">
        <v>91</v>
      </c>
      <c r="D167" s="269" t="s">
        <v>58</v>
      </c>
      <c r="E167" s="269" t="s">
        <v>717</v>
      </c>
      <c r="F167" s="269" t="s">
        <v>700</v>
      </c>
      <c r="G167" s="284" t="s">
        <v>42</v>
      </c>
      <c r="H167" s="330">
        <v>3500.0</v>
      </c>
      <c r="I167" s="269" t="s">
        <v>717</v>
      </c>
      <c r="J167" s="269" t="s">
        <v>72</v>
      </c>
      <c r="K167" s="328">
        <v>45107.0</v>
      </c>
      <c r="L167" s="271" t="s">
        <v>109</v>
      </c>
      <c r="M167" s="271"/>
      <c r="N167" s="284"/>
      <c r="O167" s="271">
        <f>'EQUIPO JULIO 2025  1'!AQ167</f>
        <v>4</v>
      </c>
      <c r="P167" s="287">
        <f t="shared" si="3"/>
        <v>4</v>
      </c>
      <c r="Q167" s="275">
        <f t="shared" ref="Q167:T167" si="326">AK167</f>
        <v>4</v>
      </c>
      <c r="R167" s="275">
        <f t="shared" si="326"/>
        <v>4</v>
      </c>
      <c r="S167" s="275">
        <f t="shared" si="326"/>
        <v>4</v>
      </c>
      <c r="T167" s="276">
        <f t="shared" si="326"/>
        <v>4</v>
      </c>
      <c r="U167" s="288"/>
      <c r="V167" s="265"/>
      <c r="W167" s="265"/>
      <c r="X167" s="265"/>
      <c r="Y167" s="279"/>
      <c r="Z167" s="390"/>
      <c r="AA167" s="391"/>
      <c r="AB167" s="265"/>
      <c r="AC167" s="265"/>
      <c r="AD167" s="279"/>
      <c r="AE167" s="281"/>
      <c r="AF167" s="265"/>
      <c r="AG167" s="265"/>
      <c r="AH167" s="265"/>
      <c r="AI167" s="279"/>
      <c r="AJ167" s="282">
        <f>'EQUIPO ENERO 2025'!AP167</f>
        <v>5</v>
      </c>
      <c r="AK167" s="283">
        <f t="shared" ref="AK167:AO167" si="327">P167-Z167+AE167+U167</f>
        <v>4</v>
      </c>
      <c r="AL167" s="275">
        <f t="shared" si="327"/>
        <v>4</v>
      </c>
      <c r="AM167" s="275">
        <f t="shared" si="327"/>
        <v>4</v>
      </c>
      <c r="AN167" s="275">
        <f t="shared" si="327"/>
        <v>4</v>
      </c>
      <c r="AO167" s="275">
        <f t="shared" si="327"/>
        <v>4</v>
      </c>
      <c r="AP167" s="265"/>
      <c r="AQ167" s="271">
        <f t="shared" si="6"/>
        <v>4</v>
      </c>
      <c r="AR167" s="284"/>
      <c r="AS167" s="284"/>
      <c r="AT167" s="284"/>
      <c r="AU167" s="269"/>
      <c r="AV167" s="269"/>
      <c r="AW167" s="286"/>
      <c r="AX167" s="286"/>
    </row>
    <row r="168" ht="93.75" customHeight="1">
      <c r="A168" s="263">
        <f t="shared" si="7"/>
        <v>163</v>
      </c>
      <c r="B168" s="323" t="s">
        <v>719</v>
      </c>
      <c r="C168" s="269" t="s">
        <v>91</v>
      </c>
      <c r="D168" s="297" t="s">
        <v>58</v>
      </c>
      <c r="E168" s="269" t="s">
        <v>170</v>
      </c>
      <c r="F168" s="269" t="s">
        <v>700</v>
      </c>
      <c r="G168" s="284" t="s">
        <v>42</v>
      </c>
      <c r="H168" s="269"/>
      <c r="I168" s="269" t="s">
        <v>720</v>
      </c>
      <c r="J168" s="269" t="s">
        <v>72</v>
      </c>
      <c r="K168" s="328">
        <v>45673.0</v>
      </c>
      <c r="L168" s="271" t="s">
        <v>721</v>
      </c>
      <c r="M168" s="271"/>
      <c r="N168" s="272"/>
      <c r="O168" s="271">
        <f>'EQUIPO JULIO 2025  1'!AQ168</f>
        <v>3</v>
      </c>
      <c r="P168" s="287">
        <f t="shared" si="3"/>
        <v>3</v>
      </c>
      <c r="Q168" s="275">
        <f t="shared" ref="Q168:T168" si="328">AK168</f>
        <v>3</v>
      </c>
      <c r="R168" s="275">
        <f t="shared" si="328"/>
        <v>3</v>
      </c>
      <c r="S168" s="275">
        <f t="shared" si="328"/>
        <v>3</v>
      </c>
      <c r="T168" s="276">
        <f t="shared" si="328"/>
        <v>3</v>
      </c>
      <c r="U168" s="288"/>
      <c r="V168" s="265"/>
      <c r="W168" s="265"/>
      <c r="X168" s="265"/>
      <c r="Y168" s="279"/>
      <c r="Z168" s="390"/>
      <c r="AA168" s="391"/>
      <c r="AB168" s="265"/>
      <c r="AC168" s="265"/>
      <c r="AD168" s="279"/>
      <c r="AE168" s="281"/>
      <c r="AF168" s="265"/>
      <c r="AG168" s="265"/>
      <c r="AH168" s="265"/>
      <c r="AI168" s="279"/>
      <c r="AJ168" s="282">
        <f>'EQUIPO ENERO 2025'!AP168</f>
        <v>3</v>
      </c>
      <c r="AK168" s="283">
        <f t="shared" ref="AK168:AO168" si="329">P168-Z168+AE168+U168</f>
        <v>3</v>
      </c>
      <c r="AL168" s="275">
        <f t="shared" si="329"/>
        <v>3</v>
      </c>
      <c r="AM168" s="275">
        <f t="shared" si="329"/>
        <v>3</v>
      </c>
      <c r="AN168" s="275">
        <f t="shared" si="329"/>
        <v>3</v>
      </c>
      <c r="AO168" s="275">
        <f t="shared" si="329"/>
        <v>3</v>
      </c>
      <c r="AP168" s="265"/>
      <c r="AQ168" s="271">
        <f t="shared" si="6"/>
        <v>3</v>
      </c>
      <c r="AR168" s="269"/>
      <c r="AS168" s="269"/>
      <c r="AT168" s="284"/>
      <c r="AU168" s="269"/>
      <c r="AV168" s="269"/>
      <c r="AW168" s="286"/>
      <c r="AX168" s="286"/>
    </row>
    <row r="169" ht="93.75" customHeight="1">
      <c r="A169" s="263">
        <f t="shared" si="7"/>
        <v>164</v>
      </c>
      <c r="B169" s="421" t="s">
        <v>1161</v>
      </c>
      <c r="C169" s="269" t="s">
        <v>91</v>
      </c>
      <c r="D169" s="297" t="s">
        <v>58</v>
      </c>
      <c r="E169" s="269" t="s">
        <v>726</v>
      </c>
      <c r="F169" s="269" t="s">
        <v>700</v>
      </c>
      <c r="G169" s="284" t="s">
        <v>42</v>
      </c>
      <c r="H169" s="269"/>
      <c r="I169" s="269" t="s">
        <v>724</v>
      </c>
      <c r="J169" s="269" t="s">
        <v>72</v>
      </c>
      <c r="K169" s="328">
        <v>45687.0</v>
      </c>
      <c r="L169" s="271"/>
      <c r="M169" s="271"/>
      <c r="N169" s="423"/>
      <c r="O169" s="271">
        <f>'EQUIPO JULIO 2025  1'!AQ169</f>
        <v>8</v>
      </c>
      <c r="P169" s="287">
        <f t="shared" si="3"/>
        <v>8</v>
      </c>
      <c r="Q169" s="275">
        <f t="shared" ref="Q169:T169" si="330">AK169</f>
        <v>8</v>
      </c>
      <c r="R169" s="275">
        <f t="shared" si="330"/>
        <v>8</v>
      </c>
      <c r="S169" s="275">
        <f t="shared" si="330"/>
        <v>8</v>
      </c>
      <c r="T169" s="276">
        <f t="shared" si="330"/>
        <v>8</v>
      </c>
      <c r="U169" s="288"/>
      <c r="V169" s="265"/>
      <c r="W169" s="265"/>
      <c r="X169" s="265"/>
      <c r="Y169" s="279"/>
      <c r="Z169" s="390"/>
      <c r="AA169" s="391"/>
      <c r="AB169" s="265"/>
      <c r="AC169" s="265"/>
      <c r="AD169" s="279"/>
      <c r="AE169" s="281"/>
      <c r="AF169" s="265"/>
      <c r="AG169" s="265"/>
      <c r="AH169" s="265"/>
      <c r="AI169" s="279"/>
      <c r="AJ169" s="282">
        <f>'EQUIPO ENERO 2025'!AP169</f>
        <v>9</v>
      </c>
      <c r="AK169" s="283">
        <f t="shared" ref="AK169:AO169" si="331">P169-Z169+AE169+U169</f>
        <v>8</v>
      </c>
      <c r="AL169" s="275">
        <f t="shared" si="331"/>
        <v>8</v>
      </c>
      <c r="AM169" s="275">
        <f t="shared" si="331"/>
        <v>8</v>
      </c>
      <c r="AN169" s="275">
        <f t="shared" si="331"/>
        <v>8</v>
      </c>
      <c r="AO169" s="275">
        <f t="shared" si="331"/>
        <v>8</v>
      </c>
      <c r="AP169" s="265">
        <v>1.0</v>
      </c>
      <c r="AQ169" s="271">
        <f t="shared" si="6"/>
        <v>8</v>
      </c>
      <c r="AR169" s="269"/>
      <c r="AS169" s="269"/>
      <c r="AT169" s="284"/>
      <c r="AU169" s="269"/>
      <c r="AV169" s="269"/>
      <c r="AW169" s="422"/>
      <c r="AX169" s="286"/>
    </row>
    <row r="170" ht="93.75" customHeight="1">
      <c r="A170" s="263">
        <f t="shared" si="7"/>
        <v>165</v>
      </c>
      <c r="B170" s="323" t="s">
        <v>729</v>
      </c>
      <c r="C170" s="269" t="s">
        <v>52</v>
      </c>
      <c r="D170" s="353" t="s">
        <v>334</v>
      </c>
      <c r="E170" s="269">
        <v>310.0</v>
      </c>
      <c r="F170" s="269"/>
      <c r="G170" s="284" t="s">
        <v>42</v>
      </c>
      <c r="H170" s="269"/>
      <c r="I170" s="269" t="s">
        <v>730</v>
      </c>
      <c r="J170" s="272"/>
      <c r="K170" s="328">
        <v>44592.0</v>
      </c>
      <c r="L170" s="271"/>
      <c r="M170" s="271"/>
      <c r="N170" s="272"/>
      <c r="O170" s="271">
        <f>'EQUIPO JULIO 2025  1'!AQ170</f>
        <v>1</v>
      </c>
      <c r="P170" s="287">
        <f t="shared" si="3"/>
        <v>1</v>
      </c>
      <c r="Q170" s="275">
        <f t="shared" ref="Q170:T170" si="332">AK170</f>
        <v>1</v>
      </c>
      <c r="R170" s="275">
        <f t="shared" si="332"/>
        <v>1</v>
      </c>
      <c r="S170" s="275">
        <f t="shared" si="332"/>
        <v>1</v>
      </c>
      <c r="T170" s="276">
        <f t="shared" si="332"/>
        <v>1</v>
      </c>
      <c r="U170" s="288"/>
      <c r="V170" s="265"/>
      <c r="W170" s="265"/>
      <c r="X170" s="265"/>
      <c r="Y170" s="279"/>
      <c r="Z170" s="390"/>
      <c r="AA170" s="391"/>
      <c r="AB170" s="265"/>
      <c r="AC170" s="265"/>
      <c r="AD170" s="279"/>
      <c r="AE170" s="281"/>
      <c r="AF170" s="265"/>
      <c r="AG170" s="265"/>
      <c r="AH170" s="265"/>
      <c r="AI170" s="279"/>
      <c r="AJ170" s="282">
        <f>'EQUIPO ENERO 2025'!AP170</f>
        <v>1</v>
      </c>
      <c r="AK170" s="283">
        <f t="shared" ref="AK170:AO170" si="333">P170-Z170+AE170+U170</f>
        <v>1</v>
      </c>
      <c r="AL170" s="275">
        <f t="shared" si="333"/>
        <v>1</v>
      </c>
      <c r="AM170" s="275">
        <f t="shared" si="333"/>
        <v>1</v>
      </c>
      <c r="AN170" s="275">
        <f t="shared" si="333"/>
        <v>1</v>
      </c>
      <c r="AO170" s="275">
        <f t="shared" si="333"/>
        <v>1</v>
      </c>
      <c r="AP170" s="265"/>
      <c r="AQ170" s="271">
        <f t="shared" si="6"/>
        <v>1</v>
      </c>
      <c r="AR170" s="269"/>
      <c r="AS170" s="269"/>
      <c r="AT170" s="284"/>
      <c r="AU170" s="269"/>
      <c r="AV170" s="269"/>
      <c r="AW170" s="286"/>
      <c r="AX170" s="286"/>
    </row>
    <row r="171" ht="93.75" customHeight="1">
      <c r="A171" s="263">
        <f t="shared" si="7"/>
        <v>166</v>
      </c>
      <c r="B171" s="323" t="s">
        <v>732</v>
      </c>
      <c r="C171" s="269" t="s">
        <v>52</v>
      </c>
      <c r="D171" s="324" t="s">
        <v>334</v>
      </c>
      <c r="E171" s="269">
        <v>780.0</v>
      </c>
      <c r="F171" s="265"/>
      <c r="G171" s="266" t="s">
        <v>42</v>
      </c>
      <c r="H171" s="265"/>
      <c r="I171" s="269" t="s">
        <v>733</v>
      </c>
      <c r="J171" s="272"/>
      <c r="K171" s="328">
        <v>44592.0</v>
      </c>
      <c r="L171" s="271"/>
      <c r="M171" s="271"/>
      <c r="N171" s="272"/>
      <c r="O171" s="271">
        <f>'EQUIPO JULIO 2025  1'!AQ171</f>
        <v>1</v>
      </c>
      <c r="P171" s="287">
        <f t="shared" si="3"/>
        <v>1</v>
      </c>
      <c r="Q171" s="275">
        <f t="shared" ref="Q171:T171" si="334">AK171</f>
        <v>1</v>
      </c>
      <c r="R171" s="275">
        <f t="shared" si="334"/>
        <v>1</v>
      </c>
      <c r="S171" s="275">
        <f t="shared" si="334"/>
        <v>1</v>
      </c>
      <c r="T171" s="276">
        <f t="shared" si="334"/>
        <v>1</v>
      </c>
      <c r="U171" s="288"/>
      <c r="V171" s="265"/>
      <c r="W171" s="265"/>
      <c r="X171" s="265"/>
      <c r="Y171" s="279"/>
      <c r="Z171" s="390"/>
      <c r="AA171" s="391"/>
      <c r="AB171" s="265"/>
      <c r="AC171" s="265"/>
      <c r="AD171" s="279"/>
      <c r="AE171" s="281"/>
      <c r="AF171" s="265"/>
      <c r="AG171" s="265"/>
      <c r="AH171" s="265"/>
      <c r="AI171" s="279"/>
      <c r="AJ171" s="282">
        <f>'EQUIPO ENERO 2025'!AP171</f>
        <v>1</v>
      </c>
      <c r="AK171" s="283">
        <f t="shared" ref="AK171:AO171" si="335">P171-Z171+AE171+U171</f>
        <v>1</v>
      </c>
      <c r="AL171" s="275">
        <f t="shared" si="335"/>
        <v>1</v>
      </c>
      <c r="AM171" s="275">
        <f t="shared" si="335"/>
        <v>1</v>
      </c>
      <c r="AN171" s="275">
        <f t="shared" si="335"/>
        <v>1</v>
      </c>
      <c r="AO171" s="275">
        <f t="shared" si="335"/>
        <v>1</v>
      </c>
      <c r="AP171" s="265"/>
      <c r="AQ171" s="271">
        <f t="shared" si="6"/>
        <v>1</v>
      </c>
      <c r="AR171" s="269"/>
      <c r="AS171" s="269"/>
      <c r="AT171" s="284"/>
      <c r="AU171" s="269"/>
      <c r="AV171" s="269"/>
      <c r="AW171" s="286"/>
      <c r="AX171" s="286"/>
    </row>
    <row r="172" ht="93.75" customHeight="1">
      <c r="A172" s="263">
        <f t="shared" si="7"/>
        <v>167</v>
      </c>
      <c r="B172" s="323" t="s">
        <v>734</v>
      </c>
      <c r="C172" s="269" t="s">
        <v>91</v>
      </c>
      <c r="D172" s="269" t="s">
        <v>386</v>
      </c>
      <c r="E172" s="269" t="s">
        <v>735</v>
      </c>
      <c r="F172" s="269" t="s">
        <v>736</v>
      </c>
      <c r="G172" s="284" t="s">
        <v>42</v>
      </c>
      <c r="H172" s="269"/>
      <c r="I172" s="269" t="s">
        <v>737</v>
      </c>
      <c r="J172" s="269" t="s">
        <v>386</v>
      </c>
      <c r="K172" s="328">
        <v>45126.0</v>
      </c>
      <c r="L172" s="271">
        <v>2023015.0</v>
      </c>
      <c r="M172" s="271"/>
      <c r="N172" s="272"/>
      <c r="O172" s="271">
        <f>'EQUIPO JULIO 2025  1'!AQ172</f>
        <v>0</v>
      </c>
      <c r="P172" s="287">
        <f t="shared" si="3"/>
        <v>0</v>
      </c>
      <c r="Q172" s="275">
        <f t="shared" ref="Q172:T172" si="336">AK172</f>
        <v>0</v>
      </c>
      <c r="R172" s="275">
        <f t="shared" si="336"/>
        <v>0</v>
      </c>
      <c r="S172" s="275">
        <f t="shared" si="336"/>
        <v>0</v>
      </c>
      <c r="T172" s="276">
        <f t="shared" si="336"/>
        <v>0</v>
      </c>
      <c r="U172" s="288"/>
      <c r="V172" s="265"/>
      <c r="W172" s="265"/>
      <c r="X172" s="265"/>
      <c r="Y172" s="279"/>
      <c r="Z172" s="390"/>
      <c r="AA172" s="391"/>
      <c r="AB172" s="265"/>
      <c r="AC172" s="265"/>
      <c r="AD172" s="279"/>
      <c r="AE172" s="281"/>
      <c r="AF172" s="265"/>
      <c r="AG172" s="265"/>
      <c r="AH172" s="265"/>
      <c r="AI172" s="279"/>
      <c r="AJ172" s="282">
        <f>'EQUIPO ENERO 2025'!AP172</f>
        <v>0</v>
      </c>
      <c r="AK172" s="283">
        <f t="shared" ref="AK172:AO172" si="337">P172-Z172+AE172+U172</f>
        <v>0</v>
      </c>
      <c r="AL172" s="275">
        <f t="shared" si="337"/>
        <v>0</v>
      </c>
      <c r="AM172" s="275">
        <f t="shared" si="337"/>
        <v>0</v>
      </c>
      <c r="AN172" s="275">
        <f t="shared" si="337"/>
        <v>0</v>
      </c>
      <c r="AO172" s="275">
        <f t="shared" si="337"/>
        <v>0</v>
      </c>
      <c r="AP172" s="265"/>
      <c r="AQ172" s="271">
        <f t="shared" si="6"/>
        <v>0</v>
      </c>
      <c r="AR172" s="269"/>
      <c r="AS172" s="269"/>
      <c r="AT172" s="284"/>
      <c r="AU172" s="269"/>
      <c r="AV172" s="269"/>
      <c r="AW172" s="286"/>
      <c r="AX172" s="286"/>
    </row>
    <row r="173" ht="93.75" customHeight="1">
      <c r="A173" s="263">
        <f t="shared" si="7"/>
        <v>168</v>
      </c>
      <c r="B173" s="323" t="s">
        <v>738</v>
      </c>
      <c r="C173" s="269" t="s">
        <v>91</v>
      </c>
      <c r="D173" s="265" t="s">
        <v>739</v>
      </c>
      <c r="E173" s="269" t="s">
        <v>740</v>
      </c>
      <c r="F173" s="265" t="s">
        <v>741</v>
      </c>
      <c r="G173" s="266" t="s">
        <v>42</v>
      </c>
      <c r="H173" s="265"/>
      <c r="I173" s="269" t="s">
        <v>742</v>
      </c>
      <c r="J173" s="269" t="s">
        <v>743</v>
      </c>
      <c r="K173" s="328">
        <v>45241.0</v>
      </c>
      <c r="L173" s="271">
        <v>2.590526372E9</v>
      </c>
      <c r="M173" s="271"/>
      <c r="N173" s="272"/>
      <c r="O173" s="271">
        <f>'EQUIPO JULIO 2025  1'!AQ173</f>
        <v>0</v>
      </c>
      <c r="P173" s="287">
        <f t="shared" si="3"/>
        <v>0</v>
      </c>
      <c r="Q173" s="275">
        <f t="shared" ref="Q173:T173" si="338">AK173</f>
        <v>0</v>
      </c>
      <c r="R173" s="275">
        <f t="shared" si="338"/>
        <v>0</v>
      </c>
      <c r="S173" s="275">
        <f t="shared" si="338"/>
        <v>0</v>
      </c>
      <c r="T173" s="276">
        <f t="shared" si="338"/>
        <v>0</v>
      </c>
      <c r="U173" s="288"/>
      <c r="V173" s="265"/>
      <c r="W173" s="265"/>
      <c r="X173" s="265"/>
      <c r="Y173" s="279"/>
      <c r="Z173" s="390"/>
      <c r="AA173" s="391"/>
      <c r="AB173" s="265"/>
      <c r="AC173" s="265"/>
      <c r="AD173" s="279"/>
      <c r="AE173" s="281"/>
      <c r="AF173" s="265"/>
      <c r="AG173" s="265"/>
      <c r="AH173" s="265"/>
      <c r="AI173" s="279"/>
      <c r="AJ173" s="282">
        <f>'EQUIPO ENERO 2025'!AP173</f>
        <v>0</v>
      </c>
      <c r="AK173" s="283">
        <f t="shared" ref="AK173:AO173" si="339">P173-Z173+AE173+U173</f>
        <v>0</v>
      </c>
      <c r="AL173" s="275">
        <f t="shared" si="339"/>
        <v>0</v>
      </c>
      <c r="AM173" s="275">
        <f t="shared" si="339"/>
        <v>0</v>
      </c>
      <c r="AN173" s="275">
        <f t="shared" si="339"/>
        <v>0</v>
      </c>
      <c r="AO173" s="275">
        <f t="shared" si="339"/>
        <v>0</v>
      </c>
      <c r="AP173" s="265"/>
      <c r="AQ173" s="271">
        <f t="shared" si="6"/>
        <v>0</v>
      </c>
      <c r="AR173" s="269"/>
      <c r="AS173" s="269"/>
      <c r="AT173" s="284"/>
      <c r="AU173" s="269"/>
      <c r="AV173" s="269"/>
      <c r="AW173" s="286"/>
      <c r="AX173" s="286"/>
    </row>
    <row r="174" ht="93.75" customHeight="1">
      <c r="A174" s="263">
        <f t="shared" si="7"/>
        <v>169</v>
      </c>
      <c r="B174" s="323" t="s">
        <v>744</v>
      </c>
      <c r="C174" s="269" t="s">
        <v>91</v>
      </c>
      <c r="D174" s="269" t="s">
        <v>58</v>
      </c>
      <c r="E174" s="269" t="s">
        <v>745</v>
      </c>
      <c r="F174" s="269" t="s">
        <v>700</v>
      </c>
      <c r="G174" s="284" t="s">
        <v>42</v>
      </c>
      <c r="H174" s="330">
        <v>7500.0</v>
      </c>
      <c r="I174" s="269" t="s">
        <v>746</v>
      </c>
      <c r="J174" s="269" t="s">
        <v>72</v>
      </c>
      <c r="K174" s="300">
        <v>45328.0</v>
      </c>
      <c r="L174" s="271" t="s">
        <v>109</v>
      </c>
      <c r="M174" s="271"/>
      <c r="N174" s="269"/>
      <c r="O174" s="271">
        <f>'EQUIPO JULIO 2025  1'!AQ174</f>
        <v>5</v>
      </c>
      <c r="P174" s="287">
        <f t="shared" si="3"/>
        <v>5</v>
      </c>
      <c r="Q174" s="275">
        <f t="shared" ref="Q174:T174" si="340">AK174</f>
        <v>5</v>
      </c>
      <c r="R174" s="275">
        <f t="shared" si="340"/>
        <v>5</v>
      </c>
      <c r="S174" s="275">
        <f t="shared" si="340"/>
        <v>5</v>
      </c>
      <c r="T174" s="276">
        <f t="shared" si="340"/>
        <v>5</v>
      </c>
      <c r="U174" s="288"/>
      <c r="V174" s="265"/>
      <c r="W174" s="265"/>
      <c r="X174" s="265"/>
      <c r="Y174" s="279"/>
      <c r="Z174" s="390"/>
      <c r="AA174" s="391"/>
      <c r="AB174" s="265"/>
      <c r="AC174" s="265"/>
      <c r="AD174" s="279"/>
      <c r="AE174" s="281"/>
      <c r="AF174" s="265"/>
      <c r="AG174" s="265"/>
      <c r="AH174" s="265"/>
      <c r="AI174" s="279"/>
      <c r="AJ174" s="282">
        <f>'EQUIPO ENERO 2025'!AP174</f>
        <v>5</v>
      </c>
      <c r="AK174" s="283">
        <f t="shared" ref="AK174:AO174" si="341">P174-Z174+AE174+U174</f>
        <v>5</v>
      </c>
      <c r="AL174" s="275">
        <f t="shared" si="341"/>
        <v>5</v>
      </c>
      <c r="AM174" s="275">
        <f t="shared" si="341"/>
        <v>5</v>
      </c>
      <c r="AN174" s="275">
        <f t="shared" si="341"/>
        <v>5</v>
      </c>
      <c r="AO174" s="275">
        <f t="shared" si="341"/>
        <v>5</v>
      </c>
      <c r="AP174" s="265"/>
      <c r="AQ174" s="271">
        <f t="shared" si="6"/>
        <v>5</v>
      </c>
      <c r="AR174" s="269"/>
      <c r="AS174" s="269"/>
      <c r="AT174" s="284"/>
      <c r="AU174" s="269"/>
      <c r="AV174" s="269"/>
      <c r="AW174" s="286"/>
      <c r="AX174" s="286"/>
    </row>
    <row r="175" ht="93.75" customHeight="1">
      <c r="A175" s="263">
        <f t="shared" si="7"/>
        <v>170</v>
      </c>
      <c r="B175" s="323" t="s">
        <v>747</v>
      </c>
      <c r="C175" s="269" t="s">
        <v>190</v>
      </c>
      <c r="D175" s="269" t="s">
        <v>58</v>
      </c>
      <c r="E175" s="284" t="s">
        <v>748</v>
      </c>
      <c r="F175" s="269" t="s">
        <v>700</v>
      </c>
      <c r="G175" s="284" t="s">
        <v>42</v>
      </c>
      <c r="H175" s="330"/>
      <c r="I175" s="269" t="s">
        <v>749</v>
      </c>
      <c r="J175" s="269" t="s">
        <v>72</v>
      </c>
      <c r="K175" s="300">
        <v>45673.0</v>
      </c>
      <c r="L175" s="271" t="s">
        <v>89</v>
      </c>
      <c r="M175" s="271"/>
      <c r="N175" s="269"/>
      <c r="O175" s="271">
        <f>'EQUIPO JULIO 2025  1'!AQ175</f>
        <v>3</v>
      </c>
      <c r="P175" s="287">
        <f t="shared" si="3"/>
        <v>3</v>
      </c>
      <c r="Q175" s="275">
        <f t="shared" ref="Q175:T175" si="342">AK175</f>
        <v>3</v>
      </c>
      <c r="R175" s="275">
        <f t="shared" si="342"/>
        <v>3</v>
      </c>
      <c r="S175" s="275">
        <f t="shared" si="342"/>
        <v>3</v>
      </c>
      <c r="T175" s="276">
        <f t="shared" si="342"/>
        <v>3</v>
      </c>
      <c r="U175" s="288"/>
      <c r="V175" s="265"/>
      <c r="W175" s="265"/>
      <c r="X175" s="265"/>
      <c r="Y175" s="279"/>
      <c r="Z175" s="390"/>
      <c r="AA175" s="391"/>
      <c r="AB175" s="265"/>
      <c r="AC175" s="265"/>
      <c r="AD175" s="279"/>
      <c r="AE175" s="281"/>
      <c r="AF175" s="265"/>
      <c r="AG175" s="265"/>
      <c r="AH175" s="265"/>
      <c r="AI175" s="279"/>
      <c r="AJ175" s="282">
        <f>'EQUIPO ENERO 2025'!AP175</f>
        <v>3</v>
      </c>
      <c r="AK175" s="283">
        <f t="shared" ref="AK175:AO175" si="343">P175-Z175+AE175+U175</f>
        <v>3</v>
      </c>
      <c r="AL175" s="275">
        <f t="shared" si="343"/>
        <v>3</v>
      </c>
      <c r="AM175" s="275">
        <f t="shared" si="343"/>
        <v>3</v>
      </c>
      <c r="AN175" s="275">
        <f t="shared" si="343"/>
        <v>3</v>
      </c>
      <c r="AO175" s="275">
        <f t="shared" si="343"/>
        <v>3</v>
      </c>
      <c r="AP175" s="265"/>
      <c r="AQ175" s="271">
        <f t="shared" si="6"/>
        <v>3</v>
      </c>
      <c r="AR175" s="269"/>
      <c r="AS175" s="269"/>
      <c r="AT175" s="284"/>
      <c r="AU175" s="269"/>
      <c r="AV175" s="269"/>
      <c r="AW175" s="286"/>
      <c r="AX175" s="286"/>
    </row>
    <row r="176" ht="93.75" customHeight="1">
      <c r="A176" s="263">
        <f t="shared" si="7"/>
        <v>171</v>
      </c>
      <c r="B176" s="289" t="s">
        <v>751</v>
      </c>
      <c r="C176" s="269" t="s">
        <v>91</v>
      </c>
      <c r="D176" s="297" t="s">
        <v>63</v>
      </c>
      <c r="E176" s="291" t="s">
        <v>752</v>
      </c>
      <c r="F176" s="298" t="s">
        <v>700</v>
      </c>
      <c r="G176" s="289" t="s">
        <v>42</v>
      </c>
      <c r="H176" s="299">
        <v>17500.0</v>
      </c>
      <c r="I176" s="295" t="s">
        <v>753</v>
      </c>
      <c r="J176" s="297" t="s">
        <v>63</v>
      </c>
      <c r="K176" s="328">
        <v>45673.0</v>
      </c>
      <c r="L176" s="271">
        <v>2225338.0</v>
      </c>
      <c r="M176" s="271"/>
      <c r="N176" s="284"/>
      <c r="O176" s="271">
        <f>'EQUIPO JULIO 2025  1'!AQ176</f>
        <v>6</v>
      </c>
      <c r="P176" s="287">
        <f t="shared" si="3"/>
        <v>6</v>
      </c>
      <c r="Q176" s="275">
        <f t="shared" ref="Q176:T176" si="344">AK176</f>
        <v>6</v>
      </c>
      <c r="R176" s="275">
        <f t="shared" si="344"/>
        <v>6</v>
      </c>
      <c r="S176" s="275">
        <f t="shared" si="344"/>
        <v>6</v>
      </c>
      <c r="T176" s="276">
        <f t="shared" si="344"/>
        <v>6</v>
      </c>
      <c r="U176" s="288"/>
      <c r="V176" s="265"/>
      <c r="W176" s="265"/>
      <c r="X176" s="265"/>
      <c r="Y176" s="279"/>
      <c r="Z176" s="390"/>
      <c r="AA176" s="391"/>
      <c r="AB176" s="265"/>
      <c r="AC176" s="265"/>
      <c r="AD176" s="279"/>
      <c r="AE176" s="281"/>
      <c r="AF176" s="265"/>
      <c r="AG176" s="265"/>
      <c r="AH176" s="265"/>
      <c r="AI176" s="279"/>
      <c r="AJ176" s="282">
        <f>'EQUIPO ENERO 2025'!AP176</f>
        <v>8</v>
      </c>
      <c r="AK176" s="283">
        <f t="shared" ref="AK176:AO176" si="345">P176-Z176+AE176+U176</f>
        <v>6</v>
      </c>
      <c r="AL176" s="275">
        <f t="shared" si="345"/>
        <v>6</v>
      </c>
      <c r="AM176" s="275">
        <f t="shared" si="345"/>
        <v>6</v>
      </c>
      <c r="AN176" s="275">
        <f t="shared" si="345"/>
        <v>6</v>
      </c>
      <c r="AO176" s="275">
        <f t="shared" si="345"/>
        <v>6</v>
      </c>
      <c r="AP176" s="266" t="s">
        <v>755</v>
      </c>
      <c r="AQ176" s="271">
        <f t="shared" si="6"/>
        <v>6</v>
      </c>
      <c r="AR176" s="269"/>
      <c r="AS176" s="269"/>
      <c r="AT176" s="284"/>
      <c r="AU176" s="269"/>
      <c r="AV176" s="269"/>
      <c r="AW176" s="285"/>
      <c r="AX176" s="286"/>
    </row>
    <row r="177" ht="93.75" customHeight="1">
      <c r="A177" s="263">
        <f t="shared" si="7"/>
        <v>172</v>
      </c>
      <c r="B177" s="323" t="s">
        <v>756</v>
      </c>
      <c r="C177" s="269" t="s">
        <v>91</v>
      </c>
      <c r="D177" s="269" t="s">
        <v>58</v>
      </c>
      <c r="E177" s="269" t="s">
        <v>757</v>
      </c>
      <c r="F177" s="269" t="s">
        <v>700</v>
      </c>
      <c r="G177" s="284" t="s">
        <v>42</v>
      </c>
      <c r="H177" s="269" t="s">
        <v>97</v>
      </c>
      <c r="I177" s="269" t="s">
        <v>757</v>
      </c>
      <c r="J177" s="269" t="s">
        <v>72</v>
      </c>
      <c r="K177" s="300">
        <v>44592.0</v>
      </c>
      <c r="L177" s="271"/>
      <c r="M177" s="271"/>
      <c r="N177" s="269"/>
      <c r="O177" s="271">
        <f>'EQUIPO JULIO 2025  1'!AQ177</f>
        <v>0</v>
      </c>
      <c r="P177" s="287">
        <f t="shared" si="3"/>
        <v>0</v>
      </c>
      <c r="Q177" s="275">
        <f t="shared" ref="Q177:T177" si="346">AK177</f>
        <v>0</v>
      </c>
      <c r="R177" s="275">
        <f t="shared" si="346"/>
        <v>0</v>
      </c>
      <c r="S177" s="275">
        <f t="shared" si="346"/>
        <v>0</v>
      </c>
      <c r="T177" s="276">
        <f t="shared" si="346"/>
        <v>0</v>
      </c>
      <c r="U177" s="288"/>
      <c r="V177" s="265"/>
      <c r="W177" s="265"/>
      <c r="X177" s="265"/>
      <c r="Y177" s="279"/>
      <c r="Z177" s="390"/>
      <c r="AA177" s="391"/>
      <c r="AB177" s="265"/>
      <c r="AC177" s="265"/>
      <c r="AD177" s="279"/>
      <c r="AE177" s="281"/>
      <c r="AF177" s="265"/>
      <c r="AG177" s="265"/>
      <c r="AH177" s="265"/>
      <c r="AI177" s="279"/>
      <c r="AJ177" s="282">
        <f>'EQUIPO ENERO 2025'!AP177</f>
        <v>0</v>
      </c>
      <c r="AK177" s="283">
        <f t="shared" ref="AK177:AO177" si="347">P177-Z177+AE177+U177</f>
        <v>0</v>
      </c>
      <c r="AL177" s="275">
        <f t="shared" si="347"/>
        <v>0</v>
      </c>
      <c r="AM177" s="275">
        <f t="shared" si="347"/>
        <v>0</v>
      </c>
      <c r="AN177" s="275">
        <f t="shared" si="347"/>
        <v>0</v>
      </c>
      <c r="AO177" s="275">
        <f t="shared" si="347"/>
        <v>0</v>
      </c>
      <c r="AP177" s="265"/>
      <c r="AQ177" s="271">
        <f t="shared" si="6"/>
        <v>0</v>
      </c>
      <c r="AR177" s="269"/>
      <c r="AS177" s="269"/>
      <c r="AT177" s="284"/>
      <c r="AU177" s="269"/>
      <c r="AV177" s="269"/>
      <c r="AW177" s="286"/>
      <c r="AX177" s="286"/>
    </row>
    <row r="178" ht="93.75" customHeight="1">
      <c r="A178" s="263">
        <f t="shared" si="7"/>
        <v>173</v>
      </c>
      <c r="B178" s="421" t="s">
        <v>1148</v>
      </c>
      <c r="C178" s="269" t="s">
        <v>91</v>
      </c>
      <c r="D178" s="297" t="s">
        <v>58</v>
      </c>
      <c r="E178" s="269" t="s">
        <v>1149</v>
      </c>
      <c r="F178" s="269" t="s">
        <v>700</v>
      </c>
      <c r="G178" s="284" t="s">
        <v>42</v>
      </c>
      <c r="H178" s="330">
        <v>3800.0</v>
      </c>
      <c r="I178" s="269" t="s">
        <v>760</v>
      </c>
      <c r="J178" s="269" t="s">
        <v>72</v>
      </c>
      <c r="K178" s="328">
        <v>45687.0</v>
      </c>
      <c r="L178" s="271" t="s">
        <v>109</v>
      </c>
      <c r="M178" s="271"/>
      <c r="N178" s="424"/>
      <c r="O178" s="271">
        <f>'EQUIPO JULIO 2025  1'!AQ178</f>
        <v>5</v>
      </c>
      <c r="P178" s="287">
        <f t="shared" si="3"/>
        <v>5</v>
      </c>
      <c r="Q178" s="275">
        <f t="shared" ref="Q178:T178" si="348">AK178</f>
        <v>5</v>
      </c>
      <c r="R178" s="275">
        <f t="shared" si="348"/>
        <v>5</v>
      </c>
      <c r="S178" s="275">
        <f t="shared" si="348"/>
        <v>5</v>
      </c>
      <c r="T178" s="276">
        <f t="shared" si="348"/>
        <v>5</v>
      </c>
      <c r="U178" s="288"/>
      <c r="V178" s="265"/>
      <c r="W178" s="265"/>
      <c r="X178" s="265"/>
      <c r="Y178" s="279"/>
      <c r="Z178" s="390"/>
      <c r="AA178" s="391"/>
      <c r="AB178" s="265"/>
      <c r="AC178" s="265"/>
      <c r="AD178" s="279"/>
      <c r="AE178" s="281"/>
      <c r="AF178" s="265"/>
      <c r="AG178" s="265"/>
      <c r="AH178" s="265"/>
      <c r="AI178" s="279"/>
      <c r="AJ178" s="282">
        <f>'EQUIPO ENERO 2025'!AP178</f>
        <v>7</v>
      </c>
      <c r="AK178" s="283">
        <f t="shared" ref="AK178:AO178" si="349">P178-Z178+AE178+U178</f>
        <v>5</v>
      </c>
      <c r="AL178" s="275">
        <f t="shared" si="349"/>
        <v>5</v>
      </c>
      <c r="AM178" s="275">
        <f t="shared" si="349"/>
        <v>5</v>
      </c>
      <c r="AN178" s="275">
        <f t="shared" si="349"/>
        <v>5</v>
      </c>
      <c r="AO178" s="275">
        <f t="shared" si="349"/>
        <v>5</v>
      </c>
      <c r="AP178" s="265"/>
      <c r="AQ178" s="271">
        <f t="shared" si="6"/>
        <v>5</v>
      </c>
      <c r="AR178" s="284"/>
      <c r="AS178" s="284"/>
      <c r="AT178" s="284"/>
      <c r="AU178" s="269"/>
      <c r="AV178" s="269"/>
      <c r="AW178" s="422"/>
      <c r="AX178" s="286"/>
    </row>
    <row r="179" ht="93.75" customHeight="1">
      <c r="A179" s="263">
        <f t="shared" si="7"/>
        <v>174</v>
      </c>
      <c r="B179" s="329" t="s">
        <v>762</v>
      </c>
      <c r="C179" s="272" t="s">
        <v>155</v>
      </c>
      <c r="D179" s="269"/>
      <c r="E179" s="269" t="s">
        <v>689</v>
      </c>
      <c r="F179" s="269" t="s">
        <v>700</v>
      </c>
      <c r="G179" s="272" t="s">
        <v>42</v>
      </c>
      <c r="H179" s="269"/>
      <c r="I179" s="272"/>
      <c r="J179" s="269" t="s">
        <v>72</v>
      </c>
      <c r="K179" s="328">
        <v>45464.0</v>
      </c>
      <c r="L179" s="271"/>
      <c r="M179" s="271"/>
      <c r="N179" s="272"/>
      <c r="O179" s="271">
        <f>'EQUIPO JULIO 2025  1'!AQ179</f>
        <v>0</v>
      </c>
      <c r="P179" s="287">
        <f t="shared" si="3"/>
        <v>0</v>
      </c>
      <c r="Q179" s="275">
        <f t="shared" ref="Q179:T179" si="350">AK179</f>
        <v>0</v>
      </c>
      <c r="R179" s="275">
        <f t="shared" si="350"/>
        <v>0</v>
      </c>
      <c r="S179" s="275">
        <f t="shared" si="350"/>
        <v>0</v>
      </c>
      <c r="T179" s="276">
        <f t="shared" si="350"/>
        <v>0</v>
      </c>
      <c r="U179" s="288"/>
      <c r="V179" s="265"/>
      <c r="W179" s="265"/>
      <c r="X179" s="265"/>
      <c r="Y179" s="279"/>
      <c r="Z179" s="281"/>
      <c r="AA179" s="265"/>
      <c r="AB179" s="265"/>
      <c r="AC179" s="265"/>
      <c r="AD179" s="279"/>
      <c r="AE179" s="281"/>
      <c r="AF179" s="265"/>
      <c r="AG179" s="265"/>
      <c r="AH179" s="265"/>
      <c r="AI179" s="279"/>
      <c r="AJ179" s="282">
        <f>'EQUIPO ENERO 2025'!AP179</f>
        <v>0</v>
      </c>
      <c r="AK179" s="283">
        <f t="shared" ref="AK179:AO179" si="351">P179-Z179+AE179+U179</f>
        <v>0</v>
      </c>
      <c r="AL179" s="275">
        <f t="shared" si="351"/>
        <v>0</v>
      </c>
      <c r="AM179" s="275">
        <f t="shared" si="351"/>
        <v>0</v>
      </c>
      <c r="AN179" s="275">
        <f t="shared" si="351"/>
        <v>0</v>
      </c>
      <c r="AO179" s="275">
        <f t="shared" si="351"/>
        <v>0</v>
      </c>
      <c r="AP179" s="265"/>
      <c r="AQ179" s="271">
        <f t="shared" si="6"/>
        <v>0</v>
      </c>
      <c r="AR179" s="269"/>
      <c r="AS179" s="269"/>
      <c r="AT179" s="284"/>
      <c r="AU179" s="269"/>
      <c r="AV179" s="269"/>
      <c r="AW179" s="286"/>
      <c r="AX179" s="286"/>
    </row>
    <row r="180" ht="93.75" customHeight="1">
      <c r="A180" s="263">
        <f t="shared" si="7"/>
        <v>175</v>
      </c>
      <c r="B180" s="329" t="s">
        <v>763</v>
      </c>
      <c r="C180" s="272" t="s">
        <v>132</v>
      </c>
      <c r="D180" s="269" t="s">
        <v>176</v>
      </c>
      <c r="E180" s="269" t="s">
        <v>764</v>
      </c>
      <c r="F180" s="269" t="s">
        <v>700</v>
      </c>
      <c r="G180" s="272" t="s">
        <v>42</v>
      </c>
      <c r="H180" s="269"/>
      <c r="I180" s="272"/>
      <c r="J180" s="269" t="s">
        <v>386</v>
      </c>
      <c r="K180" s="328">
        <v>45539.0</v>
      </c>
      <c r="L180" s="271" t="s">
        <v>625</v>
      </c>
      <c r="M180" s="271"/>
      <c r="N180" s="272"/>
      <c r="O180" s="271">
        <f>'EQUIPO JULIO 2025  1'!AQ180</f>
        <v>3</v>
      </c>
      <c r="P180" s="287">
        <f t="shared" si="3"/>
        <v>3</v>
      </c>
      <c r="Q180" s="275">
        <f t="shared" ref="Q180:T180" si="352">AK180</f>
        <v>3</v>
      </c>
      <c r="R180" s="275">
        <f t="shared" si="352"/>
        <v>3</v>
      </c>
      <c r="S180" s="275">
        <f t="shared" si="352"/>
        <v>3</v>
      </c>
      <c r="T180" s="276">
        <f t="shared" si="352"/>
        <v>3</v>
      </c>
      <c r="U180" s="288"/>
      <c r="V180" s="265"/>
      <c r="W180" s="265"/>
      <c r="X180" s="265"/>
      <c r="Y180" s="279"/>
      <c r="Z180" s="281"/>
      <c r="AA180" s="391"/>
      <c r="AB180" s="265"/>
      <c r="AC180" s="265"/>
      <c r="AD180" s="279"/>
      <c r="AE180" s="281"/>
      <c r="AF180" s="265"/>
      <c r="AG180" s="265"/>
      <c r="AH180" s="265"/>
      <c r="AI180" s="279"/>
      <c r="AJ180" s="282">
        <f>'EQUIPO ENERO 2025'!AP180</f>
        <v>3</v>
      </c>
      <c r="AK180" s="283">
        <f t="shared" ref="AK180:AO180" si="353">P180-Z180+AE180+U180</f>
        <v>3</v>
      </c>
      <c r="AL180" s="275">
        <f t="shared" si="353"/>
        <v>3</v>
      </c>
      <c r="AM180" s="275">
        <f t="shared" si="353"/>
        <v>3</v>
      </c>
      <c r="AN180" s="275">
        <f t="shared" si="353"/>
        <v>3</v>
      </c>
      <c r="AO180" s="275">
        <f t="shared" si="353"/>
        <v>3</v>
      </c>
      <c r="AP180" s="265"/>
      <c r="AQ180" s="271">
        <f t="shared" si="6"/>
        <v>3</v>
      </c>
      <c r="AR180" s="269"/>
      <c r="AS180" s="269"/>
      <c r="AT180" s="284"/>
      <c r="AU180" s="269"/>
      <c r="AV180" s="269"/>
      <c r="AW180" s="286"/>
      <c r="AX180" s="286"/>
    </row>
    <row r="181" ht="93.75" customHeight="1">
      <c r="A181" s="263">
        <f t="shared" si="7"/>
        <v>176</v>
      </c>
      <c r="B181" s="329" t="s">
        <v>765</v>
      </c>
      <c r="C181" s="272" t="s">
        <v>132</v>
      </c>
      <c r="D181" s="269" t="s">
        <v>58</v>
      </c>
      <c r="E181" s="269" t="s">
        <v>766</v>
      </c>
      <c r="F181" s="269" t="s">
        <v>700</v>
      </c>
      <c r="G181" s="272"/>
      <c r="H181" s="269"/>
      <c r="I181" s="269" t="s">
        <v>766</v>
      </c>
      <c r="J181" s="269" t="s">
        <v>72</v>
      </c>
      <c r="K181" s="328">
        <v>45574.0</v>
      </c>
      <c r="L181" s="271" t="s">
        <v>142</v>
      </c>
      <c r="M181" s="271"/>
      <c r="N181" s="272"/>
      <c r="O181" s="271">
        <f>'EQUIPO JULIO 2025  1'!AQ181</f>
        <v>4</v>
      </c>
      <c r="P181" s="287">
        <f t="shared" si="3"/>
        <v>4</v>
      </c>
      <c r="Q181" s="275">
        <f t="shared" ref="Q181:T181" si="354">AK181</f>
        <v>4</v>
      </c>
      <c r="R181" s="275">
        <f t="shared" si="354"/>
        <v>4</v>
      </c>
      <c r="S181" s="275">
        <f t="shared" si="354"/>
        <v>4</v>
      </c>
      <c r="T181" s="276">
        <f t="shared" si="354"/>
        <v>4</v>
      </c>
      <c r="U181" s="288"/>
      <c r="V181" s="265"/>
      <c r="W181" s="265"/>
      <c r="X181" s="265"/>
      <c r="Y181" s="279"/>
      <c r="Z181" s="281"/>
      <c r="AA181" s="391"/>
      <c r="AB181" s="265"/>
      <c r="AC181" s="265"/>
      <c r="AD181" s="279"/>
      <c r="AE181" s="281"/>
      <c r="AF181" s="265"/>
      <c r="AG181" s="265"/>
      <c r="AH181" s="265"/>
      <c r="AI181" s="279"/>
      <c r="AJ181" s="282">
        <f>'EQUIPO ENERO 2025'!AP181</f>
        <v>5</v>
      </c>
      <c r="AK181" s="283">
        <f t="shared" ref="AK181:AO181" si="355">P181-Z181+AE181+U181</f>
        <v>4</v>
      </c>
      <c r="AL181" s="275">
        <f t="shared" si="355"/>
        <v>4</v>
      </c>
      <c r="AM181" s="275">
        <f t="shared" si="355"/>
        <v>4</v>
      </c>
      <c r="AN181" s="275">
        <f t="shared" si="355"/>
        <v>4</v>
      </c>
      <c r="AO181" s="275">
        <f t="shared" si="355"/>
        <v>4</v>
      </c>
      <c r="AP181" s="265"/>
      <c r="AQ181" s="271">
        <f t="shared" si="6"/>
        <v>4</v>
      </c>
      <c r="AR181" s="269"/>
      <c r="AS181" s="269"/>
      <c r="AT181" s="284"/>
      <c r="AU181" s="269"/>
      <c r="AV181" s="269"/>
      <c r="AW181" s="422"/>
      <c r="AX181" s="286"/>
    </row>
    <row r="182" ht="93.75" customHeight="1">
      <c r="A182" s="263">
        <f t="shared" si="7"/>
        <v>177</v>
      </c>
      <c r="B182" s="329" t="s">
        <v>767</v>
      </c>
      <c r="C182" s="272" t="s">
        <v>132</v>
      </c>
      <c r="D182" s="269" t="s">
        <v>58</v>
      </c>
      <c r="E182" s="269" t="s">
        <v>768</v>
      </c>
      <c r="F182" s="269" t="s">
        <v>700</v>
      </c>
      <c r="G182" s="272"/>
      <c r="H182" s="269"/>
      <c r="I182" s="269" t="s">
        <v>768</v>
      </c>
      <c r="J182" s="269" t="s">
        <v>72</v>
      </c>
      <c r="K182" s="328">
        <v>45574.0</v>
      </c>
      <c r="L182" s="271" t="s">
        <v>142</v>
      </c>
      <c r="M182" s="271"/>
      <c r="N182" s="272"/>
      <c r="O182" s="271">
        <f>'EQUIPO JULIO 2025  1'!AQ182</f>
        <v>5</v>
      </c>
      <c r="P182" s="287">
        <f t="shared" si="3"/>
        <v>5</v>
      </c>
      <c r="Q182" s="275">
        <f t="shared" ref="Q182:T182" si="356">AK182</f>
        <v>5</v>
      </c>
      <c r="R182" s="275">
        <f t="shared" si="356"/>
        <v>5</v>
      </c>
      <c r="S182" s="275">
        <f t="shared" si="356"/>
        <v>5</v>
      </c>
      <c r="T182" s="276">
        <f t="shared" si="356"/>
        <v>5</v>
      </c>
      <c r="U182" s="288"/>
      <c r="V182" s="265"/>
      <c r="W182" s="265"/>
      <c r="X182" s="265"/>
      <c r="Y182" s="279"/>
      <c r="Z182" s="281"/>
      <c r="AA182" s="391"/>
      <c r="AB182" s="265"/>
      <c r="AC182" s="265"/>
      <c r="AD182" s="279"/>
      <c r="AE182" s="281"/>
      <c r="AF182" s="265"/>
      <c r="AG182" s="265"/>
      <c r="AH182" s="265"/>
      <c r="AI182" s="279"/>
      <c r="AJ182" s="282">
        <f>'EQUIPO ENERO 2025'!AP182</f>
        <v>5</v>
      </c>
      <c r="AK182" s="283">
        <f t="shared" ref="AK182:AO182" si="357">P182-Z182+AE182+U182</f>
        <v>5</v>
      </c>
      <c r="AL182" s="275">
        <f t="shared" si="357"/>
        <v>5</v>
      </c>
      <c r="AM182" s="275">
        <f t="shared" si="357"/>
        <v>5</v>
      </c>
      <c r="AN182" s="275">
        <f t="shared" si="357"/>
        <v>5</v>
      </c>
      <c r="AO182" s="275">
        <f t="shared" si="357"/>
        <v>5</v>
      </c>
      <c r="AP182" s="265"/>
      <c r="AQ182" s="271">
        <f t="shared" si="6"/>
        <v>5</v>
      </c>
      <c r="AR182" s="269"/>
      <c r="AS182" s="269"/>
      <c r="AT182" s="284"/>
      <c r="AU182" s="269"/>
      <c r="AV182" s="269"/>
      <c r="AW182" s="286"/>
      <c r="AX182" s="286"/>
    </row>
    <row r="183" ht="93.75" customHeight="1">
      <c r="A183" s="263">
        <f t="shared" si="7"/>
        <v>178</v>
      </c>
      <c r="B183" s="329" t="s">
        <v>770</v>
      </c>
      <c r="C183" s="272" t="s">
        <v>155</v>
      </c>
      <c r="D183" s="284" t="s">
        <v>176</v>
      </c>
      <c r="E183" s="269" t="s">
        <v>771</v>
      </c>
      <c r="F183" s="269" t="s">
        <v>700</v>
      </c>
      <c r="G183" s="272" t="s">
        <v>42</v>
      </c>
      <c r="H183" s="330">
        <v>9600.0</v>
      </c>
      <c r="I183" s="269" t="s">
        <v>771</v>
      </c>
      <c r="J183" s="269" t="s">
        <v>160</v>
      </c>
      <c r="K183" s="328">
        <v>45666.0</v>
      </c>
      <c r="L183" s="271" t="s">
        <v>45</v>
      </c>
      <c r="M183" s="271"/>
      <c r="N183" s="272"/>
      <c r="O183" s="271">
        <f>'EQUIPO JULIO 2025  1'!AQ183</f>
        <v>0</v>
      </c>
      <c r="P183" s="287">
        <f t="shared" si="3"/>
        <v>0</v>
      </c>
      <c r="Q183" s="275">
        <f t="shared" ref="Q183:T183" si="358">AK183</f>
        <v>0</v>
      </c>
      <c r="R183" s="275">
        <f t="shared" si="358"/>
        <v>0</v>
      </c>
      <c r="S183" s="275">
        <f t="shared" si="358"/>
        <v>0</v>
      </c>
      <c r="T183" s="276">
        <f t="shared" si="358"/>
        <v>0</v>
      </c>
      <c r="U183" s="288"/>
      <c r="V183" s="265"/>
      <c r="W183" s="265"/>
      <c r="X183" s="265"/>
      <c r="Y183" s="279"/>
      <c r="Z183" s="281"/>
      <c r="AA183" s="391"/>
      <c r="AB183" s="265"/>
      <c r="AC183" s="265"/>
      <c r="AD183" s="279"/>
      <c r="AE183" s="281"/>
      <c r="AF183" s="265"/>
      <c r="AG183" s="265"/>
      <c r="AH183" s="265"/>
      <c r="AI183" s="279"/>
      <c r="AJ183" s="282">
        <f>'EQUIPO ENERO 2025'!AP183</f>
        <v>0</v>
      </c>
      <c r="AK183" s="283">
        <f t="shared" ref="AK183:AO183" si="359">P183-Z183+AE183+U183</f>
        <v>0</v>
      </c>
      <c r="AL183" s="275">
        <f t="shared" si="359"/>
        <v>0</v>
      </c>
      <c r="AM183" s="275">
        <f t="shared" si="359"/>
        <v>0</v>
      </c>
      <c r="AN183" s="275">
        <f t="shared" si="359"/>
        <v>0</v>
      </c>
      <c r="AO183" s="275">
        <f t="shared" si="359"/>
        <v>0</v>
      </c>
      <c r="AP183" s="265"/>
      <c r="AQ183" s="271">
        <f t="shared" si="6"/>
        <v>0</v>
      </c>
      <c r="AR183" s="269"/>
      <c r="AS183" s="269"/>
      <c r="AT183" s="284"/>
      <c r="AU183" s="269"/>
      <c r="AV183" s="269"/>
      <c r="AW183" s="286"/>
      <c r="AX183" s="286"/>
    </row>
    <row r="184" ht="93.75" customHeight="1">
      <c r="A184" s="263">
        <f t="shared" si="7"/>
        <v>179</v>
      </c>
      <c r="B184" s="421" t="s">
        <v>775</v>
      </c>
      <c r="C184" s="269" t="s">
        <v>91</v>
      </c>
      <c r="D184" s="269" t="s">
        <v>58</v>
      </c>
      <c r="E184" s="269" t="s">
        <v>776</v>
      </c>
      <c r="F184" s="269" t="s">
        <v>700</v>
      </c>
      <c r="G184" s="269" t="s">
        <v>42</v>
      </c>
      <c r="H184" s="330">
        <v>3800.0</v>
      </c>
      <c r="I184" s="269" t="s">
        <v>777</v>
      </c>
      <c r="J184" s="269" t="s">
        <v>72</v>
      </c>
      <c r="K184" s="328">
        <v>45574.0</v>
      </c>
      <c r="L184" s="271" t="s">
        <v>142</v>
      </c>
      <c r="M184" s="271"/>
      <c r="N184" s="368"/>
      <c r="O184" s="271">
        <f>'EQUIPO JULIO 2025  1'!AQ184</f>
        <v>11</v>
      </c>
      <c r="P184" s="287">
        <f t="shared" si="3"/>
        <v>11</v>
      </c>
      <c r="Q184" s="275">
        <f t="shared" ref="Q184:T184" si="360">AK184</f>
        <v>11</v>
      </c>
      <c r="R184" s="275">
        <f t="shared" si="360"/>
        <v>11</v>
      </c>
      <c r="S184" s="275">
        <f t="shared" si="360"/>
        <v>11</v>
      </c>
      <c r="T184" s="276">
        <f t="shared" si="360"/>
        <v>11</v>
      </c>
      <c r="U184" s="288"/>
      <c r="V184" s="265"/>
      <c r="W184" s="265"/>
      <c r="X184" s="265"/>
      <c r="Y184" s="279"/>
      <c r="Z184" s="390"/>
      <c r="AA184" s="391"/>
      <c r="AB184" s="265"/>
      <c r="AC184" s="265"/>
      <c r="AD184" s="279"/>
      <c r="AE184" s="281"/>
      <c r="AF184" s="265"/>
      <c r="AG184" s="265"/>
      <c r="AH184" s="265"/>
      <c r="AI184" s="279"/>
      <c r="AJ184" s="282">
        <f>'EQUIPO ENERO 2025'!AP184</f>
        <v>14</v>
      </c>
      <c r="AK184" s="283">
        <f t="shared" ref="AK184:AO184" si="361">P184-Z184+AE184+U184</f>
        <v>11</v>
      </c>
      <c r="AL184" s="275">
        <f t="shared" si="361"/>
        <v>11</v>
      </c>
      <c r="AM184" s="275">
        <f t="shared" si="361"/>
        <v>11</v>
      </c>
      <c r="AN184" s="275">
        <f t="shared" si="361"/>
        <v>11</v>
      </c>
      <c r="AO184" s="275">
        <f t="shared" si="361"/>
        <v>11</v>
      </c>
      <c r="AP184" s="265"/>
      <c r="AQ184" s="271">
        <f t="shared" si="6"/>
        <v>11</v>
      </c>
      <c r="AR184" s="269"/>
      <c r="AS184" s="269"/>
      <c r="AT184" s="284"/>
      <c r="AU184" s="269"/>
      <c r="AV184" s="269"/>
      <c r="AW184" s="425"/>
      <c r="AX184" s="426"/>
    </row>
    <row r="185" ht="93.75" customHeight="1">
      <c r="A185" s="263">
        <f t="shared" si="7"/>
        <v>180</v>
      </c>
      <c r="B185" s="323" t="s">
        <v>781</v>
      </c>
      <c r="C185" s="269" t="s">
        <v>91</v>
      </c>
      <c r="D185" s="269" t="s">
        <v>411</v>
      </c>
      <c r="E185" s="269" t="s">
        <v>782</v>
      </c>
      <c r="F185" s="269" t="s">
        <v>472</v>
      </c>
      <c r="G185" s="284" t="s">
        <v>42</v>
      </c>
      <c r="H185" s="269"/>
      <c r="I185" s="269" t="s">
        <v>782</v>
      </c>
      <c r="J185" s="269" t="s">
        <v>72</v>
      </c>
      <c r="K185" s="328">
        <v>45139.0</v>
      </c>
      <c r="L185" s="271">
        <v>7.81781092133E11</v>
      </c>
      <c r="M185" s="271"/>
      <c r="N185" s="272"/>
      <c r="O185" s="271">
        <f>'EQUIPO JULIO 2025  1'!AQ185</f>
        <v>1</v>
      </c>
      <c r="P185" s="287">
        <f t="shared" si="3"/>
        <v>1</v>
      </c>
      <c r="Q185" s="275">
        <f t="shared" ref="Q185:T185" si="362">AK185</f>
        <v>1</v>
      </c>
      <c r="R185" s="275">
        <f t="shared" si="362"/>
        <v>1</v>
      </c>
      <c r="S185" s="275">
        <f t="shared" si="362"/>
        <v>1</v>
      </c>
      <c r="T185" s="276">
        <f t="shared" si="362"/>
        <v>1</v>
      </c>
      <c r="U185" s="288"/>
      <c r="V185" s="265"/>
      <c r="W185" s="265"/>
      <c r="X185" s="265"/>
      <c r="Y185" s="279"/>
      <c r="Z185" s="390"/>
      <c r="AA185" s="391"/>
      <c r="AB185" s="265"/>
      <c r="AC185" s="265"/>
      <c r="AD185" s="279"/>
      <c r="AE185" s="281"/>
      <c r="AF185" s="265"/>
      <c r="AG185" s="265"/>
      <c r="AH185" s="265"/>
      <c r="AI185" s="279"/>
      <c r="AJ185" s="282">
        <f>'EQUIPO ENERO 2025'!AP185</f>
        <v>1</v>
      </c>
      <c r="AK185" s="283">
        <f t="shared" ref="AK185:AO185" si="363">P185-Z185+AE185+U185</f>
        <v>1</v>
      </c>
      <c r="AL185" s="275">
        <f t="shared" si="363"/>
        <v>1</v>
      </c>
      <c r="AM185" s="275">
        <f t="shared" si="363"/>
        <v>1</v>
      </c>
      <c r="AN185" s="275">
        <f t="shared" si="363"/>
        <v>1</v>
      </c>
      <c r="AO185" s="275">
        <f t="shared" si="363"/>
        <v>1</v>
      </c>
      <c r="AP185" s="265"/>
      <c r="AQ185" s="271">
        <f t="shared" si="6"/>
        <v>1</v>
      </c>
      <c r="AR185" s="269"/>
      <c r="AS185" s="269"/>
      <c r="AT185" s="284"/>
      <c r="AU185" s="269"/>
      <c r="AV185" s="269"/>
      <c r="AW185" s="286"/>
      <c r="AX185" s="286"/>
    </row>
    <row r="186" ht="93.75" customHeight="1">
      <c r="A186" s="263">
        <f t="shared" si="7"/>
        <v>181</v>
      </c>
      <c r="B186" s="289" t="s">
        <v>1171</v>
      </c>
      <c r="C186" s="292" t="s">
        <v>38</v>
      </c>
      <c r="D186" s="290" t="s">
        <v>58</v>
      </c>
      <c r="E186" s="291" t="s">
        <v>59</v>
      </c>
      <c r="F186" s="292" t="s">
        <v>439</v>
      </c>
      <c r="G186" s="293" t="s">
        <v>42</v>
      </c>
      <c r="H186" s="292"/>
      <c r="I186" s="295" t="s">
        <v>785</v>
      </c>
      <c r="J186" s="330" t="s">
        <v>58</v>
      </c>
      <c r="K186" s="300">
        <v>44592.0</v>
      </c>
      <c r="L186" s="271"/>
      <c r="M186" s="271"/>
      <c r="N186" s="269"/>
      <c r="O186" s="271">
        <f>'EQUIPO JULIO 2025  1'!AQ186</f>
        <v>1</v>
      </c>
      <c r="P186" s="287">
        <f t="shared" si="3"/>
        <v>1</v>
      </c>
      <c r="Q186" s="275">
        <f t="shared" ref="Q186:T186" si="364">AK186</f>
        <v>1</v>
      </c>
      <c r="R186" s="275">
        <f t="shared" si="364"/>
        <v>1</v>
      </c>
      <c r="S186" s="275">
        <f t="shared" si="364"/>
        <v>1</v>
      </c>
      <c r="T186" s="276">
        <f t="shared" si="364"/>
        <v>1</v>
      </c>
      <c r="U186" s="288"/>
      <c r="V186" s="265"/>
      <c r="W186" s="265"/>
      <c r="X186" s="265"/>
      <c r="Y186" s="279"/>
      <c r="Z186" s="390"/>
      <c r="AA186" s="391"/>
      <c r="AB186" s="265"/>
      <c r="AC186" s="265"/>
      <c r="AD186" s="279"/>
      <c r="AE186" s="281"/>
      <c r="AF186" s="265"/>
      <c r="AG186" s="265"/>
      <c r="AH186" s="265"/>
      <c r="AI186" s="279"/>
      <c r="AJ186" s="282">
        <f>'EQUIPO ENERO 2025'!AP186</f>
        <v>1</v>
      </c>
      <c r="AK186" s="283">
        <f t="shared" ref="AK186:AO186" si="365">P186-Z186+AE186+U186</f>
        <v>1</v>
      </c>
      <c r="AL186" s="275">
        <f t="shared" si="365"/>
        <v>1</v>
      </c>
      <c r="AM186" s="275">
        <f t="shared" si="365"/>
        <v>1</v>
      </c>
      <c r="AN186" s="275">
        <f t="shared" si="365"/>
        <v>1</v>
      </c>
      <c r="AO186" s="275">
        <f t="shared" si="365"/>
        <v>1</v>
      </c>
      <c r="AP186" s="265"/>
      <c r="AQ186" s="271">
        <f t="shared" si="6"/>
        <v>1</v>
      </c>
      <c r="AR186" s="269"/>
      <c r="AS186" s="269"/>
      <c r="AT186" s="284"/>
      <c r="AU186" s="269"/>
      <c r="AV186" s="269"/>
      <c r="AW186" s="286"/>
      <c r="AX186" s="286"/>
    </row>
    <row r="187" ht="93.75" customHeight="1">
      <c r="A187" s="263">
        <f t="shared" si="7"/>
        <v>182</v>
      </c>
      <c r="B187" s="289" t="s">
        <v>787</v>
      </c>
      <c r="C187" s="292" t="s">
        <v>38</v>
      </c>
      <c r="D187" s="297" t="s">
        <v>788</v>
      </c>
      <c r="E187" s="291" t="s">
        <v>788</v>
      </c>
      <c r="F187" s="298" t="s">
        <v>789</v>
      </c>
      <c r="G187" s="289" t="s">
        <v>42</v>
      </c>
      <c r="H187" s="298"/>
      <c r="I187" s="295" t="s">
        <v>790</v>
      </c>
      <c r="J187" s="297" t="s">
        <v>788</v>
      </c>
      <c r="K187" s="300">
        <v>44592.0</v>
      </c>
      <c r="L187" s="271"/>
      <c r="M187" s="271"/>
      <c r="N187" s="284"/>
      <c r="O187" s="271">
        <f>'EQUIPO JULIO 2025  1'!AQ187</f>
        <v>1</v>
      </c>
      <c r="P187" s="287">
        <f t="shared" si="3"/>
        <v>1</v>
      </c>
      <c r="Q187" s="275">
        <f t="shared" ref="Q187:T187" si="366">AK187</f>
        <v>1</v>
      </c>
      <c r="R187" s="275">
        <f t="shared" si="366"/>
        <v>1</v>
      </c>
      <c r="S187" s="275">
        <f t="shared" si="366"/>
        <v>1</v>
      </c>
      <c r="T187" s="276">
        <f t="shared" si="366"/>
        <v>1</v>
      </c>
      <c r="U187" s="288"/>
      <c r="V187" s="265"/>
      <c r="W187" s="265"/>
      <c r="X187" s="265"/>
      <c r="Y187" s="279"/>
      <c r="Z187" s="390"/>
      <c r="AA187" s="391"/>
      <c r="AB187" s="265"/>
      <c r="AC187" s="265"/>
      <c r="AD187" s="279"/>
      <c r="AE187" s="281"/>
      <c r="AF187" s="265"/>
      <c r="AG187" s="265"/>
      <c r="AH187" s="265"/>
      <c r="AI187" s="279"/>
      <c r="AJ187" s="282">
        <f>'EQUIPO ENERO 2025'!AP187</f>
        <v>1</v>
      </c>
      <c r="AK187" s="283">
        <f t="shared" ref="AK187:AO187" si="367">P187-Z187+AE187+U187</f>
        <v>1</v>
      </c>
      <c r="AL187" s="275">
        <f t="shared" si="367"/>
        <v>1</v>
      </c>
      <c r="AM187" s="275">
        <f t="shared" si="367"/>
        <v>1</v>
      </c>
      <c r="AN187" s="275">
        <f t="shared" si="367"/>
        <v>1</v>
      </c>
      <c r="AO187" s="275">
        <f t="shared" si="367"/>
        <v>1</v>
      </c>
      <c r="AP187" s="265"/>
      <c r="AQ187" s="271">
        <f t="shared" si="6"/>
        <v>1</v>
      </c>
      <c r="AR187" s="269"/>
      <c r="AS187" s="269"/>
      <c r="AT187" s="284"/>
      <c r="AU187" s="269"/>
      <c r="AV187" s="269"/>
      <c r="AW187" s="286"/>
      <c r="AX187" s="286"/>
    </row>
    <row r="188" ht="93.75" customHeight="1">
      <c r="A188" s="263">
        <f t="shared" si="7"/>
        <v>183</v>
      </c>
      <c r="B188" s="323" t="s">
        <v>791</v>
      </c>
      <c r="C188" s="269" t="s">
        <v>91</v>
      </c>
      <c r="D188" s="269" t="s">
        <v>72</v>
      </c>
      <c r="E188" s="269" t="s">
        <v>792</v>
      </c>
      <c r="F188" s="269" t="s">
        <v>793</v>
      </c>
      <c r="G188" s="284" t="s">
        <v>42</v>
      </c>
      <c r="H188" s="330">
        <v>1300.0</v>
      </c>
      <c r="I188" s="269" t="s">
        <v>794</v>
      </c>
      <c r="J188" s="269" t="s">
        <v>72</v>
      </c>
      <c r="K188" s="328">
        <v>45316.0</v>
      </c>
      <c r="L188" s="271"/>
      <c r="M188" s="271"/>
      <c r="N188" s="284"/>
      <c r="O188" s="271">
        <f>'EQUIPO JULIO 2025  1'!AQ188</f>
        <v>6</v>
      </c>
      <c r="P188" s="287">
        <f t="shared" si="3"/>
        <v>6</v>
      </c>
      <c r="Q188" s="275">
        <f t="shared" ref="Q188:T188" si="368">AK188</f>
        <v>6</v>
      </c>
      <c r="R188" s="275">
        <f t="shared" si="368"/>
        <v>6</v>
      </c>
      <c r="S188" s="275">
        <f t="shared" si="368"/>
        <v>6</v>
      </c>
      <c r="T188" s="276">
        <f t="shared" si="368"/>
        <v>6</v>
      </c>
      <c r="U188" s="288"/>
      <c r="V188" s="265"/>
      <c r="W188" s="265"/>
      <c r="X188" s="265"/>
      <c r="Y188" s="279"/>
      <c r="Z188" s="390"/>
      <c r="AA188" s="391"/>
      <c r="AB188" s="265"/>
      <c r="AC188" s="265"/>
      <c r="AD188" s="279"/>
      <c r="AE188" s="281"/>
      <c r="AF188" s="265"/>
      <c r="AG188" s="265"/>
      <c r="AH188" s="265"/>
      <c r="AI188" s="279"/>
      <c r="AJ188" s="282">
        <f>'EQUIPO ENERO 2025'!AP188</f>
        <v>5</v>
      </c>
      <c r="AK188" s="283">
        <f t="shared" ref="AK188:AO188" si="369">P188-Z188+AE188+U188</f>
        <v>6</v>
      </c>
      <c r="AL188" s="275">
        <f t="shared" si="369"/>
        <v>6</v>
      </c>
      <c r="AM188" s="275">
        <f t="shared" si="369"/>
        <v>6</v>
      </c>
      <c r="AN188" s="275">
        <f t="shared" si="369"/>
        <v>6</v>
      </c>
      <c r="AO188" s="275">
        <f t="shared" si="369"/>
        <v>6</v>
      </c>
      <c r="AP188" s="265"/>
      <c r="AQ188" s="271">
        <f t="shared" si="6"/>
        <v>6</v>
      </c>
      <c r="AR188" s="269"/>
      <c r="AS188" s="269"/>
      <c r="AT188" s="284"/>
      <c r="AU188" s="269"/>
      <c r="AV188" s="269"/>
      <c r="AW188" s="286"/>
      <c r="AX188" s="286"/>
    </row>
    <row r="189" ht="93.75" customHeight="1">
      <c r="A189" s="263">
        <f t="shared" si="7"/>
        <v>184</v>
      </c>
      <c r="B189" s="323" t="s">
        <v>795</v>
      </c>
      <c r="C189" s="269" t="s">
        <v>91</v>
      </c>
      <c r="D189" s="269" t="s">
        <v>72</v>
      </c>
      <c r="E189" s="269" t="s">
        <v>792</v>
      </c>
      <c r="F189" s="269" t="s">
        <v>796</v>
      </c>
      <c r="G189" s="284" t="s">
        <v>42</v>
      </c>
      <c r="H189" s="330">
        <v>2800.0</v>
      </c>
      <c r="I189" s="269" t="s">
        <v>797</v>
      </c>
      <c r="J189" s="269" t="s">
        <v>72</v>
      </c>
      <c r="K189" s="328">
        <v>45107.0</v>
      </c>
      <c r="L189" s="271" t="s">
        <v>109</v>
      </c>
      <c r="M189" s="271"/>
      <c r="N189" s="272"/>
      <c r="O189" s="271">
        <f>'EQUIPO JULIO 2025  1'!AQ189</f>
        <v>1</v>
      </c>
      <c r="P189" s="287">
        <f t="shared" si="3"/>
        <v>1</v>
      </c>
      <c r="Q189" s="275">
        <f t="shared" ref="Q189:T189" si="370">AK189</f>
        <v>1</v>
      </c>
      <c r="R189" s="275">
        <f t="shared" si="370"/>
        <v>1</v>
      </c>
      <c r="S189" s="275">
        <f t="shared" si="370"/>
        <v>1</v>
      </c>
      <c r="T189" s="276">
        <f t="shared" si="370"/>
        <v>1</v>
      </c>
      <c r="U189" s="288"/>
      <c r="V189" s="265"/>
      <c r="W189" s="265"/>
      <c r="X189" s="265"/>
      <c r="Y189" s="279"/>
      <c r="Z189" s="390"/>
      <c r="AA189" s="391"/>
      <c r="AB189" s="265"/>
      <c r="AC189" s="265"/>
      <c r="AD189" s="279"/>
      <c r="AE189" s="281"/>
      <c r="AF189" s="265"/>
      <c r="AG189" s="265"/>
      <c r="AH189" s="265"/>
      <c r="AI189" s="279"/>
      <c r="AJ189" s="282">
        <f>'EQUIPO ENERO 2025'!AP189</f>
        <v>2</v>
      </c>
      <c r="AK189" s="283">
        <f t="shared" ref="AK189:AO189" si="371">P189-Z189+AE189+U189</f>
        <v>1</v>
      </c>
      <c r="AL189" s="275">
        <f t="shared" si="371"/>
        <v>1</v>
      </c>
      <c r="AM189" s="275">
        <f t="shared" si="371"/>
        <v>1</v>
      </c>
      <c r="AN189" s="275">
        <f t="shared" si="371"/>
        <v>1</v>
      </c>
      <c r="AO189" s="275">
        <f t="shared" si="371"/>
        <v>1</v>
      </c>
      <c r="AP189" s="265"/>
      <c r="AQ189" s="271">
        <f t="shared" si="6"/>
        <v>1</v>
      </c>
      <c r="AR189" s="269"/>
      <c r="AS189" s="269"/>
      <c r="AT189" s="284"/>
      <c r="AU189" s="269"/>
      <c r="AV189" s="269"/>
      <c r="AW189" s="286"/>
      <c r="AX189" s="286"/>
    </row>
    <row r="190" ht="93.75" customHeight="1">
      <c r="A190" s="263">
        <f t="shared" si="7"/>
        <v>185</v>
      </c>
      <c r="B190" s="323" t="s">
        <v>798</v>
      </c>
      <c r="C190" s="269" t="s">
        <v>190</v>
      </c>
      <c r="D190" s="269" t="s">
        <v>72</v>
      </c>
      <c r="E190" s="269" t="s">
        <v>792</v>
      </c>
      <c r="F190" s="269" t="s">
        <v>799</v>
      </c>
      <c r="G190" s="284" t="s">
        <v>42</v>
      </c>
      <c r="H190" s="330"/>
      <c r="I190" s="269" t="s">
        <v>800</v>
      </c>
      <c r="J190" s="269" t="s">
        <v>72</v>
      </c>
      <c r="K190" s="328">
        <v>45566.0</v>
      </c>
      <c r="L190" s="271" t="s">
        <v>277</v>
      </c>
      <c r="M190" s="271"/>
      <c r="N190" s="272"/>
      <c r="O190" s="271">
        <f>'EQUIPO JULIO 2025  1'!AQ190</f>
        <v>2</v>
      </c>
      <c r="P190" s="287">
        <f t="shared" si="3"/>
        <v>2</v>
      </c>
      <c r="Q190" s="275">
        <f t="shared" ref="Q190:T190" si="372">AK190</f>
        <v>2</v>
      </c>
      <c r="R190" s="275">
        <f t="shared" si="372"/>
        <v>2</v>
      </c>
      <c r="S190" s="275">
        <f t="shared" si="372"/>
        <v>2</v>
      </c>
      <c r="T190" s="276">
        <f t="shared" si="372"/>
        <v>2</v>
      </c>
      <c r="U190" s="288"/>
      <c r="V190" s="265"/>
      <c r="W190" s="265"/>
      <c r="X190" s="265"/>
      <c r="Y190" s="279"/>
      <c r="Z190" s="390"/>
      <c r="AA190" s="391"/>
      <c r="AB190" s="265"/>
      <c r="AC190" s="265"/>
      <c r="AD190" s="279"/>
      <c r="AE190" s="281"/>
      <c r="AF190" s="265"/>
      <c r="AG190" s="265"/>
      <c r="AH190" s="265"/>
      <c r="AI190" s="279"/>
      <c r="AJ190" s="282">
        <f>'EQUIPO ENERO 2025'!AP190</f>
        <v>2</v>
      </c>
      <c r="AK190" s="283">
        <f t="shared" ref="AK190:AO190" si="373">P190-Z190+AE190+U190</f>
        <v>2</v>
      </c>
      <c r="AL190" s="275">
        <f t="shared" si="373"/>
        <v>2</v>
      </c>
      <c r="AM190" s="275">
        <f t="shared" si="373"/>
        <v>2</v>
      </c>
      <c r="AN190" s="275">
        <f t="shared" si="373"/>
        <v>2</v>
      </c>
      <c r="AO190" s="275">
        <f t="shared" si="373"/>
        <v>2</v>
      </c>
      <c r="AP190" s="265"/>
      <c r="AQ190" s="271">
        <f t="shared" si="6"/>
        <v>2</v>
      </c>
      <c r="AR190" s="269"/>
      <c r="AS190" s="269"/>
      <c r="AT190" s="284"/>
      <c r="AU190" s="269"/>
      <c r="AV190" s="269"/>
      <c r="AW190" s="286"/>
      <c r="AX190" s="286"/>
    </row>
    <row r="191" ht="93.75" customHeight="1">
      <c r="A191" s="263">
        <f t="shared" si="7"/>
        <v>186</v>
      </c>
      <c r="B191" s="323" t="s">
        <v>801</v>
      </c>
      <c r="C191" s="269" t="s">
        <v>91</v>
      </c>
      <c r="D191" s="269" t="s">
        <v>72</v>
      </c>
      <c r="E191" s="269" t="s">
        <v>792</v>
      </c>
      <c r="F191" s="269" t="s">
        <v>802</v>
      </c>
      <c r="G191" s="284" t="s">
        <v>42</v>
      </c>
      <c r="H191" s="427" t="s">
        <v>803</v>
      </c>
      <c r="I191" s="269" t="s">
        <v>804</v>
      </c>
      <c r="J191" s="269" t="s">
        <v>72</v>
      </c>
      <c r="K191" s="328">
        <v>45107.0</v>
      </c>
      <c r="L191" s="271" t="s">
        <v>109</v>
      </c>
      <c r="M191" s="271"/>
      <c r="N191" s="272"/>
      <c r="O191" s="271">
        <f>'EQUIPO JULIO 2025  1'!AQ191</f>
        <v>4</v>
      </c>
      <c r="P191" s="287">
        <f t="shared" si="3"/>
        <v>4</v>
      </c>
      <c r="Q191" s="275">
        <f t="shared" ref="Q191:T191" si="374">AK191</f>
        <v>4</v>
      </c>
      <c r="R191" s="275">
        <f t="shared" si="374"/>
        <v>4</v>
      </c>
      <c r="S191" s="275">
        <f t="shared" si="374"/>
        <v>4</v>
      </c>
      <c r="T191" s="276">
        <f t="shared" si="374"/>
        <v>4</v>
      </c>
      <c r="U191" s="288"/>
      <c r="V191" s="265"/>
      <c r="W191" s="265"/>
      <c r="X191" s="265"/>
      <c r="Y191" s="279"/>
      <c r="Z191" s="390"/>
      <c r="AA191" s="391"/>
      <c r="AB191" s="265"/>
      <c r="AC191" s="265"/>
      <c r="AD191" s="279"/>
      <c r="AE191" s="281"/>
      <c r="AF191" s="265"/>
      <c r="AG191" s="265"/>
      <c r="AH191" s="265"/>
      <c r="AI191" s="279"/>
      <c r="AJ191" s="282">
        <f>'EQUIPO ENERO 2025'!AP191</f>
        <v>4</v>
      </c>
      <c r="AK191" s="283">
        <f t="shared" ref="AK191:AO191" si="375">P191-Z191+AE191+U191</f>
        <v>4</v>
      </c>
      <c r="AL191" s="275">
        <f t="shared" si="375"/>
        <v>4</v>
      </c>
      <c r="AM191" s="275">
        <f t="shared" si="375"/>
        <v>4</v>
      </c>
      <c r="AN191" s="275">
        <f t="shared" si="375"/>
        <v>4</v>
      </c>
      <c r="AO191" s="275">
        <f t="shared" si="375"/>
        <v>4</v>
      </c>
      <c r="AP191" s="265"/>
      <c r="AQ191" s="271">
        <f t="shared" si="6"/>
        <v>4</v>
      </c>
      <c r="AR191" s="269"/>
      <c r="AS191" s="269"/>
      <c r="AT191" s="284"/>
      <c r="AU191" s="269"/>
      <c r="AV191" s="269"/>
      <c r="AW191" s="286"/>
      <c r="AX191" s="286"/>
    </row>
    <row r="192" ht="93.75" customHeight="1">
      <c r="A192" s="263">
        <f t="shared" si="7"/>
        <v>187</v>
      </c>
      <c r="B192" s="323" t="s">
        <v>805</v>
      </c>
      <c r="C192" s="269" t="s">
        <v>91</v>
      </c>
      <c r="D192" s="269" t="s">
        <v>392</v>
      </c>
      <c r="E192" s="269" t="s">
        <v>792</v>
      </c>
      <c r="F192" s="269" t="s">
        <v>806</v>
      </c>
      <c r="G192" s="284" t="s">
        <v>42</v>
      </c>
      <c r="H192" s="427" t="s">
        <v>807</v>
      </c>
      <c r="I192" s="269" t="s">
        <v>808</v>
      </c>
      <c r="J192" s="269" t="s">
        <v>392</v>
      </c>
      <c r="K192" s="328">
        <v>45324.0</v>
      </c>
      <c r="L192" s="271"/>
      <c r="M192" s="271"/>
      <c r="N192" s="272"/>
      <c r="O192" s="271">
        <f>'EQUIPO JULIO 2025  1'!AQ192</f>
        <v>0</v>
      </c>
      <c r="P192" s="287">
        <f t="shared" si="3"/>
        <v>0</v>
      </c>
      <c r="Q192" s="275">
        <f t="shared" ref="Q192:T192" si="376">AK192</f>
        <v>0</v>
      </c>
      <c r="R192" s="275">
        <f t="shared" si="376"/>
        <v>0</v>
      </c>
      <c r="S192" s="275">
        <f t="shared" si="376"/>
        <v>0</v>
      </c>
      <c r="T192" s="276">
        <f t="shared" si="376"/>
        <v>0</v>
      </c>
      <c r="U192" s="288"/>
      <c r="V192" s="265"/>
      <c r="W192" s="265"/>
      <c r="X192" s="265"/>
      <c r="Y192" s="279"/>
      <c r="Z192" s="390"/>
      <c r="AA192" s="391"/>
      <c r="AB192" s="265"/>
      <c r="AC192" s="265"/>
      <c r="AD192" s="279"/>
      <c r="AE192" s="281"/>
      <c r="AF192" s="265"/>
      <c r="AG192" s="265"/>
      <c r="AH192" s="265"/>
      <c r="AI192" s="279"/>
      <c r="AJ192" s="282">
        <f>'EQUIPO ENERO 2025'!AP192</f>
        <v>0</v>
      </c>
      <c r="AK192" s="283">
        <f t="shared" ref="AK192:AO192" si="377">P192-Z192+AE192+U192</f>
        <v>0</v>
      </c>
      <c r="AL192" s="275">
        <f t="shared" si="377"/>
        <v>0</v>
      </c>
      <c r="AM192" s="275">
        <f t="shared" si="377"/>
        <v>0</v>
      </c>
      <c r="AN192" s="275">
        <f t="shared" si="377"/>
        <v>0</v>
      </c>
      <c r="AO192" s="275">
        <f t="shared" si="377"/>
        <v>0</v>
      </c>
      <c r="AP192" s="265"/>
      <c r="AQ192" s="271">
        <f t="shared" si="6"/>
        <v>0</v>
      </c>
      <c r="AR192" s="269"/>
      <c r="AS192" s="269"/>
      <c r="AT192" s="284"/>
      <c r="AU192" s="269"/>
      <c r="AV192" s="269"/>
      <c r="AW192" s="286"/>
      <c r="AX192" s="286"/>
    </row>
    <row r="193" ht="93.75" customHeight="1">
      <c r="A193" s="263">
        <f t="shared" si="7"/>
        <v>188</v>
      </c>
      <c r="B193" s="421" t="s">
        <v>1178</v>
      </c>
      <c r="C193" s="269" t="s">
        <v>91</v>
      </c>
      <c r="D193" s="269" t="s">
        <v>72</v>
      </c>
      <c r="E193" s="269" t="s">
        <v>792</v>
      </c>
      <c r="F193" s="269" t="s">
        <v>793</v>
      </c>
      <c r="G193" s="284" t="s">
        <v>42</v>
      </c>
      <c r="H193" s="284" t="s">
        <v>810</v>
      </c>
      <c r="I193" s="269" t="s">
        <v>811</v>
      </c>
      <c r="J193" s="269" t="s">
        <v>72</v>
      </c>
      <c r="K193" s="328">
        <v>45107.0</v>
      </c>
      <c r="L193" s="271" t="s">
        <v>109</v>
      </c>
      <c r="M193" s="271"/>
      <c r="N193" s="272"/>
      <c r="O193" s="271">
        <f>'EQUIPO JULIO 2025  1'!AQ193</f>
        <v>6</v>
      </c>
      <c r="P193" s="287">
        <f t="shared" si="3"/>
        <v>6</v>
      </c>
      <c r="Q193" s="275">
        <f t="shared" ref="Q193:T193" si="378">AK193</f>
        <v>6</v>
      </c>
      <c r="R193" s="275">
        <f t="shared" si="378"/>
        <v>6</v>
      </c>
      <c r="S193" s="275">
        <f t="shared" si="378"/>
        <v>6</v>
      </c>
      <c r="T193" s="276">
        <f t="shared" si="378"/>
        <v>6</v>
      </c>
      <c r="U193" s="288"/>
      <c r="V193" s="265"/>
      <c r="W193" s="265"/>
      <c r="X193" s="265"/>
      <c r="Y193" s="279"/>
      <c r="Z193" s="390"/>
      <c r="AA193" s="391"/>
      <c r="AB193" s="265"/>
      <c r="AC193" s="265"/>
      <c r="AD193" s="279"/>
      <c r="AE193" s="281"/>
      <c r="AF193" s="265"/>
      <c r="AG193" s="265"/>
      <c r="AH193" s="265"/>
      <c r="AI193" s="279"/>
      <c r="AJ193" s="282">
        <f>'EQUIPO ENERO 2025'!AP193</f>
        <v>5</v>
      </c>
      <c r="AK193" s="283">
        <f t="shared" ref="AK193:AO193" si="379">P193-Z193+AE193+U193</f>
        <v>6</v>
      </c>
      <c r="AL193" s="275">
        <f t="shared" si="379"/>
        <v>6</v>
      </c>
      <c r="AM193" s="275">
        <f t="shared" si="379"/>
        <v>6</v>
      </c>
      <c r="AN193" s="275">
        <f t="shared" si="379"/>
        <v>6</v>
      </c>
      <c r="AO193" s="275">
        <f t="shared" si="379"/>
        <v>6</v>
      </c>
      <c r="AP193" s="265"/>
      <c r="AQ193" s="271">
        <f t="shared" si="6"/>
        <v>6</v>
      </c>
      <c r="AR193" s="269"/>
      <c r="AS193" s="269"/>
      <c r="AT193" s="284"/>
      <c r="AU193" s="269"/>
      <c r="AV193" s="269"/>
      <c r="AW193" s="422"/>
      <c r="AX193" s="286"/>
    </row>
    <row r="194" ht="93.75" customHeight="1">
      <c r="A194" s="263">
        <f t="shared" si="7"/>
        <v>189</v>
      </c>
      <c r="B194" s="323" t="s">
        <v>812</v>
      </c>
      <c r="C194" s="269" t="s">
        <v>91</v>
      </c>
      <c r="D194" s="269" t="s">
        <v>392</v>
      </c>
      <c r="E194" s="269" t="s">
        <v>792</v>
      </c>
      <c r="F194" s="269" t="s">
        <v>793</v>
      </c>
      <c r="G194" s="284" t="s">
        <v>42</v>
      </c>
      <c r="H194" s="284" t="s">
        <v>813</v>
      </c>
      <c r="I194" s="269" t="s">
        <v>814</v>
      </c>
      <c r="J194" s="269" t="s">
        <v>392</v>
      </c>
      <c r="K194" s="328">
        <v>45324.0</v>
      </c>
      <c r="L194" s="271"/>
      <c r="M194" s="271"/>
      <c r="N194" s="272"/>
      <c r="O194" s="271">
        <f>'EQUIPO JULIO 2025  1'!AQ194</f>
        <v>0</v>
      </c>
      <c r="P194" s="287">
        <f t="shared" si="3"/>
        <v>0</v>
      </c>
      <c r="Q194" s="275">
        <f t="shared" ref="Q194:T194" si="380">AK194</f>
        <v>0</v>
      </c>
      <c r="R194" s="275">
        <f t="shared" si="380"/>
        <v>0</v>
      </c>
      <c r="S194" s="275">
        <f t="shared" si="380"/>
        <v>0</v>
      </c>
      <c r="T194" s="276">
        <f t="shared" si="380"/>
        <v>0</v>
      </c>
      <c r="U194" s="288"/>
      <c r="V194" s="265"/>
      <c r="W194" s="265"/>
      <c r="X194" s="265"/>
      <c r="Y194" s="279"/>
      <c r="Z194" s="390"/>
      <c r="AA194" s="391"/>
      <c r="AB194" s="265"/>
      <c r="AC194" s="265"/>
      <c r="AD194" s="279"/>
      <c r="AE194" s="281"/>
      <c r="AF194" s="265"/>
      <c r="AG194" s="265"/>
      <c r="AH194" s="265"/>
      <c r="AI194" s="279"/>
      <c r="AJ194" s="282">
        <f>'EQUIPO ENERO 2025'!AP194</f>
        <v>0</v>
      </c>
      <c r="AK194" s="283">
        <f t="shared" ref="AK194:AO194" si="381">P194-Z194+AE194+U194</f>
        <v>0</v>
      </c>
      <c r="AL194" s="275">
        <f t="shared" si="381"/>
        <v>0</v>
      </c>
      <c r="AM194" s="275">
        <f t="shared" si="381"/>
        <v>0</v>
      </c>
      <c r="AN194" s="275">
        <f t="shared" si="381"/>
        <v>0</v>
      </c>
      <c r="AO194" s="275">
        <f t="shared" si="381"/>
        <v>0</v>
      </c>
      <c r="AP194" s="265"/>
      <c r="AQ194" s="271">
        <f t="shared" si="6"/>
        <v>0</v>
      </c>
      <c r="AR194" s="269"/>
      <c r="AS194" s="269"/>
      <c r="AT194" s="284"/>
      <c r="AU194" s="269"/>
      <c r="AV194" s="269"/>
      <c r="AW194" s="286"/>
      <c r="AX194" s="286"/>
    </row>
    <row r="195" ht="93.75" customHeight="1">
      <c r="A195" s="263">
        <f t="shared" si="7"/>
        <v>190</v>
      </c>
      <c r="B195" s="323" t="s">
        <v>815</v>
      </c>
      <c r="C195" s="269" t="s">
        <v>91</v>
      </c>
      <c r="D195" s="269" t="s">
        <v>72</v>
      </c>
      <c r="E195" s="269" t="s">
        <v>792</v>
      </c>
      <c r="F195" s="269" t="s">
        <v>816</v>
      </c>
      <c r="G195" s="284" t="s">
        <v>42</v>
      </c>
      <c r="H195" s="284" t="s">
        <v>817</v>
      </c>
      <c r="I195" s="269" t="s">
        <v>818</v>
      </c>
      <c r="J195" s="269" t="s">
        <v>72</v>
      </c>
      <c r="K195" s="328">
        <v>45107.0</v>
      </c>
      <c r="L195" s="271" t="s">
        <v>109</v>
      </c>
      <c r="M195" s="271"/>
      <c r="N195" s="272"/>
      <c r="O195" s="271">
        <f>'EQUIPO JULIO 2025  1'!AQ195</f>
        <v>4</v>
      </c>
      <c r="P195" s="287">
        <f t="shared" si="3"/>
        <v>4</v>
      </c>
      <c r="Q195" s="275">
        <f t="shared" ref="Q195:T195" si="382">AK195</f>
        <v>4</v>
      </c>
      <c r="R195" s="275">
        <f t="shared" si="382"/>
        <v>4</v>
      </c>
      <c r="S195" s="275">
        <f t="shared" si="382"/>
        <v>4</v>
      </c>
      <c r="T195" s="276">
        <f t="shared" si="382"/>
        <v>4</v>
      </c>
      <c r="U195" s="288"/>
      <c r="V195" s="265"/>
      <c r="W195" s="265"/>
      <c r="X195" s="265"/>
      <c r="Y195" s="279"/>
      <c r="Z195" s="390"/>
      <c r="AA195" s="391"/>
      <c r="AB195" s="265"/>
      <c r="AC195" s="265"/>
      <c r="AD195" s="279"/>
      <c r="AE195" s="281"/>
      <c r="AF195" s="265"/>
      <c r="AG195" s="265"/>
      <c r="AH195" s="265"/>
      <c r="AI195" s="279"/>
      <c r="AJ195" s="282">
        <f>'EQUIPO ENERO 2025'!AP195</f>
        <v>4</v>
      </c>
      <c r="AK195" s="283">
        <f t="shared" ref="AK195:AO195" si="383">P195-Z195+AE195+U195</f>
        <v>4</v>
      </c>
      <c r="AL195" s="275">
        <f t="shared" si="383"/>
        <v>4</v>
      </c>
      <c r="AM195" s="275">
        <f t="shared" si="383"/>
        <v>4</v>
      </c>
      <c r="AN195" s="275">
        <f t="shared" si="383"/>
        <v>4</v>
      </c>
      <c r="AO195" s="275">
        <f t="shared" si="383"/>
        <v>4</v>
      </c>
      <c r="AP195" s="265"/>
      <c r="AQ195" s="271">
        <f t="shared" si="6"/>
        <v>4</v>
      </c>
      <c r="AR195" s="269"/>
      <c r="AS195" s="269"/>
      <c r="AT195" s="284"/>
      <c r="AU195" s="269"/>
      <c r="AV195" s="269"/>
      <c r="AW195" s="286"/>
      <c r="AX195" s="286"/>
    </row>
    <row r="196" ht="93.75" customHeight="1">
      <c r="A196" s="263">
        <f t="shared" si="7"/>
        <v>191</v>
      </c>
      <c r="B196" s="289" t="s">
        <v>819</v>
      </c>
      <c r="C196" s="298" t="s">
        <v>410</v>
      </c>
      <c r="D196" s="297" t="s">
        <v>58</v>
      </c>
      <c r="E196" s="269" t="s">
        <v>792</v>
      </c>
      <c r="F196" s="298" t="s">
        <v>214</v>
      </c>
      <c r="G196" s="289" t="s">
        <v>42</v>
      </c>
      <c r="H196" s="298"/>
      <c r="I196" s="295" t="s">
        <v>820</v>
      </c>
      <c r="J196" s="330" t="s">
        <v>58</v>
      </c>
      <c r="K196" s="300">
        <v>44592.0</v>
      </c>
      <c r="L196" s="271"/>
      <c r="M196" s="271"/>
      <c r="N196" s="284"/>
      <c r="O196" s="271">
        <f>'EQUIPO JULIO 2025  1'!AQ196</f>
        <v>4</v>
      </c>
      <c r="P196" s="287">
        <f t="shared" si="3"/>
        <v>4</v>
      </c>
      <c r="Q196" s="275">
        <f t="shared" ref="Q196:T196" si="384">AK196</f>
        <v>4</v>
      </c>
      <c r="R196" s="275">
        <f t="shared" si="384"/>
        <v>4</v>
      </c>
      <c r="S196" s="275">
        <f t="shared" si="384"/>
        <v>4</v>
      </c>
      <c r="T196" s="276">
        <f t="shared" si="384"/>
        <v>4</v>
      </c>
      <c r="U196" s="288"/>
      <c r="V196" s="265"/>
      <c r="W196" s="265"/>
      <c r="X196" s="265"/>
      <c r="Y196" s="279"/>
      <c r="Z196" s="390"/>
      <c r="AA196" s="391"/>
      <c r="AB196" s="265"/>
      <c r="AC196" s="265"/>
      <c r="AD196" s="279"/>
      <c r="AE196" s="281"/>
      <c r="AF196" s="265"/>
      <c r="AG196" s="265"/>
      <c r="AH196" s="265"/>
      <c r="AI196" s="279"/>
      <c r="AJ196" s="282">
        <f>'EQUIPO ENERO 2025'!AP196</f>
        <v>5</v>
      </c>
      <c r="AK196" s="283">
        <f t="shared" ref="AK196:AO196" si="385">P196-Z196+AE196+U196</f>
        <v>4</v>
      </c>
      <c r="AL196" s="275">
        <f t="shared" si="385"/>
        <v>4</v>
      </c>
      <c r="AM196" s="275">
        <f t="shared" si="385"/>
        <v>4</v>
      </c>
      <c r="AN196" s="275">
        <f t="shared" si="385"/>
        <v>4</v>
      </c>
      <c r="AO196" s="275">
        <f t="shared" si="385"/>
        <v>4</v>
      </c>
      <c r="AP196" s="265"/>
      <c r="AQ196" s="271">
        <f t="shared" si="6"/>
        <v>4</v>
      </c>
      <c r="AR196" s="269"/>
      <c r="AS196" s="269"/>
      <c r="AT196" s="284"/>
      <c r="AU196" s="269"/>
      <c r="AV196" s="269"/>
      <c r="AW196" s="286"/>
      <c r="AX196" s="286"/>
    </row>
    <row r="197" ht="93.75" customHeight="1">
      <c r="A197" s="263">
        <f t="shared" si="7"/>
        <v>192</v>
      </c>
      <c r="B197" s="323" t="s">
        <v>821</v>
      </c>
      <c r="C197" s="269" t="s">
        <v>91</v>
      </c>
      <c r="D197" s="269" t="s">
        <v>72</v>
      </c>
      <c r="E197" s="269" t="s">
        <v>792</v>
      </c>
      <c r="F197" s="298" t="s">
        <v>822</v>
      </c>
      <c r="G197" s="289" t="s">
        <v>42</v>
      </c>
      <c r="H197" s="298"/>
      <c r="I197" s="295"/>
      <c r="J197" s="269" t="s">
        <v>72</v>
      </c>
      <c r="K197" s="328">
        <v>45107.0</v>
      </c>
      <c r="L197" s="271" t="s">
        <v>109</v>
      </c>
      <c r="M197" s="271"/>
      <c r="N197" s="284"/>
      <c r="O197" s="271">
        <f>'EQUIPO JULIO 2025  1'!AQ197</f>
        <v>8</v>
      </c>
      <c r="P197" s="287">
        <f t="shared" si="3"/>
        <v>8</v>
      </c>
      <c r="Q197" s="275">
        <f t="shared" ref="Q197:T197" si="386">AK197</f>
        <v>8</v>
      </c>
      <c r="R197" s="275">
        <f t="shared" si="386"/>
        <v>8</v>
      </c>
      <c r="S197" s="275">
        <f t="shared" si="386"/>
        <v>8</v>
      </c>
      <c r="T197" s="276">
        <f t="shared" si="386"/>
        <v>8</v>
      </c>
      <c r="U197" s="288"/>
      <c r="V197" s="265"/>
      <c r="W197" s="265"/>
      <c r="X197" s="265"/>
      <c r="Y197" s="279"/>
      <c r="Z197" s="390"/>
      <c r="AA197" s="391"/>
      <c r="AB197" s="265"/>
      <c r="AC197" s="265"/>
      <c r="AD197" s="279"/>
      <c r="AE197" s="281"/>
      <c r="AF197" s="265"/>
      <c r="AG197" s="265"/>
      <c r="AH197" s="265"/>
      <c r="AI197" s="279"/>
      <c r="AJ197" s="282">
        <f>'EQUIPO ENERO 2025'!AP197</f>
        <v>8</v>
      </c>
      <c r="AK197" s="283">
        <f t="shared" ref="AK197:AO197" si="387">P197-Z197+AE197+U197</f>
        <v>8</v>
      </c>
      <c r="AL197" s="275">
        <f t="shared" si="387"/>
        <v>8</v>
      </c>
      <c r="AM197" s="275">
        <f t="shared" si="387"/>
        <v>8</v>
      </c>
      <c r="AN197" s="275">
        <f t="shared" si="387"/>
        <v>8</v>
      </c>
      <c r="AO197" s="275">
        <f t="shared" si="387"/>
        <v>8</v>
      </c>
      <c r="AP197" s="265"/>
      <c r="AQ197" s="271">
        <f t="shared" si="6"/>
        <v>8</v>
      </c>
      <c r="AR197" s="269"/>
      <c r="AS197" s="269"/>
      <c r="AT197" s="284"/>
      <c r="AU197" s="269"/>
      <c r="AV197" s="269"/>
      <c r="AW197" s="286"/>
      <c r="AX197" s="286"/>
    </row>
    <row r="198" ht="93.75" customHeight="1">
      <c r="A198" s="263">
        <f t="shared" si="7"/>
        <v>193</v>
      </c>
      <c r="B198" s="323" t="s">
        <v>823</v>
      </c>
      <c r="C198" s="269" t="s">
        <v>91</v>
      </c>
      <c r="D198" s="269" t="s">
        <v>392</v>
      </c>
      <c r="E198" s="269" t="s">
        <v>792</v>
      </c>
      <c r="F198" s="269" t="s">
        <v>822</v>
      </c>
      <c r="G198" s="284" t="s">
        <v>42</v>
      </c>
      <c r="H198" s="427" t="s">
        <v>824</v>
      </c>
      <c r="I198" s="269" t="s">
        <v>826</v>
      </c>
      <c r="J198" s="269" t="s">
        <v>392</v>
      </c>
      <c r="K198" s="328">
        <v>45099.0</v>
      </c>
      <c r="L198" s="271">
        <v>412323.0</v>
      </c>
      <c r="M198" s="271"/>
      <c r="N198" s="272"/>
      <c r="O198" s="271">
        <f>'EQUIPO JULIO 2025  1'!AQ198</f>
        <v>0</v>
      </c>
      <c r="P198" s="287">
        <f t="shared" si="3"/>
        <v>0</v>
      </c>
      <c r="Q198" s="275">
        <f t="shared" ref="Q198:T198" si="388">AK198</f>
        <v>0</v>
      </c>
      <c r="R198" s="275">
        <f t="shared" si="388"/>
        <v>0</v>
      </c>
      <c r="S198" s="275">
        <f t="shared" si="388"/>
        <v>0</v>
      </c>
      <c r="T198" s="276">
        <f t="shared" si="388"/>
        <v>0</v>
      </c>
      <c r="U198" s="288"/>
      <c r="V198" s="265"/>
      <c r="W198" s="265"/>
      <c r="X198" s="265"/>
      <c r="Y198" s="279"/>
      <c r="Z198" s="390"/>
      <c r="AA198" s="391"/>
      <c r="AB198" s="265"/>
      <c r="AC198" s="265"/>
      <c r="AD198" s="279"/>
      <c r="AE198" s="281"/>
      <c r="AF198" s="265"/>
      <c r="AG198" s="265"/>
      <c r="AH198" s="265"/>
      <c r="AI198" s="279"/>
      <c r="AJ198" s="282">
        <f>'EQUIPO ENERO 2025'!AP198</f>
        <v>0</v>
      </c>
      <c r="AK198" s="283">
        <f t="shared" ref="AK198:AO198" si="389">P198-Z198+AE198+U198</f>
        <v>0</v>
      </c>
      <c r="AL198" s="275">
        <f t="shared" si="389"/>
        <v>0</v>
      </c>
      <c r="AM198" s="275">
        <f t="shared" si="389"/>
        <v>0</v>
      </c>
      <c r="AN198" s="275">
        <f t="shared" si="389"/>
        <v>0</v>
      </c>
      <c r="AO198" s="275">
        <f t="shared" si="389"/>
        <v>0</v>
      </c>
      <c r="AP198" s="265"/>
      <c r="AQ198" s="271">
        <f t="shared" si="6"/>
        <v>0</v>
      </c>
      <c r="AR198" s="269"/>
      <c r="AS198" s="269"/>
      <c r="AT198" s="284"/>
      <c r="AU198" s="269"/>
      <c r="AV198" s="269"/>
      <c r="AW198" s="286"/>
      <c r="AX198" s="286"/>
    </row>
    <row r="199" ht="93.75" customHeight="1">
      <c r="A199" s="263">
        <f t="shared" si="7"/>
        <v>194</v>
      </c>
      <c r="B199" s="323" t="s">
        <v>827</v>
      </c>
      <c r="C199" s="269" t="s">
        <v>91</v>
      </c>
      <c r="D199" s="269" t="s">
        <v>392</v>
      </c>
      <c r="E199" s="269" t="s">
        <v>792</v>
      </c>
      <c r="F199" s="269" t="s">
        <v>822</v>
      </c>
      <c r="G199" s="284" t="s">
        <v>42</v>
      </c>
      <c r="H199" s="427" t="s">
        <v>828</v>
      </c>
      <c r="I199" s="269" t="s">
        <v>829</v>
      </c>
      <c r="J199" s="269" t="s">
        <v>392</v>
      </c>
      <c r="K199" s="328">
        <v>45324.0</v>
      </c>
      <c r="L199" s="271"/>
      <c r="M199" s="271"/>
      <c r="N199" s="272"/>
      <c r="O199" s="271">
        <f>'EQUIPO JULIO 2025  1'!AQ199</f>
        <v>0</v>
      </c>
      <c r="P199" s="287">
        <f t="shared" si="3"/>
        <v>0</v>
      </c>
      <c r="Q199" s="275">
        <f t="shared" ref="Q199:T199" si="390">AK199</f>
        <v>0</v>
      </c>
      <c r="R199" s="275">
        <f t="shared" si="390"/>
        <v>0</v>
      </c>
      <c r="S199" s="275">
        <f t="shared" si="390"/>
        <v>0</v>
      </c>
      <c r="T199" s="276">
        <f t="shared" si="390"/>
        <v>0</v>
      </c>
      <c r="U199" s="288"/>
      <c r="V199" s="265"/>
      <c r="W199" s="265"/>
      <c r="X199" s="265"/>
      <c r="Y199" s="279"/>
      <c r="Z199" s="390"/>
      <c r="AA199" s="391"/>
      <c r="AB199" s="265"/>
      <c r="AC199" s="265"/>
      <c r="AD199" s="279"/>
      <c r="AE199" s="281"/>
      <c r="AF199" s="265"/>
      <c r="AG199" s="265"/>
      <c r="AH199" s="265"/>
      <c r="AI199" s="279"/>
      <c r="AJ199" s="282">
        <f>'EQUIPO ENERO 2025'!AP199</f>
        <v>0</v>
      </c>
      <c r="AK199" s="283">
        <f t="shared" ref="AK199:AO199" si="391">P199-Z199+AE199+U199</f>
        <v>0</v>
      </c>
      <c r="AL199" s="275">
        <f t="shared" si="391"/>
        <v>0</v>
      </c>
      <c r="AM199" s="275">
        <f t="shared" si="391"/>
        <v>0</v>
      </c>
      <c r="AN199" s="275">
        <f t="shared" si="391"/>
        <v>0</v>
      </c>
      <c r="AO199" s="275">
        <f t="shared" si="391"/>
        <v>0</v>
      </c>
      <c r="AP199" s="265"/>
      <c r="AQ199" s="271">
        <f t="shared" si="6"/>
        <v>0</v>
      </c>
      <c r="AR199" s="269"/>
      <c r="AS199" s="269"/>
      <c r="AT199" s="284"/>
      <c r="AU199" s="269"/>
      <c r="AV199" s="269"/>
      <c r="AW199" s="286"/>
      <c r="AX199" s="286"/>
    </row>
    <row r="200" ht="93.75" customHeight="1">
      <c r="A200" s="263">
        <f t="shared" si="7"/>
        <v>195</v>
      </c>
      <c r="B200" s="323" t="s">
        <v>830</v>
      </c>
      <c r="C200" s="269" t="s">
        <v>91</v>
      </c>
      <c r="D200" s="269" t="s">
        <v>392</v>
      </c>
      <c r="E200" s="269" t="s">
        <v>792</v>
      </c>
      <c r="F200" s="269" t="s">
        <v>831</v>
      </c>
      <c r="G200" s="284" t="s">
        <v>42</v>
      </c>
      <c r="H200" s="427"/>
      <c r="I200" s="269" t="s">
        <v>832</v>
      </c>
      <c r="J200" s="269" t="s">
        <v>392</v>
      </c>
      <c r="K200" s="328">
        <v>45324.0</v>
      </c>
      <c r="L200" s="271"/>
      <c r="M200" s="271"/>
      <c r="N200" s="272"/>
      <c r="O200" s="271">
        <f>'EQUIPO JULIO 2025  1'!AQ200</f>
        <v>0</v>
      </c>
      <c r="P200" s="287">
        <f t="shared" si="3"/>
        <v>0</v>
      </c>
      <c r="Q200" s="275">
        <f t="shared" ref="Q200:T200" si="392">AK200</f>
        <v>0</v>
      </c>
      <c r="R200" s="275">
        <f t="shared" si="392"/>
        <v>0</v>
      </c>
      <c r="S200" s="275">
        <f t="shared" si="392"/>
        <v>0</v>
      </c>
      <c r="T200" s="276">
        <f t="shared" si="392"/>
        <v>0</v>
      </c>
      <c r="U200" s="288"/>
      <c r="V200" s="265"/>
      <c r="W200" s="265"/>
      <c r="X200" s="265"/>
      <c r="Y200" s="279"/>
      <c r="Z200" s="390"/>
      <c r="AA200" s="391"/>
      <c r="AB200" s="265"/>
      <c r="AC200" s="265"/>
      <c r="AD200" s="279"/>
      <c r="AE200" s="281"/>
      <c r="AF200" s="265"/>
      <c r="AG200" s="265"/>
      <c r="AH200" s="265"/>
      <c r="AI200" s="279"/>
      <c r="AJ200" s="282">
        <f>'EQUIPO ENERO 2025'!AP200</f>
        <v>0</v>
      </c>
      <c r="AK200" s="283">
        <f t="shared" ref="AK200:AO200" si="393">P200-Z200+AE200+U200</f>
        <v>0</v>
      </c>
      <c r="AL200" s="275">
        <f t="shared" si="393"/>
        <v>0</v>
      </c>
      <c r="AM200" s="275">
        <f t="shared" si="393"/>
        <v>0</v>
      </c>
      <c r="AN200" s="275">
        <f t="shared" si="393"/>
        <v>0</v>
      </c>
      <c r="AO200" s="275">
        <f t="shared" si="393"/>
        <v>0</v>
      </c>
      <c r="AP200" s="265"/>
      <c r="AQ200" s="271">
        <f t="shared" si="6"/>
        <v>0</v>
      </c>
      <c r="AR200" s="269"/>
      <c r="AS200" s="269"/>
      <c r="AT200" s="284"/>
      <c r="AU200" s="269"/>
      <c r="AV200" s="269"/>
      <c r="AW200" s="286"/>
      <c r="AX200" s="286"/>
    </row>
    <row r="201" ht="93.75" customHeight="1">
      <c r="A201" s="263">
        <f t="shared" si="7"/>
        <v>196</v>
      </c>
      <c r="B201" s="323" t="s">
        <v>833</v>
      </c>
      <c r="C201" s="269" t="s">
        <v>91</v>
      </c>
      <c r="D201" s="269" t="s">
        <v>392</v>
      </c>
      <c r="E201" s="269" t="s">
        <v>792</v>
      </c>
      <c r="F201" s="269" t="s">
        <v>834</v>
      </c>
      <c r="G201" s="284" t="s">
        <v>42</v>
      </c>
      <c r="H201" s="427"/>
      <c r="I201" s="269" t="s">
        <v>835</v>
      </c>
      <c r="J201" s="269" t="s">
        <v>392</v>
      </c>
      <c r="K201" s="328">
        <v>45324.0</v>
      </c>
      <c r="L201" s="271"/>
      <c r="M201" s="271"/>
      <c r="N201" s="272"/>
      <c r="O201" s="271">
        <f>'EQUIPO JULIO 2025  1'!AQ201</f>
        <v>1</v>
      </c>
      <c r="P201" s="287">
        <f t="shared" si="3"/>
        <v>1</v>
      </c>
      <c r="Q201" s="275">
        <f t="shared" ref="Q201:T201" si="394">AK201</f>
        <v>1</v>
      </c>
      <c r="R201" s="275">
        <f t="shared" si="394"/>
        <v>1</v>
      </c>
      <c r="S201" s="275">
        <f t="shared" si="394"/>
        <v>1</v>
      </c>
      <c r="T201" s="276">
        <f t="shared" si="394"/>
        <v>1</v>
      </c>
      <c r="U201" s="288"/>
      <c r="V201" s="265"/>
      <c r="W201" s="265"/>
      <c r="X201" s="265"/>
      <c r="Y201" s="279"/>
      <c r="Z201" s="390"/>
      <c r="AA201" s="391"/>
      <c r="AB201" s="265"/>
      <c r="AC201" s="265"/>
      <c r="AD201" s="279"/>
      <c r="AE201" s="281"/>
      <c r="AF201" s="265"/>
      <c r="AG201" s="265"/>
      <c r="AH201" s="265"/>
      <c r="AI201" s="279"/>
      <c r="AJ201" s="282">
        <f>'EQUIPO ENERO 2025'!AP201</f>
        <v>1</v>
      </c>
      <c r="AK201" s="283">
        <f t="shared" ref="AK201:AO201" si="395">P201-Z201+AE201+U201</f>
        <v>1</v>
      </c>
      <c r="AL201" s="275">
        <f t="shared" si="395"/>
        <v>1</v>
      </c>
      <c r="AM201" s="275">
        <f t="shared" si="395"/>
        <v>1</v>
      </c>
      <c r="AN201" s="275">
        <f t="shared" si="395"/>
        <v>1</v>
      </c>
      <c r="AO201" s="275">
        <f t="shared" si="395"/>
        <v>1</v>
      </c>
      <c r="AP201" s="265"/>
      <c r="AQ201" s="271">
        <f t="shared" si="6"/>
        <v>1</v>
      </c>
      <c r="AR201" s="269"/>
      <c r="AS201" s="269"/>
      <c r="AT201" s="284"/>
      <c r="AU201" s="269"/>
      <c r="AV201" s="269"/>
      <c r="AW201" s="286"/>
      <c r="AX201" s="286"/>
    </row>
    <row r="202" ht="93.75" customHeight="1">
      <c r="A202" s="263">
        <f t="shared" si="7"/>
        <v>197</v>
      </c>
      <c r="B202" s="323" t="s">
        <v>836</v>
      </c>
      <c r="C202" s="269" t="s">
        <v>91</v>
      </c>
      <c r="D202" s="269" t="s">
        <v>392</v>
      </c>
      <c r="E202" s="269" t="s">
        <v>792</v>
      </c>
      <c r="F202" s="269" t="s">
        <v>837</v>
      </c>
      <c r="G202" s="284" t="s">
        <v>42</v>
      </c>
      <c r="H202" s="427"/>
      <c r="I202" s="269" t="s">
        <v>838</v>
      </c>
      <c r="J202" s="269" t="s">
        <v>392</v>
      </c>
      <c r="K202" s="328">
        <v>45324.0</v>
      </c>
      <c r="L202" s="271"/>
      <c r="M202" s="271"/>
      <c r="N202" s="272"/>
      <c r="O202" s="271">
        <f>'EQUIPO JULIO 2025  1'!AQ202</f>
        <v>0</v>
      </c>
      <c r="P202" s="287">
        <f t="shared" si="3"/>
        <v>0</v>
      </c>
      <c r="Q202" s="275">
        <f t="shared" ref="Q202:T202" si="396">AK202</f>
        <v>0</v>
      </c>
      <c r="R202" s="275">
        <f t="shared" si="396"/>
        <v>0</v>
      </c>
      <c r="S202" s="275">
        <f t="shared" si="396"/>
        <v>0</v>
      </c>
      <c r="T202" s="276">
        <f t="shared" si="396"/>
        <v>0</v>
      </c>
      <c r="U202" s="288"/>
      <c r="V202" s="265"/>
      <c r="W202" s="265"/>
      <c r="X202" s="265"/>
      <c r="Y202" s="279"/>
      <c r="Z202" s="390"/>
      <c r="AA202" s="391"/>
      <c r="AB202" s="265"/>
      <c r="AC202" s="265"/>
      <c r="AD202" s="279"/>
      <c r="AE202" s="281"/>
      <c r="AF202" s="265"/>
      <c r="AG202" s="265"/>
      <c r="AH202" s="265"/>
      <c r="AI202" s="279"/>
      <c r="AJ202" s="282">
        <f>'EQUIPO ENERO 2025'!AP202</f>
        <v>0</v>
      </c>
      <c r="AK202" s="283">
        <f t="shared" ref="AK202:AO202" si="397">P202-Z202+AE202+U202</f>
        <v>0</v>
      </c>
      <c r="AL202" s="275">
        <f t="shared" si="397"/>
        <v>0</v>
      </c>
      <c r="AM202" s="275">
        <f t="shared" si="397"/>
        <v>0</v>
      </c>
      <c r="AN202" s="275">
        <f t="shared" si="397"/>
        <v>0</v>
      </c>
      <c r="AO202" s="275">
        <f t="shared" si="397"/>
        <v>0</v>
      </c>
      <c r="AP202" s="265"/>
      <c r="AQ202" s="271">
        <f t="shared" si="6"/>
        <v>0</v>
      </c>
      <c r="AR202" s="269"/>
      <c r="AS202" s="269"/>
      <c r="AT202" s="284"/>
      <c r="AU202" s="269"/>
      <c r="AV202" s="269"/>
      <c r="AW202" s="286"/>
      <c r="AX202" s="286"/>
    </row>
    <row r="203" ht="93.75" customHeight="1">
      <c r="A203" s="263">
        <f t="shared" si="7"/>
        <v>198</v>
      </c>
      <c r="B203" s="323" t="s">
        <v>839</v>
      </c>
      <c r="C203" s="269" t="s">
        <v>91</v>
      </c>
      <c r="D203" s="269" t="s">
        <v>392</v>
      </c>
      <c r="E203" s="269" t="s">
        <v>792</v>
      </c>
      <c r="F203" s="269" t="s">
        <v>840</v>
      </c>
      <c r="G203" s="284" t="s">
        <v>42</v>
      </c>
      <c r="H203" s="427"/>
      <c r="I203" s="269" t="s">
        <v>841</v>
      </c>
      <c r="J203" s="269" t="s">
        <v>392</v>
      </c>
      <c r="K203" s="328">
        <v>45324.0</v>
      </c>
      <c r="L203" s="271"/>
      <c r="M203" s="271"/>
      <c r="N203" s="272"/>
      <c r="O203" s="271">
        <f>'EQUIPO JULIO 2025  1'!AQ203</f>
        <v>0</v>
      </c>
      <c r="P203" s="287">
        <f t="shared" si="3"/>
        <v>0</v>
      </c>
      <c r="Q203" s="275">
        <f t="shared" ref="Q203:T203" si="398">AK203</f>
        <v>0</v>
      </c>
      <c r="R203" s="275">
        <f t="shared" si="398"/>
        <v>0</v>
      </c>
      <c r="S203" s="275">
        <f t="shared" si="398"/>
        <v>0</v>
      </c>
      <c r="T203" s="276">
        <f t="shared" si="398"/>
        <v>0</v>
      </c>
      <c r="U203" s="288"/>
      <c r="V203" s="265"/>
      <c r="W203" s="265"/>
      <c r="X203" s="265"/>
      <c r="Y203" s="279"/>
      <c r="Z203" s="390"/>
      <c r="AA203" s="391"/>
      <c r="AB203" s="265"/>
      <c r="AC203" s="265"/>
      <c r="AD203" s="279"/>
      <c r="AE203" s="281"/>
      <c r="AF203" s="265"/>
      <c r="AG203" s="265"/>
      <c r="AH203" s="265"/>
      <c r="AI203" s="279"/>
      <c r="AJ203" s="282">
        <f>'EQUIPO ENERO 2025'!AP203</f>
        <v>0</v>
      </c>
      <c r="AK203" s="283">
        <f t="shared" ref="AK203:AO203" si="399">P203-Z203+AE203+U203</f>
        <v>0</v>
      </c>
      <c r="AL203" s="275">
        <f t="shared" si="399"/>
        <v>0</v>
      </c>
      <c r="AM203" s="275">
        <f t="shared" si="399"/>
        <v>0</v>
      </c>
      <c r="AN203" s="275">
        <f t="shared" si="399"/>
        <v>0</v>
      </c>
      <c r="AO203" s="275">
        <f t="shared" si="399"/>
        <v>0</v>
      </c>
      <c r="AP203" s="265"/>
      <c r="AQ203" s="271">
        <f t="shared" si="6"/>
        <v>0</v>
      </c>
      <c r="AR203" s="269"/>
      <c r="AS203" s="269"/>
      <c r="AT203" s="284"/>
      <c r="AU203" s="269"/>
      <c r="AV203" s="269"/>
      <c r="AW203" s="286"/>
      <c r="AX203" s="286"/>
    </row>
    <row r="204" ht="93.75" customHeight="1">
      <c r="A204" s="263">
        <f t="shared" si="7"/>
        <v>199</v>
      </c>
      <c r="B204" s="323" t="s">
        <v>842</v>
      </c>
      <c r="C204" s="269" t="s">
        <v>91</v>
      </c>
      <c r="D204" s="269" t="s">
        <v>392</v>
      </c>
      <c r="E204" s="269" t="s">
        <v>792</v>
      </c>
      <c r="F204" s="269" t="s">
        <v>840</v>
      </c>
      <c r="G204" s="284" t="s">
        <v>42</v>
      </c>
      <c r="H204" s="284" t="s">
        <v>843</v>
      </c>
      <c r="I204" s="269" t="s">
        <v>844</v>
      </c>
      <c r="J204" s="269" t="s">
        <v>392</v>
      </c>
      <c r="K204" s="328">
        <v>45099.0</v>
      </c>
      <c r="L204" s="271">
        <v>412323.0</v>
      </c>
      <c r="M204" s="271"/>
      <c r="N204" s="272"/>
      <c r="O204" s="271">
        <f>'EQUIPO JULIO 2025  1'!AQ204</f>
        <v>0</v>
      </c>
      <c r="P204" s="287">
        <f t="shared" si="3"/>
        <v>0</v>
      </c>
      <c r="Q204" s="275">
        <f t="shared" ref="Q204:T204" si="400">AK204</f>
        <v>0</v>
      </c>
      <c r="R204" s="275">
        <f t="shared" si="400"/>
        <v>0</v>
      </c>
      <c r="S204" s="275">
        <f t="shared" si="400"/>
        <v>0</v>
      </c>
      <c r="T204" s="276">
        <f t="shared" si="400"/>
        <v>0</v>
      </c>
      <c r="U204" s="288"/>
      <c r="V204" s="265"/>
      <c r="W204" s="265"/>
      <c r="X204" s="265"/>
      <c r="Y204" s="279"/>
      <c r="Z204" s="390"/>
      <c r="AA204" s="391"/>
      <c r="AB204" s="265"/>
      <c r="AC204" s="265"/>
      <c r="AD204" s="279"/>
      <c r="AE204" s="281"/>
      <c r="AF204" s="265"/>
      <c r="AG204" s="265"/>
      <c r="AH204" s="265"/>
      <c r="AI204" s="279"/>
      <c r="AJ204" s="282">
        <f>'EQUIPO ENERO 2025'!AP204</f>
        <v>0</v>
      </c>
      <c r="AK204" s="283">
        <f t="shared" ref="AK204:AO204" si="401">P204-Z204+AE204+U204</f>
        <v>0</v>
      </c>
      <c r="AL204" s="275">
        <f t="shared" si="401"/>
        <v>0</v>
      </c>
      <c r="AM204" s="275">
        <f t="shared" si="401"/>
        <v>0</v>
      </c>
      <c r="AN204" s="275">
        <f t="shared" si="401"/>
        <v>0</v>
      </c>
      <c r="AO204" s="275">
        <f t="shared" si="401"/>
        <v>0</v>
      </c>
      <c r="AP204" s="265"/>
      <c r="AQ204" s="271">
        <f t="shared" si="6"/>
        <v>0</v>
      </c>
      <c r="AR204" s="269"/>
      <c r="AS204" s="269"/>
      <c r="AT204" s="284"/>
      <c r="AU204" s="269"/>
      <c r="AV204" s="269"/>
      <c r="AW204" s="286"/>
      <c r="AX204" s="286"/>
    </row>
    <row r="205" ht="93.75" customHeight="1">
      <c r="A205" s="263">
        <f t="shared" si="7"/>
        <v>200</v>
      </c>
      <c r="B205" s="421" t="s">
        <v>1183</v>
      </c>
      <c r="C205" s="269" t="s">
        <v>91</v>
      </c>
      <c r="D205" s="269" t="s">
        <v>392</v>
      </c>
      <c r="E205" s="269" t="s">
        <v>792</v>
      </c>
      <c r="F205" s="269" t="s">
        <v>793</v>
      </c>
      <c r="G205" s="284" t="s">
        <v>42</v>
      </c>
      <c r="H205" s="428" t="s">
        <v>810</v>
      </c>
      <c r="I205" s="269" t="s">
        <v>846</v>
      </c>
      <c r="J205" s="269" t="s">
        <v>392</v>
      </c>
      <c r="K205" s="328">
        <v>45099.0</v>
      </c>
      <c r="L205" s="271">
        <v>412323.0</v>
      </c>
      <c r="M205" s="271"/>
      <c r="N205" s="272"/>
      <c r="O205" s="271">
        <f>'EQUIPO JULIO 2025  1'!AQ205</f>
        <v>1</v>
      </c>
      <c r="P205" s="287">
        <f t="shared" si="3"/>
        <v>1</v>
      </c>
      <c r="Q205" s="275">
        <f t="shared" ref="Q205:T205" si="402">AK205</f>
        <v>1</v>
      </c>
      <c r="R205" s="275">
        <f t="shared" si="402"/>
        <v>1</v>
      </c>
      <c r="S205" s="275">
        <f t="shared" si="402"/>
        <v>1</v>
      </c>
      <c r="T205" s="276">
        <f t="shared" si="402"/>
        <v>1</v>
      </c>
      <c r="U205" s="288"/>
      <c r="V205" s="265"/>
      <c r="W205" s="265"/>
      <c r="X205" s="265"/>
      <c r="Y205" s="279"/>
      <c r="Z205" s="390"/>
      <c r="AA205" s="391"/>
      <c r="AB205" s="265"/>
      <c r="AC205" s="265"/>
      <c r="AD205" s="279"/>
      <c r="AE205" s="281"/>
      <c r="AF205" s="265"/>
      <c r="AG205" s="265"/>
      <c r="AH205" s="265"/>
      <c r="AI205" s="279"/>
      <c r="AJ205" s="282">
        <f>'EQUIPO ENERO 2025'!AP205</f>
        <v>1</v>
      </c>
      <c r="AK205" s="283">
        <f t="shared" ref="AK205:AO205" si="403">P205-Z205+AE205+U205</f>
        <v>1</v>
      </c>
      <c r="AL205" s="275">
        <f t="shared" si="403"/>
        <v>1</v>
      </c>
      <c r="AM205" s="275">
        <f t="shared" si="403"/>
        <v>1</v>
      </c>
      <c r="AN205" s="275">
        <f t="shared" si="403"/>
        <v>1</v>
      </c>
      <c r="AO205" s="275">
        <f t="shared" si="403"/>
        <v>1</v>
      </c>
      <c r="AP205" s="265"/>
      <c r="AQ205" s="271">
        <f t="shared" si="6"/>
        <v>1</v>
      </c>
      <c r="AR205" s="269"/>
      <c r="AS205" s="269"/>
      <c r="AT205" s="284"/>
      <c r="AU205" s="269"/>
      <c r="AV205" s="269"/>
      <c r="AW205" s="286"/>
      <c r="AX205" s="286"/>
    </row>
    <row r="206" ht="93.75" customHeight="1">
      <c r="A206" s="263">
        <f t="shared" si="7"/>
        <v>201</v>
      </c>
      <c r="B206" s="323" t="s">
        <v>847</v>
      </c>
      <c r="C206" s="269" t="s">
        <v>91</v>
      </c>
      <c r="D206" s="269" t="s">
        <v>392</v>
      </c>
      <c r="E206" s="269" t="s">
        <v>792</v>
      </c>
      <c r="F206" s="269" t="s">
        <v>848</v>
      </c>
      <c r="G206" s="284" t="s">
        <v>42</v>
      </c>
      <c r="H206" s="269"/>
      <c r="I206" s="269" t="s">
        <v>849</v>
      </c>
      <c r="J206" s="269" t="s">
        <v>392</v>
      </c>
      <c r="K206" s="328">
        <v>45099.0</v>
      </c>
      <c r="L206" s="271">
        <v>412323.0</v>
      </c>
      <c r="M206" s="271"/>
      <c r="N206" s="272"/>
      <c r="O206" s="271">
        <f>'EQUIPO JULIO 2025  1'!AQ206</f>
        <v>7</v>
      </c>
      <c r="P206" s="287">
        <f t="shared" si="3"/>
        <v>7</v>
      </c>
      <c r="Q206" s="275">
        <f t="shared" ref="Q206:T206" si="404">AK206</f>
        <v>7</v>
      </c>
      <c r="R206" s="275">
        <f t="shared" si="404"/>
        <v>7</v>
      </c>
      <c r="S206" s="275">
        <f t="shared" si="404"/>
        <v>7</v>
      </c>
      <c r="T206" s="276">
        <f t="shared" si="404"/>
        <v>7</v>
      </c>
      <c r="U206" s="288"/>
      <c r="V206" s="265"/>
      <c r="W206" s="265"/>
      <c r="X206" s="265"/>
      <c r="Y206" s="279"/>
      <c r="Z206" s="390"/>
      <c r="AA206" s="391"/>
      <c r="AB206" s="265"/>
      <c r="AC206" s="265"/>
      <c r="AD206" s="279"/>
      <c r="AE206" s="281"/>
      <c r="AF206" s="265"/>
      <c r="AG206" s="265"/>
      <c r="AH206" s="265"/>
      <c r="AI206" s="279"/>
      <c r="AJ206" s="282">
        <f>'EQUIPO ENERO 2025'!AP206</f>
        <v>7</v>
      </c>
      <c r="AK206" s="283">
        <f t="shared" ref="AK206:AO206" si="405">P206-Z206+AE206+U206</f>
        <v>7</v>
      </c>
      <c r="AL206" s="275">
        <f t="shared" si="405"/>
        <v>7</v>
      </c>
      <c r="AM206" s="275">
        <f t="shared" si="405"/>
        <v>7</v>
      </c>
      <c r="AN206" s="275">
        <f t="shared" si="405"/>
        <v>7</v>
      </c>
      <c r="AO206" s="275">
        <f t="shared" si="405"/>
        <v>7</v>
      </c>
      <c r="AP206" s="265"/>
      <c r="AQ206" s="271">
        <f t="shared" si="6"/>
        <v>7</v>
      </c>
      <c r="AR206" s="269"/>
      <c r="AS206" s="269"/>
      <c r="AT206" s="284"/>
      <c r="AU206" s="269"/>
      <c r="AV206" s="269"/>
      <c r="AW206" s="286"/>
      <c r="AX206" s="286"/>
    </row>
    <row r="207" ht="93.75" customHeight="1">
      <c r="A207" s="263">
        <f t="shared" si="7"/>
        <v>202</v>
      </c>
      <c r="B207" s="329" t="s">
        <v>850</v>
      </c>
      <c r="C207" s="269" t="s">
        <v>91</v>
      </c>
      <c r="D207" s="269" t="s">
        <v>72</v>
      </c>
      <c r="E207" s="269" t="s">
        <v>792</v>
      </c>
      <c r="F207" s="269" t="s">
        <v>840</v>
      </c>
      <c r="G207" s="272" t="s">
        <v>42</v>
      </c>
      <c r="H207" s="269"/>
      <c r="I207" s="269" t="s">
        <v>851</v>
      </c>
      <c r="J207" s="269" t="s">
        <v>72</v>
      </c>
      <c r="K207" s="328">
        <v>45299.0</v>
      </c>
      <c r="L207" s="271"/>
      <c r="M207" s="271"/>
      <c r="N207" s="272"/>
      <c r="O207" s="271">
        <f>'EQUIPO JULIO 2025  1'!AQ207</f>
        <v>0</v>
      </c>
      <c r="P207" s="287">
        <f t="shared" si="3"/>
        <v>0</v>
      </c>
      <c r="Q207" s="275">
        <f t="shared" ref="Q207:T207" si="406">AK207</f>
        <v>0</v>
      </c>
      <c r="R207" s="275">
        <f t="shared" si="406"/>
        <v>0</v>
      </c>
      <c r="S207" s="275">
        <f t="shared" si="406"/>
        <v>0</v>
      </c>
      <c r="T207" s="276">
        <f t="shared" si="406"/>
        <v>0</v>
      </c>
      <c r="U207" s="288"/>
      <c r="V207" s="265"/>
      <c r="W207" s="265"/>
      <c r="X207" s="265"/>
      <c r="Y207" s="279"/>
      <c r="Z207" s="390"/>
      <c r="AA207" s="391"/>
      <c r="AB207" s="265"/>
      <c r="AC207" s="265"/>
      <c r="AD207" s="279"/>
      <c r="AE207" s="281"/>
      <c r="AF207" s="265"/>
      <c r="AG207" s="265"/>
      <c r="AH207" s="265"/>
      <c r="AI207" s="279"/>
      <c r="AJ207" s="282">
        <f>'EQUIPO ENERO 2025'!AP207</f>
        <v>0</v>
      </c>
      <c r="AK207" s="283">
        <f t="shared" ref="AK207:AO207" si="407">P207-Z207+AE207+U207</f>
        <v>0</v>
      </c>
      <c r="AL207" s="275">
        <f t="shared" si="407"/>
        <v>0</v>
      </c>
      <c r="AM207" s="275">
        <f t="shared" si="407"/>
        <v>0</v>
      </c>
      <c r="AN207" s="275">
        <f t="shared" si="407"/>
        <v>0</v>
      </c>
      <c r="AO207" s="275">
        <f t="shared" si="407"/>
        <v>0</v>
      </c>
      <c r="AP207" s="265"/>
      <c r="AQ207" s="271">
        <f t="shared" si="6"/>
        <v>0</v>
      </c>
      <c r="AR207" s="269"/>
      <c r="AS207" s="269"/>
      <c r="AT207" s="284"/>
      <c r="AU207" s="269"/>
      <c r="AV207" s="269"/>
      <c r="AW207" s="286"/>
      <c r="AX207" s="286"/>
    </row>
    <row r="208" ht="93.75" customHeight="1">
      <c r="A208" s="263">
        <f t="shared" si="7"/>
        <v>203</v>
      </c>
      <c r="B208" s="323" t="s">
        <v>852</v>
      </c>
      <c r="C208" s="269" t="s">
        <v>410</v>
      </c>
      <c r="D208" s="269" t="s">
        <v>72</v>
      </c>
      <c r="E208" s="269" t="s">
        <v>792</v>
      </c>
      <c r="F208" s="269" t="s">
        <v>437</v>
      </c>
      <c r="G208" s="284" t="s">
        <v>42</v>
      </c>
      <c r="H208" s="284" t="s">
        <v>853</v>
      </c>
      <c r="I208" s="269" t="s">
        <v>854</v>
      </c>
      <c r="J208" s="269" t="s">
        <v>72</v>
      </c>
      <c r="K208" s="328">
        <v>45574.0</v>
      </c>
      <c r="L208" s="271" t="s">
        <v>855</v>
      </c>
      <c r="M208" s="271"/>
      <c r="N208" s="272"/>
      <c r="O208" s="271">
        <f>'EQUIPO JULIO 2025  1'!AQ208</f>
        <v>22</v>
      </c>
      <c r="P208" s="287">
        <f t="shared" si="3"/>
        <v>22</v>
      </c>
      <c r="Q208" s="275">
        <f t="shared" ref="Q208:T208" si="408">AK208</f>
        <v>22</v>
      </c>
      <c r="R208" s="275">
        <f t="shared" si="408"/>
        <v>22</v>
      </c>
      <c r="S208" s="275">
        <f t="shared" si="408"/>
        <v>22</v>
      </c>
      <c r="T208" s="276">
        <f t="shared" si="408"/>
        <v>22</v>
      </c>
      <c r="U208" s="288"/>
      <c r="V208" s="265"/>
      <c r="W208" s="265"/>
      <c r="X208" s="265"/>
      <c r="Y208" s="279"/>
      <c r="Z208" s="390"/>
      <c r="AA208" s="391"/>
      <c r="AB208" s="265"/>
      <c r="AC208" s="265"/>
      <c r="AD208" s="279"/>
      <c r="AE208" s="281"/>
      <c r="AF208" s="265"/>
      <c r="AG208" s="265"/>
      <c r="AH208" s="265"/>
      <c r="AI208" s="279"/>
      <c r="AJ208" s="282">
        <f>'EQUIPO ENERO 2025'!AP208</f>
        <v>22</v>
      </c>
      <c r="AK208" s="283">
        <f t="shared" ref="AK208:AO208" si="409">P208-Z208+AE208+U208</f>
        <v>22</v>
      </c>
      <c r="AL208" s="275">
        <f t="shared" si="409"/>
        <v>22</v>
      </c>
      <c r="AM208" s="275">
        <f t="shared" si="409"/>
        <v>22</v>
      </c>
      <c r="AN208" s="275">
        <f t="shared" si="409"/>
        <v>22</v>
      </c>
      <c r="AO208" s="275">
        <f t="shared" si="409"/>
        <v>22</v>
      </c>
      <c r="AP208" s="265"/>
      <c r="AQ208" s="271">
        <f t="shared" si="6"/>
        <v>22</v>
      </c>
      <c r="AR208" s="269"/>
      <c r="AS208" s="269"/>
      <c r="AT208" s="284"/>
      <c r="AU208" s="269"/>
      <c r="AV208" s="269"/>
      <c r="AW208" s="286"/>
      <c r="AX208" s="286"/>
    </row>
    <row r="209" ht="93.75" customHeight="1">
      <c r="A209" s="263">
        <f t="shared" si="7"/>
        <v>204</v>
      </c>
      <c r="B209" s="323" t="s">
        <v>858</v>
      </c>
      <c r="C209" s="269" t="s">
        <v>410</v>
      </c>
      <c r="D209" s="269" t="s">
        <v>72</v>
      </c>
      <c r="E209" s="269" t="s">
        <v>792</v>
      </c>
      <c r="F209" s="269" t="s">
        <v>472</v>
      </c>
      <c r="G209" s="284" t="s">
        <v>42</v>
      </c>
      <c r="H209" s="330">
        <v>850.0</v>
      </c>
      <c r="I209" s="269" t="s">
        <v>859</v>
      </c>
      <c r="J209" s="269" t="s">
        <v>72</v>
      </c>
      <c r="K209" s="328">
        <v>45673.0</v>
      </c>
      <c r="L209" s="271" t="s">
        <v>89</v>
      </c>
      <c r="M209" s="271"/>
      <c r="N209" s="272"/>
      <c r="O209" s="271">
        <f>'EQUIPO JULIO 2025  1'!AQ209</f>
        <v>14</v>
      </c>
      <c r="P209" s="287">
        <f t="shared" si="3"/>
        <v>14</v>
      </c>
      <c r="Q209" s="275">
        <f t="shared" ref="Q209:T209" si="410">AK209</f>
        <v>14</v>
      </c>
      <c r="R209" s="275">
        <f t="shared" si="410"/>
        <v>14</v>
      </c>
      <c r="S209" s="275">
        <f t="shared" si="410"/>
        <v>14</v>
      </c>
      <c r="T209" s="276">
        <f t="shared" si="410"/>
        <v>14</v>
      </c>
      <c r="U209" s="288"/>
      <c r="V209" s="265"/>
      <c r="W209" s="265"/>
      <c r="X209" s="265"/>
      <c r="Y209" s="279"/>
      <c r="Z209" s="390"/>
      <c r="AA209" s="391"/>
      <c r="AB209" s="265"/>
      <c r="AC209" s="265"/>
      <c r="AD209" s="279"/>
      <c r="AE209" s="281"/>
      <c r="AF209" s="265"/>
      <c r="AG209" s="265"/>
      <c r="AH209" s="265"/>
      <c r="AI209" s="279"/>
      <c r="AJ209" s="282">
        <f>'EQUIPO ENERO 2025'!AP209</f>
        <v>15</v>
      </c>
      <c r="AK209" s="283">
        <f t="shared" ref="AK209:AO209" si="411">P209-Z209+AE209+U209</f>
        <v>14</v>
      </c>
      <c r="AL209" s="275">
        <f t="shared" si="411"/>
        <v>14</v>
      </c>
      <c r="AM209" s="275">
        <f t="shared" si="411"/>
        <v>14</v>
      </c>
      <c r="AN209" s="275">
        <f t="shared" si="411"/>
        <v>14</v>
      </c>
      <c r="AO209" s="275">
        <f t="shared" si="411"/>
        <v>14</v>
      </c>
      <c r="AP209" s="265"/>
      <c r="AQ209" s="271">
        <f t="shared" si="6"/>
        <v>14</v>
      </c>
      <c r="AR209" s="269"/>
      <c r="AS209" s="269"/>
      <c r="AT209" s="284"/>
      <c r="AU209" s="269"/>
      <c r="AV209" s="269"/>
      <c r="AW209" s="286"/>
      <c r="AX209" s="286"/>
    </row>
    <row r="210" ht="93.75" customHeight="1">
      <c r="A210" s="263">
        <f t="shared" si="7"/>
        <v>205</v>
      </c>
      <c r="B210" s="323" t="s">
        <v>860</v>
      </c>
      <c r="C210" s="269" t="s">
        <v>91</v>
      </c>
      <c r="D210" s="269" t="s">
        <v>72</v>
      </c>
      <c r="E210" s="269" t="s">
        <v>792</v>
      </c>
      <c r="F210" s="269" t="s">
        <v>799</v>
      </c>
      <c r="G210" s="284" t="s">
        <v>42</v>
      </c>
      <c r="H210" s="284" t="s">
        <v>861</v>
      </c>
      <c r="I210" s="269" t="s">
        <v>862</v>
      </c>
      <c r="J210" s="269" t="s">
        <v>72</v>
      </c>
      <c r="K210" s="328">
        <v>45574.0</v>
      </c>
      <c r="L210" s="271" t="s">
        <v>855</v>
      </c>
      <c r="M210" s="271"/>
      <c r="N210" s="272"/>
      <c r="O210" s="271">
        <f>'EQUIPO JULIO 2025  1'!AQ210</f>
        <v>3</v>
      </c>
      <c r="P210" s="287">
        <f t="shared" si="3"/>
        <v>3</v>
      </c>
      <c r="Q210" s="275">
        <f t="shared" ref="Q210:T210" si="412">AK210</f>
        <v>3</v>
      </c>
      <c r="R210" s="275">
        <f t="shared" si="412"/>
        <v>3</v>
      </c>
      <c r="S210" s="275">
        <f t="shared" si="412"/>
        <v>3</v>
      </c>
      <c r="T210" s="276">
        <f t="shared" si="412"/>
        <v>3</v>
      </c>
      <c r="U210" s="288"/>
      <c r="V210" s="265"/>
      <c r="W210" s="265"/>
      <c r="X210" s="265"/>
      <c r="Y210" s="279"/>
      <c r="Z210" s="390"/>
      <c r="AA210" s="391"/>
      <c r="AB210" s="265"/>
      <c r="AC210" s="265"/>
      <c r="AD210" s="279"/>
      <c r="AE210" s="281"/>
      <c r="AF210" s="265"/>
      <c r="AG210" s="265"/>
      <c r="AH210" s="265"/>
      <c r="AI210" s="279"/>
      <c r="AJ210" s="282">
        <f>'EQUIPO ENERO 2025'!AP210</f>
        <v>4</v>
      </c>
      <c r="AK210" s="283">
        <f t="shared" ref="AK210:AO210" si="413">P210-Z210+AE210+U210</f>
        <v>3</v>
      </c>
      <c r="AL210" s="275">
        <f t="shared" si="413"/>
        <v>3</v>
      </c>
      <c r="AM210" s="275">
        <f t="shared" si="413"/>
        <v>3</v>
      </c>
      <c r="AN210" s="275">
        <f t="shared" si="413"/>
        <v>3</v>
      </c>
      <c r="AO210" s="275">
        <f t="shared" si="413"/>
        <v>3</v>
      </c>
      <c r="AP210" s="265"/>
      <c r="AQ210" s="271">
        <f t="shared" si="6"/>
        <v>3</v>
      </c>
      <c r="AR210" s="269"/>
      <c r="AS210" s="269"/>
      <c r="AT210" s="284"/>
      <c r="AU210" s="269"/>
      <c r="AV210" s="269"/>
      <c r="AW210" s="286"/>
      <c r="AX210" s="286"/>
    </row>
    <row r="211" ht="93.75" customHeight="1">
      <c r="A211" s="263">
        <f t="shared" si="7"/>
        <v>206</v>
      </c>
      <c r="B211" s="323" t="s">
        <v>863</v>
      </c>
      <c r="C211" s="269" t="s">
        <v>212</v>
      </c>
      <c r="D211" s="269" t="s">
        <v>72</v>
      </c>
      <c r="E211" s="269" t="s">
        <v>792</v>
      </c>
      <c r="F211" s="269" t="s">
        <v>510</v>
      </c>
      <c r="G211" s="284"/>
      <c r="H211" s="284"/>
      <c r="I211" s="269" t="s">
        <v>864</v>
      </c>
      <c r="J211" s="269" t="s">
        <v>72</v>
      </c>
      <c r="K211" s="328">
        <v>45574.0</v>
      </c>
      <c r="L211" s="271" t="s">
        <v>855</v>
      </c>
      <c r="M211" s="271"/>
      <c r="N211" s="272"/>
      <c r="O211" s="271">
        <f>'EQUIPO JULIO 2025  1'!AQ211</f>
        <v>0</v>
      </c>
      <c r="P211" s="287">
        <f t="shared" si="3"/>
        <v>0</v>
      </c>
      <c r="Q211" s="275">
        <f t="shared" ref="Q211:T211" si="414">AK211</f>
        <v>0</v>
      </c>
      <c r="R211" s="275">
        <f t="shared" si="414"/>
        <v>0</v>
      </c>
      <c r="S211" s="275">
        <f t="shared" si="414"/>
        <v>0</v>
      </c>
      <c r="T211" s="276">
        <f t="shared" si="414"/>
        <v>0</v>
      </c>
      <c r="U211" s="288"/>
      <c r="V211" s="265"/>
      <c r="W211" s="265"/>
      <c r="X211" s="265"/>
      <c r="Y211" s="279"/>
      <c r="Z211" s="390"/>
      <c r="AA211" s="391"/>
      <c r="AB211" s="265"/>
      <c r="AC211" s="265"/>
      <c r="AD211" s="279"/>
      <c r="AE211" s="281"/>
      <c r="AF211" s="265"/>
      <c r="AG211" s="265"/>
      <c r="AH211" s="265"/>
      <c r="AI211" s="279"/>
      <c r="AJ211" s="282">
        <f>'EQUIPO ENERO 2025'!AP211</f>
        <v>1</v>
      </c>
      <c r="AK211" s="283">
        <f t="shared" ref="AK211:AO211" si="415">P211-Z211+AE211+U211</f>
        <v>0</v>
      </c>
      <c r="AL211" s="275">
        <f t="shared" si="415"/>
        <v>0</v>
      </c>
      <c r="AM211" s="275">
        <f t="shared" si="415"/>
        <v>0</v>
      </c>
      <c r="AN211" s="275">
        <f t="shared" si="415"/>
        <v>0</v>
      </c>
      <c r="AO211" s="275">
        <f t="shared" si="415"/>
        <v>0</v>
      </c>
      <c r="AP211" s="265"/>
      <c r="AQ211" s="271">
        <f t="shared" si="6"/>
        <v>0</v>
      </c>
      <c r="AR211" s="269"/>
      <c r="AS211" s="269"/>
      <c r="AT211" s="284"/>
      <c r="AU211" s="269"/>
      <c r="AV211" s="269"/>
      <c r="AW211" s="286"/>
      <c r="AX211" s="286"/>
    </row>
    <row r="212" ht="93.75" customHeight="1">
      <c r="A212" s="263">
        <f t="shared" si="7"/>
        <v>207</v>
      </c>
      <c r="B212" s="323" t="s">
        <v>865</v>
      </c>
      <c r="C212" s="269" t="s">
        <v>155</v>
      </c>
      <c r="D212" s="269" t="s">
        <v>58</v>
      </c>
      <c r="E212" s="284" t="s">
        <v>866</v>
      </c>
      <c r="F212" s="269"/>
      <c r="G212" s="284" t="s">
        <v>42</v>
      </c>
      <c r="H212" s="284"/>
      <c r="I212" s="269" t="s">
        <v>866</v>
      </c>
      <c r="J212" s="269" t="s">
        <v>44</v>
      </c>
      <c r="K212" s="328">
        <v>45666.0</v>
      </c>
      <c r="L212" s="271" t="s">
        <v>45</v>
      </c>
      <c r="M212" s="271"/>
      <c r="N212" s="272"/>
      <c r="O212" s="271">
        <f>'EQUIPO JULIO 2025  1'!AQ212</f>
        <v>6</v>
      </c>
      <c r="P212" s="287">
        <f t="shared" si="3"/>
        <v>6</v>
      </c>
      <c r="Q212" s="275">
        <f t="shared" ref="Q212:T212" si="416">AK212</f>
        <v>6</v>
      </c>
      <c r="R212" s="275">
        <f t="shared" si="416"/>
        <v>6</v>
      </c>
      <c r="S212" s="275">
        <f t="shared" si="416"/>
        <v>6</v>
      </c>
      <c r="T212" s="276">
        <f t="shared" si="416"/>
        <v>6</v>
      </c>
      <c r="U212" s="288"/>
      <c r="V212" s="265"/>
      <c r="W212" s="265"/>
      <c r="X212" s="265"/>
      <c r="Y212" s="279"/>
      <c r="Z212" s="390"/>
      <c r="AA212" s="391"/>
      <c r="AB212" s="265"/>
      <c r="AC212" s="265"/>
      <c r="AD212" s="279"/>
      <c r="AE212" s="281"/>
      <c r="AF212" s="265"/>
      <c r="AG212" s="265"/>
      <c r="AH212" s="265"/>
      <c r="AI212" s="279"/>
      <c r="AJ212" s="282">
        <f>'EQUIPO ENERO 2025'!AP212</f>
        <v>6</v>
      </c>
      <c r="AK212" s="283">
        <f t="shared" ref="AK212:AO212" si="417">P212-Z212+AE212+U212</f>
        <v>6</v>
      </c>
      <c r="AL212" s="275">
        <f t="shared" si="417"/>
        <v>6</v>
      </c>
      <c r="AM212" s="275">
        <f t="shared" si="417"/>
        <v>6</v>
      </c>
      <c r="AN212" s="275">
        <f t="shared" si="417"/>
        <v>6</v>
      </c>
      <c r="AO212" s="275">
        <f t="shared" si="417"/>
        <v>6</v>
      </c>
      <c r="AP212" s="265"/>
      <c r="AQ212" s="271">
        <f t="shared" si="6"/>
        <v>6</v>
      </c>
      <c r="AR212" s="269"/>
      <c r="AS212" s="269"/>
      <c r="AT212" s="284"/>
      <c r="AU212" s="269"/>
      <c r="AV212" s="269"/>
      <c r="AW212" s="286"/>
      <c r="AX212" s="286"/>
    </row>
    <row r="213" ht="93.75" customHeight="1">
      <c r="A213" s="263">
        <f t="shared" si="7"/>
        <v>208</v>
      </c>
      <c r="B213" s="363" t="s">
        <v>868</v>
      </c>
      <c r="C213" s="269" t="s">
        <v>190</v>
      </c>
      <c r="D213" s="269" t="s">
        <v>392</v>
      </c>
      <c r="E213" s="284" t="s">
        <v>869</v>
      </c>
      <c r="F213" s="284" t="s">
        <v>870</v>
      </c>
      <c r="G213" s="284" t="s">
        <v>42</v>
      </c>
      <c r="H213" s="330">
        <v>3640.0</v>
      </c>
      <c r="I213" s="269" t="s">
        <v>871</v>
      </c>
      <c r="J213" s="353" t="s">
        <v>397</v>
      </c>
      <c r="K213" s="328">
        <v>45670.0</v>
      </c>
      <c r="L213" s="271">
        <v>1.21307285E8</v>
      </c>
      <c r="M213" s="271"/>
      <c r="N213" s="272"/>
      <c r="O213" s="271">
        <f>'EQUIPO JULIO 2025  1'!AQ213</f>
        <v>0</v>
      </c>
      <c r="P213" s="287">
        <f t="shared" si="3"/>
        <v>0</v>
      </c>
      <c r="Q213" s="275">
        <f t="shared" ref="Q213:T213" si="418">AK213</f>
        <v>0</v>
      </c>
      <c r="R213" s="275">
        <f t="shared" si="418"/>
        <v>0</v>
      </c>
      <c r="S213" s="275">
        <f t="shared" si="418"/>
        <v>0</v>
      </c>
      <c r="T213" s="276">
        <f t="shared" si="418"/>
        <v>0</v>
      </c>
      <c r="U213" s="288"/>
      <c r="V213" s="265"/>
      <c r="W213" s="265"/>
      <c r="X213" s="265"/>
      <c r="Y213" s="279"/>
      <c r="Z213" s="390"/>
      <c r="AA213" s="391"/>
      <c r="AB213" s="265"/>
      <c r="AC213" s="265"/>
      <c r="AD213" s="279"/>
      <c r="AE213" s="281"/>
      <c r="AF213" s="265"/>
      <c r="AG213" s="265"/>
      <c r="AH213" s="265"/>
      <c r="AI213" s="279"/>
      <c r="AJ213" s="282">
        <f>'EQUIPO ENERO 2025'!AP213</f>
        <v>0</v>
      </c>
      <c r="AK213" s="283">
        <f t="shared" ref="AK213:AO213" si="419">P213-Z213+AE213+U213</f>
        <v>0</v>
      </c>
      <c r="AL213" s="275">
        <f t="shared" si="419"/>
        <v>0</v>
      </c>
      <c r="AM213" s="275">
        <f t="shared" si="419"/>
        <v>0</v>
      </c>
      <c r="AN213" s="275">
        <f t="shared" si="419"/>
        <v>0</v>
      </c>
      <c r="AO213" s="275">
        <f t="shared" si="419"/>
        <v>0</v>
      </c>
      <c r="AP213" s="265"/>
      <c r="AQ213" s="271">
        <f t="shared" si="6"/>
        <v>0</v>
      </c>
      <c r="AR213" s="269"/>
      <c r="AS213" s="269"/>
      <c r="AT213" s="284"/>
      <c r="AU213" s="269"/>
      <c r="AV213" s="269"/>
      <c r="AW213" s="286"/>
      <c r="AX213" s="286"/>
    </row>
    <row r="214" ht="93.75" customHeight="1">
      <c r="A214" s="263">
        <f t="shared" si="7"/>
        <v>209</v>
      </c>
      <c r="B214" s="323" t="s">
        <v>873</v>
      </c>
      <c r="C214" s="269" t="s">
        <v>91</v>
      </c>
      <c r="D214" s="297" t="s">
        <v>58</v>
      </c>
      <c r="E214" s="269" t="s">
        <v>689</v>
      </c>
      <c r="F214" s="269" t="s">
        <v>596</v>
      </c>
      <c r="G214" s="284" t="s">
        <v>42</v>
      </c>
      <c r="H214" s="284" t="s">
        <v>875</v>
      </c>
      <c r="I214" s="269" t="s">
        <v>876</v>
      </c>
      <c r="J214" s="269" t="s">
        <v>72</v>
      </c>
      <c r="K214" s="328">
        <v>45107.0</v>
      </c>
      <c r="L214" s="271" t="s">
        <v>109</v>
      </c>
      <c r="M214" s="271"/>
      <c r="N214" s="272"/>
      <c r="O214" s="271">
        <f>'EQUIPO JULIO 2025  1'!AQ214</f>
        <v>0</v>
      </c>
      <c r="P214" s="287">
        <f t="shared" si="3"/>
        <v>0</v>
      </c>
      <c r="Q214" s="275">
        <f t="shared" ref="Q214:T214" si="420">AK214</f>
        <v>0</v>
      </c>
      <c r="R214" s="275">
        <f t="shared" si="420"/>
        <v>0</v>
      </c>
      <c r="S214" s="275">
        <f t="shared" si="420"/>
        <v>0</v>
      </c>
      <c r="T214" s="276">
        <f t="shared" si="420"/>
        <v>0</v>
      </c>
      <c r="U214" s="288"/>
      <c r="V214" s="265"/>
      <c r="W214" s="265"/>
      <c r="X214" s="265"/>
      <c r="Y214" s="279"/>
      <c r="Z214" s="390"/>
      <c r="AA214" s="391"/>
      <c r="AB214" s="265"/>
      <c r="AC214" s="265"/>
      <c r="AD214" s="279"/>
      <c r="AE214" s="281"/>
      <c r="AF214" s="265"/>
      <c r="AG214" s="265"/>
      <c r="AH214" s="265"/>
      <c r="AI214" s="279"/>
      <c r="AJ214" s="282">
        <f>'EQUIPO ENERO 2025'!AP214</f>
        <v>0</v>
      </c>
      <c r="AK214" s="283">
        <f t="shared" ref="AK214:AO214" si="421">P214-Z214+AE214+U214</f>
        <v>0</v>
      </c>
      <c r="AL214" s="275">
        <f t="shared" si="421"/>
        <v>0</v>
      </c>
      <c r="AM214" s="275">
        <f t="shared" si="421"/>
        <v>0</v>
      </c>
      <c r="AN214" s="275">
        <f t="shared" si="421"/>
        <v>0</v>
      </c>
      <c r="AO214" s="275">
        <f t="shared" si="421"/>
        <v>0</v>
      </c>
      <c r="AP214" s="265"/>
      <c r="AQ214" s="271">
        <f t="shared" si="6"/>
        <v>0</v>
      </c>
      <c r="AR214" s="269"/>
      <c r="AS214" s="269"/>
      <c r="AT214" s="284"/>
      <c r="AU214" s="269"/>
      <c r="AV214" s="269"/>
      <c r="AW214" s="286"/>
      <c r="AX214" s="286"/>
    </row>
    <row r="215" ht="93.75" customHeight="1">
      <c r="A215" s="263">
        <f t="shared" si="7"/>
        <v>210</v>
      </c>
      <c r="B215" s="323" t="s">
        <v>1185</v>
      </c>
      <c r="C215" s="269" t="s">
        <v>132</v>
      </c>
      <c r="D215" s="269" t="s">
        <v>72</v>
      </c>
      <c r="E215" s="269" t="s">
        <v>879</v>
      </c>
      <c r="F215" s="269" t="s">
        <v>880</v>
      </c>
      <c r="G215" s="284" t="s">
        <v>42</v>
      </c>
      <c r="H215" s="269"/>
      <c r="I215" s="269" t="s">
        <v>881</v>
      </c>
      <c r="J215" s="269"/>
      <c r="K215" s="328"/>
      <c r="L215" s="271"/>
      <c r="M215" s="271"/>
      <c r="N215" s="272"/>
      <c r="O215" s="271">
        <f>'EQUIPO JULIO 2025  1'!AQ215</f>
        <v>1</v>
      </c>
      <c r="P215" s="287">
        <f t="shared" si="3"/>
        <v>1</v>
      </c>
      <c r="Q215" s="275">
        <f t="shared" ref="Q215:T215" si="422">AK215</f>
        <v>1</v>
      </c>
      <c r="R215" s="275">
        <f t="shared" si="422"/>
        <v>1</v>
      </c>
      <c r="S215" s="275">
        <f t="shared" si="422"/>
        <v>1</v>
      </c>
      <c r="T215" s="276">
        <f t="shared" si="422"/>
        <v>1</v>
      </c>
      <c r="U215" s="288"/>
      <c r="V215" s="265"/>
      <c r="W215" s="265"/>
      <c r="X215" s="265"/>
      <c r="Y215" s="279"/>
      <c r="Z215" s="390"/>
      <c r="AA215" s="391"/>
      <c r="AB215" s="265"/>
      <c r="AC215" s="265"/>
      <c r="AD215" s="279"/>
      <c r="AE215" s="281"/>
      <c r="AF215" s="265"/>
      <c r="AG215" s="265"/>
      <c r="AH215" s="265"/>
      <c r="AI215" s="279"/>
      <c r="AJ215" s="282">
        <f>'EQUIPO ENERO 2025'!AP215</f>
        <v>1</v>
      </c>
      <c r="AK215" s="283">
        <f t="shared" ref="AK215:AO215" si="423">P215-Z215+AE215+U215</f>
        <v>1</v>
      </c>
      <c r="AL215" s="275">
        <f t="shared" si="423"/>
        <v>1</v>
      </c>
      <c r="AM215" s="275">
        <f t="shared" si="423"/>
        <v>1</v>
      </c>
      <c r="AN215" s="275">
        <f t="shared" si="423"/>
        <v>1</v>
      </c>
      <c r="AO215" s="275">
        <f t="shared" si="423"/>
        <v>1</v>
      </c>
      <c r="AP215" s="265"/>
      <c r="AQ215" s="271">
        <f t="shared" si="6"/>
        <v>1</v>
      </c>
      <c r="AR215" s="269"/>
      <c r="AS215" s="269"/>
      <c r="AT215" s="284"/>
      <c r="AU215" s="269"/>
      <c r="AV215" s="269"/>
      <c r="AW215" s="286"/>
      <c r="AX215" s="286"/>
    </row>
    <row r="216" ht="93.75" customHeight="1">
      <c r="A216" s="263">
        <f t="shared" si="7"/>
        <v>211</v>
      </c>
      <c r="B216" s="323" t="s">
        <v>1186</v>
      </c>
      <c r="C216" s="269" t="s">
        <v>190</v>
      </c>
      <c r="D216" s="284" t="s">
        <v>176</v>
      </c>
      <c r="E216" s="269" t="s">
        <v>883</v>
      </c>
      <c r="F216" s="269" t="s">
        <v>884</v>
      </c>
      <c r="G216" s="284" t="s">
        <v>42</v>
      </c>
      <c r="H216" s="330"/>
      <c r="I216" s="269" t="s">
        <v>885</v>
      </c>
      <c r="J216" s="265" t="s">
        <v>72</v>
      </c>
      <c r="K216" s="270">
        <v>45566.0</v>
      </c>
      <c r="L216" s="271" t="s">
        <v>277</v>
      </c>
      <c r="M216" s="271"/>
      <c r="N216" s="272"/>
      <c r="O216" s="271">
        <f>'EQUIPO JULIO 2025  1'!AQ216</f>
        <v>1</v>
      </c>
      <c r="P216" s="287">
        <f t="shared" si="3"/>
        <v>1</v>
      </c>
      <c r="Q216" s="275">
        <f t="shared" ref="Q216:T216" si="424">AK216</f>
        <v>1</v>
      </c>
      <c r="R216" s="275">
        <f t="shared" si="424"/>
        <v>1</v>
      </c>
      <c r="S216" s="275">
        <f t="shared" si="424"/>
        <v>1</v>
      </c>
      <c r="T216" s="276">
        <f t="shared" si="424"/>
        <v>1</v>
      </c>
      <c r="U216" s="288"/>
      <c r="V216" s="265"/>
      <c r="W216" s="265"/>
      <c r="X216" s="265"/>
      <c r="Y216" s="279"/>
      <c r="Z216" s="281"/>
      <c r="AA216" s="265"/>
      <c r="AB216" s="265"/>
      <c r="AC216" s="265"/>
      <c r="AD216" s="279"/>
      <c r="AE216" s="281"/>
      <c r="AF216" s="265"/>
      <c r="AG216" s="265"/>
      <c r="AH216" s="265"/>
      <c r="AI216" s="279"/>
      <c r="AJ216" s="282">
        <f>'EQUIPO ENERO 2025'!AP216</f>
        <v>1</v>
      </c>
      <c r="AK216" s="283">
        <f t="shared" ref="AK216:AO216" si="425">P216-Z216+AE216+U216</f>
        <v>1</v>
      </c>
      <c r="AL216" s="275">
        <f t="shared" si="425"/>
        <v>1</v>
      </c>
      <c r="AM216" s="275">
        <f t="shared" si="425"/>
        <v>1</v>
      </c>
      <c r="AN216" s="275">
        <f t="shared" si="425"/>
        <v>1</v>
      </c>
      <c r="AO216" s="275">
        <f t="shared" si="425"/>
        <v>1</v>
      </c>
      <c r="AP216" s="265"/>
      <c r="AQ216" s="271">
        <f t="shared" si="6"/>
        <v>1</v>
      </c>
      <c r="AR216" s="269"/>
      <c r="AS216" s="269"/>
      <c r="AT216" s="284"/>
      <c r="AU216" s="269"/>
      <c r="AV216" s="269"/>
      <c r="AW216" s="286"/>
      <c r="AX216" s="286"/>
    </row>
    <row r="217" ht="93.75" customHeight="1">
      <c r="A217" s="263">
        <f t="shared" si="7"/>
        <v>212</v>
      </c>
      <c r="B217" s="429" t="s">
        <v>888</v>
      </c>
      <c r="C217" s="430" t="s">
        <v>97</v>
      </c>
      <c r="D217" s="430" t="s">
        <v>889</v>
      </c>
      <c r="E217" s="430" t="s">
        <v>890</v>
      </c>
      <c r="F217" s="430" t="s">
        <v>545</v>
      </c>
      <c r="G217" s="431" t="s">
        <v>42</v>
      </c>
      <c r="H217" s="430"/>
      <c r="I217" s="430" t="s">
        <v>891</v>
      </c>
      <c r="J217" s="430" t="s">
        <v>72</v>
      </c>
      <c r="K217" s="432">
        <v>44942.0</v>
      </c>
      <c r="L217" s="433" t="s">
        <v>892</v>
      </c>
      <c r="M217" s="434"/>
      <c r="N217" s="430"/>
      <c r="O217" s="271">
        <f>'EQUIPO JULIO 2025  1'!AQ217</f>
        <v>0</v>
      </c>
      <c r="P217" s="287">
        <f t="shared" si="3"/>
        <v>0</v>
      </c>
      <c r="Q217" s="275">
        <f t="shared" ref="Q217:T217" si="426">AK217</f>
        <v>0</v>
      </c>
      <c r="R217" s="275">
        <f t="shared" si="426"/>
        <v>0</v>
      </c>
      <c r="S217" s="275">
        <f t="shared" si="426"/>
        <v>0</v>
      </c>
      <c r="T217" s="276">
        <f t="shared" si="426"/>
        <v>0</v>
      </c>
      <c r="U217" s="435"/>
      <c r="V217" s="436"/>
      <c r="W217" s="436"/>
      <c r="X217" s="436"/>
      <c r="Y217" s="437"/>
      <c r="Z217" s="438"/>
      <c r="AA217" s="439"/>
      <c r="AB217" s="436"/>
      <c r="AC217" s="436"/>
      <c r="AD217" s="437"/>
      <c r="AE217" s="440"/>
      <c r="AF217" s="436"/>
      <c r="AG217" s="436"/>
      <c r="AH217" s="436"/>
      <c r="AI217" s="437"/>
      <c r="AJ217" s="282">
        <f>'EQUIPO ENERO 2025'!AP217</f>
        <v>0</v>
      </c>
      <c r="AK217" s="283">
        <f t="shared" ref="AK217:AO217" si="427">P217-Z217+AE217+U217</f>
        <v>0</v>
      </c>
      <c r="AL217" s="275">
        <f t="shared" si="427"/>
        <v>0</v>
      </c>
      <c r="AM217" s="275">
        <f t="shared" si="427"/>
        <v>0</v>
      </c>
      <c r="AN217" s="275">
        <f t="shared" si="427"/>
        <v>0</v>
      </c>
      <c r="AO217" s="275">
        <f t="shared" si="427"/>
        <v>0</v>
      </c>
      <c r="AP217" s="436"/>
      <c r="AQ217" s="271">
        <f t="shared" si="6"/>
        <v>0</v>
      </c>
      <c r="AR217" s="430"/>
      <c r="AS217" s="430"/>
      <c r="AT217" s="441"/>
      <c r="AU217" s="430"/>
      <c r="AV217" s="430"/>
      <c r="AW217" s="442"/>
      <c r="AX217" s="442"/>
    </row>
    <row r="218" ht="93.75" customHeight="1">
      <c r="A218" s="263">
        <f t="shared" si="7"/>
        <v>213</v>
      </c>
      <c r="B218" s="289" t="s">
        <v>893</v>
      </c>
      <c r="C218" s="298" t="s">
        <v>38</v>
      </c>
      <c r="D218" s="297" t="s">
        <v>58</v>
      </c>
      <c r="E218" s="291" t="s">
        <v>500</v>
      </c>
      <c r="F218" s="298" t="s">
        <v>799</v>
      </c>
      <c r="G218" s="289" t="s">
        <v>42</v>
      </c>
      <c r="H218" s="298"/>
      <c r="I218" s="295" t="s">
        <v>894</v>
      </c>
      <c r="J218" s="330" t="s">
        <v>58</v>
      </c>
      <c r="K218" s="300">
        <v>44592.0</v>
      </c>
      <c r="L218" s="271"/>
      <c r="M218" s="271"/>
      <c r="N218" s="269"/>
      <c r="O218" s="271">
        <f>'EQUIPO JULIO 2025  1'!AQ218</f>
        <v>8</v>
      </c>
      <c r="P218" s="287">
        <f t="shared" si="3"/>
        <v>8</v>
      </c>
      <c r="Q218" s="275">
        <f t="shared" ref="Q218:T218" si="428">AK218</f>
        <v>8</v>
      </c>
      <c r="R218" s="275">
        <f t="shared" si="428"/>
        <v>8</v>
      </c>
      <c r="S218" s="275">
        <f t="shared" si="428"/>
        <v>8</v>
      </c>
      <c r="T218" s="276">
        <f t="shared" si="428"/>
        <v>8</v>
      </c>
      <c r="U218" s="288"/>
      <c r="V218" s="265"/>
      <c r="W218" s="265"/>
      <c r="X218" s="265"/>
      <c r="Y218" s="279"/>
      <c r="Z218" s="390"/>
      <c r="AA218" s="391"/>
      <c r="AB218" s="265"/>
      <c r="AC218" s="265"/>
      <c r="AD218" s="279"/>
      <c r="AE218" s="281"/>
      <c r="AF218" s="265"/>
      <c r="AG218" s="265"/>
      <c r="AH218" s="265"/>
      <c r="AI218" s="279"/>
      <c r="AJ218" s="282">
        <f>'EQUIPO ENERO 2025'!AP218</f>
        <v>8</v>
      </c>
      <c r="AK218" s="283">
        <f t="shared" ref="AK218:AO218" si="429">P218-Z218+AE218+U218</f>
        <v>8</v>
      </c>
      <c r="AL218" s="275">
        <f t="shared" si="429"/>
        <v>8</v>
      </c>
      <c r="AM218" s="275">
        <f t="shared" si="429"/>
        <v>8</v>
      </c>
      <c r="AN218" s="275">
        <f t="shared" si="429"/>
        <v>8</v>
      </c>
      <c r="AO218" s="275">
        <f t="shared" si="429"/>
        <v>8</v>
      </c>
      <c r="AP218" s="265"/>
      <c r="AQ218" s="271">
        <f t="shared" si="6"/>
        <v>8</v>
      </c>
      <c r="AR218" s="269"/>
      <c r="AS218" s="269"/>
      <c r="AT218" s="284"/>
      <c r="AU218" s="269"/>
      <c r="AV218" s="269"/>
      <c r="AW218" s="286"/>
      <c r="AX218" s="286"/>
    </row>
    <row r="219" ht="93.75" customHeight="1">
      <c r="A219" s="263">
        <f t="shared" si="7"/>
        <v>214</v>
      </c>
      <c r="B219" s="329" t="s">
        <v>895</v>
      </c>
      <c r="C219" s="298" t="s">
        <v>38</v>
      </c>
      <c r="D219" s="297" t="s">
        <v>58</v>
      </c>
      <c r="E219" s="291" t="s">
        <v>59</v>
      </c>
      <c r="F219" s="269"/>
      <c r="G219" s="272" t="s">
        <v>42</v>
      </c>
      <c r="H219" s="269"/>
      <c r="I219" s="269" t="s">
        <v>896</v>
      </c>
      <c r="J219" s="330" t="s">
        <v>58</v>
      </c>
      <c r="K219" s="300">
        <v>44592.0</v>
      </c>
      <c r="L219" s="271"/>
      <c r="M219" s="271"/>
      <c r="N219" s="284"/>
      <c r="O219" s="271">
        <f>'EQUIPO JULIO 2025  1'!AQ219</f>
        <v>12</v>
      </c>
      <c r="P219" s="287">
        <f t="shared" si="3"/>
        <v>12</v>
      </c>
      <c r="Q219" s="275">
        <f t="shared" ref="Q219:T219" si="430">AK219</f>
        <v>12</v>
      </c>
      <c r="R219" s="275">
        <f t="shared" si="430"/>
        <v>12</v>
      </c>
      <c r="S219" s="275">
        <f t="shared" si="430"/>
        <v>12</v>
      </c>
      <c r="T219" s="276">
        <f t="shared" si="430"/>
        <v>12</v>
      </c>
      <c r="U219" s="288"/>
      <c r="V219" s="265"/>
      <c r="W219" s="265"/>
      <c r="X219" s="265"/>
      <c r="Y219" s="279"/>
      <c r="Z219" s="390"/>
      <c r="AA219" s="391"/>
      <c r="AB219" s="265"/>
      <c r="AC219" s="265"/>
      <c r="AD219" s="279"/>
      <c r="AE219" s="281"/>
      <c r="AF219" s="265"/>
      <c r="AG219" s="265"/>
      <c r="AH219" s="265"/>
      <c r="AI219" s="279"/>
      <c r="AJ219" s="282">
        <f>'EQUIPO ENERO 2025'!AP219</f>
        <v>12</v>
      </c>
      <c r="AK219" s="283">
        <f t="shared" ref="AK219:AO219" si="431">P219-Z219+AE219+U219</f>
        <v>12</v>
      </c>
      <c r="AL219" s="275">
        <f t="shared" si="431"/>
        <v>12</v>
      </c>
      <c r="AM219" s="275">
        <f t="shared" si="431"/>
        <v>12</v>
      </c>
      <c r="AN219" s="275">
        <f t="shared" si="431"/>
        <v>12</v>
      </c>
      <c r="AO219" s="275">
        <f t="shared" si="431"/>
        <v>12</v>
      </c>
      <c r="AP219" s="266" t="s">
        <v>755</v>
      </c>
      <c r="AQ219" s="271">
        <f t="shared" si="6"/>
        <v>12</v>
      </c>
      <c r="AR219" s="269"/>
      <c r="AS219" s="269"/>
      <c r="AT219" s="284"/>
      <c r="AU219" s="269"/>
      <c r="AV219" s="269"/>
      <c r="AW219" s="286"/>
      <c r="AX219" s="286"/>
    </row>
    <row r="220" ht="93.75" customHeight="1">
      <c r="A220" s="263">
        <f t="shared" si="7"/>
        <v>215</v>
      </c>
      <c r="B220" s="329" t="s">
        <v>897</v>
      </c>
      <c r="C220" s="298" t="s">
        <v>898</v>
      </c>
      <c r="D220" s="297" t="s">
        <v>176</v>
      </c>
      <c r="E220" s="291" t="s">
        <v>899</v>
      </c>
      <c r="F220" s="269" t="s">
        <v>510</v>
      </c>
      <c r="G220" s="272" t="s">
        <v>42</v>
      </c>
      <c r="H220" s="269"/>
      <c r="I220" s="269"/>
      <c r="J220" s="330" t="s">
        <v>72</v>
      </c>
      <c r="K220" s="300">
        <v>45566.0</v>
      </c>
      <c r="L220" s="271" t="s">
        <v>142</v>
      </c>
      <c r="M220" s="271"/>
      <c r="N220" s="284"/>
      <c r="O220" s="271">
        <f>'EQUIPO JULIO 2025  1'!AQ220</f>
        <v>0</v>
      </c>
      <c r="P220" s="287">
        <f t="shared" si="3"/>
        <v>0</v>
      </c>
      <c r="Q220" s="275">
        <f t="shared" ref="Q220:T220" si="432">AK220</f>
        <v>0</v>
      </c>
      <c r="R220" s="275">
        <f t="shared" si="432"/>
        <v>0</v>
      </c>
      <c r="S220" s="275">
        <f t="shared" si="432"/>
        <v>0</v>
      </c>
      <c r="T220" s="276">
        <f t="shared" si="432"/>
        <v>0</v>
      </c>
      <c r="U220" s="288"/>
      <c r="V220" s="265"/>
      <c r="W220" s="265"/>
      <c r="X220" s="265"/>
      <c r="Y220" s="279"/>
      <c r="Z220" s="390"/>
      <c r="AA220" s="391"/>
      <c r="AB220" s="265"/>
      <c r="AC220" s="265"/>
      <c r="AD220" s="279"/>
      <c r="AE220" s="281"/>
      <c r="AF220" s="265"/>
      <c r="AG220" s="265"/>
      <c r="AH220" s="265"/>
      <c r="AI220" s="279"/>
      <c r="AJ220" s="282">
        <f>'EQUIPO ENERO 2025'!AP220</f>
        <v>0</v>
      </c>
      <c r="AK220" s="283">
        <f t="shared" ref="AK220:AO220" si="433">P220-Z220+AE220+U220</f>
        <v>0</v>
      </c>
      <c r="AL220" s="275">
        <f t="shared" si="433"/>
        <v>0</v>
      </c>
      <c r="AM220" s="275">
        <f t="shared" si="433"/>
        <v>0</v>
      </c>
      <c r="AN220" s="275">
        <f t="shared" si="433"/>
        <v>0</v>
      </c>
      <c r="AO220" s="275">
        <f t="shared" si="433"/>
        <v>0</v>
      </c>
      <c r="AP220" s="266"/>
      <c r="AQ220" s="271">
        <f t="shared" si="6"/>
        <v>0</v>
      </c>
      <c r="AR220" s="269"/>
      <c r="AS220" s="269"/>
      <c r="AT220" s="284"/>
      <c r="AU220" s="269"/>
      <c r="AV220" s="269"/>
      <c r="AW220" s="286"/>
      <c r="AX220" s="286"/>
    </row>
    <row r="221" ht="93.75" customHeight="1">
      <c r="A221" s="263">
        <f t="shared" si="7"/>
        <v>216</v>
      </c>
      <c r="B221" s="329" t="s">
        <v>1187</v>
      </c>
      <c r="C221" s="298" t="s">
        <v>38</v>
      </c>
      <c r="D221" s="297" t="s">
        <v>176</v>
      </c>
      <c r="E221" s="291" t="s">
        <v>899</v>
      </c>
      <c r="F221" s="269" t="s">
        <v>513</v>
      </c>
      <c r="G221" s="272" t="s">
        <v>42</v>
      </c>
      <c r="H221" s="269"/>
      <c r="I221" s="269" t="s">
        <v>901</v>
      </c>
      <c r="J221" s="330" t="s">
        <v>72</v>
      </c>
      <c r="K221" s="300">
        <v>45351.0</v>
      </c>
      <c r="L221" s="271" t="s">
        <v>902</v>
      </c>
      <c r="M221" s="271"/>
      <c r="N221" s="284"/>
      <c r="O221" s="271">
        <f>'EQUIPO JULIO 2025  1'!AQ221</f>
        <v>4</v>
      </c>
      <c r="P221" s="287">
        <f t="shared" si="3"/>
        <v>4</v>
      </c>
      <c r="Q221" s="275">
        <f t="shared" ref="Q221:T221" si="434">AK221</f>
        <v>4</v>
      </c>
      <c r="R221" s="275">
        <f t="shared" si="434"/>
        <v>4</v>
      </c>
      <c r="S221" s="275">
        <f t="shared" si="434"/>
        <v>4</v>
      </c>
      <c r="T221" s="276">
        <f t="shared" si="434"/>
        <v>4</v>
      </c>
      <c r="U221" s="288"/>
      <c r="V221" s="265"/>
      <c r="W221" s="265"/>
      <c r="X221" s="265"/>
      <c r="Y221" s="279"/>
      <c r="Z221" s="390"/>
      <c r="AA221" s="391"/>
      <c r="AB221" s="265"/>
      <c r="AC221" s="265"/>
      <c r="AD221" s="279"/>
      <c r="AE221" s="281"/>
      <c r="AF221" s="265"/>
      <c r="AG221" s="265"/>
      <c r="AH221" s="265"/>
      <c r="AI221" s="279"/>
      <c r="AJ221" s="282">
        <f>'EQUIPO ENERO 2025'!AP221</f>
        <v>4</v>
      </c>
      <c r="AK221" s="283">
        <f t="shared" ref="AK221:AO221" si="435">P221-Z221+AE221+U221</f>
        <v>4</v>
      </c>
      <c r="AL221" s="275">
        <f t="shared" si="435"/>
        <v>4</v>
      </c>
      <c r="AM221" s="275">
        <f t="shared" si="435"/>
        <v>4</v>
      </c>
      <c r="AN221" s="275">
        <f t="shared" si="435"/>
        <v>4</v>
      </c>
      <c r="AO221" s="275">
        <f t="shared" si="435"/>
        <v>4</v>
      </c>
      <c r="AP221" s="266"/>
      <c r="AQ221" s="271">
        <f t="shared" si="6"/>
        <v>4</v>
      </c>
      <c r="AR221" s="269"/>
      <c r="AS221" s="269"/>
      <c r="AT221" s="284"/>
      <c r="AU221" s="269"/>
      <c r="AV221" s="269"/>
      <c r="AW221" s="286"/>
      <c r="AX221" s="286"/>
    </row>
    <row r="222" ht="93.75" customHeight="1">
      <c r="A222" s="263">
        <f t="shared" si="7"/>
        <v>217</v>
      </c>
      <c r="B222" s="323" t="s">
        <v>903</v>
      </c>
      <c r="C222" s="298" t="s">
        <v>38</v>
      </c>
      <c r="D222" s="269"/>
      <c r="E222" s="269"/>
      <c r="F222" s="269"/>
      <c r="G222" s="284" t="s">
        <v>42</v>
      </c>
      <c r="H222" s="269"/>
      <c r="I222" s="269" t="s">
        <v>94</v>
      </c>
      <c r="J222" s="272"/>
      <c r="K222" s="328">
        <v>44592.0</v>
      </c>
      <c r="L222" s="271"/>
      <c r="M222" s="271"/>
      <c r="N222" s="272"/>
      <c r="O222" s="271">
        <f>'EQUIPO JULIO 2025  1'!AQ222</f>
        <v>0</v>
      </c>
      <c r="P222" s="287">
        <f t="shared" si="3"/>
        <v>0</v>
      </c>
      <c r="Q222" s="275">
        <f t="shared" ref="Q222:T222" si="436">AK222</f>
        <v>0</v>
      </c>
      <c r="R222" s="275">
        <f t="shared" si="436"/>
        <v>0</v>
      </c>
      <c r="S222" s="275">
        <f t="shared" si="436"/>
        <v>0</v>
      </c>
      <c r="T222" s="276">
        <f t="shared" si="436"/>
        <v>0</v>
      </c>
      <c r="U222" s="288"/>
      <c r="V222" s="265"/>
      <c r="W222" s="265"/>
      <c r="X222" s="265"/>
      <c r="Y222" s="279"/>
      <c r="Z222" s="390"/>
      <c r="AA222" s="391"/>
      <c r="AB222" s="265"/>
      <c r="AC222" s="265"/>
      <c r="AD222" s="279"/>
      <c r="AE222" s="281"/>
      <c r="AF222" s="265"/>
      <c r="AG222" s="265"/>
      <c r="AH222" s="265"/>
      <c r="AI222" s="279"/>
      <c r="AJ222" s="282">
        <f>'EQUIPO ENERO 2025'!AP222</f>
        <v>0</v>
      </c>
      <c r="AK222" s="283">
        <f t="shared" ref="AK222:AO222" si="437">P222-Z222+AE222+U222</f>
        <v>0</v>
      </c>
      <c r="AL222" s="275">
        <f t="shared" si="437"/>
        <v>0</v>
      </c>
      <c r="AM222" s="275">
        <f t="shared" si="437"/>
        <v>0</v>
      </c>
      <c r="AN222" s="275">
        <f t="shared" si="437"/>
        <v>0</v>
      </c>
      <c r="AO222" s="275">
        <f t="shared" si="437"/>
        <v>0</v>
      </c>
      <c r="AP222" s="265"/>
      <c r="AQ222" s="271">
        <f t="shared" si="6"/>
        <v>0</v>
      </c>
      <c r="AR222" s="269"/>
      <c r="AS222" s="269"/>
      <c r="AT222" s="284"/>
      <c r="AU222" s="269"/>
      <c r="AV222" s="269"/>
      <c r="AW222" s="286"/>
      <c r="AX222" s="286"/>
    </row>
    <row r="223" ht="93.75" customHeight="1">
      <c r="A223" s="263">
        <f t="shared" si="7"/>
        <v>218</v>
      </c>
      <c r="B223" s="329" t="s">
        <v>904</v>
      </c>
      <c r="C223" s="298" t="s">
        <v>38</v>
      </c>
      <c r="D223" s="269" t="s">
        <v>58</v>
      </c>
      <c r="E223" s="269" t="s">
        <v>905</v>
      </c>
      <c r="F223" s="269"/>
      <c r="G223" s="272" t="s">
        <v>42</v>
      </c>
      <c r="H223" s="269"/>
      <c r="I223" s="269" t="s">
        <v>906</v>
      </c>
      <c r="J223" s="269" t="s">
        <v>72</v>
      </c>
      <c r="K223" s="328">
        <v>44592.0</v>
      </c>
      <c r="L223" s="271"/>
      <c r="M223" s="271"/>
      <c r="N223" s="272"/>
      <c r="O223" s="271">
        <f>'EQUIPO JULIO 2025  1'!AQ223</f>
        <v>1</v>
      </c>
      <c r="P223" s="287">
        <f t="shared" si="3"/>
        <v>1</v>
      </c>
      <c r="Q223" s="275">
        <f t="shared" ref="Q223:T223" si="438">AK223</f>
        <v>1</v>
      </c>
      <c r="R223" s="275">
        <f t="shared" si="438"/>
        <v>1</v>
      </c>
      <c r="S223" s="275">
        <f t="shared" si="438"/>
        <v>1</v>
      </c>
      <c r="T223" s="276">
        <f t="shared" si="438"/>
        <v>1</v>
      </c>
      <c r="U223" s="288"/>
      <c r="V223" s="265"/>
      <c r="W223" s="265"/>
      <c r="X223" s="265"/>
      <c r="Y223" s="279"/>
      <c r="Z223" s="390"/>
      <c r="AA223" s="391"/>
      <c r="AB223" s="265"/>
      <c r="AC223" s="265"/>
      <c r="AD223" s="279"/>
      <c r="AE223" s="281"/>
      <c r="AF223" s="265"/>
      <c r="AG223" s="265"/>
      <c r="AH223" s="265"/>
      <c r="AI223" s="279"/>
      <c r="AJ223" s="282">
        <f>'EQUIPO ENERO 2025'!AP223</f>
        <v>1</v>
      </c>
      <c r="AK223" s="283">
        <f t="shared" ref="AK223:AO223" si="439">P223-Z223+AE223+U223</f>
        <v>1</v>
      </c>
      <c r="AL223" s="275">
        <f t="shared" si="439"/>
        <v>1</v>
      </c>
      <c r="AM223" s="275">
        <f t="shared" si="439"/>
        <v>1</v>
      </c>
      <c r="AN223" s="275">
        <f t="shared" si="439"/>
        <v>1</v>
      </c>
      <c r="AO223" s="275">
        <f t="shared" si="439"/>
        <v>1</v>
      </c>
      <c r="AP223" s="265"/>
      <c r="AQ223" s="271">
        <f t="shared" si="6"/>
        <v>1</v>
      </c>
      <c r="AR223" s="269"/>
      <c r="AS223" s="269"/>
      <c r="AT223" s="284"/>
      <c r="AU223" s="269"/>
      <c r="AV223" s="269"/>
      <c r="AW223" s="286"/>
      <c r="AX223" s="286"/>
    </row>
    <row r="224" ht="93.75" customHeight="1">
      <c r="A224" s="263">
        <f t="shared" si="7"/>
        <v>219</v>
      </c>
      <c r="B224" s="323" t="s">
        <v>907</v>
      </c>
      <c r="C224" s="298" t="s">
        <v>38</v>
      </c>
      <c r="D224" s="269" t="s">
        <v>58</v>
      </c>
      <c r="E224" s="269" t="s">
        <v>908</v>
      </c>
      <c r="F224" s="269"/>
      <c r="G224" s="284" t="s">
        <v>42</v>
      </c>
      <c r="H224" s="330">
        <v>8200.0</v>
      </c>
      <c r="I224" s="269" t="s">
        <v>909</v>
      </c>
      <c r="J224" s="269" t="s">
        <v>72</v>
      </c>
      <c r="K224" s="328">
        <v>45673.0</v>
      </c>
      <c r="L224" s="271" t="s">
        <v>89</v>
      </c>
      <c r="M224" s="271"/>
      <c r="N224" s="284"/>
      <c r="O224" s="271">
        <f>'EQUIPO JULIO 2025  1'!AQ224</f>
        <v>2</v>
      </c>
      <c r="P224" s="287">
        <f t="shared" si="3"/>
        <v>2</v>
      </c>
      <c r="Q224" s="275">
        <f t="shared" ref="Q224:T224" si="440">AK224</f>
        <v>2</v>
      </c>
      <c r="R224" s="275">
        <f t="shared" si="440"/>
        <v>2</v>
      </c>
      <c r="S224" s="275">
        <f t="shared" si="440"/>
        <v>2</v>
      </c>
      <c r="T224" s="276">
        <f t="shared" si="440"/>
        <v>2</v>
      </c>
      <c r="U224" s="288"/>
      <c r="V224" s="265"/>
      <c r="W224" s="265"/>
      <c r="X224" s="265"/>
      <c r="Y224" s="279"/>
      <c r="Z224" s="390"/>
      <c r="AA224" s="391"/>
      <c r="AB224" s="265"/>
      <c r="AC224" s="265"/>
      <c r="AD224" s="279"/>
      <c r="AE224" s="281"/>
      <c r="AF224" s="265"/>
      <c r="AG224" s="265"/>
      <c r="AH224" s="265"/>
      <c r="AI224" s="279"/>
      <c r="AJ224" s="282">
        <f>'EQUIPO ENERO 2025'!AP224</f>
        <v>4</v>
      </c>
      <c r="AK224" s="283">
        <f t="shared" ref="AK224:AO224" si="441">P224-Z224+AE224+U224</f>
        <v>2</v>
      </c>
      <c r="AL224" s="275">
        <f t="shared" si="441"/>
        <v>2</v>
      </c>
      <c r="AM224" s="275">
        <f t="shared" si="441"/>
        <v>2</v>
      </c>
      <c r="AN224" s="275">
        <f t="shared" si="441"/>
        <v>2</v>
      </c>
      <c r="AO224" s="275">
        <f t="shared" si="441"/>
        <v>2</v>
      </c>
      <c r="AP224" s="265"/>
      <c r="AQ224" s="271">
        <f t="shared" si="6"/>
        <v>2</v>
      </c>
      <c r="AR224" s="269"/>
      <c r="AS224" s="269"/>
      <c r="AT224" s="284"/>
      <c r="AU224" s="269"/>
      <c r="AV224" s="269"/>
      <c r="AW224" s="286"/>
      <c r="AX224" s="286"/>
    </row>
    <row r="225" ht="93.75" customHeight="1">
      <c r="A225" s="263">
        <f t="shared" si="7"/>
        <v>220</v>
      </c>
      <c r="B225" s="289" t="s">
        <v>911</v>
      </c>
      <c r="C225" s="298" t="s">
        <v>38</v>
      </c>
      <c r="D225" s="297" t="s">
        <v>58</v>
      </c>
      <c r="E225" s="291" t="s">
        <v>608</v>
      </c>
      <c r="F225" s="298" t="s">
        <v>612</v>
      </c>
      <c r="G225" s="289" t="s">
        <v>42</v>
      </c>
      <c r="H225" s="298"/>
      <c r="I225" s="295" t="s">
        <v>912</v>
      </c>
      <c r="J225" s="330" t="s">
        <v>58</v>
      </c>
      <c r="K225" s="300">
        <v>44592.0</v>
      </c>
      <c r="L225" s="271"/>
      <c r="M225" s="271"/>
      <c r="N225" s="284"/>
      <c r="O225" s="271">
        <f>'EQUIPO JULIO 2025  1'!AQ225</f>
        <v>12</v>
      </c>
      <c r="P225" s="287">
        <f t="shared" si="3"/>
        <v>12</v>
      </c>
      <c r="Q225" s="275">
        <f t="shared" ref="Q225:T225" si="442">AK225</f>
        <v>12</v>
      </c>
      <c r="R225" s="275">
        <f t="shared" si="442"/>
        <v>12</v>
      </c>
      <c r="S225" s="275">
        <f t="shared" si="442"/>
        <v>12</v>
      </c>
      <c r="T225" s="276">
        <f t="shared" si="442"/>
        <v>12</v>
      </c>
      <c r="U225" s="288"/>
      <c r="V225" s="265"/>
      <c r="W225" s="265"/>
      <c r="X225" s="265"/>
      <c r="Y225" s="279"/>
      <c r="Z225" s="390"/>
      <c r="AA225" s="391"/>
      <c r="AB225" s="265"/>
      <c r="AC225" s="265"/>
      <c r="AD225" s="279"/>
      <c r="AE225" s="281"/>
      <c r="AF225" s="265"/>
      <c r="AG225" s="265"/>
      <c r="AH225" s="265"/>
      <c r="AI225" s="279"/>
      <c r="AJ225" s="282">
        <f>'EQUIPO ENERO 2025'!AP225</f>
        <v>12</v>
      </c>
      <c r="AK225" s="283">
        <f t="shared" ref="AK225:AO225" si="443">P225-Z225+AE225+U225</f>
        <v>12</v>
      </c>
      <c r="AL225" s="275">
        <f t="shared" si="443"/>
        <v>12</v>
      </c>
      <c r="AM225" s="275">
        <f t="shared" si="443"/>
        <v>12</v>
      </c>
      <c r="AN225" s="275">
        <f t="shared" si="443"/>
        <v>12</v>
      </c>
      <c r="AO225" s="275">
        <f t="shared" si="443"/>
        <v>12</v>
      </c>
      <c r="AP225" s="265"/>
      <c r="AQ225" s="271">
        <f t="shared" si="6"/>
        <v>12</v>
      </c>
      <c r="AR225" s="269"/>
      <c r="AS225" s="269"/>
      <c r="AT225" s="284"/>
      <c r="AU225" s="269"/>
      <c r="AV225" s="269"/>
      <c r="AW225" s="286"/>
      <c r="AX225" s="286"/>
    </row>
    <row r="226" ht="93.75" customHeight="1">
      <c r="A226" s="263">
        <f t="shared" si="7"/>
        <v>221</v>
      </c>
      <c r="B226" s="289" t="s">
        <v>915</v>
      </c>
      <c r="C226" s="298" t="s">
        <v>38</v>
      </c>
      <c r="D226" s="297"/>
      <c r="E226" s="291"/>
      <c r="F226" s="298"/>
      <c r="G226" s="289"/>
      <c r="H226" s="298"/>
      <c r="I226" s="295"/>
      <c r="J226" s="330"/>
      <c r="K226" s="300"/>
      <c r="L226" s="271"/>
      <c r="M226" s="271"/>
      <c r="N226" s="385"/>
      <c r="O226" s="271">
        <f>'EQUIPO JULIO 2025  1'!AQ226</f>
        <v>0</v>
      </c>
      <c r="P226" s="287">
        <f t="shared" si="3"/>
        <v>0</v>
      </c>
      <c r="Q226" s="275">
        <f t="shared" ref="Q226:T226" si="444">AK226</f>
        <v>0</v>
      </c>
      <c r="R226" s="275">
        <f t="shared" si="444"/>
        <v>0</v>
      </c>
      <c r="S226" s="275">
        <f t="shared" si="444"/>
        <v>0</v>
      </c>
      <c r="T226" s="276">
        <f t="shared" si="444"/>
        <v>0</v>
      </c>
      <c r="U226" s="288"/>
      <c r="V226" s="265"/>
      <c r="W226" s="265"/>
      <c r="X226" s="265"/>
      <c r="Y226" s="279"/>
      <c r="Z226" s="390"/>
      <c r="AA226" s="391"/>
      <c r="AB226" s="265"/>
      <c r="AC226" s="265"/>
      <c r="AD226" s="279"/>
      <c r="AE226" s="281"/>
      <c r="AF226" s="265"/>
      <c r="AG226" s="265"/>
      <c r="AH226" s="265"/>
      <c r="AI226" s="279"/>
      <c r="AJ226" s="282"/>
      <c r="AK226" s="283">
        <f t="shared" ref="AK226:AO226" si="445">P226-Z226+AE226+U226</f>
        <v>0</v>
      </c>
      <c r="AL226" s="275">
        <f t="shared" si="445"/>
        <v>0</v>
      </c>
      <c r="AM226" s="275">
        <f t="shared" si="445"/>
        <v>0</v>
      </c>
      <c r="AN226" s="275">
        <f t="shared" si="445"/>
        <v>0</v>
      </c>
      <c r="AO226" s="275">
        <f t="shared" si="445"/>
        <v>0</v>
      </c>
      <c r="AP226" s="265"/>
      <c r="AQ226" s="271">
        <f t="shared" si="6"/>
        <v>0</v>
      </c>
      <c r="AR226" s="269"/>
      <c r="AS226" s="269"/>
      <c r="AT226" s="284"/>
      <c r="AU226" s="269"/>
      <c r="AV226" s="269"/>
      <c r="AW226" s="286"/>
      <c r="AX226" s="286"/>
    </row>
    <row r="227" ht="93.75" customHeight="1">
      <c r="A227" s="263">
        <f t="shared" si="7"/>
        <v>222</v>
      </c>
      <c r="B227" s="421" t="s">
        <v>917</v>
      </c>
      <c r="C227" s="298" t="s">
        <v>38</v>
      </c>
      <c r="D227" s="269" t="s">
        <v>59</v>
      </c>
      <c r="E227" s="269" t="s">
        <v>918</v>
      </c>
      <c r="F227" s="269" t="s">
        <v>609</v>
      </c>
      <c r="G227" s="284" t="s">
        <v>42</v>
      </c>
      <c r="H227" s="330">
        <v>300.0</v>
      </c>
      <c r="I227" s="269" t="s">
        <v>919</v>
      </c>
      <c r="J227" s="269" t="s">
        <v>72</v>
      </c>
      <c r="K227" s="300">
        <v>45574.0</v>
      </c>
      <c r="L227" s="271" t="s">
        <v>142</v>
      </c>
      <c r="M227" s="271"/>
      <c r="N227" s="284"/>
      <c r="O227" s="271">
        <f>'EQUIPO JULIO 2025  1'!AQ227</f>
        <v>88</v>
      </c>
      <c r="P227" s="287">
        <f t="shared" si="3"/>
        <v>88</v>
      </c>
      <c r="Q227" s="275">
        <f t="shared" ref="Q227:T227" si="446">AK227</f>
        <v>88</v>
      </c>
      <c r="R227" s="275">
        <f t="shared" si="446"/>
        <v>88</v>
      </c>
      <c r="S227" s="275">
        <f t="shared" si="446"/>
        <v>88</v>
      </c>
      <c r="T227" s="276">
        <f t="shared" si="446"/>
        <v>88</v>
      </c>
      <c r="U227" s="288"/>
      <c r="V227" s="265"/>
      <c r="W227" s="265"/>
      <c r="X227" s="265"/>
      <c r="Y227" s="279"/>
      <c r="Z227" s="390"/>
      <c r="AA227" s="391"/>
      <c r="AB227" s="265"/>
      <c r="AC227" s="265"/>
      <c r="AD227" s="279"/>
      <c r="AE227" s="281"/>
      <c r="AF227" s="265"/>
      <c r="AG227" s="265"/>
      <c r="AH227" s="265"/>
      <c r="AI227" s="279"/>
      <c r="AJ227" s="282">
        <f>'EQUIPO ENERO 2025'!AP227</f>
        <v>48</v>
      </c>
      <c r="AK227" s="283">
        <f t="shared" ref="AK227:AO227" si="447">P227-Z227+AE227+U227</f>
        <v>88</v>
      </c>
      <c r="AL227" s="275">
        <f t="shared" si="447"/>
        <v>88</v>
      </c>
      <c r="AM227" s="275">
        <f t="shared" si="447"/>
        <v>88</v>
      </c>
      <c r="AN227" s="275">
        <f t="shared" si="447"/>
        <v>88</v>
      </c>
      <c r="AO227" s="275">
        <f t="shared" si="447"/>
        <v>88</v>
      </c>
      <c r="AP227" s="265"/>
      <c r="AQ227" s="271">
        <f t="shared" si="6"/>
        <v>88</v>
      </c>
      <c r="AR227" s="269"/>
      <c r="AS227" s="284"/>
      <c r="AT227" s="284"/>
      <c r="AU227" s="269"/>
      <c r="AV227" s="269"/>
      <c r="AW227" s="422"/>
      <c r="AX227" s="286"/>
    </row>
    <row r="228" ht="93.75" customHeight="1">
      <c r="A228" s="263">
        <f t="shared" si="7"/>
        <v>223</v>
      </c>
      <c r="B228" s="323" t="s">
        <v>922</v>
      </c>
      <c r="C228" s="298" t="s">
        <v>38</v>
      </c>
      <c r="D228" s="269" t="s">
        <v>58</v>
      </c>
      <c r="E228" s="269" t="s">
        <v>923</v>
      </c>
      <c r="F228" s="269"/>
      <c r="G228" s="284"/>
      <c r="H228" s="269"/>
      <c r="I228" s="269" t="s">
        <v>924</v>
      </c>
      <c r="J228" s="269" t="s">
        <v>72</v>
      </c>
      <c r="K228" s="328">
        <v>45107.0</v>
      </c>
      <c r="L228" s="271" t="s">
        <v>109</v>
      </c>
      <c r="M228" s="271"/>
      <c r="N228" s="272"/>
      <c r="O228" s="271">
        <f>'EQUIPO JULIO 2025  1'!AQ228</f>
        <v>12</v>
      </c>
      <c r="P228" s="287">
        <f t="shared" si="3"/>
        <v>12</v>
      </c>
      <c r="Q228" s="275">
        <f t="shared" ref="Q228:T228" si="448">AK228</f>
        <v>12</v>
      </c>
      <c r="R228" s="275">
        <f t="shared" si="448"/>
        <v>12</v>
      </c>
      <c r="S228" s="275">
        <f t="shared" si="448"/>
        <v>12</v>
      </c>
      <c r="T228" s="276">
        <f t="shared" si="448"/>
        <v>12</v>
      </c>
      <c r="U228" s="288"/>
      <c r="V228" s="265"/>
      <c r="W228" s="265"/>
      <c r="X228" s="265"/>
      <c r="Y228" s="279"/>
      <c r="Z228" s="390"/>
      <c r="AA228" s="391"/>
      <c r="AB228" s="265"/>
      <c r="AC228" s="265"/>
      <c r="AD228" s="279"/>
      <c r="AE228" s="281"/>
      <c r="AF228" s="265"/>
      <c r="AG228" s="265"/>
      <c r="AH228" s="265"/>
      <c r="AI228" s="279"/>
      <c r="AJ228" s="282">
        <f>'EQUIPO ENERO 2025'!AP228</f>
        <v>0</v>
      </c>
      <c r="AK228" s="283">
        <f t="shared" ref="AK228:AO228" si="449">P228-Z228+AE228+U228</f>
        <v>12</v>
      </c>
      <c r="AL228" s="275">
        <f t="shared" si="449"/>
        <v>12</v>
      </c>
      <c r="AM228" s="275">
        <f t="shared" si="449"/>
        <v>12</v>
      </c>
      <c r="AN228" s="275">
        <f t="shared" si="449"/>
        <v>12</v>
      </c>
      <c r="AO228" s="275">
        <f t="shared" si="449"/>
        <v>12</v>
      </c>
      <c r="AP228" s="265"/>
      <c r="AQ228" s="271">
        <f t="shared" si="6"/>
        <v>12</v>
      </c>
      <c r="AR228" s="269"/>
      <c r="AS228" s="269"/>
      <c r="AT228" s="284"/>
      <c r="AU228" s="269"/>
      <c r="AV228" s="269"/>
      <c r="AW228" s="286"/>
      <c r="AX228" s="286"/>
    </row>
    <row r="229" ht="93.75" customHeight="1">
      <c r="A229" s="263">
        <f t="shared" si="7"/>
        <v>224</v>
      </c>
      <c r="B229" s="289" t="s">
        <v>929</v>
      </c>
      <c r="C229" s="298" t="s">
        <v>38</v>
      </c>
      <c r="D229" s="297" t="s">
        <v>58</v>
      </c>
      <c r="E229" s="291" t="s">
        <v>930</v>
      </c>
      <c r="F229" s="298" t="s">
        <v>609</v>
      </c>
      <c r="G229" s="289" t="s">
        <v>42</v>
      </c>
      <c r="H229" s="299">
        <v>300.0</v>
      </c>
      <c r="I229" s="269" t="s">
        <v>919</v>
      </c>
      <c r="J229" s="330" t="s">
        <v>58</v>
      </c>
      <c r="K229" s="300">
        <v>44592.0</v>
      </c>
      <c r="L229" s="271"/>
      <c r="M229" s="271"/>
      <c r="N229" s="269"/>
      <c r="O229" s="271">
        <f>'EQUIPO JULIO 2025  1'!AQ229</f>
        <v>47</v>
      </c>
      <c r="P229" s="287">
        <f t="shared" si="3"/>
        <v>47</v>
      </c>
      <c r="Q229" s="275">
        <f t="shared" ref="Q229:T229" si="450">AK229</f>
        <v>47</v>
      </c>
      <c r="R229" s="275">
        <f t="shared" si="450"/>
        <v>47</v>
      </c>
      <c r="S229" s="275">
        <f t="shared" si="450"/>
        <v>47</v>
      </c>
      <c r="T229" s="276">
        <f t="shared" si="450"/>
        <v>47</v>
      </c>
      <c r="U229" s="288"/>
      <c r="V229" s="265"/>
      <c r="W229" s="265"/>
      <c r="X229" s="265"/>
      <c r="Y229" s="279"/>
      <c r="Z229" s="390"/>
      <c r="AA229" s="391"/>
      <c r="AB229" s="265"/>
      <c r="AC229" s="265"/>
      <c r="AD229" s="279"/>
      <c r="AE229" s="281"/>
      <c r="AF229" s="265"/>
      <c r="AG229" s="265"/>
      <c r="AH229" s="265"/>
      <c r="AI229" s="279"/>
      <c r="AJ229" s="282">
        <f>'EQUIPO ENERO 2025'!AP229</f>
        <v>47</v>
      </c>
      <c r="AK229" s="283">
        <f t="shared" ref="AK229:AO229" si="451">P229-Z229+AE229+U229</f>
        <v>47</v>
      </c>
      <c r="AL229" s="275">
        <f t="shared" si="451"/>
        <v>47</v>
      </c>
      <c r="AM229" s="275">
        <f t="shared" si="451"/>
        <v>47</v>
      </c>
      <c r="AN229" s="275">
        <f t="shared" si="451"/>
        <v>47</v>
      </c>
      <c r="AO229" s="275">
        <f t="shared" si="451"/>
        <v>47</v>
      </c>
      <c r="AP229" s="265"/>
      <c r="AQ229" s="271">
        <f t="shared" si="6"/>
        <v>47</v>
      </c>
      <c r="AR229" s="269"/>
      <c r="AS229" s="269"/>
      <c r="AT229" s="284"/>
      <c r="AU229" s="269"/>
      <c r="AV229" s="269"/>
      <c r="AW229" s="286"/>
      <c r="AX229" s="286"/>
    </row>
    <row r="230" ht="93.75" customHeight="1">
      <c r="A230" s="263">
        <f t="shared" si="7"/>
        <v>225</v>
      </c>
      <c r="B230" s="289" t="s">
        <v>934</v>
      </c>
      <c r="C230" s="298" t="s">
        <v>38</v>
      </c>
      <c r="D230" s="297" t="s">
        <v>788</v>
      </c>
      <c r="E230" s="291" t="s">
        <v>788</v>
      </c>
      <c r="F230" s="298"/>
      <c r="G230" s="289" t="s">
        <v>42</v>
      </c>
      <c r="H230" s="298"/>
      <c r="I230" s="295" t="s">
        <v>935</v>
      </c>
      <c r="J230" s="297" t="s">
        <v>788</v>
      </c>
      <c r="K230" s="300">
        <v>44592.0</v>
      </c>
      <c r="L230" s="271"/>
      <c r="M230" s="271"/>
      <c r="N230" s="269"/>
      <c r="O230" s="271">
        <f>'EQUIPO JULIO 2025  1'!AQ230</f>
        <v>1</v>
      </c>
      <c r="P230" s="287">
        <f t="shared" si="3"/>
        <v>1</v>
      </c>
      <c r="Q230" s="275">
        <f t="shared" ref="Q230:T230" si="452">AK230</f>
        <v>1</v>
      </c>
      <c r="R230" s="275">
        <f t="shared" si="452"/>
        <v>1</v>
      </c>
      <c r="S230" s="275">
        <f t="shared" si="452"/>
        <v>1</v>
      </c>
      <c r="T230" s="276">
        <f t="shared" si="452"/>
        <v>1</v>
      </c>
      <c r="U230" s="288"/>
      <c r="V230" s="265"/>
      <c r="W230" s="265"/>
      <c r="X230" s="265"/>
      <c r="Y230" s="279"/>
      <c r="Z230" s="390"/>
      <c r="AA230" s="391"/>
      <c r="AB230" s="265"/>
      <c r="AC230" s="265"/>
      <c r="AD230" s="279"/>
      <c r="AE230" s="281"/>
      <c r="AF230" s="265"/>
      <c r="AG230" s="265"/>
      <c r="AH230" s="265"/>
      <c r="AI230" s="279"/>
      <c r="AJ230" s="282">
        <f>'EQUIPO ENERO 2025'!AP230</f>
        <v>1</v>
      </c>
      <c r="AK230" s="283">
        <f t="shared" ref="AK230:AO230" si="453">P230-Z230+AE230+U230</f>
        <v>1</v>
      </c>
      <c r="AL230" s="275">
        <f t="shared" si="453"/>
        <v>1</v>
      </c>
      <c r="AM230" s="275">
        <f t="shared" si="453"/>
        <v>1</v>
      </c>
      <c r="AN230" s="275">
        <f t="shared" si="453"/>
        <v>1</v>
      </c>
      <c r="AO230" s="275">
        <f t="shared" si="453"/>
        <v>1</v>
      </c>
      <c r="AP230" s="265"/>
      <c r="AQ230" s="271">
        <f t="shared" si="6"/>
        <v>1</v>
      </c>
      <c r="AR230" s="269"/>
      <c r="AS230" s="269"/>
      <c r="AT230" s="284"/>
      <c r="AU230" s="269"/>
      <c r="AV230" s="269"/>
      <c r="AW230" s="286"/>
      <c r="AX230" s="286"/>
    </row>
    <row r="231" ht="93.75" customHeight="1">
      <c r="A231" s="263">
        <f t="shared" si="7"/>
        <v>226</v>
      </c>
      <c r="B231" s="329" t="s">
        <v>937</v>
      </c>
      <c r="C231" s="269" t="s">
        <v>410</v>
      </c>
      <c r="D231" s="297" t="s">
        <v>58</v>
      </c>
      <c r="E231" s="291" t="s">
        <v>59</v>
      </c>
      <c r="F231" s="269"/>
      <c r="G231" s="272" t="s">
        <v>42</v>
      </c>
      <c r="H231" s="269"/>
      <c r="I231" s="269" t="s">
        <v>938</v>
      </c>
      <c r="J231" s="330" t="s">
        <v>58</v>
      </c>
      <c r="K231" s="300">
        <v>44592.0</v>
      </c>
      <c r="L231" s="271"/>
      <c r="M231" s="271"/>
      <c r="N231" s="284"/>
      <c r="O231" s="271">
        <f>'EQUIPO JULIO 2025  1'!AQ231</f>
        <v>1</v>
      </c>
      <c r="P231" s="287">
        <f t="shared" si="3"/>
        <v>1</v>
      </c>
      <c r="Q231" s="275">
        <f t="shared" ref="Q231:T231" si="454">AK231</f>
        <v>1</v>
      </c>
      <c r="R231" s="275">
        <f t="shared" si="454"/>
        <v>1</v>
      </c>
      <c r="S231" s="275">
        <f t="shared" si="454"/>
        <v>1</v>
      </c>
      <c r="T231" s="276">
        <f t="shared" si="454"/>
        <v>1</v>
      </c>
      <c r="U231" s="288"/>
      <c r="V231" s="265"/>
      <c r="W231" s="265"/>
      <c r="X231" s="265"/>
      <c r="Y231" s="279"/>
      <c r="Z231" s="390"/>
      <c r="AA231" s="391"/>
      <c r="AB231" s="265"/>
      <c r="AC231" s="265"/>
      <c r="AD231" s="279"/>
      <c r="AE231" s="281"/>
      <c r="AF231" s="265"/>
      <c r="AG231" s="265"/>
      <c r="AH231" s="265"/>
      <c r="AI231" s="279"/>
      <c r="AJ231" s="282">
        <f>'EQUIPO ENERO 2025'!AP231</f>
        <v>1</v>
      </c>
      <c r="AK231" s="283">
        <f t="shared" ref="AK231:AO231" si="455">P231-Z231+AE231+U231</f>
        <v>1</v>
      </c>
      <c r="AL231" s="275">
        <f t="shared" si="455"/>
        <v>1</v>
      </c>
      <c r="AM231" s="275">
        <f t="shared" si="455"/>
        <v>1</v>
      </c>
      <c r="AN231" s="275">
        <f t="shared" si="455"/>
        <v>1</v>
      </c>
      <c r="AO231" s="275">
        <f t="shared" si="455"/>
        <v>1</v>
      </c>
      <c r="AP231" s="266" t="s">
        <v>939</v>
      </c>
      <c r="AQ231" s="271">
        <f t="shared" si="6"/>
        <v>1</v>
      </c>
      <c r="AR231" s="284"/>
      <c r="AS231" s="284"/>
      <c r="AT231" s="284"/>
      <c r="AU231" s="269"/>
      <c r="AV231" s="269"/>
      <c r="AW231" s="286"/>
      <c r="AX231" s="286"/>
    </row>
    <row r="232" ht="93.75" customHeight="1">
      <c r="A232" s="263">
        <f t="shared" si="7"/>
        <v>227</v>
      </c>
      <c r="B232" s="329" t="s">
        <v>940</v>
      </c>
      <c r="C232" s="298" t="s">
        <v>410</v>
      </c>
      <c r="D232" s="297" t="s">
        <v>218</v>
      </c>
      <c r="E232" s="291" t="s">
        <v>218</v>
      </c>
      <c r="F232" s="269"/>
      <c r="G232" s="272" t="s">
        <v>42</v>
      </c>
      <c r="H232" s="269"/>
      <c r="I232" s="269" t="s">
        <v>941</v>
      </c>
      <c r="J232" s="330" t="s">
        <v>218</v>
      </c>
      <c r="K232" s="300">
        <v>44592.0</v>
      </c>
      <c r="L232" s="271"/>
      <c r="M232" s="271"/>
      <c r="N232" s="269"/>
      <c r="O232" s="271">
        <f>'EQUIPO JULIO 2025  1'!AQ232</f>
        <v>1</v>
      </c>
      <c r="P232" s="287">
        <f t="shared" si="3"/>
        <v>1</v>
      </c>
      <c r="Q232" s="275">
        <f t="shared" ref="Q232:T232" si="456">AK232</f>
        <v>1</v>
      </c>
      <c r="R232" s="275">
        <f t="shared" si="456"/>
        <v>1</v>
      </c>
      <c r="S232" s="275">
        <f t="shared" si="456"/>
        <v>1</v>
      </c>
      <c r="T232" s="276">
        <f t="shared" si="456"/>
        <v>1</v>
      </c>
      <c r="U232" s="288"/>
      <c r="V232" s="265"/>
      <c r="W232" s="265"/>
      <c r="X232" s="265"/>
      <c r="Y232" s="279"/>
      <c r="Z232" s="390"/>
      <c r="AA232" s="391"/>
      <c r="AB232" s="265"/>
      <c r="AC232" s="265"/>
      <c r="AD232" s="279"/>
      <c r="AE232" s="281"/>
      <c r="AF232" s="265"/>
      <c r="AG232" s="265"/>
      <c r="AH232" s="265"/>
      <c r="AI232" s="279"/>
      <c r="AJ232" s="282">
        <f>'EQUIPO ENERO 2025'!AP232</f>
        <v>1</v>
      </c>
      <c r="AK232" s="283">
        <f t="shared" ref="AK232:AO232" si="457">P232-Z232+AE232+U232</f>
        <v>1</v>
      </c>
      <c r="AL232" s="275">
        <f t="shared" si="457"/>
        <v>1</v>
      </c>
      <c r="AM232" s="275">
        <f t="shared" si="457"/>
        <v>1</v>
      </c>
      <c r="AN232" s="275">
        <f t="shared" si="457"/>
        <v>1</v>
      </c>
      <c r="AO232" s="275">
        <f t="shared" si="457"/>
        <v>1</v>
      </c>
      <c r="AP232" s="265">
        <v>1.0</v>
      </c>
      <c r="AQ232" s="271">
        <f t="shared" si="6"/>
        <v>1</v>
      </c>
      <c r="AR232" s="269"/>
      <c r="AS232" s="269"/>
      <c r="AT232" s="284"/>
      <c r="AU232" s="269"/>
      <c r="AV232" s="269"/>
      <c r="AW232" s="286"/>
      <c r="AX232" s="286"/>
    </row>
    <row r="233" ht="93.75" customHeight="1">
      <c r="A233" s="263">
        <f t="shared" si="7"/>
        <v>228</v>
      </c>
      <c r="B233" s="421" t="s">
        <v>1212</v>
      </c>
      <c r="C233" s="269" t="s">
        <v>410</v>
      </c>
      <c r="D233" s="297" t="s">
        <v>72</v>
      </c>
      <c r="E233" s="269" t="s">
        <v>890</v>
      </c>
      <c r="F233" s="269" t="s">
        <v>162</v>
      </c>
      <c r="G233" s="284"/>
      <c r="H233" s="330"/>
      <c r="I233" s="269"/>
      <c r="J233" s="269"/>
      <c r="K233" s="328"/>
      <c r="L233" s="271"/>
      <c r="M233" s="271"/>
      <c r="N233" s="272"/>
      <c r="O233" s="271">
        <f>'EQUIPO JULIO 2025  1'!AQ233</f>
        <v>22</v>
      </c>
      <c r="P233" s="287">
        <f t="shared" si="3"/>
        <v>22</v>
      </c>
      <c r="Q233" s="275">
        <f t="shared" ref="Q233:T233" si="458">AK233</f>
        <v>22</v>
      </c>
      <c r="R233" s="275">
        <f t="shared" si="458"/>
        <v>22</v>
      </c>
      <c r="S233" s="275">
        <f t="shared" si="458"/>
        <v>22</v>
      </c>
      <c r="T233" s="276">
        <f t="shared" si="458"/>
        <v>22</v>
      </c>
      <c r="U233" s="288"/>
      <c r="V233" s="265"/>
      <c r="W233" s="265"/>
      <c r="X233" s="265"/>
      <c r="Y233" s="279"/>
      <c r="Z233" s="390"/>
      <c r="AA233" s="391"/>
      <c r="AB233" s="265"/>
      <c r="AC233" s="265"/>
      <c r="AD233" s="279"/>
      <c r="AE233" s="281"/>
      <c r="AF233" s="265"/>
      <c r="AG233" s="265"/>
      <c r="AH233" s="265"/>
      <c r="AI233" s="279"/>
      <c r="AJ233" s="282">
        <f>'EQUIPO ENERO 2025'!AP234</f>
        <v>0</v>
      </c>
      <c r="AK233" s="283">
        <f t="shared" ref="AK233:AO233" si="459">P233-Z233+AE233+U233</f>
        <v>22</v>
      </c>
      <c r="AL233" s="275">
        <f t="shared" si="459"/>
        <v>22</v>
      </c>
      <c r="AM233" s="275">
        <f t="shared" si="459"/>
        <v>22</v>
      </c>
      <c r="AN233" s="275">
        <f t="shared" si="459"/>
        <v>22</v>
      </c>
      <c r="AO233" s="275">
        <f t="shared" si="459"/>
        <v>22</v>
      </c>
      <c r="AP233" s="265"/>
      <c r="AQ233" s="271">
        <f t="shared" si="6"/>
        <v>22</v>
      </c>
      <c r="AR233" s="269"/>
      <c r="AS233" s="269"/>
      <c r="AT233" s="284"/>
      <c r="AU233" s="269"/>
      <c r="AV233" s="269"/>
      <c r="AW233" s="422"/>
      <c r="AX233" s="286"/>
    </row>
    <row r="234" ht="93.75" customHeight="1">
      <c r="A234" s="263">
        <f t="shared" si="7"/>
        <v>229</v>
      </c>
      <c r="B234" s="323" t="s">
        <v>946</v>
      </c>
      <c r="C234" s="269"/>
      <c r="D234" s="297" t="s">
        <v>58</v>
      </c>
      <c r="E234" s="269" t="s">
        <v>182</v>
      </c>
      <c r="F234" s="269" t="s">
        <v>452</v>
      </c>
      <c r="G234" s="284" t="s">
        <v>42</v>
      </c>
      <c r="H234" s="269"/>
      <c r="I234" s="269" t="s">
        <v>949</v>
      </c>
      <c r="J234" s="269" t="s">
        <v>72</v>
      </c>
      <c r="K234" s="328">
        <v>44592.0</v>
      </c>
      <c r="L234" s="271"/>
      <c r="M234" s="271"/>
      <c r="N234" s="272"/>
      <c r="O234" s="271">
        <f>'EQUIPO JULIO 2025  1'!AQ234</f>
        <v>0</v>
      </c>
      <c r="P234" s="287">
        <f t="shared" si="3"/>
        <v>0</v>
      </c>
      <c r="Q234" s="275">
        <f t="shared" ref="Q234:T234" si="460">AK234</f>
        <v>0</v>
      </c>
      <c r="R234" s="275">
        <f t="shared" si="460"/>
        <v>0</v>
      </c>
      <c r="S234" s="275">
        <f t="shared" si="460"/>
        <v>0</v>
      </c>
      <c r="T234" s="276">
        <f t="shared" si="460"/>
        <v>0</v>
      </c>
      <c r="U234" s="288"/>
      <c r="V234" s="265"/>
      <c r="W234" s="265"/>
      <c r="X234" s="265"/>
      <c r="Y234" s="279"/>
      <c r="Z234" s="390"/>
      <c r="AA234" s="391"/>
      <c r="AB234" s="265"/>
      <c r="AC234" s="265"/>
      <c r="AD234" s="279"/>
      <c r="AE234" s="281"/>
      <c r="AF234" s="265"/>
      <c r="AG234" s="265"/>
      <c r="AH234" s="265"/>
      <c r="AI234" s="279"/>
      <c r="AJ234" s="282">
        <f>'EQUIPO ENERO 2025'!AP234</f>
        <v>0</v>
      </c>
      <c r="AK234" s="283">
        <f t="shared" ref="AK234:AO234" si="461">P234-Z234+AE234+U234</f>
        <v>0</v>
      </c>
      <c r="AL234" s="275">
        <f t="shared" si="461"/>
        <v>0</v>
      </c>
      <c r="AM234" s="275">
        <f t="shared" si="461"/>
        <v>0</v>
      </c>
      <c r="AN234" s="275">
        <f t="shared" si="461"/>
        <v>0</v>
      </c>
      <c r="AO234" s="275">
        <f t="shared" si="461"/>
        <v>0</v>
      </c>
      <c r="AP234" s="265"/>
      <c r="AQ234" s="271">
        <f t="shared" si="6"/>
        <v>0</v>
      </c>
      <c r="AR234" s="269"/>
      <c r="AS234" s="269"/>
      <c r="AT234" s="284"/>
      <c r="AU234" s="269"/>
      <c r="AV234" s="269"/>
      <c r="AW234" s="286"/>
      <c r="AX234" s="286"/>
    </row>
    <row r="235" ht="93.75" customHeight="1">
      <c r="A235" s="263">
        <f t="shared" si="7"/>
        <v>230</v>
      </c>
      <c r="B235" s="323" t="s">
        <v>950</v>
      </c>
      <c r="C235" s="269" t="s">
        <v>97</v>
      </c>
      <c r="D235" s="269"/>
      <c r="E235" s="269" t="s">
        <v>59</v>
      </c>
      <c r="F235" s="269"/>
      <c r="G235" s="284"/>
      <c r="H235" s="269"/>
      <c r="I235" s="269" t="s">
        <v>951</v>
      </c>
      <c r="J235" s="269" t="s">
        <v>743</v>
      </c>
      <c r="K235" s="328">
        <v>45241.0</v>
      </c>
      <c r="L235" s="271">
        <v>2.590526372E9</v>
      </c>
      <c r="M235" s="271"/>
      <c r="N235" s="272"/>
      <c r="O235" s="271">
        <f>'EQUIPO JULIO 2025  1'!AQ235</f>
        <v>0</v>
      </c>
      <c r="P235" s="287">
        <f t="shared" si="3"/>
        <v>0</v>
      </c>
      <c r="Q235" s="275">
        <f t="shared" ref="Q235:T235" si="462">AK235</f>
        <v>0</v>
      </c>
      <c r="R235" s="275">
        <f t="shared" si="462"/>
        <v>0</v>
      </c>
      <c r="S235" s="275">
        <f t="shared" si="462"/>
        <v>0</v>
      </c>
      <c r="T235" s="276">
        <f t="shared" si="462"/>
        <v>0</v>
      </c>
      <c r="U235" s="288"/>
      <c r="V235" s="265"/>
      <c r="W235" s="265"/>
      <c r="X235" s="265"/>
      <c r="Y235" s="279"/>
      <c r="Z235" s="390"/>
      <c r="AA235" s="391"/>
      <c r="AB235" s="265"/>
      <c r="AC235" s="265"/>
      <c r="AD235" s="279"/>
      <c r="AE235" s="281"/>
      <c r="AF235" s="265"/>
      <c r="AG235" s="265"/>
      <c r="AH235" s="265"/>
      <c r="AI235" s="279"/>
      <c r="AJ235" s="282">
        <f>'EQUIPO ENERO 2025'!AP235</f>
        <v>0</v>
      </c>
      <c r="AK235" s="283">
        <f t="shared" ref="AK235:AO235" si="463">P235-Z235+AE235+U235</f>
        <v>0</v>
      </c>
      <c r="AL235" s="275">
        <f t="shared" si="463"/>
        <v>0</v>
      </c>
      <c r="AM235" s="275">
        <f t="shared" si="463"/>
        <v>0</v>
      </c>
      <c r="AN235" s="275">
        <f t="shared" si="463"/>
        <v>0</v>
      </c>
      <c r="AO235" s="275">
        <f t="shared" si="463"/>
        <v>0</v>
      </c>
      <c r="AP235" s="265"/>
      <c r="AQ235" s="271">
        <f t="shared" si="6"/>
        <v>0</v>
      </c>
      <c r="AR235" s="269"/>
      <c r="AS235" s="269"/>
      <c r="AT235" s="284"/>
      <c r="AU235" s="269"/>
      <c r="AV235" s="269"/>
      <c r="AW235" s="286"/>
      <c r="AX235" s="286"/>
    </row>
    <row r="236" ht="93.75" customHeight="1">
      <c r="A236" s="263">
        <f t="shared" si="7"/>
        <v>231</v>
      </c>
      <c r="B236" s="289" t="s">
        <v>952</v>
      </c>
      <c r="C236" s="298" t="s">
        <v>410</v>
      </c>
      <c r="D236" s="297" t="s">
        <v>58</v>
      </c>
      <c r="E236" s="291" t="s">
        <v>953</v>
      </c>
      <c r="F236" s="298"/>
      <c r="G236" s="289" t="s">
        <v>42</v>
      </c>
      <c r="H236" s="298"/>
      <c r="I236" s="295" t="s">
        <v>954</v>
      </c>
      <c r="J236" s="330" t="s">
        <v>58</v>
      </c>
      <c r="K236" s="300">
        <v>44592.0</v>
      </c>
      <c r="L236" s="271"/>
      <c r="M236" s="271"/>
      <c r="N236" s="284"/>
      <c r="O236" s="271">
        <f>'EQUIPO JULIO 2025  1'!AQ236</f>
        <v>0</v>
      </c>
      <c r="P236" s="287">
        <f t="shared" si="3"/>
        <v>0</v>
      </c>
      <c r="Q236" s="275">
        <f t="shared" ref="Q236:T236" si="464">AK236</f>
        <v>0</v>
      </c>
      <c r="R236" s="275">
        <f t="shared" si="464"/>
        <v>0</v>
      </c>
      <c r="S236" s="275">
        <f t="shared" si="464"/>
        <v>0</v>
      </c>
      <c r="T236" s="276">
        <f t="shared" si="464"/>
        <v>0</v>
      </c>
      <c r="U236" s="288"/>
      <c r="V236" s="265"/>
      <c r="W236" s="265"/>
      <c r="X236" s="265"/>
      <c r="Y236" s="279"/>
      <c r="Z236" s="390"/>
      <c r="AA236" s="391"/>
      <c r="AB236" s="265"/>
      <c r="AC236" s="265"/>
      <c r="AD236" s="279"/>
      <c r="AE236" s="281"/>
      <c r="AF236" s="265"/>
      <c r="AG236" s="265"/>
      <c r="AH236" s="265"/>
      <c r="AI236" s="279"/>
      <c r="AJ236" s="282">
        <f>'EQUIPO ENERO 2025'!AP236</f>
        <v>0</v>
      </c>
      <c r="AK236" s="283">
        <f t="shared" ref="AK236:AO236" si="465">P236-Z236+AE236+U236</f>
        <v>0</v>
      </c>
      <c r="AL236" s="275">
        <f t="shared" si="465"/>
        <v>0</v>
      </c>
      <c r="AM236" s="275">
        <f t="shared" si="465"/>
        <v>0</v>
      </c>
      <c r="AN236" s="275">
        <f t="shared" si="465"/>
        <v>0</v>
      </c>
      <c r="AO236" s="275">
        <f t="shared" si="465"/>
        <v>0</v>
      </c>
      <c r="AP236" s="265"/>
      <c r="AQ236" s="271">
        <f t="shared" si="6"/>
        <v>0</v>
      </c>
      <c r="AR236" s="269"/>
      <c r="AS236" s="269"/>
      <c r="AT236" s="284"/>
      <c r="AU236" s="269"/>
      <c r="AV236" s="269"/>
      <c r="AW236" s="286"/>
      <c r="AX236" s="286"/>
    </row>
    <row r="237" ht="93.75" customHeight="1">
      <c r="A237" s="263">
        <f t="shared" si="7"/>
        <v>232</v>
      </c>
      <c r="B237" s="289" t="s">
        <v>955</v>
      </c>
      <c r="C237" s="298" t="s">
        <v>410</v>
      </c>
      <c r="D237" s="297" t="s">
        <v>58</v>
      </c>
      <c r="E237" s="291" t="s">
        <v>953</v>
      </c>
      <c r="F237" s="298"/>
      <c r="G237" s="289" t="s">
        <v>42</v>
      </c>
      <c r="H237" s="298"/>
      <c r="I237" s="295" t="s">
        <v>956</v>
      </c>
      <c r="J237" s="330" t="s">
        <v>58</v>
      </c>
      <c r="K237" s="300">
        <v>44592.0</v>
      </c>
      <c r="L237" s="271"/>
      <c r="M237" s="271"/>
      <c r="N237" s="272"/>
      <c r="O237" s="271">
        <f>'EQUIPO JULIO 2025  1'!AQ237</f>
        <v>0</v>
      </c>
      <c r="P237" s="287">
        <f t="shared" si="3"/>
        <v>0</v>
      </c>
      <c r="Q237" s="275">
        <f t="shared" ref="Q237:T237" si="466">AK237</f>
        <v>0</v>
      </c>
      <c r="R237" s="275">
        <f t="shared" si="466"/>
        <v>0</v>
      </c>
      <c r="S237" s="275">
        <f t="shared" si="466"/>
        <v>0</v>
      </c>
      <c r="T237" s="276">
        <f t="shared" si="466"/>
        <v>0</v>
      </c>
      <c r="U237" s="288"/>
      <c r="V237" s="265"/>
      <c r="W237" s="265"/>
      <c r="X237" s="265"/>
      <c r="Y237" s="279"/>
      <c r="Z237" s="390"/>
      <c r="AA237" s="391"/>
      <c r="AB237" s="265"/>
      <c r="AC237" s="265"/>
      <c r="AD237" s="279"/>
      <c r="AE237" s="281"/>
      <c r="AF237" s="265"/>
      <c r="AG237" s="265"/>
      <c r="AH237" s="265"/>
      <c r="AI237" s="279"/>
      <c r="AJ237" s="282">
        <f>'EQUIPO ENERO 2025'!AP237</f>
        <v>0</v>
      </c>
      <c r="AK237" s="283">
        <f t="shared" ref="AK237:AO237" si="467">P237-Z237+AE237+U237</f>
        <v>0</v>
      </c>
      <c r="AL237" s="275">
        <f t="shared" si="467"/>
        <v>0</v>
      </c>
      <c r="AM237" s="275">
        <f t="shared" si="467"/>
        <v>0</v>
      </c>
      <c r="AN237" s="275">
        <f t="shared" si="467"/>
        <v>0</v>
      </c>
      <c r="AO237" s="275">
        <f t="shared" si="467"/>
        <v>0</v>
      </c>
      <c r="AP237" s="265"/>
      <c r="AQ237" s="271">
        <f t="shared" si="6"/>
        <v>0</v>
      </c>
      <c r="AR237" s="269"/>
      <c r="AS237" s="269"/>
      <c r="AT237" s="284"/>
      <c r="AU237" s="269"/>
      <c r="AV237" s="269"/>
      <c r="AW237" s="286"/>
      <c r="AX237" s="286"/>
    </row>
    <row r="238" ht="93.75" customHeight="1">
      <c r="A238" s="263">
        <f t="shared" si="7"/>
        <v>233</v>
      </c>
      <c r="B238" s="323" t="s">
        <v>1214</v>
      </c>
      <c r="C238" s="298" t="s">
        <v>190</v>
      </c>
      <c r="D238" s="297" t="s">
        <v>58</v>
      </c>
      <c r="E238" s="269" t="s">
        <v>959</v>
      </c>
      <c r="F238" s="269" t="s">
        <v>960</v>
      </c>
      <c r="G238" s="284" t="s">
        <v>42</v>
      </c>
      <c r="H238" s="269"/>
      <c r="I238" s="269" t="s">
        <v>961</v>
      </c>
      <c r="J238" s="269" t="s">
        <v>72</v>
      </c>
      <c r="K238" s="328">
        <v>45574.0</v>
      </c>
      <c r="L238" s="271" t="s">
        <v>142</v>
      </c>
      <c r="M238" s="271"/>
      <c r="N238" s="272"/>
      <c r="O238" s="271">
        <f>'EQUIPO JULIO 2025  1'!AQ238</f>
        <v>10</v>
      </c>
      <c r="P238" s="287">
        <f t="shared" si="3"/>
        <v>10</v>
      </c>
      <c r="Q238" s="275">
        <f t="shared" ref="Q238:T238" si="468">AK238</f>
        <v>10</v>
      </c>
      <c r="R238" s="275">
        <f t="shared" si="468"/>
        <v>10</v>
      </c>
      <c r="S238" s="275">
        <f t="shared" si="468"/>
        <v>10</v>
      </c>
      <c r="T238" s="276">
        <f t="shared" si="468"/>
        <v>10</v>
      </c>
      <c r="U238" s="288"/>
      <c r="V238" s="265"/>
      <c r="W238" s="265"/>
      <c r="X238" s="265"/>
      <c r="Y238" s="279"/>
      <c r="Z238" s="390"/>
      <c r="AA238" s="391"/>
      <c r="AB238" s="265"/>
      <c r="AC238" s="265"/>
      <c r="AD238" s="279"/>
      <c r="AE238" s="281"/>
      <c r="AF238" s="265"/>
      <c r="AG238" s="265"/>
      <c r="AH238" s="265"/>
      <c r="AI238" s="279"/>
      <c r="AJ238" s="282">
        <f>'EQUIPO ENERO 2025'!AP238</f>
        <v>5</v>
      </c>
      <c r="AK238" s="283">
        <f t="shared" ref="AK238:AO238" si="469">P238-Z238+AE238+U238</f>
        <v>10</v>
      </c>
      <c r="AL238" s="275">
        <f t="shared" si="469"/>
        <v>10</v>
      </c>
      <c r="AM238" s="275">
        <f t="shared" si="469"/>
        <v>10</v>
      </c>
      <c r="AN238" s="275">
        <f t="shared" si="469"/>
        <v>10</v>
      </c>
      <c r="AO238" s="275">
        <f t="shared" si="469"/>
        <v>10</v>
      </c>
      <c r="AP238" s="265"/>
      <c r="AQ238" s="271">
        <f t="shared" si="6"/>
        <v>10</v>
      </c>
      <c r="AR238" s="269"/>
      <c r="AS238" s="269"/>
      <c r="AT238" s="284"/>
      <c r="AU238" s="269"/>
      <c r="AV238" s="269"/>
      <c r="AW238" s="286"/>
      <c r="AX238" s="286"/>
    </row>
    <row r="239" ht="93.75" customHeight="1">
      <c r="A239" s="263">
        <f t="shared" si="7"/>
        <v>234</v>
      </c>
      <c r="B239" s="323" t="s">
        <v>962</v>
      </c>
      <c r="C239" s="269" t="s">
        <v>212</v>
      </c>
      <c r="D239" s="353" t="s">
        <v>963</v>
      </c>
      <c r="E239" s="269" t="s">
        <v>964</v>
      </c>
      <c r="F239" s="269" t="s">
        <v>965</v>
      </c>
      <c r="G239" s="284" t="s">
        <v>42</v>
      </c>
      <c r="H239" s="269"/>
      <c r="I239" s="269" t="s">
        <v>966</v>
      </c>
      <c r="J239" s="269" t="s">
        <v>72</v>
      </c>
      <c r="K239" s="328">
        <v>45574.0</v>
      </c>
      <c r="L239" s="271" t="s">
        <v>855</v>
      </c>
      <c r="M239" s="271"/>
      <c r="N239" s="272"/>
      <c r="O239" s="271">
        <f>'EQUIPO JULIO 2025  1'!AQ239</f>
        <v>2</v>
      </c>
      <c r="P239" s="287">
        <f t="shared" si="3"/>
        <v>2</v>
      </c>
      <c r="Q239" s="275">
        <f t="shared" ref="Q239:T239" si="470">AK239</f>
        <v>2</v>
      </c>
      <c r="R239" s="275">
        <f t="shared" si="470"/>
        <v>2</v>
      </c>
      <c r="S239" s="275">
        <f t="shared" si="470"/>
        <v>2</v>
      </c>
      <c r="T239" s="276">
        <f t="shared" si="470"/>
        <v>2</v>
      </c>
      <c r="U239" s="288"/>
      <c r="V239" s="265"/>
      <c r="W239" s="265"/>
      <c r="X239" s="265"/>
      <c r="Y239" s="279"/>
      <c r="Z239" s="390"/>
      <c r="AA239" s="391"/>
      <c r="AB239" s="265"/>
      <c r="AC239" s="265"/>
      <c r="AD239" s="279"/>
      <c r="AE239" s="281"/>
      <c r="AF239" s="265"/>
      <c r="AG239" s="265"/>
      <c r="AH239" s="265"/>
      <c r="AI239" s="279"/>
      <c r="AJ239" s="282">
        <f>'EQUIPO ENERO 2025'!AP239</f>
        <v>2</v>
      </c>
      <c r="AK239" s="283">
        <f t="shared" ref="AK239:AO239" si="471">P239-Z239+AE239+U239</f>
        <v>2</v>
      </c>
      <c r="AL239" s="275">
        <f t="shared" si="471"/>
        <v>2</v>
      </c>
      <c r="AM239" s="275">
        <f t="shared" si="471"/>
        <v>2</v>
      </c>
      <c r="AN239" s="275">
        <f t="shared" si="471"/>
        <v>2</v>
      </c>
      <c r="AO239" s="275">
        <f t="shared" si="471"/>
        <v>2</v>
      </c>
      <c r="AP239" s="265"/>
      <c r="AQ239" s="271">
        <f t="shared" si="6"/>
        <v>2</v>
      </c>
      <c r="AR239" s="269"/>
      <c r="AS239" s="269"/>
      <c r="AT239" s="284"/>
      <c r="AU239" s="269"/>
      <c r="AV239" s="269"/>
      <c r="AW239" s="286"/>
      <c r="AX239" s="286"/>
    </row>
    <row r="240" ht="93.75" customHeight="1">
      <c r="A240" s="263">
        <f t="shared" si="7"/>
        <v>235</v>
      </c>
      <c r="B240" s="323" t="s">
        <v>967</v>
      </c>
      <c r="C240" s="298" t="s">
        <v>410</v>
      </c>
      <c r="D240" s="269" t="s">
        <v>59</v>
      </c>
      <c r="E240" s="269" t="s">
        <v>890</v>
      </c>
      <c r="F240" s="269"/>
      <c r="G240" s="284" t="s">
        <v>42</v>
      </c>
      <c r="H240" s="269"/>
      <c r="I240" s="269" t="s">
        <v>890</v>
      </c>
      <c r="J240" s="269" t="s">
        <v>72</v>
      </c>
      <c r="K240" s="328">
        <v>44942.0</v>
      </c>
      <c r="L240" s="330" t="s">
        <v>892</v>
      </c>
      <c r="M240" s="271"/>
      <c r="N240" s="269"/>
      <c r="O240" s="271">
        <f>'EQUIPO JULIO 2025  1'!AQ240</f>
        <v>0</v>
      </c>
      <c r="P240" s="287">
        <f t="shared" si="3"/>
        <v>0</v>
      </c>
      <c r="Q240" s="275">
        <f t="shared" ref="Q240:T240" si="472">AK240</f>
        <v>0</v>
      </c>
      <c r="R240" s="275">
        <f t="shared" si="472"/>
        <v>0</v>
      </c>
      <c r="S240" s="275">
        <f t="shared" si="472"/>
        <v>0</v>
      </c>
      <c r="T240" s="276">
        <f t="shared" si="472"/>
        <v>0</v>
      </c>
      <c r="U240" s="288"/>
      <c r="V240" s="265"/>
      <c r="W240" s="265"/>
      <c r="X240" s="265"/>
      <c r="Y240" s="279"/>
      <c r="Z240" s="390"/>
      <c r="AA240" s="391"/>
      <c r="AB240" s="265"/>
      <c r="AC240" s="265"/>
      <c r="AD240" s="279"/>
      <c r="AE240" s="281"/>
      <c r="AF240" s="265"/>
      <c r="AG240" s="265"/>
      <c r="AH240" s="265"/>
      <c r="AI240" s="279"/>
      <c r="AJ240" s="282">
        <f>'EQUIPO ENERO 2025'!AP240</f>
        <v>0</v>
      </c>
      <c r="AK240" s="283">
        <f t="shared" ref="AK240:AO240" si="473">P240-Z240+AE240+U240</f>
        <v>0</v>
      </c>
      <c r="AL240" s="275">
        <f t="shared" si="473"/>
        <v>0</v>
      </c>
      <c r="AM240" s="275">
        <f t="shared" si="473"/>
        <v>0</v>
      </c>
      <c r="AN240" s="275">
        <f t="shared" si="473"/>
        <v>0</v>
      </c>
      <c r="AO240" s="275">
        <f t="shared" si="473"/>
        <v>0</v>
      </c>
      <c r="AP240" s="265"/>
      <c r="AQ240" s="271">
        <f t="shared" si="6"/>
        <v>0</v>
      </c>
      <c r="AR240" s="269"/>
      <c r="AS240" s="269"/>
      <c r="AT240" s="284"/>
      <c r="AU240" s="269"/>
      <c r="AV240" s="269"/>
      <c r="AW240" s="286"/>
      <c r="AX240" s="286"/>
    </row>
    <row r="241" ht="93.75" customHeight="1">
      <c r="A241" s="263">
        <f t="shared" si="7"/>
        <v>236</v>
      </c>
      <c r="B241" s="418" t="s">
        <v>968</v>
      </c>
      <c r="C241" s="443"/>
      <c r="D241" s="269"/>
      <c r="E241" s="269"/>
      <c r="F241" s="269"/>
      <c r="G241" s="284"/>
      <c r="H241" s="269"/>
      <c r="I241" s="269" t="s">
        <v>969</v>
      </c>
      <c r="J241" s="269" t="s">
        <v>72</v>
      </c>
      <c r="K241" s="328">
        <v>44592.0</v>
      </c>
      <c r="L241" s="271"/>
      <c r="M241" s="271"/>
      <c r="N241" s="272"/>
      <c r="O241" s="271">
        <f>'EQUIPO JULIO 2025  1'!AQ241</f>
        <v>0</v>
      </c>
      <c r="P241" s="287">
        <f t="shared" si="3"/>
        <v>0</v>
      </c>
      <c r="Q241" s="275">
        <f t="shared" ref="Q241:T241" si="474">AK241</f>
        <v>0</v>
      </c>
      <c r="R241" s="275">
        <f t="shared" si="474"/>
        <v>0</v>
      </c>
      <c r="S241" s="275">
        <f t="shared" si="474"/>
        <v>0</v>
      </c>
      <c r="T241" s="276">
        <f t="shared" si="474"/>
        <v>0</v>
      </c>
      <c r="U241" s="288"/>
      <c r="V241" s="265"/>
      <c r="W241" s="265"/>
      <c r="X241" s="265"/>
      <c r="Y241" s="279"/>
      <c r="Z241" s="390"/>
      <c r="AA241" s="391"/>
      <c r="AB241" s="265"/>
      <c r="AC241" s="265"/>
      <c r="AD241" s="279"/>
      <c r="AE241" s="281"/>
      <c r="AF241" s="265"/>
      <c r="AG241" s="265"/>
      <c r="AH241" s="265"/>
      <c r="AI241" s="279"/>
      <c r="AJ241" s="282">
        <f>'EQUIPO ENERO 2025'!AP241</f>
        <v>4</v>
      </c>
      <c r="AK241" s="283">
        <f t="shared" ref="AK241:AO241" si="475">P241-Z241+AE241+U241</f>
        <v>0</v>
      </c>
      <c r="AL241" s="275">
        <f t="shared" si="475"/>
        <v>0</v>
      </c>
      <c r="AM241" s="275">
        <f t="shared" si="475"/>
        <v>0</v>
      </c>
      <c r="AN241" s="275">
        <f t="shared" si="475"/>
        <v>0</v>
      </c>
      <c r="AO241" s="275">
        <f t="shared" si="475"/>
        <v>0</v>
      </c>
      <c r="AP241" s="265"/>
      <c r="AQ241" s="271">
        <f t="shared" si="6"/>
        <v>0</v>
      </c>
      <c r="AR241" s="269"/>
      <c r="AS241" s="269"/>
      <c r="AT241" s="284"/>
      <c r="AU241" s="269"/>
      <c r="AV241" s="269"/>
      <c r="AW241" s="286"/>
      <c r="AX241" s="286"/>
    </row>
    <row r="242" ht="93.75" customHeight="1">
      <c r="A242" s="263">
        <f t="shared" si="7"/>
        <v>237</v>
      </c>
      <c r="B242" s="418" t="s">
        <v>970</v>
      </c>
      <c r="C242" s="443"/>
      <c r="D242" s="269"/>
      <c r="E242" s="269"/>
      <c r="F242" s="269"/>
      <c r="G242" s="284"/>
      <c r="H242" s="269"/>
      <c r="I242" s="269" t="s">
        <v>971</v>
      </c>
      <c r="J242" s="269" t="s">
        <v>72</v>
      </c>
      <c r="K242" s="328">
        <v>44592.0</v>
      </c>
      <c r="L242" s="271"/>
      <c r="M242" s="271"/>
      <c r="N242" s="272"/>
      <c r="O242" s="271">
        <f>'EQUIPO JULIO 2025  1'!AQ242</f>
        <v>4</v>
      </c>
      <c r="P242" s="287">
        <f t="shared" si="3"/>
        <v>4</v>
      </c>
      <c r="Q242" s="275">
        <f t="shared" ref="Q242:T242" si="476">AK242</f>
        <v>4</v>
      </c>
      <c r="R242" s="275">
        <f t="shared" si="476"/>
        <v>4</v>
      </c>
      <c r="S242" s="275">
        <f t="shared" si="476"/>
        <v>4</v>
      </c>
      <c r="T242" s="276">
        <f t="shared" si="476"/>
        <v>4</v>
      </c>
      <c r="U242" s="288"/>
      <c r="V242" s="265"/>
      <c r="W242" s="265"/>
      <c r="X242" s="265"/>
      <c r="Y242" s="279"/>
      <c r="Z242" s="390"/>
      <c r="AA242" s="391"/>
      <c r="AB242" s="265"/>
      <c r="AC242" s="265"/>
      <c r="AD242" s="279"/>
      <c r="AE242" s="281"/>
      <c r="AF242" s="265"/>
      <c r="AG242" s="265"/>
      <c r="AH242" s="265"/>
      <c r="AI242" s="279"/>
      <c r="AJ242" s="282">
        <f>'EQUIPO ENERO 2025'!AP242</f>
        <v>4</v>
      </c>
      <c r="AK242" s="283">
        <f t="shared" ref="AK242:AO242" si="477">P242-Z242+AE242+U242</f>
        <v>4</v>
      </c>
      <c r="AL242" s="275">
        <f t="shared" si="477"/>
        <v>4</v>
      </c>
      <c r="AM242" s="275">
        <f t="shared" si="477"/>
        <v>4</v>
      </c>
      <c r="AN242" s="275">
        <f t="shared" si="477"/>
        <v>4</v>
      </c>
      <c r="AO242" s="275">
        <f t="shared" si="477"/>
        <v>4</v>
      </c>
      <c r="AP242" s="265"/>
      <c r="AQ242" s="271">
        <f t="shared" si="6"/>
        <v>4</v>
      </c>
      <c r="AR242" s="269"/>
      <c r="AS242" s="269"/>
      <c r="AT242" s="284"/>
      <c r="AU242" s="269"/>
      <c r="AV242" s="269"/>
      <c r="AW242" s="286"/>
      <c r="AX242" s="286"/>
    </row>
    <row r="243" ht="93.75" customHeight="1">
      <c r="A243" s="263">
        <f t="shared" si="7"/>
        <v>238</v>
      </c>
      <c r="B243" s="421" t="s">
        <v>973</v>
      </c>
      <c r="C243" s="269"/>
      <c r="D243" s="269"/>
      <c r="E243" s="269"/>
      <c r="F243" s="269"/>
      <c r="G243" s="284"/>
      <c r="H243" s="269"/>
      <c r="I243" s="269"/>
      <c r="J243" s="269"/>
      <c r="K243" s="328"/>
      <c r="L243" s="271"/>
      <c r="M243" s="271"/>
      <c r="N243" s="272"/>
      <c r="O243" s="271">
        <f>'EQUIPO JULIO 2025  1'!AQ243</f>
        <v>-30</v>
      </c>
      <c r="P243" s="287">
        <f t="shared" si="3"/>
        <v>-30</v>
      </c>
      <c r="Q243" s="275">
        <f t="shared" ref="Q243:T243" si="478">AK243</f>
        <v>-30</v>
      </c>
      <c r="R243" s="275">
        <f t="shared" si="478"/>
        <v>-30</v>
      </c>
      <c r="S243" s="275">
        <f t="shared" si="478"/>
        <v>-30</v>
      </c>
      <c r="T243" s="276">
        <f t="shared" si="478"/>
        <v>-30</v>
      </c>
      <c r="U243" s="288"/>
      <c r="V243" s="265"/>
      <c r="W243" s="265"/>
      <c r="X243" s="265"/>
      <c r="Y243" s="279"/>
      <c r="Z243" s="390"/>
      <c r="AA243" s="391"/>
      <c r="AB243" s="265"/>
      <c r="AC243" s="265"/>
      <c r="AD243" s="279"/>
      <c r="AE243" s="281"/>
      <c r="AF243" s="265"/>
      <c r="AG243" s="265"/>
      <c r="AH243" s="265"/>
      <c r="AI243" s="279"/>
      <c r="AJ243" s="282"/>
      <c r="AK243" s="283">
        <f t="shared" ref="AK243:AO243" si="479">P243-Z243+AE243+U243</f>
        <v>-30</v>
      </c>
      <c r="AL243" s="275">
        <f t="shared" si="479"/>
        <v>-30</v>
      </c>
      <c r="AM243" s="275">
        <f t="shared" si="479"/>
        <v>-30</v>
      </c>
      <c r="AN243" s="275">
        <f t="shared" si="479"/>
        <v>-30</v>
      </c>
      <c r="AO243" s="275">
        <f t="shared" si="479"/>
        <v>-30</v>
      </c>
      <c r="AP243" s="265"/>
      <c r="AQ243" s="271">
        <f t="shared" si="6"/>
        <v>-30</v>
      </c>
      <c r="AR243" s="269"/>
      <c r="AS243" s="269"/>
      <c r="AT243" s="284"/>
      <c r="AU243" s="269"/>
      <c r="AV243" s="269"/>
      <c r="AW243" s="422"/>
      <c r="AX243" s="286"/>
    </row>
    <row r="244" ht="93.75" customHeight="1">
      <c r="A244" s="263">
        <f t="shared" si="7"/>
        <v>239</v>
      </c>
      <c r="B244" s="323" t="s">
        <v>974</v>
      </c>
      <c r="C244" s="269" t="s">
        <v>52</v>
      </c>
      <c r="D244" s="269" t="s">
        <v>58</v>
      </c>
      <c r="E244" s="269" t="s">
        <v>975</v>
      </c>
      <c r="F244" s="269"/>
      <c r="G244" s="284" t="s">
        <v>42</v>
      </c>
      <c r="H244" s="269"/>
      <c r="I244" s="269" t="s">
        <v>976</v>
      </c>
      <c r="J244" s="269" t="s">
        <v>72</v>
      </c>
      <c r="K244" s="328">
        <v>44592.0</v>
      </c>
      <c r="L244" s="271"/>
      <c r="M244" s="271"/>
      <c r="N244" s="272"/>
      <c r="O244" s="271">
        <f>'EQUIPO JULIO 2025  1'!AQ244</f>
        <v>10</v>
      </c>
      <c r="P244" s="287">
        <f t="shared" si="3"/>
        <v>10</v>
      </c>
      <c r="Q244" s="275">
        <f t="shared" ref="Q244:T244" si="480">AK244</f>
        <v>10</v>
      </c>
      <c r="R244" s="275">
        <f t="shared" si="480"/>
        <v>10</v>
      </c>
      <c r="S244" s="275">
        <f t="shared" si="480"/>
        <v>10</v>
      </c>
      <c r="T244" s="276">
        <f t="shared" si="480"/>
        <v>10</v>
      </c>
      <c r="U244" s="288"/>
      <c r="V244" s="265"/>
      <c r="W244" s="265"/>
      <c r="X244" s="265"/>
      <c r="Y244" s="279"/>
      <c r="Z244" s="390"/>
      <c r="AA244" s="391"/>
      <c r="AB244" s="265"/>
      <c r="AC244" s="265"/>
      <c r="AD244" s="279"/>
      <c r="AE244" s="281"/>
      <c r="AF244" s="265"/>
      <c r="AG244" s="265"/>
      <c r="AH244" s="265"/>
      <c r="AI244" s="279"/>
      <c r="AJ244" s="282">
        <f>'EQUIPO ENERO 2025'!AP244</f>
        <v>10</v>
      </c>
      <c r="AK244" s="283">
        <f t="shared" ref="AK244:AO244" si="481">P244-Z244+AE244+U244</f>
        <v>10</v>
      </c>
      <c r="AL244" s="275">
        <f t="shared" si="481"/>
        <v>10</v>
      </c>
      <c r="AM244" s="275">
        <f t="shared" si="481"/>
        <v>10</v>
      </c>
      <c r="AN244" s="275">
        <f t="shared" si="481"/>
        <v>10</v>
      </c>
      <c r="AO244" s="275">
        <f t="shared" si="481"/>
        <v>10</v>
      </c>
      <c r="AP244" s="265"/>
      <c r="AQ244" s="271">
        <f t="shared" si="6"/>
        <v>10</v>
      </c>
      <c r="AR244" s="269"/>
      <c r="AS244" s="269"/>
      <c r="AT244" s="284"/>
      <c r="AU244" s="269"/>
      <c r="AV244" s="269"/>
      <c r="AW244" s="286"/>
      <c r="AX244" s="286"/>
    </row>
    <row r="245" ht="93.75" customHeight="1">
      <c r="A245" s="263">
        <f t="shared" si="7"/>
        <v>240</v>
      </c>
      <c r="B245" s="421" t="s">
        <v>977</v>
      </c>
      <c r="C245" s="269" t="s">
        <v>52</v>
      </c>
      <c r="D245" s="269"/>
      <c r="E245" s="269" t="s">
        <v>978</v>
      </c>
      <c r="F245" s="269" t="s">
        <v>979</v>
      </c>
      <c r="G245" s="284" t="s">
        <v>42</v>
      </c>
      <c r="H245" s="269"/>
      <c r="I245" s="269" t="s">
        <v>980</v>
      </c>
      <c r="J245" s="269" t="s">
        <v>72</v>
      </c>
      <c r="K245" s="328">
        <v>44592.0</v>
      </c>
      <c r="L245" s="271"/>
      <c r="M245" s="271"/>
      <c r="N245" s="272"/>
      <c r="O245" s="271">
        <f>'EQUIPO JULIO 2025  1'!AQ245</f>
        <v>339</v>
      </c>
      <c r="P245" s="287">
        <f t="shared" si="3"/>
        <v>339</v>
      </c>
      <c r="Q245" s="275">
        <f t="shared" ref="Q245:T245" si="482">AK245</f>
        <v>339</v>
      </c>
      <c r="R245" s="275">
        <f t="shared" si="482"/>
        <v>339</v>
      </c>
      <c r="S245" s="275">
        <f t="shared" si="482"/>
        <v>339</v>
      </c>
      <c r="T245" s="276">
        <f t="shared" si="482"/>
        <v>339</v>
      </c>
      <c r="U245" s="288"/>
      <c r="V245" s="265"/>
      <c r="W245" s="265"/>
      <c r="X245" s="265"/>
      <c r="Y245" s="279"/>
      <c r="Z245" s="390"/>
      <c r="AA245" s="391"/>
      <c r="AB245" s="265"/>
      <c r="AC245" s="265"/>
      <c r="AD245" s="279"/>
      <c r="AE245" s="281"/>
      <c r="AF245" s="265"/>
      <c r="AG245" s="265"/>
      <c r="AH245" s="265"/>
      <c r="AI245" s="279"/>
      <c r="AJ245" s="282">
        <f>'EQUIPO ENERO 2025'!AP245</f>
        <v>142</v>
      </c>
      <c r="AK245" s="283">
        <f t="shared" ref="AK245:AO245" si="483">P245-Z245+AE245+U245</f>
        <v>339</v>
      </c>
      <c r="AL245" s="275">
        <f t="shared" si="483"/>
        <v>339</v>
      </c>
      <c r="AM245" s="275">
        <f t="shared" si="483"/>
        <v>339</v>
      </c>
      <c r="AN245" s="275">
        <f t="shared" si="483"/>
        <v>339</v>
      </c>
      <c r="AO245" s="275">
        <f t="shared" si="483"/>
        <v>339</v>
      </c>
      <c r="AP245" s="265"/>
      <c r="AQ245" s="271">
        <f t="shared" si="6"/>
        <v>339</v>
      </c>
      <c r="AR245" s="269"/>
      <c r="AS245" s="269"/>
      <c r="AT245" s="284"/>
      <c r="AU245" s="269"/>
      <c r="AV245" s="269"/>
      <c r="AW245" s="422"/>
      <c r="AX245" s="286"/>
    </row>
    <row r="246" ht="93.75" customHeight="1">
      <c r="A246" s="263">
        <f t="shared" si="7"/>
        <v>241</v>
      </c>
      <c r="B246" s="421" t="s">
        <v>985</v>
      </c>
      <c r="C246" s="269" t="s">
        <v>52</v>
      </c>
      <c r="D246" s="269" t="s">
        <v>59</v>
      </c>
      <c r="E246" s="269" t="s">
        <v>986</v>
      </c>
      <c r="F246" s="269" t="s">
        <v>979</v>
      </c>
      <c r="G246" s="284" t="s">
        <v>42</v>
      </c>
      <c r="H246" s="330">
        <v>95.0</v>
      </c>
      <c r="I246" s="269" t="s">
        <v>986</v>
      </c>
      <c r="J246" s="269" t="s">
        <v>72</v>
      </c>
      <c r="K246" s="328">
        <v>45574.0</v>
      </c>
      <c r="L246" s="271" t="s">
        <v>142</v>
      </c>
      <c r="M246" s="271"/>
      <c r="N246" s="284"/>
      <c r="O246" s="271">
        <f>'EQUIPO JULIO 2025  1'!AQ246</f>
        <v>410</v>
      </c>
      <c r="P246" s="287">
        <f t="shared" si="3"/>
        <v>410</v>
      </c>
      <c r="Q246" s="275">
        <f t="shared" ref="Q246:T246" si="484">AK246</f>
        <v>410</v>
      </c>
      <c r="R246" s="275">
        <f t="shared" si="484"/>
        <v>410</v>
      </c>
      <c r="S246" s="275">
        <f t="shared" si="484"/>
        <v>410</v>
      </c>
      <c r="T246" s="276">
        <f t="shared" si="484"/>
        <v>410</v>
      </c>
      <c r="U246" s="288"/>
      <c r="V246" s="265"/>
      <c r="W246" s="265"/>
      <c r="X246" s="265"/>
      <c r="Y246" s="279"/>
      <c r="Z246" s="390"/>
      <c r="AA246" s="391"/>
      <c r="AB246" s="265"/>
      <c r="AC246" s="265"/>
      <c r="AD246" s="279"/>
      <c r="AE246" s="281"/>
      <c r="AF246" s="265"/>
      <c r="AG246" s="265"/>
      <c r="AH246" s="265"/>
      <c r="AI246" s="279"/>
      <c r="AJ246" s="282">
        <f>'EQUIPO ENERO 2025'!AP246</f>
        <v>410</v>
      </c>
      <c r="AK246" s="283">
        <f t="shared" ref="AK246:AO246" si="485">P246-Z246+AE246+U246</f>
        <v>410</v>
      </c>
      <c r="AL246" s="275">
        <f t="shared" si="485"/>
        <v>410</v>
      </c>
      <c r="AM246" s="275">
        <f t="shared" si="485"/>
        <v>410</v>
      </c>
      <c r="AN246" s="275">
        <f t="shared" si="485"/>
        <v>410</v>
      </c>
      <c r="AO246" s="275">
        <f t="shared" si="485"/>
        <v>410</v>
      </c>
      <c r="AP246" s="265"/>
      <c r="AQ246" s="271">
        <f t="shared" si="6"/>
        <v>410</v>
      </c>
      <c r="AR246" s="269"/>
      <c r="AS246" s="269"/>
      <c r="AT246" s="284"/>
      <c r="AU246" s="269"/>
      <c r="AV246" s="269"/>
      <c r="AW246" s="422"/>
      <c r="AX246" s="286"/>
    </row>
    <row r="247" ht="93.75" customHeight="1">
      <c r="A247" s="263">
        <f t="shared" si="7"/>
        <v>242</v>
      </c>
      <c r="B247" s="421" t="s">
        <v>988</v>
      </c>
      <c r="C247" s="269" t="s">
        <v>52</v>
      </c>
      <c r="D247" s="269" t="s">
        <v>59</v>
      </c>
      <c r="E247" s="269" t="s">
        <v>989</v>
      </c>
      <c r="F247" s="269" t="s">
        <v>979</v>
      </c>
      <c r="G247" s="284" t="s">
        <v>42</v>
      </c>
      <c r="H247" s="330">
        <v>85.0</v>
      </c>
      <c r="I247" s="269" t="s">
        <v>989</v>
      </c>
      <c r="J247" s="269" t="s">
        <v>72</v>
      </c>
      <c r="K247" s="300">
        <v>44592.0</v>
      </c>
      <c r="L247" s="271"/>
      <c r="M247" s="271"/>
      <c r="N247" s="284"/>
      <c r="O247" s="271">
        <f>'EQUIPO JULIO 2025  1'!AQ247</f>
        <v>755</v>
      </c>
      <c r="P247" s="287">
        <f t="shared" si="3"/>
        <v>755</v>
      </c>
      <c r="Q247" s="275">
        <f t="shared" ref="Q247:T247" si="486">AK247</f>
        <v>755</v>
      </c>
      <c r="R247" s="275">
        <f t="shared" si="486"/>
        <v>755</v>
      </c>
      <c r="S247" s="275">
        <f t="shared" si="486"/>
        <v>755</v>
      </c>
      <c r="T247" s="276">
        <f t="shared" si="486"/>
        <v>755</v>
      </c>
      <c r="U247" s="288"/>
      <c r="V247" s="265"/>
      <c r="W247" s="265"/>
      <c r="X247" s="265"/>
      <c r="Y247" s="279"/>
      <c r="Z247" s="390"/>
      <c r="AA247" s="391"/>
      <c r="AB247" s="265"/>
      <c r="AC247" s="265"/>
      <c r="AD247" s="279"/>
      <c r="AE247" s="281"/>
      <c r="AF247" s="265"/>
      <c r="AG247" s="265"/>
      <c r="AH247" s="265"/>
      <c r="AI247" s="279"/>
      <c r="AJ247" s="282">
        <f>'EQUIPO ENERO 2025'!AP247</f>
        <v>355</v>
      </c>
      <c r="AK247" s="283">
        <f t="shared" ref="AK247:AO247" si="487">P247-Z247+AE247+U247</f>
        <v>755</v>
      </c>
      <c r="AL247" s="275">
        <f t="shared" si="487"/>
        <v>755</v>
      </c>
      <c r="AM247" s="275">
        <f t="shared" si="487"/>
        <v>755</v>
      </c>
      <c r="AN247" s="275">
        <f t="shared" si="487"/>
        <v>755</v>
      </c>
      <c r="AO247" s="275">
        <f t="shared" si="487"/>
        <v>755</v>
      </c>
      <c r="AP247" s="265"/>
      <c r="AQ247" s="271">
        <f t="shared" si="6"/>
        <v>755</v>
      </c>
      <c r="AR247" s="269"/>
      <c r="AS247" s="269"/>
      <c r="AT247" s="284"/>
      <c r="AU247" s="269"/>
      <c r="AV247" s="269"/>
      <c r="AW247" s="422"/>
      <c r="AX247" s="286"/>
    </row>
    <row r="248" ht="93.75" customHeight="1">
      <c r="A248" s="263">
        <f t="shared" si="7"/>
        <v>243</v>
      </c>
      <c r="B248" s="421" t="s">
        <v>990</v>
      </c>
      <c r="C248" s="269" t="s">
        <v>52</v>
      </c>
      <c r="D248" s="269" t="s">
        <v>59</v>
      </c>
      <c r="E248" s="269"/>
      <c r="F248" s="269"/>
      <c r="G248" s="284"/>
      <c r="H248" s="330"/>
      <c r="I248" s="269"/>
      <c r="J248" s="269"/>
      <c r="K248" s="328"/>
      <c r="L248" s="271"/>
      <c r="M248" s="271"/>
      <c r="N248" s="384"/>
      <c r="O248" s="271">
        <f>'EQUIPO JULIO 2025  1'!AQ248</f>
        <v>200</v>
      </c>
      <c r="P248" s="287">
        <f t="shared" si="3"/>
        <v>200</v>
      </c>
      <c r="Q248" s="275">
        <f t="shared" ref="Q248:T248" si="488">AK248</f>
        <v>200</v>
      </c>
      <c r="R248" s="275">
        <f t="shared" si="488"/>
        <v>200</v>
      </c>
      <c r="S248" s="275">
        <f t="shared" si="488"/>
        <v>200</v>
      </c>
      <c r="T248" s="276">
        <f t="shared" si="488"/>
        <v>200</v>
      </c>
      <c r="U248" s="288"/>
      <c r="V248" s="265"/>
      <c r="W248" s="265"/>
      <c r="X248" s="265"/>
      <c r="Y248" s="279"/>
      <c r="Z248" s="390"/>
      <c r="AA248" s="391"/>
      <c r="AB248" s="265"/>
      <c r="AC248" s="265"/>
      <c r="AD248" s="279"/>
      <c r="AE248" s="281"/>
      <c r="AF248" s="265"/>
      <c r="AG248" s="265"/>
      <c r="AH248" s="265"/>
      <c r="AI248" s="279"/>
      <c r="AJ248" s="282"/>
      <c r="AK248" s="283">
        <f t="shared" ref="AK248:AO248" si="489">P248-Z248+AE248+U248</f>
        <v>200</v>
      </c>
      <c r="AL248" s="275">
        <f t="shared" si="489"/>
        <v>200</v>
      </c>
      <c r="AM248" s="275">
        <f t="shared" si="489"/>
        <v>200</v>
      </c>
      <c r="AN248" s="275">
        <f t="shared" si="489"/>
        <v>200</v>
      </c>
      <c r="AO248" s="275">
        <f t="shared" si="489"/>
        <v>200</v>
      </c>
      <c r="AP248" s="265"/>
      <c r="AQ248" s="271">
        <f t="shared" si="6"/>
        <v>200</v>
      </c>
      <c r="AR248" s="284"/>
      <c r="AS248" s="284"/>
      <c r="AT248" s="284"/>
      <c r="AU248" s="269"/>
      <c r="AV248" s="269"/>
      <c r="AW248" s="422"/>
      <c r="AX248" s="286"/>
    </row>
    <row r="249" ht="93.75" customHeight="1">
      <c r="A249" s="263">
        <f t="shared" si="7"/>
        <v>244</v>
      </c>
      <c r="B249" s="421" t="s">
        <v>991</v>
      </c>
      <c r="C249" s="269" t="s">
        <v>52</v>
      </c>
      <c r="D249" s="269" t="s">
        <v>59</v>
      </c>
      <c r="E249" s="269" t="s">
        <v>992</v>
      </c>
      <c r="F249" s="269" t="s">
        <v>993</v>
      </c>
      <c r="G249" s="284" t="s">
        <v>42</v>
      </c>
      <c r="H249" s="330">
        <v>22.0</v>
      </c>
      <c r="I249" s="269" t="s">
        <v>994</v>
      </c>
      <c r="J249" s="269" t="s">
        <v>72</v>
      </c>
      <c r="K249" s="328">
        <v>45107.0</v>
      </c>
      <c r="L249" s="271" t="s">
        <v>109</v>
      </c>
      <c r="M249" s="271"/>
      <c r="N249" s="384"/>
      <c r="O249" s="271">
        <f>'EQUIPO JULIO 2025  1'!AQ249</f>
        <v>358</v>
      </c>
      <c r="P249" s="287">
        <f t="shared" si="3"/>
        <v>358</v>
      </c>
      <c r="Q249" s="275">
        <f t="shared" ref="Q249:T249" si="490">AK249</f>
        <v>358</v>
      </c>
      <c r="R249" s="275">
        <f t="shared" si="490"/>
        <v>358</v>
      </c>
      <c r="S249" s="275">
        <f t="shared" si="490"/>
        <v>358</v>
      </c>
      <c r="T249" s="276">
        <f t="shared" si="490"/>
        <v>358</v>
      </c>
      <c r="U249" s="288"/>
      <c r="V249" s="265"/>
      <c r="W249" s="265"/>
      <c r="X249" s="265"/>
      <c r="Y249" s="279"/>
      <c r="Z249" s="390"/>
      <c r="AA249" s="391"/>
      <c r="AB249" s="265"/>
      <c r="AC249" s="265"/>
      <c r="AD249" s="279"/>
      <c r="AE249" s="281"/>
      <c r="AF249" s="265"/>
      <c r="AG249" s="265"/>
      <c r="AH249" s="265"/>
      <c r="AI249" s="279"/>
      <c r="AJ249" s="282">
        <f>'EQUIPO ENERO 2025'!AP249</f>
        <v>418</v>
      </c>
      <c r="AK249" s="283">
        <f t="shared" ref="AK249:AO249" si="491">P249-Z249+AE249+U249</f>
        <v>358</v>
      </c>
      <c r="AL249" s="275">
        <f t="shared" si="491"/>
        <v>358</v>
      </c>
      <c r="AM249" s="275">
        <f t="shared" si="491"/>
        <v>358</v>
      </c>
      <c r="AN249" s="275">
        <f t="shared" si="491"/>
        <v>358</v>
      </c>
      <c r="AO249" s="275">
        <f t="shared" si="491"/>
        <v>358</v>
      </c>
      <c r="AP249" s="265"/>
      <c r="AQ249" s="271">
        <f t="shared" si="6"/>
        <v>358</v>
      </c>
      <c r="AR249" s="284"/>
      <c r="AS249" s="284"/>
      <c r="AT249" s="284"/>
      <c r="AU249" s="269"/>
      <c r="AV249" s="269"/>
      <c r="AW249" s="422"/>
      <c r="AX249" s="286"/>
    </row>
    <row r="250" ht="93.75" customHeight="1">
      <c r="A250" s="263">
        <f t="shared" si="7"/>
        <v>245</v>
      </c>
      <c r="B250" s="323" t="s">
        <v>991</v>
      </c>
      <c r="C250" s="269" t="s">
        <v>52</v>
      </c>
      <c r="D250" s="269" t="s">
        <v>59</v>
      </c>
      <c r="E250" s="269" t="s">
        <v>997</v>
      </c>
      <c r="F250" s="269" t="s">
        <v>998</v>
      </c>
      <c r="G250" s="284" t="s">
        <v>42</v>
      </c>
      <c r="H250" s="330">
        <v>22.0</v>
      </c>
      <c r="I250" s="269" t="s">
        <v>999</v>
      </c>
      <c r="J250" s="269" t="s">
        <v>72</v>
      </c>
      <c r="K250" s="328">
        <v>44592.0</v>
      </c>
      <c r="L250" s="271"/>
      <c r="M250" s="271"/>
      <c r="N250" s="272"/>
      <c r="O250" s="271">
        <f>'EQUIPO JULIO 2025  1'!AQ250</f>
        <v>330</v>
      </c>
      <c r="P250" s="287">
        <f t="shared" si="3"/>
        <v>330</v>
      </c>
      <c r="Q250" s="275">
        <f t="shared" ref="Q250:T250" si="492">AK250</f>
        <v>330</v>
      </c>
      <c r="R250" s="275">
        <f t="shared" si="492"/>
        <v>330</v>
      </c>
      <c r="S250" s="275">
        <f t="shared" si="492"/>
        <v>330</v>
      </c>
      <c r="T250" s="276">
        <f t="shared" si="492"/>
        <v>330</v>
      </c>
      <c r="U250" s="288"/>
      <c r="V250" s="265"/>
      <c r="W250" s="265"/>
      <c r="X250" s="265"/>
      <c r="Y250" s="279"/>
      <c r="Z250" s="390"/>
      <c r="AA250" s="391"/>
      <c r="AB250" s="265"/>
      <c r="AC250" s="265"/>
      <c r="AD250" s="279"/>
      <c r="AE250" s="281"/>
      <c r="AF250" s="265"/>
      <c r="AG250" s="265"/>
      <c r="AH250" s="265"/>
      <c r="AI250" s="279"/>
      <c r="AJ250" s="282">
        <f>'EQUIPO ENERO 2025'!AP250</f>
        <v>468</v>
      </c>
      <c r="AK250" s="283">
        <f t="shared" ref="AK250:AO250" si="493">P250-Z250+AE250+U250</f>
        <v>330</v>
      </c>
      <c r="AL250" s="275">
        <f t="shared" si="493"/>
        <v>330</v>
      </c>
      <c r="AM250" s="275">
        <f t="shared" si="493"/>
        <v>330</v>
      </c>
      <c r="AN250" s="275">
        <f t="shared" si="493"/>
        <v>330</v>
      </c>
      <c r="AO250" s="275">
        <f t="shared" si="493"/>
        <v>330</v>
      </c>
      <c r="AP250" s="265"/>
      <c r="AQ250" s="271">
        <f t="shared" si="6"/>
        <v>330</v>
      </c>
      <c r="AR250" s="284"/>
      <c r="AS250" s="284"/>
      <c r="AT250" s="284"/>
      <c r="AU250" s="269"/>
      <c r="AV250" s="269"/>
      <c r="AW250" s="286"/>
      <c r="AX250" s="286"/>
    </row>
    <row r="251" ht="93.75" customHeight="1">
      <c r="A251" s="263">
        <f t="shared" si="7"/>
        <v>246</v>
      </c>
      <c r="B251" s="421" t="s">
        <v>1001</v>
      </c>
      <c r="C251" s="269" t="s">
        <v>155</v>
      </c>
      <c r="D251" s="269" t="s">
        <v>59</v>
      </c>
      <c r="E251" s="269" t="s">
        <v>1002</v>
      </c>
      <c r="F251" s="269" t="s">
        <v>979</v>
      </c>
      <c r="G251" s="284"/>
      <c r="H251" s="330"/>
      <c r="I251" s="269"/>
      <c r="J251" s="269" t="s">
        <v>386</v>
      </c>
      <c r="K251" s="328">
        <v>45539.0</v>
      </c>
      <c r="L251" s="271" t="s">
        <v>625</v>
      </c>
      <c r="M251" s="271"/>
      <c r="N251" s="272"/>
      <c r="O251" s="271">
        <f>'EQUIPO JULIO 2025  1'!AQ251</f>
        <v>100</v>
      </c>
      <c r="P251" s="287">
        <f t="shared" si="3"/>
        <v>100</v>
      </c>
      <c r="Q251" s="275">
        <f t="shared" ref="Q251:T251" si="494">AK251</f>
        <v>100</v>
      </c>
      <c r="R251" s="275">
        <f t="shared" si="494"/>
        <v>100</v>
      </c>
      <c r="S251" s="275">
        <f t="shared" si="494"/>
        <v>100</v>
      </c>
      <c r="T251" s="276">
        <f t="shared" si="494"/>
        <v>100</v>
      </c>
      <c r="U251" s="288"/>
      <c r="V251" s="265"/>
      <c r="W251" s="265"/>
      <c r="X251" s="265"/>
      <c r="Y251" s="279"/>
      <c r="Z251" s="390"/>
      <c r="AA251" s="391"/>
      <c r="AB251" s="265"/>
      <c r="AC251" s="265"/>
      <c r="AD251" s="279"/>
      <c r="AE251" s="281"/>
      <c r="AF251" s="265"/>
      <c r="AG251" s="265"/>
      <c r="AH251" s="265"/>
      <c r="AI251" s="279"/>
      <c r="AJ251" s="282">
        <f>'EQUIPO ENERO 2025'!AP251</f>
        <v>100</v>
      </c>
      <c r="AK251" s="283">
        <f t="shared" ref="AK251:AO251" si="495">P251-Z251+AE251+U251</f>
        <v>100</v>
      </c>
      <c r="AL251" s="275">
        <f t="shared" si="495"/>
        <v>100</v>
      </c>
      <c r="AM251" s="275">
        <f t="shared" si="495"/>
        <v>100</v>
      </c>
      <c r="AN251" s="275">
        <f t="shared" si="495"/>
        <v>100</v>
      </c>
      <c r="AO251" s="275">
        <f t="shared" si="495"/>
        <v>100</v>
      </c>
      <c r="AP251" s="265"/>
      <c r="AQ251" s="271">
        <f t="shared" si="6"/>
        <v>100</v>
      </c>
      <c r="AR251" s="269"/>
      <c r="AS251" s="269"/>
      <c r="AT251" s="284"/>
      <c r="AU251" s="269"/>
      <c r="AV251" s="269"/>
      <c r="AW251" s="422"/>
      <c r="AX251" s="286"/>
    </row>
    <row r="252" ht="93.75" customHeight="1">
      <c r="A252" s="263">
        <f t="shared" si="7"/>
        <v>247</v>
      </c>
      <c r="B252" s="421" t="s">
        <v>1003</v>
      </c>
      <c r="C252" s="269" t="s">
        <v>132</v>
      </c>
      <c r="D252" s="269" t="s">
        <v>72</v>
      </c>
      <c r="E252" s="269" t="s">
        <v>792</v>
      </c>
      <c r="F252" s="269" t="s">
        <v>1004</v>
      </c>
      <c r="G252" s="284" t="s">
        <v>42</v>
      </c>
      <c r="H252" s="330"/>
      <c r="I252" s="269" t="s">
        <v>1005</v>
      </c>
      <c r="J252" s="269" t="s">
        <v>72</v>
      </c>
      <c r="K252" s="328"/>
      <c r="L252" s="271" t="s">
        <v>142</v>
      </c>
      <c r="M252" s="271"/>
      <c r="N252" s="272"/>
      <c r="O252" s="271">
        <f>'EQUIPO JULIO 2025  1'!AQ252</f>
        <v>3</v>
      </c>
      <c r="P252" s="287">
        <f t="shared" si="3"/>
        <v>3</v>
      </c>
      <c r="Q252" s="275">
        <f t="shared" ref="Q252:T252" si="496">AK252</f>
        <v>3</v>
      </c>
      <c r="R252" s="275">
        <f t="shared" si="496"/>
        <v>3</v>
      </c>
      <c r="S252" s="275">
        <f t="shared" si="496"/>
        <v>3</v>
      </c>
      <c r="T252" s="276">
        <f t="shared" si="496"/>
        <v>3</v>
      </c>
      <c r="U252" s="288"/>
      <c r="V252" s="265"/>
      <c r="W252" s="265"/>
      <c r="X252" s="265"/>
      <c r="Y252" s="279"/>
      <c r="Z252" s="390"/>
      <c r="AA252" s="391"/>
      <c r="AB252" s="265"/>
      <c r="AC252" s="265"/>
      <c r="AD252" s="279"/>
      <c r="AE252" s="281"/>
      <c r="AF252" s="265"/>
      <c r="AG252" s="265"/>
      <c r="AH252" s="265"/>
      <c r="AI252" s="279"/>
      <c r="AJ252" s="282">
        <f>'EQUIPO ENERO 2025'!AP252</f>
        <v>2</v>
      </c>
      <c r="AK252" s="283">
        <f t="shared" ref="AK252:AO252" si="497">P252-Z252+AE252+U252</f>
        <v>3</v>
      </c>
      <c r="AL252" s="275">
        <f t="shared" si="497"/>
        <v>3</v>
      </c>
      <c r="AM252" s="275">
        <f t="shared" si="497"/>
        <v>3</v>
      </c>
      <c r="AN252" s="275">
        <f t="shared" si="497"/>
        <v>3</v>
      </c>
      <c r="AO252" s="275">
        <f t="shared" si="497"/>
        <v>3</v>
      </c>
      <c r="AP252" s="265"/>
      <c r="AQ252" s="271">
        <f t="shared" si="6"/>
        <v>3</v>
      </c>
      <c r="AR252" s="269"/>
      <c r="AS252" s="269"/>
      <c r="AT252" s="284"/>
      <c r="AU252" s="269"/>
      <c r="AV252" s="269"/>
      <c r="AW252" s="422"/>
      <c r="AX252" s="286"/>
    </row>
    <row r="253" ht="93.75" customHeight="1">
      <c r="A253" s="263">
        <f t="shared" si="7"/>
        <v>248</v>
      </c>
      <c r="B253" s="323" t="s">
        <v>1006</v>
      </c>
      <c r="C253" s="269" t="s">
        <v>132</v>
      </c>
      <c r="D253" s="269" t="s">
        <v>72</v>
      </c>
      <c r="E253" s="269" t="s">
        <v>792</v>
      </c>
      <c r="F253" s="269" t="s">
        <v>1004</v>
      </c>
      <c r="G253" s="284" t="s">
        <v>42</v>
      </c>
      <c r="H253" s="284" t="s">
        <v>1007</v>
      </c>
      <c r="I253" s="269" t="s">
        <v>1005</v>
      </c>
      <c r="J253" s="269" t="s">
        <v>72</v>
      </c>
      <c r="K253" s="328">
        <v>45574.0</v>
      </c>
      <c r="L253" s="271" t="s">
        <v>142</v>
      </c>
      <c r="M253" s="271"/>
      <c r="N253" s="272"/>
      <c r="O253" s="271">
        <f>'EQUIPO JULIO 2025  1'!AQ253</f>
        <v>0</v>
      </c>
      <c r="P253" s="287">
        <f t="shared" si="3"/>
        <v>0</v>
      </c>
      <c r="Q253" s="275">
        <f t="shared" ref="Q253:T253" si="498">AK253</f>
        <v>0</v>
      </c>
      <c r="R253" s="275">
        <f t="shared" si="498"/>
        <v>0</v>
      </c>
      <c r="S253" s="275">
        <f t="shared" si="498"/>
        <v>0</v>
      </c>
      <c r="T253" s="276">
        <f t="shared" si="498"/>
        <v>0</v>
      </c>
      <c r="U253" s="288"/>
      <c r="V253" s="265"/>
      <c r="W253" s="265"/>
      <c r="X253" s="265"/>
      <c r="Y253" s="279"/>
      <c r="Z253" s="390"/>
      <c r="AA253" s="391"/>
      <c r="AB253" s="265"/>
      <c r="AC253" s="265"/>
      <c r="AD253" s="279"/>
      <c r="AE253" s="281"/>
      <c r="AF253" s="265"/>
      <c r="AG253" s="265"/>
      <c r="AH253" s="265"/>
      <c r="AI253" s="279"/>
      <c r="AJ253" s="282">
        <f>'EQUIPO ENERO 2025'!AP253</f>
        <v>1</v>
      </c>
      <c r="AK253" s="283">
        <f t="shared" ref="AK253:AO253" si="499">P253-Z253+AE253+U253</f>
        <v>0</v>
      </c>
      <c r="AL253" s="275">
        <f t="shared" si="499"/>
        <v>0</v>
      </c>
      <c r="AM253" s="275">
        <f t="shared" si="499"/>
        <v>0</v>
      </c>
      <c r="AN253" s="275">
        <f t="shared" si="499"/>
        <v>0</v>
      </c>
      <c r="AO253" s="275">
        <f t="shared" si="499"/>
        <v>0</v>
      </c>
      <c r="AP253" s="265"/>
      <c r="AQ253" s="271">
        <f t="shared" si="6"/>
        <v>0</v>
      </c>
      <c r="AR253" s="269"/>
      <c r="AS253" s="269"/>
      <c r="AT253" s="284"/>
      <c r="AU253" s="269"/>
      <c r="AV253" s="269"/>
      <c r="AW253" s="286"/>
      <c r="AX253" s="286"/>
    </row>
    <row r="254" ht="93.75" customHeight="1">
      <c r="A254" s="263">
        <f t="shared" si="7"/>
        <v>249</v>
      </c>
      <c r="B254" s="323" t="s">
        <v>1008</v>
      </c>
      <c r="C254" s="269" t="s">
        <v>132</v>
      </c>
      <c r="D254" s="269" t="s">
        <v>72</v>
      </c>
      <c r="E254" s="269" t="s">
        <v>792</v>
      </c>
      <c r="F254" s="269" t="s">
        <v>1009</v>
      </c>
      <c r="G254" s="284" t="s">
        <v>42</v>
      </c>
      <c r="H254" s="284"/>
      <c r="I254" s="269" t="s">
        <v>1010</v>
      </c>
      <c r="J254" s="269" t="s">
        <v>72</v>
      </c>
      <c r="K254" s="328">
        <v>45574.0</v>
      </c>
      <c r="L254" s="271" t="s">
        <v>142</v>
      </c>
      <c r="M254" s="271"/>
      <c r="N254" s="272"/>
      <c r="O254" s="271">
        <f>'EQUIPO JULIO 2025  1'!AQ254</f>
        <v>1</v>
      </c>
      <c r="P254" s="287">
        <f t="shared" si="3"/>
        <v>1</v>
      </c>
      <c r="Q254" s="275">
        <f t="shared" ref="Q254:T254" si="500">AK254</f>
        <v>1</v>
      </c>
      <c r="R254" s="275">
        <f t="shared" si="500"/>
        <v>1</v>
      </c>
      <c r="S254" s="275">
        <f t="shared" si="500"/>
        <v>1</v>
      </c>
      <c r="T254" s="276">
        <f t="shared" si="500"/>
        <v>1</v>
      </c>
      <c r="U254" s="288"/>
      <c r="V254" s="265"/>
      <c r="W254" s="265"/>
      <c r="X254" s="265"/>
      <c r="Y254" s="279"/>
      <c r="Z254" s="390"/>
      <c r="AA254" s="391"/>
      <c r="AB254" s="265"/>
      <c r="AC254" s="265"/>
      <c r="AD254" s="279"/>
      <c r="AE254" s="281"/>
      <c r="AF254" s="265"/>
      <c r="AG254" s="265"/>
      <c r="AH254" s="265"/>
      <c r="AI254" s="279"/>
      <c r="AJ254" s="282">
        <f>'EQUIPO ENERO 2025'!AP254</f>
        <v>1</v>
      </c>
      <c r="AK254" s="283">
        <f t="shared" ref="AK254:AO254" si="501">P254-Z254+AE254+U254</f>
        <v>1</v>
      </c>
      <c r="AL254" s="275">
        <f t="shared" si="501"/>
        <v>1</v>
      </c>
      <c r="AM254" s="275">
        <f t="shared" si="501"/>
        <v>1</v>
      </c>
      <c r="AN254" s="275">
        <f t="shared" si="501"/>
        <v>1</v>
      </c>
      <c r="AO254" s="275">
        <f t="shared" si="501"/>
        <v>1</v>
      </c>
      <c r="AP254" s="265"/>
      <c r="AQ254" s="271">
        <f t="shared" si="6"/>
        <v>1</v>
      </c>
      <c r="AR254" s="269"/>
      <c r="AS254" s="269"/>
      <c r="AT254" s="284"/>
      <c r="AU254" s="269"/>
      <c r="AV254" s="269"/>
      <c r="AW254" s="286"/>
      <c r="AX254" s="286"/>
    </row>
    <row r="255" ht="93.75" customHeight="1">
      <c r="A255" s="263">
        <f t="shared" si="7"/>
        <v>250</v>
      </c>
      <c r="B255" s="323" t="s">
        <v>1011</v>
      </c>
      <c r="C255" s="269" t="s">
        <v>132</v>
      </c>
      <c r="D255" s="269" t="s">
        <v>72</v>
      </c>
      <c r="E255" s="269" t="s">
        <v>792</v>
      </c>
      <c r="F255" s="269" t="s">
        <v>1004</v>
      </c>
      <c r="G255" s="284" t="s">
        <v>42</v>
      </c>
      <c r="H255" s="284" t="s">
        <v>1012</v>
      </c>
      <c r="I255" s="269" t="s">
        <v>1013</v>
      </c>
      <c r="J255" s="269" t="s">
        <v>72</v>
      </c>
      <c r="K255" s="328">
        <v>45107.0</v>
      </c>
      <c r="L255" s="271" t="s">
        <v>109</v>
      </c>
      <c r="M255" s="271"/>
      <c r="N255" s="272"/>
      <c r="O255" s="271">
        <f>'EQUIPO JULIO 2025  1'!AQ255</f>
        <v>0</v>
      </c>
      <c r="P255" s="287">
        <f t="shared" si="3"/>
        <v>0</v>
      </c>
      <c r="Q255" s="275">
        <f t="shared" ref="Q255:T255" si="502">AK255</f>
        <v>0</v>
      </c>
      <c r="R255" s="275">
        <f t="shared" si="502"/>
        <v>0</v>
      </c>
      <c r="S255" s="275">
        <f t="shared" si="502"/>
        <v>0</v>
      </c>
      <c r="T255" s="276">
        <f t="shared" si="502"/>
        <v>0</v>
      </c>
      <c r="U255" s="288"/>
      <c r="V255" s="265"/>
      <c r="W255" s="265"/>
      <c r="X255" s="265"/>
      <c r="Y255" s="279"/>
      <c r="Z255" s="390"/>
      <c r="AA255" s="391"/>
      <c r="AB255" s="265"/>
      <c r="AC255" s="265"/>
      <c r="AD255" s="279"/>
      <c r="AE255" s="281"/>
      <c r="AF255" s="265"/>
      <c r="AG255" s="265"/>
      <c r="AH255" s="265"/>
      <c r="AI255" s="279"/>
      <c r="AJ255" s="282">
        <f>'EQUIPO ENERO 2025'!AP255</f>
        <v>0</v>
      </c>
      <c r="AK255" s="283">
        <f t="shared" ref="AK255:AO255" si="503">P255-Z255+AE255+U255</f>
        <v>0</v>
      </c>
      <c r="AL255" s="275">
        <f t="shared" si="503"/>
        <v>0</v>
      </c>
      <c r="AM255" s="275">
        <f t="shared" si="503"/>
        <v>0</v>
      </c>
      <c r="AN255" s="275">
        <f t="shared" si="503"/>
        <v>0</v>
      </c>
      <c r="AO255" s="275">
        <f t="shared" si="503"/>
        <v>0</v>
      </c>
      <c r="AP255" s="265"/>
      <c r="AQ255" s="271">
        <f t="shared" si="6"/>
        <v>0</v>
      </c>
      <c r="AR255" s="269"/>
      <c r="AS255" s="269"/>
      <c r="AT255" s="284"/>
      <c r="AU255" s="269"/>
      <c r="AV255" s="269"/>
      <c r="AW255" s="286"/>
      <c r="AX255" s="286"/>
    </row>
    <row r="256" ht="93.75" customHeight="1">
      <c r="A256" s="263">
        <f t="shared" si="7"/>
        <v>251</v>
      </c>
      <c r="B256" s="323" t="s">
        <v>1014</v>
      </c>
      <c r="C256" s="269" t="s">
        <v>190</v>
      </c>
      <c r="D256" s="269" t="s">
        <v>72</v>
      </c>
      <c r="E256" s="269" t="s">
        <v>792</v>
      </c>
      <c r="F256" s="269" t="s">
        <v>1015</v>
      </c>
      <c r="G256" s="284" t="s">
        <v>42</v>
      </c>
      <c r="H256" s="284"/>
      <c r="I256" s="269" t="s">
        <v>1016</v>
      </c>
      <c r="J256" s="269" t="s">
        <v>72</v>
      </c>
      <c r="K256" s="328">
        <v>45566.0</v>
      </c>
      <c r="L256" s="271" t="s">
        <v>277</v>
      </c>
      <c r="M256" s="271"/>
      <c r="N256" s="272"/>
      <c r="O256" s="271">
        <f>'EQUIPO JULIO 2025  1'!AQ256</f>
        <v>1</v>
      </c>
      <c r="P256" s="287">
        <f t="shared" si="3"/>
        <v>1</v>
      </c>
      <c r="Q256" s="275">
        <f t="shared" ref="Q256:T256" si="504">AK256</f>
        <v>1</v>
      </c>
      <c r="R256" s="275">
        <f t="shared" si="504"/>
        <v>1</v>
      </c>
      <c r="S256" s="275">
        <f t="shared" si="504"/>
        <v>1</v>
      </c>
      <c r="T256" s="276">
        <f t="shared" si="504"/>
        <v>1</v>
      </c>
      <c r="U256" s="288"/>
      <c r="V256" s="265"/>
      <c r="W256" s="265"/>
      <c r="X256" s="265"/>
      <c r="Y256" s="279"/>
      <c r="Z256" s="390"/>
      <c r="AA256" s="391"/>
      <c r="AB256" s="265"/>
      <c r="AC256" s="265"/>
      <c r="AD256" s="279"/>
      <c r="AE256" s="281"/>
      <c r="AF256" s="265"/>
      <c r="AG256" s="265"/>
      <c r="AH256" s="265"/>
      <c r="AI256" s="279"/>
      <c r="AJ256" s="282">
        <f>'EQUIPO ENERO 2025'!AP256</f>
        <v>1</v>
      </c>
      <c r="AK256" s="283">
        <f t="shared" ref="AK256:AO256" si="505">P256-Z256+AE256+U256</f>
        <v>1</v>
      </c>
      <c r="AL256" s="275">
        <f t="shared" si="505"/>
        <v>1</v>
      </c>
      <c r="AM256" s="275">
        <f t="shared" si="505"/>
        <v>1</v>
      </c>
      <c r="AN256" s="275">
        <f t="shared" si="505"/>
        <v>1</v>
      </c>
      <c r="AO256" s="275">
        <f t="shared" si="505"/>
        <v>1</v>
      </c>
      <c r="AP256" s="265"/>
      <c r="AQ256" s="271">
        <f t="shared" si="6"/>
        <v>1</v>
      </c>
      <c r="AR256" s="269"/>
      <c r="AS256" s="269"/>
      <c r="AT256" s="284"/>
      <c r="AU256" s="269"/>
      <c r="AV256" s="269"/>
      <c r="AW256" s="286"/>
      <c r="AX256" s="286"/>
    </row>
    <row r="257" ht="93.75" customHeight="1">
      <c r="A257" s="263">
        <f t="shared" si="7"/>
        <v>252</v>
      </c>
      <c r="B257" s="323" t="s">
        <v>1017</v>
      </c>
      <c r="C257" s="269" t="s">
        <v>155</v>
      </c>
      <c r="D257" s="269" t="s">
        <v>72</v>
      </c>
      <c r="E257" s="269" t="s">
        <v>1018</v>
      </c>
      <c r="F257" s="269" t="s">
        <v>97</v>
      </c>
      <c r="G257" s="284" t="s">
        <v>42</v>
      </c>
      <c r="H257" s="284"/>
      <c r="I257" s="269" t="s">
        <v>1018</v>
      </c>
      <c r="J257" s="269" t="s">
        <v>72</v>
      </c>
      <c r="K257" s="328">
        <v>45566.0</v>
      </c>
      <c r="L257" s="271" t="s">
        <v>277</v>
      </c>
      <c r="M257" s="271"/>
      <c r="N257" s="272"/>
      <c r="O257" s="271">
        <f>'EQUIPO JULIO 2025  1'!AQ257</f>
        <v>2</v>
      </c>
      <c r="P257" s="287">
        <f t="shared" si="3"/>
        <v>2</v>
      </c>
      <c r="Q257" s="275">
        <f t="shared" ref="Q257:T257" si="506">AK257</f>
        <v>2</v>
      </c>
      <c r="R257" s="275">
        <f t="shared" si="506"/>
        <v>2</v>
      </c>
      <c r="S257" s="275">
        <f t="shared" si="506"/>
        <v>2</v>
      </c>
      <c r="T257" s="276">
        <f t="shared" si="506"/>
        <v>2</v>
      </c>
      <c r="U257" s="288"/>
      <c r="V257" s="265"/>
      <c r="W257" s="265"/>
      <c r="X257" s="265"/>
      <c r="Y257" s="279"/>
      <c r="Z257" s="390"/>
      <c r="AA257" s="391"/>
      <c r="AB257" s="265"/>
      <c r="AC257" s="265"/>
      <c r="AD257" s="279"/>
      <c r="AE257" s="281"/>
      <c r="AF257" s="265"/>
      <c r="AG257" s="265"/>
      <c r="AH257" s="265"/>
      <c r="AI257" s="279"/>
      <c r="AJ257" s="282">
        <f>'EQUIPO ENERO 2025'!AP257</f>
        <v>2</v>
      </c>
      <c r="AK257" s="283">
        <f t="shared" ref="AK257:AO257" si="507">P257-Z257+AE257+U257</f>
        <v>2</v>
      </c>
      <c r="AL257" s="275">
        <f t="shared" si="507"/>
        <v>2</v>
      </c>
      <c r="AM257" s="275">
        <f t="shared" si="507"/>
        <v>2</v>
      </c>
      <c r="AN257" s="275">
        <f t="shared" si="507"/>
        <v>2</v>
      </c>
      <c r="AO257" s="275">
        <f t="shared" si="507"/>
        <v>2</v>
      </c>
      <c r="AP257" s="265"/>
      <c r="AQ257" s="271">
        <f t="shared" si="6"/>
        <v>2</v>
      </c>
      <c r="AR257" s="269"/>
      <c r="AS257" s="269"/>
      <c r="AT257" s="284"/>
      <c r="AU257" s="269"/>
      <c r="AV257" s="269"/>
      <c r="AW257" s="286"/>
      <c r="AX257" s="286"/>
    </row>
    <row r="258" ht="93.75" customHeight="1">
      <c r="A258" s="263">
        <f t="shared" si="7"/>
        <v>253</v>
      </c>
      <c r="B258" s="289" t="s">
        <v>1019</v>
      </c>
      <c r="C258" s="269" t="s">
        <v>52</v>
      </c>
      <c r="D258" s="297" t="s">
        <v>788</v>
      </c>
      <c r="E258" s="291" t="s">
        <v>788</v>
      </c>
      <c r="F258" s="298"/>
      <c r="G258" s="289" t="s">
        <v>42</v>
      </c>
      <c r="H258" s="298"/>
      <c r="I258" s="295" t="s">
        <v>1020</v>
      </c>
      <c r="J258" s="330" t="s">
        <v>788</v>
      </c>
      <c r="K258" s="300">
        <v>44592.0</v>
      </c>
      <c r="L258" s="271"/>
      <c r="M258" s="271"/>
      <c r="N258" s="269"/>
      <c r="O258" s="271">
        <f>'EQUIPO JULIO 2025  1'!AQ258</f>
        <v>0</v>
      </c>
      <c r="P258" s="287">
        <f t="shared" si="3"/>
        <v>0</v>
      </c>
      <c r="Q258" s="275">
        <f t="shared" ref="Q258:T258" si="508">AK258</f>
        <v>0</v>
      </c>
      <c r="R258" s="275">
        <f t="shared" si="508"/>
        <v>0</v>
      </c>
      <c r="S258" s="275">
        <f t="shared" si="508"/>
        <v>0</v>
      </c>
      <c r="T258" s="276">
        <f t="shared" si="508"/>
        <v>0</v>
      </c>
      <c r="U258" s="288"/>
      <c r="V258" s="265"/>
      <c r="W258" s="265"/>
      <c r="X258" s="265"/>
      <c r="Y258" s="279"/>
      <c r="Z258" s="390"/>
      <c r="AA258" s="391"/>
      <c r="AB258" s="265"/>
      <c r="AC258" s="265"/>
      <c r="AD258" s="279"/>
      <c r="AE258" s="281"/>
      <c r="AF258" s="265"/>
      <c r="AG258" s="265"/>
      <c r="AH258" s="265"/>
      <c r="AI258" s="279"/>
      <c r="AJ258" s="282">
        <f>'EQUIPO ENERO 2025'!AP258</f>
        <v>1</v>
      </c>
      <c r="AK258" s="283">
        <f t="shared" ref="AK258:AO258" si="509">P258-Z258+AE258+U258</f>
        <v>0</v>
      </c>
      <c r="AL258" s="275">
        <f t="shared" si="509"/>
        <v>0</v>
      </c>
      <c r="AM258" s="275">
        <f t="shared" si="509"/>
        <v>0</v>
      </c>
      <c r="AN258" s="275">
        <f t="shared" si="509"/>
        <v>0</v>
      </c>
      <c r="AO258" s="275">
        <f t="shared" si="509"/>
        <v>0</v>
      </c>
      <c r="AP258" s="265"/>
      <c r="AQ258" s="271">
        <f t="shared" si="6"/>
        <v>0</v>
      </c>
      <c r="AR258" s="269"/>
      <c r="AS258" s="269"/>
      <c r="AT258" s="284"/>
      <c r="AU258" s="269"/>
      <c r="AV258" s="269"/>
      <c r="AW258" s="286"/>
      <c r="AX258" s="286"/>
    </row>
    <row r="259" ht="93.75" customHeight="1">
      <c r="A259" s="263">
        <f t="shared" si="7"/>
        <v>254</v>
      </c>
      <c r="B259" s="329" t="s">
        <v>1021</v>
      </c>
      <c r="C259" s="269" t="s">
        <v>52</v>
      </c>
      <c r="D259" s="269" t="s">
        <v>176</v>
      </c>
      <c r="E259" s="269" t="s">
        <v>59</v>
      </c>
      <c r="F259" s="269"/>
      <c r="G259" s="272" t="s">
        <v>42</v>
      </c>
      <c r="H259" s="269"/>
      <c r="I259" s="269" t="s">
        <v>1022</v>
      </c>
      <c r="J259" s="269" t="s">
        <v>72</v>
      </c>
      <c r="K259" s="328">
        <v>45107.0</v>
      </c>
      <c r="L259" s="271" t="s">
        <v>109</v>
      </c>
      <c r="M259" s="271"/>
      <c r="N259" s="272"/>
      <c r="O259" s="271">
        <f>'EQUIPO JULIO 2025  1'!AQ259</f>
        <v>1</v>
      </c>
      <c r="P259" s="287">
        <f t="shared" si="3"/>
        <v>1</v>
      </c>
      <c r="Q259" s="275">
        <f t="shared" ref="Q259:T259" si="510">AK259</f>
        <v>1</v>
      </c>
      <c r="R259" s="275">
        <f t="shared" si="510"/>
        <v>1</v>
      </c>
      <c r="S259" s="275">
        <f t="shared" si="510"/>
        <v>1</v>
      </c>
      <c r="T259" s="276">
        <f t="shared" si="510"/>
        <v>1</v>
      </c>
      <c r="U259" s="288"/>
      <c r="V259" s="265"/>
      <c r="W259" s="265"/>
      <c r="X259" s="265"/>
      <c r="Y259" s="279"/>
      <c r="Z259" s="390"/>
      <c r="AA259" s="391"/>
      <c r="AB259" s="265"/>
      <c r="AC259" s="265"/>
      <c r="AD259" s="279"/>
      <c r="AE259" s="281"/>
      <c r="AF259" s="265"/>
      <c r="AG259" s="265"/>
      <c r="AH259" s="265"/>
      <c r="AI259" s="279"/>
      <c r="AJ259" s="282">
        <f>'EQUIPO ENERO 2025'!AP259</f>
        <v>1</v>
      </c>
      <c r="AK259" s="283">
        <f t="shared" ref="AK259:AO259" si="511">P259-Z259+AE259+U259</f>
        <v>1</v>
      </c>
      <c r="AL259" s="275">
        <f t="shared" si="511"/>
        <v>1</v>
      </c>
      <c r="AM259" s="275">
        <f t="shared" si="511"/>
        <v>1</v>
      </c>
      <c r="AN259" s="275">
        <f t="shared" si="511"/>
        <v>1</v>
      </c>
      <c r="AO259" s="275">
        <f t="shared" si="511"/>
        <v>1</v>
      </c>
      <c r="AP259" s="265"/>
      <c r="AQ259" s="271">
        <f t="shared" si="6"/>
        <v>1</v>
      </c>
      <c r="AR259" s="269"/>
      <c r="AS259" s="269"/>
      <c r="AT259" s="284"/>
      <c r="AU259" s="269"/>
      <c r="AV259" s="269"/>
      <c r="AW259" s="286"/>
      <c r="AX259" s="286"/>
    </row>
    <row r="260" ht="93.75" customHeight="1">
      <c r="A260" s="263">
        <f t="shared" si="7"/>
        <v>255</v>
      </c>
      <c r="B260" s="329" t="s">
        <v>1023</v>
      </c>
      <c r="C260" s="269" t="s">
        <v>52</v>
      </c>
      <c r="D260" s="269" t="s">
        <v>176</v>
      </c>
      <c r="E260" s="269" t="s">
        <v>59</v>
      </c>
      <c r="F260" s="269"/>
      <c r="G260" s="272" t="s">
        <v>42</v>
      </c>
      <c r="H260" s="269"/>
      <c r="I260" s="269" t="s">
        <v>1024</v>
      </c>
      <c r="J260" s="269" t="s">
        <v>72</v>
      </c>
      <c r="K260" s="269"/>
      <c r="L260" s="271"/>
      <c r="M260" s="271"/>
      <c r="N260" s="272"/>
      <c r="O260" s="271">
        <f>'EQUIPO JULIO 2025  1'!AQ260</f>
        <v>0</v>
      </c>
      <c r="P260" s="287">
        <f t="shared" si="3"/>
        <v>0</v>
      </c>
      <c r="Q260" s="275">
        <f t="shared" ref="Q260:T260" si="512">AK260</f>
        <v>0</v>
      </c>
      <c r="R260" s="275">
        <f t="shared" si="512"/>
        <v>0</v>
      </c>
      <c r="S260" s="275">
        <f t="shared" si="512"/>
        <v>0</v>
      </c>
      <c r="T260" s="276">
        <f t="shared" si="512"/>
        <v>0</v>
      </c>
      <c r="U260" s="288"/>
      <c r="V260" s="265"/>
      <c r="W260" s="265"/>
      <c r="X260" s="265"/>
      <c r="Y260" s="279"/>
      <c r="Z260" s="390"/>
      <c r="AA260" s="391"/>
      <c r="AB260" s="265"/>
      <c r="AC260" s="265"/>
      <c r="AD260" s="279"/>
      <c r="AE260" s="281"/>
      <c r="AF260" s="265"/>
      <c r="AG260" s="265"/>
      <c r="AH260" s="265"/>
      <c r="AI260" s="279"/>
      <c r="AJ260" s="282">
        <f>'EQUIPO ENERO 2025'!AP260</f>
        <v>0</v>
      </c>
      <c r="AK260" s="283">
        <f t="shared" ref="AK260:AO260" si="513">P260-Z260+AE260+U260</f>
        <v>0</v>
      </c>
      <c r="AL260" s="275">
        <f t="shared" si="513"/>
        <v>0</v>
      </c>
      <c r="AM260" s="275">
        <f t="shared" si="513"/>
        <v>0</v>
      </c>
      <c r="AN260" s="275">
        <f t="shared" si="513"/>
        <v>0</v>
      </c>
      <c r="AO260" s="275">
        <f t="shared" si="513"/>
        <v>0</v>
      </c>
      <c r="AP260" s="265"/>
      <c r="AQ260" s="271">
        <f t="shared" si="6"/>
        <v>0</v>
      </c>
      <c r="AR260" s="269"/>
      <c r="AS260" s="269"/>
      <c r="AT260" s="284"/>
      <c r="AU260" s="269"/>
      <c r="AV260" s="269"/>
      <c r="AW260" s="286"/>
      <c r="AX260" s="286"/>
    </row>
    <row r="261" ht="93.75" customHeight="1">
      <c r="A261" s="263">
        <f t="shared" si="7"/>
        <v>256</v>
      </c>
      <c r="B261" s="323" t="s">
        <v>1025</v>
      </c>
      <c r="C261" s="269" t="s">
        <v>52</v>
      </c>
      <c r="D261" s="353" t="s">
        <v>334</v>
      </c>
      <c r="E261" s="269" t="s">
        <v>1026</v>
      </c>
      <c r="F261" s="269"/>
      <c r="G261" s="284" t="s">
        <v>42</v>
      </c>
      <c r="H261" s="269"/>
      <c r="I261" s="269" t="s">
        <v>1027</v>
      </c>
      <c r="J261" s="272"/>
      <c r="K261" s="328">
        <v>44592.0</v>
      </c>
      <c r="L261" s="271"/>
      <c r="M261" s="271"/>
      <c r="N261" s="272"/>
      <c r="O261" s="271">
        <f>'EQUIPO JULIO 2025  1'!AQ261</f>
        <v>2</v>
      </c>
      <c r="P261" s="287">
        <f t="shared" si="3"/>
        <v>2</v>
      </c>
      <c r="Q261" s="275">
        <f t="shared" ref="Q261:T261" si="514">AK261</f>
        <v>2</v>
      </c>
      <c r="R261" s="275">
        <f t="shared" si="514"/>
        <v>2</v>
      </c>
      <c r="S261" s="275">
        <f t="shared" si="514"/>
        <v>2</v>
      </c>
      <c r="T261" s="276">
        <f t="shared" si="514"/>
        <v>2</v>
      </c>
      <c r="U261" s="288"/>
      <c r="V261" s="265"/>
      <c r="W261" s="265"/>
      <c r="X261" s="265"/>
      <c r="Y261" s="279"/>
      <c r="Z261" s="390"/>
      <c r="AA261" s="391"/>
      <c r="AB261" s="265"/>
      <c r="AC261" s="265"/>
      <c r="AD261" s="279"/>
      <c r="AE261" s="281"/>
      <c r="AF261" s="265"/>
      <c r="AG261" s="265"/>
      <c r="AH261" s="265"/>
      <c r="AI261" s="279"/>
      <c r="AJ261" s="282">
        <f>'EQUIPO ENERO 2025'!AP261</f>
        <v>2</v>
      </c>
      <c r="AK261" s="283">
        <f t="shared" ref="AK261:AO261" si="515">P261-Z261+AE261+U261</f>
        <v>2</v>
      </c>
      <c r="AL261" s="275">
        <f t="shared" si="515"/>
        <v>2</v>
      </c>
      <c r="AM261" s="275">
        <f t="shared" si="515"/>
        <v>2</v>
      </c>
      <c r="AN261" s="275">
        <f t="shared" si="515"/>
        <v>2</v>
      </c>
      <c r="AO261" s="275">
        <f t="shared" si="515"/>
        <v>2</v>
      </c>
      <c r="AP261" s="266"/>
      <c r="AQ261" s="271">
        <f t="shared" si="6"/>
        <v>2</v>
      </c>
      <c r="AR261" s="269"/>
      <c r="AS261" s="269"/>
      <c r="AT261" s="284"/>
      <c r="AU261" s="269"/>
      <c r="AV261" s="269"/>
      <c r="AW261" s="286"/>
      <c r="AX261" s="286"/>
    </row>
    <row r="262" ht="93.75" customHeight="1">
      <c r="A262" s="263">
        <f t="shared" si="7"/>
        <v>257</v>
      </c>
      <c r="B262" s="418" t="s">
        <v>1028</v>
      </c>
      <c r="C262" s="443"/>
      <c r="D262" s="353" t="s">
        <v>334</v>
      </c>
      <c r="E262" s="269"/>
      <c r="F262" s="269"/>
      <c r="G262" s="284"/>
      <c r="H262" s="269"/>
      <c r="I262" s="353" t="s">
        <v>1029</v>
      </c>
      <c r="J262" s="272"/>
      <c r="K262" s="328">
        <v>44592.0</v>
      </c>
      <c r="L262" s="271"/>
      <c r="M262" s="271"/>
      <c r="N262" s="272"/>
      <c r="O262" s="271">
        <f>'EQUIPO JULIO 2025  1'!AQ262</f>
        <v>0</v>
      </c>
      <c r="P262" s="287">
        <f t="shared" si="3"/>
        <v>0</v>
      </c>
      <c r="Q262" s="275">
        <f t="shared" ref="Q262:T262" si="516">AK262</f>
        <v>0</v>
      </c>
      <c r="R262" s="275">
        <f t="shared" si="516"/>
        <v>0</v>
      </c>
      <c r="S262" s="275">
        <f t="shared" si="516"/>
        <v>0</v>
      </c>
      <c r="T262" s="276">
        <f t="shared" si="516"/>
        <v>0</v>
      </c>
      <c r="U262" s="288"/>
      <c r="V262" s="265"/>
      <c r="W262" s="265"/>
      <c r="X262" s="265"/>
      <c r="Y262" s="279"/>
      <c r="Z262" s="390"/>
      <c r="AA262" s="391"/>
      <c r="AB262" s="265"/>
      <c r="AC262" s="265"/>
      <c r="AD262" s="279"/>
      <c r="AE262" s="281"/>
      <c r="AF262" s="265"/>
      <c r="AG262" s="265"/>
      <c r="AH262" s="265"/>
      <c r="AI262" s="279"/>
      <c r="AJ262" s="282">
        <f>'EQUIPO ENERO 2025'!AP262</f>
        <v>0</v>
      </c>
      <c r="AK262" s="283">
        <f t="shared" ref="AK262:AO262" si="517">P262-Z262+AE262+U262</f>
        <v>0</v>
      </c>
      <c r="AL262" s="275">
        <f t="shared" si="517"/>
        <v>0</v>
      </c>
      <c r="AM262" s="275">
        <f t="shared" si="517"/>
        <v>0</v>
      </c>
      <c r="AN262" s="275">
        <f t="shared" si="517"/>
        <v>0</v>
      </c>
      <c r="AO262" s="275">
        <f t="shared" si="517"/>
        <v>0</v>
      </c>
      <c r="AP262" s="265"/>
      <c r="AQ262" s="271">
        <f t="shared" si="6"/>
        <v>0</v>
      </c>
      <c r="AR262" s="269"/>
      <c r="AS262" s="269"/>
      <c r="AT262" s="284"/>
      <c r="AU262" s="269"/>
      <c r="AV262" s="269"/>
      <c r="AW262" s="286"/>
      <c r="AX262" s="286"/>
    </row>
    <row r="263" ht="93.75" customHeight="1">
      <c r="A263" s="263">
        <f t="shared" si="7"/>
        <v>258</v>
      </c>
      <c r="B263" s="418" t="s">
        <v>1226</v>
      </c>
      <c r="C263" s="443"/>
      <c r="D263" s="353" t="s">
        <v>334</v>
      </c>
      <c r="E263" s="269"/>
      <c r="F263" s="269"/>
      <c r="G263" s="284"/>
      <c r="H263" s="269"/>
      <c r="I263" s="353" t="s">
        <v>1029</v>
      </c>
      <c r="J263" s="272"/>
      <c r="K263" s="328">
        <v>44592.0</v>
      </c>
      <c r="L263" s="271"/>
      <c r="M263" s="271"/>
      <c r="N263" s="272"/>
      <c r="O263" s="271">
        <f>'EQUIPO JULIO 2025  1'!AQ263</f>
        <v>0</v>
      </c>
      <c r="P263" s="287">
        <f t="shared" si="3"/>
        <v>0</v>
      </c>
      <c r="Q263" s="275">
        <f t="shared" ref="Q263:T263" si="518">AK263</f>
        <v>0</v>
      </c>
      <c r="R263" s="275">
        <f t="shared" si="518"/>
        <v>0</v>
      </c>
      <c r="S263" s="275">
        <f t="shared" si="518"/>
        <v>0</v>
      </c>
      <c r="T263" s="276">
        <f t="shared" si="518"/>
        <v>0</v>
      </c>
      <c r="U263" s="288"/>
      <c r="V263" s="265"/>
      <c r="W263" s="265"/>
      <c r="X263" s="265"/>
      <c r="Y263" s="279"/>
      <c r="Z263" s="390"/>
      <c r="AA263" s="391"/>
      <c r="AB263" s="265"/>
      <c r="AC263" s="265"/>
      <c r="AD263" s="279"/>
      <c r="AE263" s="281"/>
      <c r="AF263" s="265"/>
      <c r="AG263" s="265"/>
      <c r="AH263" s="265"/>
      <c r="AI263" s="279"/>
      <c r="AJ263" s="282">
        <f>'EQUIPO ENERO 2025'!AP263</f>
        <v>0</v>
      </c>
      <c r="AK263" s="283">
        <f t="shared" ref="AK263:AO263" si="519">P263-Z263+AE263+U263</f>
        <v>0</v>
      </c>
      <c r="AL263" s="275">
        <f t="shared" si="519"/>
        <v>0</v>
      </c>
      <c r="AM263" s="275">
        <f t="shared" si="519"/>
        <v>0</v>
      </c>
      <c r="AN263" s="275">
        <f t="shared" si="519"/>
        <v>0</v>
      </c>
      <c r="AO263" s="275">
        <f t="shared" si="519"/>
        <v>0</v>
      </c>
      <c r="AP263" s="265"/>
      <c r="AQ263" s="271">
        <f t="shared" si="6"/>
        <v>0</v>
      </c>
      <c r="AR263" s="269"/>
      <c r="AS263" s="269"/>
      <c r="AT263" s="284"/>
      <c r="AU263" s="269"/>
      <c r="AV263" s="269"/>
      <c r="AW263" s="286"/>
      <c r="AX263" s="286"/>
    </row>
    <row r="264" ht="93.75" customHeight="1">
      <c r="A264" s="263">
        <f t="shared" si="7"/>
        <v>259</v>
      </c>
      <c r="B264" s="323" t="s">
        <v>1031</v>
      </c>
      <c r="C264" s="269" t="s">
        <v>52</v>
      </c>
      <c r="D264" s="353" t="s">
        <v>334</v>
      </c>
      <c r="E264" s="269" t="s">
        <v>1032</v>
      </c>
      <c r="F264" s="269"/>
      <c r="G264" s="284" t="s">
        <v>42</v>
      </c>
      <c r="H264" s="269"/>
      <c r="I264" s="269" t="s">
        <v>1033</v>
      </c>
      <c r="J264" s="272"/>
      <c r="K264" s="328">
        <v>44592.0</v>
      </c>
      <c r="L264" s="271"/>
      <c r="M264" s="271"/>
      <c r="N264" s="272"/>
      <c r="O264" s="271">
        <f>'EQUIPO JULIO 2025  1'!AQ264</f>
        <v>1</v>
      </c>
      <c r="P264" s="287">
        <f t="shared" si="3"/>
        <v>1</v>
      </c>
      <c r="Q264" s="275">
        <f t="shared" ref="Q264:T264" si="520">AK264</f>
        <v>1</v>
      </c>
      <c r="R264" s="275">
        <f t="shared" si="520"/>
        <v>1</v>
      </c>
      <c r="S264" s="275">
        <f t="shared" si="520"/>
        <v>1</v>
      </c>
      <c r="T264" s="276">
        <f t="shared" si="520"/>
        <v>1</v>
      </c>
      <c r="U264" s="288"/>
      <c r="V264" s="265"/>
      <c r="W264" s="265"/>
      <c r="X264" s="265"/>
      <c r="Y264" s="279"/>
      <c r="Z264" s="390"/>
      <c r="AA264" s="391"/>
      <c r="AB264" s="265"/>
      <c r="AC264" s="265"/>
      <c r="AD264" s="279"/>
      <c r="AE264" s="281"/>
      <c r="AF264" s="265"/>
      <c r="AG264" s="265"/>
      <c r="AH264" s="265"/>
      <c r="AI264" s="279"/>
      <c r="AJ264" s="282">
        <f>'EQUIPO ENERO 2025'!AP264</f>
        <v>1</v>
      </c>
      <c r="AK264" s="283">
        <f t="shared" ref="AK264:AO264" si="521">P264-Z264+AE264+U264</f>
        <v>1</v>
      </c>
      <c r="AL264" s="275">
        <f t="shared" si="521"/>
        <v>1</v>
      </c>
      <c r="AM264" s="275">
        <f t="shared" si="521"/>
        <v>1</v>
      </c>
      <c r="AN264" s="275">
        <f t="shared" si="521"/>
        <v>1</v>
      </c>
      <c r="AO264" s="275">
        <f t="shared" si="521"/>
        <v>1</v>
      </c>
      <c r="AP264" s="265"/>
      <c r="AQ264" s="271">
        <f t="shared" si="6"/>
        <v>1</v>
      </c>
      <c r="AR264" s="269"/>
      <c r="AS264" s="269"/>
      <c r="AT264" s="284"/>
      <c r="AU264" s="269"/>
      <c r="AV264" s="269"/>
      <c r="AW264" s="286"/>
      <c r="AX264" s="286"/>
    </row>
    <row r="265" ht="93.75" customHeight="1">
      <c r="A265" s="263">
        <f t="shared" si="7"/>
        <v>260</v>
      </c>
      <c r="B265" s="444" t="s">
        <v>1034</v>
      </c>
      <c r="C265" s="269" t="s">
        <v>52</v>
      </c>
      <c r="D265" s="297" t="s">
        <v>362</v>
      </c>
      <c r="E265" s="291" t="s">
        <v>1035</v>
      </c>
      <c r="F265" s="298"/>
      <c r="G265" s="289" t="s">
        <v>42</v>
      </c>
      <c r="H265" s="298"/>
      <c r="I265" s="295"/>
      <c r="J265" s="269" t="s">
        <v>362</v>
      </c>
      <c r="K265" s="300">
        <v>45391.0</v>
      </c>
      <c r="L265" s="271" t="s">
        <v>1036</v>
      </c>
      <c r="M265" s="271"/>
      <c r="N265" s="284"/>
      <c r="O265" s="271">
        <f>'EQUIPO JULIO 2025  1'!AQ265</f>
        <v>4</v>
      </c>
      <c r="P265" s="287">
        <f t="shared" si="3"/>
        <v>4</v>
      </c>
      <c r="Q265" s="275">
        <f t="shared" ref="Q265:T265" si="522">AK265</f>
        <v>4</v>
      </c>
      <c r="R265" s="275">
        <f t="shared" si="522"/>
        <v>4</v>
      </c>
      <c r="S265" s="275">
        <f t="shared" si="522"/>
        <v>4</v>
      </c>
      <c r="T265" s="276">
        <f t="shared" si="522"/>
        <v>4</v>
      </c>
      <c r="U265" s="288"/>
      <c r="V265" s="265"/>
      <c r="W265" s="265"/>
      <c r="X265" s="265"/>
      <c r="Y265" s="279"/>
      <c r="Z265" s="390"/>
      <c r="AA265" s="391"/>
      <c r="AB265" s="265"/>
      <c r="AC265" s="265"/>
      <c r="AD265" s="279"/>
      <c r="AE265" s="281"/>
      <c r="AF265" s="265"/>
      <c r="AG265" s="265"/>
      <c r="AH265" s="265"/>
      <c r="AI265" s="279"/>
      <c r="AJ265" s="282">
        <f>'EQUIPO ENERO 2025'!AP265</f>
        <v>4</v>
      </c>
      <c r="AK265" s="283">
        <f t="shared" ref="AK265:AO265" si="523">P265-Z265+AE265+U265</f>
        <v>4</v>
      </c>
      <c r="AL265" s="275">
        <f t="shared" si="523"/>
        <v>4</v>
      </c>
      <c r="AM265" s="275">
        <f t="shared" si="523"/>
        <v>4</v>
      </c>
      <c r="AN265" s="275">
        <f t="shared" si="523"/>
        <v>4</v>
      </c>
      <c r="AO265" s="275">
        <f t="shared" si="523"/>
        <v>4</v>
      </c>
      <c r="AP265" s="265"/>
      <c r="AQ265" s="271">
        <f t="shared" si="6"/>
        <v>4</v>
      </c>
      <c r="AR265" s="269"/>
      <c r="AS265" s="269"/>
      <c r="AT265" s="284"/>
      <c r="AU265" s="269"/>
      <c r="AV265" s="269"/>
      <c r="AW265" s="422"/>
      <c r="AX265" s="286"/>
    </row>
    <row r="266" ht="93.75" customHeight="1">
      <c r="A266" s="263">
        <f t="shared" si="7"/>
        <v>261</v>
      </c>
      <c r="B266" s="421" t="s">
        <v>1038</v>
      </c>
      <c r="C266" s="269" t="s">
        <v>52</v>
      </c>
      <c r="D266" s="269" t="s">
        <v>362</v>
      </c>
      <c r="E266" s="269">
        <v>1250.0</v>
      </c>
      <c r="F266" s="269"/>
      <c r="G266" s="284" t="s">
        <v>42</v>
      </c>
      <c r="H266" s="269"/>
      <c r="I266" s="269" t="s">
        <v>1039</v>
      </c>
      <c r="J266" s="269" t="s">
        <v>362</v>
      </c>
      <c r="K266" s="328">
        <v>44985.0</v>
      </c>
      <c r="L266" s="271">
        <v>375834.0</v>
      </c>
      <c r="M266" s="271"/>
      <c r="N266" s="272"/>
      <c r="O266" s="271">
        <f>'EQUIPO JULIO 2025  1'!AQ266</f>
        <v>1</v>
      </c>
      <c r="P266" s="287">
        <f t="shared" si="3"/>
        <v>1</v>
      </c>
      <c r="Q266" s="275">
        <f t="shared" ref="Q266:T266" si="524">AK266</f>
        <v>1</v>
      </c>
      <c r="R266" s="275">
        <f t="shared" si="524"/>
        <v>1</v>
      </c>
      <c r="S266" s="275">
        <f t="shared" si="524"/>
        <v>1</v>
      </c>
      <c r="T266" s="276">
        <f t="shared" si="524"/>
        <v>1</v>
      </c>
      <c r="U266" s="288"/>
      <c r="V266" s="265"/>
      <c r="W266" s="265"/>
      <c r="X266" s="265"/>
      <c r="Y266" s="279"/>
      <c r="Z266" s="390"/>
      <c r="AA266" s="391"/>
      <c r="AB266" s="265"/>
      <c r="AC266" s="265"/>
      <c r="AD266" s="279"/>
      <c r="AE266" s="281"/>
      <c r="AF266" s="265"/>
      <c r="AG266" s="265"/>
      <c r="AH266" s="265"/>
      <c r="AI266" s="279"/>
      <c r="AJ266" s="282">
        <f>'EQUIPO ENERO 2025'!AP266</f>
        <v>1</v>
      </c>
      <c r="AK266" s="283">
        <f t="shared" ref="AK266:AO266" si="525">P266-Z266+AE266+U266</f>
        <v>1</v>
      </c>
      <c r="AL266" s="275">
        <f t="shared" si="525"/>
        <v>1</v>
      </c>
      <c r="AM266" s="275">
        <f t="shared" si="525"/>
        <v>1</v>
      </c>
      <c r="AN266" s="275">
        <f t="shared" si="525"/>
        <v>1</v>
      </c>
      <c r="AO266" s="275">
        <f t="shared" si="525"/>
        <v>1</v>
      </c>
      <c r="AP266" s="265"/>
      <c r="AQ266" s="271">
        <f t="shared" si="6"/>
        <v>1</v>
      </c>
      <c r="AR266" s="269"/>
      <c r="AS266" s="269"/>
      <c r="AT266" s="284"/>
      <c r="AU266" s="269"/>
      <c r="AV266" s="269"/>
      <c r="AW266" s="422"/>
      <c r="AX266" s="286"/>
    </row>
    <row r="267" ht="93.75" customHeight="1">
      <c r="A267" s="263">
        <f t="shared" si="7"/>
        <v>262</v>
      </c>
      <c r="B267" s="289" t="s">
        <v>1040</v>
      </c>
      <c r="C267" s="269" t="s">
        <v>52</v>
      </c>
      <c r="D267" s="297" t="s">
        <v>63</v>
      </c>
      <c r="E267" s="291" t="s">
        <v>577</v>
      </c>
      <c r="F267" s="298"/>
      <c r="G267" s="289" t="s">
        <v>42</v>
      </c>
      <c r="H267" s="298"/>
      <c r="I267" s="295" t="s">
        <v>1041</v>
      </c>
      <c r="J267" s="297" t="s">
        <v>63</v>
      </c>
      <c r="K267" s="300">
        <v>44592.0</v>
      </c>
      <c r="L267" s="271"/>
      <c r="M267" s="271"/>
      <c r="N267" s="269"/>
      <c r="O267" s="271">
        <f>'EQUIPO JULIO 2025  1'!AQ267</f>
        <v>2</v>
      </c>
      <c r="P267" s="287">
        <f t="shared" si="3"/>
        <v>2</v>
      </c>
      <c r="Q267" s="275">
        <f t="shared" ref="Q267:T267" si="526">AK267</f>
        <v>2</v>
      </c>
      <c r="R267" s="275">
        <f t="shared" si="526"/>
        <v>2</v>
      </c>
      <c r="S267" s="275">
        <f t="shared" si="526"/>
        <v>2</v>
      </c>
      <c r="T267" s="276">
        <f t="shared" si="526"/>
        <v>2</v>
      </c>
      <c r="U267" s="288"/>
      <c r="V267" s="265"/>
      <c r="W267" s="265"/>
      <c r="X267" s="265"/>
      <c r="Y267" s="279"/>
      <c r="Z267" s="390"/>
      <c r="AA267" s="391"/>
      <c r="AB267" s="265"/>
      <c r="AC267" s="265"/>
      <c r="AD267" s="279"/>
      <c r="AE267" s="281"/>
      <c r="AF267" s="265"/>
      <c r="AG267" s="265"/>
      <c r="AH267" s="265"/>
      <c r="AI267" s="279"/>
      <c r="AJ267" s="282">
        <f>'EQUIPO ENERO 2025'!AP267</f>
        <v>2</v>
      </c>
      <c r="AK267" s="283">
        <f t="shared" ref="AK267:AO267" si="527">P267-Z267+AE267+U267</f>
        <v>2</v>
      </c>
      <c r="AL267" s="275">
        <f t="shared" si="527"/>
        <v>2</v>
      </c>
      <c r="AM267" s="275">
        <f t="shared" si="527"/>
        <v>2</v>
      </c>
      <c r="AN267" s="275">
        <f t="shared" si="527"/>
        <v>2</v>
      </c>
      <c r="AO267" s="275">
        <f t="shared" si="527"/>
        <v>2</v>
      </c>
      <c r="AP267" s="265"/>
      <c r="AQ267" s="271">
        <f t="shared" si="6"/>
        <v>2</v>
      </c>
      <c r="AR267" s="269"/>
      <c r="AS267" s="269"/>
      <c r="AT267" s="284"/>
      <c r="AU267" s="269"/>
      <c r="AV267" s="269"/>
      <c r="AW267" s="286"/>
      <c r="AX267" s="286"/>
    </row>
    <row r="268" ht="93.75" customHeight="1">
      <c r="A268" s="263">
        <f t="shared" si="7"/>
        <v>263</v>
      </c>
      <c r="B268" s="289" t="s">
        <v>1042</v>
      </c>
      <c r="C268" s="269" t="s">
        <v>52</v>
      </c>
      <c r="D268" s="297" t="s">
        <v>63</v>
      </c>
      <c r="E268" s="291" t="s">
        <v>1043</v>
      </c>
      <c r="F268" s="298"/>
      <c r="G268" s="289" t="s">
        <v>42</v>
      </c>
      <c r="H268" s="298"/>
      <c r="I268" s="295" t="s">
        <v>1044</v>
      </c>
      <c r="J268" s="297" t="s">
        <v>63</v>
      </c>
      <c r="K268" s="300">
        <v>44592.0</v>
      </c>
      <c r="L268" s="271"/>
      <c r="M268" s="271"/>
      <c r="N268" s="269"/>
      <c r="O268" s="271">
        <f>'EQUIPO JULIO 2025  1'!AQ268</f>
        <v>8</v>
      </c>
      <c r="P268" s="287">
        <f t="shared" si="3"/>
        <v>8</v>
      </c>
      <c r="Q268" s="275">
        <f t="shared" ref="Q268:T268" si="528">AK268</f>
        <v>8</v>
      </c>
      <c r="R268" s="275">
        <f t="shared" si="528"/>
        <v>8</v>
      </c>
      <c r="S268" s="275">
        <f t="shared" si="528"/>
        <v>8</v>
      </c>
      <c r="T268" s="276">
        <f t="shared" si="528"/>
        <v>8</v>
      </c>
      <c r="U268" s="288"/>
      <c r="V268" s="265"/>
      <c r="W268" s="265"/>
      <c r="X268" s="265"/>
      <c r="Y268" s="279"/>
      <c r="Z268" s="390"/>
      <c r="AA268" s="391"/>
      <c r="AB268" s="265"/>
      <c r="AC268" s="265"/>
      <c r="AD268" s="279"/>
      <c r="AE268" s="281"/>
      <c r="AF268" s="265"/>
      <c r="AG268" s="265"/>
      <c r="AH268" s="265"/>
      <c r="AI268" s="279"/>
      <c r="AJ268" s="282">
        <f>'EQUIPO ENERO 2025'!AP268</f>
        <v>8</v>
      </c>
      <c r="AK268" s="283">
        <f t="shared" ref="AK268:AO268" si="529">P268-Z268+AE268+U268</f>
        <v>8</v>
      </c>
      <c r="AL268" s="275">
        <f t="shared" si="529"/>
        <v>8</v>
      </c>
      <c r="AM268" s="275">
        <f t="shared" si="529"/>
        <v>8</v>
      </c>
      <c r="AN268" s="275">
        <f t="shared" si="529"/>
        <v>8</v>
      </c>
      <c r="AO268" s="275">
        <f t="shared" si="529"/>
        <v>8</v>
      </c>
      <c r="AP268" s="265"/>
      <c r="AQ268" s="271">
        <f t="shared" si="6"/>
        <v>8</v>
      </c>
      <c r="AR268" s="269"/>
      <c r="AS268" s="269"/>
      <c r="AT268" s="284"/>
      <c r="AU268" s="269"/>
      <c r="AV268" s="269"/>
      <c r="AW268" s="286"/>
      <c r="AX268" s="286"/>
    </row>
    <row r="269" ht="93.75" customHeight="1">
      <c r="A269" s="263">
        <f t="shared" si="7"/>
        <v>264</v>
      </c>
      <c r="B269" s="289" t="s">
        <v>1045</v>
      </c>
      <c r="C269" s="269" t="s">
        <v>52</v>
      </c>
      <c r="D269" s="373" t="s">
        <v>58</v>
      </c>
      <c r="E269" s="291" t="s">
        <v>1046</v>
      </c>
      <c r="F269" s="298" t="s">
        <v>1047</v>
      </c>
      <c r="G269" s="289" t="s">
        <v>42</v>
      </c>
      <c r="H269" s="298"/>
      <c r="I269" s="295" t="s">
        <v>1048</v>
      </c>
      <c r="J269" s="330" t="s">
        <v>58</v>
      </c>
      <c r="K269" s="300">
        <v>44592.0</v>
      </c>
      <c r="L269" s="271"/>
      <c r="M269" s="271"/>
      <c r="N269" s="269"/>
      <c r="O269" s="271">
        <f>'EQUIPO JULIO 2025  1'!AQ269</f>
        <v>1</v>
      </c>
      <c r="P269" s="287">
        <f t="shared" si="3"/>
        <v>1</v>
      </c>
      <c r="Q269" s="275">
        <f t="shared" ref="Q269:T269" si="530">AK269</f>
        <v>1</v>
      </c>
      <c r="R269" s="275">
        <f t="shared" si="530"/>
        <v>1</v>
      </c>
      <c r="S269" s="275">
        <f t="shared" si="530"/>
        <v>1</v>
      </c>
      <c r="T269" s="276">
        <f t="shared" si="530"/>
        <v>1</v>
      </c>
      <c r="U269" s="288"/>
      <c r="V269" s="265"/>
      <c r="W269" s="265"/>
      <c r="X269" s="265"/>
      <c r="Y269" s="279"/>
      <c r="Z269" s="390"/>
      <c r="AA269" s="391"/>
      <c r="AB269" s="265"/>
      <c r="AC269" s="265"/>
      <c r="AD269" s="279"/>
      <c r="AE269" s="281"/>
      <c r="AF269" s="265"/>
      <c r="AG269" s="265"/>
      <c r="AH269" s="265"/>
      <c r="AI269" s="279"/>
      <c r="AJ269" s="282">
        <f>'EQUIPO ENERO 2025'!AP269</f>
        <v>1</v>
      </c>
      <c r="AK269" s="283">
        <f t="shared" ref="AK269:AO269" si="531">P269-Z269+AE269+U269</f>
        <v>1</v>
      </c>
      <c r="AL269" s="275">
        <f t="shared" si="531"/>
        <v>1</v>
      </c>
      <c r="AM269" s="275">
        <f t="shared" si="531"/>
        <v>1</v>
      </c>
      <c r="AN269" s="275">
        <f t="shared" si="531"/>
        <v>1</v>
      </c>
      <c r="AO269" s="275">
        <f t="shared" si="531"/>
        <v>1</v>
      </c>
      <c r="AP269" s="265"/>
      <c r="AQ269" s="271">
        <f t="shared" si="6"/>
        <v>1</v>
      </c>
      <c r="AR269" s="269"/>
      <c r="AS269" s="269"/>
      <c r="AT269" s="284"/>
      <c r="AU269" s="269"/>
      <c r="AV269" s="269"/>
      <c r="AW269" s="286"/>
      <c r="AX269" s="286"/>
    </row>
    <row r="270" ht="93.75" customHeight="1">
      <c r="A270" s="263">
        <f t="shared" si="7"/>
        <v>265</v>
      </c>
      <c r="B270" s="289" t="s">
        <v>1049</v>
      </c>
      <c r="C270" s="269" t="s">
        <v>52</v>
      </c>
      <c r="D270" s="445" t="s">
        <v>58</v>
      </c>
      <c r="E270" s="291" t="s">
        <v>1050</v>
      </c>
      <c r="F270" s="298" t="s">
        <v>1051</v>
      </c>
      <c r="G270" s="289" t="s">
        <v>42</v>
      </c>
      <c r="H270" s="298"/>
      <c r="I270" s="295" t="s">
        <v>1052</v>
      </c>
      <c r="J270" s="330" t="s">
        <v>58</v>
      </c>
      <c r="K270" s="328">
        <v>45138.0</v>
      </c>
      <c r="L270" s="271">
        <v>2130012.0</v>
      </c>
      <c r="M270" s="271"/>
      <c r="N270" s="269"/>
      <c r="O270" s="271">
        <f>'EQUIPO JULIO 2025  1'!AQ270</f>
        <v>4</v>
      </c>
      <c r="P270" s="287">
        <f t="shared" si="3"/>
        <v>4</v>
      </c>
      <c r="Q270" s="275">
        <f t="shared" ref="Q270:T270" si="532">AK270</f>
        <v>4</v>
      </c>
      <c r="R270" s="275">
        <f t="shared" si="532"/>
        <v>4</v>
      </c>
      <c r="S270" s="275">
        <f t="shared" si="532"/>
        <v>4</v>
      </c>
      <c r="T270" s="276">
        <f t="shared" si="532"/>
        <v>4</v>
      </c>
      <c r="U270" s="288"/>
      <c r="V270" s="265"/>
      <c r="W270" s="265"/>
      <c r="X270" s="265"/>
      <c r="Y270" s="279"/>
      <c r="Z270" s="390"/>
      <c r="AA270" s="391"/>
      <c r="AB270" s="265"/>
      <c r="AC270" s="265"/>
      <c r="AD270" s="279"/>
      <c r="AE270" s="281"/>
      <c r="AF270" s="265"/>
      <c r="AG270" s="265"/>
      <c r="AH270" s="265"/>
      <c r="AI270" s="279"/>
      <c r="AJ270" s="282">
        <f>'EQUIPO ENERO 2025'!AP270</f>
        <v>4</v>
      </c>
      <c r="AK270" s="283">
        <f t="shared" ref="AK270:AO270" si="533">P270-Z270+AE270+U270</f>
        <v>4</v>
      </c>
      <c r="AL270" s="275">
        <f t="shared" si="533"/>
        <v>4</v>
      </c>
      <c r="AM270" s="275">
        <f t="shared" si="533"/>
        <v>4</v>
      </c>
      <c r="AN270" s="275">
        <f t="shared" si="533"/>
        <v>4</v>
      </c>
      <c r="AO270" s="275">
        <f t="shared" si="533"/>
        <v>4</v>
      </c>
      <c r="AP270" s="266" t="s">
        <v>1053</v>
      </c>
      <c r="AQ270" s="271">
        <f t="shared" si="6"/>
        <v>4</v>
      </c>
      <c r="AR270" s="269"/>
      <c r="AS270" s="269"/>
      <c r="AT270" s="284"/>
      <c r="AU270" s="269"/>
      <c r="AV270" s="269"/>
      <c r="AW270" s="422"/>
      <c r="AX270" s="286"/>
    </row>
    <row r="271" ht="93.75" customHeight="1">
      <c r="A271" s="263">
        <f t="shared" si="7"/>
        <v>266</v>
      </c>
      <c r="B271" s="325" t="s">
        <v>1054</v>
      </c>
      <c r="C271" s="269" t="s">
        <v>52</v>
      </c>
      <c r="D271" s="265" t="s">
        <v>59</v>
      </c>
      <c r="E271" s="265" t="s">
        <v>708</v>
      </c>
      <c r="F271" s="265"/>
      <c r="G271" s="266"/>
      <c r="H271" s="265"/>
      <c r="I271" s="265" t="s">
        <v>1055</v>
      </c>
      <c r="J271" s="265" t="s">
        <v>72</v>
      </c>
      <c r="K271" s="296">
        <v>44592.0</v>
      </c>
      <c r="L271" s="275"/>
      <c r="M271" s="275"/>
      <c r="N271" s="265"/>
      <c r="O271" s="271">
        <f>'EQUIPO JULIO 2025  1'!AQ271</f>
        <v>0</v>
      </c>
      <c r="P271" s="287">
        <f t="shared" si="3"/>
        <v>0</v>
      </c>
      <c r="Q271" s="275">
        <f t="shared" ref="Q271:T271" si="534">AK271</f>
        <v>0</v>
      </c>
      <c r="R271" s="275">
        <f t="shared" si="534"/>
        <v>0</v>
      </c>
      <c r="S271" s="275">
        <f t="shared" si="534"/>
        <v>0</v>
      </c>
      <c r="T271" s="276">
        <f t="shared" si="534"/>
        <v>0</v>
      </c>
      <c r="U271" s="288"/>
      <c r="V271" s="265"/>
      <c r="W271" s="265"/>
      <c r="X271" s="265"/>
      <c r="Y271" s="279"/>
      <c r="Z271" s="281"/>
      <c r="AA271" s="265"/>
      <c r="AB271" s="265"/>
      <c r="AC271" s="265"/>
      <c r="AD271" s="279"/>
      <c r="AE271" s="281"/>
      <c r="AF271" s="265"/>
      <c r="AG271" s="265"/>
      <c r="AH271" s="265"/>
      <c r="AI271" s="279"/>
      <c r="AJ271" s="282">
        <f>'EQUIPO ENERO 2025'!AP271</f>
        <v>0</v>
      </c>
      <c r="AK271" s="283">
        <f t="shared" ref="AK271:AO271" si="535">P271-Z271+AE271+U271</f>
        <v>0</v>
      </c>
      <c r="AL271" s="275">
        <f t="shared" si="535"/>
        <v>0</v>
      </c>
      <c r="AM271" s="275">
        <f t="shared" si="535"/>
        <v>0</v>
      </c>
      <c r="AN271" s="275">
        <f t="shared" si="535"/>
        <v>0</v>
      </c>
      <c r="AO271" s="275">
        <f t="shared" si="535"/>
        <v>0</v>
      </c>
      <c r="AP271" s="265"/>
      <c r="AQ271" s="271">
        <f t="shared" si="6"/>
        <v>0</v>
      </c>
      <c r="AR271" s="265"/>
      <c r="AS271" s="265"/>
      <c r="AT271" s="266"/>
      <c r="AU271" s="265"/>
      <c r="AV271" s="265"/>
      <c r="AW271" s="286"/>
      <c r="AX271" s="286"/>
    </row>
    <row r="272" ht="93.75" customHeight="1">
      <c r="A272" s="263">
        <f t="shared" si="7"/>
        <v>267</v>
      </c>
      <c r="B272" s="323" t="s">
        <v>1056</v>
      </c>
      <c r="C272" s="269" t="s">
        <v>52</v>
      </c>
      <c r="D272" s="353" t="s">
        <v>334</v>
      </c>
      <c r="E272" s="446" t="s">
        <v>1057</v>
      </c>
      <c r="F272" s="269"/>
      <c r="G272" s="284" t="s">
        <v>42</v>
      </c>
      <c r="H272" s="269"/>
      <c r="I272" s="269" t="s">
        <v>1058</v>
      </c>
      <c r="J272" s="319"/>
      <c r="K272" s="447">
        <v>44592.0</v>
      </c>
      <c r="L272" s="448"/>
      <c r="M272" s="448"/>
      <c r="N272" s="319"/>
      <c r="O272" s="271">
        <f>'EQUIPO JULIO 2025  1'!AQ272</f>
        <v>2</v>
      </c>
      <c r="P272" s="287">
        <f t="shared" si="3"/>
        <v>2</v>
      </c>
      <c r="Q272" s="275">
        <f t="shared" ref="Q272:T272" si="536">AK272</f>
        <v>2</v>
      </c>
      <c r="R272" s="275">
        <f t="shared" si="536"/>
        <v>2</v>
      </c>
      <c r="S272" s="275">
        <f t="shared" si="536"/>
        <v>2</v>
      </c>
      <c r="T272" s="276">
        <f t="shared" si="536"/>
        <v>2</v>
      </c>
      <c r="U272" s="288"/>
      <c r="V272" s="265"/>
      <c r="W272" s="265"/>
      <c r="X272" s="265"/>
      <c r="Y272" s="279"/>
      <c r="Z272" s="390"/>
      <c r="AA272" s="391"/>
      <c r="AB272" s="265"/>
      <c r="AC272" s="265"/>
      <c r="AD272" s="279"/>
      <c r="AE272" s="281"/>
      <c r="AF272" s="265"/>
      <c r="AG272" s="265"/>
      <c r="AH272" s="265"/>
      <c r="AI272" s="279"/>
      <c r="AJ272" s="282">
        <f>'EQUIPO ENERO 2025'!AP272</f>
        <v>2</v>
      </c>
      <c r="AK272" s="283">
        <f t="shared" ref="AK272:AO272" si="537">P272-Z272+AE272+U272</f>
        <v>2</v>
      </c>
      <c r="AL272" s="275">
        <f t="shared" si="537"/>
        <v>2</v>
      </c>
      <c r="AM272" s="275">
        <f t="shared" si="537"/>
        <v>2</v>
      </c>
      <c r="AN272" s="275">
        <f t="shared" si="537"/>
        <v>2</v>
      </c>
      <c r="AO272" s="275">
        <f t="shared" si="537"/>
        <v>2</v>
      </c>
      <c r="AP272" s="266" t="s">
        <v>1059</v>
      </c>
      <c r="AQ272" s="271">
        <f t="shared" si="6"/>
        <v>2</v>
      </c>
      <c r="AR272" s="269"/>
      <c r="AS272" s="269"/>
      <c r="AT272" s="284"/>
      <c r="AU272" s="269"/>
      <c r="AV272" s="269"/>
      <c r="AW272" s="286"/>
      <c r="AX272" s="286"/>
    </row>
    <row r="273" ht="93.75" customHeight="1">
      <c r="A273" s="263">
        <f t="shared" si="7"/>
        <v>268</v>
      </c>
      <c r="B273" s="329" t="s">
        <v>1060</v>
      </c>
      <c r="C273" s="269" t="s">
        <v>52</v>
      </c>
      <c r="D273" s="353" t="s">
        <v>334</v>
      </c>
      <c r="E273" s="269"/>
      <c r="F273" s="269"/>
      <c r="G273" s="272"/>
      <c r="H273" s="269"/>
      <c r="I273" s="272"/>
      <c r="J273" s="272"/>
      <c r="K273" s="269"/>
      <c r="L273" s="271"/>
      <c r="M273" s="271"/>
      <c r="N273" s="272"/>
      <c r="O273" s="271">
        <f>'EQUIPO JULIO 2025  1'!AQ273</f>
        <v>1</v>
      </c>
      <c r="P273" s="287">
        <f t="shared" si="3"/>
        <v>1</v>
      </c>
      <c r="Q273" s="275">
        <f t="shared" ref="Q273:T273" si="538">AK273</f>
        <v>1</v>
      </c>
      <c r="R273" s="275">
        <f t="shared" si="538"/>
        <v>1</v>
      </c>
      <c r="S273" s="275">
        <f t="shared" si="538"/>
        <v>1</v>
      </c>
      <c r="T273" s="276">
        <f t="shared" si="538"/>
        <v>1</v>
      </c>
      <c r="U273" s="288"/>
      <c r="V273" s="265"/>
      <c r="W273" s="265"/>
      <c r="X273" s="265"/>
      <c r="Y273" s="279"/>
      <c r="Z273" s="281"/>
      <c r="AA273" s="265"/>
      <c r="AB273" s="265"/>
      <c r="AC273" s="265"/>
      <c r="AD273" s="279"/>
      <c r="AE273" s="281"/>
      <c r="AF273" s="265"/>
      <c r="AG273" s="265"/>
      <c r="AH273" s="265"/>
      <c r="AI273" s="279"/>
      <c r="AJ273" s="282">
        <f>'EQUIPO ENERO 2025'!AP273</f>
        <v>1</v>
      </c>
      <c r="AK273" s="283">
        <f t="shared" ref="AK273:AO273" si="539">P273-Z273+AE273+U273</f>
        <v>1</v>
      </c>
      <c r="AL273" s="275">
        <f t="shared" si="539"/>
        <v>1</v>
      </c>
      <c r="AM273" s="275">
        <f t="shared" si="539"/>
        <v>1</v>
      </c>
      <c r="AN273" s="275">
        <f t="shared" si="539"/>
        <v>1</v>
      </c>
      <c r="AO273" s="275">
        <f t="shared" si="539"/>
        <v>1</v>
      </c>
      <c r="AP273" s="265"/>
      <c r="AQ273" s="271">
        <f t="shared" si="6"/>
        <v>1</v>
      </c>
      <c r="AR273" s="269"/>
      <c r="AS273" s="269"/>
      <c r="AT273" s="284"/>
      <c r="AU273" s="269"/>
      <c r="AV273" s="269"/>
      <c r="AW273" s="286"/>
      <c r="AX273" s="286"/>
    </row>
    <row r="274" ht="93.75" customHeight="1">
      <c r="A274" s="263">
        <f t="shared" si="7"/>
        <v>269</v>
      </c>
      <c r="B274" s="329" t="s">
        <v>1061</v>
      </c>
      <c r="C274" s="272" t="s">
        <v>74</v>
      </c>
      <c r="D274" s="269"/>
      <c r="E274" s="269" t="s">
        <v>1062</v>
      </c>
      <c r="F274" s="269"/>
      <c r="G274" s="272"/>
      <c r="H274" s="269"/>
      <c r="I274" s="272"/>
      <c r="J274" s="272"/>
      <c r="K274" s="269"/>
      <c r="L274" s="271"/>
      <c r="M274" s="271"/>
      <c r="N274" s="272"/>
      <c r="O274" s="271">
        <f>'EQUIPO JULIO 2025  1'!AQ274</f>
        <v>1</v>
      </c>
      <c r="P274" s="287">
        <f t="shared" si="3"/>
        <v>1</v>
      </c>
      <c r="Q274" s="275">
        <f t="shared" ref="Q274:T274" si="540">AK274</f>
        <v>1</v>
      </c>
      <c r="R274" s="275">
        <f t="shared" si="540"/>
        <v>1</v>
      </c>
      <c r="S274" s="275">
        <f t="shared" si="540"/>
        <v>1</v>
      </c>
      <c r="T274" s="276">
        <f t="shared" si="540"/>
        <v>1</v>
      </c>
      <c r="U274" s="288"/>
      <c r="V274" s="265"/>
      <c r="W274" s="265"/>
      <c r="X274" s="265"/>
      <c r="Y274" s="279"/>
      <c r="Z274" s="281"/>
      <c r="AA274" s="265"/>
      <c r="AB274" s="265"/>
      <c r="AC274" s="265"/>
      <c r="AD274" s="279"/>
      <c r="AE274" s="281"/>
      <c r="AF274" s="265"/>
      <c r="AG274" s="265"/>
      <c r="AH274" s="265"/>
      <c r="AI274" s="279"/>
      <c r="AJ274" s="282">
        <f>'EQUIPO ENERO 2025'!AP274</f>
        <v>1</v>
      </c>
      <c r="AK274" s="283">
        <f t="shared" ref="AK274:AO274" si="541">P274-Z274+AE274+U274</f>
        <v>1</v>
      </c>
      <c r="AL274" s="275">
        <f t="shared" si="541"/>
        <v>1</v>
      </c>
      <c r="AM274" s="275">
        <f t="shared" si="541"/>
        <v>1</v>
      </c>
      <c r="AN274" s="275">
        <f t="shared" si="541"/>
        <v>1</v>
      </c>
      <c r="AO274" s="275">
        <f t="shared" si="541"/>
        <v>1</v>
      </c>
      <c r="AP274" s="343" t="s">
        <v>1063</v>
      </c>
      <c r="AQ274" s="271">
        <f t="shared" si="6"/>
        <v>1</v>
      </c>
      <c r="AR274" s="269"/>
      <c r="AS274" s="269"/>
      <c r="AT274" s="284"/>
      <c r="AU274" s="269"/>
      <c r="AV274" s="269"/>
      <c r="AW274" s="286"/>
      <c r="AX274" s="286"/>
    </row>
    <row r="275" ht="93.75" customHeight="1">
      <c r="A275" s="263">
        <f t="shared" si="7"/>
        <v>270</v>
      </c>
      <c r="B275" s="323" t="s">
        <v>1064</v>
      </c>
      <c r="C275" s="269" t="s">
        <v>52</v>
      </c>
      <c r="D275" s="449" t="s">
        <v>334</v>
      </c>
      <c r="E275" s="446" t="s">
        <v>1065</v>
      </c>
      <c r="F275" s="269"/>
      <c r="G275" s="284" t="s">
        <v>42</v>
      </c>
      <c r="H275" s="269"/>
      <c r="I275" s="269" t="s">
        <v>1066</v>
      </c>
      <c r="J275" s="319"/>
      <c r="K275" s="447">
        <v>44592.0</v>
      </c>
      <c r="L275" s="448"/>
      <c r="M275" s="448"/>
      <c r="N275" s="319"/>
      <c r="O275" s="271">
        <f>'EQUIPO JULIO 2025  1'!AQ275</f>
        <v>1</v>
      </c>
      <c r="P275" s="287">
        <f t="shared" si="3"/>
        <v>1</v>
      </c>
      <c r="Q275" s="275">
        <f t="shared" ref="Q275:T275" si="542">AK275</f>
        <v>1</v>
      </c>
      <c r="R275" s="275">
        <f t="shared" si="542"/>
        <v>1</v>
      </c>
      <c r="S275" s="275">
        <f t="shared" si="542"/>
        <v>1</v>
      </c>
      <c r="T275" s="276">
        <f t="shared" si="542"/>
        <v>1</v>
      </c>
      <c r="U275" s="288"/>
      <c r="V275" s="265"/>
      <c r="W275" s="265"/>
      <c r="X275" s="265"/>
      <c r="Y275" s="279"/>
      <c r="Z275" s="390"/>
      <c r="AA275" s="391"/>
      <c r="AB275" s="265"/>
      <c r="AC275" s="265"/>
      <c r="AD275" s="279"/>
      <c r="AE275" s="281"/>
      <c r="AF275" s="265"/>
      <c r="AG275" s="265"/>
      <c r="AH275" s="265"/>
      <c r="AI275" s="279"/>
      <c r="AJ275" s="282">
        <f>'EQUIPO ENERO 2025'!AP275</f>
        <v>1</v>
      </c>
      <c r="AK275" s="283">
        <f t="shared" ref="AK275:AO275" si="543">P275-Z275+AE275+U275</f>
        <v>1</v>
      </c>
      <c r="AL275" s="275">
        <f t="shared" si="543"/>
        <v>1</v>
      </c>
      <c r="AM275" s="275">
        <f t="shared" si="543"/>
        <v>1</v>
      </c>
      <c r="AN275" s="275">
        <f t="shared" si="543"/>
        <v>1</v>
      </c>
      <c r="AO275" s="275">
        <f t="shared" si="543"/>
        <v>1</v>
      </c>
      <c r="AP275" s="343" t="s">
        <v>1063</v>
      </c>
      <c r="AQ275" s="271">
        <f t="shared" si="6"/>
        <v>1</v>
      </c>
      <c r="AR275" s="271"/>
      <c r="AS275" s="271"/>
      <c r="AT275" s="386"/>
      <c r="AU275" s="269"/>
      <c r="AV275" s="269"/>
      <c r="AW275" s="269"/>
      <c r="AX275" s="269"/>
    </row>
    <row r="276" ht="93.75" customHeight="1">
      <c r="A276" s="263">
        <f t="shared" si="7"/>
        <v>271</v>
      </c>
      <c r="B276" s="323" t="s">
        <v>1067</v>
      </c>
      <c r="C276" s="269" t="s">
        <v>38</v>
      </c>
      <c r="D276" s="449" t="s">
        <v>334</v>
      </c>
      <c r="E276" s="446" t="s">
        <v>1065</v>
      </c>
      <c r="F276" s="269"/>
      <c r="G276" s="284" t="s">
        <v>42</v>
      </c>
      <c r="H276" s="269"/>
      <c r="I276" s="269" t="s">
        <v>1068</v>
      </c>
      <c r="J276" s="319"/>
      <c r="K276" s="447">
        <v>44592.0</v>
      </c>
      <c r="L276" s="448"/>
      <c r="M276" s="448"/>
      <c r="N276" s="319"/>
      <c r="O276" s="271">
        <f>'EQUIPO JULIO 2025  1'!AQ276</f>
        <v>1</v>
      </c>
      <c r="P276" s="287">
        <f t="shared" si="3"/>
        <v>1</v>
      </c>
      <c r="Q276" s="275">
        <f t="shared" ref="Q276:T276" si="544">AK276</f>
        <v>1</v>
      </c>
      <c r="R276" s="275">
        <f t="shared" si="544"/>
        <v>1</v>
      </c>
      <c r="S276" s="275">
        <f t="shared" si="544"/>
        <v>1</v>
      </c>
      <c r="T276" s="276">
        <f t="shared" si="544"/>
        <v>1</v>
      </c>
      <c r="U276" s="288"/>
      <c r="V276" s="265"/>
      <c r="W276" s="265"/>
      <c r="X276" s="265"/>
      <c r="Y276" s="279"/>
      <c r="Z276" s="390"/>
      <c r="AA276" s="391"/>
      <c r="AB276" s="265"/>
      <c r="AC276" s="265"/>
      <c r="AD276" s="279"/>
      <c r="AE276" s="281"/>
      <c r="AF276" s="265"/>
      <c r="AG276" s="265"/>
      <c r="AH276" s="265"/>
      <c r="AI276" s="279"/>
      <c r="AJ276" s="282">
        <f>'EQUIPO ENERO 2025'!AP276</f>
        <v>1</v>
      </c>
      <c r="AK276" s="283">
        <f t="shared" ref="AK276:AO276" si="545">P276-Z276+AE276+U276</f>
        <v>1</v>
      </c>
      <c r="AL276" s="275">
        <f t="shared" si="545"/>
        <v>1</v>
      </c>
      <c r="AM276" s="275">
        <f t="shared" si="545"/>
        <v>1</v>
      </c>
      <c r="AN276" s="275">
        <f t="shared" si="545"/>
        <v>1</v>
      </c>
      <c r="AO276" s="275">
        <f t="shared" si="545"/>
        <v>1</v>
      </c>
      <c r="AP276" s="343" t="s">
        <v>1063</v>
      </c>
      <c r="AQ276" s="271">
        <f t="shared" si="6"/>
        <v>1</v>
      </c>
      <c r="AR276" s="271"/>
      <c r="AS276" s="271"/>
      <c r="AT276" s="386"/>
      <c r="AU276" s="269"/>
      <c r="AV276" s="269"/>
      <c r="AW276" s="269"/>
      <c r="AX276" s="269"/>
    </row>
    <row r="277" ht="93.75" customHeight="1">
      <c r="A277" s="263">
        <f t="shared" si="7"/>
        <v>272</v>
      </c>
      <c r="B277" s="323" t="s">
        <v>1188</v>
      </c>
      <c r="C277" s="269" t="s">
        <v>155</v>
      </c>
      <c r="D277" s="353" t="s">
        <v>1189</v>
      </c>
      <c r="E277" s="269" t="s">
        <v>1190</v>
      </c>
      <c r="F277" s="269" t="s">
        <v>1190</v>
      </c>
      <c r="G277" s="284"/>
      <c r="H277" s="269"/>
      <c r="I277" s="269"/>
      <c r="J277" s="267"/>
      <c r="K277" s="270"/>
      <c r="L277" s="271"/>
      <c r="M277" s="271"/>
      <c r="N277" s="272"/>
      <c r="O277" s="271">
        <f>'EQUIPO JULIO 2025  1'!AQ277</f>
        <v>0</v>
      </c>
      <c r="P277" s="287">
        <f t="shared" si="3"/>
        <v>0</v>
      </c>
      <c r="Q277" s="275">
        <f t="shared" ref="Q277:T277" si="546">AK277</f>
        <v>0</v>
      </c>
      <c r="R277" s="275">
        <f t="shared" si="546"/>
        <v>0</v>
      </c>
      <c r="S277" s="275">
        <f t="shared" si="546"/>
        <v>0</v>
      </c>
      <c r="T277" s="276">
        <f t="shared" si="546"/>
        <v>0</v>
      </c>
      <c r="U277" s="391"/>
      <c r="V277" s="265"/>
      <c r="W277" s="265"/>
      <c r="X277" s="265"/>
      <c r="Y277" s="279"/>
      <c r="Z277" s="281"/>
      <c r="AA277" s="265"/>
      <c r="AB277" s="265"/>
      <c r="AC277" s="265"/>
      <c r="AD277" s="279"/>
      <c r="AE277" s="281"/>
      <c r="AF277" s="265"/>
      <c r="AG277" s="265"/>
      <c r="AH277" s="265"/>
      <c r="AI277" s="279"/>
      <c r="AJ277" s="282"/>
      <c r="AK277" s="283">
        <f t="shared" ref="AK277:AO277" si="547">P277-Z277+AE277+U277</f>
        <v>0</v>
      </c>
      <c r="AL277" s="275">
        <f t="shared" si="547"/>
        <v>0</v>
      </c>
      <c r="AM277" s="275">
        <f t="shared" si="547"/>
        <v>0</v>
      </c>
      <c r="AN277" s="275">
        <f t="shared" si="547"/>
        <v>0</v>
      </c>
      <c r="AO277" s="275">
        <f t="shared" si="547"/>
        <v>0</v>
      </c>
      <c r="AP277" s="265"/>
      <c r="AQ277" s="271">
        <f t="shared" si="6"/>
        <v>0</v>
      </c>
      <c r="AR277" s="269"/>
      <c r="AS277" s="269"/>
      <c r="AT277" s="284"/>
      <c r="AU277" s="269"/>
      <c r="AV277" s="269"/>
      <c r="AW277" s="286"/>
      <c r="AX277" s="286"/>
    </row>
    <row r="278" ht="93.75" customHeight="1">
      <c r="A278" s="263">
        <f t="shared" si="7"/>
        <v>273</v>
      </c>
      <c r="B278" s="332" t="s">
        <v>1069</v>
      </c>
      <c r="C278" s="324"/>
      <c r="D278" s="269" t="s">
        <v>98</v>
      </c>
      <c r="E278" s="269" t="s">
        <v>1070</v>
      </c>
      <c r="F278" s="269" t="s">
        <v>1071</v>
      </c>
      <c r="G278" s="284"/>
      <c r="H278" s="330"/>
      <c r="I278" s="269"/>
      <c r="J278" s="265"/>
      <c r="K278" s="270"/>
      <c r="L278" s="271"/>
      <c r="M278" s="271"/>
      <c r="N278" s="284"/>
      <c r="O278" s="271">
        <f>'EQUIPO JULIO 2025  1'!AQ278</f>
        <v>0</v>
      </c>
      <c r="P278" s="287">
        <f t="shared" si="3"/>
        <v>0</v>
      </c>
      <c r="Q278" s="275">
        <f t="shared" ref="Q278:T278" si="548">AK278</f>
        <v>0</v>
      </c>
      <c r="R278" s="275">
        <f t="shared" si="548"/>
        <v>0</v>
      </c>
      <c r="S278" s="275">
        <f t="shared" si="548"/>
        <v>0</v>
      </c>
      <c r="T278" s="276">
        <f t="shared" si="548"/>
        <v>0</v>
      </c>
      <c r="U278" s="288"/>
      <c r="V278" s="265"/>
      <c r="W278" s="265"/>
      <c r="X278" s="265"/>
      <c r="Y278" s="279"/>
      <c r="Z278" s="281"/>
      <c r="AA278" s="265"/>
      <c r="AB278" s="265"/>
      <c r="AC278" s="265"/>
      <c r="AD278" s="279"/>
      <c r="AE278" s="281"/>
      <c r="AF278" s="265"/>
      <c r="AG278" s="265"/>
      <c r="AH278" s="265"/>
      <c r="AI278" s="279"/>
      <c r="AJ278" s="282"/>
      <c r="AK278" s="283">
        <f t="shared" ref="AK278:AO278" si="549">P278-Z278+AE278+U278</f>
        <v>0</v>
      </c>
      <c r="AL278" s="275">
        <f t="shared" si="549"/>
        <v>0</v>
      </c>
      <c r="AM278" s="275">
        <f t="shared" si="549"/>
        <v>0</v>
      </c>
      <c r="AN278" s="275">
        <f t="shared" si="549"/>
        <v>0</v>
      </c>
      <c r="AO278" s="275">
        <f t="shared" si="549"/>
        <v>0</v>
      </c>
      <c r="AP278" s="265"/>
      <c r="AQ278" s="271">
        <f t="shared" si="6"/>
        <v>0</v>
      </c>
      <c r="AR278" s="269"/>
      <c r="AS278" s="269"/>
      <c r="AT278" s="284"/>
      <c r="AU278" s="269"/>
      <c r="AV278" s="269"/>
      <c r="AW278" s="286"/>
      <c r="AX278" s="286"/>
    </row>
    <row r="279" ht="93.75" customHeight="1">
      <c r="A279" s="263">
        <f t="shared" si="7"/>
        <v>274</v>
      </c>
      <c r="B279" s="323" t="s">
        <v>1193</v>
      </c>
      <c r="C279" s="269" t="s">
        <v>74</v>
      </c>
      <c r="D279" s="269" t="s">
        <v>72</v>
      </c>
      <c r="E279" s="284" t="s">
        <v>170</v>
      </c>
      <c r="F279" s="269" t="s">
        <v>87</v>
      </c>
      <c r="G279" s="284" t="s">
        <v>42</v>
      </c>
      <c r="H279" s="284"/>
      <c r="I279" s="269" t="s">
        <v>866</v>
      </c>
      <c r="J279" s="269" t="s">
        <v>44</v>
      </c>
      <c r="K279" s="328">
        <v>45667.0</v>
      </c>
      <c r="L279" s="271" t="s">
        <v>1194</v>
      </c>
      <c r="M279" s="271"/>
      <c r="N279" s="272"/>
      <c r="O279" s="271">
        <f>'EQUIPO JULIO 2025  1'!AQ279</f>
        <v>1</v>
      </c>
      <c r="P279" s="287">
        <f t="shared" si="3"/>
        <v>1</v>
      </c>
      <c r="Q279" s="275">
        <f t="shared" ref="Q279:T279" si="550">AK279</f>
        <v>1</v>
      </c>
      <c r="R279" s="275">
        <f t="shared" si="550"/>
        <v>1</v>
      </c>
      <c r="S279" s="275">
        <f t="shared" si="550"/>
        <v>1</v>
      </c>
      <c r="T279" s="276">
        <f t="shared" si="550"/>
        <v>1</v>
      </c>
      <c r="U279" s="288"/>
      <c r="V279" s="265"/>
      <c r="W279" s="265"/>
      <c r="X279" s="265"/>
      <c r="Y279" s="279"/>
      <c r="Z279" s="390"/>
      <c r="AA279" s="391"/>
      <c r="AB279" s="265"/>
      <c r="AC279" s="265"/>
      <c r="AD279" s="279"/>
      <c r="AE279" s="281"/>
      <c r="AF279" s="265"/>
      <c r="AG279" s="265"/>
      <c r="AH279" s="265"/>
      <c r="AI279" s="279"/>
      <c r="AJ279" s="282">
        <f>'EQUIPO ENERO 2025'!AP213</f>
        <v>0</v>
      </c>
      <c r="AK279" s="283">
        <f t="shared" ref="AK279:AO279" si="551">P279-Z279+AE279+U279</f>
        <v>1</v>
      </c>
      <c r="AL279" s="275">
        <f t="shared" si="551"/>
        <v>1</v>
      </c>
      <c r="AM279" s="275">
        <f t="shared" si="551"/>
        <v>1</v>
      </c>
      <c r="AN279" s="275">
        <f t="shared" si="551"/>
        <v>1</v>
      </c>
      <c r="AO279" s="275">
        <f t="shared" si="551"/>
        <v>1</v>
      </c>
      <c r="AP279" s="265"/>
      <c r="AQ279" s="271">
        <f t="shared" si="6"/>
        <v>1</v>
      </c>
      <c r="AR279" s="269"/>
      <c r="AS279" s="269"/>
      <c r="AT279" s="284"/>
      <c r="AU279" s="269"/>
      <c r="AV279" s="269"/>
      <c r="AW279" s="286"/>
      <c r="AX279" s="286"/>
    </row>
    <row r="280" ht="93.75" customHeight="1">
      <c r="A280" s="263">
        <f t="shared" si="7"/>
        <v>275</v>
      </c>
      <c r="B280" s="329" t="s">
        <v>1196</v>
      </c>
      <c r="C280" s="298" t="s">
        <v>52</v>
      </c>
      <c r="D280" s="297" t="s">
        <v>72</v>
      </c>
      <c r="E280" s="353" t="s">
        <v>1231</v>
      </c>
      <c r="F280" s="269" t="s">
        <v>1198</v>
      </c>
      <c r="G280" s="272"/>
      <c r="H280" s="269"/>
      <c r="I280" s="269"/>
      <c r="J280" s="330"/>
      <c r="K280" s="300"/>
      <c r="L280" s="271"/>
      <c r="M280" s="271"/>
      <c r="N280" s="284"/>
      <c r="O280" s="271">
        <f>'EQUIPO JULIO 2025  1'!AQ280</f>
        <v>4</v>
      </c>
      <c r="P280" s="287">
        <f t="shared" si="3"/>
        <v>4</v>
      </c>
      <c r="Q280" s="275">
        <f t="shared" ref="Q280:T280" si="552">AK280</f>
        <v>4</v>
      </c>
      <c r="R280" s="275">
        <f t="shared" si="552"/>
        <v>4</v>
      </c>
      <c r="S280" s="275">
        <f t="shared" si="552"/>
        <v>4</v>
      </c>
      <c r="T280" s="276">
        <f t="shared" si="552"/>
        <v>4</v>
      </c>
      <c r="U280" s="288"/>
      <c r="V280" s="265"/>
      <c r="W280" s="265"/>
      <c r="X280" s="265"/>
      <c r="Y280" s="279"/>
      <c r="Z280" s="390"/>
      <c r="AA280" s="391"/>
      <c r="AB280" s="265"/>
      <c r="AC280" s="265"/>
      <c r="AD280" s="279"/>
      <c r="AE280" s="281"/>
      <c r="AF280" s="265"/>
      <c r="AG280" s="265"/>
      <c r="AH280" s="265"/>
      <c r="AI280" s="279"/>
      <c r="AJ280" s="282">
        <f>'EQUIPO ENERO 2025'!AP222</f>
        <v>0</v>
      </c>
      <c r="AK280" s="283">
        <f t="shared" ref="AK280:AO280" si="553">P280-Z280+AE280+U280</f>
        <v>4</v>
      </c>
      <c r="AL280" s="275">
        <f t="shared" si="553"/>
        <v>4</v>
      </c>
      <c r="AM280" s="275">
        <f t="shared" si="553"/>
        <v>4</v>
      </c>
      <c r="AN280" s="275">
        <f t="shared" si="553"/>
        <v>4</v>
      </c>
      <c r="AO280" s="275">
        <f t="shared" si="553"/>
        <v>4</v>
      </c>
      <c r="AP280" s="266"/>
      <c r="AQ280" s="271">
        <f t="shared" si="6"/>
        <v>4</v>
      </c>
      <c r="AR280" s="269"/>
      <c r="AS280" s="269"/>
      <c r="AT280" s="284"/>
      <c r="AU280" s="269"/>
      <c r="AV280" s="269"/>
      <c r="AW280" s="286"/>
      <c r="AX280" s="286"/>
    </row>
    <row r="281" ht="93.75" customHeight="1">
      <c r="A281" s="263">
        <f t="shared" si="7"/>
        <v>276</v>
      </c>
      <c r="B281" s="323" t="s">
        <v>1201</v>
      </c>
      <c r="C281" s="298" t="s">
        <v>52</v>
      </c>
      <c r="D281" s="269" t="s">
        <v>1202</v>
      </c>
      <c r="E281" s="269" t="s">
        <v>1203</v>
      </c>
      <c r="F281" s="269"/>
      <c r="G281" s="284"/>
      <c r="H281" s="269"/>
      <c r="I281" s="269"/>
      <c r="J281" s="269"/>
      <c r="K281" s="328"/>
      <c r="L281" s="271"/>
      <c r="M281" s="271"/>
      <c r="N281" s="272"/>
      <c r="O281" s="271">
        <f>'EQUIPO JULIO 2025  1'!AQ281</f>
        <v>0</v>
      </c>
      <c r="P281" s="287">
        <f t="shared" si="3"/>
        <v>0</v>
      </c>
      <c r="Q281" s="275">
        <f t="shared" ref="Q281:T281" si="554">AK281</f>
        <v>0</v>
      </c>
      <c r="R281" s="275">
        <f t="shared" si="554"/>
        <v>0</v>
      </c>
      <c r="S281" s="275">
        <f t="shared" si="554"/>
        <v>0</v>
      </c>
      <c r="T281" s="276">
        <f t="shared" si="554"/>
        <v>0</v>
      </c>
      <c r="U281" s="288"/>
      <c r="V281" s="265"/>
      <c r="W281" s="265"/>
      <c r="X281" s="265"/>
      <c r="Y281" s="279"/>
      <c r="Z281" s="390"/>
      <c r="AA281" s="391"/>
      <c r="AB281" s="265"/>
      <c r="AC281" s="265"/>
      <c r="AD281" s="279"/>
      <c r="AE281" s="281"/>
      <c r="AF281" s="265"/>
      <c r="AG281" s="265"/>
      <c r="AH281" s="265"/>
      <c r="AI281" s="279"/>
      <c r="AJ281" s="282">
        <f>'EQUIPO ENERO 2025'!AP229</f>
        <v>47</v>
      </c>
      <c r="AK281" s="283">
        <f t="shared" ref="AK281:AO281" si="555">P281-Z281+AE281+U281</f>
        <v>0</v>
      </c>
      <c r="AL281" s="275">
        <f t="shared" si="555"/>
        <v>0</v>
      </c>
      <c r="AM281" s="275">
        <f t="shared" si="555"/>
        <v>0</v>
      </c>
      <c r="AN281" s="275">
        <f t="shared" si="555"/>
        <v>0</v>
      </c>
      <c r="AO281" s="275">
        <f t="shared" si="555"/>
        <v>0</v>
      </c>
      <c r="AP281" s="265"/>
      <c r="AQ281" s="271">
        <f t="shared" si="6"/>
        <v>0</v>
      </c>
      <c r="AR281" s="269"/>
      <c r="AS281" s="269"/>
      <c r="AT281" s="284"/>
      <c r="AU281" s="269"/>
      <c r="AV281" s="269"/>
      <c r="AW281" s="286"/>
      <c r="AX281" s="286"/>
    </row>
    <row r="282" ht="93.75" customHeight="1">
      <c r="A282" s="263">
        <f t="shared" si="7"/>
        <v>277</v>
      </c>
      <c r="B282" s="323" t="s">
        <v>1233</v>
      </c>
      <c r="C282" s="269" t="s">
        <v>52</v>
      </c>
      <c r="D282" s="449" t="s">
        <v>1205</v>
      </c>
      <c r="E282" s="446" t="s">
        <v>1206</v>
      </c>
      <c r="F282" s="269" t="s">
        <v>1207</v>
      </c>
      <c r="G282" s="284"/>
      <c r="H282" s="269"/>
      <c r="I282" s="269"/>
      <c r="J282" s="319"/>
      <c r="K282" s="447"/>
      <c r="L282" s="448"/>
      <c r="M282" s="448"/>
      <c r="N282" s="319"/>
      <c r="O282" s="271">
        <f>'EQUIPO JULIO 2025  1'!AQ282</f>
        <v>0</v>
      </c>
      <c r="P282" s="287">
        <f t="shared" si="3"/>
        <v>0</v>
      </c>
      <c r="Q282" s="275">
        <f t="shared" ref="Q282:T282" si="556">AK282</f>
        <v>0</v>
      </c>
      <c r="R282" s="275">
        <f t="shared" si="556"/>
        <v>0</v>
      </c>
      <c r="S282" s="275">
        <f t="shared" si="556"/>
        <v>0</v>
      </c>
      <c r="T282" s="276">
        <f t="shared" si="556"/>
        <v>0</v>
      </c>
      <c r="U282" s="288"/>
      <c r="V282" s="265"/>
      <c r="W282" s="265"/>
      <c r="X282" s="265"/>
      <c r="Y282" s="279"/>
      <c r="Z282" s="390"/>
      <c r="AA282" s="391"/>
      <c r="AB282" s="265"/>
      <c r="AC282" s="265"/>
      <c r="AD282" s="279"/>
      <c r="AE282" s="281"/>
      <c r="AF282" s="265"/>
      <c r="AG282" s="265"/>
      <c r="AH282" s="265"/>
      <c r="AI282" s="279"/>
      <c r="AJ282" s="282">
        <f>'EQUIPO ENERO 2025'!AP276</f>
        <v>1</v>
      </c>
      <c r="AK282" s="283">
        <f t="shared" ref="AK282:AO282" si="557">P282-Z282+AE282+U282</f>
        <v>0</v>
      </c>
      <c r="AL282" s="275">
        <f t="shared" si="557"/>
        <v>0</v>
      </c>
      <c r="AM282" s="275">
        <f t="shared" si="557"/>
        <v>0</v>
      </c>
      <c r="AN282" s="275">
        <f t="shared" si="557"/>
        <v>0</v>
      </c>
      <c r="AO282" s="275">
        <f t="shared" si="557"/>
        <v>0</v>
      </c>
      <c r="AP282" s="343"/>
      <c r="AQ282" s="271">
        <f t="shared" si="6"/>
        <v>0</v>
      </c>
      <c r="AR282" s="271"/>
      <c r="AS282" s="271"/>
      <c r="AT282" s="386"/>
      <c r="AU282" s="269"/>
      <c r="AV282" s="269"/>
      <c r="AW282" s="269"/>
      <c r="AX282" s="269"/>
    </row>
    <row r="283" ht="93.75" customHeight="1">
      <c r="A283" s="263">
        <f t="shared" si="7"/>
        <v>278</v>
      </c>
      <c r="B283" s="421" t="s">
        <v>942</v>
      </c>
      <c r="C283" s="269" t="s">
        <v>410</v>
      </c>
      <c r="D283" s="297" t="s">
        <v>58</v>
      </c>
      <c r="E283" s="269" t="s">
        <v>890</v>
      </c>
      <c r="F283" s="269" t="s">
        <v>943</v>
      </c>
      <c r="G283" s="284" t="s">
        <v>42</v>
      </c>
      <c r="H283" s="330">
        <v>9000.0</v>
      </c>
      <c r="I283" s="269" t="s">
        <v>944</v>
      </c>
      <c r="J283" s="269" t="s">
        <v>72</v>
      </c>
      <c r="K283" s="328"/>
      <c r="L283" s="271"/>
      <c r="M283" s="271"/>
      <c r="N283" s="272"/>
      <c r="O283" s="271">
        <f>'EQUIPO JULIO 2025  1'!AQ283</f>
        <v>2</v>
      </c>
      <c r="P283" s="287">
        <f t="shared" si="3"/>
        <v>2</v>
      </c>
      <c r="Q283" s="275">
        <f t="shared" ref="Q283:T283" si="558">AK283</f>
        <v>2</v>
      </c>
      <c r="R283" s="275">
        <f t="shared" si="558"/>
        <v>2</v>
      </c>
      <c r="S283" s="275">
        <f t="shared" si="558"/>
        <v>2</v>
      </c>
      <c r="T283" s="276">
        <f t="shared" si="558"/>
        <v>2</v>
      </c>
      <c r="U283" s="288"/>
      <c r="V283" s="265"/>
      <c r="W283" s="265"/>
      <c r="X283" s="265"/>
      <c r="Y283" s="279"/>
      <c r="Z283" s="390"/>
      <c r="AA283" s="391"/>
      <c r="AB283" s="265"/>
      <c r="AC283" s="265"/>
      <c r="AD283" s="279"/>
      <c r="AE283" s="281"/>
      <c r="AF283" s="265"/>
      <c r="AG283" s="265"/>
      <c r="AH283" s="265"/>
      <c r="AI283" s="279"/>
      <c r="AJ283" s="282">
        <f>'EQUIPO ENERO 2025'!AP233</f>
        <v>2</v>
      </c>
      <c r="AK283" s="283">
        <f t="shared" ref="AK283:AO283" si="559">P283-Z283+AE283+U283</f>
        <v>2</v>
      </c>
      <c r="AL283" s="275">
        <f t="shared" si="559"/>
        <v>2</v>
      </c>
      <c r="AM283" s="275">
        <f t="shared" si="559"/>
        <v>2</v>
      </c>
      <c r="AN283" s="275">
        <f t="shared" si="559"/>
        <v>2</v>
      </c>
      <c r="AO283" s="275">
        <f t="shared" si="559"/>
        <v>2</v>
      </c>
      <c r="AP283" s="265"/>
      <c r="AQ283" s="271">
        <f t="shared" si="6"/>
        <v>2</v>
      </c>
      <c r="AR283" s="269"/>
      <c r="AS283" s="269"/>
      <c r="AT283" s="284"/>
      <c r="AU283" s="269"/>
      <c r="AV283" s="269"/>
      <c r="AW283" s="422"/>
      <c r="AX283" s="286"/>
    </row>
    <row r="284" ht="93.75" customHeight="1">
      <c r="A284" s="263">
        <f t="shared" si="7"/>
        <v>279</v>
      </c>
      <c r="B284" s="333" t="s">
        <v>1234</v>
      </c>
      <c r="C284" s="269"/>
      <c r="D284" s="297" t="s">
        <v>58</v>
      </c>
      <c r="E284" s="269" t="s">
        <v>890</v>
      </c>
      <c r="F284" s="269" t="s">
        <v>1235</v>
      </c>
      <c r="G284" s="284"/>
      <c r="H284" s="330"/>
      <c r="I284" s="269"/>
      <c r="J284" s="269"/>
      <c r="K284" s="328"/>
      <c r="L284" s="271"/>
      <c r="M284" s="271"/>
      <c r="N284" s="329"/>
      <c r="O284" s="271">
        <f>'EQUIPO JULIO 2025  1'!AQ284</f>
        <v>5</v>
      </c>
      <c r="P284" s="287">
        <f t="shared" si="3"/>
        <v>5</v>
      </c>
      <c r="Q284" s="275">
        <f t="shared" ref="Q284:T284" si="560">AK284</f>
        <v>5</v>
      </c>
      <c r="R284" s="275">
        <f t="shared" si="560"/>
        <v>5</v>
      </c>
      <c r="S284" s="275">
        <f t="shared" si="560"/>
        <v>5</v>
      </c>
      <c r="T284" s="276">
        <f t="shared" si="560"/>
        <v>5</v>
      </c>
      <c r="U284" s="288"/>
      <c r="V284" s="265"/>
      <c r="W284" s="265"/>
      <c r="X284" s="265"/>
      <c r="Y284" s="279"/>
      <c r="Z284" s="390"/>
      <c r="AA284" s="391"/>
      <c r="AB284" s="265"/>
      <c r="AC284" s="265"/>
      <c r="AD284" s="279"/>
      <c r="AE284" s="281"/>
      <c r="AF284" s="265"/>
      <c r="AG284" s="265"/>
      <c r="AH284" s="265"/>
      <c r="AI284" s="279"/>
      <c r="AJ284" s="282"/>
      <c r="AK284" s="283">
        <f t="shared" ref="AK284:AO284" si="561">P284-Z284+AE284+U284</f>
        <v>5</v>
      </c>
      <c r="AL284" s="275">
        <f t="shared" si="561"/>
        <v>5</v>
      </c>
      <c r="AM284" s="275">
        <f t="shared" si="561"/>
        <v>5</v>
      </c>
      <c r="AN284" s="275">
        <f t="shared" si="561"/>
        <v>5</v>
      </c>
      <c r="AO284" s="275">
        <f t="shared" si="561"/>
        <v>5</v>
      </c>
      <c r="AP284" s="265"/>
      <c r="AQ284" s="271">
        <f t="shared" si="6"/>
        <v>5</v>
      </c>
      <c r="AR284" s="269"/>
      <c r="AS284" s="269"/>
      <c r="AT284" s="284"/>
      <c r="AU284" s="269"/>
      <c r="AV284" s="269"/>
      <c r="AW284" s="286"/>
      <c r="AX284" s="286"/>
    </row>
    <row r="285" ht="93.75" customHeight="1">
      <c r="A285" s="263">
        <f t="shared" si="7"/>
        <v>280</v>
      </c>
      <c r="B285" s="421" t="s">
        <v>1214</v>
      </c>
      <c r="C285" s="298" t="s">
        <v>190</v>
      </c>
      <c r="D285" s="297" t="s">
        <v>58</v>
      </c>
      <c r="E285" s="269" t="s">
        <v>959</v>
      </c>
      <c r="F285" s="269" t="s">
        <v>158</v>
      </c>
      <c r="G285" s="284" t="s">
        <v>42</v>
      </c>
      <c r="H285" s="269"/>
      <c r="I285" s="269" t="s">
        <v>961</v>
      </c>
      <c r="J285" s="269" t="s">
        <v>72</v>
      </c>
      <c r="K285" s="328">
        <v>45575.0</v>
      </c>
      <c r="L285" s="271" t="s">
        <v>1237</v>
      </c>
      <c r="M285" s="271"/>
      <c r="N285" s="272"/>
      <c r="O285" s="271">
        <f>'EQUIPO JULIO 2025  1'!AQ285</f>
        <v>5</v>
      </c>
      <c r="P285" s="287">
        <f t="shared" si="3"/>
        <v>5</v>
      </c>
      <c r="Q285" s="275">
        <f t="shared" ref="Q285:T285" si="562">AK285</f>
        <v>5</v>
      </c>
      <c r="R285" s="275">
        <f t="shared" si="562"/>
        <v>5</v>
      </c>
      <c r="S285" s="275">
        <f t="shared" si="562"/>
        <v>5</v>
      </c>
      <c r="T285" s="276">
        <f t="shared" si="562"/>
        <v>5</v>
      </c>
      <c r="U285" s="288"/>
      <c r="V285" s="265"/>
      <c r="W285" s="265"/>
      <c r="X285" s="265"/>
      <c r="Y285" s="279"/>
      <c r="Z285" s="390"/>
      <c r="AA285" s="391"/>
      <c r="AB285" s="265"/>
      <c r="AC285" s="265"/>
      <c r="AD285" s="279"/>
      <c r="AE285" s="281"/>
      <c r="AF285" s="265"/>
      <c r="AG285" s="265"/>
      <c r="AH285" s="265"/>
      <c r="AI285" s="279"/>
      <c r="AJ285" s="282">
        <f>'EQUIPO ENERO 2025'!AP239</f>
        <v>2</v>
      </c>
      <c r="AK285" s="283">
        <f t="shared" ref="AK285:AO285" si="563">P285-Z285+AE285+U285</f>
        <v>5</v>
      </c>
      <c r="AL285" s="275">
        <f t="shared" si="563"/>
        <v>5</v>
      </c>
      <c r="AM285" s="275">
        <f t="shared" si="563"/>
        <v>5</v>
      </c>
      <c r="AN285" s="275">
        <f t="shared" si="563"/>
        <v>5</v>
      </c>
      <c r="AO285" s="275">
        <f t="shared" si="563"/>
        <v>5</v>
      </c>
      <c r="AP285" s="265"/>
      <c r="AQ285" s="271">
        <f t="shared" si="6"/>
        <v>5</v>
      </c>
      <c r="AR285" s="269"/>
      <c r="AS285" s="269"/>
      <c r="AT285" s="284"/>
      <c r="AU285" s="269"/>
      <c r="AV285" s="269"/>
      <c r="AW285" s="422"/>
      <c r="AX285" s="286"/>
    </row>
    <row r="286" ht="93.75" customHeight="1">
      <c r="A286" s="263">
        <f t="shared" si="7"/>
        <v>281</v>
      </c>
      <c r="B286" s="289" t="s">
        <v>1238</v>
      </c>
      <c r="C286" s="265"/>
      <c r="D286" s="290" t="s">
        <v>98</v>
      </c>
      <c r="E286" s="291"/>
      <c r="F286" s="292" t="s">
        <v>1239</v>
      </c>
      <c r="G286" s="293"/>
      <c r="H286" s="292"/>
      <c r="I286" s="295"/>
      <c r="J286" s="268"/>
      <c r="K286" s="296"/>
      <c r="L286" s="271"/>
      <c r="M286" s="271"/>
      <c r="N286" s="353"/>
      <c r="O286" s="271">
        <f>'EQUIPO JULIO 2025  1'!AQ286</f>
        <v>0</v>
      </c>
      <c r="P286" s="287">
        <f t="shared" si="3"/>
        <v>0</v>
      </c>
      <c r="Q286" s="275">
        <f t="shared" ref="Q286:T286" si="564">AK286</f>
        <v>0</v>
      </c>
      <c r="R286" s="275">
        <f t="shared" si="564"/>
        <v>0</v>
      </c>
      <c r="S286" s="275">
        <f t="shared" si="564"/>
        <v>0</v>
      </c>
      <c r="T286" s="276">
        <f t="shared" si="564"/>
        <v>0</v>
      </c>
      <c r="U286" s="288"/>
      <c r="V286" s="265"/>
      <c r="W286" s="265"/>
      <c r="X286" s="265"/>
      <c r="Y286" s="279"/>
      <c r="Z286" s="281"/>
      <c r="AA286" s="265"/>
      <c r="AB286" s="265"/>
      <c r="AC286" s="265"/>
      <c r="AD286" s="279"/>
      <c r="AE286" s="281"/>
      <c r="AF286" s="265"/>
      <c r="AG286" s="265"/>
      <c r="AH286" s="265"/>
      <c r="AI286" s="279"/>
      <c r="AJ286" s="282"/>
      <c r="AK286" s="283">
        <f t="shared" ref="AK286:AO286" si="565">P286-Z286+AE286+U286</f>
        <v>0</v>
      </c>
      <c r="AL286" s="275">
        <f t="shared" si="565"/>
        <v>0</v>
      </c>
      <c r="AM286" s="275">
        <f t="shared" si="565"/>
        <v>0</v>
      </c>
      <c r="AN286" s="275">
        <f t="shared" si="565"/>
        <v>0</v>
      </c>
      <c r="AO286" s="275">
        <f t="shared" si="565"/>
        <v>0</v>
      </c>
      <c r="AP286" s="265"/>
      <c r="AQ286" s="271">
        <f t="shared" si="6"/>
        <v>0</v>
      </c>
      <c r="AR286" s="269"/>
      <c r="AS286" s="269"/>
      <c r="AT286" s="284"/>
      <c r="AU286" s="269"/>
      <c r="AV286" s="269"/>
      <c r="AW286" s="286"/>
      <c r="AX286" s="286"/>
    </row>
    <row r="287" ht="93.75" customHeight="1">
      <c r="A287" s="263">
        <f t="shared" si="7"/>
        <v>282</v>
      </c>
      <c r="B287" s="329" t="s">
        <v>1240</v>
      </c>
      <c r="C287" s="265"/>
      <c r="D287" s="269" t="s">
        <v>98</v>
      </c>
      <c r="E287" s="269"/>
      <c r="F287" s="269"/>
      <c r="G287" s="272"/>
      <c r="H287" s="330"/>
      <c r="I287" s="269"/>
      <c r="J287" s="265"/>
      <c r="K287" s="270"/>
      <c r="L287" s="331"/>
      <c r="M287" s="271"/>
      <c r="N287" s="272"/>
      <c r="O287" s="271">
        <f>'EQUIPO JULIO 2025  1'!AQ287</f>
        <v>0</v>
      </c>
      <c r="P287" s="287">
        <f t="shared" si="3"/>
        <v>0</v>
      </c>
      <c r="Q287" s="275">
        <f t="shared" ref="Q287:T287" si="566">AK287</f>
        <v>0</v>
      </c>
      <c r="R287" s="275">
        <f t="shared" si="566"/>
        <v>0</v>
      </c>
      <c r="S287" s="275">
        <f t="shared" si="566"/>
        <v>0</v>
      </c>
      <c r="T287" s="276">
        <f t="shared" si="566"/>
        <v>0</v>
      </c>
      <c r="U287" s="288"/>
      <c r="V287" s="265"/>
      <c r="W287" s="265"/>
      <c r="X287" s="265"/>
      <c r="Y287" s="279"/>
      <c r="Z287" s="281"/>
      <c r="AA287" s="265"/>
      <c r="AB287" s="265"/>
      <c r="AC287" s="265"/>
      <c r="AD287" s="279"/>
      <c r="AE287" s="281"/>
      <c r="AF287" s="265"/>
      <c r="AG287" s="265"/>
      <c r="AH287" s="265"/>
      <c r="AI287" s="279"/>
      <c r="AJ287" s="282"/>
      <c r="AK287" s="283">
        <f t="shared" ref="AK287:AO287" si="567">P287-Z287+AE287+U287</f>
        <v>0</v>
      </c>
      <c r="AL287" s="275">
        <f t="shared" si="567"/>
        <v>0</v>
      </c>
      <c r="AM287" s="275">
        <f t="shared" si="567"/>
        <v>0</v>
      </c>
      <c r="AN287" s="275">
        <f t="shared" si="567"/>
        <v>0</v>
      </c>
      <c r="AO287" s="275">
        <f t="shared" si="567"/>
        <v>0</v>
      </c>
      <c r="AP287" s="265"/>
      <c r="AQ287" s="271">
        <f t="shared" si="6"/>
        <v>0</v>
      </c>
      <c r="AR287" s="284"/>
      <c r="AS287" s="284"/>
      <c r="AT287" s="284"/>
      <c r="AU287" s="269"/>
      <c r="AV287" s="269"/>
      <c r="AW287" s="286"/>
      <c r="AX287" s="286"/>
    </row>
    <row r="288" ht="93.75" customHeight="1">
      <c r="A288" s="263">
        <f t="shared" si="7"/>
        <v>283</v>
      </c>
      <c r="B288" s="329" t="s">
        <v>1241</v>
      </c>
      <c r="C288" s="269"/>
      <c r="D288" s="269" t="s">
        <v>72</v>
      </c>
      <c r="E288" s="269" t="s">
        <v>1242</v>
      </c>
      <c r="F288" s="269" t="s">
        <v>1243</v>
      </c>
      <c r="G288" s="272"/>
      <c r="H288" s="330"/>
      <c r="I288" s="269"/>
      <c r="J288" s="265"/>
      <c r="K288" s="270"/>
      <c r="L288" s="271"/>
      <c r="M288" s="271"/>
      <c r="N288" s="272"/>
      <c r="O288" s="271">
        <f>'EQUIPO JULIO 2025  1'!AQ288</f>
        <v>0</v>
      </c>
      <c r="P288" s="287">
        <f t="shared" si="3"/>
        <v>0</v>
      </c>
      <c r="Q288" s="275">
        <f t="shared" ref="Q288:T288" si="568">AK288</f>
        <v>0</v>
      </c>
      <c r="R288" s="275">
        <f t="shared" si="568"/>
        <v>0</v>
      </c>
      <c r="S288" s="275">
        <f t="shared" si="568"/>
        <v>0</v>
      </c>
      <c r="T288" s="276">
        <f t="shared" si="568"/>
        <v>0</v>
      </c>
      <c r="U288" s="288"/>
      <c r="V288" s="265"/>
      <c r="W288" s="265"/>
      <c r="X288" s="265"/>
      <c r="Y288" s="279"/>
      <c r="Z288" s="281"/>
      <c r="AA288" s="265"/>
      <c r="AB288" s="265"/>
      <c r="AC288" s="265"/>
      <c r="AD288" s="279"/>
      <c r="AE288" s="281"/>
      <c r="AF288" s="265"/>
      <c r="AG288" s="265"/>
      <c r="AH288" s="265"/>
      <c r="AI288" s="279"/>
      <c r="AJ288" s="282"/>
      <c r="AK288" s="283">
        <f t="shared" ref="AK288:AO288" si="569">P288-Z288+AE288+U288</f>
        <v>0</v>
      </c>
      <c r="AL288" s="275">
        <f t="shared" si="569"/>
        <v>0</v>
      </c>
      <c r="AM288" s="275">
        <f t="shared" si="569"/>
        <v>0</v>
      </c>
      <c r="AN288" s="275">
        <f t="shared" si="569"/>
        <v>0</v>
      </c>
      <c r="AO288" s="275">
        <f t="shared" si="569"/>
        <v>0</v>
      </c>
      <c r="AP288" s="265"/>
      <c r="AQ288" s="271">
        <f t="shared" si="6"/>
        <v>0</v>
      </c>
      <c r="AR288" s="269"/>
      <c r="AS288" s="269"/>
      <c r="AT288" s="284"/>
      <c r="AU288" s="269"/>
      <c r="AV288" s="269"/>
      <c r="AW288" s="286"/>
      <c r="AX288" s="286"/>
    </row>
    <row r="289" ht="93.75" customHeight="1">
      <c r="A289" s="263">
        <f t="shared" si="7"/>
        <v>284</v>
      </c>
      <c r="B289" s="329" t="s">
        <v>1244</v>
      </c>
      <c r="C289" s="269"/>
      <c r="D289" s="269" t="s">
        <v>72</v>
      </c>
      <c r="E289" s="269" t="s">
        <v>1242</v>
      </c>
      <c r="F289" s="269" t="s">
        <v>1245</v>
      </c>
      <c r="G289" s="272"/>
      <c r="H289" s="330"/>
      <c r="I289" s="269"/>
      <c r="J289" s="265"/>
      <c r="K289" s="270"/>
      <c r="L289" s="271"/>
      <c r="M289" s="271"/>
      <c r="N289" s="272"/>
      <c r="O289" s="271">
        <f>'EQUIPO JULIO 2025  1'!AQ289</f>
        <v>0</v>
      </c>
      <c r="P289" s="287">
        <f t="shared" si="3"/>
        <v>0</v>
      </c>
      <c r="Q289" s="275">
        <f t="shared" ref="Q289:T289" si="570">AK289</f>
        <v>0</v>
      </c>
      <c r="R289" s="275">
        <f t="shared" si="570"/>
        <v>0</v>
      </c>
      <c r="S289" s="275">
        <f t="shared" si="570"/>
        <v>0</v>
      </c>
      <c r="T289" s="276">
        <f t="shared" si="570"/>
        <v>0</v>
      </c>
      <c r="U289" s="288"/>
      <c r="V289" s="265"/>
      <c r="W289" s="265"/>
      <c r="X289" s="265"/>
      <c r="Y289" s="279"/>
      <c r="Z289" s="281"/>
      <c r="AA289" s="265"/>
      <c r="AB289" s="265"/>
      <c r="AC289" s="265"/>
      <c r="AD289" s="279"/>
      <c r="AE289" s="281"/>
      <c r="AF289" s="265"/>
      <c r="AG289" s="265"/>
      <c r="AH289" s="265"/>
      <c r="AI289" s="279"/>
      <c r="AJ289" s="282"/>
      <c r="AK289" s="283">
        <f t="shared" ref="AK289:AO289" si="571">P289-Z289+AE289+U289</f>
        <v>0</v>
      </c>
      <c r="AL289" s="275">
        <f t="shared" si="571"/>
        <v>0</v>
      </c>
      <c r="AM289" s="275">
        <f t="shared" si="571"/>
        <v>0</v>
      </c>
      <c r="AN289" s="275">
        <f t="shared" si="571"/>
        <v>0</v>
      </c>
      <c r="AO289" s="275">
        <f t="shared" si="571"/>
        <v>0</v>
      </c>
      <c r="AP289" s="265"/>
      <c r="AQ289" s="271">
        <f t="shared" si="6"/>
        <v>0</v>
      </c>
      <c r="AR289" s="269"/>
      <c r="AS289" s="269"/>
      <c r="AT289" s="284"/>
      <c r="AU289" s="269"/>
      <c r="AV289" s="269"/>
      <c r="AW289" s="286"/>
      <c r="AX289" s="286"/>
    </row>
    <row r="290" ht="93.75" customHeight="1">
      <c r="A290" s="263">
        <f t="shared" si="7"/>
        <v>285</v>
      </c>
      <c r="B290" s="323" t="s">
        <v>1247</v>
      </c>
      <c r="C290" s="269" t="s">
        <v>132</v>
      </c>
      <c r="D290" s="269" t="s">
        <v>72</v>
      </c>
      <c r="E290" s="269" t="s">
        <v>1248</v>
      </c>
      <c r="F290" s="269" t="s">
        <v>880</v>
      </c>
      <c r="G290" s="284"/>
      <c r="H290" s="269"/>
      <c r="I290" s="269"/>
      <c r="J290" s="265"/>
      <c r="K290" s="270"/>
      <c r="L290" s="271"/>
      <c r="M290" s="271"/>
      <c r="N290" s="272"/>
      <c r="O290" s="271">
        <f>'EQUIPO JULIO 2025  1'!AQ290</f>
        <v>1</v>
      </c>
      <c r="P290" s="287">
        <f t="shared" si="3"/>
        <v>1</v>
      </c>
      <c r="Q290" s="275">
        <f t="shared" ref="Q290:T290" si="572">AK290</f>
        <v>1</v>
      </c>
      <c r="R290" s="275">
        <f t="shared" si="572"/>
        <v>1</v>
      </c>
      <c r="S290" s="275">
        <f t="shared" si="572"/>
        <v>1</v>
      </c>
      <c r="T290" s="276">
        <f t="shared" si="572"/>
        <v>1</v>
      </c>
      <c r="U290" s="288"/>
      <c r="V290" s="265"/>
      <c r="W290" s="265"/>
      <c r="X290" s="265"/>
      <c r="Y290" s="279"/>
      <c r="Z290" s="390"/>
      <c r="AA290" s="391"/>
      <c r="AB290" s="265"/>
      <c r="AC290" s="265"/>
      <c r="AD290" s="279"/>
      <c r="AE290" s="281"/>
      <c r="AF290" s="265"/>
      <c r="AG290" s="265"/>
      <c r="AH290" s="265"/>
      <c r="AI290" s="279"/>
      <c r="AJ290" s="282">
        <f>'EQUIPO ENERO 2025'!AP216</f>
        <v>1</v>
      </c>
      <c r="AK290" s="283">
        <f t="shared" ref="AK290:AO290" si="573">P290-Z290+AE290+U290</f>
        <v>1</v>
      </c>
      <c r="AL290" s="275">
        <f t="shared" si="573"/>
        <v>1</v>
      </c>
      <c r="AM290" s="275">
        <f t="shared" si="573"/>
        <v>1</v>
      </c>
      <c r="AN290" s="275">
        <f t="shared" si="573"/>
        <v>1</v>
      </c>
      <c r="AO290" s="275">
        <f t="shared" si="573"/>
        <v>1</v>
      </c>
      <c r="AP290" s="265"/>
      <c r="AQ290" s="271">
        <f t="shared" si="6"/>
        <v>1</v>
      </c>
      <c r="AR290" s="269"/>
      <c r="AS290" s="269"/>
      <c r="AT290" s="284"/>
      <c r="AU290" s="269"/>
      <c r="AV290" s="269"/>
      <c r="AW290" s="286"/>
      <c r="AX290" s="286"/>
    </row>
    <row r="291" ht="93.75" customHeight="1">
      <c r="A291" s="263">
        <f t="shared" si="7"/>
        <v>286</v>
      </c>
      <c r="B291" s="332" t="s">
        <v>1250</v>
      </c>
      <c r="C291" s="324"/>
      <c r="D291" s="269" t="s">
        <v>1251</v>
      </c>
      <c r="E291" s="269" t="s">
        <v>1252</v>
      </c>
      <c r="F291" s="269" t="s">
        <v>1253</v>
      </c>
      <c r="G291" s="284"/>
      <c r="H291" s="330"/>
      <c r="I291" s="269"/>
      <c r="J291" s="265"/>
      <c r="K291" s="270"/>
      <c r="L291" s="271"/>
      <c r="M291" s="271"/>
      <c r="N291" s="284"/>
      <c r="O291" s="271">
        <f>'EQUIPO JULIO 2025  1'!AQ291</f>
        <v>0</v>
      </c>
      <c r="P291" s="287">
        <f t="shared" si="3"/>
        <v>0</v>
      </c>
      <c r="Q291" s="275">
        <f t="shared" ref="Q291:T291" si="574">AK291</f>
        <v>0</v>
      </c>
      <c r="R291" s="275">
        <f t="shared" si="574"/>
        <v>0</v>
      </c>
      <c r="S291" s="275">
        <f t="shared" si="574"/>
        <v>0</v>
      </c>
      <c r="T291" s="276">
        <f t="shared" si="574"/>
        <v>0</v>
      </c>
      <c r="U291" s="288"/>
      <c r="V291" s="265"/>
      <c r="W291" s="265"/>
      <c r="X291" s="265"/>
      <c r="Y291" s="279"/>
      <c r="Z291" s="281"/>
      <c r="AA291" s="265"/>
      <c r="AB291" s="265"/>
      <c r="AC291" s="265"/>
      <c r="AD291" s="279"/>
      <c r="AE291" s="281"/>
      <c r="AF291" s="265"/>
      <c r="AG291" s="265"/>
      <c r="AH291" s="265"/>
      <c r="AI291" s="279"/>
      <c r="AJ291" s="282"/>
      <c r="AK291" s="283">
        <f t="shared" ref="AK291:AO291" si="575">P291-Z291+AE291+U291</f>
        <v>0</v>
      </c>
      <c r="AL291" s="275">
        <f t="shared" si="575"/>
        <v>0</v>
      </c>
      <c r="AM291" s="275">
        <f t="shared" si="575"/>
        <v>0</v>
      </c>
      <c r="AN291" s="275">
        <f t="shared" si="575"/>
        <v>0</v>
      </c>
      <c r="AO291" s="275">
        <f t="shared" si="575"/>
        <v>0</v>
      </c>
      <c r="AP291" s="265"/>
      <c r="AQ291" s="271">
        <f t="shared" si="6"/>
        <v>0</v>
      </c>
      <c r="AR291" s="269"/>
      <c r="AS291" s="269"/>
      <c r="AT291" s="284"/>
      <c r="AU291" s="269"/>
      <c r="AV291" s="269"/>
      <c r="AW291" s="286"/>
      <c r="AX291" s="286"/>
    </row>
    <row r="292" ht="93.75" customHeight="1">
      <c r="A292" s="263">
        <f t="shared" si="7"/>
        <v>287</v>
      </c>
      <c r="B292" s="323" t="s">
        <v>1255</v>
      </c>
      <c r="C292" s="269"/>
      <c r="D292" s="269"/>
      <c r="E292" s="269"/>
      <c r="F292" s="269"/>
      <c r="G292" s="284"/>
      <c r="H292" s="330"/>
      <c r="I292" s="269"/>
      <c r="J292" s="269"/>
      <c r="K292" s="328"/>
      <c r="L292" s="271"/>
      <c r="M292" s="271"/>
      <c r="N292" s="284"/>
      <c r="O292" s="271">
        <f>'EQUIPO JULIO 2025  1'!AQ292</f>
        <v>1</v>
      </c>
      <c r="P292" s="287">
        <f t="shared" si="3"/>
        <v>1</v>
      </c>
      <c r="Q292" s="275">
        <f t="shared" ref="Q292:T292" si="576">AK292</f>
        <v>1</v>
      </c>
      <c r="R292" s="275">
        <f t="shared" si="576"/>
        <v>1</v>
      </c>
      <c r="S292" s="275">
        <f t="shared" si="576"/>
        <v>1</v>
      </c>
      <c r="T292" s="276">
        <f t="shared" si="576"/>
        <v>1</v>
      </c>
      <c r="U292" s="288"/>
      <c r="V292" s="265"/>
      <c r="W292" s="265"/>
      <c r="X292" s="265"/>
      <c r="Y292" s="279"/>
      <c r="Z292" s="281"/>
      <c r="AA292" s="391"/>
      <c r="AB292" s="265"/>
      <c r="AC292" s="265"/>
      <c r="AD292" s="279"/>
      <c r="AE292" s="281"/>
      <c r="AF292" s="265"/>
      <c r="AG292" s="265"/>
      <c r="AH292" s="265"/>
      <c r="AI292" s="279"/>
      <c r="AJ292" s="282"/>
      <c r="AK292" s="283">
        <f t="shared" ref="AK292:AO292" si="577">P292-Z292+AE292+U292</f>
        <v>1</v>
      </c>
      <c r="AL292" s="275">
        <f t="shared" si="577"/>
        <v>1</v>
      </c>
      <c r="AM292" s="275">
        <f t="shared" si="577"/>
        <v>1</v>
      </c>
      <c r="AN292" s="275">
        <f t="shared" si="577"/>
        <v>1</v>
      </c>
      <c r="AO292" s="275">
        <f t="shared" si="577"/>
        <v>1</v>
      </c>
      <c r="AP292" s="265"/>
      <c r="AQ292" s="271">
        <f t="shared" si="6"/>
        <v>1</v>
      </c>
      <c r="AR292" s="269"/>
      <c r="AS292" s="269"/>
      <c r="AT292" s="284"/>
      <c r="AU292" s="269"/>
      <c r="AV292" s="269"/>
      <c r="AW292" s="286"/>
      <c r="AX292" s="286"/>
    </row>
    <row r="293" ht="93.75" customHeight="1">
      <c r="A293" s="263">
        <f t="shared" si="7"/>
        <v>288</v>
      </c>
      <c r="B293" s="333" t="s">
        <v>1256</v>
      </c>
      <c r="C293" s="269"/>
      <c r="D293" s="269" t="s">
        <v>1251</v>
      </c>
      <c r="E293" s="269" t="s">
        <v>1257</v>
      </c>
      <c r="F293" s="269" t="s">
        <v>1258</v>
      </c>
      <c r="G293" s="284"/>
      <c r="H293" s="330"/>
      <c r="I293" s="269"/>
      <c r="J293" s="269"/>
      <c r="K293" s="328"/>
      <c r="L293" s="271"/>
      <c r="M293" s="271"/>
      <c r="N293" s="272"/>
      <c r="O293" s="271">
        <f>'EQUIPO JULIO 2025  1'!AQ293</f>
        <v>1</v>
      </c>
      <c r="P293" s="287">
        <f t="shared" si="3"/>
        <v>1</v>
      </c>
      <c r="Q293" s="275">
        <f t="shared" ref="Q293:T293" si="578">AK293</f>
        <v>1</v>
      </c>
      <c r="R293" s="275">
        <f t="shared" si="578"/>
        <v>1</v>
      </c>
      <c r="S293" s="275">
        <f t="shared" si="578"/>
        <v>1</v>
      </c>
      <c r="T293" s="276">
        <f t="shared" si="578"/>
        <v>1</v>
      </c>
      <c r="U293" s="288"/>
      <c r="V293" s="265"/>
      <c r="W293" s="265"/>
      <c r="X293" s="265"/>
      <c r="Y293" s="279"/>
      <c r="Z293" s="390"/>
      <c r="AA293" s="391"/>
      <c r="AB293" s="265"/>
      <c r="AC293" s="265"/>
      <c r="AD293" s="279"/>
      <c r="AE293" s="281"/>
      <c r="AF293" s="265"/>
      <c r="AG293" s="265"/>
      <c r="AH293" s="265"/>
      <c r="AI293" s="279"/>
      <c r="AJ293" s="282"/>
      <c r="AK293" s="283">
        <f t="shared" ref="AK293:AO293" si="579">P293-Z293+AE293+U293</f>
        <v>1</v>
      </c>
      <c r="AL293" s="275">
        <f t="shared" si="579"/>
        <v>1</v>
      </c>
      <c r="AM293" s="275">
        <f t="shared" si="579"/>
        <v>1</v>
      </c>
      <c r="AN293" s="275">
        <f t="shared" si="579"/>
        <v>1</v>
      </c>
      <c r="AO293" s="275">
        <f t="shared" si="579"/>
        <v>1</v>
      </c>
      <c r="AP293" s="265"/>
      <c r="AQ293" s="271">
        <f t="shared" si="6"/>
        <v>1</v>
      </c>
      <c r="AR293" s="284"/>
      <c r="AS293" s="284"/>
      <c r="AT293" s="284"/>
      <c r="AU293" s="269"/>
      <c r="AV293" s="269"/>
      <c r="AW293" s="450"/>
      <c r="AX293" s="286"/>
    </row>
    <row r="294" ht="93.75" customHeight="1">
      <c r="A294" s="365">
        <f t="shared" si="7"/>
        <v>289</v>
      </c>
      <c r="B294" s="445" t="s">
        <v>1260</v>
      </c>
      <c r="C294" s="367"/>
      <c r="D294" s="367" t="s">
        <v>334</v>
      </c>
      <c r="E294" s="367" t="s">
        <v>335</v>
      </c>
      <c r="F294" s="370" t="s">
        <v>541</v>
      </c>
      <c r="G294" s="451"/>
      <c r="H294" s="370"/>
      <c r="I294" s="367"/>
      <c r="J294" s="367"/>
      <c r="K294" s="371"/>
      <c r="L294" s="372"/>
      <c r="M294" s="372"/>
      <c r="N294" s="452"/>
      <c r="O294" s="271">
        <f>'EQUIPO JULIO 2025  1'!AQ294</f>
        <v>11</v>
      </c>
      <c r="P294" s="374">
        <f t="shared" si="3"/>
        <v>11</v>
      </c>
      <c r="Q294" s="375">
        <f t="shared" ref="Q294:T294" si="580">AK294</f>
        <v>11</v>
      </c>
      <c r="R294" s="375">
        <f t="shared" si="580"/>
        <v>11</v>
      </c>
      <c r="S294" s="375">
        <f t="shared" si="580"/>
        <v>11</v>
      </c>
      <c r="T294" s="376">
        <f t="shared" si="580"/>
        <v>11</v>
      </c>
      <c r="U294" s="377"/>
      <c r="V294" s="370"/>
      <c r="W294" s="370"/>
      <c r="X294" s="370"/>
      <c r="Y294" s="378"/>
      <c r="Z294" s="379"/>
      <c r="AA294" s="370"/>
      <c r="AB294" s="370"/>
      <c r="AC294" s="370"/>
      <c r="AD294" s="378"/>
      <c r="AE294" s="379"/>
      <c r="AF294" s="370"/>
      <c r="AG294" s="370"/>
      <c r="AH294" s="370"/>
      <c r="AI294" s="378"/>
      <c r="AJ294" s="380"/>
      <c r="AK294" s="381">
        <f t="shared" ref="AK294:AO294" si="581">P294-Z294+AE294+U294</f>
        <v>11</v>
      </c>
      <c r="AL294" s="375">
        <f t="shared" si="581"/>
        <v>11</v>
      </c>
      <c r="AM294" s="375">
        <f t="shared" si="581"/>
        <v>11</v>
      </c>
      <c r="AN294" s="375">
        <f t="shared" si="581"/>
        <v>11</v>
      </c>
      <c r="AO294" s="375">
        <f t="shared" si="581"/>
        <v>11</v>
      </c>
      <c r="AP294" s="370"/>
      <c r="AQ294" s="372">
        <f t="shared" si="6"/>
        <v>11</v>
      </c>
      <c r="AR294" s="367"/>
      <c r="AS294" s="367"/>
      <c r="AT294" s="368"/>
      <c r="AU294" s="367"/>
      <c r="AV294" s="367"/>
      <c r="AW294" s="382"/>
      <c r="AX294" s="382"/>
    </row>
    <row r="295" ht="15.75" customHeight="1">
      <c r="A295" s="133"/>
      <c r="B295" s="235"/>
      <c r="C295" s="12"/>
      <c r="D295" s="201"/>
      <c r="E295" s="201"/>
      <c r="F295" s="236"/>
      <c r="G295" s="12"/>
      <c r="H295" s="201"/>
      <c r="I295" s="12"/>
      <c r="J295" s="12"/>
      <c r="K295" s="201"/>
      <c r="L295" s="239"/>
      <c r="M295" s="239"/>
      <c r="N295" s="12"/>
      <c r="O295" s="237"/>
      <c r="P295" s="240"/>
      <c r="Q295" s="12"/>
      <c r="R295" s="12"/>
      <c r="S295" s="12"/>
      <c r="T295" s="12"/>
      <c r="U295" s="12"/>
      <c r="V295" s="12"/>
      <c r="W295" s="12"/>
      <c r="X295" s="12"/>
      <c r="Y295" s="12"/>
      <c r="Z295" s="241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</row>
    <row r="296" ht="15.75" customHeight="1">
      <c r="A296" s="133"/>
      <c r="B296" s="235"/>
      <c r="C296" s="12"/>
      <c r="D296" s="201"/>
      <c r="E296" s="201"/>
      <c r="F296" s="236"/>
      <c r="G296" s="12"/>
      <c r="H296" s="201"/>
      <c r="I296" s="12"/>
      <c r="J296" s="12"/>
      <c r="K296" s="201"/>
      <c r="L296" s="239"/>
      <c r="M296" s="239"/>
      <c r="N296" s="12"/>
      <c r="O296" s="237"/>
      <c r="P296" s="240"/>
      <c r="Q296" s="12"/>
      <c r="R296" s="12"/>
      <c r="S296" s="12"/>
      <c r="T296" s="12"/>
      <c r="U296" s="12"/>
      <c r="V296" s="12"/>
      <c r="W296" s="12"/>
      <c r="X296" s="12"/>
      <c r="Y296" s="12"/>
      <c r="Z296" s="241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</row>
    <row r="297" ht="15.75" customHeight="1">
      <c r="A297" s="133"/>
      <c r="B297" s="235"/>
      <c r="C297" s="12"/>
      <c r="D297" s="201"/>
      <c r="E297" s="201"/>
      <c r="F297" s="236"/>
      <c r="G297" s="12"/>
      <c r="H297" s="201"/>
      <c r="I297" s="12"/>
      <c r="J297" s="12"/>
      <c r="K297" s="201"/>
      <c r="L297" s="239"/>
      <c r="M297" s="239"/>
      <c r="N297" s="12"/>
      <c r="O297" s="12"/>
      <c r="P297" s="240"/>
      <c r="Q297" s="12"/>
      <c r="R297" s="12"/>
      <c r="S297" s="12"/>
      <c r="T297" s="12"/>
      <c r="U297" s="12"/>
      <c r="V297" s="12"/>
      <c r="W297" s="12"/>
      <c r="X297" s="12"/>
      <c r="Y297" s="12"/>
      <c r="Z297" s="241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237"/>
      <c r="AR297" s="12"/>
      <c r="AS297" s="12"/>
      <c r="AT297" s="12"/>
      <c r="AU297" s="12"/>
      <c r="AV297" s="12"/>
      <c r="AW297" s="12"/>
      <c r="AX297" s="12"/>
    </row>
    <row r="298" ht="15.75" customHeight="1">
      <c r="A298" s="133"/>
      <c r="B298" s="235"/>
      <c r="C298" s="12"/>
      <c r="D298" s="201"/>
      <c r="E298" s="201"/>
      <c r="F298" s="236"/>
      <c r="G298" s="12"/>
      <c r="H298" s="201"/>
      <c r="I298" s="12"/>
      <c r="J298" s="12"/>
      <c r="K298" s="201"/>
      <c r="L298" s="239"/>
      <c r="M298" s="239"/>
      <c r="N298" s="12"/>
      <c r="O298" s="12"/>
      <c r="P298" s="240"/>
      <c r="Q298" s="12"/>
      <c r="R298" s="12"/>
      <c r="S298" s="12"/>
      <c r="T298" s="12"/>
      <c r="U298" s="12"/>
      <c r="V298" s="12"/>
      <c r="W298" s="12"/>
      <c r="X298" s="12"/>
      <c r="Y298" s="12"/>
      <c r="Z298" s="241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</row>
    <row r="299" ht="15.75" customHeight="1">
      <c r="A299" s="133"/>
      <c r="B299" s="235"/>
      <c r="C299" s="12"/>
      <c r="D299" s="201"/>
      <c r="E299" s="201"/>
      <c r="F299" s="236"/>
      <c r="G299" s="12"/>
      <c r="H299" s="201"/>
      <c r="I299" s="12"/>
      <c r="J299" s="12"/>
      <c r="K299" s="201"/>
      <c r="L299" s="239"/>
      <c r="M299" s="239"/>
      <c r="N299" s="12"/>
      <c r="O299" s="12"/>
      <c r="P299" s="240"/>
      <c r="Q299" s="12"/>
      <c r="R299" s="12"/>
      <c r="S299" s="12"/>
      <c r="T299" s="12"/>
      <c r="U299" s="12"/>
      <c r="V299" s="12"/>
      <c r="W299" s="12"/>
      <c r="X299" s="12"/>
      <c r="Y299" s="12"/>
      <c r="Z299" s="241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</row>
    <row r="300" ht="15.75" customHeight="1">
      <c r="A300" s="133"/>
      <c r="B300" s="235"/>
      <c r="C300" s="12"/>
      <c r="D300" s="201"/>
      <c r="E300" s="201"/>
      <c r="F300" s="236"/>
      <c r="G300" s="12"/>
      <c r="H300" s="201"/>
      <c r="I300" s="12"/>
      <c r="J300" s="12"/>
      <c r="K300" s="201"/>
      <c r="L300" s="239"/>
      <c r="M300" s="239"/>
      <c r="N300" s="12"/>
      <c r="O300" s="237"/>
      <c r="P300" s="240"/>
      <c r="Q300" s="12"/>
      <c r="R300" s="12"/>
      <c r="S300" s="12"/>
      <c r="T300" s="12"/>
      <c r="U300" s="12"/>
      <c r="V300" s="12"/>
      <c r="W300" s="12"/>
      <c r="X300" s="12"/>
      <c r="Y300" s="12"/>
      <c r="Z300" s="241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</row>
    <row r="301" ht="15.75" customHeight="1">
      <c r="A301" s="133"/>
      <c r="B301" s="235"/>
      <c r="C301" s="12"/>
      <c r="D301" s="201"/>
      <c r="E301" s="201"/>
      <c r="F301" s="236"/>
      <c r="G301" s="12"/>
      <c r="H301" s="201"/>
      <c r="I301" s="12"/>
      <c r="J301" s="12"/>
      <c r="K301" s="201"/>
      <c r="L301" s="239"/>
      <c r="M301" s="239"/>
      <c r="N301" s="12"/>
      <c r="O301" s="12"/>
      <c r="P301" s="240"/>
      <c r="Q301" s="12"/>
      <c r="R301" s="12"/>
      <c r="S301" s="12"/>
      <c r="T301" s="12"/>
      <c r="U301" s="12"/>
      <c r="V301" s="12"/>
      <c r="W301" s="12"/>
      <c r="X301" s="12"/>
      <c r="Y301" s="12"/>
      <c r="Z301" s="241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</row>
    <row r="302" ht="15.75" customHeight="1">
      <c r="A302" s="133"/>
      <c r="B302" s="235"/>
      <c r="C302" s="12"/>
      <c r="D302" s="201"/>
      <c r="E302" s="201"/>
      <c r="F302" s="236"/>
      <c r="G302" s="12"/>
      <c r="H302" s="201"/>
      <c r="I302" s="12"/>
      <c r="J302" s="12"/>
      <c r="K302" s="201"/>
      <c r="L302" s="239"/>
      <c r="M302" s="239"/>
      <c r="N302" s="12"/>
      <c r="O302" s="12"/>
      <c r="P302" s="240"/>
      <c r="Q302" s="12"/>
      <c r="R302" s="12"/>
      <c r="S302" s="12"/>
      <c r="T302" s="12"/>
      <c r="U302" s="12"/>
      <c r="V302" s="12"/>
      <c r="W302" s="12"/>
      <c r="X302" s="12"/>
      <c r="Y302" s="12"/>
      <c r="Z302" s="241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</row>
    <row r="303" ht="15.75" customHeight="1">
      <c r="A303" s="133"/>
      <c r="B303" s="235"/>
      <c r="C303" s="12"/>
      <c r="D303" s="201"/>
      <c r="E303" s="201"/>
      <c r="F303" s="236"/>
      <c r="G303" s="12"/>
      <c r="H303" s="201"/>
      <c r="I303" s="12"/>
      <c r="J303" s="12"/>
      <c r="K303" s="201"/>
      <c r="L303" s="239"/>
      <c r="M303" s="239"/>
      <c r="N303" s="12"/>
      <c r="O303" s="12"/>
      <c r="P303" s="240"/>
      <c r="Q303" s="12"/>
      <c r="R303" s="12"/>
      <c r="S303" s="12"/>
      <c r="T303" s="12"/>
      <c r="U303" s="12"/>
      <c r="V303" s="12"/>
      <c r="W303" s="12"/>
      <c r="X303" s="12"/>
      <c r="Y303" s="12"/>
      <c r="Z303" s="241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</row>
    <row r="304" ht="15.75" customHeight="1">
      <c r="A304" s="12"/>
      <c r="B304" s="235"/>
      <c r="C304" s="12"/>
      <c r="D304" s="201"/>
      <c r="E304" s="201"/>
      <c r="F304" s="236"/>
      <c r="G304" s="12"/>
      <c r="H304" s="201"/>
      <c r="I304" s="12"/>
      <c r="J304" s="12"/>
      <c r="K304" s="201"/>
      <c r="L304" s="239"/>
      <c r="M304" s="239"/>
      <c r="N304" s="12"/>
      <c r="O304" s="12"/>
      <c r="P304" s="240"/>
      <c r="Q304" s="12"/>
      <c r="R304" s="12"/>
      <c r="S304" s="12"/>
      <c r="T304" s="12"/>
      <c r="U304" s="12"/>
      <c r="V304" s="12"/>
      <c r="W304" s="12"/>
      <c r="X304" s="12"/>
      <c r="Y304" s="12"/>
      <c r="Z304" s="241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</row>
    <row r="305" ht="15.75" customHeight="1">
      <c r="A305" s="12"/>
      <c r="B305" s="235"/>
      <c r="C305" s="12"/>
      <c r="D305" s="201"/>
      <c r="E305" s="201"/>
      <c r="F305" s="236"/>
      <c r="G305" s="12"/>
      <c r="H305" s="201"/>
      <c r="I305" s="12"/>
      <c r="J305" s="12"/>
      <c r="K305" s="201"/>
      <c r="L305" s="239"/>
      <c r="M305" s="239"/>
      <c r="N305" s="12"/>
      <c r="O305" s="12"/>
      <c r="P305" s="240"/>
      <c r="Q305" s="12"/>
      <c r="R305" s="12"/>
      <c r="S305" s="12"/>
      <c r="T305" s="12"/>
      <c r="U305" s="12"/>
      <c r="V305" s="12"/>
      <c r="W305" s="12"/>
      <c r="X305" s="12"/>
      <c r="Y305" s="12"/>
      <c r="Z305" s="241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</row>
    <row r="306" ht="15.75" customHeight="1">
      <c r="A306" s="12"/>
      <c r="B306" s="235"/>
      <c r="C306" s="12"/>
      <c r="D306" s="201"/>
      <c r="E306" s="201"/>
      <c r="F306" s="236"/>
      <c r="G306" s="12"/>
      <c r="H306" s="201"/>
      <c r="I306" s="12"/>
      <c r="J306" s="12"/>
      <c r="K306" s="201"/>
      <c r="L306" s="239"/>
      <c r="M306" s="239"/>
      <c r="N306" s="12"/>
      <c r="O306" s="12"/>
      <c r="P306" s="240"/>
      <c r="Q306" s="12"/>
      <c r="R306" s="12"/>
      <c r="S306" s="12"/>
      <c r="T306" s="12"/>
      <c r="U306" s="12"/>
      <c r="V306" s="12"/>
      <c r="W306" s="12"/>
      <c r="X306" s="12"/>
      <c r="Y306" s="12"/>
      <c r="Z306" s="241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</row>
    <row r="307" ht="15.75" customHeight="1">
      <c r="A307" s="12"/>
      <c r="B307" s="235"/>
      <c r="C307" s="12"/>
      <c r="D307" s="201"/>
      <c r="E307" s="201"/>
      <c r="F307" s="236"/>
      <c r="G307" s="12"/>
      <c r="H307" s="201"/>
      <c r="I307" s="12"/>
      <c r="J307" s="12"/>
      <c r="K307" s="201"/>
      <c r="L307" s="239"/>
      <c r="M307" s="239"/>
      <c r="N307" s="12"/>
      <c r="O307" s="12"/>
      <c r="P307" s="240"/>
      <c r="Q307" s="12"/>
      <c r="R307" s="12"/>
      <c r="S307" s="12"/>
      <c r="T307" s="12"/>
      <c r="U307" s="12"/>
      <c r="V307" s="12"/>
      <c r="W307" s="12"/>
      <c r="X307" s="12"/>
      <c r="Y307" s="12"/>
      <c r="Z307" s="241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</row>
    <row r="308" ht="15.75" customHeight="1">
      <c r="A308" s="12"/>
      <c r="B308" s="235"/>
      <c r="C308" s="12"/>
      <c r="D308" s="201"/>
      <c r="E308" s="201"/>
      <c r="F308" s="236"/>
      <c r="G308" s="12"/>
      <c r="H308" s="201"/>
      <c r="I308" s="12"/>
      <c r="J308" s="12"/>
      <c r="K308" s="201"/>
      <c r="L308" s="239"/>
      <c r="M308" s="239"/>
      <c r="N308" s="12"/>
      <c r="O308" s="12"/>
      <c r="P308" s="240"/>
      <c r="Q308" s="12"/>
      <c r="R308" s="12"/>
      <c r="S308" s="12"/>
      <c r="T308" s="12"/>
      <c r="U308" s="12"/>
      <c r="V308" s="12"/>
      <c r="W308" s="12"/>
      <c r="X308" s="12"/>
      <c r="Y308" s="12"/>
      <c r="Z308" s="241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</row>
    <row r="309" ht="15.75" customHeight="1">
      <c r="A309" s="12"/>
      <c r="B309" s="235"/>
      <c r="C309" s="12"/>
      <c r="D309" s="201"/>
      <c r="E309" s="201"/>
      <c r="F309" s="236"/>
      <c r="G309" s="12"/>
      <c r="H309" s="201"/>
      <c r="I309" s="12"/>
      <c r="J309" s="12"/>
      <c r="K309" s="201"/>
      <c r="L309" s="239"/>
      <c r="M309" s="239"/>
      <c r="N309" s="12"/>
      <c r="O309" s="12"/>
      <c r="P309" s="240"/>
      <c r="Q309" s="12"/>
      <c r="R309" s="12"/>
      <c r="S309" s="12"/>
      <c r="T309" s="12"/>
      <c r="U309" s="12"/>
      <c r="V309" s="12"/>
      <c r="W309" s="12"/>
      <c r="X309" s="12"/>
      <c r="Y309" s="12"/>
      <c r="Z309" s="241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</row>
    <row r="310" ht="15.75" customHeight="1">
      <c r="A310" s="12"/>
      <c r="B310" s="235"/>
      <c r="C310" s="12"/>
      <c r="D310" s="201"/>
      <c r="E310" s="201"/>
      <c r="F310" s="236"/>
      <c r="G310" s="12"/>
      <c r="H310" s="201"/>
      <c r="I310" s="12"/>
      <c r="J310" s="12"/>
      <c r="K310" s="201"/>
      <c r="L310" s="239"/>
      <c r="M310" s="239"/>
      <c r="N310" s="12"/>
      <c r="O310" s="12"/>
      <c r="P310" s="240"/>
      <c r="Q310" s="12"/>
      <c r="R310" s="12"/>
      <c r="S310" s="12"/>
      <c r="T310" s="12"/>
      <c r="U310" s="12"/>
      <c r="V310" s="12"/>
      <c r="W310" s="12"/>
      <c r="X310" s="12"/>
      <c r="Y310" s="12"/>
      <c r="Z310" s="241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</row>
    <row r="311" ht="15.75" customHeight="1">
      <c r="A311" s="12"/>
      <c r="B311" s="235"/>
      <c r="C311" s="12"/>
      <c r="D311" s="201"/>
      <c r="E311" s="201"/>
      <c r="F311" s="236"/>
      <c r="G311" s="12"/>
      <c r="H311" s="201"/>
      <c r="I311" s="12"/>
      <c r="J311" s="12"/>
      <c r="K311" s="201"/>
      <c r="L311" s="239"/>
      <c r="M311" s="239"/>
      <c r="N311" s="12"/>
      <c r="O311" s="12"/>
      <c r="P311" s="240"/>
      <c r="Q311" s="12"/>
      <c r="R311" s="12"/>
      <c r="S311" s="12"/>
      <c r="T311" s="12"/>
      <c r="U311" s="12"/>
      <c r="V311" s="12"/>
      <c r="W311" s="12"/>
      <c r="X311" s="12"/>
      <c r="Y311" s="12"/>
      <c r="Z311" s="241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</row>
    <row r="312" ht="15.75" customHeight="1">
      <c r="A312" s="12"/>
      <c r="B312" s="235"/>
      <c r="C312" s="12"/>
      <c r="D312" s="201"/>
      <c r="E312" s="201"/>
      <c r="F312" s="236"/>
      <c r="G312" s="12"/>
      <c r="H312" s="201"/>
      <c r="I312" s="12"/>
      <c r="J312" s="12"/>
      <c r="K312" s="201"/>
      <c r="L312" s="239"/>
      <c r="M312" s="239"/>
      <c r="N312" s="12"/>
      <c r="O312" s="12"/>
      <c r="P312" s="240"/>
      <c r="Q312" s="12"/>
      <c r="R312" s="12"/>
      <c r="S312" s="12"/>
      <c r="T312" s="12"/>
      <c r="U312" s="12"/>
      <c r="V312" s="12"/>
      <c r="W312" s="12"/>
      <c r="X312" s="12"/>
      <c r="Y312" s="12"/>
      <c r="Z312" s="241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</row>
    <row r="313" ht="15.75" customHeight="1">
      <c r="A313" s="12"/>
      <c r="B313" s="235"/>
      <c r="C313" s="12"/>
      <c r="D313" s="201"/>
      <c r="E313" s="201"/>
      <c r="F313" s="236"/>
      <c r="G313" s="12"/>
      <c r="H313" s="201"/>
      <c r="I313" s="12"/>
      <c r="J313" s="12"/>
      <c r="K313" s="201"/>
      <c r="L313" s="239"/>
      <c r="M313" s="239"/>
      <c r="N313" s="12"/>
      <c r="O313" s="12"/>
      <c r="P313" s="240"/>
      <c r="Q313" s="12"/>
      <c r="R313" s="12"/>
      <c r="S313" s="12"/>
      <c r="T313" s="12"/>
      <c r="U313" s="12"/>
      <c r="V313" s="12"/>
      <c r="W313" s="12"/>
      <c r="X313" s="12"/>
      <c r="Y313" s="12"/>
      <c r="Z313" s="241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</row>
    <row r="314" ht="15.75" customHeight="1">
      <c r="A314" s="12"/>
      <c r="B314" s="235"/>
      <c r="C314" s="12"/>
      <c r="D314" s="201"/>
      <c r="E314" s="201"/>
      <c r="F314" s="236"/>
      <c r="G314" s="12"/>
      <c r="H314" s="201"/>
      <c r="I314" s="12"/>
      <c r="J314" s="12"/>
      <c r="K314" s="201"/>
      <c r="L314" s="239"/>
      <c r="M314" s="239"/>
      <c r="N314" s="12"/>
      <c r="O314" s="12"/>
      <c r="P314" s="240"/>
      <c r="Q314" s="12"/>
      <c r="R314" s="12"/>
      <c r="S314" s="12"/>
      <c r="T314" s="12"/>
      <c r="U314" s="12"/>
      <c r="V314" s="12"/>
      <c r="W314" s="12"/>
      <c r="X314" s="12"/>
      <c r="Y314" s="12"/>
      <c r="Z314" s="241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</row>
    <row r="315" ht="15.75" customHeight="1">
      <c r="A315" s="12"/>
      <c r="B315" s="235"/>
      <c r="C315" s="12"/>
      <c r="D315" s="201"/>
      <c r="E315" s="201"/>
      <c r="F315" s="236"/>
      <c r="G315" s="12"/>
      <c r="H315" s="201"/>
      <c r="I315" s="12"/>
      <c r="J315" s="12"/>
      <c r="K315" s="201"/>
      <c r="L315" s="239"/>
      <c r="M315" s="239"/>
      <c r="N315" s="12"/>
      <c r="O315" s="12"/>
      <c r="P315" s="240"/>
      <c r="Q315" s="12"/>
      <c r="R315" s="12"/>
      <c r="S315" s="12"/>
      <c r="T315" s="12"/>
      <c r="U315" s="12"/>
      <c r="V315" s="12"/>
      <c r="W315" s="12"/>
      <c r="X315" s="12"/>
      <c r="Y315" s="12"/>
      <c r="Z315" s="241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</row>
    <row r="316" ht="15.75" customHeight="1">
      <c r="A316" s="12"/>
      <c r="B316" s="235"/>
      <c r="C316" s="12"/>
      <c r="D316" s="201"/>
      <c r="E316" s="201"/>
      <c r="F316" s="236"/>
      <c r="G316" s="12"/>
      <c r="H316" s="201"/>
      <c r="I316" s="12"/>
      <c r="J316" s="12"/>
      <c r="K316" s="201"/>
      <c r="L316" s="239"/>
      <c r="M316" s="239"/>
      <c r="N316" s="12"/>
      <c r="O316" s="12"/>
      <c r="P316" s="240"/>
      <c r="Q316" s="12"/>
      <c r="R316" s="12"/>
      <c r="S316" s="12"/>
      <c r="T316" s="12"/>
      <c r="U316" s="12"/>
      <c r="V316" s="12"/>
      <c r="W316" s="12"/>
      <c r="X316" s="12"/>
      <c r="Y316" s="12"/>
      <c r="Z316" s="241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</row>
    <row r="317" ht="15.75" customHeight="1">
      <c r="A317" s="12"/>
      <c r="B317" s="235"/>
      <c r="C317" s="12"/>
      <c r="D317" s="201"/>
      <c r="E317" s="201"/>
      <c r="F317" s="236"/>
      <c r="G317" s="12"/>
      <c r="H317" s="201"/>
      <c r="I317" s="12"/>
      <c r="J317" s="12"/>
      <c r="K317" s="201"/>
      <c r="L317" s="239"/>
      <c r="M317" s="239"/>
      <c r="N317" s="12"/>
      <c r="O317" s="12"/>
      <c r="P317" s="240"/>
      <c r="Q317" s="12"/>
      <c r="R317" s="12"/>
      <c r="S317" s="12"/>
      <c r="T317" s="12"/>
      <c r="U317" s="12"/>
      <c r="V317" s="12"/>
      <c r="W317" s="12"/>
      <c r="X317" s="12"/>
      <c r="Y317" s="12"/>
      <c r="Z317" s="241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</row>
    <row r="318" ht="15.75" customHeight="1">
      <c r="A318" s="12"/>
      <c r="B318" s="235"/>
      <c r="C318" s="12"/>
      <c r="D318" s="201"/>
      <c r="E318" s="201"/>
      <c r="F318" s="236"/>
      <c r="G318" s="12"/>
      <c r="H318" s="201"/>
      <c r="I318" s="12"/>
      <c r="J318" s="12"/>
      <c r="K318" s="201"/>
      <c r="L318" s="239"/>
      <c r="M318" s="239"/>
      <c r="N318" s="12"/>
      <c r="O318" s="12"/>
      <c r="P318" s="240"/>
      <c r="Q318" s="12"/>
      <c r="R318" s="12"/>
      <c r="S318" s="12"/>
      <c r="T318" s="12"/>
      <c r="U318" s="12"/>
      <c r="V318" s="12"/>
      <c r="W318" s="12"/>
      <c r="X318" s="12"/>
      <c r="Y318" s="12"/>
      <c r="Z318" s="241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</row>
    <row r="319" ht="15.75" customHeight="1">
      <c r="A319" s="12"/>
      <c r="B319" s="235"/>
      <c r="C319" s="12"/>
      <c r="D319" s="201"/>
      <c r="E319" s="201"/>
      <c r="F319" s="236"/>
      <c r="G319" s="12"/>
      <c r="H319" s="201"/>
      <c r="I319" s="12"/>
      <c r="J319" s="12"/>
      <c r="K319" s="201"/>
      <c r="L319" s="239"/>
      <c r="M319" s="239"/>
      <c r="N319" s="12"/>
      <c r="O319" s="12"/>
      <c r="P319" s="240"/>
      <c r="Q319" s="12"/>
      <c r="R319" s="12"/>
      <c r="S319" s="12"/>
      <c r="T319" s="12"/>
      <c r="U319" s="12"/>
      <c r="V319" s="12"/>
      <c r="W319" s="12"/>
      <c r="X319" s="12"/>
      <c r="Y319" s="12"/>
      <c r="Z319" s="241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</row>
    <row r="320" ht="15.75" customHeight="1">
      <c r="A320" s="12"/>
      <c r="B320" s="235"/>
      <c r="C320" s="12"/>
      <c r="D320" s="201"/>
      <c r="E320" s="201"/>
      <c r="F320" s="236"/>
      <c r="G320" s="12"/>
      <c r="H320" s="201"/>
      <c r="I320" s="12"/>
      <c r="J320" s="12"/>
      <c r="K320" s="201"/>
      <c r="L320" s="239"/>
      <c r="M320" s="239"/>
      <c r="N320" s="12"/>
      <c r="O320" s="12"/>
      <c r="P320" s="240"/>
      <c r="Q320" s="12"/>
      <c r="R320" s="12"/>
      <c r="S320" s="12"/>
      <c r="T320" s="12"/>
      <c r="U320" s="12"/>
      <c r="V320" s="12"/>
      <c r="W320" s="12"/>
      <c r="X320" s="12"/>
      <c r="Y320" s="12"/>
      <c r="Z320" s="241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</row>
    <row r="321" ht="15.75" customHeight="1">
      <c r="A321" s="12"/>
      <c r="B321" s="235"/>
      <c r="C321" s="12"/>
      <c r="D321" s="201"/>
      <c r="E321" s="201"/>
      <c r="F321" s="236"/>
      <c r="G321" s="12"/>
      <c r="H321" s="201"/>
      <c r="I321" s="12"/>
      <c r="J321" s="12"/>
      <c r="K321" s="201"/>
      <c r="L321" s="239"/>
      <c r="M321" s="239"/>
      <c r="N321" s="12"/>
      <c r="O321" s="12"/>
      <c r="P321" s="240"/>
      <c r="Q321" s="12"/>
      <c r="R321" s="12"/>
      <c r="S321" s="12"/>
      <c r="T321" s="12"/>
      <c r="U321" s="12"/>
      <c r="V321" s="12"/>
      <c r="W321" s="12"/>
      <c r="X321" s="12"/>
      <c r="Y321" s="12"/>
      <c r="Z321" s="241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</row>
    <row r="322" ht="15.75" customHeight="1">
      <c r="A322" s="12"/>
      <c r="B322" s="235"/>
      <c r="C322" s="12"/>
      <c r="D322" s="201"/>
      <c r="E322" s="201"/>
      <c r="F322" s="236"/>
      <c r="G322" s="12"/>
      <c r="H322" s="201"/>
      <c r="I322" s="12"/>
      <c r="J322" s="12"/>
      <c r="K322" s="201"/>
      <c r="L322" s="239"/>
      <c r="M322" s="239"/>
      <c r="N322" s="12"/>
      <c r="O322" s="12"/>
      <c r="P322" s="240"/>
      <c r="Q322" s="12"/>
      <c r="R322" s="12"/>
      <c r="S322" s="12"/>
      <c r="T322" s="12"/>
      <c r="U322" s="12"/>
      <c r="V322" s="12"/>
      <c r="W322" s="12"/>
      <c r="X322" s="12"/>
      <c r="Y322" s="12"/>
      <c r="Z322" s="241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</row>
    <row r="323" ht="15.75" customHeight="1">
      <c r="A323" s="12"/>
      <c r="B323" s="235"/>
      <c r="C323" s="12"/>
      <c r="D323" s="201"/>
      <c r="E323" s="201"/>
      <c r="F323" s="236"/>
      <c r="G323" s="12"/>
      <c r="H323" s="201"/>
      <c r="I323" s="12"/>
      <c r="J323" s="12"/>
      <c r="K323" s="201"/>
      <c r="L323" s="239"/>
      <c r="M323" s="239"/>
      <c r="N323" s="12"/>
      <c r="O323" s="12"/>
      <c r="P323" s="240"/>
      <c r="Q323" s="12"/>
      <c r="R323" s="12"/>
      <c r="S323" s="12"/>
      <c r="T323" s="12"/>
      <c r="U323" s="12"/>
      <c r="V323" s="12"/>
      <c r="W323" s="12"/>
      <c r="X323" s="12"/>
      <c r="Y323" s="12"/>
      <c r="Z323" s="241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</row>
    <row r="324" ht="15.75" customHeight="1">
      <c r="A324" s="12"/>
      <c r="B324" s="235"/>
      <c r="C324" s="12"/>
      <c r="D324" s="201"/>
      <c r="E324" s="201"/>
      <c r="F324" s="236"/>
      <c r="G324" s="12"/>
      <c r="H324" s="12"/>
      <c r="I324" s="12"/>
      <c r="J324" s="12"/>
      <c r="K324" s="201"/>
      <c r="L324" s="239"/>
      <c r="M324" s="239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</row>
    <row r="325" ht="15.75" customHeight="1">
      <c r="A325" s="12"/>
      <c r="B325" s="235"/>
      <c r="C325" s="12"/>
      <c r="D325" s="201"/>
      <c r="E325" s="201"/>
      <c r="F325" s="236"/>
      <c r="G325" s="12"/>
      <c r="H325" s="12"/>
      <c r="I325" s="12"/>
      <c r="J325" s="12"/>
      <c r="K325" s="201"/>
      <c r="L325" s="239"/>
      <c r="M325" s="239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</row>
    <row r="326" ht="15.75" customHeight="1">
      <c r="A326" s="12"/>
      <c r="B326" s="235"/>
      <c r="C326" s="12"/>
      <c r="D326" s="201"/>
      <c r="E326" s="201"/>
      <c r="F326" s="236"/>
      <c r="G326" s="12"/>
      <c r="H326" s="12"/>
      <c r="I326" s="12"/>
      <c r="J326" s="12"/>
      <c r="K326" s="201"/>
      <c r="L326" s="239"/>
      <c r="M326" s="239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</row>
    <row r="327" ht="15.75" customHeight="1">
      <c r="A327" s="12"/>
      <c r="B327" s="235"/>
      <c r="C327" s="12"/>
      <c r="D327" s="201"/>
      <c r="E327" s="201"/>
      <c r="F327" s="236"/>
      <c r="G327" s="12"/>
      <c r="H327" s="12"/>
      <c r="I327" s="12"/>
      <c r="J327" s="12"/>
      <c r="K327" s="201"/>
      <c r="L327" s="239"/>
      <c r="M327" s="239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</row>
    <row r="328" ht="15.75" customHeight="1">
      <c r="A328" s="12"/>
      <c r="B328" s="235"/>
      <c r="C328" s="12"/>
      <c r="D328" s="201"/>
      <c r="E328" s="201"/>
      <c r="F328" s="236"/>
      <c r="G328" s="12"/>
      <c r="H328" s="12"/>
      <c r="I328" s="12"/>
      <c r="J328" s="12"/>
      <c r="K328" s="201"/>
      <c r="L328" s="239"/>
      <c r="M328" s="239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</row>
    <row r="329" ht="15.75" customHeight="1">
      <c r="A329" s="12"/>
      <c r="B329" s="235"/>
      <c r="C329" s="12"/>
      <c r="D329" s="201"/>
      <c r="E329" s="201"/>
      <c r="F329" s="236"/>
      <c r="G329" s="12"/>
      <c r="H329" s="12"/>
      <c r="I329" s="12"/>
      <c r="J329" s="12"/>
      <c r="K329" s="201"/>
      <c r="L329" s="239"/>
      <c r="M329" s="239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</row>
    <row r="330" ht="15.75" customHeight="1">
      <c r="A330" s="12"/>
      <c r="B330" s="235"/>
      <c r="C330" s="12"/>
      <c r="D330" s="201"/>
      <c r="E330" s="201"/>
      <c r="F330" s="236"/>
      <c r="G330" s="12"/>
      <c r="H330" s="12"/>
      <c r="I330" s="12"/>
      <c r="J330" s="12"/>
      <c r="K330" s="201"/>
      <c r="L330" s="239"/>
      <c r="M330" s="239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</row>
    <row r="331" ht="15.75" customHeight="1">
      <c r="A331" s="12"/>
      <c r="B331" s="235"/>
      <c r="C331" s="12"/>
      <c r="D331" s="201"/>
      <c r="E331" s="201"/>
      <c r="F331" s="236"/>
      <c r="G331" s="12"/>
      <c r="H331" s="12"/>
      <c r="I331" s="12"/>
      <c r="J331" s="12"/>
      <c r="K331" s="201"/>
      <c r="L331" s="239"/>
      <c r="M331" s="239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</row>
    <row r="332" ht="15.75" customHeight="1">
      <c r="A332" s="12"/>
      <c r="B332" s="235"/>
      <c r="C332" s="12"/>
      <c r="D332" s="201"/>
      <c r="E332" s="201"/>
      <c r="F332" s="236"/>
      <c r="G332" s="12"/>
      <c r="H332" s="12"/>
      <c r="I332" s="12"/>
      <c r="J332" s="12"/>
      <c r="K332" s="201"/>
      <c r="L332" s="239"/>
      <c r="M332" s="239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</row>
    <row r="333" ht="15.75" customHeight="1">
      <c r="A333" s="12"/>
      <c r="B333" s="235"/>
      <c r="C333" s="12"/>
      <c r="D333" s="201"/>
      <c r="E333" s="201"/>
      <c r="F333" s="236"/>
      <c r="G333" s="12"/>
      <c r="H333" s="12"/>
      <c r="I333" s="12"/>
      <c r="J333" s="12"/>
      <c r="K333" s="201"/>
      <c r="L333" s="239"/>
      <c r="M333" s="239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</row>
    <row r="334" ht="15.75" customHeight="1">
      <c r="A334" s="12"/>
      <c r="B334" s="235"/>
      <c r="C334" s="12"/>
      <c r="D334" s="201"/>
      <c r="E334" s="201"/>
      <c r="F334" s="236"/>
      <c r="G334" s="12"/>
      <c r="H334" s="12"/>
      <c r="I334" s="12"/>
      <c r="J334" s="12"/>
      <c r="K334" s="201"/>
      <c r="L334" s="239"/>
      <c r="M334" s="239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</row>
    <row r="335" ht="15.75" customHeight="1">
      <c r="A335" s="12"/>
      <c r="B335" s="235"/>
      <c r="C335" s="12"/>
      <c r="D335" s="201"/>
      <c r="E335" s="201"/>
      <c r="F335" s="236"/>
      <c r="G335" s="12"/>
      <c r="H335" s="12"/>
      <c r="I335" s="12"/>
      <c r="J335" s="12"/>
      <c r="K335" s="201"/>
      <c r="L335" s="239"/>
      <c r="M335" s="239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</row>
    <row r="336" ht="15.75" customHeight="1">
      <c r="A336" s="12"/>
      <c r="B336" s="235"/>
      <c r="C336" s="12"/>
      <c r="D336" s="201"/>
      <c r="E336" s="201"/>
      <c r="F336" s="236"/>
      <c r="G336" s="12"/>
      <c r="H336" s="12"/>
      <c r="I336" s="12"/>
      <c r="J336" s="12"/>
      <c r="K336" s="201"/>
      <c r="L336" s="239"/>
      <c r="M336" s="239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</row>
    <row r="337" ht="15.75" customHeight="1">
      <c r="A337" s="12"/>
      <c r="B337" s="235"/>
      <c r="C337" s="12"/>
      <c r="D337" s="201"/>
      <c r="E337" s="201"/>
      <c r="F337" s="236"/>
      <c r="G337" s="12"/>
      <c r="H337" s="12"/>
      <c r="I337" s="12"/>
      <c r="J337" s="12"/>
      <c r="K337" s="201"/>
      <c r="L337" s="239"/>
      <c r="M337" s="239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</row>
    <row r="338" ht="15.75" customHeight="1">
      <c r="A338" s="12"/>
      <c r="B338" s="235"/>
      <c r="C338" s="12"/>
      <c r="D338" s="201"/>
      <c r="E338" s="201"/>
      <c r="F338" s="236"/>
      <c r="G338" s="12"/>
      <c r="H338" s="12"/>
      <c r="I338" s="12"/>
      <c r="J338" s="12"/>
      <c r="K338" s="201"/>
      <c r="L338" s="239"/>
      <c r="M338" s="239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</row>
    <row r="339" ht="15.75" customHeight="1">
      <c r="A339" s="12"/>
      <c r="B339" s="235"/>
      <c r="C339" s="12"/>
      <c r="D339" s="201"/>
      <c r="E339" s="201"/>
      <c r="F339" s="236"/>
      <c r="G339" s="12"/>
      <c r="H339" s="12"/>
      <c r="I339" s="12"/>
      <c r="J339" s="12"/>
      <c r="K339" s="201"/>
      <c r="L339" s="239"/>
      <c r="M339" s="239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</row>
    <row r="340" ht="15.75" customHeight="1">
      <c r="A340" s="12"/>
      <c r="B340" s="235"/>
      <c r="C340" s="12"/>
      <c r="D340" s="201"/>
      <c r="E340" s="201"/>
      <c r="F340" s="236"/>
      <c r="G340" s="12"/>
      <c r="H340" s="12"/>
      <c r="I340" s="12"/>
      <c r="J340" s="12"/>
      <c r="K340" s="201"/>
      <c r="L340" s="239"/>
      <c r="M340" s="239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</row>
    <row r="341" ht="15.75" customHeight="1">
      <c r="A341" s="12"/>
      <c r="B341" s="235"/>
      <c r="C341" s="12"/>
      <c r="D341" s="201"/>
      <c r="E341" s="201"/>
      <c r="F341" s="236"/>
      <c r="G341" s="12"/>
      <c r="H341" s="12"/>
      <c r="I341" s="12"/>
      <c r="J341" s="12"/>
      <c r="K341" s="201"/>
      <c r="L341" s="239"/>
      <c r="M341" s="239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</row>
    <row r="342" ht="15.75" customHeight="1">
      <c r="A342" s="12"/>
      <c r="B342" s="235"/>
      <c r="C342" s="12"/>
      <c r="D342" s="201"/>
      <c r="E342" s="201"/>
      <c r="F342" s="236"/>
      <c r="G342" s="12"/>
      <c r="H342" s="12"/>
      <c r="I342" s="12"/>
      <c r="J342" s="12"/>
      <c r="K342" s="201"/>
      <c r="L342" s="239"/>
      <c r="M342" s="239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</row>
    <row r="343" ht="15.75" customHeight="1">
      <c r="A343" s="12"/>
      <c r="B343" s="235"/>
      <c r="C343" s="12"/>
      <c r="D343" s="201"/>
      <c r="E343" s="201"/>
      <c r="F343" s="236"/>
      <c r="G343" s="12"/>
      <c r="H343" s="12"/>
      <c r="I343" s="12"/>
      <c r="J343" s="12"/>
      <c r="K343" s="201"/>
      <c r="L343" s="239"/>
      <c r="M343" s="239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</row>
    <row r="344" ht="15.75" customHeight="1">
      <c r="A344" s="12"/>
      <c r="B344" s="235"/>
      <c r="C344" s="12"/>
      <c r="D344" s="201"/>
      <c r="E344" s="201"/>
      <c r="F344" s="236"/>
      <c r="G344" s="12"/>
      <c r="H344" s="12"/>
      <c r="I344" s="12"/>
      <c r="J344" s="12"/>
      <c r="K344" s="201"/>
      <c r="L344" s="239"/>
      <c r="M344" s="239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</row>
    <row r="345" ht="15.75" customHeight="1">
      <c r="A345" s="12"/>
      <c r="B345" s="235"/>
      <c r="C345" s="12"/>
      <c r="D345" s="201"/>
      <c r="E345" s="201"/>
      <c r="F345" s="236"/>
      <c r="G345" s="12"/>
      <c r="H345" s="12"/>
      <c r="I345" s="12"/>
      <c r="J345" s="12"/>
      <c r="K345" s="201"/>
      <c r="L345" s="239"/>
      <c r="M345" s="239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</row>
    <row r="346" ht="15.75" customHeight="1">
      <c r="A346" s="12"/>
      <c r="B346" s="235"/>
      <c r="C346" s="12"/>
      <c r="D346" s="201"/>
      <c r="E346" s="201"/>
      <c r="F346" s="236"/>
      <c r="G346" s="12"/>
      <c r="H346" s="12"/>
      <c r="I346" s="12"/>
      <c r="J346" s="12"/>
      <c r="K346" s="201"/>
      <c r="L346" s="239"/>
      <c r="M346" s="239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</row>
    <row r="347" ht="15.75" customHeight="1">
      <c r="A347" s="12"/>
      <c r="B347" s="235"/>
      <c r="C347" s="12"/>
      <c r="D347" s="201"/>
      <c r="E347" s="201"/>
      <c r="F347" s="236"/>
      <c r="G347" s="12"/>
      <c r="H347" s="12"/>
      <c r="I347" s="12"/>
      <c r="J347" s="12"/>
      <c r="K347" s="201"/>
      <c r="L347" s="239"/>
      <c r="M347" s="239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</row>
    <row r="348" ht="15.75" customHeight="1">
      <c r="A348" s="12"/>
      <c r="B348" s="235"/>
      <c r="C348" s="12"/>
      <c r="D348" s="201"/>
      <c r="E348" s="201"/>
      <c r="F348" s="236"/>
      <c r="G348" s="12"/>
      <c r="H348" s="12"/>
      <c r="I348" s="12"/>
      <c r="J348" s="12"/>
      <c r="K348" s="201"/>
      <c r="L348" s="239"/>
      <c r="M348" s="239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</row>
    <row r="349" ht="15.75" customHeight="1">
      <c r="A349" s="12"/>
      <c r="B349" s="235"/>
      <c r="C349" s="12"/>
      <c r="D349" s="201"/>
      <c r="E349" s="201"/>
      <c r="F349" s="236"/>
      <c r="G349" s="12"/>
      <c r="H349" s="12"/>
      <c r="I349" s="12"/>
      <c r="J349" s="12"/>
      <c r="K349" s="201"/>
      <c r="L349" s="239"/>
      <c r="M349" s="239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</row>
    <row r="350" ht="15.75" customHeight="1">
      <c r="A350" s="12"/>
      <c r="B350" s="235"/>
      <c r="C350" s="12"/>
      <c r="D350" s="201"/>
      <c r="E350" s="201"/>
      <c r="F350" s="236"/>
      <c r="G350" s="12"/>
      <c r="H350" s="12"/>
      <c r="I350" s="12"/>
      <c r="J350" s="12"/>
      <c r="K350" s="201"/>
      <c r="L350" s="239"/>
      <c r="M350" s="239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</row>
    <row r="351" ht="15.75" customHeight="1">
      <c r="A351" s="12"/>
      <c r="B351" s="235"/>
      <c r="C351" s="12"/>
      <c r="D351" s="201"/>
      <c r="E351" s="201"/>
      <c r="F351" s="236"/>
      <c r="G351" s="12"/>
      <c r="H351" s="12"/>
      <c r="I351" s="12"/>
      <c r="J351" s="12"/>
      <c r="K351" s="201"/>
      <c r="L351" s="239"/>
      <c r="M351" s="239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</row>
    <row r="352" ht="15.75" customHeight="1">
      <c r="A352" s="12"/>
      <c r="B352" s="235"/>
      <c r="C352" s="12"/>
      <c r="D352" s="201"/>
      <c r="E352" s="201"/>
      <c r="F352" s="236"/>
      <c r="G352" s="12"/>
      <c r="H352" s="12"/>
      <c r="I352" s="12"/>
      <c r="J352" s="12"/>
      <c r="K352" s="201"/>
      <c r="L352" s="239"/>
      <c r="M352" s="239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</row>
    <row r="353" ht="15.75" customHeight="1">
      <c r="A353" s="12"/>
      <c r="B353" s="235"/>
      <c r="C353" s="12"/>
      <c r="D353" s="201"/>
      <c r="E353" s="201"/>
      <c r="F353" s="236"/>
      <c r="G353" s="12"/>
      <c r="H353" s="12"/>
      <c r="I353" s="12"/>
      <c r="J353" s="12"/>
      <c r="K353" s="201"/>
      <c r="L353" s="239"/>
      <c r="M353" s="239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</row>
    <row r="354" ht="15.75" customHeight="1">
      <c r="A354" s="12"/>
      <c r="B354" s="235"/>
      <c r="C354" s="12"/>
      <c r="D354" s="201"/>
      <c r="E354" s="201"/>
      <c r="F354" s="236"/>
      <c r="G354" s="12"/>
      <c r="H354" s="12"/>
      <c r="I354" s="12"/>
      <c r="J354" s="12"/>
      <c r="K354" s="201"/>
      <c r="L354" s="239"/>
      <c r="M354" s="239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</row>
    <row r="355" ht="15.75" customHeight="1">
      <c r="A355" s="12"/>
      <c r="B355" s="235"/>
      <c r="C355" s="12"/>
      <c r="D355" s="201"/>
      <c r="E355" s="201"/>
      <c r="F355" s="236"/>
      <c r="G355" s="12"/>
      <c r="H355" s="12"/>
      <c r="I355" s="12"/>
      <c r="J355" s="12"/>
      <c r="K355" s="201"/>
      <c r="L355" s="239"/>
      <c r="M355" s="239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</row>
    <row r="356" ht="15.75" customHeight="1">
      <c r="A356" s="12"/>
      <c r="B356" s="235"/>
      <c r="C356" s="12"/>
      <c r="D356" s="201"/>
      <c r="E356" s="201"/>
      <c r="F356" s="236"/>
      <c r="G356" s="12"/>
      <c r="H356" s="12"/>
      <c r="I356" s="12"/>
      <c r="J356" s="12"/>
      <c r="K356" s="201"/>
      <c r="L356" s="239"/>
      <c r="M356" s="239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</row>
    <row r="357" ht="15.75" customHeight="1">
      <c r="A357" s="12"/>
      <c r="B357" s="235"/>
      <c r="C357" s="12"/>
      <c r="D357" s="201"/>
      <c r="E357" s="201"/>
      <c r="F357" s="236"/>
      <c r="G357" s="12"/>
      <c r="H357" s="12"/>
      <c r="I357" s="12"/>
      <c r="J357" s="12"/>
      <c r="K357" s="201"/>
      <c r="L357" s="239"/>
      <c r="M357" s="239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</row>
    <row r="358" ht="15.75" customHeight="1">
      <c r="A358" s="12"/>
      <c r="B358" s="235"/>
      <c r="C358" s="12"/>
      <c r="D358" s="201"/>
      <c r="E358" s="201"/>
      <c r="F358" s="236"/>
      <c r="G358" s="12"/>
      <c r="H358" s="12"/>
      <c r="I358" s="12"/>
      <c r="J358" s="12"/>
      <c r="K358" s="201"/>
      <c r="L358" s="239"/>
      <c r="M358" s="239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</row>
    <row r="359" ht="15.75" customHeight="1">
      <c r="A359" s="12"/>
      <c r="B359" s="235"/>
      <c r="C359" s="12"/>
      <c r="D359" s="201"/>
      <c r="E359" s="201"/>
      <c r="F359" s="236"/>
      <c r="G359" s="12"/>
      <c r="H359" s="12"/>
      <c r="I359" s="12"/>
      <c r="J359" s="12"/>
      <c r="K359" s="201"/>
      <c r="L359" s="239"/>
      <c r="M359" s="239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</row>
    <row r="360" ht="15.75" customHeight="1">
      <c r="A360" s="12"/>
      <c r="B360" s="235"/>
      <c r="C360" s="12"/>
      <c r="D360" s="201"/>
      <c r="E360" s="201"/>
      <c r="F360" s="236"/>
      <c r="G360" s="12"/>
      <c r="H360" s="12"/>
      <c r="I360" s="12"/>
      <c r="J360" s="12"/>
      <c r="K360" s="201"/>
      <c r="L360" s="239"/>
      <c r="M360" s="239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</row>
    <row r="361" ht="15.75" customHeight="1">
      <c r="A361" s="12"/>
      <c r="B361" s="235"/>
      <c r="C361" s="12"/>
      <c r="D361" s="201"/>
      <c r="E361" s="201"/>
      <c r="F361" s="236"/>
      <c r="G361" s="12"/>
      <c r="H361" s="12"/>
      <c r="I361" s="12"/>
      <c r="J361" s="12"/>
      <c r="K361" s="201"/>
      <c r="L361" s="239"/>
      <c r="M361" s="239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</row>
    <row r="362" ht="15.75" customHeight="1">
      <c r="A362" s="12"/>
      <c r="B362" s="235"/>
      <c r="C362" s="12"/>
      <c r="D362" s="201"/>
      <c r="E362" s="201"/>
      <c r="F362" s="236"/>
      <c r="G362" s="12"/>
      <c r="H362" s="12"/>
      <c r="I362" s="12"/>
      <c r="J362" s="12"/>
      <c r="K362" s="201"/>
      <c r="L362" s="239"/>
      <c r="M362" s="239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</row>
    <row r="363" ht="15.75" customHeight="1">
      <c r="A363" s="12"/>
      <c r="B363" s="235"/>
      <c r="C363" s="12"/>
      <c r="D363" s="201"/>
      <c r="E363" s="201"/>
      <c r="F363" s="236"/>
      <c r="G363" s="12"/>
      <c r="H363" s="12"/>
      <c r="I363" s="12"/>
      <c r="J363" s="12"/>
      <c r="K363" s="201"/>
      <c r="L363" s="239"/>
      <c r="M363" s="239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</row>
    <row r="364" ht="15.75" customHeight="1">
      <c r="A364" s="12"/>
      <c r="B364" s="235"/>
      <c r="C364" s="12"/>
      <c r="D364" s="201"/>
      <c r="E364" s="201"/>
      <c r="F364" s="236"/>
      <c r="G364" s="12"/>
      <c r="H364" s="12"/>
      <c r="I364" s="12"/>
      <c r="J364" s="12"/>
      <c r="K364" s="201"/>
      <c r="L364" s="239"/>
      <c r="M364" s="239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</row>
    <row r="365" ht="15.75" customHeight="1">
      <c r="A365" s="12"/>
      <c r="B365" s="235"/>
      <c r="C365" s="12"/>
      <c r="D365" s="201"/>
      <c r="E365" s="201"/>
      <c r="F365" s="236"/>
      <c r="G365" s="12"/>
      <c r="H365" s="12"/>
      <c r="I365" s="12"/>
      <c r="J365" s="12"/>
      <c r="K365" s="201"/>
      <c r="L365" s="239"/>
      <c r="M365" s="239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</row>
    <row r="366" ht="15.75" customHeight="1">
      <c r="A366" s="12"/>
      <c r="B366" s="235"/>
      <c r="C366" s="12"/>
      <c r="D366" s="201"/>
      <c r="E366" s="201"/>
      <c r="F366" s="236"/>
      <c r="G366" s="12"/>
      <c r="H366" s="12"/>
      <c r="I366" s="12"/>
      <c r="J366" s="12"/>
      <c r="K366" s="201"/>
      <c r="L366" s="239"/>
      <c r="M366" s="239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</row>
    <row r="367" ht="15.75" customHeight="1">
      <c r="A367" s="12"/>
      <c r="B367" s="235"/>
      <c r="C367" s="12"/>
      <c r="D367" s="201"/>
      <c r="E367" s="201"/>
      <c r="F367" s="236"/>
      <c r="G367" s="12"/>
      <c r="H367" s="12"/>
      <c r="I367" s="12"/>
      <c r="J367" s="12"/>
      <c r="K367" s="201"/>
      <c r="L367" s="239"/>
      <c r="M367" s="239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</row>
    <row r="368" ht="15.75" customHeight="1">
      <c r="A368" s="12"/>
      <c r="B368" s="235"/>
      <c r="C368" s="12"/>
      <c r="D368" s="201"/>
      <c r="E368" s="201"/>
      <c r="F368" s="236"/>
      <c r="G368" s="12"/>
      <c r="H368" s="12"/>
      <c r="I368" s="12"/>
      <c r="J368" s="12"/>
      <c r="K368" s="201"/>
      <c r="L368" s="239"/>
      <c r="M368" s="239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</row>
    <row r="369" ht="15.75" customHeight="1">
      <c r="A369" s="12"/>
      <c r="B369" s="235"/>
      <c r="C369" s="12"/>
      <c r="D369" s="201"/>
      <c r="E369" s="201"/>
      <c r="F369" s="236"/>
      <c r="G369" s="12"/>
      <c r="H369" s="12"/>
      <c r="I369" s="12"/>
      <c r="J369" s="12"/>
      <c r="K369" s="201"/>
      <c r="L369" s="239"/>
      <c r="M369" s="239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</row>
    <row r="370" ht="15.75" customHeight="1">
      <c r="A370" s="12"/>
      <c r="B370" s="235"/>
      <c r="C370" s="12"/>
      <c r="D370" s="201"/>
      <c r="E370" s="201"/>
      <c r="F370" s="236"/>
      <c r="G370" s="12"/>
      <c r="H370" s="12"/>
      <c r="I370" s="12"/>
      <c r="J370" s="12"/>
      <c r="K370" s="201"/>
      <c r="L370" s="239"/>
      <c r="M370" s="239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</row>
    <row r="371" ht="15.75" customHeight="1">
      <c r="A371" s="12"/>
      <c r="B371" s="235"/>
      <c r="C371" s="12"/>
      <c r="D371" s="201"/>
      <c r="E371" s="201"/>
      <c r="F371" s="236"/>
      <c r="G371" s="12"/>
      <c r="H371" s="12"/>
      <c r="I371" s="12"/>
      <c r="J371" s="12"/>
      <c r="K371" s="201"/>
      <c r="L371" s="239"/>
      <c r="M371" s="239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</row>
    <row r="372" ht="15.75" customHeight="1">
      <c r="A372" s="12"/>
      <c r="B372" s="235"/>
      <c r="C372" s="12"/>
      <c r="D372" s="201"/>
      <c r="E372" s="201"/>
      <c r="F372" s="236"/>
      <c r="G372" s="12"/>
      <c r="H372" s="12"/>
      <c r="I372" s="12"/>
      <c r="J372" s="12"/>
      <c r="K372" s="201"/>
      <c r="L372" s="239"/>
      <c r="M372" s="239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</row>
    <row r="373" ht="15.75" customHeight="1">
      <c r="A373" s="12"/>
      <c r="B373" s="235"/>
      <c r="C373" s="12"/>
      <c r="D373" s="201"/>
      <c r="E373" s="201"/>
      <c r="F373" s="236"/>
      <c r="G373" s="12"/>
      <c r="H373" s="12"/>
      <c r="I373" s="12"/>
      <c r="J373" s="12"/>
      <c r="K373" s="201"/>
      <c r="L373" s="239"/>
      <c r="M373" s="239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</row>
    <row r="374" ht="15.75" customHeight="1">
      <c r="A374" s="12"/>
      <c r="B374" s="235"/>
      <c r="C374" s="12"/>
      <c r="D374" s="201"/>
      <c r="E374" s="201"/>
      <c r="F374" s="236"/>
      <c r="G374" s="12"/>
      <c r="H374" s="12"/>
      <c r="I374" s="12"/>
      <c r="J374" s="12"/>
      <c r="K374" s="201"/>
      <c r="L374" s="239"/>
      <c r="M374" s="239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</row>
    <row r="375" ht="15.75" customHeight="1">
      <c r="A375" s="12"/>
      <c r="B375" s="235"/>
      <c r="C375" s="12"/>
      <c r="D375" s="201"/>
      <c r="E375" s="201"/>
      <c r="F375" s="236"/>
      <c r="G375" s="12"/>
      <c r="H375" s="12"/>
      <c r="I375" s="12"/>
      <c r="J375" s="12"/>
      <c r="K375" s="201"/>
      <c r="L375" s="239"/>
      <c r="M375" s="239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</row>
    <row r="376" ht="15.75" customHeight="1">
      <c r="A376" s="12"/>
      <c r="B376" s="235"/>
      <c r="C376" s="12"/>
      <c r="D376" s="201"/>
      <c r="E376" s="201"/>
      <c r="F376" s="236"/>
      <c r="G376" s="12"/>
      <c r="H376" s="12"/>
      <c r="I376" s="12"/>
      <c r="J376" s="12"/>
      <c r="K376" s="201"/>
      <c r="L376" s="239"/>
      <c r="M376" s="239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</row>
    <row r="377" ht="15.75" customHeight="1">
      <c r="A377" s="12"/>
      <c r="B377" s="235"/>
      <c r="C377" s="12"/>
      <c r="D377" s="201"/>
      <c r="E377" s="201"/>
      <c r="F377" s="236"/>
      <c r="G377" s="12"/>
      <c r="H377" s="12"/>
      <c r="I377" s="12"/>
      <c r="J377" s="12"/>
      <c r="K377" s="201"/>
      <c r="L377" s="239"/>
      <c r="M377" s="239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</row>
    <row r="378" ht="15.75" customHeight="1">
      <c r="A378" s="12"/>
      <c r="B378" s="235"/>
      <c r="C378" s="12"/>
      <c r="D378" s="201"/>
      <c r="E378" s="201"/>
      <c r="F378" s="236"/>
      <c r="G378" s="12"/>
      <c r="H378" s="12"/>
      <c r="I378" s="12"/>
      <c r="J378" s="12"/>
      <c r="K378" s="201"/>
      <c r="L378" s="239"/>
      <c r="M378" s="239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</row>
    <row r="379" ht="15.75" customHeight="1">
      <c r="A379" s="12"/>
      <c r="B379" s="235"/>
      <c r="C379" s="12"/>
      <c r="D379" s="201"/>
      <c r="E379" s="201"/>
      <c r="F379" s="236"/>
      <c r="G379" s="12"/>
      <c r="H379" s="12"/>
      <c r="I379" s="12"/>
      <c r="J379" s="12"/>
      <c r="K379" s="201"/>
      <c r="L379" s="239"/>
      <c r="M379" s="239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</row>
    <row r="380" ht="15.75" customHeight="1">
      <c r="A380" s="12"/>
      <c r="B380" s="235"/>
      <c r="C380" s="12"/>
      <c r="D380" s="201"/>
      <c r="E380" s="201"/>
      <c r="F380" s="236"/>
      <c r="G380" s="12"/>
      <c r="H380" s="12"/>
      <c r="I380" s="12"/>
      <c r="J380" s="12"/>
      <c r="K380" s="201"/>
      <c r="L380" s="239"/>
      <c r="M380" s="239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</row>
    <row r="381" ht="15.75" customHeight="1">
      <c r="A381" s="12"/>
      <c r="B381" s="235"/>
      <c r="C381" s="12"/>
      <c r="D381" s="201"/>
      <c r="E381" s="201"/>
      <c r="F381" s="236"/>
      <c r="G381" s="12"/>
      <c r="H381" s="12"/>
      <c r="I381" s="12"/>
      <c r="J381" s="12"/>
      <c r="K381" s="201"/>
      <c r="L381" s="239"/>
      <c r="M381" s="239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</row>
    <row r="382" ht="15.75" customHeight="1">
      <c r="A382" s="12"/>
      <c r="B382" s="235"/>
      <c r="C382" s="12"/>
      <c r="D382" s="201"/>
      <c r="E382" s="201"/>
      <c r="F382" s="236"/>
      <c r="G382" s="12"/>
      <c r="H382" s="12"/>
      <c r="I382" s="12"/>
      <c r="J382" s="12"/>
      <c r="K382" s="201"/>
      <c r="L382" s="239"/>
      <c r="M382" s="239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</row>
    <row r="383" ht="15.75" customHeight="1">
      <c r="A383" s="12"/>
      <c r="B383" s="235"/>
      <c r="C383" s="12"/>
      <c r="D383" s="201"/>
      <c r="E383" s="201"/>
      <c r="F383" s="236"/>
      <c r="G383" s="12"/>
      <c r="H383" s="12"/>
      <c r="I383" s="12"/>
      <c r="J383" s="12"/>
      <c r="K383" s="201"/>
      <c r="L383" s="239"/>
      <c r="M383" s="239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</row>
    <row r="384" ht="15.75" customHeight="1">
      <c r="A384" s="12"/>
      <c r="B384" s="235"/>
      <c r="C384" s="12"/>
      <c r="D384" s="201"/>
      <c r="E384" s="201"/>
      <c r="F384" s="236"/>
      <c r="G384" s="12"/>
      <c r="H384" s="12"/>
      <c r="I384" s="12"/>
      <c r="J384" s="12"/>
      <c r="K384" s="201"/>
      <c r="L384" s="239"/>
      <c r="M384" s="239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</row>
    <row r="385" ht="15.75" customHeight="1">
      <c r="A385" s="12"/>
      <c r="B385" s="235"/>
      <c r="C385" s="12"/>
      <c r="D385" s="201"/>
      <c r="E385" s="201"/>
      <c r="F385" s="236"/>
      <c r="G385" s="12"/>
      <c r="H385" s="12"/>
      <c r="I385" s="12"/>
      <c r="J385" s="12"/>
      <c r="K385" s="201"/>
      <c r="L385" s="239"/>
      <c r="M385" s="239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</row>
    <row r="386" ht="15.75" customHeight="1">
      <c r="A386" s="12"/>
      <c r="B386" s="235"/>
      <c r="C386" s="12"/>
      <c r="D386" s="201"/>
      <c r="E386" s="201"/>
      <c r="F386" s="236"/>
      <c r="G386" s="12"/>
      <c r="H386" s="12"/>
      <c r="I386" s="12"/>
      <c r="J386" s="12"/>
      <c r="K386" s="201"/>
      <c r="L386" s="239"/>
      <c r="M386" s="239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</row>
    <row r="387" ht="15.75" customHeight="1">
      <c r="A387" s="12"/>
      <c r="B387" s="235"/>
      <c r="C387" s="12"/>
      <c r="D387" s="201"/>
      <c r="E387" s="201"/>
      <c r="F387" s="236"/>
      <c r="G387" s="12"/>
      <c r="H387" s="12"/>
      <c r="I387" s="12"/>
      <c r="J387" s="12"/>
      <c r="K387" s="201"/>
      <c r="L387" s="239"/>
      <c r="M387" s="239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</row>
    <row r="388" ht="15.75" customHeight="1">
      <c r="A388" s="12"/>
      <c r="B388" s="235"/>
      <c r="C388" s="12"/>
      <c r="D388" s="201"/>
      <c r="E388" s="201"/>
      <c r="F388" s="236"/>
      <c r="G388" s="12"/>
      <c r="H388" s="12"/>
      <c r="I388" s="12"/>
      <c r="J388" s="12"/>
      <c r="K388" s="201"/>
      <c r="L388" s="239"/>
      <c r="M388" s="239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</row>
    <row r="389" ht="15.75" customHeight="1">
      <c r="A389" s="12"/>
      <c r="B389" s="235"/>
      <c r="C389" s="12"/>
      <c r="D389" s="201"/>
      <c r="E389" s="201"/>
      <c r="F389" s="236"/>
      <c r="G389" s="12"/>
      <c r="H389" s="12"/>
      <c r="I389" s="12"/>
      <c r="J389" s="12"/>
      <c r="K389" s="201"/>
      <c r="L389" s="239"/>
      <c r="M389" s="239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</row>
    <row r="390" ht="15.75" customHeight="1">
      <c r="A390" s="12"/>
      <c r="B390" s="235"/>
      <c r="C390" s="12"/>
      <c r="D390" s="201"/>
      <c r="E390" s="201"/>
      <c r="F390" s="236"/>
      <c r="G390" s="12"/>
      <c r="H390" s="12"/>
      <c r="I390" s="12"/>
      <c r="J390" s="12"/>
      <c r="K390" s="201"/>
      <c r="L390" s="239"/>
      <c r="M390" s="239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</row>
    <row r="391" ht="15.75" customHeight="1">
      <c r="A391" s="12"/>
      <c r="B391" s="235"/>
      <c r="C391" s="12"/>
      <c r="D391" s="201"/>
      <c r="E391" s="201"/>
      <c r="F391" s="236"/>
      <c r="G391" s="12"/>
      <c r="H391" s="12"/>
      <c r="I391" s="12"/>
      <c r="J391" s="12"/>
      <c r="K391" s="201"/>
      <c r="L391" s="239"/>
      <c r="M391" s="239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</row>
    <row r="392" ht="15.75" customHeight="1">
      <c r="A392" s="12"/>
      <c r="B392" s="235"/>
      <c r="C392" s="12"/>
      <c r="D392" s="201"/>
      <c r="E392" s="201"/>
      <c r="F392" s="236"/>
      <c r="G392" s="12"/>
      <c r="H392" s="12"/>
      <c r="I392" s="12"/>
      <c r="J392" s="12"/>
      <c r="K392" s="201"/>
      <c r="L392" s="239"/>
      <c r="M392" s="239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</row>
    <row r="393" ht="15.75" customHeight="1">
      <c r="A393" s="12"/>
      <c r="B393" s="235"/>
      <c r="C393" s="12"/>
      <c r="D393" s="201"/>
      <c r="E393" s="201"/>
      <c r="F393" s="236"/>
      <c r="G393" s="12"/>
      <c r="H393" s="12"/>
      <c r="I393" s="12"/>
      <c r="J393" s="12"/>
      <c r="K393" s="201"/>
      <c r="L393" s="239"/>
      <c r="M393" s="239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</row>
    <row r="394" ht="15.75" customHeight="1">
      <c r="A394" s="12"/>
      <c r="B394" s="235"/>
      <c r="C394" s="12"/>
      <c r="D394" s="201"/>
      <c r="E394" s="201"/>
      <c r="F394" s="236"/>
      <c r="G394" s="12"/>
      <c r="H394" s="12"/>
      <c r="I394" s="12"/>
      <c r="J394" s="12"/>
      <c r="K394" s="201"/>
      <c r="L394" s="239"/>
      <c r="M394" s="239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</row>
    <row r="395" ht="15.75" customHeight="1">
      <c r="A395" s="12"/>
      <c r="B395" s="235"/>
      <c r="C395" s="12"/>
      <c r="D395" s="201"/>
      <c r="E395" s="201"/>
      <c r="F395" s="236"/>
      <c r="G395" s="12"/>
      <c r="H395" s="12"/>
      <c r="I395" s="12"/>
      <c r="J395" s="12"/>
      <c r="K395" s="201"/>
      <c r="L395" s="239"/>
      <c r="M395" s="239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</row>
    <row r="396" ht="15.75" customHeight="1">
      <c r="A396" s="12"/>
      <c r="B396" s="235"/>
      <c r="C396" s="12"/>
      <c r="D396" s="201"/>
      <c r="E396" s="201"/>
      <c r="F396" s="236"/>
      <c r="G396" s="12"/>
      <c r="H396" s="12"/>
      <c r="I396" s="12"/>
      <c r="J396" s="12"/>
      <c r="K396" s="201"/>
      <c r="L396" s="239"/>
      <c r="M396" s="239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</row>
    <row r="397" ht="15.75" customHeight="1">
      <c r="A397" s="12"/>
      <c r="B397" s="235"/>
      <c r="C397" s="12"/>
      <c r="D397" s="201"/>
      <c r="E397" s="201"/>
      <c r="F397" s="236"/>
      <c r="G397" s="12"/>
      <c r="H397" s="12"/>
      <c r="I397" s="12"/>
      <c r="J397" s="12"/>
      <c r="K397" s="201"/>
      <c r="L397" s="239"/>
      <c r="M397" s="239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</row>
    <row r="398" ht="15.75" customHeight="1">
      <c r="A398" s="12"/>
      <c r="B398" s="235"/>
      <c r="C398" s="12"/>
      <c r="D398" s="201"/>
      <c r="E398" s="201"/>
      <c r="F398" s="236"/>
      <c r="G398" s="12"/>
      <c r="H398" s="12"/>
      <c r="I398" s="12"/>
      <c r="J398" s="12"/>
      <c r="K398" s="201"/>
      <c r="L398" s="239"/>
      <c r="M398" s="239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</row>
    <row r="399" ht="15.75" customHeight="1">
      <c r="A399" s="12"/>
      <c r="B399" s="235"/>
      <c r="C399" s="12"/>
      <c r="D399" s="201"/>
      <c r="E399" s="201"/>
      <c r="F399" s="236"/>
      <c r="G399" s="12"/>
      <c r="H399" s="12"/>
      <c r="I399" s="12"/>
      <c r="J399" s="12"/>
      <c r="K399" s="201"/>
      <c r="L399" s="239"/>
      <c r="M399" s="239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</row>
    <row r="400" ht="15.75" customHeight="1">
      <c r="A400" s="12"/>
      <c r="B400" s="235"/>
      <c r="C400" s="12"/>
      <c r="D400" s="201"/>
      <c r="E400" s="201"/>
      <c r="F400" s="236"/>
      <c r="G400" s="12"/>
      <c r="H400" s="12"/>
      <c r="I400" s="12"/>
      <c r="J400" s="12"/>
      <c r="K400" s="201"/>
      <c r="L400" s="239"/>
      <c r="M400" s="239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</row>
    <row r="401" ht="15.75" customHeight="1">
      <c r="A401" s="12"/>
      <c r="B401" s="235"/>
      <c r="C401" s="12"/>
      <c r="D401" s="201"/>
      <c r="E401" s="201"/>
      <c r="F401" s="236"/>
      <c r="G401" s="12"/>
      <c r="H401" s="12"/>
      <c r="I401" s="12"/>
      <c r="J401" s="12"/>
      <c r="K401" s="201"/>
      <c r="L401" s="239"/>
      <c r="M401" s="239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</row>
    <row r="402" ht="15.75" customHeight="1">
      <c r="A402" s="12"/>
      <c r="B402" s="235"/>
      <c r="C402" s="12"/>
      <c r="D402" s="201"/>
      <c r="E402" s="201"/>
      <c r="F402" s="236"/>
      <c r="G402" s="12"/>
      <c r="H402" s="12"/>
      <c r="I402" s="12"/>
      <c r="J402" s="12"/>
      <c r="K402" s="201"/>
      <c r="L402" s="239"/>
      <c r="M402" s="239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</row>
    <row r="403" ht="15.75" customHeight="1">
      <c r="A403" s="12"/>
      <c r="B403" s="235"/>
      <c r="C403" s="12"/>
      <c r="D403" s="201"/>
      <c r="E403" s="201"/>
      <c r="F403" s="236"/>
      <c r="G403" s="12"/>
      <c r="H403" s="12"/>
      <c r="I403" s="12"/>
      <c r="J403" s="12"/>
      <c r="K403" s="201"/>
      <c r="L403" s="239"/>
      <c r="M403" s="239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</row>
    <row r="404" ht="15.75" customHeight="1">
      <c r="A404" s="12"/>
      <c r="B404" s="235"/>
      <c r="C404" s="12"/>
      <c r="D404" s="201"/>
      <c r="E404" s="201"/>
      <c r="F404" s="236"/>
      <c r="G404" s="12"/>
      <c r="H404" s="12"/>
      <c r="I404" s="12"/>
      <c r="J404" s="12"/>
      <c r="K404" s="201"/>
      <c r="L404" s="239"/>
      <c r="M404" s="239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</row>
    <row r="405" ht="15.75" customHeight="1">
      <c r="A405" s="12"/>
      <c r="B405" s="235"/>
      <c r="C405" s="12"/>
      <c r="D405" s="201"/>
      <c r="E405" s="201"/>
      <c r="F405" s="236"/>
      <c r="G405" s="12"/>
      <c r="H405" s="12"/>
      <c r="I405" s="12"/>
      <c r="J405" s="12"/>
      <c r="K405" s="201"/>
      <c r="L405" s="239"/>
      <c r="M405" s="239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</row>
    <row r="406" ht="15.75" customHeight="1">
      <c r="A406" s="12"/>
      <c r="B406" s="235"/>
      <c r="C406" s="12"/>
      <c r="D406" s="201"/>
      <c r="E406" s="201"/>
      <c r="F406" s="236"/>
      <c r="G406" s="12"/>
      <c r="H406" s="12"/>
      <c r="I406" s="12"/>
      <c r="J406" s="12"/>
      <c r="K406" s="201"/>
      <c r="L406" s="239"/>
      <c r="M406" s="239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</row>
    <row r="407" ht="15.75" customHeight="1">
      <c r="A407" s="12"/>
      <c r="B407" s="235"/>
      <c r="C407" s="12"/>
      <c r="D407" s="201"/>
      <c r="E407" s="201"/>
      <c r="F407" s="236"/>
      <c r="G407" s="12"/>
      <c r="H407" s="12"/>
      <c r="I407" s="12"/>
      <c r="J407" s="12"/>
      <c r="K407" s="201"/>
      <c r="L407" s="239"/>
      <c r="M407" s="239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</row>
    <row r="408" ht="15.75" customHeight="1">
      <c r="A408" s="12"/>
      <c r="B408" s="235"/>
      <c r="C408" s="12"/>
      <c r="D408" s="201"/>
      <c r="E408" s="201"/>
      <c r="F408" s="236"/>
      <c r="G408" s="12"/>
      <c r="H408" s="12"/>
      <c r="I408" s="12"/>
      <c r="J408" s="12"/>
      <c r="K408" s="201"/>
      <c r="L408" s="239"/>
      <c r="M408" s="239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</row>
    <row r="409" ht="15.75" customHeight="1">
      <c r="A409" s="12"/>
      <c r="B409" s="235"/>
      <c r="C409" s="12"/>
      <c r="D409" s="201"/>
      <c r="E409" s="201"/>
      <c r="F409" s="236"/>
      <c r="G409" s="12"/>
      <c r="H409" s="12"/>
      <c r="I409" s="12"/>
      <c r="J409" s="12"/>
      <c r="K409" s="201"/>
      <c r="L409" s="239"/>
      <c r="M409" s="239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</row>
    <row r="410" ht="15.75" customHeight="1">
      <c r="A410" s="12"/>
      <c r="B410" s="235"/>
      <c r="C410" s="12"/>
      <c r="D410" s="201"/>
      <c r="E410" s="201"/>
      <c r="F410" s="236"/>
      <c r="G410" s="12"/>
      <c r="H410" s="12"/>
      <c r="I410" s="12"/>
      <c r="J410" s="12"/>
      <c r="K410" s="201"/>
      <c r="L410" s="239"/>
      <c r="M410" s="239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</row>
    <row r="411" ht="15.75" customHeight="1">
      <c r="A411" s="12"/>
      <c r="B411" s="235"/>
      <c r="C411" s="12"/>
      <c r="D411" s="201"/>
      <c r="E411" s="201"/>
      <c r="F411" s="236"/>
      <c r="G411" s="12"/>
      <c r="H411" s="12"/>
      <c r="I411" s="12"/>
      <c r="J411" s="12"/>
      <c r="K411" s="201"/>
      <c r="L411" s="239"/>
      <c r="M411" s="239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</row>
    <row r="412" ht="15.75" customHeight="1">
      <c r="A412" s="12"/>
      <c r="B412" s="235"/>
      <c r="C412" s="12"/>
      <c r="D412" s="201"/>
      <c r="E412" s="201"/>
      <c r="F412" s="236"/>
      <c r="G412" s="12"/>
      <c r="H412" s="12"/>
      <c r="I412" s="12"/>
      <c r="J412" s="12"/>
      <c r="K412" s="201"/>
      <c r="L412" s="239"/>
      <c r="M412" s="239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</row>
    <row r="413" ht="15.75" customHeight="1">
      <c r="A413" s="12"/>
      <c r="B413" s="235"/>
      <c r="C413" s="12"/>
      <c r="D413" s="201"/>
      <c r="E413" s="201"/>
      <c r="F413" s="236"/>
      <c r="G413" s="12"/>
      <c r="H413" s="12"/>
      <c r="I413" s="12"/>
      <c r="J413" s="12"/>
      <c r="K413" s="201"/>
      <c r="L413" s="239"/>
      <c r="M413" s="239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</row>
    <row r="414" ht="15.75" customHeight="1">
      <c r="A414" s="12"/>
      <c r="B414" s="235"/>
      <c r="C414" s="12"/>
      <c r="D414" s="201"/>
      <c r="E414" s="201"/>
      <c r="F414" s="236"/>
      <c r="G414" s="12"/>
      <c r="H414" s="12"/>
      <c r="I414" s="12"/>
      <c r="J414" s="12"/>
      <c r="K414" s="201"/>
      <c r="L414" s="239"/>
      <c r="M414" s="239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</row>
    <row r="415" ht="15.75" customHeight="1">
      <c r="A415" s="12"/>
      <c r="B415" s="235"/>
      <c r="C415" s="12"/>
      <c r="D415" s="201"/>
      <c r="E415" s="201"/>
      <c r="F415" s="236"/>
      <c r="G415" s="12"/>
      <c r="H415" s="12"/>
      <c r="I415" s="12"/>
      <c r="J415" s="12"/>
      <c r="K415" s="201"/>
      <c r="L415" s="239"/>
      <c r="M415" s="239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</row>
    <row r="416" ht="15.75" customHeight="1">
      <c r="A416" s="12"/>
      <c r="B416" s="235"/>
      <c r="C416" s="12"/>
      <c r="D416" s="201"/>
      <c r="E416" s="201"/>
      <c r="F416" s="236"/>
      <c r="G416" s="12"/>
      <c r="H416" s="12"/>
      <c r="I416" s="12"/>
      <c r="J416" s="12"/>
      <c r="K416" s="201"/>
      <c r="L416" s="239"/>
      <c r="M416" s="239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</row>
    <row r="417" ht="15.75" customHeight="1">
      <c r="A417" s="12"/>
      <c r="B417" s="235"/>
      <c r="C417" s="12"/>
      <c r="D417" s="201"/>
      <c r="E417" s="201"/>
      <c r="F417" s="236"/>
      <c r="G417" s="12"/>
      <c r="H417" s="12"/>
      <c r="I417" s="12"/>
      <c r="J417" s="12"/>
      <c r="K417" s="201"/>
      <c r="L417" s="239"/>
      <c r="M417" s="239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</row>
    <row r="418" ht="15.75" customHeight="1">
      <c r="A418" s="12"/>
      <c r="B418" s="235"/>
      <c r="C418" s="12"/>
      <c r="D418" s="201"/>
      <c r="E418" s="201"/>
      <c r="F418" s="236"/>
      <c r="G418" s="12"/>
      <c r="H418" s="12"/>
      <c r="I418" s="12"/>
      <c r="J418" s="12"/>
      <c r="K418" s="201"/>
      <c r="L418" s="239"/>
      <c r="M418" s="239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</row>
    <row r="419" ht="15.75" customHeight="1">
      <c r="A419" s="12"/>
      <c r="B419" s="235"/>
      <c r="C419" s="12"/>
      <c r="D419" s="201"/>
      <c r="E419" s="201"/>
      <c r="F419" s="236"/>
      <c r="G419" s="12"/>
      <c r="H419" s="12"/>
      <c r="I419" s="12"/>
      <c r="J419" s="12"/>
      <c r="K419" s="201"/>
      <c r="L419" s="239"/>
      <c r="M419" s="239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</row>
    <row r="420" ht="15.75" customHeight="1">
      <c r="A420" s="12"/>
      <c r="B420" s="235"/>
      <c r="C420" s="12"/>
      <c r="D420" s="201"/>
      <c r="E420" s="201"/>
      <c r="F420" s="236"/>
      <c r="G420" s="12"/>
      <c r="H420" s="12"/>
      <c r="I420" s="12"/>
      <c r="J420" s="12"/>
      <c r="K420" s="201"/>
      <c r="L420" s="239"/>
      <c r="M420" s="239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</row>
    <row r="421" ht="15.75" customHeight="1">
      <c r="A421" s="12"/>
      <c r="B421" s="235"/>
      <c r="C421" s="12"/>
      <c r="D421" s="201"/>
      <c r="E421" s="201"/>
      <c r="F421" s="236"/>
      <c r="G421" s="12"/>
      <c r="H421" s="12"/>
      <c r="I421" s="12"/>
      <c r="J421" s="12"/>
      <c r="K421" s="201"/>
      <c r="L421" s="239"/>
      <c r="M421" s="239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</row>
    <row r="422" ht="15.75" customHeight="1">
      <c r="A422" s="12"/>
      <c r="B422" s="235"/>
      <c r="C422" s="12"/>
      <c r="D422" s="201"/>
      <c r="E422" s="201"/>
      <c r="F422" s="236"/>
      <c r="G422" s="12"/>
      <c r="H422" s="12"/>
      <c r="I422" s="12"/>
      <c r="J422" s="12"/>
      <c r="K422" s="201"/>
      <c r="L422" s="239"/>
      <c r="M422" s="239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</row>
    <row r="423" ht="15.75" customHeight="1">
      <c r="A423" s="12"/>
      <c r="B423" s="235"/>
      <c r="C423" s="12"/>
      <c r="D423" s="201"/>
      <c r="E423" s="201"/>
      <c r="F423" s="236"/>
      <c r="G423" s="12"/>
      <c r="H423" s="12"/>
      <c r="I423" s="12"/>
      <c r="J423" s="12"/>
      <c r="K423" s="201"/>
      <c r="L423" s="239"/>
      <c r="M423" s="239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</row>
    <row r="424" ht="15.75" customHeight="1">
      <c r="A424" s="12"/>
      <c r="B424" s="235"/>
      <c r="C424" s="12"/>
      <c r="D424" s="201"/>
      <c r="E424" s="201"/>
      <c r="F424" s="236"/>
      <c r="G424" s="12"/>
      <c r="H424" s="12"/>
      <c r="I424" s="12"/>
      <c r="J424" s="12"/>
      <c r="K424" s="201"/>
      <c r="L424" s="239"/>
      <c r="M424" s="239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</row>
    <row r="425" ht="15.75" customHeight="1">
      <c r="A425" s="12"/>
      <c r="B425" s="235"/>
      <c r="C425" s="12"/>
      <c r="D425" s="201"/>
      <c r="E425" s="201"/>
      <c r="F425" s="236"/>
      <c r="G425" s="12"/>
      <c r="H425" s="12"/>
      <c r="I425" s="12"/>
      <c r="J425" s="12"/>
      <c r="K425" s="201"/>
      <c r="L425" s="239"/>
      <c r="M425" s="239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</row>
    <row r="426" ht="15.75" customHeight="1">
      <c r="A426" s="12"/>
      <c r="B426" s="235"/>
      <c r="C426" s="12"/>
      <c r="D426" s="201"/>
      <c r="E426" s="201"/>
      <c r="F426" s="236"/>
      <c r="G426" s="12"/>
      <c r="H426" s="12"/>
      <c r="I426" s="12"/>
      <c r="J426" s="12"/>
      <c r="K426" s="201"/>
      <c r="L426" s="239"/>
      <c r="M426" s="239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</row>
    <row r="427" ht="15.75" customHeight="1">
      <c r="A427" s="12"/>
      <c r="B427" s="235"/>
      <c r="C427" s="12"/>
      <c r="D427" s="201"/>
      <c r="E427" s="201"/>
      <c r="F427" s="236"/>
      <c r="G427" s="12"/>
      <c r="H427" s="12"/>
      <c r="I427" s="12"/>
      <c r="J427" s="12"/>
      <c r="K427" s="201"/>
      <c r="L427" s="239"/>
      <c r="M427" s="239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</row>
    <row r="428" ht="15.75" customHeight="1">
      <c r="A428" s="12"/>
      <c r="B428" s="235"/>
      <c r="C428" s="12"/>
      <c r="D428" s="201"/>
      <c r="E428" s="201"/>
      <c r="F428" s="236"/>
      <c r="G428" s="12"/>
      <c r="H428" s="12"/>
      <c r="I428" s="12"/>
      <c r="J428" s="12"/>
      <c r="K428" s="201"/>
      <c r="L428" s="239"/>
      <c r="M428" s="239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</row>
    <row r="429" ht="15.75" customHeight="1">
      <c r="A429" s="12"/>
      <c r="B429" s="235"/>
      <c r="C429" s="12"/>
      <c r="D429" s="201"/>
      <c r="E429" s="201"/>
      <c r="F429" s="236"/>
      <c r="G429" s="12"/>
      <c r="H429" s="12"/>
      <c r="I429" s="12"/>
      <c r="J429" s="12"/>
      <c r="K429" s="201"/>
      <c r="L429" s="239"/>
      <c r="M429" s="239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</row>
    <row r="430" ht="15.75" customHeight="1">
      <c r="A430" s="12"/>
      <c r="B430" s="235"/>
      <c r="C430" s="12"/>
      <c r="D430" s="201"/>
      <c r="E430" s="201"/>
      <c r="F430" s="236"/>
      <c r="G430" s="12"/>
      <c r="H430" s="12"/>
      <c r="I430" s="12"/>
      <c r="J430" s="12"/>
      <c r="K430" s="201"/>
      <c r="L430" s="239"/>
      <c r="M430" s="239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</row>
    <row r="431" ht="15.75" customHeight="1">
      <c r="A431" s="12"/>
      <c r="B431" s="235"/>
      <c r="C431" s="12"/>
      <c r="D431" s="201"/>
      <c r="E431" s="201"/>
      <c r="F431" s="236"/>
      <c r="G431" s="12"/>
      <c r="H431" s="12"/>
      <c r="I431" s="12"/>
      <c r="J431" s="12"/>
      <c r="K431" s="201"/>
      <c r="L431" s="239"/>
      <c r="M431" s="239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</row>
    <row r="432" ht="15.75" customHeight="1">
      <c r="A432" s="12"/>
      <c r="B432" s="235"/>
      <c r="C432" s="12"/>
      <c r="D432" s="201"/>
      <c r="E432" s="201"/>
      <c r="F432" s="236"/>
      <c r="G432" s="12"/>
      <c r="H432" s="12"/>
      <c r="I432" s="12"/>
      <c r="J432" s="12"/>
      <c r="K432" s="201"/>
      <c r="L432" s="239"/>
      <c r="M432" s="239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</row>
    <row r="433" ht="15.75" customHeight="1">
      <c r="A433" s="12"/>
      <c r="B433" s="235"/>
      <c r="C433" s="12"/>
      <c r="D433" s="201"/>
      <c r="E433" s="201"/>
      <c r="F433" s="236"/>
      <c r="G433" s="12"/>
      <c r="H433" s="12"/>
      <c r="I433" s="12"/>
      <c r="J433" s="12"/>
      <c r="K433" s="201"/>
      <c r="L433" s="239"/>
      <c r="M433" s="239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</row>
    <row r="434" ht="15.75" customHeight="1">
      <c r="A434" s="12"/>
      <c r="B434" s="235"/>
      <c r="C434" s="12"/>
      <c r="D434" s="201"/>
      <c r="E434" s="201"/>
      <c r="F434" s="236"/>
      <c r="G434" s="12"/>
      <c r="H434" s="12"/>
      <c r="I434" s="12"/>
      <c r="J434" s="12"/>
      <c r="K434" s="201"/>
      <c r="L434" s="239"/>
      <c r="M434" s="239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</row>
    <row r="435" ht="15.75" customHeight="1">
      <c r="A435" s="12"/>
      <c r="B435" s="235"/>
      <c r="C435" s="12"/>
      <c r="D435" s="201"/>
      <c r="E435" s="201"/>
      <c r="F435" s="236"/>
      <c r="G435" s="12"/>
      <c r="H435" s="12"/>
      <c r="I435" s="12"/>
      <c r="J435" s="12"/>
      <c r="K435" s="201"/>
      <c r="L435" s="239"/>
      <c r="M435" s="239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</row>
    <row r="436" ht="15.75" customHeight="1">
      <c r="A436" s="12"/>
      <c r="B436" s="235"/>
      <c r="C436" s="12"/>
      <c r="D436" s="201"/>
      <c r="E436" s="201"/>
      <c r="F436" s="236"/>
      <c r="G436" s="12"/>
      <c r="H436" s="12"/>
      <c r="I436" s="12"/>
      <c r="J436" s="12"/>
      <c r="K436" s="201"/>
      <c r="L436" s="239"/>
      <c r="M436" s="239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</row>
    <row r="437" ht="15.75" customHeight="1">
      <c r="A437" s="12"/>
      <c r="B437" s="235"/>
      <c r="C437" s="12"/>
      <c r="D437" s="201"/>
      <c r="E437" s="201"/>
      <c r="F437" s="236"/>
      <c r="G437" s="12"/>
      <c r="H437" s="12"/>
      <c r="I437" s="12"/>
      <c r="J437" s="12"/>
      <c r="K437" s="201"/>
      <c r="L437" s="239"/>
      <c r="M437" s="239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</row>
    <row r="438" ht="15.75" customHeight="1">
      <c r="A438" s="12"/>
      <c r="B438" s="235"/>
      <c r="C438" s="12"/>
      <c r="D438" s="201"/>
      <c r="E438" s="201"/>
      <c r="F438" s="236"/>
      <c r="G438" s="12"/>
      <c r="H438" s="12"/>
      <c r="I438" s="12"/>
      <c r="J438" s="12"/>
      <c r="K438" s="201"/>
      <c r="L438" s="239"/>
      <c r="M438" s="239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</row>
    <row r="439" ht="15.75" customHeight="1">
      <c r="A439" s="12"/>
      <c r="B439" s="235"/>
      <c r="C439" s="12"/>
      <c r="D439" s="201"/>
      <c r="E439" s="201"/>
      <c r="F439" s="236"/>
      <c r="G439" s="12"/>
      <c r="H439" s="12"/>
      <c r="I439" s="12"/>
      <c r="J439" s="12"/>
      <c r="K439" s="201"/>
      <c r="L439" s="239"/>
      <c r="M439" s="239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</row>
    <row r="440" ht="15.75" customHeight="1">
      <c r="A440" s="12"/>
      <c r="B440" s="235"/>
      <c r="C440" s="12"/>
      <c r="D440" s="201"/>
      <c r="E440" s="201"/>
      <c r="F440" s="236"/>
      <c r="G440" s="12"/>
      <c r="H440" s="12"/>
      <c r="I440" s="12"/>
      <c r="J440" s="12"/>
      <c r="K440" s="201"/>
      <c r="L440" s="239"/>
      <c r="M440" s="239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</row>
    <row r="441" ht="15.75" customHeight="1">
      <c r="A441" s="12"/>
      <c r="B441" s="235"/>
      <c r="C441" s="12"/>
      <c r="D441" s="201"/>
      <c r="E441" s="201"/>
      <c r="F441" s="236"/>
      <c r="G441" s="12"/>
      <c r="H441" s="12"/>
      <c r="I441" s="12"/>
      <c r="J441" s="12"/>
      <c r="K441" s="201"/>
      <c r="L441" s="239"/>
      <c r="M441" s="239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</row>
    <row r="442" ht="15.75" customHeight="1">
      <c r="A442" s="12"/>
      <c r="B442" s="235"/>
      <c r="C442" s="12"/>
      <c r="D442" s="201"/>
      <c r="E442" s="201"/>
      <c r="F442" s="236"/>
      <c r="G442" s="12"/>
      <c r="H442" s="12"/>
      <c r="I442" s="12"/>
      <c r="J442" s="12"/>
      <c r="K442" s="201"/>
      <c r="L442" s="239"/>
      <c r="M442" s="239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</row>
    <row r="443" ht="15.75" customHeight="1">
      <c r="A443" s="12"/>
      <c r="B443" s="235"/>
      <c r="C443" s="12"/>
      <c r="D443" s="201"/>
      <c r="E443" s="201"/>
      <c r="F443" s="236"/>
      <c r="G443" s="12"/>
      <c r="H443" s="12"/>
      <c r="I443" s="12"/>
      <c r="J443" s="12"/>
      <c r="K443" s="201"/>
      <c r="L443" s="239"/>
      <c r="M443" s="239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</row>
    <row r="444" ht="15.75" customHeight="1">
      <c r="A444" s="12"/>
      <c r="B444" s="235"/>
      <c r="C444" s="12"/>
      <c r="D444" s="201"/>
      <c r="E444" s="201"/>
      <c r="F444" s="236"/>
      <c r="G444" s="12"/>
      <c r="H444" s="12"/>
      <c r="I444" s="12"/>
      <c r="J444" s="12"/>
      <c r="K444" s="201"/>
      <c r="L444" s="239"/>
      <c r="M444" s="239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</row>
    <row r="445" ht="15.75" customHeight="1">
      <c r="A445" s="12"/>
      <c r="B445" s="235"/>
      <c r="C445" s="12"/>
      <c r="D445" s="201"/>
      <c r="E445" s="201"/>
      <c r="F445" s="236"/>
      <c r="G445" s="12"/>
      <c r="H445" s="12"/>
      <c r="I445" s="12"/>
      <c r="J445" s="12"/>
      <c r="K445" s="201"/>
      <c r="L445" s="239"/>
      <c r="M445" s="239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</row>
    <row r="446" ht="15.75" customHeight="1">
      <c r="A446" s="12"/>
      <c r="B446" s="235"/>
      <c r="C446" s="12"/>
      <c r="D446" s="201"/>
      <c r="E446" s="201"/>
      <c r="F446" s="236"/>
      <c r="G446" s="12"/>
      <c r="H446" s="12"/>
      <c r="I446" s="12"/>
      <c r="J446" s="12"/>
      <c r="K446" s="201"/>
      <c r="L446" s="239"/>
      <c r="M446" s="239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</row>
    <row r="447" ht="15.75" customHeight="1">
      <c r="A447" s="12"/>
      <c r="B447" s="235"/>
      <c r="C447" s="12"/>
      <c r="D447" s="201"/>
      <c r="E447" s="201"/>
      <c r="F447" s="236"/>
      <c r="G447" s="12"/>
      <c r="H447" s="12"/>
      <c r="I447" s="12"/>
      <c r="J447" s="12"/>
      <c r="K447" s="201"/>
      <c r="L447" s="239"/>
      <c r="M447" s="239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</row>
    <row r="448" ht="15.75" customHeight="1">
      <c r="A448" s="12"/>
      <c r="B448" s="235"/>
      <c r="C448" s="12"/>
      <c r="D448" s="201"/>
      <c r="E448" s="201"/>
      <c r="F448" s="236"/>
      <c r="G448" s="12"/>
      <c r="H448" s="12"/>
      <c r="I448" s="12"/>
      <c r="J448" s="12"/>
      <c r="K448" s="201"/>
      <c r="L448" s="239"/>
      <c r="M448" s="239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</row>
    <row r="449" ht="15.75" customHeight="1">
      <c r="A449" s="12"/>
      <c r="B449" s="235"/>
      <c r="C449" s="12"/>
      <c r="D449" s="201"/>
      <c r="E449" s="201"/>
      <c r="F449" s="236"/>
      <c r="G449" s="12"/>
      <c r="H449" s="12"/>
      <c r="I449" s="12"/>
      <c r="J449" s="12"/>
      <c r="K449" s="201"/>
      <c r="L449" s="239"/>
      <c r="M449" s="239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</row>
    <row r="450" ht="15.75" customHeight="1">
      <c r="A450" s="12"/>
      <c r="B450" s="235"/>
      <c r="C450" s="12"/>
      <c r="D450" s="201"/>
      <c r="E450" s="201"/>
      <c r="F450" s="236"/>
      <c r="G450" s="12"/>
      <c r="H450" s="12"/>
      <c r="I450" s="12"/>
      <c r="J450" s="12"/>
      <c r="K450" s="201"/>
      <c r="L450" s="239"/>
      <c r="M450" s="239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</row>
    <row r="451" ht="15.75" customHeight="1">
      <c r="A451" s="12"/>
      <c r="B451" s="235"/>
      <c r="C451" s="12"/>
      <c r="D451" s="201"/>
      <c r="E451" s="201"/>
      <c r="F451" s="236"/>
      <c r="G451" s="12"/>
      <c r="H451" s="12"/>
      <c r="I451" s="12"/>
      <c r="J451" s="12"/>
      <c r="K451" s="201"/>
      <c r="L451" s="239"/>
      <c r="M451" s="239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</row>
    <row r="452" ht="15.75" customHeight="1">
      <c r="A452" s="12"/>
      <c r="B452" s="235"/>
      <c r="C452" s="12"/>
      <c r="D452" s="201"/>
      <c r="E452" s="201"/>
      <c r="F452" s="236"/>
      <c r="G452" s="12"/>
      <c r="H452" s="12"/>
      <c r="I452" s="12"/>
      <c r="J452" s="12"/>
      <c r="K452" s="201"/>
      <c r="L452" s="239"/>
      <c r="M452" s="239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</row>
    <row r="453" ht="15.75" customHeight="1">
      <c r="A453" s="12"/>
      <c r="B453" s="235"/>
      <c r="C453" s="12"/>
      <c r="D453" s="201"/>
      <c r="E453" s="201"/>
      <c r="F453" s="236"/>
      <c r="G453" s="12"/>
      <c r="H453" s="12"/>
      <c r="I453" s="12"/>
      <c r="J453" s="12"/>
      <c r="K453" s="201"/>
      <c r="L453" s="239"/>
      <c r="M453" s="239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</row>
    <row r="454" ht="15.75" customHeight="1">
      <c r="A454" s="12"/>
      <c r="B454" s="235"/>
      <c r="C454" s="12"/>
      <c r="D454" s="201"/>
      <c r="E454" s="201"/>
      <c r="F454" s="236"/>
      <c r="G454" s="12"/>
      <c r="H454" s="12"/>
      <c r="I454" s="12"/>
      <c r="J454" s="12"/>
      <c r="K454" s="201"/>
      <c r="L454" s="239"/>
      <c r="M454" s="239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</row>
    <row r="455" ht="15.75" customHeight="1">
      <c r="A455" s="12"/>
      <c r="B455" s="235"/>
      <c r="C455" s="12"/>
      <c r="D455" s="201"/>
      <c r="E455" s="201"/>
      <c r="F455" s="236"/>
      <c r="G455" s="12"/>
      <c r="H455" s="12"/>
      <c r="I455" s="12"/>
      <c r="J455" s="12"/>
      <c r="K455" s="201"/>
      <c r="L455" s="239"/>
      <c r="M455" s="239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</row>
    <row r="456" ht="15.75" customHeight="1">
      <c r="A456" s="12"/>
      <c r="B456" s="235"/>
      <c r="C456" s="12"/>
      <c r="D456" s="201"/>
      <c r="E456" s="201"/>
      <c r="F456" s="236"/>
      <c r="G456" s="12"/>
      <c r="H456" s="12"/>
      <c r="I456" s="12"/>
      <c r="J456" s="12"/>
      <c r="K456" s="201"/>
      <c r="L456" s="239"/>
      <c r="M456" s="239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</row>
    <row r="457" ht="15.75" customHeight="1">
      <c r="A457" s="12"/>
      <c r="B457" s="235"/>
      <c r="C457" s="12"/>
      <c r="D457" s="201"/>
      <c r="E457" s="201"/>
      <c r="F457" s="236"/>
      <c r="G457" s="12"/>
      <c r="H457" s="12"/>
      <c r="I457" s="12"/>
      <c r="J457" s="12"/>
      <c r="K457" s="201"/>
      <c r="L457" s="239"/>
      <c r="M457" s="239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</row>
    <row r="458" ht="15.75" customHeight="1">
      <c r="A458" s="12"/>
      <c r="B458" s="235"/>
      <c r="C458" s="12"/>
      <c r="D458" s="201"/>
      <c r="E458" s="201"/>
      <c r="F458" s="236"/>
      <c r="G458" s="12"/>
      <c r="H458" s="12"/>
      <c r="I458" s="12"/>
      <c r="J458" s="12"/>
      <c r="K458" s="201"/>
      <c r="L458" s="239"/>
      <c r="M458" s="239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</row>
    <row r="459" ht="15.75" customHeight="1">
      <c r="A459" s="12"/>
      <c r="B459" s="235"/>
      <c r="C459" s="12"/>
      <c r="D459" s="201"/>
      <c r="E459" s="201"/>
      <c r="F459" s="236"/>
      <c r="G459" s="12"/>
      <c r="H459" s="12"/>
      <c r="I459" s="12"/>
      <c r="J459" s="12"/>
      <c r="K459" s="201"/>
      <c r="L459" s="239"/>
      <c r="M459" s="239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</row>
    <row r="460" ht="15.75" customHeight="1">
      <c r="A460" s="12"/>
      <c r="B460" s="235"/>
      <c r="C460" s="12"/>
      <c r="D460" s="201"/>
      <c r="E460" s="201"/>
      <c r="F460" s="236"/>
      <c r="G460" s="12"/>
      <c r="H460" s="12"/>
      <c r="I460" s="12"/>
      <c r="J460" s="12"/>
      <c r="K460" s="201"/>
      <c r="L460" s="239"/>
      <c r="M460" s="239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</row>
    <row r="461" ht="15.75" customHeight="1">
      <c r="A461" s="12"/>
      <c r="B461" s="235"/>
      <c r="C461" s="12"/>
      <c r="D461" s="201"/>
      <c r="E461" s="201"/>
      <c r="F461" s="236"/>
      <c r="G461" s="12"/>
      <c r="H461" s="12"/>
      <c r="I461" s="12"/>
      <c r="J461" s="12"/>
      <c r="K461" s="201"/>
      <c r="L461" s="239"/>
      <c r="M461" s="239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</row>
    <row r="462" ht="15.75" customHeight="1">
      <c r="A462" s="12"/>
      <c r="B462" s="235"/>
      <c r="C462" s="12"/>
      <c r="D462" s="201"/>
      <c r="E462" s="201"/>
      <c r="F462" s="236"/>
      <c r="G462" s="12"/>
      <c r="H462" s="12"/>
      <c r="I462" s="12"/>
      <c r="J462" s="12"/>
      <c r="K462" s="201"/>
      <c r="L462" s="239"/>
      <c r="M462" s="239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</row>
    <row r="463" ht="15.75" customHeight="1">
      <c r="A463" s="12"/>
      <c r="B463" s="235"/>
      <c r="C463" s="12"/>
      <c r="D463" s="201"/>
      <c r="E463" s="201"/>
      <c r="F463" s="236"/>
      <c r="G463" s="12"/>
      <c r="H463" s="12"/>
      <c r="I463" s="12"/>
      <c r="J463" s="12"/>
      <c r="K463" s="201"/>
      <c r="L463" s="239"/>
      <c r="M463" s="239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</row>
    <row r="464" ht="15.75" customHeight="1">
      <c r="A464" s="12"/>
      <c r="B464" s="235"/>
      <c r="C464" s="12"/>
      <c r="D464" s="201"/>
      <c r="E464" s="201"/>
      <c r="F464" s="236"/>
      <c r="G464" s="12"/>
      <c r="H464" s="12"/>
      <c r="I464" s="12"/>
      <c r="J464" s="12"/>
      <c r="K464" s="201"/>
      <c r="L464" s="239"/>
      <c r="M464" s="239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</row>
    <row r="465" ht="15.75" customHeight="1">
      <c r="A465" s="12"/>
      <c r="B465" s="235"/>
      <c r="C465" s="12"/>
      <c r="D465" s="201"/>
      <c r="E465" s="201"/>
      <c r="F465" s="236"/>
      <c r="G465" s="12"/>
      <c r="H465" s="12"/>
      <c r="I465" s="12"/>
      <c r="J465" s="12"/>
      <c r="K465" s="201"/>
      <c r="L465" s="239"/>
      <c r="M465" s="239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</row>
    <row r="466" ht="15.75" customHeight="1">
      <c r="A466" s="12"/>
      <c r="B466" s="235"/>
      <c r="C466" s="12"/>
      <c r="D466" s="201"/>
      <c r="E466" s="201"/>
      <c r="F466" s="236"/>
      <c r="G466" s="12"/>
      <c r="H466" s="12"/>
      <c r="I466" s="12"/>
      <c r="J466" s="12"/>
      <c r="K466" s="201"/>
      <c r="L466" s="239"/>
      <c r="M466" s="239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</row>
    <row r="467" ht="15.75" customHeight="1">
      <c r="A467" s="12"/>
      <c r="B467" s="235"/>
      <c r="C467" s="12"/>
      <c r="D467" s="201"/>
      <c r="E467" s="201"/>
      <c r="F467" s="236"/>
      <c r="G467" s="12"/>
      <c r="H467" s="12"/>
      <c r="I467" s="12"/>
      <c r="J467" s="12"/>
      <c r="K467" s="201"/>
      <c r="L467" s="239"/>
      <c r="M467" s="239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</row>
    <row r="468" ht="15.75" customHeight="1">
      <c r="A468" s="12"/>
      <c r="B468" s="235"/>
      <c r="C468" s="12"/>
      <c r="D468" s="201"/>
      <c r="E468" s="201"/>
      <c r="F468" s="236"/>
      <c r="G468" s="12"/>
      <c r="H468" s="12"/>
      <c r="I468" s="12"/>
      <c r="J468" s="12"/>
      <c r="K468" s="201"/>
      <c r="L468" s="239"/>
      <c r="M468" s="239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</row>
    <row r="469" ht="15.75" customHeight="1">
      <c r="A469" s="12"/>
      <c r="B469" s="235"/>
      <c r="C469" s="12"/>
      <c r="D469" s="12"/>
      <c r="E469" s="12"/>
      <c r="F469" s="236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</row>
    <row r="470" ht="15.75" customHeight="1">
      <c r="A470" s="12"/>
      <c r="B470" s="235"/>
      <c r="C470" s="12"/>
      <c r="D470" s="12"/>
      <c r="E470" s="12"/>
      <c r="F470" s="236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</row>
    <row r="471" ht="15.75" customHeight="1">
      <c r="A471" s="12"/>
      <c r="B471" s="235"/>
      <c r="C471" s="12"/>
      <c r="D471" s="12"/>
      <c r="E471" s="12"/>
      <c r="F471" s="236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</row>
    <row r="472" ht="15.75" customHeight="1">
      <c r="A472" s="12"/>
      <c r="B472" s="235"/>
      <c r="C472" s="12"/>
      <c r="D472" s="12"/>
      <c r="E472" s="12"/>
      <c r="F472" s="236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</row>
    <row r="473" ht="15.75" customHeight="1">
      <c r="A473" s="12"/>
      <c r="B473" s="235"/>
      <c r="C473" s="12"/>
      <c r="D473" s="12"/>
      <c r="E473" s="12"/>
      <c r="F473" s="236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</row>
    <row r="474" ht="15.75" customHeight="1">
      <c r="A474" s="12"/>
      <c r="B474" s="235"/>
      <c r="C474" s="12"/>
      <c r="D474" s="12"/>
      <c r="E474" s="12"/>
      <c r="F474" s="236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</row>
    <row r="475" ht="15.75" customHeight="1">
      <c r="A475" s="12"/>
      <c r="B475" s="235"/>
      <c r="C475" s="12"/>
      <c r="D475" s="12"/>
      <c r="E475" s="12"/>
      <c r="F475" s="236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</row>
    <row r="476" ht="15.75" customHeight="1">
      <c r="A476" s="12"/>
      <c r="B476" s="235"/>
      <c r="C476" s="12"/>
      <c r="D476" s="12"/>
      <c r="E476" s="12"/>
      <c r="F476" s="236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</row>
    <row r="477" ht="15.75" customHeight="1">
      <c r="A477" s="12"/>
      <c r="B477" s="235"/>
      <c r="C477" s="12"/>
      <c r="D477" s="12"/>
      <c r="E477" s="12"/>
      <c r="F477" s="236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</row>
    <row r="478" ht="15.75" customHeight="1">
      <c r="A478" s="12"/>
      <c r="B478" s="235"/>
      <c r="C478" s="12"/>
      <c r="D478" s="12"/>
      <c r="E478" s="12"/>
      <c r="F478" s="236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</row>
    <row r="479" ht="15.75" customHeight="1">
      <c r="A479" s="12"/>
      <c r="B479" s="235"/>
      <c r="C479" s="12"/>
      <c r="D479" s="12"/>
      <c r="E479" s="12"/>
      <c r="F479" s="236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</row>
    <row r="480" ht="15.75" customHeight="1">
      <c r="A480" s="12"/>
      <c r="B480" s="235"/>
      <c r="C480" s="12"/>
      <c r="D480" s="12"/>
      <c r="E480" s="12"/>
      <c r="F480" s="236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</row>
    <row r="481" ht="15.75" customHeight="1">
      <c r="A481" s="12"/>
      <c r="B481" s="235"/>
      <c r="C481" s="12"/>
      <c r="D481" s="12"/>
      <c r="E481" s="12"/>
      <c r="F481" s="236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</row>
    <row r="482" ht="15.75" customHeight="1">
      <c r="A482" s="12"/>
      <c r="B482" s="235"/>
      <c r="C482" s="12"/>
      <c r="D482" s="12"/>
      <c r="E482" s="12"/>
      <c r="F482" s="236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</row>
    <row r="483" ht="15.75" customHeight="1">
      <c r="A483" s="12"/>
      <c r="B483" s="235"/>
      <c r="C483" s="12"/>
      <c r="D483" s="12"/>
      <c r="E483" s="12"/>
      <c r="F483" s="236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</row>
    <row r="484" ht="15.75" customHeight="1">
      <c r="A484" s="12"/>
      <c r="B484" s="235"/>
      <c r="C484" s="12"/>
      <c r="D484" s="12"/>
      <c r="E484" s="12"/>
      <c r="F484" s="236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</row>
    <row r="485" ht="15.75" customHeight="1">
      <c r="A485" s="12"/>
      <c r="B485" s="235"/>
      <c r="C485" s="12"/>
      <c r="D485" s="12"/>
      <c r="E485" s="12"/>
      <c r="F485" s="236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</row>
    <row r="486" ht="15.75" customHeight="1">
      <c r="A486" s="12"/>
      <c r="B486" s="235"/>
      <c r="C486" s="12"/>
      <c r="D486" s="12"/>
      <c r="E486" s="12"/>
      <c r="F486" s="236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</row>
    <row r="487" ht="15.75" customHeight="1">
      <c r="A487" s="12"/>
      <c r="B487" s="235"/>
      <c r="C487" s="12"/>
      <c r="D487" s="12"/>
      <c r="E487" s="12"/>
      <c r="F487" s="236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</row>
    <row r="488" ht="15.75" customHeight="1">
      <c r="A488" s="12"/>
      <c r="B488" s="235"/>
      <c r="C488" s="12"/>
      <c r="D488" s="12"/>
      <c r="E488" s="12"/>
      <c r="F488" s="236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</row>
    <row r="489" ht="15.75" customHeight="1">
      <c r="A489" s="12"/>
      <c r="B489" s="235"/>
      <c r="C489" s="12"/>
      <c r="D489" s="12"/>
      <c r="E489" s="12"/>
      <c r="F489" s="236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</row>
    <row r="490" ht="15.75" customHeight="1">
      <c r="A490" s="12"/>
      <c r="B490" s="235"/>
      <c r="C490" s="12"/>
      <c r="D490" s="12"/>
      <c r="E490" s="12"/>
      <c r="F490" s="236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</row>
    <row r="491" ht="15.75" customHeight="1">
      <c r="A491" s="12"/>
      <c r="B491" s="235"/>
      <c r="C491" s="12"/>
      <c r="D491" s="12"/>
      <c r="E491" s="12"/>
      <c r="F491" s="236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</row>
    <row r="492" ht="15.75" customHeight="1">
      <c r="A492" s="12"/>
      <c r="B492" s="235"/>
      <c r="C492" s="12"/>
      <c r="D492" s="12"/>
      <c r="E492" s="12"/>
      <c r="F492" s="236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</row>
    <row r="493" ht="15.75" customHeight="1">
      <c r="A493" s="12"/>
      <c r="B493" s="235"/>
      <c r="C493" s="12"/>
      <c r="D493" s="12"/>
      <c r="E493" s="12"/>
      <c r="F493" s="236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</row>
    <row r="494" ht="15.75" customHeight="1">
      <c r="A494" s="12"/>
      <c r="B494" s="235"/>
      <c r="C494" s="12"/>
      <c r="D494" s="12"/>
      <c r="E494" s="12"/>
      <c r="F494" s="236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</row>
    <row r="495" ht="15.75" customHeight="1">
      <c r="A495" s="12"/>
      <c r="B495" s="235"/>
      <c r="C495" s="12"/>
      <c r="D495" s="12"/>
      <c r="E495" s="12"/>
      <c r="F495" s="236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</row>
    <row r="496" ht="15.75" customHeight="1">
      <c r="A496" s="12"/>
      <c r="B496" s="235"/>
      <c r="C496" s="12"/>
      <c r="D496" s="12"/>
      <c r="E496" s="12"/>
      <c r="F496" s="236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</row>
    <row r="497" ht="15.75" customHeight="1">
      <c r="A497" s="12"/>
      <c r="B497" s="235"/>
      <c r="C497" s="12"/>
      <c r="D497" s="12"/>
      <c r="E497" s="12"/>
      <c r="F497" s="236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</row>
    <row r="498" ht="15.75" customHeight="1">
      <c r="A498" s="12"/>
      <c r="B498" s="235"/>
      <c r="C498" s="12"/>
      <c r="D498" s="12"/>
      <c r="E498" s="12"/>
      <c r="F498" s="236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</row>
    <row r="499" ht="15.75" customHeight="1">
      <c r="A499" s="12"/>
      <c r="B499" s="235"/>
      <c r="C499" s="12"/>
      <c r="D499" s="12"/>
      <c r="E499" s="12"/>
      <c r="F499" s="236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</row>
    <row r="500" ht="15.75" customHeight="1">
      <c r="A500" s="12"/>
      <c r="B500" s="235"/>
      <c r="C500" s="12"/>
      <c r="D500" s="12"/>
      <c r="E500" s="12"/>
      <c r="F500" s="236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</row>
    <row r="501" ht="15.75" customHeight="1">
      <c r="A501" s="12"/>
      <c r="B501" s="235"/>
      <c r="C501" s="12"/>
      <c r="D501" s="12"/>
      <c r="E501" s="12"/>
      <c r="F501" s="236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</row>
    <row r="502" ht="15.75" customHeight="1">
      <c r="A502" s="12"/>
      <c r="B502" s="235"/>
      <c r="C502" s="12"/>
      <c r="D502" s="12"/>
      <c r="E502" s="12"/>
      <c r="F502" s="236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</row>
    <row r="503" ht="15.75" customHeight="1">
      <c r="A503" s="12"/>
      <c r="B503" s="235"/>
      <c r="C503" s="12"/>
      <c r="D503" s="12"/>
      <c r="E503" s="12"/>
      <c r="F503" s="236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</row>
    <row r="504" ht="15.75" customHeight="1">
      <c r="A504" s="12"/>
      <c r="B504" s="235"/>
      <c r="C504" s="12"/>
      <c r="D504" s="12"/>
      <c r="E504" s="12"/>
      <c r="F504" s="236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</row>
    <row r="505" ht="15.75" customHeight="1">
      <c r="A505" s="12"/>
      <c r="B505" s="235"/>
      <c r="C505" s="12"/>
      <c r="D505" s="12"/>
      <c r="E505" s="12"/>
      <c r="F505" s="236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</row>
    <row r="506" ht="15.75" customHeight="1">
      <c r="A506" s="12"/>
      <c r="B506" s="235"/>
      <c r="C506" s="12"/>
      <c r="D506" s="12"/>
      <c r="E506" s="12"/>
      <c r="F506" s="236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</row>
    <row r="507" ht="15.75" customHeight="1">
      <c r="A507" s="12"/>
      <c r="B507" s="235"/>
      <c r="C507" s="12"/>
      <c r="D507" s="12"/>
      <c r="E507" s="12"/>
      <c r="F507" s="236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</row>
    <row r="508" ht="15.75" customHeight="1">
      <c r="A508" s="12"/>
      <c r="B508" s="235"/>
      <c r="C508" s="12"/>
      <c r="D508" s="12"/>
      <c r="E508" s="12"/>
      <c r="F508" s="236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</row>
    <row r="509" ht="15.75" customHeight="1">
      <c r="A509" s="12"/>
      <c r="B509" s="235"/>
      <c r="C509" s="12"/>
      <c r="D509" s="12"/>
      <c r="E509" s="12"/>
      <c r="F509" s="236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</row>
    <row r="510" ht="15.75" customHeight="1">
      <c r="A510" s="12"/>
      <c r="B510" s="235"/>
      <c r="C510" s="12"/>
      <c r="D510" s="12"/>
      <c r="E510" s="12"/>
      <c r="F510" s="236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</row>
    <row r="511" ht="15.75" customHeight="1">
      <c r="A511" s="12"/>
      <c r="B511" s="235"/>
      <c r="C511" s="12"/>
      <c r="D511" s="12"/>
      <c r="E511" s="12"/>
      <c r="F511" s="236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</row>
    <row r="512" ht="15.75" customHeight="1">
      <c r="A512" s="12"/>
      <c r="B512" s="235"/>
      <c r="C512" s="12"/>
      <c r="D512" s="12"/>
      <c r="E512" s="12"/>
      <c r="F512" s="236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</row>
    <row r="513" ht="15.75" customHeight="1">
      <c r="A513" s="12"/>
      <c r="B513" s="235"/>
      <c r="C513" s="12"/>
      <c r="D513" s="12"/>
      <c r="E513" s="12"/>
      <c r="F513" s="236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</row>
    <row r="514" ht="15.75" customHeight="1">
      <c r="A514" s="12"/>
      <c r="B514" s="235"/>
      <c r="C514" s="12"/>
      <c r="D514" s="12"/>
      <c r="E514" s="12"/>
      <c r="F514" s="236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</row>
    <row r="515" ht="15.75" customHeight="1">
      <c r="A515" s="12"/>
      <c r="B515" s="235"/>
      <c r="C515" s="12"/>
      <c r="D515" s="12"/>
      <c r="E515" s="12"/>
      <c r="F515" s="236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</row>
    <row r="516" ht="15.75" customHeight="1">
      <c r="A516" s="12"/>
      <c r="B516" s="235"/>
      <c r="C516" s="12"/>
      <c r="D516" s="12"/>
      <c r="E516" s="12"/>
      <c r="F516" s="236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</row>
    <row r="517" ht="15.75" customHeight="1">
      <c r="A517" s="12"/>
      <c r="B517" s="235"/>
      <c r="C517" s="12"/>
      <c r="D517" s="12"/>
      <c r="E517" s="12"/>
      <c r="F517" s="236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</row>
    <row r="518" ht="15.75" customHeight="1">
      <c r="A518" s="12"/>
      <c r="B518" s="235"/>
      <c r="C518" s="12"/>
      <c r="D518" s="12"/>
      <c r="E518" s="12"/>
      <c r="F518" s="236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</row>
    <row r="519" ht="15.75" customHeight="1">
      <c r="A519" s="12"/>
      <c r="B519" s="235"/>
      <c r="C519" s="12"/>
      <c r="D519" s="12"/>
      <c r="E519" s="12"/>
      <c r="F519" s="236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</row>
    <row r="520" ht="15.75" customHeight="1">
      <c r="A520" s="12"/>
      <c r="B520" s="235"/>
      <c r="C520" s="12"/>
      <c r="D520" s="12"/>
      <c r="E520" s="12"/>
      <c r="F520" s="236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</row>
    <row r="521" ht="15.75" customHeight="1">
      <c r="A521" s="12"/>
      <c r="B521" s="235"/>
      <c r="C521" s="12"/>
      <c r="D521" s="12"/>
      <c r="E521" s="12"/>
      <c r="F521" s="236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</row>
    <row r="522" ht="15.75" customHeight="1">
      <c r="A522" s="12"/>
      <c r="B522" s="235"/>
      <c r="C522" s="12"/>
      <c r="D522" s="12"/>
      <c r="E522" s="12"/>
      <c r="F522" s="236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</row>
    <row r="523" ht="15.75" customHeight="1">
      <c r="A523" s="12"/>
      <c r="B523" s="235"/>
      <c r="C523" s="12"/>
      <c r="D523" s="12"/>
      <c r="E523" s="12"/>
      <c r="F523" s="236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</row>
    <row r="524" ht="15.75" customHeight="1">
      <c r="A524" s="12"/>
      <c r="B524" s="235"/>
      <c r="C524" s="12"/>
      <c r="D524" s="12"/>
      <c r="E524" s="12"/>
      <c r="F524" s="236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</row>
    <row r="525" ht="15.75" customHeight="1">
      <c r="A525" s="12"/>
      <c r="B525" s="235"/>
      <c r="C525" s="12"/>
      <c r="D525" s="12"/>
      <c r="E525" s="12"/>
      <c r="F525" s="236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</row>
    <row r="526" ht="15.75" customHeight="1">
      <c r="A526" s="12"/>
      <c r="B526" s="235"/>
      <c r="C526" s="12"/>
      <c r="D526" s="12"/>
      <c r="E526" s="12"/>
      <c r="F526" s="236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</row>
    <row r="527" ht="15.75" customHeight="1">
      <c r="A527" s="12"/>
      <c r="B527" s="235"/>
      <c r="C527" s="12"/>
      <c r="D527" s="12"/>
      <c r="E527" s="12"/>
      <c r="F527" s="236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</row>
    <row r="528" ht="15.75" customHeight="1">
      <c r="A528" s="12"/>
      <c r="B528" s="235"/>
      <c r="C528" s="12"/>
      <c r="D528" s="12"/>
      <c r="E528" s="12"/>
      <c r="F528" s="236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</row>
    <row r="529" ht="15.75" customHeight="1">
      <c r="A529" s="12"/>
      <c r="B529" s="235"/>
      <c r="C529" s="12"/>
      <c r="D529" s="12"/>
      <c r="E529" s="12"/>
      <c r="F529" s="236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</row>
    <row r="530" ht="15.75" customHeight="1">
      <c r="A530" s="12"/>
      <c r="B530" s="235"/>
      <c r="C530" s="12"/>
      <c r="D530" s="12"/>
      <c r="E530" s="12"/>
      <c r="F530" s="236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</row>
    <row r="531" ht="15.75" customHeight="1">
      <c r="A531" s="12"/>
      <c r="B531" s="235"/>
      <c r="C531" s="12"/>
      <c r="D531" s="12"/>
      <c r="E531" s="12"/>
      <c r="F531" s="236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</row>
    <row r="532" ht="15.75" customHeight="1">
      <c r="A532" s="12"/>
      <c r="B532" s="235"/>
      <c r="C532" s="12"/>
      <c r="D532" s="12"/>
      <c r="E532" s="12"/>
      <c r="F532" s="236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</row>
    <row r="533" ht="15.75" customHeight="1">
      <c r="A533" s="12"/>
      <c r="B533" s="235"/>
      <c r="C533" s="12"/>
      <c r="D533" s="12"/>
      <c r="E533" s="12"/>
      <c r="F533" s="236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</row>
    <row r="534" ht="15.75" customHeight="1">
      <c r="A534" s="12"/>
      <c r="B534" s="235"/>
      <c r="C534" s="12"/>
      <c r="D534" s="12"/>
      <c r="E534" s="12"/>
      <c r="F534" s="236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</row>
    <row r="535" ht="15.75" customHeight="1">
      <c r="A535" s="12"/>
      <c r="B535" s="235"/>
      <c r="C535" s="12"/>
      <c r="D535" s="12"/>
      <c r="E535" s="12"/>
      <c r="F535" s="236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</row>
    <row r="536" ht="15.75" customHeight="1">
      <c r="A536" s="12"/>
      <c r="B536" s="235"/>
      <c r="C536" s="12"/>
      <c r="D536" s="12"/>
      <c r="E536" s="12"/>
      <c r="F536" s="236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</row>
    <row r="537" ht="15.75" customHeight="1">
      <c r="A537" s="12"/>
      <c r="B537" s="235"/>
      <c r="C537" s="12"/>
      <c r="D537" s="12"/>
      <c r="E537" s="12"/>
      <c r="F537" s="236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</row>
    <row r="538" ht="15.75" customHeight="1">
      <c r="A538" s="12"/>
      <c r="B538" s="235"/>
      <c r="C538" s="12"/>
      <c r="D538" s="12"/>
      <c r="E538" s="12"/>
      <c r="F538" s="236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</row>
    <row r="539" ht="15.75" customHeight="1">
      <c r="A539" s="12"/>
      <c r="B539" s="235"/>
      <c r="C539" s="12"/>
      <c r="D539" s="12"/>
      <c r="E539" s="12"/>
      <c r="F539" s="236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</row>
    <row r="540" ht="15.75" customHeight="1">
      <c r="A540" s="12"/>
      <c r="B540" s="235"/>
      <c r="C540" s="12"/>
      <c r="D540" s="12"/>
      <c r="E540" s="12"/>
      <c r="F540" s="236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</row>
    <row r="541" ht="15.75" customHeight="1">
      <c r="A541" s="12"/>
      <c r="B541" s="235"/>
      <c r="C541" s="12"/>
      <c r="D541" s="12"/>
      <c r="E541" s="12"/>
      <c r="F541" s="236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</row>
    <row r="542" ht="15.75" customHeight="1">
      <c r="A542" s="12"/>
      <c r="B542" s="235"/>
      <c r="C542" s="12"/>
      <c r="D542" s="12"/>
      <c r="E542" s="12"/>
      <c r="F542" s="236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</row>
    <row r="543" ht="15.75" customHeight="1">
      <c r="A543" s="12"/>
      <c r="B543" s="235"/>
      <c r="C543" s="12"/>
      <c r="D543" s="12"/>
      <c r="E543" s="12"/>
      <c r="F543" s="236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</row>
    <row r="544" ht="15.75" customHeight="1">
      <c r="A544" s="12"/>
      <c r="B544" s="235"/>
      <c r="C544" s="12"/>
      <c r="D544" s="12"/>
      <c r="E544" s="12"/>
      <c r="F544" s="236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</row>
    <row r="545" ht="15.75" customHeight="1">
      <c r="A545" s="12"/>
      <c r="B545" s="235"/>
      <c r="C545" s="12"/>
      <c r="D545" s="12"/>
      <c r="E545" s="12"/>
      <c r="F545" s="236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</row>
    <row r="546" ht="15.75" customHeight="1">
      <c r="A546" s="12"/>
      <c r="B546" s="235"/>
      <c r="C546" s="12"/>
      <c r="D546" s="12"/>
      <c r="E546" s="12"/>
      <c r="F546" s="236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</row>
    <row r="547" ht="15.75" customHeight="1">
      <c r="A547" s="12"/>
      <c r="B547" s="235"/>
      <c r="C547" s="12"/>
      <c r="D547" s="12"/>
      <c r="E547" s="12"/>
      <c r="F547" s="236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</row>
    <row r="548" ht="15.75" customHeight="1">
      <c r="A548" s="12"/>
      <c r="B548" s="235"/>
      <c r="C548" s="12"/>
      <c r="D548" s="12"/>
      <c r="E548" s="12"/>
      <c r="F548" s="236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</row>
    <row r="549" ht="15.75" customHeight="1">
      <c r="A549" s="12"/>
      <c r="B549" s="235"/>
      <c r="C549" s="12"/>
      <c r="D549" s="12"/>
      <c r="E549" s="12"/>
      <c r="F549" s="236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</row>
    <row r="550" ht="15.75" customHeight="1">
      <c r="A550" s="12"/>
      <c r="B550" s="235"/>
      <c r="C550" s="12"/>
      <c r="D550" s="12"/>
      <c r="E550" s="12"/>
      <c r="F550" s="236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</row>
    <row r="551" ht="15.75" customHeight="1">
      <c r="A551" s="12"/>
      <c r="B551" s="235"/>
      <c r="C551" s="12"/>
      <c r="D551" s="12"/>
      <c r="E551" s="12"/>
      <c r="F551" s="236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</row>
    <row r="552" ht="15.75" customHeight="1">
      <c r="A552" s="12"/>
      <c r="B552" s="235"/>
      <c r="C552" s="12"/>
      <c r="D552" s="12"/>
      <c r="E552" s="12"/>
      <c r="F552" s="236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</row>
    <row r="553" ht="15.75" customHeight="1">
      <c r="A553" s="12"/>
      <c r="B553" s="235"/>
      <c r="C553" s="12"/>
      <c r="D553" s="12"/>
      <c r="E553" s="12"/>
      <c r="F553" s="236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</row>
    <row r="554" ht="15.75" customHeight="1">
      <c r="A554" s="12"/>
      <c r="B554" s="235"/>
      <c r="C554" s="12"/>
      <c r="D554" s="12"/>
      <c r="E554" s="12"/>
      <c r="F554" s="236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</row>
    <row r="555" ht="15.75" customHeight="1">
      <c r="A555" s="12"/>
      <c r="B555" s="235"/>
      <c r="C555" s="12"/>
      <c r="D555" s="12"/>
      <c r="E555" s="12"/>
      <c r="F555" s="236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</row>
    <row r="556" ht="15.75" customHeight="1">
      <c r="A556" s="12"/>
      <c r="B556" s="235"/>
      <c r="C556" s="12"/>
      <c r="D556" s="12"/>
      <c r="E556" s="12"/>
      <c r="F556" s="236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</row>
    <row r="557" ht="15.75" customHeight="1">
      <c r="A557" s="12"/>
      <c r="B557" s="235"/>
      <c r="C557" s="12"/>
      <c r="D557" s="12"/>
      <c r="E557" s="12"/>
      <c r="F557" s="236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</row>
    <row r="558" ht="15.75" customHeight="1">
      <c r="A558" s="12"/>
      <c r="B558" s="235"/>
      <c r="C558" s="12"/>
      <c r="D558" s="12"/>
      <c r="E558" s="12"/>
      <c r="F558" s="236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</row>
    <row r="559" ht="15.75" customHeight="1">
      <c r="A559" s="12"/>
      <c r="B559" s="235"/>
      <c r="C559" s="12"/>
      <c r="D559" s="12"/>
      <c r="E559" s="12"/>
      <c r="F559" s="236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</row>
    <row r="560" ht="15.75" customHeight="1">
      <c r="A560" s="12"/>
      <c r="B560" s="235"/>
      <c r="C560" s="12"/>
      <c r="D560" s="12"/>
      <c r="E560" s="12"/>
      <c r="F560" s="236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</row>
    <row r="561" ht="15.75" customHeight="1">
      <c r="A561" s="12"/>
      <c r="B561" s="235"/>
      <c r="C561" s="12"/>
      <c r="D561" s="12"/>
      <c r="E561" s="12"/>
      <c r="F561" s="236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</row>
    <row r="562" ht="15.75" customHeight="1">
      <c r="A562" s="12"/>
      <c r="B562" s="235"/>
      <c r="C562" s="12"/>
      <c r="D562" s="12"/>
      <c r="E562" s="12"/>
      <c r="F562" s="236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</row>
    <row r="563" ht="15.75" customHeight="1">
      <c r="A563" s="12"/>
      <c r="B563" s="235"/>
      <c r="C563" s="12"/>
      <c r="D563" s="12"/>
      <c r="E563" s="12"/>
      <c r="F563" s="236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</row>
    <row r="564" ht="15.75" customHeight="1">
      <c r="A564" s="12"/>
      <c r="B564" s="235"/>
      <c r="C564" s="12"/>
      <c r="D564" s="12"/>
      <c r="E564" s="12"/>
      <c r="F564" s="236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</row>
    <row r="565" ht="15.75" customHeight="1">
      <c r="A565" s="12"/>
      <c r="B565" s="235"/>
      <c r="C565" s="12"/>
      <c r="D565" s="12"/>
      <c r="E565" s="12"/>
      <c r="F565" s="236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</row>
    <row r="566" ht="15.75" customHeight="1">
      <c r="A566" s="12"/>
      <c r="B566" s="235"/>
      <c r="C566" s="12"/>
      <c r="D566" s="12"/>
      <c r="E566" s="12"/>
      <c r="F566" s="236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</row>
    <row r="567" ht="15.75" customHeight="1">
      <c r="A567" s="12"/>
      <c r="B567" s="235"/>
      <c r="C567" s="12"/>
      <c r="D567" s="12"/>
      <c r="E567" s="12"/>
      <c r="F567" s="236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</row>
    <row r="568" ht="15.75" customHeight="1">
      <c r="A568" s="12"/>
      <c r="B568" s="235"/>
      <c r="C568" s="12"/>
      <c r="D568" s="12"/>
      <c r="E568" s="12"/>
      <c r="F568" s="236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</row>
    <row r="569" ht="15.75" customHeight="1">
      <c r="A569" s="12"/>
      <c r="B569" s="235"/>
      <c r="C569" s="12"/>
      <c r="D569" s="12"/>
      <c r="E569" s="12"/>
      <c r="F569" s="236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</row>
    <row r="570" ht="15.75" customHeight="1">
      <c r="A570" s="12"/>
      <c r="B570" s="235"/>
      <c r="C570" s="12"/>
      <c r="D570" s="12"/>
      <c r="E570" s="12"/>
      <c r="F570" s="236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</row>
    <row r="571" ht="15.75" customHeight="1">
      <c r="A571" s="12"/>
      <c r="B571" s="235"/>
      <c r="C571" s="12"/>
      <c r="D571" s="12"/>
      <c r="E571" s="12"/>
      <c r="F571" s="236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</row>
    <row r="572" ht="15.75" customHeight="1">
      <c r="A572" s="12"/>
      <c r="B572" s="235"/>
      <c r="C572" s="12"/>
      <c r="D572" s="12"/>
      <c r="E572" s="12"/>
      <c r="F572" s="236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</row>
    <row r="573" ht="15.75" customHeight="1">
      <c r="A573" s="12"/>
      <c r="B573" s="235"/>
      <c r="C573" s="12"/>
      <c r="D573" s="12"/>
      <c r="E573" s="12"/>
      <c r="F573" s="236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</row>
    <row r="574" ht="15.75" customHeight="1">
      <c r="A574" s="12"/>
      <c r="B574" s="235"/>
      <c r="C574" s="12"/>
      <c r="D574" s="12"/>
      <c r="E574" s="12"/>
      <c r="F574" s="236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</row>
    <row r="575" ht="15.75" customHeight="1">
      <c r="A575" s="12"/>
      <c r="B575" s="235"/>
      <c r="C575" s="12"/>
      <c r="D575" s="12"/>
      <c r="E575" s="12"/>
      <c r="F575" s="236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</row>
    <row r="576" ht="15.75" customHeight="1">
      <c r="A576" s="12"/>
      <c r="B576" s="235"/>
      <c r="C576" s="12"/>
      <c r="D576" s="12"/>
      <c r="E576" s="12"/>
      <c r="F576" s="236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</row>
    <row r="577" ht="15.75" customHeight="1">
      <c r="A577" s="12"/>
      <c r="B577" s="235"/>
      <c r="C577" s="12"/>
      <c r="D577" s="12"/>
      <c r="E577" s="12"/>
      <c r="F577" s="236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</row>
    <row r="578" ht="15.75" customHeight="1">
      <c r="A578" s="12"/>
      <c r="B578" s="235"/>
      <c r="C578" s="12"/>
      <c r="D578" s="12"/>
      <c r="E578" s="12"/>
      <c r="F578" s="236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</row>
    <row r="579" ht="15.75" customHeight="1">
      <c r="A579" s="12"/>
      <c r="B579" s="235"/>
      <c r="C579" s="12"/>
      <c r="D579" s="12"/>
      <c r="E579" s="12"/>
      <c r="F579" s="236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</row>
    <row r="580" ht="15.75" customHeight="1">
      <c r="A580" s="12"/>
      <c r="B580" s="235"/>
      <c r="C580" s="12"/>
      <c r="D580" s="12"/>
      <c r="E580" s="12"/>
      <c r="F580" s="236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</row>
    <row r="581" ht="15.75" customHeight="1">
      <c r="A581" s="12"/>
      <c r="B581" s="235"/>
      <c r="C581" s="12"/>
      <c r="D581" s="12"/>
      <c r="E581" s="12"/>
      <c r="F581" s="236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</row>
    <row r="582" ht="15.75" customHeight="1">
      <c r="A582" s="12"/>
      <c r="B582" s="235"/>
      <c r="C582" s="12"/>
      <c r="D582" s="12"/>
      <c r="E582" s="12"/>
      <c r="F582" s="236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</row>
    <row r="583" ht="15.75" customHeight="1">
      <c r="A583" s="12"/>
      <c r="B583" s="235"/>
      <c r="C583" s="12"/>
      <c r="D583" s="12"/>
      <c r="E583" s="12"/>
      <c r="F583" s="236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</row>
    <row r="584" ht="15.75" customHeight="1">
      <c r="A584" s="12"/>
      <c r="B584" s="235"/>
      <c r="C584" s="12"/>
      <c r="D584" s="12"/>
      <c r="E584" s="12"/>
      <c r="F584" s="236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</row>
    <row r="585" ht="15.75" customHeight="1">
      <c r="A585" s="12"/>
      <c r="B585" s="235"/>
      <c r="C585" s="12"/>
      <c r="D585" s="12"/>
      <c r="E585" s="12"/>
      <c r="F585" s="236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</row>
    <row r="586" ht="15.75" customHeight="1">
      <c r="A586" s="12"/>
      <c r="B586" s="235"/>
      <c r="C586" s="12"/>
      <c r="D586" s="12"/>
      <c r="E586" s="12"/>
      <c r="F586" s="236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</row>
    <row r="587" ht="15.75" customHeight="1">
      <c r="A587" s="12"/>
      <c r="B587" s="235"/>
      <c r="C587" s="12"/>
      <c r="D587" s="12"/>
      <c r="E587" s="12"/>
      <c r="F587" s="236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</row>
    <row r="588" ht="15.75" customHeight="1">
      <c r="A588" s="12"/>
      <c r="B588" s="235"/>
      <c r="C588" s="12"/>
      <c r="D588" s="12"/>
      <c r="E588" s="12"/>
      <c r="F588" s="236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</row>
    <row r="589" ht="15.75" customHeight="1">
      <c r="A589" s="12"/>
      <c r="B589" s="235"/>
      <c r="C589" s="12"/>
      <c r="D589" s="12"/>
      <c r="E589" s="12"/>
      <c r="F589" s="236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</row>
    <row r="590" ht="15.75" customHeight="1">
      <c r="A590" s="12"/>
      <c r="B590" s="235"/>
      <c r="C590" s="12"/>
      <c r="D590" s="12"/>
      <c r="E590" s="12"/>
      <c r="F590" s="236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</row>
    <row r="591" ht="15.75" customHeight="1">
      <c r="A591" s="12"/>
      <c r="B591" s="235"/>
      <c r="C591" s="12"/>
      <c r="D591" s="12"/>
      <c r="E591" s="12"/>
      <c r="F591" s="236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</row>
    <row r="592" ht="15.75" customHeight="1">
      <c r="A592" s="12"/>
      <c r="B592" s="235"/>
      <c r="C592" s="12"/>
      <c r="D592" s="12"/>
      <c r="E592" s="12"/>
      <c r="F592" s="236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</row>
    <row r="593" ht="15.75" customHeight="1">
      <c r="A593" s="12"/>
      <c r="B593" s="235"/>
      <c r="C593" s="12"/>
      <c r="D593" s="12"/>
      <c r="E593" s="12"/>
      <c r="F593" s="236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</row>
    <row r="594" ht="15.75" customHeight="1">
      <c r="A594" s="12"/>
      <c r="B594" s="235"/>
      <c r="C594" s="12"/>
      <c r="D594" s="12"/>
      <c r="E594" s="12"/>
      <c r="F594" s="236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</row>
    <row r="595" ht="15.75" customHeight="1">
      <c r="A595" s="12"/>
      <c r="B595" s="235"/>
      <c r="C595" s="12"/>
      <c r="D595" s="12"/>
      <c r="E595" s="12"/>
      <c r="F595" s="236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</row>
    <row r="596" ht="15.75" customHeight="1">
      <c r="A596" s="12"/>
      <c r="B596" s="235"/>
      <c r="C596" s="12"/>
      <c r="D596" s="12"/>
      <c r="E596" s="12"/>
      <c r="F596" s="236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</row>
    <row r="597" ht="15.75" customHeight="1">
      <c r="A597" s="12"/>
      <c r="B597" s="235"/>
      <c r="C597" s="12"/>
      <c r="D597" s="12"/>
      <c r="E597" s="12"/>
      <c r="F597" s="236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</row>
    <row r="598" ht="15.75" customHeight="1">
      <c r="A598" s="12"/>
      <c r="B598" s="235"/>
      <c r="C598" s="12"/>
      <c r="D598" s="12"/>
      <c r="E598" s="12"/>
      <c r="F598" s="236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</row>
    <row r="599" ht="15.75" customHeight="1">
      <c r="A599" s="12"/>
      <c r="B599" s="235"/>
      <c r="C599" s="12"/>
      <c r="D599" s="12"/>
      <c r="E599" s="12"/>
      <c r="F599" s="236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</row>
    <row r="600" ht="15.75" customHeight="1">
      <c r="A600" s="12"/>
      <c r="B600" s="235"/>
      <c r="C600" s="12"/>
      <c r="D600" s="12"/>
      <c r="E600" s="12"/>
      <c r="F600" s="236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</row>
    <row r="601" ht="15.75" customHeight="1">
      <c r="A601" s="12"/>
      <c r="B601" s="235"/>
      <c r="C601" s="12"/>
      <c r="D601" s="12"/>
      <c r="E601" s="12"/>
      <c r="F601" s="236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</row>
    <row r="602" ht="15.75" customHeight="1">
      <c r="A602" s="12"/>
      <c r="B602" s="235"/>
      <c r="C602" s="12"/>
      <c r="D602" s="12"/>
      <c r="E602" s="12"/>
      <c r="F602" s="236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</row>
    <row r="603" ht="15.75" customHeight="1">
      <c r="A603" s="12"/>
      <c r="B603" s="235"/>
      <c r="C603" s="12"/>
      <c r="D603" s="12"/>
      <c r="E603" s="12"/>
      <c r="F603" s="236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</row>
    <row r="604" ht="15.75" customHeight="1">
      <c r="A604" s="12"/>
      <c r="B604" s="235"/>
      <c r="C604" s="12"/>
      <c r="D604" s="12"/>
      <c r="E604" s="12"/>
      <c r="F604" s="236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</row>
    <row r="605" ht="15.75" customHeight="1">
      <c r="A605" s="12"/>
      <c r="B605" s="235"/>
      <c r="C605" s="12"/>
      <c r="D605" s="12"/>
      <c r="E605" s="12"/>
      <c r="F605" s="236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</row>
    <row r="606" ht="15.75" customHeight="1">
      <c r="A606" s="12"/>
      <c r="B606" s="235"/>
      <c r="C606" s="12"/>
      <c r="D606" s="12"/>
      <c r="E606" s="12"/>
      <c r="F606" s="236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</row>
    <row r="607" ht="15.75" customHeight="1">
      <c r="A607" s="12"/>
      <c r="B607" s="235"/>
      <c r="C607" s="12"/>
      <c r="D607" s="12"/>
      <c r="E607" s="12"/>
      <c r="F607" s="236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</row>
    <row r="608" ht="15.75" customHeight="1">
      <c r="A608" s="12"/>
      <c r="B608" s="235"/>
      <c r="C608" s="12"/>
      <c r="D608" s="12"/>
      <c r="E608" s="12"/>
      <c r="F608" s="236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</row>
    <row r="609" ht="15.75" customHeight="1">
      <c r="A609" s="12"/>
      <c r="B609" s="235"/>
      <c r="C609" s="12"/>
      <c r="D609" s="12"/>
      <c r="E609" s="12"/>
      <c r="F609" s="236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</row>
    <row r="610" ht="15.75" customHeight="1">
      <c r="A610" s="12"/>
      <c r="B610" s="235"/>
      <c r="C610" s="12"/>
      <c r="D610" s="12"/>
      <c r="E610" s="12"/>
      <c r="F610" s="236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</row>
    <row r="611" ht="15.75" customHeight="1">
      <c r="A611" s="12"/>
      <c r="B611" s="235"/>
      <c r="C611" s="12"/>
      <c r="D611" s="12"/>
      <c r="E611" s="12"/>
      <c r="F611" s="236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</row>
    <row r="612" ht="15.75" customHeight="1">
      <c r="A612" s="12"/>
      <c r="B612" s="235"/>
      <c r="C612" s="12"/>
      <c r="D612" s="12"/>
      <c r="E612" s="12"/>
      <c r="F612" s="236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</row>
    <row r="613" ht="15.75" customHeight="1">
      <c r="A613" s="12"/>
      <c r="B613" s="235"/>
      <c r="C613" s="12"/>
      <c r="D613" s="12"/>
      <c r="E613" s="12"/>
      <c r="F613" s="236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</row>
    <row r="614" ht="15.75" customHeight="1">
      <c r="A614" s="12"/>
      <c r="B614" s="235"/>
      <c r="C614" s="12"/>
      <c r="D614" s="12"/>
      <c r="E614" s="12"/>
      <c r="F614" s="236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</row>
    <row r="615" ht="15.75" customHeight="1">
      <c r="A615" s="12"/>
      <c r="B615" s="235"/>
      <c r="C615" s="12"/>
      <c r="D615" s="12"/>
      <c r="E615" s="12"/>
      <c r="F615" s="236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</row>
    <row r="616" ht="15.75" customHeight="1">
      <c r="A616" s="12"/>
      <c r="B616" s="235"/>
      <c r="C616" s="12"/>
      <c r="D616" s="12"/>
      <c r="E616" s="12"/>
      <c r="F616" s="236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</row>
    <row r="617" ht="15.75" customHeight="1">
      <c r="A617" s="12"/>
      <c r="B617" s="235"/>
      <c r="C617" s="12"/>
      <c r="D617" s="12"/>
      <c r="E617" s="12"/>
      <c r="F617" s="236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</row>
    <row r="618" ht="15.75" customHeight="1">
      <c r="A618" s="12"/>
      <c r="B618" s="235"/>
      <c r="C618" s="12"/>
      <c r="D618" s="12"/>
      <c r="E618" s="12"/>
      <c r="F618" s="236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</row>
    <row r="619" ht="15.75" customHeight="1">
      <c r="A619" s="12"/>
      <c r="B619" s="235"/>
      <c r="C619" s="12"/>
      <c r="D619" s="12"/>
      <c r="E619" s="12"/>
      <c r="F619" s="236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</row>
    <row r="620" ht="15.75" customHeight="1">
      <c r="A620" s="12"/>
      <c r="B620" s="235"/>
      <c r="C620" s="12"/>
      <c r="D620" s="12"/>
      <c r="E620" s="12"/>
      <c r="F620" s="236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</row>
    <row r="621" ht="15.75" customHeight="1">
      <c r="A621" s="12"/>
      <c r="B621" s="235"/>
      <c r="C621" s="12"/>
      <c r="D621" s="12"/>
      <c r="E621" s="12"/>
      <c r="F621" s="236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</row>
    <row r="622" ht="15.75" customHeight="1">
      <c r="A622" s="12"/>
      <c r="B622" s="235"/>
      <c r="C622" s="12"/>
      <c r="D622" s="12"/>
      <c r="E622" s="12"/>
      <c r="F622" s="236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</row>
    <row r="623" ht="15.75" customHeight="1">
      <c r="A623" s="12"/>
      <c r="B623" s="235"/>
      <c r="C623" s="12"/>
      <c r="D623" s="12"/>
      <c r="E623" s="12"/>
      <c r="F623" s="236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</row>
    <row r="624" ht="15.75" customHeight="1">
      <c r="A624" s="12"/>
      <c r="B624" s="235"/>
      <c r="C624" s="12"/>
      <c r="D624" s="12"/>
      <c r="E624" s="12"/>
      <c r="F624" s="236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</row>
    <row r="625" ht="15.75" customHeight="1">
      <c r="A625" s="12"/>
      <c r="B625" s="235"/>
      <c r="C625" s="12"/>
      <c r="D625" s="12"/>
      <c r="E625" s="12"/>
      <c r="F625" s="236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</row>
    <row r="626" ht="15.75" customHeight="1">
      <c r="A626" s="12"/>
      <c r="B626" s="235"/>
      <c r="C626" s="12"/>
      <c r="D626" s="12"/>
      <c r="E626" s="12"/>
      <c r="F626" s="236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</row>
    <row r="627" ht="15.75" customHeight="1">
      <c r="A627" s="12"/>
      <c r="B627" s="235"/>
      <c r="C627" s="12"/>
      <c r="D627" s="12"/>
      <c r="E627" s="12"/>
      <c r="F627" s="236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</row>
    <row r="628" ht="15.75" customHeight="1">
      <c r="A628" s="12"/>
      <c r="B628" s="235"/>
      <c r="C628" s="12"/>
      <c r="D628" s="12"/>
      <c r="E628" s="12"/>
      <c r="F628" s="236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</row>
    <row r="629" ht="15.75" customHeight="1">
      <c r="A629" s="12"/>
      <c r="B629" s="235"/>
      <c r="C629" s="12"/>
      <c r="D629" s="12"/>
      <c r="E629" s="12"/>
      <c r="F629" s="236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</row>
    <row r="630" ht="15.75" customHeight="1">
      <c r="A630" s="12"/>
      <c r="B630" s="235"/>
      <c r="C630" s="12"/>
      <c r="D630" s="12"/>
      <c r="E630" s="12"/>
      <c r="F630" s="236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</row>
    <row r="631" ht="15.75" customHeight="1">
      <c r="A631" s="12"/>
      <c r="B631" s="235"/>
      <c r="C631" s="12"/>
      <c r="D631" s="12"/>
      <c r="E631" s="12"/>
      <c r="F631" s="236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</row>
    <row r="632" ht="15.75" customHeight="1">
      <c r="A632" s="12"/>
      <c r="B632" s="235"/>
      <c r="C632" s="12"/>
      <c r="D632" s="12"/>
      <c r="E632" s="12"/>
      <c r="F632" s="236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</row>
    <row r="633" ht="15.75" customHeight="1">
      <c r="A633" s="12"/>
      <c r="B633" s="235"/>
      <c r="C633" s="12"/>
      <c r="D633" s="12"/>
      <c r="E633" s="12"/>
      <c r="F633" s="236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</row>
    <row r="634" ht="15.75" customHeight="1">
      <c r="A634" s="12"/>
      <c r="B634" s="235"/>
      <c r="C634" s="12"/>
      <c r="D634" s="12"/>
      <c r="E634" s="12"/>
      <c r="F634" s="236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</row>
    <row r="635" ht="15.75" customHeight="1">
      <c r="A635" s="12"/>
      <c r="B635" s="235"/>
      <c r="C635" s="12"/>
      <c r="D635" s="12"/>
      <c r="E635" s="12"/>
      <c r="F635" s="236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</row>
    <row r="636" ht="15.75" customHeight="1">
      <c r="A636" s="12"/>
      <c r="B636" s="235"/>
      <c r="C636" s="12"/>
      <c r="D636" s="12"/>
      <c r="E636" s="12"/>
      <c r="F636" s="236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</row>
    <row r="637" ht="15.75" customHeight="1">
      <c r="A637" s="12"/>
      <c r="B637" s="235"/>
      <c r="C637" s="12"/>
      <c r="D637" s="12"/>
      <c r="E637" s="12"/>
      <c r="F637" s="236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</row>
    <row r="638" ht="15.75" customHeight="1">
      <c r="A638" s="12"/>
      <c r="B638" s="235"/>
      <c r="C638" s="12"/>
      <c r="D638" s="12"/>
      <c r="E638" s="12"/>
      <c r="F638" s="236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</row>
    <row r="639" ht="15.75" customHeight="1">
      <c r="A639" s="12"/>
      <c r="B639" s="235"/>
      <c r="C639" s="12"/>
      <c r="D639" s="12"/>
      <c r="E639" s="12"/>
      <c r="F639" s="236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</row>
    <row r="640" ht="15.75" customHeight="1">
      <c r="A640" s="12"/>
      <c r="B640" s="235"/>
      <c r="C640" s="12"/>
      <c r="D640" s="12"/>
      <c r="E640" s="12"/>
      <c r="F640" s="236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</row>
    <row r="641" ht="15.75" customHeight="1">
      <c r="A641" s="12"/>
      <c r="B641" s="235"/>
      <c r="C641" s="12"/>
      <c r="D641" s="12"/>
      <c r="E641" s="12"/>
      <c r="F641" s="236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</row>
    <row r="642" ht="15.75" customHeight="1">
      <c r="A642" s="12"/>
      <c r="B642" s="235"/>
      <c r="C642" s="12"/>
      <c r="D642" s="12"/>
      <c r="E642" s="12"/>
      <c r="F642" s="236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</row>
    <row r="643" ht="15.75" customHeight="1">
      <c r="A643" s="12"/>
      <c r="B643" s="235"/>
      <c r="C643" s="12"/>
      <c r="D643" s="12"/>
      <c r="E643" s="12"/>
      <c r="F643" s="236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</row>
    <row r="644" ht="15.75" customHeight="1">
      <c r="A644" s="12"/>
      <c r="B644" s="235"/>
      <c r="C644" s="12"/>
      <c r="D644" s="12"/>
      <c r="E644" s="12"/>
      <c r="F644" s="236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</row>
    <row r="645" ht="15.75" customHeight="1">
      <c r="A645" s="12"/>
      <c r="B645" s="235"/>
      <c r="C645" s="12"/>
      <c r="D645" s="12"/>
      <c r="E645" s="12"/>
      <c r="F645" s="236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</row>
    <row r="646" ht="15.75" customHeight="1">
      <c r="A646" s="12"/>
      <c r="B646" s="235"/>
      <c r="C646" s="12"/>
      <c r="D646" s="12"/>
      <c r="E646" s="12"/>
      <c r="F646" s="236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</row>
    <row r="647" ht="15.75" customHeight="1">
      <c r="A647" s="12"/>
      <c r="B647" s="235"/>
      <c r="C647" s="12"/>
      <c r="D647" s="12"/>
      <c r="E647" s="12"/>
      <c r="F647" s="236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</row>
    <row r="648" ht="15.75" customHeight="1">
      <c r="A648" s="12"/>
      <c r="B648" s="235"/>
      <c r="C648" s="12"/>
      <c r="D648" s="12"/>
      <c r="E648" s="12"/>
      <c r="F648" s="236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</row>
    <row r="649" ht="15.75" customHeight="1">
      <c r="A649" s="12"/>
      <c r="B649" s="235"/>
      <c r="C649" s="12"/>
      <c r="D649" s="12"/>
      <c r="E649" s="12"/>
      <c r="F649" s="236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</row>
    <row r="650" ht="15.75" customHeight="1">
      <c r="A650" s="12"/>
      <c r="B650" s="235"/>
      <c r="C650" s="12"/>
      <c r="D650" s="12"/>
      <c r="E650" s="12"/>
      <c r="F650" s="236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</row>
    <row r="651" ht="15.75" customHeight="1">
      <c r="A651" s="12"/>
      <c r="B651" s="235"/>
      <c r="C651" s="12"/>
      <c r="D651" s="12"/>
      <c r="E651" s="12"/>
      <c r="F651" s="236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</row>
    <row r="652" ht="15.75" customHeight="1">
      <c r="A652" s="12"/>
      <c r="B652" s="235"/>
      <c r="C652" s="12"/>
      <c r="D652" s="12"/>
      <c r="E652" s="12"/>
      <c r="F652" s="236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</row>
    <row r="653" ht="15.75" customHeight="1">
      <c r="A653" s="12"/>
      <c r="B653" s="235"/>
      <c r="C653" s="12"/>
      <c r="D653" s="12"/>
      <c r="E653" s="12"/>
      <c r="F653" s="236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</row>
    <row r="654" ht="15.75" customHeight="1">
      <c r="A654" s="12"/>
      <c r="B654" s="235"/>
      <c r="C654" s="12"/>
      <c r="D654" s="12"/>
      <c r="E654" s="12"/>
      <c r="F654" s="236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</row>
    <row r="655" ht="15.75" customHeight="1">
      <c r="A655" s="12"/>
      <c r="B655" s="235"/>
      <c r="C655" s="12"/>
      <c r="D655" s="12"/>
      <c r="E655" s="12"/>
      <c r="F655" s="236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</row>
    <row r="656" ht="15.75" customHeight="1">
      <c r="A656" s="12"/>
      <c r="B656" s="235"/>
      <c r="C656" s="12"/>
      <c r="D656" s="12"/>
      <c r="E656" s="12"/>
      <c r="F656" s="236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</row>
    <row r="657" ht="15.75" customHeight="1">
      <c r="A657" s="12"/>
      <c r="B657" s="235"/>
      <c r="C657" s="12"/>
      <c r="D657" s="12"/>
      <c r="E657" s="12"/>
      <c r="F657" s="236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</row>
    <row r="658" ht="15.75" customHeight="1">
      <c r="A658" s="12"/>
      <c r="B658" s="235"/>
      <c r="C658" s="12"/>
      <c r="D658" s="12"/>
      <c r="E658" s="12"/>
      <c r="F658" s="236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</row>
    <row r="659" ht="15.75" customHeight="1">
      <c r="A659" s="12"/>
      <c r="B659" s="235"/>
      <c r="C659" s="12"/>
      <c r="D659" s="12"/>
      <c r="E659" s="12"/>
      <c r="F659" s="236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</row>
    <row r="660" ht="15.75" customHeight="1">
      <c r="A660" s="12"/>
      <c r="B660" s="235"/>
      <c r="C660" s="12"/>
      <c r="D660" s="12"/>
      <c r="E660" s="12"/>
      <c r="F660" s="236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</row>
    <row r="661" ht="15.75" customHeight="1">
      <c r="A661" s="12"/>
      <c r="B661" s="235"/>
      <c r="C661" s="12"/>
      <c r="D661" s="12"/>
      <c r="E661" s="12"/>
      <c r="F661" s="236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</row>
    <row r="662" ht="15.75" customHeight="1">
      <c r="A662" s="12"/>
      <c r="B662" s="235"/>
      <c r="C662" s="12"/>
      <c r="D662" s="12"/>
      <c r="E662" s="12"/>
      <c r="F662" s="236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</row>
    <row r="663" ht="15.75" customHeight="1">
      <c r="A663" s="12"/>
      <c r="B663" s="235"/>
      <c r="C663" s="12"/>
      <c r="D663" s="12"/>
      <c r="E663" s="12"/>
      <c r="F663" s="236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</row>
    <row r="664" ht="15.75" customHeight="1">
      <c r="A664" s="12"/>
      <c r="B664" s="235"/>
      <c r="C664" s="12"/>
      <c r="D664" s="12"/>
      <c r="E664" s="12"/>
      <c r="F664" s="236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</row>
    <row r="665" ht="15.75" customHeight="1">
      <c r="A665" s="12"/>
      <c r="B665" s="235"/>
      <c r="C665" s="12"/>
      <c r="D665" s="12"/>
      <c r="E665" s="12"/>
      <c r="F665" s="236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</row>
    <row r="666" ht="15.75" customHeight="1">
      <c r="A666" s="12"/>
      <c r="B666" s="235"/>
      <c r="C666" s="12"/>
      <c r="D666" s="12"/>
      <c r="E666" s="12"/>
      <c r="F666" s="236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</row>
    <row r="667" ht="15.75" customHeight="1">
      <c r="A667" s="12"/>
      <c r="B667" s="235"/>
      <c r="C667" s="12"/>
      <c r="D667" s="12"/>
      <c r="E667" s="12"/>
      <c r="F667" s="236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</row>
    <row r="668" ht="15.75" customHeight="1">
      <c r="A668" s="12"/>
      <c r="B668" s="235"/>
      <c r="C668" s="12"/>
      <c r="D668" s="12"/>
      <c r="E668" s="12"/>
      <c r="F668" s="236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</row>
    <row r="669" ht="15.75" customHeight="1">
      <c r="A669" s="12"/>
      <c r="B669" s="235"/>
      <c r="C669" s="12"/>
      <c r="D669" s="12"/>
      <c r="E669" s="12"/>
      <c r="F669" s="236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</row>
    <row r="670" ht="15.75" customHeight="1">
      <c r="A670" s="12"/>
      <c r="B670" s="235"/>
      <c r="C670" s="12"/>
      <c r="D670" s="12"/>
      <c r="E670" s="12"/>
      <c r="F670" s="236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</row>
    <row r="671" ht="15.75" customHeight="1">
      <c r="A671" s="12"/>
      <c r="B671" s="235"/>
      <c r="C671" s="12"/>
      <c r="D671" s="12"/>
      <c r="E671" s="12"/>
      <c r="F671" s="236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</row>
    <row r="672" ht="15.75" customHeight="1">
      <c r="A672" s="12"/>
      <c r="B672" s="235"/>
      <c r="C672" s="12"/>
      <c r="D672" s="12"/>
      <c r="E672" s="12"/>
      <c r="F672" s="236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</row>
    <row r="673" ht="15.75" customHeight="1">
      <c r="A673" s="12"/>
      <c r="B673" s="235"/>
      <c r="C673" s="12"/>
      <c r="D673" s="12"/>
      <c r="E673" s="12"/>
      <c r="F673" s="236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</row>
    <row r="674" ht="15.75" customHeight="1">
      <c r="A674" s="12"/>
      <c r="B674" s="235"/>
      <c r="C674" s="12"/>
      <c r="D674" s="12"/>
      <c r="E674" s="12"/>
      <c r="F674" s="236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</row>
    <row r="675" ht="15.75" customHeight="1">
      <c r="A675" s="12"/>
      <c r="B675" s="235"/>
      <c r="C675" s="12"/>
      <c r="D675" s="12"/>
      <c r="E675" s="12"/>
      <c r="F675" s="236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</row>
    <row r="676" ht="15.75" customHeight="1">
      <c r="A676" s="12"/>
      <c r="B676" s="235"/>
      <c r="C676" s="12"/>
      <c r="D676" s="12"/>
      <c r="E676" s="12"/>
      <c r="F676" s="236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</row>
    <row r="677" ht="15.75" customHeight="1">
      <c r="A677" s="12"/>
      <c r="B677" s="235"/>
      <c r="C677" s="12"/>
      <c r="D677" s="12"/>
      <c r="E677" s="12"/>
      <c r="F677" s="236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</row>
    <row r="678" ht="15.75" customHeight="1">
      <c r="A678" s="12"/>
      <c r="B678" s="235"/>
      <c r="C678" s="12"/>
      <c r="D678" s="12"/>
      <c r="E678" s="12"/>
      <c r="F678" s="236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</row>
    <row r="679" ht="15.75" customHeight="1">
      <c r="A679" s="12"/>
      <c r="B679" s="235"/>
      <c r="C679" s="12"/>
      <c r="D679" s="12"/>
      <c r="E679" s="12"/>
      <c r="F679" s="236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</row>
    <row r="680" ht="15.75" customHeight="1">
      <c r="A680" s="12"/>
      <c r="B680" s="235"/>
      <c r="C680" s="12"/>
      <c r="D680" s="12"/>
      <c r="E680" s="12"/>
      <c r="F680" s="236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</row>
    <row r="681" ht="15.75" customHeight="1">
      <c r="A681" s="12"/>
      <c r="B681" s="235"/>
      <c r="C681" s="12"/>
      <c r="D681" s="12"/>
      <c r="E681" s="12"/>
      <c r="F681" s="236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</row>
    <row r="682" ht="15.75" customHeight="1">
      <c r="A682" s="12"/>
      <c r="B682" s="235"/>
      <c r="C682" s="12"/>
      <c r="D682" s="12"/>
      <c r="E682" s="12"/>
      <c r="F682" s="236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</row>
    <row r="683" ht="15.75" customHeight="1">
      <c r="A683" s="12"/>
      <c r="B683" s="235"/>
      <c r="C683" s="12"/>
      <c r="D683" s="12"/>
      <c r="E683" s="12"/>
      <c r="F683" s="236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</row>
    <row r="684" ht="15.75" customHeight="1">
      <c r="A684" s="12"/>
      <c r="B684" s="235"/>
      <c r="C684" s="12"/>
      <c r="D684" s="12"/>
      <c r="E684" s="12"/>
      <c r="F684" s="236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</row>
    <row r="685" ht="15.75" customHeight="1">
      <c r="A685" s="12"/>
      <c r="B685" s="235"/>
      <c r="C685" s="12"/>
      <c r="D685" s="12"/>
      <c r="E685" s="12"/>
      <c r="F685" s="236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</row>
    <row r="686" ht="15.75" customHeight="1">
      <c r="A686" s="12"/>
      <c r="B686" s="235"/>
      <c r="C686" s="12"/>
      <c r="D686" s="12"/>
      <c r="E686" s="12"/>
      <c r="F686" s="236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</row>
    <row r="687" ht="15.75" customHeight="1">
      <c r="A687" s="12"/>
      <c r="B687" s="235"/>
      <c r="C687" s="12"/>
      <c r="D687" s="12"/>
      <c r="E687" s="12"/>
      <c r="F687" s="236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</row>
    <row r="688" ht="15.75" customHeight="1">
      <c r="A688" s="12"/>
      <c r="B688" s="235"/>
      <c r="C688" s="12"/>
      <c r="D688" s="12"/>
      <c r="E688" s="12"/>
      <c r="F688" s="236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</row>
    <row r="689" ht="15.75" customHeight="1">
      <c r="A689" s="12"/>
      <c r="B689" s="235"/>
      <c r="C689" s="12"/>
      <c r="D689" s="12"/>
      <c r="E689" s="12"/>
      <c r="F689" s="236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</row>
    <row r="690" ht="15.75" customHeight="1">
      <c r="A690" s="12"/>
      <c r="B690" s="235"/>
      <c r="C690" s="12"/>
      <c r="D690" s="12"/>
      <c r="E690" s="12"/>
      <c r="F690" s="236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</row>
    <row r="691" ht="15.75" customHeight="1">
      <c r="A691" s="12"/>
      <c r="B691" s="235"/>
      <c r="C691" s="12"/>
      <c r="D691" s="12"/>
      <c r="E691" s="12"/>
      <c r="F691" s="236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</row>
    <row r="692" ht="15.75" customHeight="1">
      <c r="A692" s="12"/>
      <c r="B692" s="235"/>
      <c r="C692" s="12"/>
      <c r="D692" s="12"/>
      <c r="E692" s="12"/>
      <c r="F692" s="236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</row>
    <row r="693" ht="15.75" customHeight="1">
      <c r="A693" s="12"/>
      <c r="B693" s="235"/>
      <c r="C693" s="12"/>
      <c r="D693" s="12"/>
      <c r="E693" s="12"/>
      <c r="F693" s="236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</row>
    <row r="694" ht="15.75" customHeight="1">
      <c r="A694" s="12"/>
      <c r="B694" s="235"/>
      <c r="C694" s="12"/>
      <c r="D694" s="12"/>
      <c r="E694" s="12"/>
      <c r="F694" s="236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</row>
    <row r="695" ht="15.75" customHeight="1">
      <c r="A695" s="12"/>
      <c r="B695" s="235"/>
      <c r="C695" s="12"/>
      <c r="D695" s="12"/>
      <c r="E695" s="12"/>
      <c r="F695" s="236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</row>
    <row r="696" ht="15.75" customHeight="1">
      <c r="A696" s="12"/>
      <c r="B696" s="235"/>
      <c r="C696" s="12"/>
      <c r="D696" s="12"/>
      <c r="E696" s="12"/>
      <c r="F696" s="236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</row>
    <row r="697" ht="15.75" customHeight="1">
      <c r="A697" s="12"/>
      <c r="B697" s="235"/>
      <c r="C697" s="12"/>
      <c r="D697" s="12"/>
      <c r="E697" s="12"/>
      <c r="F697" s="236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</row>
    <row r="698" ht="15.75" customHeight="1">
      <c r="A698" s="12"/>
      <c r="B698" s="235"/>
      <c r="C698" s="12"/>
      <c r="D698" s="12"/>
      <c r="E698" s="12"/>
      <c r="F698" s="236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</row>
    <row r="699" ht="15.75" customHeight="1">
      <c r="A699" s="12"/>
      <c r="B699" s="235"/>
      <c r="C699" s="12"/>
      <c r="D699" s="12"/>
      <c r="E699" s="12"/>
      <c r="F699" s="236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</row>
    <row r="700" ht="15.75" customHeight="1">
      <c r="A700" s="12"/>
      <c r="B700" s="235"/>
      <c r="C700" s="12"/>
      <c r="D700" s="12"/>
      <c r="E700" s="12"/>
      <c r="F700" s="236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</row>
    <row r="701" ht="15.75" customHeight="1">
      <c r="A701" s="12"/>
      <c r="B701" s="235"/>
      <c r="C701" s="12"/>
      <c r="D701" s="12"/>
      <c r="E701" s="12"/>
      <c r="F701" s="236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</row>
    <row r="702" ht="15.75" customHeight="1">
      <c r="A702" s="12"/>
      <c r="B702" s="235"/>
      <c r="C702" s="12"/>
      <c r="D702" s="12"/>
      <c r="E702" s="12"/>
      <c r="F702" s="236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</row>
    <row r="703" ht="15.75" customHeight="1">
      <c r="A703" s="12"/>
      <c r="B703" s="235"/>
      <c r="C703" s="12"/>
      <c r="D703" s="12"/>
      <c r="E703" s="12"/>
      <c r="F703" s="236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</row>
    <row r="704" ht="15.75" customHeight="1">
      <c r="A704" s="12"/>
      <c r="B704" s="235"/>
      <c r="C704" s="12"/>
      <c r="D704" s="12"/>
      <c r="E704" s="12"/>
      <c r="F704" s="236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</row>
    <row r="705" ht="15.75" customHeight="1">
      <c r="A705" s="12"/>
      <c r="B705" s="235"/>
      <c r="C705" s="12"/>
      <c r="D705" s="12"/>
      <c r="E705" s="12"/>
      <c r="F705" s="236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</row>
    <row r="706" ht="15.75" customHeight="1">
      <c r="A706" s="12"/>
      <c r="B706" s="235"/>
      <c r="C706" s="12"/>
      <c r="D706" s="12"/>
      <c r="E706" s="12"/>
      <c r="F706" s="236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</row>
    <row r="707" ht="15.75" customHeight="1">
      <c r="A707" s="12"/>
      <c r="B707" s="235"/>
      <c r="C707" s="12"/>
      <c r="D707" s="12"/>
      <c r="E707" s="12"/>
      <c r="F707" s="236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</row>
    <row r="708" ht="15.75" customHeight="1">
      <c r="A708" s="12"/>
      <c r="B708" s="235"/>
      <c r="C708" s="12"/>
      <c r="D708" s="12"/>
      <c r="E708" s="12"/>
      <c r="F708" s="236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</row>
    <row r="709" ht="15.75" customHeight="1">
      <c r="A709" s="12"/>
      <c r="B709" s="235"/>
      <c r="C709" s="12"/>
      <c r="D709" s="12"/>
      <c r="E709" s="12"/>
      <c r="F709" s="236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</row>
    <row r="710" ht="15.75" customHeight="1">
      <c r="A710" s="12"/>
      <c r="B710" s="235"/>
      <c r="C710" s="12"/>
      <c r="D710" s="12"/>
      <c r="E710" s="12"/>
      <c r="F710" s="236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</row>
    <row r="711" ht="15.75" customHeight="1">
      <c r="A711" s="12"/>
      <c r="B711" s="235"/>
      <c r="C711" s="12"/>
      <c r="D711" s="12"/>
      <c r="E711" s="12"/>
      <c r="F711" s="236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</row>
    <row r="712" ht="15.75" customHeight="1">
      <c r="A712" s="12"/>
      <c r="B712" s="235"/>
      <c r="C712" s="12"/>
      <c r="D712" s="12"/>
      <c r="E712" s="12"/>
      <c r="F712" s="236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</row>
    <row r="713" ht="15.75" customHeight="1">
      <c r="A713" s="12"/>
      <c r="B713" s="235"/>
      <c r="C713" s="12"/>
      <c r="D713" s="12"/>
      <c r="E713" s="12"/>
      <c r="F713" s="236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</row>
    <row r="714" ht="15.75" customHeight="1">
      <c r="A714" s="12"/>
      <c r="B714" s="235"/>
      <c r="C714" s="12"/>
      <c r="D714" s="12"/>
      <c r="E714" s="12"/>
      <c r="F714" s="236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</row>
    <row r="715" ht="15.75" customHeight="1">
      <c r="A715" s="12"/>
      <c r="B715" s="235"/>
      <c r="C715" s="12"/>
      <c r="D715" s="12"/>
      <c r="E715" s="12"/>
      <c r="F715" s="236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</row>
    <row r="716" ht="15.75" customHeight="1">
      <c r="A716" s="12"/>
      <c r="B716" s="235"/>
      <c r="C716" s="12"/>
      <c r="D716" s="12"/>
      <c r="E716" s="12"/>
      <c r="F716" s="236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</row>
    <row r="717" ht="15.75" customHeight="1">
      <c r="A717" s="12"/>
      <c r="B717" s="235"/>
      <c r="C717" s="12"/>
      <c r="D717" s="12"/>
      <c r="E717" s="12"/>
      <c r="F717" s="236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</row>
    <row r="718" ht="15.75" customHeight="1">
      <c r="A718" s="12"/>
      <c r="B718" s="235"/>
      <c r="C718" s="12"/>
      <c r="D718" s="12"/>
      <c r="E718" s="12"/>
      <c r="F718" s="236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</row>
    <row r="719" ht="15.75" customHeight="1">
      <c r="A719" s="12"/>
      <c r="B719" s="235"/>
      <c r="C719" s="12"/>
      <c r="D719" s="12"/>
      <c r="E719" s="12"/>
      <c r="F719" s="236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</row>
    <row r="720" ht="15.75" customHeight="1">
      <c r="A720" s="12"/>
      <c r="B720" s="235"/>
      <c r="C720" s="12"/>
      <c r="D720" s="12"/>
      <c r="E720" s="12"/>
      <c r="F720" s="236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</row>
    <row r="721" ht="15.75" customHeight="1">
      <c r="A721" s="12"/>
      <c r="B721" s="235"/>
      <c r="C721" s="12"/>
      <c r="D721" s="12"/>
      <c r="E721" s="12"/>
      <c r="F721" s="236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</row>
    <row r="722" ht="15.75" customHeight="1">
      <c r="A722" s="12"/>
      <c r="B722" s="235"/>
      <c r="C722" s="12"/>
      <c r="D722" s="12"/>
      <c r="E722" s="12"/>
      <c r="F722" s="236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</row>
    <row r="723" ht="15.75" customHeight="1">
      <c r="A723" s="12"/>
      <c r="B723" s="235"/>
      <c r="C723" s="12"/>
      <c r="D723" s="12"/>
      <c r="E723" s="12"/>
      <c r="F723" s="236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</row>
    <row r="724" ht="15.75" customHeight="1">
      <c r="A724" s="12"/>
      <c r="B724" s="235"/>
      <c r="C724" s="12"/>
      <c r="D724" s="12"/>
      <c r="E724" s="12"/>
      <c r="F724" s="236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</row>
    <row r="725" ht="15.75" customHeight="1">
      <c r="A725" s="12"/>
      <c r="B725" s="235"/>
      <c r="C725" s="12"/>
      <c r="D725" s="12"/>
      <c r="E725" s="12"/>
      <c r="F725" s="236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</row>
    <row r="726" ht="15.75" customHeight="1">
      <c r="A726" s="12"/>
      <c r="B726" s="235"/>
      <c r="C726" s="12"/>
      <c r="D726" s="12"/>
      <c r="E726" s="12"/>
      <c r="F726" s="236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</row>
    <row r="727" ht="15.75" customHeight="1">
      <c r="A727" s="12"/>
      <c r="B727" s="235"/>
      <c r="C727" s="12"/>
      <c r="D727" s="12"/>
      <c r="E727" s="12"/>
      <c r="F727" s="236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</row>
    <row r="728" ht="15.75" customHeight="1">
      <c r="A728" s="12"/>
      <c r="B728" s="235"/>
      <c r="C728" s="12"/>
      <c r="D728" s="12"/>
      <c r="E728" s="12"/>
      <c r="F728" s="236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</row>
    <row r="729" ht="15.75" customHeight="1">
      <c r="A729" s="12"/>
      <c r="B729" s="235"/>
      <c r="C729" s="12"/>
      <c r="D729" s="12"/>
      <c r="E729" s="12"/>
      <c r="F729" s="236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</row>
    <row r="730" ht="15.75" customHeight="1">
      <c r="A730" s="12"/>
      <c r="B730" s="235"/>
      <c r="C730" s="12"/>
      <c r="D730" s="12"/>
      <c r="E730" s="12"/>
      <c r="F730" s="236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</row>
    <row r="731" ht="15.75" customHeight="1">
      <c r="A731" s="12"/>
      <c r="B731" s="235"/>
      <c r="C731" s="12"/>
      <c r="D731" s="12"/>
      <c r="E731" s="12"/>
      <c r="F731" s="236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</row>
    <row r="732" ht="15.75" customHeight="1">
      <c r="A732" s="12"/>
      <c r="B732" s="235"/>
      <c r="C732" s="12"/>
      <c r="D732" s="12"/>
      <c r="E732" s="12"/>
      <c r="F732" s="236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</row>
    <row r="733" ht="15.75" customHeight="1">
      <c r="A733" s="12"/>
      <c r="B733" s="235"/>
      <c r="C733" s="12"/>
      <c r="D733" s="12"/>
      <c r="E733" s="12"/>
      <c r="F733" s="236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</row>
    <row r="734" ht="15.75" customHeight="1">
      <c r="A734" s="12"/>
      <c r="B734" s="235"/>
      <c r="C734" s="12"/>
      <c r="D734" s="12"/>
      <c r="E734" s="12"/>
      <c r="F734" s="236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</row>
    <row r="735" ht="15.75" customHeight="1">
      <c r="A735" s="12"/>
      <c r="B735" s="235"/>
      <c r="C735" s="12"/>
      <c r="D735" s="12"/>
      <c r="E735" s="12"/>
      <c r="F735" s="236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</row>
    <row r="736" ht="15.75" customHeight="1">
      <c r="A736" s="12"/>
      <c r="B736" s="235"/>
      <c r="C736" s="12"/>
      <c r="D736" s="12"/>
      <c r="E736" s="12"/>
      <c r="F736" s="236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</row>
    <row r="737" ht="15.75" customHeight="1">
      <c r="A737" s="12"/>
      <c r="B737" s="235"/>
      <c r="C737" s="12"/>
      <c r="D737" s="12"/>
      <c r="E737" s="12"/>
      <c r="F737" s="236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</row>
    <row r="738" ht="15.75" customHeight="1">
      <c r="A738" s="12"/>
      <c r="B738" s="235"/>
      <c r="C738" s="12"/>
      <c r="D738" s="12"/>
      <c r="E738" s="12"/>
      <c r="F738" s="236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</row>
    <row r="739" ht="15.75" customHeight="1">
      <c r="A739" s="12"/>
      <c r="B739" s="235"/>
      <c r="C739" s="12"/>
      <c r="D739" s="12"/>
      <c r="E739" s="12"/>
      <c r="F739" s="236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</row>
    <row r="740" ht="15.75" customHeight="1">
      <c r="A740" s="12"/>
      <c r="B740" s="235"/>
      <c r="C740" s="12"/>
      <c r="D740" s="12"/>
      <c r="E740" s="12"/>
      <c r="F740" s="236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</row>
    <row r="741" ht="15.75" customHeight="1">
      <c r="A741" s="12"/>
      <c r="B741" s="235"/>
      <c r="C741" s="12"/>
      <c r="D741" s="12"/>
      <c r="E741" s="12"/>
      <c r="F741" s="236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</row>
    <row r="742" ht="15.75" customHeight="1">
      <c r="A742" s="12"/>
      <c r="B742" s="235"/>
      <c r="C742" s="12"/>
      <c r="D742" s="12"/>
      <c r="E742" s="12"/>
      <c r="F742" s="236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</row>
    <row r="743" ht="15.75" customHeight="1">
      <c r="A743" s="12"/>
      <c r="B743" s="235"/>
      <c r="C743" s="12"/>
      <c r="D743" s="12"/>
      <c r="E743" s="12"/>
      <c r="F743" s="236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</row>
    <row r="744" ht="15.75" customHeight="1">
      <c r="A744" s="12"/>
      <c r="B744" s="235"/>
      <c r="C744" s="12"/>
      <c r="D744" s="12"/>
      <c r="E744" s="12"/>
      <c r="F744" s="236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</row>
    <row r="745" ht="15.75" customHeight="1">
      <c r="A745" s="12"/>
      <c r="B745" s="235"/>
      <c r="C745" s="12"/>
      <c r="D745" s="12"/>
      <c r="E745" s="12"/>
      <c r="F745" s="236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</row>
    <row r="746" ht="15.75" customHeight="1">
      <c r="A746" s="12"/>
      <c r="B746" s="235"/>
      <c r="C746" s="12"/>
      <c r="D746" s="12"/>
      <c r="E746" s="12"/>
      <c r="F746" s="236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</row>
    <row r="747" ht="15.75" customHeight="1">
      <c r="A747" s="12"/>
      <c r="B747" s="235"/>
      <c r="C747" s="12"/>
      <c r="D747" s="12"/>
      <c r="E747" s="12"/>
      <c r="F747" s="236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</row>
    <row r="748" ht="15.75" customHeight="1">
      <c r="A748" s="12"/>
      <c r="B748" s="235"/>
      <c r="C748" s="12"/>
      <c r="D748" s="12"/>
      <c r="E748" s="12"/>
      <c r="F748" s="236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</row>
    <row r="749" ht="15.75" customHeight="1">
      <c r="A749" s="12"/>
      <c r="B749" s="235"/>
      <c r="C749" s="12"/>
      <c r="D749" s="12"/>
      <c r="E749" s="12"/>
      <c r="F749" s="236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</row>
    <row r="750" ht="15.75" customHeight="1">
      <c r="A750" s="12"/>
      <c r="B750" s="235"/>
      <c r="C750" s="12"/>
      <c r="D750" s="12"/>
      <c r="E750" s="12"/>
      <c r="F750" s="236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</row>
    <row r="751" ht="15.75" customHeight="1">
      <c r="A751" s="12"/>
      <c r="B751" s="235"/>
      <c r="C751" s="12"/>
      <c r="D751" s="12"/>
      <c r="E751" s="12"/>
      <c r="F751" s="236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</row>
    <row r="752" ht="15.75" customHeight="1">
      <c r="A752" s="12"/>
      <c r="B752" s="235"/>
      <c r="C752" s="12"/>
      <c r="D752" s="12"/>
      <c r="E752" s="12"/>
      <c r="F752" s="236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</row>
    <row r="753" ht="15.75" customHeight="1">
      <c r="A753" s="12"/>
      <c r="B753" s="235"/>
      <c r="C753" s="12"/>
      <c r="D753" s="12"/>
      <c r="E753" s="12"/>
      <c r="F753" s="236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</row>
    <row r="754" ht="15.75" customHeight="1">
      <c r="A754" s="12"/>
      <c r="B754" s="235"/>
      <c r="C754" s="12"/>
      <c r="D754" s="12"/>
      <c r="E754" s="12"/>
      <c r="F754" s="236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</row>
    <row r="755" ht="15.75" customHeight="1">
      <c r="A755" s="12"/>
      <c r="B755" s="235"/>
      <c r="C755" s="12"/>
      <c r="D755" s="12"/>
      <c r="E755" s="12"/>
      <c r="F755" s="236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</row>
    <row r="756" ht="15.75" customHeight="1">
      <c r="A756" s="12"/>
      <c r="B756" s="235"/>
      <c r="C756" s="12"/>
      <c r="D756" s="12"/>
      <c r="E756" s="12"/>
      <c r="F756" s="236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</row>
    <row r="757" ht="15.75" customHeight="1">
      <c r="A757" s="12"/>
      <c r="B757" s="235"/>
      <c r="C757" s="12"/>
      <c r="D757" s="12"/>
      <c r="E757" s="12"/>
      <c r="F757" s="236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</row>
    <row r="758" ht="15.75" customHeight="1">
      <c r="A758" s="12"/>
      <c r="B758" s="235"/>
      <c r="C758" s="12"/>
      <c r="D758" s="12"/>
      <c r="E758" s="12"/>
      <c r="F758" s="236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</row>
    <row r="759" ht="15.75" customHeight="1">
      <c r="A759" s="12"/>
      <c r="B759" s="235"/>
      <c r="C759" s="12"/>
      <c r="D759" s="12"/>
      <c r="E759" s="12"/>
      <c r="F759" s="236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</row>
    <row r="760" ht="15.75" customHeight="1">
      <c r="A760" s="12"/>
      <c r="B760" s="235"/>
      <c r="C760" s="12"/>
      <c r="D760" s="12"/>
      <c r="E760" s="12"/>
      <c r="F760" s="236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</row>
    <row r="761" ht="15.75" customHeight="1">
      <c r="A761" s="12"/>
      <c r="B761" s="235"/>
      <c r="C761" s="12"/>
      <c r="D761" s="12"/>
      <c r="E761" s="12"/>
      <c r="F761" s="236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</row>
    <row r="762" ht="15.75" customHeight="1">
      <c r="A762" s="12"/>
      <c r="B762" s="235"/>
      <c r="C762" s="12"/>
      <c r="D762" s="12"/>
      <c r="E762" s="12"/>
      <c r="F762" s="236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</row>
    <row r="763" ht="15.75" customHeight="1">
      <c r="A763" s="12"/>
      <c r="B763" s="235"/>
      <c r="C763" s="12"/>
      <c r="D763" s="12"/>
      <c r="E763" s="12"/>
      <c r="F763" s="236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</row>
    <row r="764" ht="15.75" customHeight="1">
      <c r="A764" s="12"/>
      <c r="B764" s="235"/>
      <c r="C764" s="12"/>
      <c r="D764" s="12"/>
      <c r="E764" s="12"/>
      <c r="F764" s="236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</row>
    <row r="765" ht="15.75" customHeight="1">
      <c r="A765" s="12"/>
      <c r="B765" s="235"/>
      <c r="C765" s="12"/>
      <c r="D765" s="12"/>
      <c r="E765" s="12"/>
      <c r="F765" s="236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</row>
    <row r="766" ht="15.75" customHeight="1">
      <c r="A766" s="12"/>
      <c r="B766" s="235"/>
      <c r="C766" s="12"/>
      <c r="D766" s="12"/>
      <c r="E766" s="12"/>
      <c r="F766" s="236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</row>
    <row r="767" ht="15.75" customHeight="1">
      <c r="A767" s="12"/>
      <c r="B767" s="235"/>
      <c r="C767" s="12"/>
      <c r="D767" s="12"/>
      <c r="E767" s="12"/>
      <c r="F767" s="236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</row>
    <row r="768" ht="15.75" customHeight="1">
      <c r="A768" s="12"/>
      <c r="B768" s="235"/>
      <c r="C768" s="12"/>
      <c r="D768" s="12"/>
      <c r="E768" s="12"/>
      <c r="F768" s="236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</row>
    <row r="769" ht="15.75" customHeight="1">
      <c r="A769" s="12"/>
      <c r="B769" s="235"/>
      <c r="C769" s="12"/>
      <c r="D769" s="12"/>
      <c r="E769" s="12"/>
      <c r="F769" s="236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</row>
    <row r="770" ht="15.75" customHeight="1">
      <c r="A770" s="12"/>
      <c r="B770" s="235"/>
      <c r="C770" s="12"/>
      <c r="D770" s="12"/>
      <c r="E770" s="12"/>
      <c r="F770" s="236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</row>
    <row r="771" ht="15.75" customHeight="1">
      <c r="A771" s="12"/>
      <c r="B771" s="235"/>
      <c r="C771" s="12"/>
      <c r="D771" s="12"/>
      <c r="E771" s="12"/>
      <c r="F771" s="236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</row>
    <row r="772" ht="15.75" customHeight="1">
      <c r="A772" s="12"/>
      <c r="B772" s="235"/>
      <c r="C772" s="12"/>
      <c r="D772" s="12"/>
      <c r="E772" s="12"/>
      <c r="F772" s="236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</row>
    <row r="773" ht="15.75" customHeight="1">
      <c r="A773" s="12"/>
      <c r="B773" s="235"/>
      <c r="C773" s="12"/>
      <c r="D773" s="12"/>
      <c r="E773" s="12"/>
      <c r="F773" s="236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</row>
    <row r="774" ht="15.75" customHeight="1">
      <c r="A774" s="12"/>
      <c r="B774" s="235"/>
      <c r="C774" s="12"/>
      <c r="D774" s="12"/>
      <c r="E774" s="12"/>
      <c r="F774" s="236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</row>
    <row r="775" ht="15.75" customHeight="1">
      <c r="A775" s="12"/>
      <c r="B775" s="235"/>
      <c r="C775" s="12"/>
      <c r="D775" s="12"/>
      <c r="E775" s="12"/>
      <c r="F775" s="236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</row>
    <row r="776" ht="15.75" customHeight="1">
      <c r="A776" s="12"/>
      <c r="B776" s="235"/>
      <c r="C776" s="12"/>
      <c r="D776" s="12"/>
      <c r="E776" s="12"/>
      <c r="F776" s="236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</row>
    <row r="777" ht="15.75" customHeight="1">
      <c r="A777" s="12"/>
      <c r="B777" s="235"/>
      <c r="C777" s="12"/>
      <c r="D777" s="12"/>
      <c r="E777" s="12"/>
      <c r="F777" s="236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</row>
    <row r="778" ht="15.75" customHeight="1">
      <c r="A778" s="12"/>
      <c r="B778" s="235"/>
      <c r="C778" s="12"/>
      <c r="D778" s="12"/>
      <c r="E778" s="12"/>
      <c r="F778" s="236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</row>
    <row r="779" ht="15.75" customHeight="1">
      <c r="A779" s="12"/>
      <c r="B779" s="235"/>
      <c r="C779" s="12"/>
      <c r="D779" s="12"/>
      <c r="E779" s="12"/>
      <c r="F779" s="236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</row>
    <row r="780" ht="15.75" customHeight="1">
      <c r="A780" s="12"/>
      <c r="B780" s="235"/>
      <c r="C780" s="12"/>
      <c r="D780" s="12"/>
      <c r="E780" s="12"/>
      <c r="F780" s="236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</row>
    <row r="781" ht="15.75" customHeight="1">
      <c r="A781" s="12"/>
      <c r="B781" s="235"/>
      <c r="C781" s="12"/>
      <c r="D781" s="12"/>
      <c r="E781" s="12"/>
      <c r="F781" s="236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</row>
    <row r="782" ht="15.75" customHeight="1">
      <c r="A782" s="12"/>
      <c r="B782" s="235"/>
      <c r="C782" s="12"/>
      <c r="D782" s="12"/>
      <c r="E782" s="12"/>
      <c r="F782" s="236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</row>
    <row r="783" ht="15.75" customHeight="1">
      <c r="A783" s="12"/>
      <c r="B783" s="235"/>
      <c r="C783" s="12"/>
      <c r="D783" s="12"/>
      <c r="E783" s="12"/>
      <c r="F783" s="236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</row>
    <row r="784" ht="15.75" customHeight="1">
      <c r="A784" s="12"/>
      <c r="B784" s="235"/>
      <c r="C784" s="12"/>
      <c r="D784" s="12"/>
      <c r="E784" s="12"/>
      <c r="F784" s="236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</row>
    <row r="785" ht="15.75" customHeight="1">
      <c r="A785" s="12"/>
      <c r="B785" s="235"/>
      <c r="C785" s="12"/>
      <c r="D785" s="12"/>
      <c r="E785" s="12"/>
      <c r="F785" s="236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</row>
    <row r="786" ht="15.75" customHeight="1">
      <c r="A786" s="12"/>
      <c r="B786" s="235"/>
      <c r="C786" s="12"/>
      <c r="D786" s="12"/>
      <c r="E786" s="12"/>
      <c r="F786" s="236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</row>
    <row r="787" ht="15.75" customHeight="1">
      <c r="A787" s="12"/>
      <c r="B787" s="235"/>
      <c r="C787" s="12"/>
      <c r="D787" s="12"/>
      <c r="E787" s="12"/>
      <c r="F787" s="236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</row>
    <row r="788" ht="15.75" customHeight="1">
      <c r="A788" s="12"/>
      <c r="B788" s="235"/>
      <c r="C788" s="12"/>
      <c r="D788" s="12"/>
      <c r="E788" s="12"/>
      <c r="F788" s="236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</row>
    <row r="789" ht="15.75" customHeight="1">
      <c r="A789" s="12"/>
      <c r="B789" s="235"/>
      <c r="C789" s="12"/>
      <c r="D789" s="12"/>
      <c r="E789" s="12"/>
      <c r="F789" s="236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</row>
    <row r="790" ht="15.75" customHeight="1">
      <c r="A790" s="12"/>
      <c r="B790" s="235"/>
      <c r="C790" s="12"/>
      <c r="D790" s="12"/>
      <c r="E790" s="12"/>
      <c r="F790" s="236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</row>
    <row r="791" ht="15.75" customHeight="1">
      <c r="A791" s="12"/>
      <c r="B791" s="235"/>
      <c r="C791" s="12"/>
      <c r="D791" s="12"/>
      <c r="E791" s="12"/>
      <c r="F791" s="236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</row>
    <row r="792" ht="15.75" customHeight="1">
      <c r="A792" s="12"/>
      <c r="B792" s="235"/>
      <c r="C792" s="12"/>
      <c r="D792" s="12"/>
      <c r="E792" s="12"/>
      <c r="F792" s="236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</row>
    <row r="793" ht="15.75" customHeight="1">
      <c r="A793" s="12"/>
      <c r="B793" s="235"/>
      <c r="C793" s="12"/>
      <c r="D793" s="12"/>
      <c r="E793" s="12"/>
      <c r="F793" s="236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</row>
    <row r="794" ht="15.75" customHeight="1">
      <c r="A794" s="12"/>
      <c r="B794" s="235"/>
      <c r="C794" s="12"/>
      <c r="D794" s="12"/>
      <c r="E794" s="12"/>
      <c r="F794" s="236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</row>
    <row r="795" ht="15.75" customHeight="1">
      <c r="A795" s="12"/>
      <c r="B795" s="235"/>
      <c r="C795" s="12"/>
      <c r="D795" s="12"/>
      <c r="E795" s="12"/>
      <c r="F795" s="236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</row>
    <row r="796" ht="15.75" customHeight="1">
      <c r="A796" s="12"/>
      <c r="B796" s="235"/>
      <c r="C796" s="12"/>
      <c r="D796" s="12"/>
      <c r="E796" s="12"/>
      <c r="F796" s="236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</row>
    <row r="797" ht="15.75" customHeight="1">
      <c r="A797" s="12"/>
      <c r="B797" s="235"/>
      <c r="C797" s="12"/>
      <c r="D797" s="12"/>
      <c r="E797" s="12"/>
      <c r="F797" s="236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</row>
    <row r="798" ht="15.75" customHeight="1">
      <c r="A798" s="12"/>
      <c r="B798" s="235"/>
      <c r="C798" s="12"/>
      <c r="D798" s="12"/>
      <c r="E798" s="12"/>
      <c r="F798" s="236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</row>
    <row r="799" ht="15.75" customHeight="1">
      <c r="A799" s="12"/>
      <c r="B799" s="235"/>
      <c r="C799" s="12"/>
      <c r="D799" s="12"/>
      <c r="E799" s="12"/>
      <c r="F799" s="236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</row>
    <row r="800" ht="15.75" customHeight="1">
      <c r="A800" s="12"/>
      <c r="B800" s="235"/>
      <c r="C800" s="12"/>
      <c r="D800" s="12"/>
      <c r="E800" s="12"/>
      <c r="F800" s="236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</row>
    <row r="801" ht="15.75" customHeight="1">
      <c r="A801" s="12"/>
      <c r="B801" s="235"/>
      <c r="C801" s="12"/>
      <c r="D801" s="12"/>
      <c r="E801" s="12"/>
      <c r="F801" s="236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</row>
    <row r="802" ht="15.75" customHeight="1">
      <c r="A802" s="12"/>
      <c r="B802" s="235"/>
      <c r="C802" s="12"/>
      <c r="D802" s="12"/>
      <c r="E802" s="12"/>
      <c r="F802" s="236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</row>
    <row r="803" ht="15.75" customHeight="1">
      <c r="A803" s="12"/>
      <c r="B803" s="235"/>
      <c r="C803" s="12"/>
      <c r="D803" s="12"/>
      <c r="E803" s="12"/>
      <c r="F803" s="236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</row>
    <row r="804" ht="15.75" customHeight="1">
      <c r="A804" s="12"/>
      <c r="B804" s="235"/>
      <c r="C804" s="12"/>
      <c r="D804" s="12"/>
      <c r="E804" s="12"/>
      <c r="F804" s="236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</row>
    <row r="805" ht="15.75" customHeight="1">
      <c r="A805" s="12"/>
      <c r="B805" s="235"/>
      <c r="C805" s="12"/>
      <c r="D805" s="12"/>
      <c r="E805" s="12"/>
      <c r="F805" s="236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</row>
    <row r="806" ht="15.75" customHeight="1">
      <c r="A806" s="12"/>
      <c r="B806" s="235"/>
      <c r="C806" s="12"/>
      <c r="D806" s="12"/>
      <c r="E806" s="12"/>
      <c r="F806" s="236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</row>
    <row r="807" ht="15.75" customHeight="1">
      <c r="A807" s="12"/>
      <c r="B807" s="235"/>
      <c r="C807" s="12"/>
      <c r="D807" s="12"/>
      <c r="E807" s="12"/>
      <c r="F807" s="236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</row>
    <row r="808" ht="15.75" customHeight="1">
      <c r="A808" s="12"/>
      <c r="B808" s="235"/>
      <c r="C808" s="12"/>
      <c r="D808" s="12"/>
      <c r="E808" s="12"/>
      <c r="F808" s="236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</row>
    <row r="809" ht="15.75" customHeight="1">
      <c r="A809" s="12"/>
      <c r="B809" s="235"/>
      <c r="C809" s="12"/>
      <c r="D809" s="12"/>
      <c r="E809" s="12"/>
      <c r="F809" s="236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</row>
    <row r="810" ht="15.75" customHeight="1">
      <c r="A810" s="12"/>
      <c r="B810" s="235"/>
      <c r="C810" s="12"/>
      <c r="D810" s="12"/>
      <c r="E810" s="12"/>
      <c r="F810" s="236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</row>
    <row r="811" ht="15.75" customHeight="1">
      <c r="A811" s="12"/>
      <c r="B811" s="235"/>
      <c r="C811" s="12"/>
      <c r="D811" s="12"/>
      <c r="E811" s="12"/>
      <c r="F811" s="236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</row>
    <row r="812" ht="15.75" customHeight="1">
      <c r="A812" s="12"/>
      <c r="B812" s="235"/>
      <c r="C812" s="12"/>
      <c r="D812" s="12"/>
      <c r="E812" s="12"/>
      <c r="F812" s="236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</row>
    <row r="813" ht="15.75" customHeight="1">
      <c r="A813" s="12"/>
      <c r="B813" s="235"/>
      <c r="C813" s="12"/>
      <c r="D813" s="12"/>
      <c r="E813" s="12"/>
      <c r="F813" s="236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</row>
    <row r="814" ht="15.75" customHeight="1">
      <c r="A814" s="12"/>
      <c r="B814" s="235"/>
      <c r="C814" s="12"/>
      <c r="D814" s="12"/>
      <c r="E814" s="12"/>
      <c r="F814" s="236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</row>
    <row r="815" ht="15.75" customHeight="1">
      <c r="A815" s="12"/>
      <c r="B815" s="235"/>
      <c r="C815" s="12"/>
      <c r="D815" s="12"/>
      <c r="E815" s="12"/>
      <c r="F815" s="236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</row>
    <row r="816" ht="15.75" customHeight="1">
      <c r="A816" s="12"/>
      <c r="B816" s="235"/>
      <c r="C816" s="12"/>
      <c r="D816" s="12"/>
      <c r="E816" s="12"/>
      <c r="F816" s="236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</row>
    <row r="817" ht="15.75" customHeight="1">
      <c r="A817" s="12"/>
      <c r="B817" s="235"/>
      <c r="C817" s="12"/>
      <c r="D817" s="12"/>
      <c r="E817" s="12"/>
      <c r="F817" s="236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</row>
    <row r="818" ht="15.75" customHeight="1">
      <c r="A818" s="12"/>
      <c r="B818" s="235"/>
      <c r="C818" s="12"/>
      <c r="D818" s="12"/>
      <c r="E818" s="12"/>
      <c r="F818" s="236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</row>
    <row r="819" ht="15.75" customHeight="1">
      <c r="A819" s="12"/>
      <c r="B819" s="235"/>
      <c r="C819" s="12"/>
      <c r="D819" s="12"/>
      <c r="E819" s="12"/>
      <c r="F819" s="236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</row>
    <row r="820" ht="15.75" customHeight="1">
      <c r="A820" s="12"/>
      <c r="B820" s="235"/>
      <c r="C820" s="12"/>
      <c r="D820" s="12"/>
      <c r="E820" s="12"/>
      <c r="F820" s="236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</row>
    <row r="821" ht="15.75" customHeight="1">
      <c r="A821" s="12"/>
      <c r="B821" s="235"/>
      <c r="C821" s="12"/>
      <c r="D821" s="12"/>
      <c r="E821" s="12"/>
      <c r="F821" s="236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</row>
    <row r="822" ht="15.75" customHeight="1">
      <c r="A822" s="12"/>
      <c r="B822" s="235"/>
      <c r="C822" s="12"/>
      <c r="D822" s="12"/>
      <c r="E822" s="12"/>
      <c r="F822" s="236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</row>
    <row r="823" ht="15.75" customHeight="1">
      <c r="A823" s="12"/>
      <c r="B823" s="235"/>
      <c r="C823" s="12"/>
      <c r="D823" s="12"/>
      <c r="E823" s="12"/>
      <c r="F823" s="236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</row>
    <row r="824" ht="15.75" customHeight="1">
      <c r="A824" s="12"/>
      <c r="B824" s="235"/>
      <c r="C824" s="12"/>
      <c r="D824" s="12"/>
      <c r="E824" s="12"/>
      <c r="F824" s="236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</row>
    <row r="825" ht="15.75" customHeight="1">
      <c r="A825" s="12"/>
      <c r="B825" s="235"/>
      <c r="C825" s="12"/>
      <c r="D825" s="12"/>
      <c r="E825" s="12"/>
      <c r="F825" s="236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</row>
    <row r="826" ht="15.75" customHeight="1">
      <c r="A826" s="12"/>
      <c r="B826" s="235"/>
      <c r="C826" s="12"/>
      <c r="D826" s="12"/>
      <c r="E826" s="12"/>
      <c r="F826" s="236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</row>
    <row r="827" ht="15.75" customHeight="1">
      <c r="A827" s="12"/>
      <c r="B827" s="235"/>
      <c r="C827" s="12"/>
      <c r="D827" s="12"/>
      <c r="E827" s="12"/>
      <c r="F827" s="236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</row>
    <row r="828" ht="15.75" customHeight="1">
      <c r="A828" s="12"/>
      <c r="B828" s="235"/>
      <c r="C828" s="12"/>
      <c r="D828" s="12"/>
      <c r="E828" s="12"/>
      <c r="F828" s="236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</row>
    <row r="829" ht="15.75" customHeight="1">
      <c r="A829" s="12"/>
      <c r="B829" s="235"/>
      <c r="C829" s="12"/>
      <c r="D829" s="12"/>
      <c r="E829" s="12"/>
      <c r="F829" s="236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</row>
    <row r="830" ht="15.75" customHeight="1">
      <c r="A830" s="12"/>
      <c r="B830" s="235"/>
      <c r="C830" s="12"/>
      <c r="D830" s="12"/>
      <c r="E830" s="12"/>
      <c r="F830" s="236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</row>
    <row r="831" ht="15.75" customHeight="1">
      <c r="A831" s="12"/>
      <c r="B831" s="235"/>
      <c r="C831" s="12"/>
      <c r="D831" s="12"/>
      <c r="E831" s="12"/>
      <c r="F831" s="236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</row>
    <row r="832" ht="15.75" customHeight="1">
      <c r="A832" s="12"/>
      <c r="B832" s="235"/>
      <c r="C832" s="12"/>
      <c r="D832" s="12"/>
      <c r="E832" s="12"/>
      <c r="F832" s="236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</row>
    <row r="833" ht="15.75" customHeight="1">
      <c r="A833" s="12"/>
      <c r="B833" s="235"/>
      <c r="C833" s="12"/>
      <c r="D833" s="12"/>
      <c r="E833" s="12"/>
      <c r="F833" s="236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</row>
    <row r="834" ht="15.75" customHeight="1">
      <c r="A834" s="12"/>
      <c r="B834" s="235"/>
      <c r="C834" s="12"/>
      <c r="D834" s="12"/>
      <c r="E834" s="12"/>
      <c r="F834" s="236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</row>
    <row r="835" ht="15.75" customHeight="1">
      <c r="A835" s="12"/>
      <c r="B835" s="235"/>
      <c r="C835" s="12"/>
      <c r="D835" s="12"/>
      <c r="E835" s="12"/>
      <c r="F835" s="236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</row>
    <row r="836" ht="15.75" customHeight="1">
      <c r="A836" s="12"/>
      <c r="B836" s="235"/>
      <c r="C836" s="12"/>
      <c r="D836" s="12"/>
      <c r="E836" s="12"/>
      <c r="F836" s="236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</row>
    <row r="837" ht="15.75" customHeight="1">
      <c r="A837" s="12"/>
      <c r="B837" s="235"/>
      <c r="C837" s="12"/>
      <c r="D837" s="12"/>
      <c r="E837" s="12"/>
      <c r="F837" s="236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</row>
    <row r="838" ht="15.75" customHeight="1">
      <c r="A838" s="12"/>
      <c r="B838" s="235"/>
      <c r="C838" s="12"/>
      <c r="D838" s="12"/>
      <c r="E838" s="12"/>
      <c r="F838" s="236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</row>
    <row r="839" ht="15.75" customHeight="1">
      <c r="A839" s="12"/>
      <c r="B839" s="235"/>
      <c r="C839" s="12"/>
      <c r="D839" s="12"/>
      <c r="E839" s="12"/>
      <c r="F839" s="236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</row>
    <row r="840" ht="15.75" customHeight="1">
      <c r="A840" s="12"/>
      <c r="B840" s="235"/>
      <c r="C840" s="12"/>
      <c r="D840" s="12"/>
      <c r="E840" s="12"/>
      <c r="F840" s="236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</row>
    <row r="841" ht="15.75" customHeight="1">
      <c r="A841" s="12"/>
      <c r="B841" s="235"/>
      <c r="C841" s="12"/>
      <c r="D841" s="12"/>
      <c r="E841" s="12"/>
      <c r="F841" s="236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</row>
    <row r="842" ht="15.75" customHeight="1">
      <c r="A842" s="12"/>
      <c r="B842" s="235"/>
      <c r="C842" s="12"/>
      <c r="D842" s="12"/>
      <c r="E842" s="12"/>
      <c r="F842" s="236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</row>
    <row r="843" ht="15.75" customHeight="1">
      <c r="A843" s="12"/>
      <c r="B843" s="235"/>
      <c r="C843" s="12"/>
      <c r="D843" s="12"/>
      <c r="E843" s="12"/>
      <c r="F843" s="236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</row>
    <row r="844" ht="15.75" customHeight="1">
      <c r="A844" s="12"/>
      <c r="B844" s="235"/>
      <c r="C844" s="12"/>
      <c r="D844" s="12"/>
      <c r="E844" s="12"/>
      <c r="F844" s="236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</row>
    <row r="845" ht="15.75" customHeight="1">
      <c r="A845" s="12"/>
      <c r="B845" s="235"/>
      <c r="C845" s="12"/>
      <c r="D845" s="12"/>
      <c r="E845" s="12"/>
      <c r="F845" s="236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</row>
    <row r="846" ht="15.75" customHeight="1">
      <c r="A846" s="12"/>
      <c r="B846" s="235"/>
      <c r="C846" s="12"/>
      <c r="D846" s="12"/>
      <c r="E846" s="12"/>
      <c r="F846" s="236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</row>
    <row r="847" ht="15.75" customHeight="1">
      <c r="A847" s="12"/>
      <c r="B847" s="235"/>
      <c r="C847" s="12"/>
      <c r="D847" s="12"/>
      <c r="E847" s="12"/>
      <c r="F847" s="236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</row>
    <row r="848" ht="15.75" customHeight="1">
      <c r="A848" s="12"/>
      <c r="B848" s="235"/>
      <c r="C848" s="12"/>
      <c r="D848" s="12"/>
      <c r="E848" s="12"/>
      <c r="F848" s="236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</row>
    <row r="849" ht="15.75" customHeight="1">
      <c r="A849" s="12"/>
      <c r="B849" s="235"/>
      <c r="C849" s="12"/>
      <c r="D849" s="12"/>
      <c r="E849" s="12"/>
      <c r="F849" s="236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</row>
    <row r="850" ht="15.75" customHeight="1">
      <c r="A850" s="12"/>
      <c r="B850" s="235"/>
      <c r="C850" s="12"/>
      <c r="D850" s="12"/>
      <c r="E850" s="12"/>
      <c r="F850" s="236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</row>
    <row r="851" ht="15.75" customHeight="1">
      <c r="A851" s="12"/>
      <c r="B851" s="235"/>
      <c r="C851" s="12"/>
      <c r="D851" s="12"/>
      <c r="E851" s="12"/>
      <c r="F851" s="236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</row>
    <row r="852" ht="15.75" customHeight="1">
      <c r="A852" s="12"/>
      <c r="B852" s="235"/>
      <c r="C852" s="12"/>
      <c r="D852" s="12"/>
      <c r="E852" s="12"/>
      <c r="F852" s="236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</row>
    <row r="853" ht="15.75" customHeight="1">
      <c r="A853" s="12"/>
      <c r="B853" s="235"/>
      <c r="C853" s="12"/>
      <c r="D853" s="12"/>
      <c r="E853" s="12"/>
      <c r="F853" s="236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</row>
    <row r="854" ht="15.75" customHeight="1">
      <c r="A854" s="12"/>
      <c r="B854" s="235"/>
      <c r="C854" s="12"/>
      <c r="D854" s="12"/>
      <c r="E854" s="12"/>
      <c r="F854" s="236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</row>
    <row r="855" ht="15.75" customHeight="1">
      <c r="A855" s="12"/>
      <c r="B855" s="235"/>
      <c r="C855" s="12"/>
      <c r="D855" s="12"/>
      <c r="E855" s="12"/>
      <c r="F855" s="236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</row>
    <row r="856" ht="15.75" customHeight="1">
      <c r="A856" s="12"/>
      <c r="B856" s="235"/>
      <c r="C856" s="12"/>
      <c r="D856" s="12"/>
      <c r="E856" s="12"/>
      <c r="F856" s="236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</row>
    <row r="857" ht="15.75" customHeight="1">
      <c r="A857" s="12"/>
      <c r="B857" s="235"/>
      <c r="C857" s="12"/>
      <c r="D857" s="12"/>
      <c r="E857" s="12"/>
      <c r="F857" s="236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</row>
    <row r="858" ht="15.75" customHeight="1">
      <c r="A858" s="12"/>
      <c r="B858" s="235"/>
      <c r="C858" s="12"/>
      <c r="D858" s="12"/>
      <c r="E858" s="12"/>
      <c r="F858" s="236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</row>
    <row r="859" ht="15.75" customHeight="1">
      <c r="A859" s="12"/>
      <c r="B859" s="235"/>
      <c r="C859" s="12"/>
      <c r="D859" s="12"/>
      <c r="E859" s="12"/>
      <c r="F859" s="236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</row>
    <row r="860" ht="15.75" customHeight="1">
      <c r="A860" s="12"/>
      <c r="B860" s="235"/>
      <c r="C860" s="12"/>
      <c r="D860" s="12"/>
      <c r="E860" s="12"/>
      <c r="F860" s="236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</row>
    <row r="861" ht="15.75" customHeight="1">
      <c r="A861" s="12"/>
      <c r="B861" s="235"/>
      <c r="C861" s="12"/>
      <c r="D861" s="12"/>
      <c r="E861" s="12"/>
      <c r="F861" s="236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</row>
    <row r="862" ht="15.75" customHeight="1">
      <c r="A862" s="12"/>
      <c r="B862" s="235"/>
      <c r="C862" s="12"/>
      <c r="D862" s="12"/>
      <c r="E862" s="12"/>
      <c r="F862" s="236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</row>
    <row r="863" ht="15.75" customHeight="1">
      <c r="A863" s="12"/>
      <c r="B863" s="235"/>
      <c r="C863" s="12"/>
      <c r="D863" s="12"/>
      <c r="E863" s="12"/>
      <c r="F863" s="236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</row>
    <row r="864" ht="15.75" customHeight="1">
      <c r="A864" s="12"/>
      <c r="B864" s="235"/>
      <c r="C864" s="12"/>
      <c r="D864" s="12"/>
      <c r="E864" s="12"/>
      <c r="F864" s="236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</row>
    <row r="865" ht="15.75" customHeight="1">
      <c r="A865" s="12"/>
      <c r="B865" s="235"/>
      <c r="C865" s="12"/>
      <c r="D865" s="12"/>
      <c r="E865" s="12"/>
      <c r="F865" s="236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</row>
    <row r="866" ht="15.75" customHeight="1">
      <c r="A866" s="12"/>
      <c r="B866" s="235"/>
      <c r="C866" s="12"/>
      <c r="D866" s="12"/>
      <c r="E866" s="12"/>
      <c r="F866" s="236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</row>
    <row r="867" ht="15.75" customHeight="1">
      <c r="A867" s="12"/>
      <c r="B867" s="235"/>
      <c r="C867" s="12"/>
      <c r="D867" s="12"/>
      <c r="E867" s="12"/>
      <c r="F867" s="236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</row>
    <row r="868" ht="15.75" customHeight="1">
      <c r="A868" s="12"/>
      <c r="B868" s="235"/>
      <c r="C868" s="12"/>
      <c r="D868" s="12"/>
      <c r="E868" s="12"/>
      <c r="F868" s="236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</row>
    <row r="869" ht="15.75" customHeight="1">
      <c r="A869" s="12"/>
      <c r="B869" s="235"/>
      <c r="C869" s="12"/>
      <c r="D869" s="12"/>
      <c r="E869" s="12"/>
      <c r="F869" s="236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</row>
    <row r="870" ht="15.75" customHeight="1">
      <c r="A870" s="12"/>
      <c r="B870" s="235"/>
      <c r="C870" s="12"/>
      <c r="D870" s="12"/>
      <c r="E870" s="12"/>
      <c r="F870" s="236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</row>
    <row r="871" ht="15.75" customHeight="1">
      <c r="A871" s="12"/>
      <c r="B871" s="235"/>
      <c r="C871" s="12"/>
      <c r="D871" s="12"/>
      <c r="E871" s="12"/>
      <c r="F871" s="236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</row>
    <row r="872" ht="15.75" customHeight="1">
      <c r="A872" s="12"/>
      <c r="B872" s="235"/>
      <c r="C872" s="12"/>
      <c r="D872" s="12"/>
      <c r="E872" s="12"/>
      <c r="F872" s="236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</row>
    <row r="873" ht="15.75" customHeight="1">
      <c r="A873" s="12"/>
      <c r="B873" s="235"/>
      <c r="C873" s="12"/>
      <c r="D873" s="12"/>
      <c r="E873" s="12"/>
      <c r="F873" s="236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</row>
    <row r="874" ht="15.75" customHeight="1">
      <c r="A874" s="12"/>
      <c r="B874" s="235"/>
      <c r="C874" s="12"/>
      <c r="D874" s="12"/>
      <c r="E874" s="12"/>
      <c r="F874" s="236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</row>
    <row r="875" ht="15.75" customHeight="1">
      <c r="A875" s="12"/>
      <c r="B875" s="235"/>
      <c r="C875" s="12"/>
      <c r="D875" s="12"/>
      <c r="E875" s="12"/>
      <c r="F875" s="236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</row>
    <row r="876" ht="15.75" customHeight="1">
      <c r="A876" s="12"/>
      <c r="B876" s="235"/>
      <c r="C876" s="12"/>
      <c r="D876" s="12"/>
      <c r="E876" s="12"/>
      <c r="F876" s="236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</row>
    <row r="877" ht="15.75" customHeight="1">
      <c r="A877" s="12"/>
      <c r="B877" s="235"/>
      <c r="C877" s="12"/>
      <c r="D877" s="12"/>
      <c r="E877" s="12"/>
      <c r="F877" s="236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</row>
    <row r="878" ht="15.75" customHeight="1">
      <c r="A878" s="12"/>
      <c r="B878" s="235"/>
      <c r="C878" s="12"/>
      <c r="D878" s="12"/>
      <c r="E878" s="12"/>
      <c r="F878" s="236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</row>
    <row r="879" ht="15.75" customHeight="1">
      <c r="A879" s="12"/>
      <c r="B879" s="235"/>
      <c r="C879" s="12"/>
      <c r="D879" s="12"/>
      <c r="E879" s="12"/>
      <c r="F879" s="236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</row>
    <row r="880" ht="15.75" customHeight="1">
      <c r="A880" s="12"/>
      <c r="B880" s="235"/>
      <c r="C880" s="12"/>
      <c r="D880" s="12"/>
      <c r="E880" s="12"/>
      <c r="F880" s="236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</row>
    <row r="881" ht="15.75" customHeight="1">
      <c r="A881" s="12"/>
      <c r="B881" s="235"/>
      <c r="C881" s="12"/>
      <c r="D881" s="12"/>
      <c r="E881" s="12"/>
      <c r="F881" s="236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</row>
    <row r="882" ht="15.75" customHeight="1">
      <c r="A882" s="12"/>
      <c r="B882" s="235"/>
      <c r="C882" s="12"/>
      <c r="D882" s="12"/>
      <c r="E882" s="12"/>
      <c r="F882" s="236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</row>
    <row r="883" ht="15.75" customHeight="1">
      <c r="A883" s="12"/>
      <c r="B883" s="235"/>
      <c r="C883" s="12"/>
      <c r="D883" s="12"/>
      <c r="E883" s="12"/>
      <c r="F883" s="236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</row>
    <row r="884" ht="15.75" customHeight="1">
      <c r="A884" s="12"/>
      <c r="B884" s="235"/>
      <c r="C884" s="12"/>
      <c r="D884" s="12"/>
      <c r="E884" s="12"/>
      <c r="F884" s="236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</row>
    <row r="885" ht="15.75" customHeight="1">
      <c r="A885" s="12"/>
      <c r="B885" s="235"/>
      <c r="C885" s="12"/>
      <c r="D885" s="12"/>
      <c r="E885" s="12"/>
      <c r="F885" s="236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</row>
    <row r="886" ht="15.75" customHeight="1">
      <c r="A886" s="12"/>
      <c r="B886" s="235"/>
      <c r="C886" s="12"/>
      <c r="D886" s="12"/>
      <c r="E886" s="12"/>
      <c r="F886" s="236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</row>
    <row r="887" ht="15.75" customHeight="1">
      <c r="A887" s="12"/>
      <c r="B887" s="235"/>
      <c r="C887" s="12"/>
      <c r="D887" s="12"/>
      <c r="E887" s="12"/>
      <c r="F887" s="236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</row>
    <row r="888" ht="15.75" customHeight="1">
      <c r="A888" s="12"/>
      <c r="B888" s="235"/>
      <c r="C888" s="12"/>
      <c r="D888" s="12"/>
      <c r="E888" s="12"/>
      <c r="F888" s="236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</row>
    <row r="889" ht="15.75" customHeight="1">
      <c r="A889" s="12"/>
      <c r="B889" s="235"/>
      <c r="C889" s="12"/>
      <c r="D889" s="12"/>
      <c r="E889" s="12"/>
      <c r="F889" s="236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</row>
    <row r="890" ht="15.75" customHeight="1">
      <c r="A890" s="12"/>
      <c r="B890" s="235"/>
      <c r="C890" s="12"/>
      <c r="D890" s="12"/>
      <c r="E890" s="12"/>
      <c r="F890" s="236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</row>
    <row r="891" ht="15.75" customHeight="1">
      <c r="A891" s="12"/>
      <c r="B891" s="235"/>
      <c r="C891" s="12"/>
      <c r="D891" s="12"/>
      <c r="E891" s="12"/>
      <c r="F891" s="236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</row>
    <row r="892" ht="15.75" customHeight="1">
      <c r="A892" s="12"/>
      <c r="B892" s="235"/>
      <c r="C892" s="12"/>
      <c r="D892" s="12"/>
      <c r="E892" s="12"/>
      <c r="F892" s="236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</row>
    <row r="893" ht="15.75" customHeight="1">
      <c r="A893" s="12"/>
      <c r="B893" s="235"/>
      <c r="C893" s="12"/>
      <c r="D893" s="12"/>
      <c r="E893" s="12"/>
      <c r="F893" s="236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</row>
    <row r="894" ht="15.75" customHeight="1">
      <c r="A894" s="12"/>
      <c r="B894" s="235"/>
      <c r="C894" s="12"/>
      <c r="D894" s="12"/>
      <c r="E894" s="12"/>
      <c r="F894" s="236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</row>
    <row r="895" ht="15.75" customHeight="1">
      <c r="A895" s="12"/>
      <c r="B895" s="235"/>
      <c r="C895" s="12"/>
      <c r="D895" s="12"/>
      <c r="E895" s="12"/>
      <c r="F895" s="236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</row>
    <row r="896" ht="15.75" customHeight="1">
      <c r="A896" s="12"/>
      <c r="B896" s="235"/>
      <c r="C896" s="12"/>
      <c r="D896" s="12"/>
      <c r="E896" s="12"/>
      <c r="F896" s="236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</row>
    <row r="897" ht="15.75" customHeight="1">
      <c r="A897" s="12"/>
      <c r="B897" s="235"/>
      <c r="C897" s="12"/>
      <c r="D897" s="12"/>
      <c r="E897" s="12"/>
      <c r="F897" s="236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</row>
    <row r="898" ht="15.75" customHeight="1">
      <c r="A898" s="12"/>
      <c r="B898" s="235"/>
      <c r="C898" s="12"/>
      <c r="D898" s="12"/>
      <c r="E898" s="12"/>
      <c r="F898" s="236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</row>
    <row r="899" ht="15.75" customHeight="1">
      <c r="A899" s="12"/>
      <c r="B899" s="235"/>
      <c r="C899" s="12"/>
      <c r="D899" s="12"/>
      <c r="E899" s="12"/>
      <c r="F899" s="236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</row>
    <row r="900" ht="15.75" customHeight="1">
      <c r="A900" s="12"/>
      <c r="B900" s="235"/>
      <c r="C900" s="12"/>
      <c r="D900" s="12"/>
      <c r="E900" s="12"/>
      <c r="F900" s="236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</row>
    <row r="901" ht="15.75" customHeight="1">
      <c r="A901" s="12"/>
      <c r="B901" s="235"/>
      <c r="C901" s="12"/>
      <c r="D901" s="12"/>
      <c r="E901" s="12"/>
      <c r="F901" s="236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</row>
    <row r="902" ht="15.75" customHeight="1">
      <c r="A902" s="12"/>
      <c r="B902" s="235"/>
      <c r="C902" s="12"/>
      <c r="D902" s="12"/>
      <c r="E902" s="12"/>
      <c r="F902" s="236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</row>
    <row r="903" ht="15.75" customHeight="1">
      <c r="A903" s="12"/>
      <c r="B903" s="235"/>
      <c r="C903" s="12"/>
      <c r="D903" s="12"/>
      <c r="E903" s="12"/>
      <c r="F903" s="236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</row>
    <row r="904" ht="15.75" customHeight="1">
      <c r="A904" s="12"/>
      <c r="B904" s="235"/>
      <c r="C904" s="12"/>
      <c r="D904" s="12"/>
      <c r="E904" s="12"/>
      <c r="F904" s="236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</row>
    <row r="905" ht="15.75" customHeight="1">
      <c r="A905" s="12"/>
      <c r="B905" s="235"/>
      <c r="C905" s="12"/>
      <c r="D905" s="12"/>
      <c r="E905" s="12"/>
      <c r="F905" s="236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</row>
    <row r="906" ht="15.75" customHeight="1">
      <c r="A906" s="12"/>
      <c r="B906" s="235"/>
      <c r="C906" s="12"/>
      <c r="D906" s="12"/>
      <c r="E906" s="12"/>
      <c r="F906" s="236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</row>
    <row r="907" ht="15.75" customHeight="1">
      <c r="A907" s="12"/>
      <c r="B907" s="235"/>
      <c r="C907" s="12"/>
      <c r="D907" s="12"/>
      <c r="E907" s="12"/>
      <c r="F907" s="236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</row>
    <row r="908" ht="15.75" customHeight="1">
      <c r="A908" s="12"/>
      <c r="B908" s="235"/>
      <c r="C908" s="12"/>
      <c r="D908" s="12"/>
      <c r="E908" s="12"/>
      <c r="F908" s="236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</row>
    <row r="909" ht="15.75" customHeight="1">
      <c r="A909" s="12"/>
      <c r="B909" s="235"/>
      <c r="C909" s="12"/>
      <c r="D909" s="12"/>
      <c r="E909" s="12"/>
      <c r="F909" s="236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</row>
    <row r="910" ht="15.75" customHeight="1">
      <c r="A910" s="12"/>
      <c r="B910" s="235"/>
      <c r="C910" s="12"/>
      <c r="D910" s="12"/>
      <c r="E910" s="12"/>
      <c r="F910" s="236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</row>
    <row r="911" ht="15.75" customHeight="1">
      <c r="A911" s="12"/>
      <c r="B911" s="235"/>
      <c r="C911" s="12"/>
      <c r="D911" s="12"/>
      <c r="E911" s="12"/>
      <c r="F911" s="236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</row>
    <row r="912" ht="15.75" customHeight="1">
      <c r="A912" s="12"/>
      <c r="B912" s="235"/>
      <c r="C912" s="12"/>
      <c r="D912" s="12"/>
      <c r="E912" s="12"/>
      <c r="F912" s="236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</row>
    <row r="913" ht="15.75" customHeight="1">
      <c r="A913" s="12"/>
      <c r="B913" s="235"/>
      <c r="C913" s="12"/>
      <c r="D913" s="12"/>
      <c r="E913" s="12"/>
      <c r="F913" s="236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</row>
    <row r="914" ht="15.75" customHeight="1">
      <c r="A914" s="12"/>
      <c r="B914" s="235"/>
      <c r="C914" s="12"/>
      <c r="D914" s="12"/>
      <c r="E914" s="12"/>
      <c r="F914" s="236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</row>
    <row r="915" ht="15.75" customHeight="1">
      <c r="A915" s="12"/>
      <c r="B915" s="235"/>
      <c r="C915" s="12"/>
      <c r="D915" s="12"/>
      <c r="E915" s="12"/>
      <c r="F915" s="236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</row>
    <row r="916" ht="15.75" customHeight="1">
      <c r="A916" s="12"/>
      <c r="B916" s="235"/>
      <c r="C916" s="12"/>
      <c r="D916" s="12"/>
      <c r="E916" s="12"/>
      <c r="F916" s="236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</row>
    <row r="917" ht="15.75" customHeight="1">
      <c r="A917" s="12"/>
      <c r="B917" s="235"/>
      <c r="C917" s="12"/>
      <c r="D917" s="12"/>
      <c r="E917" s="12"/>
      <c r="F917" s="236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</row>
    <row r="918" ht="15.75" customHeight="1">
      <c r="A918" s="12"/>
      <c r="B918" s="235"/>
      <c r="C918" s="12"/>
      <c r="D918" s="12"/>
      <c r="E918" s="12"/>
      <c r="F918" s="236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</row>
    <row r="919" ht="15.75" customHeight="1">
      <c r="A919" s="12"/>
      <c r="B919" s="235"/>
      <c r="C919" s="12"/>
      <c r="D919" s="12"/>
      <c r="E919" s="12"/>
      <c r="F919" s="236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</row>
    <row r="920" ht="15.75" customHeight="1">
      <c r="A920" s="12"/>
      <c r="B920" s="235"/>
      <c r="C920" s="12"/>
      <c r="D920" s="12"/>
      <c r="E920" s="12"/>
      <c r="F920" s="236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</row>
    <row r="921" ht="15.75" customHeight="1">
      <c r="A921" s="12"/>
      <c r="B921" s="235"/>
      <c r="C921" s="12"/>
      <c r="D921" s="12"/>
      <c r="E921" s="12"/>
      <c r="F921" s="236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</row>
    <row r="922" ht="15.75" customHeight="1">
      <c r="A922" s="12"/>
      <c r="B922" s="235"/>
      <c r="C922" s="12"/>
      <c r="D922" s="12"/>
      <c r="E922" s="12"/>
      <c r="F922" s="236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</row>
    <row r="923" ht="15.75" customHeight="1">
      <c r="A923" s="12"/>
      <c r="B923" s="235"/>
      <c r="C923" s="12"/>
      <c r="D923" s="12"/>
      <c r="E923" s="12"/>
      <c r="F923" s="236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</row>
    <row r="924" ht="15.75" customHeight="1">
      <c r="A924" s="12"/>
      <c r="B924" s="235"/>
      <c r="C924" s="12"/>
      <c r="D924" s="12"/>
      <c r="E924" s="12"/>
      <c r="F924" s="236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</row>
    <row r="925" ht="15.75" customHeight="1">
      <c r="A925" s="12"/>
      <c r="B925" s="235"/>
      <c r="C925" s="12"/>
      <c r="D925" s="12"/>
      <c r="E925" s="12"/>
      <c r="F925" s="236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</row>
    <row r="926" ht="15.75" customHeight="1">
      <c r="A926" s="12"/>
      <c r="B926" s="235"/>
      <c r="C926" s="12"/>
      <c r="D926" s="12"/>
      <c r="E926" s="12"/>
      <c r="F926" s="236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</row>
    <row r="927" ht="15.75" customHeight="1">
      <c r="A927" s="12"/>
      <c r="B927" s="235"/>
      <c r="C927" s="12"/>
      <c r="D927" s="12"/>
      <c r="E927" s="12"/>
      <c r="F927" s="236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</row>
    <row r="928" ht="15.75" customHeight="1">
      <c r="A928" s="12"/>
      <c r="B928" s="235"/>
      <c r="C928" s="12"/>
      <c r="D928" s="12"/>
      <c r="E928" s="12"/>
      <c r="F928" s="236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</row>
    <row r="929" ht="15.75" customHeight="1">
      <c r="A929" s="12"/>
      <c r="B929" s="235"/>
      <c r="C929" s="12"/>
      <c r="D929" s="12"/>
      <c r="E929" s="12"/>
      <c r="F929" s="236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</row>
    <row r="930" ht="15.75" customHeight="1">
      <c r="A930" s="12"/>
      <c r="B930" s="235"/>
      <c r="C930" s="12"/>
      <c r="D930" s="12"/>
      <c r="E930" s="12"/>
      <c r="F930" s="236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</row>
    <row r="931" ht="15.75" customHeight="1">
      <c r="A931" s="12"/>
      <c r="B931" s="235"/>
      <c r="C931" s="12"/>
      <c r="D931" s="12"/>
      <c r="E931" s="12"/>
      <c r="F931" s="236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</row>
    <row r="932" ht="15.75" customHeight="1">
      <c r="A932" s="12"/>
      <c r="B932" s="235"/>
      <c r="C932" s="12"/>
      <c r="D932" s="12"/>
      <c r="E932" s="12"/>
      <c r="F932" s="236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</row>
    <row r="933" ht="15.75" customHeight="1">
      <c r="A933" s="12"/>
      <c r="B933" s="235"/>
      <c r="C933" s="12"/>
      <c r="D933" s="12"/>
      <c r="E933" s="12"/>
      <c r="F933" s="236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</row>
    <row r="934" ht="15.75" customHeight="1">
      <c r="A934" s="12"/>
      <c r="B934" s="235"/>
      <c r="C934" s="12"/>
      <c r="D934" s="12"/>
      <c r="E934" s="12"/>
      <c r="F934" s="236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</row>
    <row r="935" ht="15.75" customHeight="1">
      <c r="A935" s="12"/>
      <c r="B935" s="235"/>
      <c r="C935" s="12"/>
      <c r="D935" s="12"/>
      <c r="E935" s="12"/>
      <c r="F935" s="236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</row>
    <row r="936" ht="15.75" customHeight="1">
      <c r="A936" s="12"/>
      <c r="B936" s="235"/>
      <c r="C936" s="12"/>
      <c r="D936" s="12"/>
      <c r="E936" s="12"/>
      <c r="F936" s="236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</row>
    <row r="937" ht="15.75" customHeight="1">
      <c r="A937" s="12"/>
      <c r="B937" s="235"/>
      <c r="C937" s="12"/>
      <c r="D937" s="12"/>
      <c r="E937" s="12"/>
      <c r="F937" s="236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</row>
    <row r="938" ht="15.75" customHeight="1">
      <c r="A938" s="12"/>
      <c r="B938" s="235"/>
      <c r="C938" s="12"/>
      <c r="D938" s="12"/>
      <c r="E938" s="12"/>
      <c r="F938" s="236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</row>
    <row r="939" ht="15.75" customHeight="1">
      <c r="A939" s="12"/>
      <c r="B939" s="235"/>
      <c r="C939" s="12"/>
      <c r="D939" s="12"/>
      <c r="E939" s="12"/>
      <c r="F939" s="236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</row>
    <row r="940" ht="15.75" customHeight="1">
      <c r="A940" s="12"/>
      <c r="B940" s="235"/>
      <c r="C940" s="12"/>
      <c r="D940" s="12"/>
      <c r="E940" s="12"/>
      <c r="F940" s="236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</row>
    <row r="941" ht="15.75" customHeight="1">
      <c r="A941" s="12"/>
      <c r="B941" s="235"/>
      <c r="C941" s="12"/>
      <c r="D941" s="12"/>
      <c r="E941" s="12"/>
      <c r="F941" s="236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</row>
    <row r="942" ht="15.75" customHeight="1">
      <c r="A942" s="12"/>
      <c r="B942" s="235"/>
      <c r="C942" s="12"/>
      <c r="D942" s="12"/>
      <c r="E942" s="12"/>
      <c r="F942" s="236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</row>
    <row r="943" ht="15.75" customHeight="1">
      <c r="A943" s="12"/>
      <c r="B943" s="235"/>
      <c r="C943" s="12"/>
      <c r="D943" s="12"/>
      <c r="E943" s="12"/>
      <c r="F943" s="236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</row>
    <row r="944" ht="15.75" customHeight="1">
      <c r="A944" s="12"/>
      <c r="B944" s="235"/>
      <c r="C944" s="12"/>
      <c r="D944" s="12"/>
      <c r="E944" s="12"/>
      <c r="F944" s="236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</row>
    <row r="945" ht="15.75" customHeight="1">
      <c r="A945" s="12"/>
      <c r="B945" s="235"/>
      <c r="C945" s="12"/>
      <c r="D945" s="12"/>
      <c r="E945" s="12"/>
      <c r="F945" s="236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</row>
    <row r="946" ht="15.75" customHeight="1">
      <c r="A946" s="12"/>
      <c r="B946" s="235"/>
      <c r="C946" s="12"/>
      <c r="D946" s="12"/>
      <c r="E946" s="12"/>
      <c r="F946" s="236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</row>
    <row r="947" ht="15.75" customHeight="1">
      <c r="A947" s="12"/>
      <c r="B947" s="235"/>
      <c r="C947" s="12"/>
      <c r="D947" s="12"/>
      <c r="E947" s="12"/>
      <c r="F947" s="236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</row>
    <row r="948" ht="15.75" customHeight="1">
      <c r="A948" s="12"/>
      <c r="B948" s="235"/>
      <c r="C948" s="12"/>
      <c r="D948" s="12"/>
      <c r="E948" s="12"/>
      <c r="F948" s="236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</row>
    <row r="949" ht="15.75" customHeight="1">
      <c r="A949" s="12"/>
      <c r="B949" s="235"/>
      <c r="C949" s="12"/>
      <c r="D949" s="12"/>
      <c r="E949" s="12"/>
      <c r="F949" s="236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</row>
    <row r="950" ht="15.75" customHeight="1">
      <c r="A950" s="12"/>
      <c r="B950" s="235"/>
      <c r="C950" s="12"/>
      <c r="D950" s="12"/>
      <c r="E950" s="12"/>
      <c r="F950" s="236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</row>
    <row r="951" ht="15.75" customHeight="1">
      <c r="A951" s="12"/>
      <c r="B951" s="235"/>
      <c r="C951" s="12"/>
      <c r="D951" s="12"/>
      <c r="E951" s="12"/>
      <c r="F951" s="236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</row>
    <row r="952" ht="15.75" customHeight="1">
      <c r="A952" s="12"/>
      <c r="B952" s="235"/>
      <c r="C952" s="12"/>
      <c r="D952" s="12"/>
      <c r="E952" s="12"/>
      <c r="F952" s="236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</row>
    <row r="953" ht="15.75" customHeight="1">
      <c r="A953" s="12"/>
      <c r="B953" s="235"/>
      <c r="C953" s="12"/>
      <c r="D953" s="12"/>
      <c r="E953" s="12"/>
      <c r="F953" s="236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</row>
    <row r="954" ht="15.75" customHeight="1">
      <c r="A954" s="12"/>
      <c r="B954" s="235"/>
      <c r="C954" s="12"/>
      <c r="D954" s="12"/>
      <c r="E954" s="12"/>
      <c r="F954" s="236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</row>
    <row r="955" ht="15.75" customHeight="1">
      <c r="A955" s="12"/>
      <c r="B955" s="235"/>
      <c r="C955" s="12"/>
      <c r="D955" s="12"/>
      <c r="E955" s="12"/>
      <c r="F955" s="236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</row>
    <row r="956" ht="15.75" customHeight="1">
      <c r="A956" s="12"/>
      <c r="B956" s="235"/>
      <c r="C956" s="12"/>
      <c r="D956" s="12"/>
      <c r="E956" s="12"/>
      <c r="F956" s="236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</row>
    <row r="957" ht="15.75" customHeight="1">
      <c r="A957" s="12"/>
      <c r="B957" s="235"/>
      <c r="C957" s="12"/>
      <c r="D957" s="12"/>
      <c r="E957" s="12"/>
      <c r="F957" s="236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</row>
    <row r="958" ht="15.75" customHeight="1">
      <c r="A958" s="12"/>
      <c r="B958" s="235"/>
      <c r="C958" s="12"/>
      <c r="D958" s="12"/>
      <c r="E958" s="12"/>
      <c r="F958" s="236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</row>
    <row r="961" ht="15.0" customHeight="1"/>
    <row r="962" ht="15.0" customHeight="1"/>
    <row r="963" ht="15.0" customHeight="1"/>
    <row r="964" ht="15.0" customHeight="1"/>
    <row r="965" ht="15.0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autoFilter ref="$AQ$1:$AQ$991"/>
  <mergeCells count="30">
    <mergeCell ref="P4:T4"/>
    <mergeCell ref="U4:Y4"/>
    <mergeCell ref="Z4:AD4"/>
    <mergeCell ref="AE4:AI4"/>
    <mergeCell ref="AR3:AT3"/>
    <mergeCell ref="AR4:AR5"/>
    <mergeCell ref="AT4:AT5"/>
    <mergeCell ref="AU4:AU5"/>
    <mergeCell ref="AV4:AV5"/>
    <mergeCell ref="A1:A3"/>
    <mergeCell ref="B1:AO2"/>
    <mergeCell ref="AR1:AT2"/>
    <mergeCell ref="AV1:AV2"/>
    <mergeCell ref="AK3:AO3"/>
    <mergeCell ref="A4:A5"/>
    <mergeCell ref="AK4:AO4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conditionalFormatting sqref="AK3 AK4:AP4">
    <cfRule type="cellIs" dxfId="1" priority="1" operator="equal">
      <formula>3</formula>
    </cfRule>
  </conditionalFormatting>
  <conditionalFormatting sqref="AK3">
    <cfRule type="cellIs" dxfId="1" priority="2" operator="greaterThan">
      <formula>3</formula>
    </cfRule>
  </conditionalFormatting>
  <conditionalFormatting sqref="AK3">
    <cfRule type="cellIs" dxfId="2" priority="3" operator="equal">
      <formula>0</formula>
    </cfRule>
  </conditionalFormatting>
  <conditionalFormatting sqref="AK3">
    <cfRule type="cellIs" dxfId="3" priority="4" operator="between">
      <formula>1</formula>
      <formula>2</formula>
    </cfRule>
  </conditionalFormatting>
  <conditionalFormatting sqref="AK6:AP958">
    <cfRule type="cellIs" dxfId="1" priority="5" operator="equal">
      <formula>3</formula>
    </cfRule>
  </conditionalFormatting>
  <conditionalFormatting sqref="AK6:AP958">
    <cfRule type="cellIs" dxfId="1" priority="6" operator="greaterThan">
      <formula>3</formula>
    </cfRule>
  </conditionalFormatting>
  <conditionalFormatting sqref="AK6:AP958">
    <cfRule type="cellIs" dxfId="2" priority="7" operator="equal">
      <formula>0</formula>
    </cfRule>
  </conditionalFormatting>
  <conditionalFormatting sqref="AK6:AP958">
    <cfRule type="cellIs" dxfId="3" priority="8" operator="between">
      <formula>1</formula>
      <formula>2</formula>
    </cfRule>
  </conditionalFormatting>
  <conditionalFormatting sqref="AQ14:AQ85 AQ216 AQ277:AQ281 AQ286:AQ293">
    <cfRule type="cellIs" dxfId="0" priority="9" operator="lessThan">
      <formula>2</formula>
    </cfRule>
  </conditionalFormatting>
  <conditionalFormatting sqref="AQ87:AQ90">
    <cfRule type="cellIs" dxfId="0" priority="10" operator="lessThan">
      <formula>2</formula>
    </cfRule>
  </conditionalFormatting>
  <printOptions/>
  <pageMargins bottom="0.75" footer="0.0" header="0.0" left="0.25" right="0.25" top="0.75"/>
  <pageSetup fitToHeight="0" paperSize="9"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/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49.14"/>
    <col customWidth="1" min="3" max="3" width="18.57"/>
    <col customWidth="1" min="4" max="4" width="15.14"/>
    <col customWidth="1" min="5" max="5" width="25.14"/>
    <col customWidth="1" min="6" max="6" width="22.29"/>
    <col customWidth="1" min="7" max="7" width="14.0"/>
    <col customWidth="1" min="8" max="26" width="10.71"/>
  </cols>
  <sheetData>
    <row r="1">
      <c r="A1" s="453" t="s">
        <v>58</v>
      </c>
    </row>
    <row r="2" ht="55.5" customHeight="1">
      <c r="A2" s="454"/>
      <c r="B2" s="455" t="s">
        <v>483</v>
      </c>
      <c r="C2" s="456">
        <v>8.1261958E7</v>
      </c>
      <c r="D2" s="456" t="s">
        <v>313</v>
      </c>
      <c r="E2" s="456">
        <v>1.0</v>
      </c>
      <c r="F2" s="456" t="s">
        <v>1273</v>
      </c>
    </row>
    <row r="3">
      <c r="A3" s="454"/>
      <c r="C3" s="456">
        <v>8.1261963E7</v>
      </c>
      <c r="D3" s="456" t="s">
        <v>313</v>
      </c>
      <c r="E3" s="456">
        <v>6.2150092E7</v>
      </c>
    </row>
    <row r="4">
      <c r="A4" s="454"/>
      <c r="C4" s="456">
        <v>8.1261964E7</v>
      </c>
      <c r="D4" s="456" t="s">
        <v>313</v>
      </c>
    </row>
    <row r="5">
      <c r="A5" s="454"/>
      <c r="C5" s="456">
        <v>8.097344E7</v>
      </c>
      <c r="D5" s="456" t="s">
        <v>313</v>
      </c>
    </row>
    <row r="6">
      <c r="A6" s="454"/>
      <c r="C6" s="456">
        <v>9.1183518E7</v>
      </c>
      <c r="D6" s="456"/>
    </row>
    <row r="7">
      <c r="A7" s="454"/>
      <c r="C7" s="456"/>
      <c r="D7" s="456"/>
    </row>
    <row r="8" ht="44.25" customHeight="1">
      <c r="A8" s="457" t="s">
        <v>485</v>
      </c>
      <c r="B8" s="458" t="s">
        <v>483</v>
      </c>
      <c r="C8" s="456" t="s">
        <v>1274</v>
      </c>
      <c r="D8" s="456">
        <v>7.9227092E7</v>
      </c>
      <c r="E8" s="456" t="s">
        <v>1275</v>
      </c>
    </row>
    <row r="9">
      <c r="A9" s="454"/>
      <c r="B9" s="456" t="s">
        <v>1276</v>
      </c>
      <c r="C9" s="456" t="s">
        <v>1277</v>
      </c>
      <c r="D9" s="456">
        <v>7.9227075E7</v>
      </c>
      <c r="E9" s="456" t="s">
        <v>1275</v>
      </c>
    </row>
    <row r="10">
      <c r="A10" s="454"/>
      <c r="D10" s="456">
        <v>8.1261957E7</v>
      </c>
      <c r="E10" s="456" t="s">
        <v>1275</v>
      </c>
    </row>
    <row r="11">
      <c r="A11" s="454"/>
      <c r="D11" s="456">
        <v>9.0694765E7</v>
      </c>
      <c r="E11" s="456" t="s">
        <v>1275</v>
      </c>
    </row>
    <row r="12">
      <c r="A12" s="454"/>
      <c r="D12" s="456">
        <v>7.9227066E7</v>
      </c>
      <c r="E12" s="456" t="s">
        <v>1275</v>
      </c>
    </row>
    <row r="13">
      <c r="A13" s="454"/>
      <c r="D13" s="459">
        <v>9.0694789E7</v>
      </c>
      <c r="E13" s="456" t="s">
        <v>1275</v>
      </c>
      <c r="G13" s="456" t="s">
        <v>1278</v>
      </c>
    </row>
    <row r="14">
      <c r="A14" s="454"/>
    </row>
    <row r="15">
      <c r="A15" s="460" t="s">
        <v>1279</v>
      </c>
      <c r="B15" s="461" t="s">
        <v>1280</v>
      </c>
      <c r="D15" s="456">
        <v>1.60912007E8</v>
      </c>
      <c r="E15" s="456" t="s">
        <v>1281</v>
      </c>
    </row>
    <row r="16">
      <c r="A16" s="454"/>
    </row>
    <row r="17">
      <c r="A17" s="460" t="s">
        <v>233</v>
      </c>
      <c r="B17" s="461" t="s">
        <v>1282</v>
      </c>
      <c r="D17" s="456" t="s">
        <v>1283</v>
      </c>
    </row>
    <row r="18">
      <c r="A18" s="454"/>
    </row>
    <row r="19">
      <c r="A19" s="462" t="s">
        <v>1284</v>
      </c>
      <c r="B19" s="456" t="s">
        <v>1285</v>
      </c>
      <c r="D19" s="456">
        <v>2.10900018E8</v>
      </c>
      <c r="E19" s="463" t="s">
        <v>1286</v>
      </c>
    </row>
    <row r="20">
      <c r="A20" s="454"/>
      <c r="D20" s="456">
        <v>2.10900026E8</v>
      </c>
      <c r="E20" s="456" t="s">
        <v>1286</v>
      </c>
    </row>
    <row r="21">
      <c r="A21" s="454"/>
      <c r="D21" s="456">
        <v>2.10900022E8</v>
      </c>
      <c r="E21" s="456" t="s">
        <v>1286</v>
      </c>
    </row>
    <row r="22">
      <c r="A22" s="457" t="s">
        <v>231</v>
      </c>
      <c r="B22" s="464" t="s">
        <v>229</v>
      </c>
      <c r="D22" s="465">
        <v>2.10900005E8</v>
      </c>
      <c r="E22" s="456" t="s">
        <v>1287</v>
      </c>
      <c r="F22" s="466">
        <v>45014.0</v>
      </c>
    </row>
    <row r="23" ht="15.75" customHeight="1">
      <c r="A23" s="454"/>
      <c r="D23" s="465">
        <v>2.10900006E8</v>
      </c>
      <c r="E23" s="456" t="s">
        <v>1287</v>
      </c>
    </row>
    <row r="24" ht="15.75" customHeight="1">
      <c r="A24" s="454"/>
      <c r="D24" s="465">
        <v>2.10900007E8</v>
      </c>
      <c r="E24" s="456" t="s">
        <v>1288</v>
      </c>
    </row>
    <row r="25" ht="15.75" customHeight="1">
      <c r="A25" s="454"/>
      <c r="D25" s="456">
        <v>2.10900008E8</v>
      </c>
    </row>
    <row r="26" ht="15.75" customHeight="1">
      <c r="A26" s="454"/>
    </row>
    <row r="27" ht="15.75" customHeight="1">
      <c r="A27" s="460" t="s">
        <v>227</v>
      </c>
      <c r="B27" s="461" t="s">
        <v>225</v>
      </c>
      <c r="D27" s="456">
        <v>8.1696500133E11</v>
      </c>
    </row>
    <row r="28" ht="15.75" customHeight="1">
      <c r="A28" s="454"/>
    </row>
    <row r="29" ht="15.75" customHeight="1">
      <c r="A29" s="462" t="s">
        <v>65</v>
      </c>
      <c r="B29" s="456" t="s">
        <v>1289</v>
      </c>
      <c r="D29" s="456" t="s">
        <v>1290</v>
      </c>
      <c r="E29" s="456" t="s">
        <v>1291</v>
      </c>
    </row>
    <row r="30" ht="15.75" customHeight="1">
      <c r="A30" s="454"/>
    </row>
    <row r="31" ht="15.75" customHeight="1">
      <c r="A31" s="454"/>
    </row>
    <row r="32" ht="15.75" customHeight="1">
      <c r="A32" s="457" t="s">
        <v>613</v>
      </c>
      <c r="B32" s="456" t="s">
        <v>1292</v>
      </c>
      <c r="E32" s="456">
        <v>2.1112025E7</v>
      </c>
      <c r="G32" s="465">
        <v>2.1112028E7</v>
      </c>
      <c r="H32" s="456" t="s">
        <v>1293</v>
      </c>
    </row>
    <row r="33" ht="15.75" customHeight="1">
      <c r="A33" s="454"/>
      <c r="E33" s="456">
        <v>2.1112011E7</v>
      </c>
      <c r="G33" s="465">
        <v>2.1112022E7</v>
      </c>
      <c r="H33" s="456" t="s">
        <v>1293</v>
      </c>
    </row>
    <row r="34" ht="15.75" customHeight="1">
      <c r="A34" s="454"/>
      <c r="E34" s="456">
        <v>2.1112026E7</v>
      </c>
      <c r="G34" s="465">
        <v>2.1112016E7</v>
      </c>
      <c r="H34" s="456" t="s">
        <v>1293</v>
      </c>
    </row>
    <row r="35" ht="15.75" customHeight="1">
      <c r="A35" s="454"/>
      <c r="E35" s="456">
        <v>2.1112012E7</v>
      </c>
      <c r="G35" s="465">
        <v>2.1112027E7</v>
      </c>
      <c r="H35" s="456" t="s">
        <v>1293</v>
      </c>
    </row>
    <row r="36" ht="15.75" customHeight="1"/>
    <row r="37" ht="15.75" customHeight="1">
      <c r="A37" s="460" t="s">
        <v>1294</v>
      </c>
      <c r="B37" s="461" t="s">
        <v>1295</v>
      </c>
      <c r="E37" s="465">
        <v>2.21900137E8</v>
      </c>
      <c r="F37" s="456" t="s">
        <v>1000</v>
      </c>
    </row>
    <row r="38" ht="15.75" customHeight="1">
      <c r="A38" s="454"/>
      <c r="E38" s="465">
        <v>2.21900138E8</v>
      </c>
      <c r="F38" s="456" t="s">
        <v>1000</v>
      </c>
    </row>
    <row r="39" ht="15.75" customHeight="1">
      <c r="A39" s="454"/>
    </row>
    <row r="40" ht="24.75" customHeight="1">
      <c r="A40" s="467" t="s">
        <v>428</v>
      </c>
      <c r="B40" s="468" t="s">
        <v>424</v>
      </c>
      <c r="E40" s="456">
        <v>8.059272E7</v>
      </c>
    </row>
    <row r="41" ht="15.75" customHeight="1">
      <c r="A41" s="469"/>
      <c r="B41" s="469"/>
      <c r="E41" s="456">
        <v>8.0592724E7</v>
      </c>
    </row>
    <row r="42" ht="15.75" customHeight="1">
      <c r="A42" s="454"/>
    </row>
    <row r="43" ht="15.75" customHeight="1">
      <c r="A43" s="462" t="s">
        <v>367</v>
      </c>
      <c r="B43" s="470" t="s">
        <v>1296</v>
      </c>
      <c r="C43" s="456" t="s">
        <v>1274</v>
      </c>
      <c r="D43" s="465">
        <v>2.23150272E8</v>
      </c>
      <c r="E43" s="456" t="s">
        <v>1297</v>
      </c>
      <c r="F43" s="465">
        <v>2.25150139E8</v>
      </c>
      <c r="G43" s="456" t="s">
        <v>1298</v>
      </c>
    </row>
    <row r="44" ht="15.75" customHeight="1">
      <c r="A44" s="454"/>
      <c r="B44" s="465" t="s">
        <v>1276</v>
      </c>
      <c r="D44" s="465">
        <v>2.23150271E8</v>
      </c>
      <c r="E44" s="456" t="s">
        <v>1297</v>
      </c>
      <c r="F44" s="465">
        <v>2.25150207E8</v>
      </c>
      <c r="G44" s="456" t="s">
        <v>1299</v>
      </c>
    </row>
    <row r="45" ht="15.75" customHeight="1">
      <c r="A45" s="454"/>
      <c r="D45" s="465">
        <v>2.2315027E8</v>
      </c>
      <c r="E45" s="456" t="s">
        <v>1297</v>
      </c>
      <c r="F45" s="465">
        <v>2.25150158E8</v>
      </c>
      <c r="G45" s="456" t="s">
        <v>1299</v>
      </c>
    </row>
    <row r="46" ht="15.75" customHeight="1">
      <c r="A46" s="454"/>
      <c r="D46" s="465">
        <v>2.23150269E8</v>
      </c>
      <c r="E46" s="456" t="s">
        <v>1297</v>
      </c>
      <c r="F46" s="456">
        <v>2.25150185E8</v>
      </c>
    </row>
    <row r="47" ht="15.75" customHeight="1">
      <c r="A47" s="454"/>
      <c r="D47" s="456">
        <v>2.23750172E8</v>
      </c>
      <c r="F47" s="456">
        <v>2.25150205E8</v>
      </c>
    </row>
    <row r="48" ht="15.75" customHeight="1">
      <c r="A48" s="454"/>
      <c r="D48" s="456">
        <v>2.23750164E8</v>
      </c>
      <c r="F48" s="465">
        <v>2.25150193E8</v>
      </c>
      <c r="G48" s="456" t="s">
        <v>1300</v>
      </c>
    </row>
    <row r="49" ht="15.75" customHeight="1">
      <c r="A49" s="454"/>
      <c r="D49" s="465">
        <v>2.23750021E8</v>
      </c>
      <c r="E49" s="456" t="s">
        <v>1301</v>
      </c>
      <c r="F49" s="456">
        <v>2.25150203E8</v>
      </c>
    </row>
    <row r="50" ht="15.75" customHeight="1">
      <c r="A50" s="454"/>
      <c r="D50" s="456">
        <v>2.23750023E8</v>
      </c>
      <c r="F50" s="456">
        <v>2.25150192E8</v>
      </c>
    </row>
    <row r="51" ht="15.75" customHeight="1">
      <c r="A51" s="454"/>
      <c r="D51" s="465">
        <v>2.2375002E8</v>
      </c>
      <c r="E51" s="456" t="s">
        <v>1301</v>
      </c>
      <c r="F51" s="456">
        <v>2.25150204E8</v>
      </c>
    </row>
    <row r="52" ht="15.75" customHeight="1">
      <c r="A52" s="454"/>
      <c r="D52" s="465">
        <v>2.23750022E8</v>
      </c>
      <c r="E52" s="456" t="s">
        <v>1301</v>
      </c>
    </row>
    <row r="53" ht="15.75" customHeight="1">
      <c r="A53" s="454"/>
      <c r="B53" s="465" t="s">
        <v>1302</v>
      </c>
      <c r="D53" s="465">
        <v>2.11150426E8</v>
      </c>
      <c r="E53" s="456" t="s">
        <v>1297</v>
      </c>
    </row>
    <row r="54" ht="15.75" customHeight="1">
      <c r="A54" s="454"/>
      <c r="D54" s="465">
        <v>2.11150425E8</v>
      </c>
      <c r="E54" s="456" t="s">
        <v>1297</v>
      </c>
    </row>
    <row r="55" ht="15.75" customHeight="1">
      <c r="A55" s="454"/>
      <c r="D55" s="465">
        <v>2.11150424E8</v>
      </c>
      <c r="E55" s="456" t="s">
        <v>1297</v>
      </c>
    </row>
    <row r="56" ht="15.75" customHeight="1">
      <c r="A56" s="454"/>
      <c r="D56" s="465">
        <v>2.11150427E8</v>
      </c>
      <c r="E56" s="456" t="s">
        <v>1297</v>
      </c>
      <c r="F56" s="466">
        <v>45013.0</v>
      </c>
    </row>
    <row r="57" ht="15.75" customHeight="1">
      <c r="A57" s="454"/>
      <c r="D57" s="456"/>
      <c r="E57" s="456"/>
      <c r="F57" s="466"/>
    </row>
    <row r="58" ht="45.0" customHeight="1">
      <c r="A58" s="471" t="s">
        <v>372</v>
      </c>
      <c r="B58" s="461" t="s">
        <v>369</v>
      </c>
      <c r="D58" s="456">
        <v>2.23750172E8</v>
      </c>
      <c r="E58" s="456"/>
      <c r="F58" s="466"/>
    </row>
    <row r="59" ht="15.75" customHeight="1">
      <c r="A59" s="454"/>
      <c r="D59" s="456">
        <v>2.23750164E8</v>
      </c>
      <c r="E59" s="456"/>
      <c r="F59" s="466"/>
    </row>
    <row r="60" ht="15.75" customHeight="1">
      <c r="A60" s="454"/>
    </row>
    <row r="61" ht="15.75" customHeight="1">
      <c r="A61" s="462" t="s">
        <v>1303</v>
      </c>
      <c r="B61" s="470" t="s">
        <v>751</v>
      </c>
      <c r="D61" s="465">
        <v>2.21950855E8</v>
      </c>
      <c r="E61" s="456" t="s">
        <v>1297</v>
      </c>
      <c r="F61" s="466">
        <v>45015.0</v>
      </c>
      <c r="G61" s="456">
        <v>2.21950877E8</v>
      </c>
      <c r="I61" s="465">
        <v>2.12850105E8</v>
      </c>
      <c r="J61" s="456" t="s">
        <v>1304</v>
      </c>
      <c r="M61" s="465">
        <v>2.31150026E8</v>
      </c>
      <c r="N61" s="456" t="s">
        <v>1305</v>
      </c>
    </row>
    <row r="62" ht="15.75" customHeight="1">
      <c r="A62" s="454"/>
      <c r="D62" s="465">
        <v>2.21950875E8</v>
      </c>
      <c r="E62" s="456" t="s">
        <v>1297</v>
      </c>
      <c r="G62" s="465">
        <v>2.21950874E8</v>
      </c>
      <c r="H62" s="456" t="s">
        <v>1306</v>
      </c>
      <c r="I62" s="465">
        <v>2.12850151E8</v>
      </c>
      <c r="J62" s="456" t="s">
        <v>1301</v>
      </c>
      <c r="M62" s="465">
        <v>2.31150025E8</v>
      </c>
      <c r="N62" s="456" t="s">
        <v>1307</v>
      </c>
    </row>
    <row r="63" ht="15.75" customHeight="1">
      <c r="A63" s="454"/>
      <c r="D63" s="465">
        <v>2.21950879E8</v>
      </c>
      <c r="E63" s="456" t="s">
        <v>1297</v>
      </c>
      <c r="G63" s="456">
        <v>2.21950853E8</v>
      </c>
      <c r="I63" s="465">
        <v>2.31150044E8</v>
      </c>
      <c r="J63" s="456" t="s">
        <v>313</v>
      </c>
      <c r="M63" s="465">
        <v>2.31150041E8</v>
      </c>
      <c r="N63" s="456" t="s">
        <v>373</v>
      </c>
    </row>
    <row r="64" ht="15.75" customHeight="1">
      <c r="A64" s="454"/>
      <c r="D64" s="465">
        <v>2.21950854E8</v>
      </c>
      <c r="E64" s="456" t="s">
        <v>1297</v>
      </c>
      <c r="G64" s="456">
        <v>2.21950852E8</v>
      </c>
      <c r="I64" s="465">
        <v>2.31150051E8</v>
      </c>
      <c r="J64" s="456" t="s">
        <v>313</v>
      </c>
    </row>
    <row r="65" ht="15.75" customHeight="1">
      <c r="A65" s="454"/>
      <c r="B65" s="456" t="s">
        <v>1308</v>
      </c>
      <c r="C65" s="456">
        <v>2.4325067E8</v>
      </c>
      <c r="D65" s="456"/>
      <c r="E65" s="456"/>
      <c r="G65" s="456"/>
    </row>
    <row r="66" ht="15.75" customHeight="1">
      <c r="A66" s="454"/>
      <c r="C66" s="456">
        <v>2.43250671E8</v>
      </c>
      <c r="D66" s="456"/>
      <c r="E66" s="456"/>
      <c r="G66" s="456"/>
    </row>
    <row r="67" ht="15.75" customHeight="1">
      <c r="A67" s="454"/>
      <c r="C67" s="456">
        <v>2.43250676E8</v>
      </c>
      <c r="D67" s="456"/>
      <c r="E67" s="456"/>
      <c r="G67" s="456"/>
    </row>
    <row r="68" ht="15.75" customHeight="1">
      <c r="A68" s="454"/>
      <c r="C68" s="456">
        <v>2.43250677E8</v>
      </c>
      <c r="D68" s="456"/>
      <c r="E68" s="456"/>
      <c r="G68" s="456"/>
    </row>
    <row r="69" ht="15.75" customHeight="1">
      <c r="A69" s="454"/>
      <c r="C69" s="456">
        <v>2.43250678E8</v>
      </c>
      <c r="D69" s="456"/>
      <c r="E69" s="456"/>
      <c r="G69" s="456"/>
    </row>
    <row r="70" ht="14.25" customHeight="1">
      <c r="A70" s="454"/>
    </row>
    <row r="71" ht="46.5" customHeight="1">
      <c r="A71" s="457" t="s">
        <v>237</v>
      </c>
      <c r="B71" s="472" t="s">
        <v>234</v>
      </c>
      <c r="D71" s="456" t="s">
        <v>1283</v>
      </c>
      <c r="E71" s="456" t="s">
        <v>1309</v>
      </c>
    </row>
    <row r="72" ht="15.75" customHeight="1">
      <c r="A72" s="457"/>
      <c r="B72" s="472"/>
      <c r="D72" s="465">
        <v>2.3031234E7</v>
      </c>
      <c r="E72" s="456" t="s">
        <v>1310</v>
      </c>
    </row>
    <row r="73" ht="15.75" customHeight="1">
      <c r="A73" s="457"/>
      <c r="B73" s="472"/>
      <c r="D73" s="456"/>
      <c r="E73" s="456"/>
    </row>
    <row r="74" ht="15.75" customHeight="1">
      <c r="A74" s="454"/>
    </row>
    <row r="75" ht="66.75" customHeight="1">
      <c r="A75" s="473" t="s">
        <v>477</v>
      </c>
      <c r="B75" s="474" t="s">
        <v>1311</v>
      </c>
      <c r="D75" s="456" t="s">
        <v>1312</v>
      </c>
    </row>
    <row r="76" ht="15.75" customHeight="1">
      <c r="A76" s="454"/>
      <c r="D76" s="456" t="s">
        <v>1313</v>
      </c>
    </row>
    <row r="77" ht="15.75" customHeight="1">
      <c r="A77" s="454"/>
      <c r="D77" s="456" t="s">
        <v>1314</v>
      </c>
    </row>
    <row r="78" ht="15.75" customHeight="1">
      <c r="A78" s="454"/>
      <c r="D78" s="465" t="s">
        <v>1315</v>
      </c>
      <c r="E78" s="456" t="s">
        <v>447</v>
      </c>
    </row>
    <row r="79" ht="15.75" customHeight="1">
      <c r="A79" s="454"/>
      <c r="D79" s="456" t="s">
        <v>1316</v>
      </c>
    </row>
    <row r="80" ht="15.75" customHeight="1">
      <c r="A80" s="454"/>
    </row>
    <row r="81" ht="15.75" customHeight="1">
      <c r="A81" s="454"/>
    </row>
    <row r="82" ht="15.75" customHeight="1">
      <c r="A82" s="475" t="s">
        <v>1317</v>
      </c>
      <c r="B82" s="456" t="s">
        <v>1318</v>
      </c>
      <c r="D82" s="456" t="s">
        <v>1283</v>
      </c>
    </row>
    <row r="83" ht="15.75" customHeight="1">
      <c r="A83" s="454"/>
      <c r="D83" s="456">
        <v>2.2100006E7</v>
      </c>
    </row>
    <row r="84" ht="15.75" customHeight="1">
      <c r="A84" s="454"/>
      <c r="D84" s="456">
        <v>2.210001E7</v>
      </c>
    </row>
    <row r="85" ht="15.75" customHeight="1">
      <c r="A85" s="454"/>
      <c r="D85" s="456">
        <v>2.2100007E7</v>
      </c>
    </row>
    <row r="86" ht="15.75" customHeight="1">
      <c r="A86" s="454"/>
      <c r="D86" s="456">
        <v>2.2100008E7</v>
      </c>
    </row>
    <row r="87" ht="15.75" customHeight="1">
      <c r="A87" s="454"/>
      <c r="D87" s="456">
        <v>2.2100005E7</v>
      </c>
    </row>
    <row r="88" ht="15.75" customHeight="1">
      <c r="A88" s="454"/>
    </row>
    <row r="89" ht="30.0" customHeight="1">
      <c r="A89" s="476" t="s">
        <v>708</v>
      </c>
      <c r="B89" s="464" t="s">
        <v>1319</v>
      </c>
      <c r="C89" s="456" t="s">
        <v>1283</v>
      </c>
      <c r="D89" s="456" t="s">
        <v>1320</v>
      </c>
      <c r="F89" s="477" t="s">
        <v>1321</v>
      </c>
      <c r="G89" s="456" t="s">
        <v>1322</v>
      </c>
    </row>
    <row r="90" ht="15.75" customHeight="1">
      <c r="A90" s="454"/>
      <c r="D90" s="456" t="s">
        <v>1323</v>
      </c>
    </row>
    <row r="91" ht="15.75" customHeight="1">
      <c r="A91" s="454"/>
      <c r="D91" s="465" t="s">
        <v>1324</v>
      </c>
      <c r="E91" s="456" t="s">
        <v>1325</v>
      </c>
    </row>
    <row r="92" ht="15.0" customHeight="1">
      <c r="A92" s="454"/>
      <c r="D92" s="465" t="s">
        <v>1326</v>
      </c>
      <c r="E92" s="456" t="s">
        <v>1305</v>
      </c>
    </row>
    <row r="93" ht="15.75" customHeight="1">
      <c r="A93" s="454"/>
      <c r="D93" s="456" t="s">
        <v>1327</v>
      </c>
    </row>
    <row r="94" ht="15.75" customHeight="1">
      <c r="A94" s="454"/>
      <c r="D94" s="465" t="s">
        <v>1328</v>
      </c>
      <c r="E94" s="456" t="s">
        <v>1329</v>
      </c>
    </row>
    <row r="95" ht="15.75" customHeight="1">
      <c r="A95" s="454"/>
      <c r="D95" s="465" t="s">
        <v>1330</v>
      </c>
      <c r="E95" s="456" t="s">
        <v>1305</v>
      </c>
    </row>
    <row r="96" ht="16.5" customHeight="1">
      <c r="A96" s="454"/>
      <c r="D96" s="456" t="s">
        <v>1331</v>
      </c>
    </row>
    <row r="97" ht="16.5" customHeight="1">
      <c r="A97" s="454"/>
      <c r="D97" s="456" t="s">
        <v>1332</v>
      </c>
    </row>
    <row r="98" ht="15.75" customHeight="1">
      <c r="A98" s="454"/>
    </row>
    <row r="99" ht="15.75" customHeight="1">
      <c r="A99" s="454"/>
      <c r="B99" s="456" t="s">
        <v>1333</v>
      </c>
      <c r="C99" s="456" t="s">
        <v>1283</v>
      </c>
      <c r="D99" s="456" t="s">
        <v>1334</v>
      </c>
    </row>
    <row r="100" ht="15.75" customHeight="1">
      <c r="A100" s="454"/>
    </row>
    <row r="101" ht="15.75" customHeight="1">
      <c r="A101" s="454"/>
    </row>
    <row r="102" ht="56.25" customHeight="1">
      <c r="A102" s="457" t="s">
        <v>498</v>
      </c>
      <c r="B102" s="464" t="s">
        <v>495</v>
      </c>
      <c r="C102" s="456"/>
      <c r="D102" s="456">
        <v>7.0186096E7</v>
      </c>
    </row>
    <row r="103" ht="15.75" customHeight="1">
      <c r="A103" s="454"/>
      <c r="D103" s="456" t="s">
        <v>1283</v>
      </c>
    </row>
    <row r="104" ht="15.75" customHeight="1">
      <c r="A104" s="454"/>
    </row>
    <row r="105" ht="42.0" customHeight="1">
      <c r="A105" s="471" t="s">
        <v>568</v>
      </c>
      <c r="B105" s="458" t="s">
        <v>565</v>
      </c>
      <c r="D105" s="456">
        <v>6.3513236E7</v>
      </c>
    </row>
    <row r="106" ht="15.75" customHeight="1">
      <c r="A106" s="471"/>
      <c r="D106" s="456">
        <v>6.3513276E7</v>
      </c>
    </row>
    <row r="107" ht="15.75" customHeight="1">
      <c r="A107" s="471"/>
      <c r="D107" s="456">
        <v>8.0581611E7</v>
      </c>
    </row>
    <row r="108" ht="15.75" customHeight="1">
      <c r="A108" s="454"/>
    </row>
    <row r="109" ht="18.75" customHeight="1">
      <c r="A109" s="471" t="s">
        <v>1335</v>
      </c>
      <c r="B109" s="458" t="s">
        <v>1336</v>
      </c>
    </row>
    <row r="110" ht="15.75" customHeight="1">
      <c r="A110" s="454"/>
    </row>
    <row r="111" ht="30.75" customHeight="1">
      <c r="A111" s="462" t="s">
        <v>461</v>
      </c>
      <c r="B111" s="458" t="s">
        <v>458</v>
      </c>
      <c r="C111" s="456" t="s">
        <v>1337</v>
      </c>
      <c r="D111" s="465" t="s">
        <v>1338</v>
      </c>
      <c r="E111" s="456" t="s">
        <v>1298</v>
      </c>
    </row>
    <row r="112" ht="15.75" customHeight="1">
      <c r="A112" s="454"/>
      <c r="D112" s="465" t="s">
        <v>1339</v>
      </c>
      <c r="E112" s="456" t="s">
        <v>1298</v>
      </c>
    </row>
    <row r="113" ht="15.75" customHeight="1">
      <c r="A113" s="454"/>
    </row>
    <row r="114" ht="15.75" customHeight="1">
      <c r="A114" s="473" t="s">
        <v>84</v>
      </c>
      <c r="B114" s="474" t="s">
        <v>82</v>
      </c>
      <c r="D114" s="456">
        <v>385.0</v>
      </c>
    </row>
    <row r="115" ht="15.75" customHeight="1">
      <c r="A115" s="454"/>
      <c r="D115" s="456">
        <v>428.0</v>
      </c>
    </row>
    <row r="116" ht="15.75" customHeight="1">
      <c r="A116" s="454"/>
      <c r="D116" s="456">
        <v>117.0</v>
      </c>
    </row>
    <row r="117" ht="49.5" customHeight="1">
      <c r="A117" s="462" t="s">
        <v>1340</v>
      </c>
      <c r="B117" s="470" t="s">
        <v>1341</v>
      </c>
      <c r="C117" s="456" t="s">
        <v>1342</v>
      </c>
    </row>
    <row r="118" ht="15.75" customHeight="1">
      <c r="A118" s="454"/>
      <c r="C118" s="456" t="s">
        <v>1343</v>
      </c>
    </row>
    <row r="119" ht="15.75" customHeight="1">
      <c r="A119" s="454"/>
    </row>
    <row r="120" ht="39.0" customHeight="1">
      <c r="A120" s="454"/>
      <c r="B120" s="464" t="s">
        <v>1344</v>
      </c>
      <c r="C120" s="456" t="s">
        <v>1345</v>
      </c>
      <c r="D120" s="456" t="s">
        <v>1305</v>
      </c>
      <c r="E120" s="466">
        <v>45066.0</v>
      </c>
    </row>
    <row r="121" ht="15.75" customHeight="1">
      <c r="A121" s="454"/>
    </row>
    <row r="122" ht="15.75" customHeight="1">
      <c r="A122" s="473" t="s">
        <v>1346</v>
      </c>
      <c r="B122" s="474" t="s">
        <v>1347</v>
      </c>
      <c r="C122" s="474">
        <v>4884910.0</v>
      </c>
    </row>
    <row r="123" ht="15.75" customHeight="1">
      <c r="A123" s="454"/>
    </row>
    <row r="124" ht="61.5" customHeight="1">
      <c r="A124" s="473" t="s">
        <v>613</v>
      </c>
      <c r="B124" s="474" t="s">
        <v>611</v>
      </c>
      <c r="C124" s="474">
        <v>2.1112012E7</v>
      </c>
    </row>
    <row r="125" ht="15.75" customHeight="1">
      <c r="A125" s="473"/>
      <c r="B125" s="474"/>
      <c r="C125" s="474">
        <v>2.1112011E7</v>
      </c>
    </row>
    <row r="126" ht="15.75" customHeight="1">
      <c r="A126" s="473"/>
      <c r="B126" s="474"/>
      <c r="C126" s="474">
        <v>2.1112025E7</v>
      </c>
    </row>
    <row r="127" ht="15.75" customHeight="1">
      <c r="A127" s="473"/>
      <c r="B127" s="474"/>
      <c r="C127" s="474">
        <v>2.1112026E7</v>
      </c>
    </row>
    <row r="128" ht="15.75" customHeight="1">
      <c r="A128" s="473"/>
      <c r="B128" s="474"/>
      <c r="C128" s="474">
        <v>2.1112027E7</v>
      </c>
    </row>
    <row r="129" ht="15.75" customHeight="1">
      <c r="A129" s="473"/>
      <c r="B129" s="474"/>
      <c r="C129" s="474">
        <v>2.1112028E7</v>
      </c>
    </row>
    <row r="130" ht="15.75" customHeight="1">
      <c r="A130" s="473"/>
      <c r="B130" s="474"/>
      <c r="C130" s="474">
        <v>2.1112022E7</v>
      </c>
    </row>
    <row r="131" ht="15.75" customHeight="1">
      <c r="A131" s="473"/>
      <c r="B131" s="474"/>
      <c r="C131" s="474">
        <v>2.1112021E7</v>
      </c>
    </row>
    <row r="132" ht="15.75" customHeight="1">
      <c r="A132" s="473"/>
      <c r="B132" s="474"/>
      <c r="C132" s="474">
        <v>2.1112016E7</v>
      </c>
    </row>
    <row r="133" ht="15.75" customHeight="1">
      <c r="A133" s="473"/>
      <c r="B133" s="474"/>
      <c r="C133" s="474">
        <v>2.1112014E7</v>
      </c>
    </row>
    <row r="134" ht="15.75" customHeight="1">
      <c r="A134" s="473"/>
      <c r="B134" s="474"/>
      <c r="C134" s="474">
        <v>2.111201E7</v>
      </c>
    </row>
    <row r="135" ht="15.75" customHeight="1">
      <c r="A135" s="473"/>
      <c r="B135" s="474"/>
      <c r="C135" s="474">
        <v>2.1112009E7</v>
      </c>
    </row>
    <row r="136" ht="15.75" customHeight="1">
      <c r="A136" s="454"/>
    </row>
    <row r="137" ht="15.75" customHeight="1">
      <c r="A137" s="478" t="s">
        <v>502</v>
      </c>
      <c r="B137" s="478" t="s">
        <v>499</v>
      </c>
      <c r="C137" s="456">
        <v>9.1343379E7</v>
      </c>
    </row>
    <row r="138" ht="15.75" customHeight="1">
      <c r="A138" s="454"/>
    </row>
    <row r="139" ht="44.25" customHeight="1">
      <c r="A139" s="462" t="s">
        <v>367</v>
      </c>
      <c r="B139" s="470" t="s">
        <v>365</v>
      </c>
      <c r="C139" s="465">
        <v>2.1112202E8</v>
      </c>
      <c r="D139" s="456" t="s">
        <v>1273</v>
      </c>
      <c r="E139" s="465">
        <v>2.2510139E7</v>
      </c>
      <c r="F139" s="456" t="s">
        <v>373</v>
      </c>
    </row>
    <row r="140" ht="15.75" customHeight="1">
      <c r="A140" s="454"/>
      <c r="C140" s="465">
        <v>2.20423009E8</v>
      </c>
      <c r="D140" s="456" t="s">
        <v>1273</v>
      </c>
      <c r="E140" s="465">
        <v>2.25150203E8</v>
      </c>
      <c r="F140" s="456" t="s">
        <v>373</v>
      </c>
    </row>
    <row r="141" ht="15.75" customHeight="1">
      <c r="A141" s="454"/>
    </row>
    <row r="142" ht="15.75" customHeight="1">
      <c r="A142" s="454"/>
    </row>
    <row r="143" ht="15.75" customHeight="1">
      <c r="A143" s="479" t="s">
        <v>473</v>
      </c>
      <c r="B143" s="479" t="s">
        <v>470</v>
      </c>
      <c r="C143" s="465">
        <v>6.9398207E7</v>
      </c>
      <c r="D143" s="456" t="s">
        <v>1348</v>
      </c>
    </row>
    <row r="144" ht="15.75" customHeight="1">
      <c r="A144" s="454"/>
      <c r="C144" s="465">
        <v>8.9992662E7</v>
      </c>
      <c r="D144" s="456" t="s">
        <v>1349</v>
      </c>
    </row>
    <row r="145" ht="15.75" customHeight="1"/>
    <row r="146" ht="15.75" customHeight="1">
      <c r="A146" s="478" t="s">
        <v>494</v>
      </c>
      <c r="B146" s="478" t="s">
        <v>491</v>
      </c>
      <c r="D146" s="465">
        <v>5.2261624E7</v>
      </c>
      <c r="E146" s="456" t="s">
        <v>1350</v>
      </c>
    </row>
    <row r="147" ht="15.75" customHeight="1">
      <c r="A147" s="454"/>
      <c r="D147" s="465">
        <v>5.2261612E7</v>
      </c>
      <c r="E147" s="456" t="s">
        <v>1350</v>
      </c>
    </row>
    <row r="148" ht="15.75" customHeight="1">
      <c r="A148" s="454"/>
      <c r="D148" s="465">
        <v>5.2261599E7</v>
      </c>
      <c r="E148" s="456" t="s">
        <v>1350</v>
      </c>
    </row>
    <row r="149" ht="15.75" customHeight="1">
      <c r="A149" s="454"/>
    </row>
    <row r="150" ht="15.75" customHeight="1">
      <c r="A150" s="454"/>
    </row>
    <row r="151" ht="15.75" customHeight="1"/>
    <row r="152" ht="15.75" customHeight="1">
      <c r="A152" s="480" t="s">
        <v>1351</v>
      </c>
      <c r="B152" s="465"/>
      <c r="C152" s="456" t="s">
        <v>411</v>
      </c>
    </row>
    <row r="153" ht="15.75" customHeight="1">
      <c r="B153" s="456" t="s">
        <v>1327</v>
      </c>
    </row>
    <row r="154" ht="15.75" customHeight="1">
      <c r="B154" s="456" t="s">
        <v>1352</v>
      </c>
    </row>
    <row r="155" ht="15.75" customHeight="1"/>
    <row r="156" ht="15.75" customHeight="1">
      <c r="A156" s="453" t="s">
        <v>1353</v>
      </c>
    </row>
    <row r="157" ht="15.75" customHeight="1">
      <c r="A157" s="481"/>
      <c r="B157" s="463"/>
      <c r="C157" s="477"/>
      <c r="D157" s="477"/>
      <c r="E157" s="477"/>
    </row>
    <row r="158" ht="15.75" customHeight="1">
      <c r="A158" s="482" t="s">
        <v>1354</v>
      </c>
      <c r="B158" s="482" t="s">
        <v>8</v>
      </c>
      <c r="C158" s="482" t="s">
        <v>1355</v>
      </c>
      <c r="D158" s="482" t="s">
        <v>1356</v>
      </c>
      <c r="E158" s="482" t="s">
        <v>1357</v>
      </c>
      <c r="F158" s="469" t="s">
        <v>1358</v>
      </c>
      <c r="G158" s="469" t="s">
        <v>1359</v>
      </c>
    </row>
    <row r="159" ht="15.75" customHeight="1">
      <c r="A159" s="483" t="s">
        <v>713</v>
      </c>
      <c r="B159" s="483" t="s">
        <v>715</v>
      </c>
      <c r="C159" s="484">
        <v>2.11124014E8</v>
      </c>
      <c r="D159" s="484" t="s">
        <v>1360</v>
      </c>
      <c r="E159" s="485" t="s">
        <v>1361</v>
      </c>
      <c r="F159" s="469"/>
      <c r="G159" s="469"/>
    </row>
    <row r="160" ht="15.75" customHeight="1">
      <c r="A160" s="486"/>
      <c r="B160" s="487"/>
      <c r="C160" s="484">
        <v>2.11124012E8</v>
      </c>
      <c r="D160" s="484" t="s">
        <v>1362</v>
      </c>
      <c r="E160" s="482" t="s">
        <v>1363</v>
      </c>
      <c r="F160" s="469" t="s">
        <v>1364</v>
      </c>
      <c r="G160" s="469"/>
    </row>
    <row r="161" ht="15.75" customHeight="1">
      <c r="A161" s="486"/>
      <c r="B161" s="488"/>
      <c r="C161" s="484">
        <v>2.11124011E8</v>
      </c>
      <c r="D161" s="484" t="s">
        <v>1365</v>
      </c>
      <c r="E161" s="489" t="s">
        <v>1366</v>
      </c>
      <c r="F161" s="490"/>
      <c r="G161" s="469"/>
    </row>
    <row r="162" ht="15.75" customHeight="1">
      <c r="A162" s="486"/>
      <c r="B162" s="488"/>
      <c r="C162" s="484">
        <v>2.1112401E8</v>
      </c>
      <c r="D162" s="484" t="s">
        <v>1367</v>
      </c>
      <c r="E162" s="482" t="s">
        <v>1368</v>
      </c>
      <c r="F162" s="469"/>
      <c r="G162" s="469"/>
    </row>
    <row r="163" ht="15.75" customHeight="1">
      <c r="A163" s="486"/>
      <c r="B163" s="488"/>
      <c r="C163" s="484">
        <v>2.11124005E8</v>
      </c>
      <c r="D163" s="484" t="s">
        <v>1369</v>
      </c>
      <c r="E163" s="489" t="s">
        <v>1366</v>
      </c>
      <c r="F163" s="469"/>
      <c r="G163" s="469"/>
    </row>
    <row r="164" ht="15.75" customHeight="1">
      <c r="A164" s="486"/>
      <c r="B164" s="488" t="s">
        <v>1370</v>
      </c>
      <c r="C164" s="485">
        <v>2.41014004E8</v>
      </c>
      <c r="D164" s="485"/>
      <c r="E164" s="489"/>
      <c r="F164" s="469"/>
      <c r="G164" s="469"/>
    </row>
    <row r="165" ht="15.75" customHeight="1">
      <c r="A165" s="486"/>
      <c r="B165" s="488"/>
      <c r="C165" s="485">
        <v>2.41014005E8</v>
      </c>
      <c r="D165" s="485"/>
      <c r="E165" s="482"/>
      <c r="F165" s="469"/>
      <c r="G165" s="469"/>
    </row>
    <row r="166" ht="15.75" customHeight="1">
      <c r="A166" s="486"/>
      <c r="B166" s="488"/>
      <c r="C166" s="485">
        <v>2.41014006E8</v>
      </c>
      <c r="D166" s="485"/>
      <c r="E166" s="482"/>
      <c r="F166" s="469"/>
      <c r="G166" s="469"/>
    </row>
    <row r="167" ht="15.75" customHeight="1">
      <c r="A167" s="473"/>
      <c r="B167" s="483"/>
      <c r="C167" s="485"/>
      <c r="D167" s="485"/>
      <c r="E167" s="482"/>
      <c r="F167" s="469"/>
      <c r="G167" s="469"/>
    </row>
    <row r="168" ht="15.75" customHeight="1">
      <c r="A168" s="473"/>
      <c r="B168" s="483"/>
      <c r="C168" s="485"/>
      <c r="D168" s="485"/>
      <c r="E168" s="482"/>
      <c r="F168" s="469"/>
      <c r="G168" s="469"/>
    </row>
    <row r="169" ht="15.75" customHeight="1">
      <c r="A169" s="491" t="s">
        <v>141</v>
      </c>
      <c r="B169" s="483" t="s">
        <v>1371</v>
      </c>
      <c r="C169" s="485">
        <v>2.3030601007E10</v>
      </c>
      <c r="D169" s="485"/>
      <c r="E169" s="482"/>
      <c r="F169" s="469"/>
      <c r="G169" s="469"/>
    </row>
    <row r="170" ht="15.75" customHeight="1">
      <c r="A170" s="483" t="s">
        <v>144</v>
      </c>
      <c r="B170" s="483" t="s">
        <v>1371</v>
      </c>
      <c r="C170" s="485">
        <v>2.1112902001E10</v>
      </c>
      <c r="D170" s="485"/>
      <c r="E170" s="482"/>
      <c r="F170" s="469"/>
      <c r="G170" s="469"/>
    </row>
    <row r="171" ht="15.75" customHeight="1">
      <c r="A171" s="486"/>
      <c r="B171" s="488"/>
      <c r="C171" s="484"/>
      <c r="D171" s="492"/>
      <c r="E171" s="489"/>
      <c r="F171" s="469"/>
      <c r="G171" s="469"/>
    </row>
    <row r="172" ht="15.75" customHeight="1">
      <c r="A172" s="491" t="s">
        <v>146</v>
      </c>
      <c r="B172" s="483" t="s">
        <v>1371</v>
      </c>
      <c r="C172" s="485">
        <v>2.1112903001E10</v>
      </c>
      <c r="D172" s="485"/>
      <c r="E172" s="482"/>
      <c r="F172" s="469"/>
      <c r="G172" s="469"/>
    </row>
    <row r="173" ht="15.75" customHeight="1">
      <c r="A173" s="486"/>
      <c r="B173" s="488"/>
      <c r="C173" s="485"/>
      <c r="D173" s="485"/>
      <c r="E173" s="482"/>
      <c r="F173" s="469"/>
      <c r="G173" s="469"/>
    </row>
    <row r="174" ht="15.75" customHeight="1">
      <c r="A174" s="486"/>
      <c r="B174" s="488"/>
      <c r="C174" s="485"/>
      <c r="D174" s="485"/>
      <c r="E174" s="482"/>
      <c r="F174" s="469"/>
      <c r="G174" s="469"/>
    </row>
    <row r="175" ht="15.75" customHeight="1">
      <c r="A175" s="486"/>
      <c r="B175" s="488"/>
      <c r="C175" s="485"/>
      <c r="D175" s="485"/>
      <c r="E175" s="482"/>
      <c r="F175" s="469"/>
      <c r="G175" s="469"/>
    </row>
    <row r="176" ht="15.75" customHeight="1">
      <c r="A176" s="491" t="s">
        <v>171</v>
      </c>
      <c r="B176" s="483" t="s">
        <v>169</v>
      </c>
      <c r="C176" s="493">
        <v>4.208122800006E12</v>
      </c>
      <c r="D176" s="485"/>
      <c r="E176" s="482"/>
      <c r="F176" s="469"/>
      <c r="G176" s="469"/>
    </row>
    <row r="177" ht="15.75" customHeight="1">
      <c r="A177" s="486"/>
      <c r="B177" s="488"/>
      <c r="C177" s="493">
        <v>4.208122800009E12</v>
      </c>
      <c r="D177" s="485"/>
      <c r="E177" s="482"/>
      <c r="F177" s="469"/>
      <c r="G177" s="469"/>
    </row>
    <row r="178" ht="15.75" customHeight="1">
      <c r="A178" s="486"/>
      <c r="B178" s="488"/>
      <c r="C178" s="493">
        <v>4.20812280001E12</v>
      </c>
      <c r="D178" s="485"/>
      <c r="E178" s="482"/>
      <c r="F178" s="469"/>
      <c r="G178" s="469"/>
    </row>
    <row r="179" ht="15.75" customHeight="1">
      <c r="A179" s="486"/>
      <c r="B179" s="488"/>
      <c r="C179" s="493">
        <v>4.208122800011E12</v>
      </c>
      <c r="D179" s="482"/>
      <c r="E179" s="482"/>
      <c r="F179" s="469"/>
      <c r="G179" s="469"/>
    </row>
    <row r="180" ht="15.75" customHeight="1">
      <c r="A180" s="486"/>
      <c r="B180" s="488"/>
      <c r="C180" s="493">
        <v>4.208122800012E12</v>
      </c>
      <c r="D180" s="482"/>
      <c r="E180" s="482"/>
      <c r="F180" s="469"/>
      <c r="G180" s="469"/>
    </row>
    <row r="181" ht="15.75" customHeight="1">
      <c r="A181" s="486"/>
      <c r="B181" s="488"/>
      <c r="C181" s="493">
        <v>4.208122800013E12</v>
      </c>
      <c r="D181" s="482"/>
      <c r="E181" s="482"/>
      <c r="F181" s="469"/>
      <c r="G181" s="469"/>
    </row>
    <row r="182" ht="15.75" customHeight="1">
      <c r="A182" s="486"/>
      <c r="B182" s="488"/>
      <c r="C182" s="494">
        <v>4.208122800014E12</v>
      </c>
      <c r="D182" s="482" t="s">
        <v>1372</v>
      </c>
      <c r="E182" s="482"/>
      <c r="F182" s="469"/>
      <c r="G182" s="469"/>
    </row>
    <row r="183" ht="15.75" customHeight="1">
      <c r="A183" s="486"/>
      <c r="B183" s="488"/>
      <c r="C183" s="494">
        <v>4.208122800016E12</v>
      </c>
      <c r="D183" s="482" t="s">
        <v>1372</v>
      </c>
      <c r="E183" s="482"/>
      <c r="F183" s="469"/>
      <c r="G183" s="469"/>
    </row>
    <row r="184" ht="15.75" customHeight="1">
      <c r="A184" s="486"/>
      <c r="B184" s="488"/>
      <c r="C184" s="493">
        <v>4.208122800017E12</v>
      </c>
      <c r="D184" s="489"/>
      <c r="E184" s="482"/>
      <c r="F184" s="469"/>
      <c r="G184" s="469"/>
    </row>
    <row r="185" ht="15.75" customHeight="1">
      <c r="A185" s="486"/>
      <c r="B185" s="488"/>
      <c r="C185" s="494">
        <v>4.208122800018E12</v>
      </c>
      <c r="D185" s="482" t="s">
        <v>1372</v>
      </c>
      <c r="E185" s="482"/>
      <c r="F185" s="469"/>
      <c r="G185" s="469"/>
    </row>
    <row r="186" ht="15.75" customHeight="1">
      <c r="A186" s="486"/>
      <c r="B186" s="488"/>
      <c r="C186" s="493">
        <v>4.208122800019E12</v>
      </c>
      <c r="D186" s="482"/>
      <c r="E186" s="482"/>
      <c r="F186" s="469"/>
      <c r="G186" s="469"/>
    </row>
    <row r="187" ht="15.75" customHeight="1">
      <c r="A187" s="486"/>
      <c r="B187" s="488"/>
      <c r="C187" s="485"/>
      <c r="D187" s="482"/>
      <c r="E187" s="482"/>
      <c r="F187" s="469"/>
      <c r="G187" s="469"/>
    </row>
    <row r="188" ht="15.75" customHeight="1">
      <c r="A188" s="491" t="s">
        <v>777</v>
      </c>
      <c r="B188" s="483" t="s">
        <v>775</v>
      </c>
      <c r="C188" s="495">
        <v>2.11122007E8</v>
      </c>
      <c r="D188" s="482" t="s">
        <v>1373</v>
      </c>
      <c r="E188" s="482" t="s">
        <v>1374</v>
      </c>
      <c r="F188" s="469"/>
      <c r="G188" s="496">
        <v>45574.0</v>
      </c>
    </row>
    <row r="189" ht="24.75" customHeight="1">
      <c r="A189" s="486"/>
      <c r="B189" s="488"/>
      <c r="C189" s="497">
        <v>2.11122021E8</v>
      </c>
      <c r="D189" s="482" t="s">
        <v>1375</v>
      </c>
      <c r="E189" s="482">
        <v>2.11122014E8</v>
      </c>
      <c r="F189" s="498" t="s">
        <v>1376</v>
      </c>
      <c r="G189" s="469">
        <v>2.40512001E8</v>
      </c>
    </row>
    <row r="190" ht="27.75" customHeight="1">
      <c r="A190" s="486"/>
      <c r="B190" s="488"/>
      <c r="C190" s="499">
        <v>2.11122031E8</v>
      </c>
      <c r="D190" s="482"/>
      <c r="E190" s="482">
        <v>2.1112203E8</v>
      </c>
      <c r="F190" s="498" t="s">
        <v>1377</v>
      </c>
      <c r="G190" s="469">
        <v>2.40512002E8</v>
      </c>
    </row>
    <row r="191" ht="18.0" customHeight="1">
      <c r="A191" s="486"/>
      <c r="B191" s="488"/>
      <c r="C191" s="484">
        <v>2.1112202E8</v>
      </c>
      <c r="D191" s="482" t="s">
        <v>1375</v>
      </c>
      <c r="E191" s="482"/>
      <c r="F191" s="498"/>
      <c r="G191" s="469">
        <v>2.40512003E8</v>
      </c>
    </row>
    <row r="192" ht="15.75" customHeight="1">
      <c r="A192" s="486"/>
      <c r="B192" s="488"/>
      <c r="C192" s="500">
        <v>2.30423001E8</v>
      </c>
      <c r="D192" s="482"/>
      <c r="E192" s="482">
        <v>2.30329001E8</v>
      </c>
      <c r="F192" s="498"/>
      <c r="G192" s="469">
        <v>2.40512004E8</v>
      </c>
    </row>
    <row r="193" ht="15.75" customHeight="1">
      <c r="A193" s="486"/>
      <c r="B193" s="488"/>
      <c r="C193" s="500">
        <v>2.30423002E8</v>
      </c>
      <c r="D193" s="482"/>
      <c r="E193" s="482">
        <v>2.30329002E8</v>
      </c>
      <c r="F193" s="498"/>
      <c r="G193" s="469"/>
    </row>
    <row r="194" ht="15.75" customHeight="1">
      <c r="A194" s="486"/>
      <c r="B194" s="488"/>
      <c r="C194" s="501">
        <v>2.30423003E8</v>
      </c>
      <c r="D194" s="473" t="s">
        <v>1378</v>
      </c>
      <c r="E194" s="482">
        <v>2.30329003E8</v>
      </c>
      <c r="F194" s="498"/>
      <c r="G194" s="469"/>
    </row>
    <row r="195" ht="15.75" customHeight="1">
      <c r="A195" s="486"/>
      <c r="B195" s="488"/>
      <c r="C195" s="500">
        <v>2.30423004E8</v>
      </c>
      <c r="D195" s="482"/>
      <c r="E195" s="482">
        <v>2.30329004E8</v>
      </c>
      <c r="F195" s="498"/>
      <c r="G195" s="469"/>
    </row>
    <row r="196" ht="15.75" customHeight="1">
      <c r="A196" s="486"/>
      <c r="B196" s="488"/>
      <c r="C196" s="501">
        <v>2.30423005E8</v>
      </c>
      <c r="D196" s="473" t="s">
        <v>463</v>
      </c>
      <c r="E196" s="482">
        <v>2.30329005E8</v>
      </c>
      <c r="F196" s="498"/>
      <c r="G196" s="469"/>
    </row>
    <row r="197" ht="15.75" customHeight="1">
      <c r="A197" s="486"/>
      <c r="B197" s="488"/>
      <c r="C197" s="502">
        <v>2.30423006E8</v>
      </c>
      <c r="D197" s="473" t="s">
        <v>463</v>
      </c>
      <c r="E197" s="482">
        <v>2.30329006E8</v>
      </c>
      <c r="F197" s="469"/>
      <c r="G197" s="469"/>
    </row>
    <row r="198" ht="15.75" customHeight="1">
      <c r="A198" s="486"/>
      <c r="B198" s="488"/>
      <c r="C198" s="484">
        <v>2.30423007E8</v>
      </c>
      <c r="D198" s="473" t="s">
        <v>463</v>
      </c>
      <c r="E198" s="482">
        <v>2.30329007E8</v>
      </c>
      <c r="F198" s="469"/>
      <c r="G198" s="469"/>
    </row>
    <row r="199" ht="15.75" customHeight="1">
      <c r="A199" s="486"/>
      <c r="B199" s="488"/>
      <c r="C199" s="484">
        <v>2.30423008E8</v>
      </c>
      <c r="D199" s="482" t="s">
        <v>1305</v>
      </c>
      <c r="E199" s="482">
        <v>2.30329008E8</v>
      </c>
      <c r="F199" s="469"/>
      <c r="G199" s="469"/>
    </row>
    <row r="200" ht="15.75" customHeight="1">
      <c r="A200" s="486"/>
      <c r="B200" s="488"/>
      <c r="C200" s="484">
        <v>2.30423009E8</v>
      </c>
      <c r="D200" s="482" t="s">
        <v>1305</v>
      </c>
      <c r="E200" s="502">
        <v>2.30329009E8</v>
      </c>
      <c r="F200" s="473" t="s">
        <v>463</v>
      </c>
      <c r="G200" s="469"/>
    </row>
    <row r="201" ht="15.75" customHeight="1">
      <c r="A201" s="486"/>
      <c r="B201" s="488"/>
      <c r="C201" s="484">
        <v>2.3042301E8</v>
      </c>
      <c r="D201" s="482" t="s">
        <v>1305</v>
      </c>
      <c r="E201" s="502">
        <v>2.3032901E8</v>
      </c>
      <c r="F201" s="469" t="s">
        <v>1379</v>
      </c>
      <c r="G201" s="469"/>
    </row>
    <row r="202" ht="15.75" customHeight="1">
      <c r="A202" s="486"/>
      <c r="B202" s="488"/>
      <c r="C202" s="485"/>
      <c r="D202" s="482"/>
      <c r="E202" s="482"/>
      <c r="F202" s="469"/>
      <c r="G202" s="469"/>
    </row>
    <row r="203" ht="15.75" customHeight="1">
      <c r="A203" s="486"/>
      <c r="B203" s="488"/>
      <c r="C203" s="485"/>
      <c r="D203" s="482"/>
      <c r="E203" s="482"/>
      <c r="F203" s="469"/>
      <c r="G203" s="469"/>
    </row>
    <row r="204" ht="15.75" customHeight="1">
      <c r="A204" s="491" t="s">
        <v>757</v>
      </c>
      <c r="B204" s="483" t="s">
        <v>1380</v>
      </c>
      <c r="C204" s="484">
        <v>2.11126002E8</v>
      </c>
      <c r="D204" s="482" t="s">
        <v>1381</v>
      </c>
      <c r="E204" s="482"/>
      <c r="F204" s="469"/>
      <c r="G204" s="469"/>
    </row>
    <row r="205" ht="15.75" customHeight="1">
      <c r="A205" s="486"/>
      <c r="B205" s="488"/>
      <c r="C205" s="484">
        <v>2.11126003E8</v>
      </c>
      <c r="D205" s="482" t="s">
        <v>1382</v>
      </c>
      <c r="E205" s="482"/>
      <c r="F205" s="469"/>
      <c r="G205" s="469"/>
    </row>
    <row r="206" ht="15.75" customHeight="1">
      <c r="A206" s="486"/>
      <c r="B206" s="488"/>
      <c r="C206" s="485">
        <v>2.11126005E8</v>
      </c>
      <c r="D206" s="482"/>
      <c r="E206" s="482"/>
      <c r="F206" s="469"/>
      <c r="G206" s="469"/>
    </row>
    <row r="207" ht="15.75" customHeight="1">
      <c r="A207" s="486"/>
      <c r="B207" s="488"/>
      <c r="C207" s="485"/>
      <c r="D207" s="482"/>
      <c r="E207" s="482"/>
      <c r="F207" s="469"/>
      <c r="G207" s="469"/>
    </row>
    <row r="208" ht="15.75" customHeight="1">
      <c r="A208" s="486"/>
      <c r="B208" s="488"/>
      <c r="C208" s="482"/>
      <c r="D208" s="482"/>
      <c r="E208" s="482"/>
      <c r="F208" s="469"/>
      <c r="G208" s="469"/>
    </row>
    <row r="209" ht="15.75" customHeight="1">
      <c r="A209" s="486"/>
      <c r="B209" s="488"/>
      <c r="C209" s="482"/>
      <c r="D209" s="482"/>
      <c r="E209" s="482"/>
      <c r="F209" s="469"/>
      <c r="G209" s="469"/>
    </row>
    <row r="210" ht="15.75" customHeight="1">
      <c r="A210" s="486"/>
      <c r="B210" s="488"/>
      <c r="C210" s="482"/>
      <c r="D210" s="482"/>
      <c r="E210" s="482"/>
      <c r="F210" s="469"/>
      <c r="G210" s="469"/>
    </row>
    <row r="211" ht="15.75" customHeight="1">
      <c r="A211" s="486"/>
      <c r="B211" s="503"/>
      <c r="C211" s="485"/>
      <c r="D211" s="485"/>
      <c r="E211" s="485"/>
      <c r="F211" s="469"/>
      <c r="G211" s="469"/>
    </row>
    <row r="212" ht="15.75" customHeight="1">
      <c r="A212" s="486"/>
      <c r="B212" s="503"/>
      <c r="C212" s="485">
        <v>2.11125002E8</v>
      </c>
      <c r="D212" s="485"/>
      <c r="E212" s="485"/>
      <c r="F212" s="469"/>
      <c r="G212" s="469"/>
    </row>
    <row r="213" ht="17.25" customHeight="1">
      <c r="A213" s="486"/>
      <c r="B213" s="503"/>
      <c r="C213" s="485">
        <v>2.11125001E8</v>
      </c>
      <c r="D213" s="492" t="s">
        <v>1383</v>
      </c>
      <c r="E213" s="485"/>
      <c r="F213" s="469"/>
      <c r="G213" s="469"/>
    </row>
    <row r="214" ht="15.75" customHeight="1">
      <c r="A214" s="486"/>
      <c r="B214" s="503"/>
      <c r="C214" s="485"/>
      <c r="D214" s="485"/>
      <c r="E214" s="485"/>
      <c r="F214" s="469"/>
      <c r="G214" s="469"/>
    </row>
    <row r="215" ht="15.75" customHeight="1">
      <c r="A215" s="486" t="s">
        <v>1384</v>
      </c>
      <c r="B215" s="503" t="s">
        <v>715</v>
      </c>
      <c r="C215" s="485"/>
      <c r="D215" s="485"/>
      <c r="E215" s="485" t="s">
        <v>1385</v>
      </c>
      <c r="F215" s="469"/>
      <c r="G215" s="469"/>
    </row>
    <row r="216" ht="15.75" customHeight="1">
      <c r="A216" s="486"/>
      <c r="B216" s="503"/>
      <c r="C216" s="485">
        <v>2.11116009E8</v>
      </c>
      <c r="D216" s="485" t="s">
        <v>1305</v>
      </c>
      <c r="E216" s="485"/>
      <c r="F216" s="469"/>
      <c r="G216" s="469"/>
    </row>
    <row r="217" ht="15.75" customHeight="1">
      <c r="A217" s="486"/>
      <c r="B217" s="503"/>
      <c r="C217" s="485">
        <v>2.11116007E8</v>
      </c>
      <c r="D217" s="485" t="s">
        <v>1305</v>
      </c>
      <c r="E217" s="485"/>
      <c r="F217" s="469"/>
      <c r="G217" s="469"/>
    </row>
    <row r="218" ht="15.75" customHeight="1">
      <c r="A218" s="486"/>
      <c r="B218" s="503"/>
      <c r="C218" s="485">
        <v>2.1111601E8</v>
      </c>
      <c r="D218" s="485" t="s">
        <v>1305</v>
      </c>
      <c r="E218" s="485"/>
      <c r="F218" s="469"/>
      <c r="G218" s="469"/>
    </row>
    <row r="219" ht="22.5" customHeight="1">
      <c r="A219" s="486"/>
      <c r="B219" s="503"/>
      <c r="C219" s="485">
        <v>2.11116008E8</v>
      </c>
      <c r="D219" s="492" t="s">
        <v>1386</v>
      </c>
      <c r="E219" s="485"/>
      <c r="F219" s="469"/>
      <c r="G219" s="469"/>
    </row>
    <row r="220" ht="15.75" customHeight="1">
      <c r="A220" s="486"/>
      <c r="B220" s="503"/>
      <c r="C220" s="485">
        <v>2.11116004E8</v>
      </c>
      <c r="D220" s="485"/>
      <c r="E220" s="485"/>
      <c r="F220" s="469"/>
      <c r="G220" s="469"/>
    </row>
    <row r="221" ht="23.25" customHeight="1">
      <c r="A221" s="486"/>
      <c r="B221" s="503"/>
      <c r="C221" s="485">
        <v>2.11116006E8</v>
      </c>
      <c r="D221" s="492" t="s">
        <v>1386</v>
      </c>
      <c r="E221" s="485"/>
      <c r="F221" s="469"/>
      <c r="G221" s="469"/>
    </row>
    <row r="222" ht="15.75" customHeight="1">
      <c r="A222" s="486"/>
      <c r="B222" s="503"/>
      <c r="C222" s="485">
        <v>2.11116005E8</v>
      </c>
      <c r="D222" s="485" t="s">
        <v>1287</v>
      </c>
      <c r="E222" s="485"/>
      <c r="F222" s="469"/>
      <c r="G222" s="469"/>
    </row>
    <row r="223" ht="15.75" customHeight="1">
      <c r="A223" s="486"/>
      <c r="B223" s="503"/>
      <c r="C223" s="485">
        <v>2.11116002E8</v>
      </c>
      <c r="D223" s="485" t="s">
        <v>303</v>
      </c>
      <c r="E223" s="485"/>
      <c r="F223" s="469"/>
      <c r="G223" s="469"/>
    </row>
    <row r="224" ht="15.75" customHeight="1">
      <c r="A224" s="486"/>
      <c r="B224" s="503"/>
      <c r="C224" s="485">
        <v>2.11116001E8</v>
      </c>
      <c r="D224" s="485" t="s">
        <v>303</v>
      </c>
      <c r="E224" s="485"/>
      <c r="F224" s="469"/>
      <c r="G224" s="469"/>
    </row>
    <row r="225" ht="15.75" customHeight="1">
      <c r="A225" s="486"/>
      <c r="B225" s="503"/>
      <c r="C225" s="485">
        <v>2.11116003E8</v>
      </c>
      <c r="D225" s="485"/>
      <c r="E225" s="485"/>
      <c r="F225" s="469"/>
      <c r="G225" s="469"/>
    </row>
    <row r="226" ht="15.75" customHeight="1">
      <c r="A226" s="486"/>
      <c r="B226" s="503"/>
      <c r="C226" s="485"/>
      <c r="D226" s="485"/>
      <c r="E226" s="485"/>
      <c r="F226" s="469"/>
      <c r="G226" s="469"/>
    </row>
    <row r="227" ht="15.75" customHeight="1">
      <c r="A227" s="486" t="s">
        <v>716</v>
      </c>
      <c r="B227" s="503" t="s">
        <v>715</v>
      </c>
      <c r="C227" s="485"/>
      <c r="D227" s="504"/>
      <c r="E227" s="482"/>
      <c r="F227" s="469"/>
      <c r="G227" s="469"/>
    </row>
    <row r="228" ht="15.75" customHeight="1">
      <c r="A228" s="505"/>
      <c r="B228" s="487"/>
      <c r="C228" s="506">
        <v>2.111204002E9</v>
      </c>
      <c r="D228" s="504"/>
      <c r="E228" s="482"/>
      <c r="F228" s="469"/>
      <c r="G228" s="469"/>
    </row>
    <row r="229" ht="15.75" customHeight="1">
      <c r="A229" s="505"/>
      <c r="B229" s="487" t="s">
        <v>1387</v>
      </c>
      <c r="C229" s="504">
        <v>2.111204001E9</v>
      </c>
      <c r="D229" s="504"/>
      <c r="E229" s="482"/>
      <c r="F229" s="469"/>
      <c r="G229" s="469"/>
    </row>
    <row r="230" ht="15.75" customHeight="1">
      <c r="A230" s="505"/>
      <c r="B230" s="487"/>
      <c r="C230" s="506">
        <v>2.30328061E8</v>
      </c>
      <c r="D230" s="504" t="s">
        <v>1379</v>
      </c>
      <c r="E230" s="482"/>
      <c r="F230" s="469"/>
      <c r="G230" s="469"/>
    </row>
    <row r="231" ht="15.75" customHeight="1">
      <c r="A231" s="505"/>
      <c r="B231" s="487"/>
      <c r="C231" s="506">
        <v>2.30328062E8</v>
      </c>
      <c r="D231" s="504" t="s">
        <v>447</v>
      </c>
      <c r="E231" s="482"/>
      <c r="F231" s="469"/>
      <c r="G231" s="469"/>
    </row>
    <row r="232" ht="15.75" customHeight="1">
      <c r="A232" s="505"/>
      <c r="B232" s="487"/>
      <c r="C232" s="504">
        <v>2.30328063E8</v>
      </c>
      <c r="D232" s="504"/>
      <c r="E232" s="482"/>
      <c r="F232" s="469"/>
      <c r="G232" s="469"/>
    </row>
    <row r="233" ht="15.75" customHeight="1">
      <c r="A233" s="505"/>
      <c r="B233" s="487"/>
      <c r="C233" s="504">
        <v>2.30328064E8</v>
      </c>
      <c r="D233" s="504"/>
      <c r="E233" s="482"/>
      <c r="F233" s="469"/>
      <c r="G233" s="469"/>
    </row>
    <row r="234" ht="15.75" customHeight="1">
      <c r="A234" s="505"/>
      <c r="B234" s="487"/>
      <c r="C234" s="504">
        <v>2.30328065E8</v>
      </c>
      <c r="D234" s="504"/>
      <c r="E234" s="482"/>
      <c r="F234" s="469"/>
      <c r="G234" s="469"/>
    </row>
    <row r="235" ht="15.75" customHeight="1">
      <c r="A235" s="505"/>
      <c r="B235" s="487"/>
      <c r="C235" s="506">
        <v>2.30328066E8</v>
      </c>
      <c r="D235" s="504" t="s">
        <v>1293</v>
      </c>
      <c r="E235" s="482"/>
      <c r="F235" s="469"/>
      <c r="G235" s="469"/>
    </row>
    <row r="236" ht="15.75" customHeight="1">
      <c r="A236" s="505"/>
      <c r="B236" s="487"/>
      <c r="C236" s="504">
        <v>2.30328067E8</v>
      </c>
      <c r="D236" s="504"/>
      <c r="E236" s="482"/>
      <c r="F236" s="469"/>
      <c r="G236" s="469"/>
    </row>
    <row r="237" ht="15.75" customHeight="1">
      <c r="A237" s="505"/>
      <c r="B237" s="487"/>
      <c r="C237" s="504">
        <v>2.30328068E8</v>
      </c>
      <c r="D237" s="504"/>
      <c r="E237" s="482"/>
      <c r="F237" s="469"/>
      <c r="G237" s="469"/>
    </row>
    <row r="238" ht="15.75" customHeight="1">
      <c r="A238" s="505"/>
      <c r="B238" s="487"/>
      <c r="C238" s="504">
        <v>2.30328069E8</v>
      </c>
      <c r="D238" s="504"/>
      <c r="E238" s="482"/>
      <c r="F238" s="469"/>
      <c r="G238" s="469"/>
    </row>
    <row r="239" ht="15.75" customHeight="1">
      <c r="A239" s="505"/>
      <c r="B239" s="487"/>
      <c r="C239" s="504">
        <v>2.3032807E8</v>
      </c>
      <c r="D239" s="504"/>
      <c r="E239" s="482"/>
      <c r="F239" s="469"/>
      <c r="G239" s="469"/>
    </row>
    <row r="240" ht="15.75" customHeight="1">
      <c r="A240" s="505"/>
      <c r="B240" s="487"/>
      <c r="C240" s="504"/>
      <c r="D240" s="504"/>
      <c r="E240" s="482"/>
      <c r="F240" s="469"/>
      <c r="G240" s="469"/>
    </row>
    <row r="241" ht="33.75" customHeight="1">
      <c r="A241" s="505" t="s">
        <v>717</v>
      </c>
      <c r="B241" s="487" t="s">
        <v>715</v>
      </c>
      <c r="C241" s="506">
        <v>2.11204003E8</v>
      </c>
      <c r="D241" s="507" t="s">
        <v>1388</v>
      </c>
      <c r="E241" s="489" t="s">
        <v>1389</v>
      </c>
      <c r="F241" s="469"/>
      <c r="G241" s="469"/>
    </row>
    <row r="242" ht="15.75" customHeight="1">
      <c r="A242" s="507"/>
      <c r="B242" s="487"/>
      <c r="C242" s="506">
        <v>2.11204004E8</v>
      </c>
      <c r="D242" s="473" t="s">
        <v>1388</v>
      </c>
      <c r="E242" s="482"/>
      <c r="F242" s="469"/>
      <c r="G242" s="469"/>
    </row>
    <row r="243" ht="15.75" customHeight="1">
      <c r="A243" s="473"/>
      <c r="B243" s="487"/>
      <c r="C243" s="502">
        <v>2.30328071E8</v>
      </c>
      <c r="D243" s="482" t="s">
        <v>447</v>
      </c>
      <c r="E243" s="482"/>
      <c r="F243" s="469"/>
      <c r="G243" s="469"/>
    </row>
    <row r="244" ht="15.75" customHeight="1">
      <c r="A244" s="473"/>
      <c r="B244" s="487"/>
      <c r="C244" s="502">
        <v>2.30328072E8</v>
      </c>
      <c r="D244" s="482" t="s">
        <v>447</v>
      </c>
      <c r="E244" s="482"/>
      <c r="F244" s="469"/>
      <c r="G244" s="469"/>
    </row>
    <row r="245" ht="15.75" customHeight="1">
      <c r="A245" s="473"/>
      <c r="B245" s="487"/>
      <c r="C245" s="502">
        <v>2.30328073E8</v>
      </c>
      <c r="D245" s="473" t="s">
        <v>463</v>
      </c>
      <c r="E245" s="482"/>
      <c r="F245" s="469"/>
      <c r="G245" s="469"/>
    </row>
    <row r="246" ht="15.75" customHeight="1">
      <c r="A246" s="473"/>
      <c r="B246" s="487"/>
      <c r="C246" s="502">
        <v>2.30328074E8</v>
      </c>
      <c r="D246" s="473" t="s">
        <v>463</v>
      </c>
      <c r="E246" s="482"/>
      <c r="F246" s="469"/>
      <c r="G246" s="469"/>
    </row>
    <row r="247" ht="15.75" customHeight="1">
      <c r="A247" s="473"/>
      <c r="B247" s="487"/>
      <c r="C247" s="508">
        <v>2.30328075E8</v>
      </c>
      <c r="D247" s="482"/>
      <c r="E247" s="482"/>
      <c r="F247" s="469"/>
      <c r="G247" s="469"/>
    </row>
    <row r="248" ht="15.75" customHeight="1">
      <c r="A248" s="473"/>
      <c r="B248" s="487"/>
      <c r="C248" s="508">
        <v>2.30328076E8</v>
      </c>
      <c r="D248" s="482"/>
      <c r="E248" s="482"/>
      <c r="F248" s="469"/>
      <c r="G248" s="469"/>
    </row>
    <row r="249" ht="15.75" customHeight="1">
      <c r="A249" s="473"/>
      <c r="B249" s="487"/>
      <c r="C249" s="508">
        <v>2.30328077E8</v>
      </c>
      <c r="D249" s="482"/>
      <c r="E249" s="482"/>
      <c r="F249" s="469"/>
      <c r="G249" s="469"/>
    </row>
    <row r="250" ht="15.75" customHeight="1">
      <c r="A250" s="473"/>
      <c r="B250" s="487"/>
      <c r="C250" s="508">
        <v>2.30328078E8</v>
      </c>
      <c r="D250" s="482"/>
      <c r="E250" s="482"/>
      <c r="F250" s="469"/>
      <c r="G250" s="469"/>
    </row>
    <row r="251" ht="15.75" customHeight="1">
      <c r="A251" s="473"/>
      <c r="B251" s="487"/>
      <c r="C251" s="508">
        <v>2.30328079E8</v>
      </c>
      <c r="D251" s="482"/>
      <c r="E251" s="482"/>
      <c r="F251" s="469"/>
      <c r="G251" s="469"/>
    </row>
    <row r="252" ht="15.75" customHeight="1">
      <c r="A252" s="473"/>
      <c r="B252" s="487"/>
      <c r="C252" s="502">
        <v>2.3032808E8</v>
      </c>
      <c r="D252" s="482" t="s">
        <v>447</v>
      </c>
      <c r="E252" s="482"/>
      <c r="F252" s="469"/>
      <c r="G252" s="469"/>
    </row>
    <row r="253" ht="15.75" customHeight="1">
      <c r="A253" s="473"/>
      <c r="B253" s="487"/>
      <c r="C253" s="482"/>
      <c r="D253" s="482"/>
      <c r="E253" s="482"/>
      <c r="F253" s="469"/>
      <c r="G253" s="469"/>
    </row>
    <row r="254" ht="15.75" customHeight="1">
      <c r="A254" s="474" t="s">
        <v>708</v>
      </c>
      <c r="B254" s="487" t="s">
        <v>715</v>
      </c>
      <c r="C254" s="502" t="s">
        <v>1320</v>
      </c>
      <c r="D254" s="482" t="s">
        <v>1390</v>
      </c>
      <c r="E254" s="482"/>
      <c r="F254" s="469"/>
      <c r="G254" s="469"/>
    </row>
    <row r="255" ht="15.75" customHeight="1">
      <c r="A255" s="473"/>
      <c r="B255" s="487"/>
      <c r="C255" s="482">
        <v>2.11126001E8</v>
      </c>
      <c r="D255" s="482"/>
      <c r="E255" s="482" t="s">
        <v>1391</v>
      </c>
      <c r="F255" s="469"/>
      <c r="G255" s="469"/>
    </row>
    <row r="256" ht="15.75" customHeight="1">
      <c r="A256" s="473"/>
      <c r="B256" s="487"/>
      <c r="C256" s="482">
        <v>2.11126002E8</v>
      </c>
      <c r="D256" s="482"/>
      <c r="E256" s="482"/>
      <c r="F256" s="469"/>
      <c r="G256" s="469"/>
    </row>
    <row r="257" ht="15.75" customHeight="1">
      <c r="A257" s="473"/>
      <c r="B257" s="487"/>
      <c r="C257" s="482">
        <v>2.11126003E8</v>
      </c>
      <c r="D257" s="482"/>
      <c r="E257" s="482"/>
      <c r="F257" s="469"/>
      <c r="G257" s="469"/>
    </row>
    <row r="258" ht="15.75" customHeight="1">
      <c r="A258" s="473"/>
      <c r="B258" s="487"/>
      <c r="C258" s="482">
        <v>2.11126004E8</v>
      </c>
      <c r="D258" s="482"/>
      <c r="E258" s="482"/>
      <c r="F258" s="469"/>
      <c r="G258" s="469"/>
    </row>
    <row r="259" ht="15.75" customHeight="1">
      <c r="A259" s="473"/>
      <c r="B259" s="487"/>
      <c r="C259" s="482">
        <v>2.1112601E8</v>
      </c>
      <c r="D259" s="482"/>
      <c r="E259" s="482"/>
      <c r="F259" s="469"/>
      <c r="G259" s="469"/>
    </row>
    <row r="260" ht="15.75" customHeight="1">
      <c r="A260" s="473"/>
      <c r="B260" s="487"/>
      <c r="C260" s="482">
        <v>2.11126005E8</v>
      </c>
      <c r="D260" s="482" t="s">
        <v>1392</v>
      </c>
      <c r="E260" s="482"/>
      <c r="F260" s="469"/>
      <c r="G260" s="469"/>
    </row>
    <row r="261" ht="15.75" customHeight="1">
      <c r="A261" s="473"/>
      <c r="B261" s="487"/>
      <c r="C261" s="482">
        <v>2.11126006E8</v>
      </c>
      <c r="D261" s="482"/>
      <c r="E261" s="482"/>
      <c r="F261" s="469"/>
      <c r="G261" s="469"/>
    </row>
    <row r="262" ht="15.75" customHeight="1">
      <c r="A262" s="473"/>
      <c r="B262" s="487"/>
      <c r="C262" s="482">
        <v>2.11126007E8</v>
      </c>
      <c r="D262" s="482"/>
      <c r="E262" s="482"/>
      <c r="F262" s="469"/>
      <c r="G262" s="469"/>
    </row>
    <row r="263" ht="15.75" customHeight="1">
      <c r="A263" s="473"/>
      <c r="B263" s="487"/>
      <c r="C263" s="482">
        <v>2.11126008E8</v>
      </c>
      <c r="D263" s="482"/>
      <c r="E263" s="482"/>
      <c r="F263" s="469"/>
      <c r="G263" s="469"/>
    </row>
    <row r="264" ht="15.75" customHeight="1">
      <c r="A264" s="473"/>
      <c r="B264" s="487"/>
      <c r="C264" s="482"/>
      <c r="D264" s="482"/>
      <c r="E264" s="482"/>
      <c r="F264" s="469"/>
      <c r="G264" s="469"/>
    </row>
    <row r="265" ht="15.75" customHeight="1">
      <c r="A265" s="473" t="s">
        <v>1393</v>
      </c>
      <c r="B265" s="487" t="s">
        <v>715</v>
      </c>
      <c r="C265" s="482"/>
      <c r="D265" s="482"/>
      <c r="E265" s="482" t="s">
        <v>1393</v>
      </c>
      <c r="F265" s="469" t="s">
        <v>1394</v>
      </c>
      <c r="G265" s="469"/>
    </row>
    <row r="266" ht="15.75" customHeight="1">
      <c r="A266" s="473"/>
      <c r="B266" s="487"/>
      <c r="C266" s="502">
        <v>2.11124014E8</v>
      </c>
      <c r="D266" s="473" t="s">
        <v>1395</v>
      </c>
      <c r="E266" s="482"/>
      <c r="F266" s="469" t="s">
        <v>1396</v>
      </c>
      <c r="G266" s="469"/>
    </row>
    <row r="267" ht="15.75" customHeight="1">
      <c r="A267" s="473"/>
      <c r="B267" s="487"/>
      <c r="C267" s="482">
        <v>2.11124015E8</v>
      </c>
      <c r="D267" s="482"/>
      <c r="E267" s="482"/>
      <c r="F267" s="469" t="s">
        <v>1397</v>
      </c>
      <c r="G267" s="469"/>
    </row>
    <row r="268" ht="15.75" customHeight="1">
      <c r="A268" s="473"/>
      <c r="B268" s="487"/>
      <c r="C268" s="482">
        <v>2.11124013E8</v>
      </c>
      <c r="D268" s="482"/>
      <c r="E268" s="482"/>
      <c r="F268" s="469" t="s">
        <v>1398</v>
      </c>
      <c r="G268" s="469"/>
    </row>
    <row r="269" ht="15.75" customHeight="1">
      <c r="A269" s="473"/>
      <c r="B269" s="487"/>
      <c r="C269" s="482">
        <v>2.11124008E8</v>
      </c>
      <c r="D269" s="482" t="s">
        <v>1349</v>
      </c>
      <c r="E269" s="509">
        <v>45005.0</v>
      </c>
      <c r="F269" s="469" t="s">
        <v>1399</v>
      </c>
      <c r="G269" s="469"/>
    </row>
    <row r="270" ht="15.75" customHeight="1">
      <c r="A270" s="473"/>
      <c r="B270" s="487"/>
      <c r="C270" s="482">
        <v>2.11124007E8</v>
      </c>
      <c r="D270" s="482" t="s">
        <v>1400</v>
      </c>
      <c r="E270" s="509">
        <v>45038.0</v>
      </c>
      <c r="F270" s="469" t="s">
        <v>1401</v>
      </c>
      <c r="G270" s="469"/>
    </row>
    <row r="271" ht="15.75" customHeight="1">
      <c r="A271" s="473"/>
      <c r="B271" s="487"/>
      <c r="C271" s="502">
        <v>2.11124009E8</v>
      </c>
      <c r="D271" s="482" t="s">
        <v>1402</v>
      </c>
      <c r="E271" s="509"/>
      <c r="F271" s="469"/>
      <c r="G271" s="469"/>
    </row>
    <row r="272" ht="15.75" customHeight="1">
      <c r="A272" s="473"/>
      <c r="B272" s="487"/>
      <c r="C272" s="482">
        <v>2.11124003E8</v>
      </c>
      <c r="D272" s="482" t="s">
        <v>1403</v>
      </c>
      <c r="E272" s="482"/>
      <c r="F272" s="469"/>
      <c r="G272" s="469"/>
    </row>
    <row r="273" ht="15.75" customHeight="1">
      <c r="A273" s="473"/>
      <c r="B273" s="487"/>
      <c r="C273" s="482">
        <v>2.11124002E8</v>
      </c>
      <c r="D273" s="482" t="s">
        <v>463</v>
      </c>
      <c r="E273" s="482"/>
      <c r="F273" s="469"/>
      <c r="G273" s="469"/>
    </row>
    <row r="274" ht="15.75" customHeight="1">
      <c r="A274" s="473"/>
      <c r="B274" s="487"/>
      <c r="C274" s="482">
        <v>2.11124004E8</v>
      </c>
      <c r="D274" s="482"/>
      <c r="E274" s="482"/>
      <c r="F274" s="469"/>
      <c r="G274" s="469"/>
    </row>
    <row r="275" ht="15.75" customHeight="1">
      <c r="A275" s="473"/>
      <c r="B275" s="487"/>
      <c r="C275" s="502">
        <v>2.11124005E8</v>
      </c>
      <c r="D275" s="482" t="s">
        <v>1404</v>
      </c>
      <c r="E275" s="485"/>
      <c r="F275" s="469"/>
      <c r="G275" s="469"/>
    </row>
    <row r="276" ht="15.75" customHeight="1">
      <c r="A276" s="473"/>
      <c r="B276" s="487"/>
      <c r="C276" s="482">
        <v>2.11124006E8</v>
      </c>
      <c r="D276" s="482"/>
      <c r="E276" s="482"/>
      <c r="F276" s="469"/>
      <c r="G276" s="469"/>
    </row>
    <row r="277" ht="15.75" customHeight="1">
      <c r="A277" s="473"/>
      <c r="B277" s="488"/>
      <c r="C277" s="502">
        <v>2.11124011E8</v>
      </c>
      <c r="D277" s="473" t="s">
        <v>1395</v>
      </c>
      <c r="E277" s="482"/>
      <c r="F277" s="469"/>
      <c r="G277" s="469"/>
    </row>
    <row r="278" ht="15.75" customHeight="1">
      <c r="A278" s="473"/>
      <c r="B278" s="488"/>
      <c r="C278" s="502">
        <v>2.1112401E8</v>
      </c>
      <c r="D278" s="482" t="s">
        <v>1381</v>
      </c>
      <c r="E278" s="482"/>
      <c r="F278" s="469"/>
      <c r="G278" s="469"/>
    </row>
    <row r="279" ht="15.75" customHeight="1">
      <c r="A279" s="473"/>
      <c r="B279" s="488"/>
      <c r="C279" s="502">
        <v>2.11124012E8</v>
      </c>
      <c r="D279" s="473" t="s">
        <v>1395</v>
      </c>
      <c r="E279" s="482"/>
      <c r="F279" s="469"/>
      <c r="G279" s="469"/>
    </row>
    <row r="280" ht="15.75" customHeight="1">
      <c r="A280" s="473"/>
      <c r="B280" s="488"/>
      <c r="C280" s="482">
        <v>2.11124001E8</v>
      </c>
      <c r="D280" s="482" t="s">
        <v>1388</v>
      </c>
      <c r="E280" s="482"/>
      <c r="F280" s="469"/>
      <c r="G280" s="469"/>
    </row>
    <row r="281" ht="15.75" customHeight="1">
      <c r="A281" s="473"/>
      <c r="B281" s="483"/>
      <c r="C281" s="482"/>
      <c r="D281" s="482"/>
      <c r="E281" s="482"/>
      <c r="F281" s="469"/>
      <c r="G281" s="469"/>
    </row>
    <row r="282" ht="16.5" customHeight="1">
      <c r="A282" s="510" t="s">
        <v>749</v>
      </c>
      <c r="B282" s="511" t="s">
        <v>747</v>
      </c>
      <c r="C282" s="482">
        <v>2.41014001E8</v>
      </c>
      <c r="D282" s="482"/>
      <c r="E282" s="482"/>
      <c r="F282" s="469"/>
      <c r="G282" s="469"/>
    </row>
    <row r="283" ht="16.5" customHeight="1">
      <c r="A283" s="512"/>
      <c r="B283" s="487"/>
      <c r="C283" s="482">
        <v>2.41014002E8</v>
      </c>
      <c r="D283" s="482"/>
      <c r="E283" s="482"/>
      <c r="F283" s="469"/>
      <c r="G283" s="469"/>
    </row>
    <row r="284" ht="16.5" customHeight="1">
      <c r="A284" s="512"/>
      <c r="B284" s="487"/>
      <c r="C284" s="482">
        <v>2.41014003E8</v>
      </c>
      <c r="D284" s="482"/>
      <c r="E284" s="482"/>
      <c r="F284" s="469"/>
      <c r="G284" s="469"/>
    </row>
    <row r="285" ht="16.5" customHeight="1">
      <c r="A285" s="512"/>
      <c r="B285" s="487"/>
      <c r="C285" s="482"/>
      <c r="D285" s="482"/>
      <c r="E285" s="482"/>
      <c r="F285" s="469"/>
      <c r="G285" s="469"/>
    </row>
    <row r="286" ht="16.5" customHeight="1">
      <c r="A286" s="512"/>
      <c r="B286" s="487"/>
      <c r="C286" s="482"/>
      <c r="D286" s="482"/>
      <c r="E286" s="482"/>
      <c r="F286" s="469"/>
      <c r="G286" s="469"/>
    </row>
    <row r="287" ht="15.75" customHeight="1">
      <c r="A287" s="486" t="s">
        <v>1405</v>
      </c>
      <c r="B287" s="513" t="s">
        <v>169</v>
      </c>
      <c r="C287" s="485"/>
      <c r="D287" s="485"/>
      <c r="E287" s="485" t="s">
        <v>1406</v>
      </c>
      <c r="F287" s="469"/>
      <c r="G287" s="469"/>
    </row>
    <row r="288" ht="15.75" customHeight="1">
      <c r="A288" s="486"/>
      <c r="B288" s="513"/>
      <c r="C288" s="514">
        <v>4.208122800008E12</v>
      </c>
      <c r="D288" s="485" t="s">
        <v>1305</v>
      </c>
      <c r="E288" s="485"/>
      <c r="F288" s="469"/>
      <c r="G288" s="469"/>
    </row>
    <row r="289" ht="15.75" customHeight="1">
      <c r="A289" s="486"/>
      <c r="B289" s="513"/>
      <c r="C289" s="514">
        <v>4.208122800016E12</v>
      </c>
      <c r="D289" s="485"/>
      <c r="E289" s="485"/>
      <c r="F289" s="469"/>
      <c r="G289" s="469"/>
    </row>
    <row r="290" ht="15.75" customHeight="1">
      <c r="A290" s="486"/>
      <c r="B290" s="513"/>
      <c r="C290" s="514">
        <v>4.208122800017E12</v>
      </c>
      <c r="D290" s="485"/>
      <c r="E290" s="485"/>
      <c r="F290" s="469"/>
      <c r="G290" s="469"/>
    </row>
    <row r="291" ht="15.75" customHeight="1">
      <c r="A291" s="486"/>
      <c r="B291" s="513"/>
      <c r="C291" s="514">
        <v>4.208122800007E12</v>
      </c>
      <c r="D291" s="485"/>
      <c r="E291" s="485"/>
      <c r="F291" s="469"/>
      <c r="G291" s="469"/>
    </row>
    <row r="292" ht="15.75" customHeight="1">
      <c r="A292" s="486"/>
      <c r="B292" s="513"/>
      <c r="C292" s="514">
        <v>4.208122800001E12</v>
      </c>
      <c r="D292" s="485"/>
      <c r="E292" s="485"/>
      <c r="F292" s="469"/>
      <c r="G292" s="469"/>
    </row>
    <row r="293" ht="15.75" customHeight="1">
      <c r="A293" s="486"/>
      <c r="B293" s="513"/>
      <c r="C293" s="514">
        <v>4.208122800012E12</v>
      </c>
      <c r="D293" s="485"/>
      <c r="E293" s="485"/>
      <c r="F293" s="469"/>
      <c r="G293" s="469"/>
    </row>
    <row r="294" ht="15.75" customHeight="1">
      <c r="A294" s="486"/>
      <c r="B294" s="513"/>
      <c r="C294" s="514">
        <v>4.208122800002E12</v>
      </c>
      <c r="D294" s="485" t="s">
        <v>1407</v>
      </c>
      <c r="E294" s="485"/>
      <c r="F294" s="469"/>
      <c r="G294" s="469"/>
    </row>
    <row r="295" ht="15.75" customHeight="1">
      <c r="A295" s="486"/>
      <c r="B295" s="513"/>
      <c r="C295" s="514">
        <v>4.202122800009E12</v>
      </c>
      <c r="D295" s="485"/>
      <c r="E295" s="485"/>
      <c r="F295" s="515"/>
      <c r="G295" s="469"/>
    </row>
    <row r="296" ht="15.75" customHeight="1">
      <c r="A296" s="486"/>
      <c r="B296" s="513"/>
      <c r="C296" s="514">
        <v>4.202122800005E12</v>
      </c>
      <c r="D296" s="513" t="s">
        <v>1408</v>
      </c>
      <c r="E296" s="485"/>
      <c r="F296" s="516"/>
      <c r="G296" s="469"/>
    </row>
    <row r="297" ht="15.75" customHeight="1">
      <c r="A297" s="486"/>
      <c r="B297" s="513"/>
      <c r="C297" s="514">
        <v>4.202122800013E12</v>
      </c>
      <c r="D297" s="485"/>
      <c r="E297" s="485"/>
      <c r="F297" s="469"/>
      <c r="G297" s="469"/>
    </row>
    <row r="298" ht="15.75" customHeight="1">
      <c r="A298" s="486"/>
      <c r="B298" s="513"/>
      <c r="C298" s="514">
        <v>4.20812280001E12</v>
      </c>
      <c r="D298" s="485"/>
      <c r="E298" s="485"/>
      <c r="F298" s="469"/>
      <c r="G298" s="469"/>
    </row>
    <row r="299" ht="15.75" customHeight="1">
      <c r="A299" s="486"/>
      <c r="B299" s="513"/>
      <c r="C299" s="514">
        <v>4.20812280002E12</v>
      </c>
      <c r="D299" s="485"/>
      <c r="E299" s="485"/>
      <c r="F299" s="469"/>
      <c r="G299" s="469"/>
    </row>
    <row r="300" ht="20.25" customHeight="1">
      <c r="A300" s="486"/>
      <c r="B300" s="513"/>
      <c r="C300" s="517">
        <v>4.208122800004E12</v>
      </c>
      <c r="D300" s="513" t="s">
        <v>313</v>
      </c>
      <c r="E300" s="492" t="s">
        <v>1409</v>
      </c>
      <c r="F300" s="469"/>
      <c r="G300" s="469"/>
    </row>
    <row r="301" ht="15.75" customHeight="1">
      <c r="A301" s="486"/>
      <c r="B301" s="513"/>
      <c r="C301" s="514">
        <v>4.208122800018E12</v>
      </c>
      <c r="D301" s="485"/>
      <c r="E301" s="485"/>
      <c r="F301" s="469"/>
      <c r="G301" s="469"/>
    </row>
    <row r="302" ht="15.75" customHeight="1">
      <c r="A302" s="486"/>
      <c r="B302" s="513"/>
      <c r="C302" s="517">
        <v>4.208122800006E12</v>
      </c>
      <c r="D302" s="513" t="s">
        <v>1410</v>
      </c>
      <c r="E302" s="485"/>
      <c r="F302" s="469"/>
      <c r="G302" s="469"/>
    </row>
    <row r="303" ht="15.75" customHeight="1">
      <c r="A303" s="486"/>
      <c r="B303" s="513"/>
      <c r="C303" s="514">
        <v>4.208122800003E12</v>
      </c>
      <c r="D303" s="485"/>
      <c r="E303" s="485"/>
      <c r="F303" s="469"/>
      <c r="G303" s="469"/>
    </row>
    <row r="304" ht="15.75" customHeight="1">
      <c r="A304" s="486"/>
      <c r="B304" s="513"/>
      <c r="C304" s="514">
        <v>4.208122800011E12</v>
      </c>
      <c r="D304" s="485"/>
      <c r="E304" s="485"/>
      <c r="F304" s="469"/>
      <c r="G304" s="469"/>
    </row>
    <row r="305" ht="15.75" customHeight="1">
      <c r="A305" s="486"/>
      <c r="B305" s="513"/>
      <c r="C305" s="514">
        <v>4.208122800014E12</v>
      </c>
      <c r="D305" s="485"/>
      <c r="E305" s="485"/>
      <c r="F305" s="469"/>
      <c r="G305" s="469"/>
    </row>
    <row r="306" ht="15.75" customHeight="1">
      <c r="A306" s="486"/>
      <c r="B306" s="513"/>
      <c r="C306" s="514">
        <v>4.208122800019E12</v>
      </c>
      <c r="D306" s="485"/>
      <c r="E306" s="485"/>
      <c r="F306" s="469"/>
      <c r="G306" s="469"/>
    </row>
    <row r="307" ht="15.75" customHeight="1">
      <c r="A307" s="486"/>
      <c r="B307" s="513"/>
      <c r="C307" s="514">
        <v>4.208122800015E12</v>
      </c>
      <c r="D307" s="485" t="s">
        <v>1411</v>
      </c>
      <c r="E307" s="485"/>
      <c r="F307" s="469"/>
      <c r="G307" s="469"/>
    </row>
    <row r="308" ht="15.75" customHeight="1">
      <c r="A308" s="486"/>
      <c r="B308" s="513"/>
      <c r="C308" s="485"/>
      <c r="D308" s="485"/>
      <c r="E308" s="485"/>
      <c r="F308" s="469"/>
      <c r="G308" s="469"/>
    </row>
    <row r="309" ht="15.75" customHeight="1">
      <c r="A309" s="486" t="s">
        <v>757</v>
      </c>
      <c r="B309" s="513" t="s">
        <v>1412</v>
      </c>
      <c r="C309" s="485"/>
      <c r="D309" s="485"/>
      <c r="E309" s="485"/>
      <c r="F309" s="469"/>
      <c r="G309" s="469"/>
    </row>
    <row r="310" ht="15.75" customHeight="1">
      <c r="A310" s="486"/>
      <c r="B310" s="513"/>
      <c r="C310" s="485">
        <v>2.11126009E8</v>
      </c>
      <c r="D310" s="485"/>
      <c r="E310" s="485"/>
      <c r="F310" s="469"/>
      <c r="G310" s="469"/>
    </row>
    <row r="311" ht="15.75" customHeight="1">
      <c r="A311" s="486"/>
      <c r="B311" s="513"/>
      <c r="C311" s="485">
        <v>2.11126008E8</v>
      </c>
      <c r="D311" s="485"/>
      <c r="E311" s="485"/>
      <c r="F311" s="469"/>
      <c r="G311" s="469"/>
    </row>
    <row r="312" ht="15.75" customHeight="1">
      <c r="A312" s="486"/>
      <c r="B312" s="513"/>
      <c r="C312" s="485">
        <v>2.11126007E8</v>
      </c>
      <c r="D312" s="485"/>
      <c r="E312" s="485"/>
      <c r="F312" s="469"/>
      <c r="G312" s="469"/>
    </row>
    <row r="313" ht="15.75" customHeight="1">
      <c r="A313" s="486"/>
      <c r="B313" s="513"/>
      <c r="C313" s="485">
        <v>2.11126006E8</v>
      </c>
      <c r="D313" s="485"/>
      <c r="E313" s="485"/>
      <c r="F313" s="469"/>
      <c r="G313" s="469"/>
    </row>
    <row r="314" ht="26.25" customHeight="1">
      <c r="A314" s="486"/>
      <c r="B314" s="513" t="s">
        <v>1413</v>
      </c>
      <c r="C314" s="484">
        <v>2.11126005E8</v>
      </c>
      <c r="D314" s="489" t="s">
        <v>1414</v>
      </c>
      <c r="E314" s="482" t="s">
        <v>1415</v>
      </c>
      <c r="F314" s="469"/>
      <c r="G314" s="469"/>
    </row>
    <row r="315" ht="15.75" customHeight="1">
      <c r="A315" s="486"/>
      <c r="B315" s="513"/>
      <c r="C315" s="485">
        <v>2.11126004E8</v>
      </c>
      <c r="D315" s="482"/>
      <c r="E315" s="482"/>
      <c r="F315" s="469"/>
      <c r="G315" s="469"/>
    </row>
    <row r="316" ht="15.75" customHeight="1">
      <c r="A316" s="486"/>
      <c r="B316" s="513"/>
      <c r="C316" s="485">
        <v>2.11126003E8</v>
      </c>
      <c r="D316" s="482" t="s">
        <v>1416</v>
      </c>
      <c r="E316" s="482"/>
      <c r="F316" s="469"/>
      <c r="G316" s="469"/>
    </row>
    <row r="317" ht="15.75" customHeight="1">
      <c r="A317" s="486"/>
      <c r="B317" s="513"/>
      <c r="C317" s="485">
        <v>2.11126002E8</v>
      </c>
      <c r="D317" s="482" t="s">
        <v>1416</v>
      </c>
      <c r="E317" s="482"/>
      <c r="F317" s="469"/>
      <c r="G317" s="469"/>
    </row>
    <row r="318" ht="15.75" customHeight="1">
      <c r="A318" s="486"/>
      <c r="B318" s="513"/>
      <c r="C318" s="518">
        <v>2.11126001E8</v>
      </c>
      <c r="D318" s="482" t="s">
        <v>1407</v>
      </c>
      <c r="E318" s="482" t="s">
        <v>1417</v>
      </c>
      <c r="F318" s="469" t="s">
        <v>1418</v>
      </c>
      <c r="G318" s="469"/>
    </row>
    <row r="319" ht="15.75" customHeight="1">
      <c r="A319" s="486"/>
      <c r="B319" s="513"/>
      <c r="C319" s="482">
        <v>2.1112601E8</v>
      </c>
      <c r="D319" s="482" t="s">
        <v>1419</v>
      </c>
      <c r="E319" s="482"/>
      <c r="F319" s="469"/>
      <c r="G319" s="469"/>
    </row>
    <row r="320" ht="15.75" customHeight="1">
      <c r="A320" s="473"/>
      <c r="B320" s="487"/>
      <c r="C320" s="482"/>
      <c r="D320" s="482"/>
      <c r="E320" s="482"/>
      <c r="F320" s="469"/>
      <c r="G320" s="469"/>
    </row>
    <row r="321" ht="15.75" customHeight="1">
      <c r="A321" s="486" t="s">
        <v>203</v>
      </c>
      <c r="B321" s="513" t="s">
        <v>1420</v>
      </c>
      <c r="C321" s="482"/>
      <c r="D321" s="482" t="s">
        <v>1305</v>
      </c>
      <c r="E321" s="482"/>
      <c r="F321" s="469"/>
      <c r="G321" s="469"/>
    </row>
    <row r="322" ht="15.75" customHeight="1">
      <c r="A322" s="486"/>
      <c r="B322" s="513"/>
      <c r="C322" s="502">
        <v>2.11115001E8</v>
      </c>
      <c r="D322" s="482" t="s">
        <v>1421</v>
      </c>
      <c r="E322" s="482"/>
      <c r="F322" s="469"/>
      <c r="G322" s="469"/>
    </row>
    <row r="323" ht="15.75" customHeight="1">
      <c r="A323" s="486"/>
      <c r="B323" s="513"/>
      <c r="C323" s="485">
        <v>2.11115004E8</v>
      </c>
      <c r="D323" s="485" t="s">
        <v>1422</v>
      </c>
      <c r="E323" s="482"/>
      <c r="F323" s="469"/>
      <c r="G323" s="469"/>
    </row>
    <row r="324" ht="15.75" customHeight="1">
      <c r="A324" s="486"/>
      <c r="B324" s="513"/>
      <c r="C324" s="485">
        <v>2.1111501E8</v>
      </c>
      <c r="D324" s="485" t="s">
        <v>1422</v>
      </c>
      <c r="E324" s="482"/>
      <c r="F324" s="469"/>
      <c r="G324" s="469"/>
    </row>
    <row r="325" ht="27.0" customHeight="1">
      <c r="A325" s="486"/>
      <c r="B325" s="513" t="s">
        <v>1423</v>
      </c>
      <c r="C325" s="485">
        <v>2.11115006E8</v>
      </c>
      <c r="D325" s="485" t="s">
        <v>1424</v>
      </c>
      <c r="E325" s="489" t="s">
        <v>1425</v>
      </c>
      <c r="F325" s="519" t="s">
        <v>1426</v>
      </c>
      <c r="G325" s="469"/>
    </row>
    <row r="326" ht="24.0" customHeight="1">
      <c r="A326" s="486"/>
      <c r="B326" s="513"/>
      <c r="C326" s="484">
        <v>2.11115003E8</v>
      </c>
      <c r="D326" s="485" t="s">
        <v>1427</v>
      </c>
      <c r="E326" s="489" t="s">
        <v>1428</v>
      </c>
      <c r="F326" s="490" t="s">
        <v>1429</v>
      </c>
      <c r="G326" s="469"/>
    </row>
    <row r="327" ht="25.5" customHeight="1">
      <c r="A327" s="486"/>
      <c r="B327" s="513"/>
      <c r="C327" s="484">
        <v>2.11115014E8</v>
      </c>
      <c r="D327" s="485" t="s">
        <v>1427</v>
      </c>
      <c r="E327" s="489" t="s">
        <v>1428</v>
      </c>
      <c r="F327" s="469"/>
      <c r="G327" s="469"/>
    </row>
    <row r="328" ht="20.25" customHeight="1">
      <c r="A328" s="486"/>
      <c r="B328" s="513"/>
      <c r="C328" s="484">
        <v>2.11115013E8</v>
      </c>
      <c r="D328" s="485" t="s">
        <v>1427</v>
      </c>
      <c r="E328" s="489" t="s">
        <v>1428</v>
      </c>
      <c r="F328" s="469"/>
      <c r="G328" s="469"/>
    </row>
    <row r="329" ht="20.25" customHeight="1">
      <c r="A329" s="486"/>
      <c r="B329" s="513"/>
      <c r="C329" s="484">
        <v>2.11115005E8</v>
      </c>
      <c r="D329" s="485" t="s">
        <v>1427</v>
      </c>
      <c r="E329" s="489" t="s">
        <v>1428</v>
      </c>
      <c r="F329" s="469"/>
      <c r="G329" s="469"/>
    </row>
    <row r="330" ht="15.75" customHeight="1">
      <c r="A330" s="486"/>
      <c r="B330" s="513"/>
      <c r="C330" s="485">
        <v>2.11115002E8</v>
      </c>
      <c r="D330" s="485" t="s">
        <v>29</v>
      </c>
      <c r="E330" s="482"/>
      <c r="F330" s="469"/>
      <c r="G330" s="469"/>
    </row>
    <row r="331" ht="15.75" customHeight="1">
      <c r="A331" s="486"/>
      <c r="B331" s="513"/>
      <c r="C331" s="485">
        <v>2.11115009E8</v>
      </c>
      <c r="D331" s="485" t="s">
        <v>1430</v>
      </c>
      <c r="E331" s="482"/>
      <c r="F331" s="469"/>
      <c r="G331" s="469"/>
    </row>
    <row r="332" ht="15.75" customHeight="1">
      <c r="A332" s="486"/>
      <c r="B332" s="513"/>
      <c r="C332" s="485">
        <v>2.11115008E8</v>
      </c>
      <c r="D332" s="485" t="s">
        <v>463</v>
      </c>
      <c r="E332" s="520">
        <v>44804.0</v>
      </c>
      <c r="F332" s="469"/>
      <c r="G332" s="469"/>
    </row>
    <row r="333" ht="15.75" customHeight="1">
      <c r="A333" s="486"/>
      <c r="B333" s="513"/>
      <c r="C333" s="502">
        <v>2.11115024E8</v>
      </c>
      <c r="D333" s="482" t="s">
        <v>29</v>
      </c>
      <c r="E333" s="520" t="s">
        <v>1431</v>
      </c>
      <c r="F333" s="469"/>
      <c r="G333" s="469"/>
    </row>
    <row r="334" ht="15.75" customHeight="1">
      <c r="A334" s="473"/>
      <c r="B334" s="507"/>
      <c r="C334" s="502">
        <v>2.11115025E8</v>
      </c>
      <c r="D334" s="482" t="s">
        <v>370</v>
      </c>
      <c r="E334" s="520"/>
      <c r="F334" s="469"/>
      <c r="G334" s="469"/>
    </row>
    <row r="335" ht="15.75" customHeight="1">
      <c r="A335" s="473"/>
      <c r="B335" s="507"/>
      <c r="C335" s="482">
        <v>2.11115026E8</v>
      </c>
      <c r="D335" s="482"/>
      <c r="E335" s="520"/>
      <c r="F335" s="469"/>
      <c r="G335" s="469"/>
    </row>
    <row r="336" ht="15.75" customHeight="1">
      <c r="A336" s="473"/>
      <c r="B336" s="507"/>
      <c r="C336" s="482">
        <v>2.11115027E8</v>
      </c>
      <c r="D336" s="482"/>
      <c r="E336" s="482"/>
      <c r="F336" s="469"/>
      <c r="G336" s="469"/>
    </row>
    <row r="337" ht="15.75" customHeight="1">
      <c r="A337" s="473"/>
      <c r="B337" s="487"/>
      <c r="C337" s="482">
        <v>2.11115028E8</v>
      </c>
      <c r="D337" s="482"/>
      <c r="E337" s="482"/>
      <c r="F337" s="469"/>
      <c r="G337" s="469"/>
    </row>
    <row r="338" ht="15.75" customHeight="1">
      <c r="A338" s="473"/>
      <c r="B338" s="487"/>
      <c r="C338" s="482">
        <v>2.11115029E8</v>
      </c>
      <c r="D338" s="482"/>
      <c r="E338" s="482"/>
      <c r="F338" s="469"/>
      <c r="G338" s="469"/>
    </row>
    <row r="339" ht="15.75" customHeight="1">
      <c r="A339" s="473"/>
      <c r="B339" s="487"/>
      <c r="C339" s="502">
        <v>2.1111503E8</v>
      </c>
      <c r="D339" s="482" t="s">
        <v>1305</v>
      </c>
      <c r="E339" s="482"/>
      <c r="F339" s="469"/>
      <c r="G339" s="469"/>
    </row>
    <row r="340" ht="15.75" customHeight="1">
      <c r="A340" s="473"/>
      <c r="B340" s="487"/>
      <c r="C340" s="502">
        <v>2.11115031E8</v>
      </c>
      <c r="D340" s="482" t="s">
        <v>1432</v>
      </c>
      <c r="E340" s="482"/>
      <c r="F340" s="469"/>
      <c r="G340" s="469"/>
    </row>
    <row r="341" ht="15.75" customHeight="1">
      <c r="A341" s="473"/>
      <c r="B341" s="487"/>
      <c r="C341" s="502">
        <v>2.11115032E8</v>
      </c>
      <c r="D341" s="521" t="s">
        <v>1433</v>
      </c>
      <c r="E341" s="502" t="s">
        <v>1434</v>
      </c>
      <c r="F341" s="469"/>
      <c r="G341" s="469"/>
    </row>
    <row r="342" ht="15.75" customHeight="1">
      <c r="A342" s="473"/>
      <c r="B342" s="487"/>
      <c r="C342" s="522">
        <v>2.11115033E8</v>
      </c>
      <c r="D342" s="482"/>
      <c r="E342" s="482"/>
      <c r="F342" s="469"/>
      <c r="G342" s="469"/>
    </row>
    <row r="343" ht="15.75" customHeight="1">
      <c r="A343" s="473"/>
      <c r="B343" s="487"/>
      <c r="C343" s="501">
        <v>2.11115034E8</v>
      </c>
      <c r="D343" s="482" t="s">
        <v>370</v>
      </c>
      <c r="E343" s="482"/>
      <c r="F343" s="469"/>
      <c r="G343" s="469"/>
    </row>
    <row r="344" ht="15.75" customHeight="1">
      <c r="A344" s="473"/>
      <c r="B344" s="487"/>
      <c r="C344" s="522">
        <v>2.11115035E8</v>
      </c>
      <c r="D344" s="482"/>
      <c r="E344" s="482"/>
      <c r="F344" s="469"/>
      <c r="G344" s="469"/>
    </row>
    <row r="345" ht="15.75" customHeight="1">
      <c r="A345" s="473"/>
      <c r="B345" s="487"/>
      <c r="C345" s="522">
        <v>2.11115036E8</v>
      </c>
      <c r="D345" s="482"/>
      <c r="E345" s="482"/>
      <c r="F345" s="469"/>
      <c r="G345" s="469"/>
    </row>
    <row r="346" ht="15.75" customHeight="1">
      <c r="A346" s="473"/>
      <c r="B346" s="487"/>
      <c r="C346" s="502">
        <v>2.11115037E8</v>
      </c>
      <c r="D346" s="482" t="s">
        <v>1305</v>
      </c>
      <c r="E346" s="482"/>
      <c r="F346" s="469"/>
      <c r="G346" s="469"/>
    </row>
    <row r="347" ht="15.75" customHeight="1">
      <c r="A347" s="473"/>
      <c r="B347" s="487"/>
      <c r="C347" s="482">
        <v>2.11115039E8</v>
      </c>
      <c r="D347" s="482"/>
      <c r="E347" s="482"/>
      <c r="F347" s="469"/>
      <c r="G347" s="469"/>
    </row>
    <row r="348" ht="15.75" customHeight="1">
      <c r="A348" s="473"/>
      <c r="B348" s="487"/>
      <c r="C348" s="482">
        <v>2.1111504E8</v>
      </c>
      <c r="D348" s="482"/>
      <c r="E348" s="482"/>
      <c r="F348" s="469"/>
      <c r="G348" s="469"/>
    </row>
    <row r="349" ht="15.75" customHeight="1">
      <c r="A349" s="473"/>
      <c r="B349" s="487"/>
      <c r="C349" s="482">
        <v>2.11115041E8</v>
      </c>
      <c r="D349" s="482"/>
      <c r="E349" s="482"/>
      <c r="F349" s="469"/>
      <c r="G349" s="469"/>
    </row>
    <row r="350" ht="15.75" customHeight="1">
      <c r="A350" s="473"/>
      <c r="B350" s="487"/>
      <c r="C350" s="482">
        <v>2.11115042E8</v>
      </c>
      <c r="D350" s="482"/>
      <c r="E350" s="482"/>
      <c r="F350" s="469"/>
      <c r="G350" s="469"/>
    </row>
    <row r="351" ht="15.75" customHeight="1">
      <c r="A351" s="473"/>
      <c r="B351" s="487"/>
      <c r="C351" s="482">
        <v>2.11115044E8</v>
      </c>
      <c r="D351" s="482"/>
      <c r="E351" s="482"/>
      <c r="F351" s="469"/>
      <c r="G351" s="469"/>
    </row>
    <row r="352" ht="15.75" customHeight="1">
      <c r="A352" s="473"/>
      <c r="B352" s="487"/>
      <c r="C352" s="502">
        <v>2.11115022E8</v>
      </c>
      <c r="D352" s="482" t="s">
        <v>1421</v>
      </c>
      <c r="E352" s="482"/>
      <c r="F352" s="469"/>
      <c r="G352" s="469"/>
    </row>
    <row r="353" ht="15.75" customHeight="1">
      <c r="A353" s="469"/>
      <c r="B353" s="469"/>
      <c r="C353" s="469"/>
      <c r="D353" s="469"/>
      <c r="E353" s="469"/>
      <c r="F353" s="469"/>
      <c r="G353" s="469"/>
    </row>
    <row r="354" ht="15.75" customHeight="1">
      <c r="A354" s="473"/>
      <c r="B354" s="487"/>
      <c r="C354" s="502">
        <v>2.11115012E8</v>
      </c>
      <c r="D354" s="482" t="s">
        <v>1435</v>
      </c>
      <c r="E354" s="482" t="s">
        <v>1436</v>
      </c>
      <c r="F354" s="469"/>
      <c r="G354" s="469"/>
    </row>
    <row r="355" ht="15.75" customHeight="1">
      <c r="A355" s="473"/>
      <c r="B355" s="487"/>
      <c r="C355" s="502">
        <v>2.11115017E8</v>
      </c>
      <c r="D355" s="482" t="s">
        <v>1435</v>
      </c>
      <c r="E355" s="482" t="s">
        <v>1436</v>
      </c>
      <c r="F355" s="469"/>
      <c r="G355" s="469"/>
    </row>
    <row r="356" ht="15.75" customHeight="1">
      <c r="A356" s="486" t="s">
        <v>203</v>
      </c>
      <c r="B356" s="513" t="s">
        <v>1437</v>
      </c>
      <c r="C356" s="482">
        <v>2.41012001E8</v>
      </c>
      <c r="D356" s="482"/>
      <c r="E356" s="482"/>
      <c r="F356" s="469"/>
      <c r="G356" s="469"/>
    </row>
    <row r="357" ht="15.75" customHeight="1">
      <c r="A357" s="473"/>
      <c r="B357" s="507"/>
      <c r="C357" s="482">
        <v>2.41012002E8</v>
      </c>
      <c r="D357" s="482"/>
      <c r="E357" s="482"/>
      <c r="F357" s="469"/>
      <c r="G357" s="469"/>
    </row>
    <row r="358" ht="15.75" customHeight="1">
      <c r="A358" s="473"/>
      <c r="B358" s="507"/>
      <c r="C358" s="482">
        <v>2.41012003E8</v>
      </c>
      <c r="D358" s="482"/>
      <c r="E358" s="482"/>
      <c r="F358" s="469"/>
      <c r="G358" s="469"/>
    </row>
    <row r="359" ht="15.75" customHeight="1">
      <c r="A359" s="473"/>
      <c r="B359" s="507"/>
      <c r="C359" s="482">
        <v>2.41012004E8</v>
      </c>
      <c r="D359" s="482"/>
      <c r="E359" s="482"/>
      <c r="F359" s="469"/>
      <c r="G359" s="469"/>
    </row>
    <row r="360" ht="15.75" customHeight="1">
      <c r="A360" s="473"/>
      <c r="B360" s="507"/>
      <c r="C360" s="482">
        <v>2.41012005E8</v>
      </c>
      <c r="D360" s="482"/>
      <c r="E360" s="482"/>
      <c r="F360" s="469"/>
      <c r="G360" s="469"/>
    </row>
    <row r="361" ht="15.75" customHeight="1">
      <c r="A361" s="473"/>
      <c r="B361" s="487"/>
      <c r="C361" s="469"/>
      <c r="D361" s="482"/>
      <c r="E361" s="482"/>
      <c r="F361" s="469"/>
      <c r="G361" s="469"/>
    </row>
    <row r="362" ht="15.75" customHeight="1">
      <c r="A362" s="486" t="s">
        <v>1438</v>
      </c>
      <c r="B362" s="513" t="s">
        <v>1439</v>
      </c>
      <c r="C362" s="485"/>
      <c r="D362" s="485"/>
      <c r="E362" s="482"/>
      <c r="F362" s="469"/>
      <c r="G362" s="469"/>
    </row>
    <row r="363" ht="15.75" customHeight="1">
      <c r="A363" s="486"/>
      <c r="B363" s="487"/>
      <c r="C363" s="485">
        <v>2.11115045E8</v>
      </c>
      <c r="D363" s="485" t="s">
        <v>463</v>
      </c>
      <c r="E363" s="520">
        <v>44804.0</v>
      </c>
      <c r="F363" s="469"/>
      <c r="G363" s="469"/>
    </row>
    <row r="364" ht="15.75" customHeight="1">
      <c r="A364" s="486"/>
      <c r="B364" s="487"/>
      <c r="C364" s="485">
        <v>2.11115041E8</v>
      </c>
      <c r="D364" s="485"/>
      <c r="E364" s="482"/>
      <c r="F364" s="469"/>
      <c r="G364" s="469"/>
    </row>
    <row r="365" ht="15.75" customHeight="1">
      <c r="A365" s="486"/>
      <c r="B365" s="487"/>
      <c r="C365" s="485">
        <v>2.11115042E8</v>
      </c>
      <c r="D365" s="485"/>
      <c r="E365" s="482"/>
      <c r="F365" s="469"/>
      <c r="G365" s="469"/>
    </row>
    <row r="366" ht="15.75" customHeight="1">
      <c r="A366" s="486"/>
      <c r="B366" s="487"/>
      <c r="C366" s="485">
        <v>2.11115043E8</v>
      </c>
      <c r="D366" s="485" t="s">
        <v>463</v>
      </c>
      <c r="E366" s="520">
        <v>44804.0</v>
      </c>
      <c r="F366" s="469"/>
      <c r="G366" s="469"/>
    </row>
    <row r="367" ht="15.75" customHeight="1">
      <c r="A367" s="486"/>
      <c r="B367" s="487"/>
      <c r="C367" s="485">
        <v>2.11115038E8</v>
      </c>
      <c r="D367" s="485" t="s">
        <v>463</v>
      </c>
      <c r="E367" s="520">
        <v>44804.0</v>
      </c>
      <c r="F367" s="469"/>
      <c r="G367" s="469"/>
    </row>
    <row r="368" ht="15.75" customHeight="1">
      <c r="A368" s="486"/>
      <c r="B368" s="487"/>
      <c r="C368" s="485">
        <v>2.11115037E8</v>
      </c>
      <c r="D368" s="485"/>
      <c r="E368" s="482"/>
      <c r="F368" s="469"/>
      <c r="G368" s="469"/>
    </row>
    <row r="369" ht="15.75" customHeight="1">
      <c r="A369" s="486"/>
      <c r="B369" s="487"/>
      <c r="C369" s="485">
        <v>2.11115033E8</v>
      </c>
      <c r="D369" s="485"/>
      <c r="E369" s="482"/>
      <c r="F369" s="469"/>
      <c r="G369" s="469"/>
    </row>
    <row r="370" ht="15.75" customHeight="1">
      <c r="A370" s="486"/>
      <c r="B370" s="487"/>
      <c r="C370" s="485">
        <v>2.1111503E8</v>
      </c>
      <c r="D370" s="485"/>
      <c r="E370" s="482"/>
      <c r="F370" s="469"/>
      <c r="G370" s="469"/>
    </row>
    <row r="371" ht="15.75" customHeight="1">
      <c r="A371" s="486"/>
      <c r="B371" s="487"/>
      <c r="C371" s="485">
        <v>2.11115036E8</v>
      </c>
      <c r="D371" s="485"/>
      <c r="E371" s="482"/>
      <c r="F371" s="469"/>
      <c r="G371" s="469"/>
    </row>
    <row r="372" ht="15.75" customHeight="1">
      <c r="A372" s="486"/>
      <c r="B372" s="487"/>
      <c r="C372" s="485">
        <v>2.11115032E8</v>
      </c>
      <c r="D372" s="485"/>
      <c r="E372" s="482"/>
      <c r="F372" s="469"/>
      <c r="G372" s="469"/>
    </row>
    <row r="373" ht="15.75" customHeight="1">
      <c r="A373" s="486"/>
      <c r="B373" s="487"/>
      <c r="C373" s="485">
        <v>2.1111504E8</v>
      </c>
      <c r="D373" s="485"/>
      <c r="E373" s="482"/>
      <c r="F373" s="469"/>
      <c r="G373" s="469"/>
    </row>
    <row r="374" ht="15.75" customHeight="1">
      <c r="A374" s="486"/>
      <c r="B374" s="487"/>
      <c r="C374" s="485">
        <v>2.11115044E8</v>
      </c>
      <c r="D374" s="485"/>
      <c r="E374" s="482"/>
      <c r="F374" s="469"/>
      <c r="G374" s="469"/>
    </row>
    <row r="375" ht="15.75" customHeight="1">
      <c r="A375" s="486"/>
      <c r="B375" s="487"/>
      <c r="C375" s="485">
        <v>2.11115011E8</v>
      </c>
      <c r="D375" s="492" t="s">
        <v>1440</v>
      </c>
      <c r="E375" s="482"/>
      <c r="F375" s="469"/>
      <c r="G375" s="469"/>
    </row>
    <row r="376" ht="15.75" customHeight="1">
      <c r="A376" s="486"/>
      <c r="B376" s="487"/>
      <c r="C376" s="485">
        <v>2.11115012E8</v>
      </c>
      <c r="D376" s="485"/>
      <c r="E376" s="482"/>
      <c r="F376" s="469"/>
      <c r="G376" s="469"/>
    </row>
    <row r="377" ht="15.75" customHeight="1">
      <c r="A377" s="486"/>
      <c r="B377" s="487"/>
      <c r="C377" s="485">
        <v>2.11115013E8</v>
      </c>
      <c r="D377" s="485"/>
      <c r="E377" s="482"/>
      <c r="F377" s="469"/>
      <c r="G377" s="469"/>
    </row>
    <row r="378" ht="15.75" customHeight="1">
      <c r="A378" s="486"/>
      <c r="B378" s="487"/>
      <c r="C378" s="485">
        <v>2.11115014E8</v>
      </c>
      <c r="D378" s="485"/>
      <c r="E378" s="482"/>
      <c r="F378" s="469"/>
      <c r="G378" s="469"/>
    </row>
    <row r="379" ht="15.75" customHeight="1">
      <c r="A379" s="486"/>
      <c r="B379" s="487"/>
      <c r="C379" s="485">
        <v>2.11115015E8</v>
      </c>
      <c r="D379" s="482" t="s">
        <v>1441</v>
      </c>
      <c r="E379" s="482"/>
      <c r="F379" s="469"/>
      <c r="G379" s="469"/>
    </row>
    <row r="380" ht="15.75" customHeight="1">
      <c r="A380" s="486"/>
      <c r="B380" s="487"/>
      <c r="C380" s="482">
        <v>2.11115022E8</v>
      </c>
      <c r="D380" s="482" t="s">
        <v>29</v>
      </c>
      <c r="E380" s="482"/>
      <c r="F380" s="469"/>
      <c r="G380" s="469"/>
    </row>
    <row r="381" ht="15.75" customHeight="1">
      <c r="A381" s="486"/>
      <c r="B381" s="487"/>
      <c r="C381" s="485">
        <v>2.11115016E8</v>
      </c>
      <c r="D381" s="482"/>
      <c r="E381" s="482"/>
      <c r="F381" s="469"/>
      <c r="G381" s="469"/>
    </row>
    <row r="382" ht="15.75" customHeight="1">
      <c r="A382" s="486"/>
      <c r="B382" s="487"/>
      <c r="C382" s="485">
        <v>2.11115017E8</v>
      </c>
      <c r="D382" s="482"/>
      <c r="E382" s="482"/>
      <c r="F382" s="469"/>
      <c r="G382" s="469"/>
    </row>
    <row r="383" ht="15.75" customHeight="1">
      <c r="A383" s="486"/>
      <c r="B383" s="487"/>
      <c r="C383" s="485">
        <v>2.11115034E8</v>
      </c>
      <c r="D383" s="482"/>
      <c r="E383" s="482"/>
      <c r="F383" s="469"/>
      <c r="G383" s="469"/>
    </row>
    <row r="384" ht="15.75" customHeight="1">
      <c r="A384" s="486"/>
      <c r="B384" s="487"/>
      <c r="C384" s="485">
        <v>2.11115027E8</v>
      </c>
      <c r="D384" s="482"/>
      <c r="E384" s="482"/>
      <c r="F384" s="469"/>
      <c r="G384" s="469"/>
    </row>
    <row r="385" ht="15.75" customHeight="1">
      <c r="A385" s="486"/>
      <c r="B385" s="487"/>
      <c r="C385" s="485">
        <v>2.11115028E8</v>
      </c>
      <c r="D385" s="482"/>
      <c r="E385" s="482"/>
      <c r="F385" s="469"/>
      <c r="G385" s="469"/>
    </row>
    <row r="386" ht="15.75" customHeight="1">
      <c r="A386" s="486"/>
      <c r="B386" s="487"/>
      <c r="C386" s="485">
        <v>2.11115029E8</v>
      </c>
      <c r="D386" s="482"/>
      <c r="E386" s="482"/>
      <c r="F386" s="469"/>
      <c r="G386" s="469"/>
    </row>
    <row r="387" ht="15.75" customHeight="1">
      <c r="A387" s="486"/>
      <c r="B387" s="487"/>
      <c r="C387" s="485">
        <v>2.11115035E8</v>
      </c>
      <c r="D387" s="482"/>
      <c r="E387" s="482"/>
      <c r="F387" s="469"/>
      <c r="G387" s="469"/>
    </row>
    <row r="388" ht="15.75" customHeight="1">
      <c r="A388" s="486"/>
      <c r="B388" s="487"/>
      <c r="C388" s="485">
        <v>2.11115039E8</v>
      </c>
      <c r="D388" s="482"/>
      <c r="E388" s="482"/>
      <c r="F388" s="469"/>
      <c r="G388" s="469"/>
    </row>
    <row r="389" ht="15.75" customHeight="1">
      <c r="A389" s="486"/>
      <c r="B389" s="487"/>
      <c r="C389" s="485">
        <v>2.11115031E8</v>
      </c>
      <c r="D389" s="482"/>
      <c r="E389" s="482"/>
      <c r="F389" s="469"/>
      <c r="G389" s="469"/>
    </row>
    <row r="390" ht="15.75" customHeight="1">
      <c r="A390" s="486"/>
      <c r="B390" s="487"/>
      <c r="C390" s="485">
        <v>2.11115024E8</v>
      </c>
      <c r="D390" s="482"/>
      <c r="E390" s="482"/>
      <c r="F390" s="469"/>
      <c r="G390" s="469"/>
    </row>
    <row r="391" ht="15.75" customHeight="1">
      <c r="A391" s="486"/>
      <c r="B391" s="487"/>
      <c r="C391" s="485">
        <v>2.11115025E8</v>
      </c>
      <c r="D391" s="482"/>
      <c r="E391" s="482"/>
      <c r="F391" s="469"/>
      <c r="G391" s="469"/>
    </row>
    <row r="392" ht="15.75" customHeight="1">
      <c r="A392" s="486"/>
      <c r="B392" s="487"/>
      <c r="C392" s="485">
        <v>2.11115026E8</v>
      </c>
      <c r="D392" s="482"/>
      <c r="E392" s="482"/>
      <c r="F392" s="469"/>
      <c r="G392" s="469"/>
    </row>
    <row r="393" ht="15.75" customHeight="1">
      <c r="A393" s="486"/>
      <c r="B393" s="487"/>
      <c r="C393" s="485">
        <v>2.11115023E8</v>
      </c>
      <c r="D393" s="482" t="s">
        <v>1442</v>
      </c>
      <c r="E393" s="482"/>
      <c r="F393" s="469"/>
      <c r="G393" s="469"/>
    </row>
    <row r="394" ht="15.75" customHeight="1">
      <c r="A394" s="486"/>
      <c r="B394" s="487"/>
      <c r="C394" s="485">
        <v>2.1111502E8</v>
      </c>
      <c r="D394" s="482" t="s">
        <v>186</v>
      </c>
      <c r="E394" s="482"/>
      <c r="F394" s="469"/>
      <c r="G394" s="469"/>
    </row>
    <row r="395" ht="15.75" customHeight="1">
      <c r="A395" s="486"/>
      <c r="B395" s="487"/>
      <c r="C395" s="485">
        <v>2.11115018E8</v>
      </c>
      <c r="D395" s="482" t="s">
        <v>29</v>
      </c>
      <c r="E395" s="482"/>
      <c r="F395" s="469"/>
      <c r="G395" s="469"/>
    </row>
    <row r="396" ht="15.75" customHeight="1">
      <c r="A396" s="486"/>
      <c r="B396" s="487"/>
      <c r="C396" s="485">
        <v>2.11115019E8</v>
      </c>
      <c r="D396" s="482" t="s">
        <v>1305</v>
      </c>
      <c r="E396" s="482"/>
      <c r="F396" s="469"/>
      <c r="G396" s="469"/>
    </row>
    <row r="397" ht="15.75" customHeight="1">
      <c r="A397" s="486"/>
      <c r="B397" s="487"/>
      <c r="C397" s="482">
        <v>2.11115021E8</v>
      </c>
      <c r="D397" s="482" t="s">
        <v>1443</v>
      </c>
      <c r="E397" s="482"/>
      <c r="F397" s="469"/>
      <c r="G397" s="469"/>
    </row>
    <row r="398" ht="15.75" customHeight="1">
      <c r="A398" s="473"/>
      <c r="B398" s="487"/>
      <c r="C398" s="482"/>
      <c r="D398" s="482"/>
      <c r="E398" s="482"/>
      <c r="F398" s="469"/>
      <c r="G398" s="469"/>
    </row>
    <row r="399" ht="15.75" customHeight="1">
      <c r="A399" s="486" t="s">
        <v>1444</v>
      </c>
      <c r="B399" s="503" t="s">
        <v>1445</v>
      </c>
      <c r="C399" s="484">
        <v>2.11209005E8</v>
      </c>
      <c r="D399" s="485" t="s">
        <v>1446</v>
      </c>
      <c r="E399" s="485"/>
      <c r="F399" s="523" t="s">
        <v>1447</v>
      </c>
      <c r="G399" s="482" t="s">
        <v>1305</v>
      </c>
    </row>
    <row r="400" ht="15.75" customHeight="1">
      <c r="A400" s="486"/>
      <c r="B400" s="487"/>
      <c r="C400" s="484">
        <v>2.11209003E8</v>
      </c>
      <c r="D400" s="485" t="s">
        <v>1446</v>
      </c>
      <c r="E400" s="485"/>
      <c r="F400" s="523" t="s">
        <v>1448</v>
      </c>
      <c r="G400" s="469" t="s">
        <v>1305</v>
      </c>
    </row>
    <row r="401" ht="15.75" customHeight="1">
      <c r="A401" s="486"/>
      <c r="B401" s="503" t="s">
        <v>1449</v>
      </c>
      <c r="C401" s="485" t="s">
        <v>1450</v>
      </c>
      <c r="D401" s="485" t="s">
        <v>1305</v>
      </c>
      <c r="E401" s="524">
        <v>45066.0</v>
      </c>
      <c r="F401" s="525" t="s">
        <v>1451</v>
      </c>
      <c r="G401" s="469"/>
    </row>
    <row r="402" ht="15.75" customHeight="1">
      <c r="A402" s="486"/>
      <c r="B402" s="483" t="s">
        <v>1452</v>
      </c>
      <c r="C402" s="526" t="s">
        <v>1453</v>
      </c>
      <c r="D402" s="482" t="s">
        <v>1454</v>
      </c>
      <c r="E402" s="509"/>
      <c r="F402" s="525" t="s">
        <v>1455</v>
      </c>
      <c r="G402" s="469"/>
    </row>
    <row r="403" ht="15.75" customHeight="1">
      <c r="A403" s="486"/>
      <c r="B403" s="483"/>
      <c r="C403" s="527" t="s">
        <v>1456</v>
      </c>
      <c r="D403" s="482"/>
      <c r="E403" s="509"/>
      <c r="F403" s="525" t="s">
        <v>1457</v>
      </c>
      <c r="G403" s="469"/>
    </row>
    <row r="404" ht="15.75" customHeight="1">
      <c r="A404" s="486"/>
      <c r="B404" s="483"/>
      <c r="C404" s="526" t="s">
        <v>1458</v>
      </c>
      <c r="D404" s="482" t="s">
        <v>1305</v>
      </c>
      <c r="E404" s="509"/>
      <c r="F404" s="525" t="s">
        <v>1459</v>
      </c>
      <c r="G404" s="469"/>
    </row>
    <row r="405" ht="15.75" customHeight="1">
      <c r="A405" s="486"/>
      <c r="B405" s="469"/>
      <c r="C405" s="523" t="s">
        <v>1460</v>
      </c>
      <c r="D405" s="482" t="s">
        <v>1305</v>
      </c>
      <c r="E405" s="469"/>
      <c r="F405" s="525"/>
      <c r="G405" s="469"/>
    </row>
    <row r="406" ht="15.75" customHeight="1">
      <c r="A406" s="486"/>
      <c r="B406" s="503"/>
      <c r="C406" s="485"/>
      <c r="D406" s="485"/>
      <c r="E406" s="485"/>
      <c r="F406" s="469"/>
      <c r="G406" s="469"/>
    </row>
    <row r="407" ht="15.75" customHeight="1">
      <c r="A407" s="473" t="s">
        <v>1461</v>
      </c>
      <c r="B407" s="507" t="s">
        <v>1462</v>
      </c>
      <c r="C407" s="482"/>
      <c r="D407" s="482"/>
      <c r="E407" s="482"/>
      <c r="F407" s="469"/>
      <c r="G407" s="469"/>
    </row>
    <row r="408" ht="15.75" customHeight="1">
      <c r="A408" s="473"/>
      <c r="B408" s="507"/>
      <c r="C408" s="482">
        <v>2.11209007E8</v>
      </c>
      <c r="D408" s="473" t="s">
        <v>1454</v>
      </c>
      <c r="E408" s="482"/>
      <c r="F408" s="469"/>
      <c r="G408" s="469"/>
    </row>
    <row r="409" ht="15.75" customHeight="1">
      <c r="A409" s="473"/>
      <c r="B409" s="507"/>
      <c r="C409" s="482">
        <v>2.11208002E8</v>
      </c>
      <c r="D409" s="473" t="s">
        <v>1463</v>
      </c>
      <c r="E409" s="482"/>
      <c r="F409" s="469"/>
      <c r="G409" s="469"/>
    </row>
    <row r="410" ht="15.75" customHeight="1">
      <c r="A410" s="473"/>
      <c r="B410" s="507"/>
      <c r="C410" s="482">
        <v>2.11118008E8</v>
      </c>
      <c r="D410" s="473" t="s">
        <v>1446</v>
      </c>
      <c r="E410" s="482"/>
      <c r="F410" s="469"/>
      <c r="G410" s="469"/>
    </row>
    <row r="411" ht="15.75" customHeight="1">
      <c r="A411" s="473"/>
      <c r="B411" s="507"/>
      <c r="C411" s="482">
        <v>2.11209004E8</v>
      </c>
      <c r="D411" s="473" t="s">
        <v>463</v>
      </c>
      <c r="E411" s="482"/>
      <c r="F411" s="469"/>
      <c r="G411" s="469"/>
    </row>
    <row r="412" ht="15.75" customHeight="1">
      <c r="A412" s="473"/>
      <c r="B412" s="507"/>
      <c r="C412" s="482">
        <v>2.11118001E8</v>
      </c>
      <c r="D412" s="482"/>
      <c r="E412" s="482"/>
      <c r="F412" s="469"/>
      <c r="G412" s="469"/>
    </row>
    <row r="413" ht="15.75" customHeight="1">
      <c r="A413" s="473"/>
      <c r="B413" s="507"/>
      <c r="C413" s="504">
        <v>2.11209006E8</v>
      </c>
      <c r="D413" s="482" t="s">
        <v>1305</v>
      </c>
      <c r="E413" s="504"/>
      <c r="F413" s="469"/>
      <c r="G413" s="469"/>
    </row>
    <row r="414" ht="15.75" customHeight="1">
      <c r="A414" s="473"/>
      <c r="B414" s="487"/>
      <c r="C414" s="482"/>
      <c r="D414" s="482"/>
      <c r="E414" s="504"/>
      <c r="F414" s="469"/>
      <c r="G414" s="469"/>
    </row>
    <row r="415" ht="15.75" customHeight="1">
      <c r="A415" s="486" t="s">
        <v>141</v>
      </c>
      <c r="B415" s="503" t="s">
        <v>1371</v>
      </c>
      <c r="C415" s="485">
        <v>2.1112901001E10</v>
      </c>
      <c r="D415" s="482"/>
      <c r="E415" s="504">
        <v>2.3032001001E10</v>
      </c>
      <c r="F415" s="469"/>
      <c r="G415" s="528">
        <v>45574.0</v>
      </c>
    </row>
    <row r="416" ht="15.75" customHeight="1">
      <c r="A416" s="486"/>
      <c r="B416" s="503"/>
      <c r="C416" s="484">
        <v>2.3030601005E10</v>
      </c>
      <c r="D416" s="482" t="s">
        <v>1464</v>
      </c>
      <c r="E416" s="506">
        <v>2.3032001002E10</v>
      </c>
      <c r="F416" s="469" t="s">
        <v>1381</v>
      </c>
      <c r="G416" s="469">
        <v>2.4032801001E10</v>
      </c>
    </row>
    <row r="417" ht="15.75" customHeight="1">
      <c r="A417" s="486"/>
      <c r="B417" s="503"/>
      <c r="C417" s="484">
        <v>2.3030601006E10</v>
      </c>
      <c r="D417" s="482" t="s">
        <v>1464</v>
      </c>
      <c r="E417" s="506">
        <v>2.3032001003E10</v>
      </c>
      <c r="F417" s="469" t="s">
        <v>1465</v>
      </c>
      <c r="G417" s="469">
        <v>2.4032801002E10</v>
      </c>
    </row>
    <row r="418" ht="15.75" customHeight="1">
      <c r="A418" s="486"/>
      <c r="B418" s="503"/>
      <c r="C418" s="485">
        <v>2.3030601007E10</v>
      </c>
      <c r="D418" s="482"/>
      <c r="E418" s="504">
        <v>2.3032001004E10</v>
      </c>
      <c r="F418" s="469"/>
      <c r="G418" s="469">
        <v>2.4032801003E10</v>
      </c>
    </row>
    <row r="419" ht="15.75" customHeight="1">
      <c r="A419" s="486"/>
      <c r="B419" s="503"/>
      <c r="C419" s="482">
        <v>2.30306001E8</v>
      </c>
      <c r="D419" s="482"/>
      <c r="E419" s="504">
        <v>2.3032001005E10</v>
      </c>
      <c r="F419" s="469"/>
      <c r="G419" s="469">
        <v>2.4032801004E10</v>
      </c>
    </row>
    <row r="420" ht="15.75" customHeight="1">
      <c r="A420" s="486"/>
      <c r="B420" s="503"/>
      <c r="C420" s="482">
        <v>2.30306002E8</v>
      </c>
      <c r="D420" s="482"/>
      <c r="E420" s="504">
        <v>2.3042301001E10</v>
      </c>
      <c r="F420" s="469"/>
      <c r="G420" s="469">
        <v>2.4032801005E10</v>
      </c>
    </row>
    <row r="421" ht="15.75" customHeight="1">
      <c r="A421" s="486"/>
      <c r="B421" s="503"/>
      <c r="C421" s="482">
        <v>2.30306003E8</v>
      </c>
      <c r="D421" s="482"/>
      <c r="E421" s="506">
        <v>2.3030601001E10</v>
      </c>
      <c r="F421" s="469" t="s">
        <v>1381</v>
      </c>
      <c r="G421" s="469"/>
    </row>
    <row r="422" ht="15.75" customHeight="1">
      <c r="A422" s="486"/>
      <c r="B422" s="503"/>
      <c r="C422" s="522">
        <v>2.30306004E8</v>
      </c>
      <c r="D422" s="482"/>
      <c r="E422" s="504"/>
      <c r="F422" s="469"/>
      <c r="G422" s="469"/>
    </row>
    <row r="423" ht="15.75" customHeight="1">
      <c r="A423" s="486"/>
      <c r="B423" s="503"/>
      <c r="C423" s="522"/>
      <c r="D423" s="482"/>
      <c r="E423" s="504"/>
      <c r="F423" s="469"/>
      <c r="G423" s="469"/>
    </row>
    <row r="424" ht="15.75" customHeight="1">
      <c r="A424" s="486"/>
      <c r="B424" s="503"/>
      <c r="C424" s="469"/>
      <c r="D424" s="482"/>
      <c r="E424" s="529">
        <v>45574.0</v>
      </c>
      <c r="F424" s="469"/>
      <c r="G424" s="469"/>
    </row>
    <row r="425" ht="15.75" customHeight="1">
      <c r="A425" s="486" t="s">
        <v>144</v>
      </c>
      <c r="B425" s="503" t="s">
        <v>1371</v>
      </c>
      <c r="C425" s="485">
        <v>2.1112902001E10</v>
      </c>
      <c r="D425" s="482"/>
      <c r="E425" s="504">
        <v>2.4032802001E10</v>
      </c>
      <c r="F425" s="469"/>
      <c r="G425" s="469"/>
    </row>
    <row r="426" ht="15.75" customHeight="1">
      <c r="A426" s="486"/>
      <c r="B426" s="503"/>
      <c r="C426" s="482">
        <v>2.3030602001E10</v>
      </c>
      <c r="D426" s="482"/>
      <c r="E426" s="482">
        <v>2.4032802002E10</v>
      </c>
      <c r="F426" s="469"/>
      <c r="G426" s="469"/>
    </row>
    <row r="427" ht="15.75" customHeight="1">
      <c r="A427" s="486"/>
      <c r="B427" s="503"/>
      <c r="C427" s="482">
        <v>2.3032002001E10</v>
      </c>
      <c r="D427" s="482"/>
      <c r="E427" s="482">
        <v>2.4032802003E10</v>
      </c>
      <c r="F427" s="469"/>
      <c r="G427" s="469"/>
    </row>
    <row r="428" ht="15.75" customHeight="1">
      <c r="A428" s="486"/>
      <c r="B428" s="503"/>
      <c r="C428" s="482">
        <v>2.4042302003E10</v>
      </c>
      <c r="D428" s="482"/>
      <c r="E428" s="482">
        <v>2.4032802004E10</v>
      </c>
      <c r="F428" s="469"/>
      <c r="G428" s="469"/>
    </row>
    <row r="429" ht="15.75" customHeight="1">
      <c r="A429" s="486"/>
      <c r="B429" s="503"/>
      <c r="C429" s="522">
        <v>2.4042302002E10</v>
      </c>
      <c r="D429" s="482"/>
      <c r="E429" s="482"/>
      <c r="F429" s="469"/>
      <c r="G429" s="469"/>
    </row>
    <row r="430" ht="15.75" customHeight="1">
      <c r="A430" s="486"/>
      <c r="B430" s="503"/>
      <c r="C430" s="522">
        <v>2.4042302001E10</v>
      </c>
      <c r="D430" s="482"/>
      <c r="E430" s="482"/>
      <c r="F430" s="469"/>
      <c r="G430" s="469"/>
    </row>
    <row r="431" ht="15.75" customHeight="1">
      <c r="A431" s="486"/>
      <c r="B431" s="503"/>
      <c r="C431" s="469"/>
      <c r="D431" s="482"/>
      <c r="E431" s="482"/>
      <c r="F431" s="469"/>
      <c r="G431" s="469"/>
    </row>
    <row r="432" ht="15.75" customHeight="1">
      <c r="A432" s="486" t="s">
        <v>146</v>
      </c>
      <c r="B432" s="503" t="s">
        <v>1371</v>
      </c>
      <c r="C432" s="485">
        <v>2.1112903001E10</v>
      </c>
      <c r="D432" s="482"/>
      <c r="E432" s="482">
        <v>2.3042303003E10</v>
      </c>
      <c r="F432" s="469"/>
      <c r="G432" s="469"/>
    </row>
    <row r="433" ht="15.75" customHeight="1">
      <c r="A433" s="486"/>
      <c r="B433" s="503"/>
      <c r="C433" s="482">
        <v>2.3032003001E10</v>
      </c>
      <c r="D433" s="482"/>
      <c r="E433" s="482">
        <v>2.3042303004E10</v>
      </c>
      <c r="F433" s="469"/>
      <c r="G433" s="469"/>
    </row>
    <row r="434" ht="15.75" customHeight="1">
      <c r="A434" s="486"/>
      <c r="B434" s="503"/>
      <c r="C434" s="502">
        <v>2.3032003002E10</v>
      </c>
      <c r="D434" s="473" t="s">
        <v>1466</v>
      </c>
      <c r="E434" s="482">
        <v>2.3042303005E10</v>
      </c>
      <c r="F434" s="469"/>
      <c r="G434" s="469"/>
    </row>
    <row r="435" ht="15.75" customHeight="1">
      <c r="A435" s="486"/>
      <c r="B435" s="503"/>
      <c r="C435" s="502">
        <v>2.3032003003E10</v>
      </c>
      <c r="D435" s="473" t="s">
        <v>1466</v>
      </c>
      <c r="E435" s="509">
        <v>45574.0</v>
      </c>
      <c r="F435" s="469"/>
      <c r="G435" s="469"/>
    </row>
    <row r="436" ht="15.75" customHeight="1">
      <c r="A436" s="486"/>
      <c r="B436" s="503"/>
      <c r="C436" s="482">
        <v>2.3032003004E10</v>
      </c>
      <c r="D436" s="482"/>
      <c r="E436" s="482">
        <v>2.4032803001E10</v>
      </c>
      <c r="F436" s="469"/>
      <c r="G436" s="469"/>
    </row>
    <row r="437" ht="15.75" customHeight="1">
      <c r="A437" s="486"/>
      <c r="B437" s="503"/>
      <c r="C437" s="482">
        <v>2.3032003005E10</v>
      </c>
      <c r="D437" s="482"/>
      <c r="E437" s="482"/>
      <c r="F437" s="469"/>
      <c r="G437" s="469"/>
    </row>
    <row r="438" ht="15.75" customHeight="1">
      <c r="A438" s="486"/>
      <c r="B438" s="503"/>
      <c r="C438" s="502">
        <v>2.3042303001E10</v>
      </c>
      <c r="D438" s="473" t="s">
        <v>1466</v>
      </c>
      <c r="E438" s="482"/>
      <c r="F438" s="469"/>
      <c r="G438" s="469"/>
    </row>
    <row r="439" ht="15.75" customHeight="1">
      <c r="A439" s="486"/>
      <c r="B439" s="503"/>
      <c r="C439" s="482">
        <v>2.3042303002E10</v>
      </c>
      <c r="D439" s="482"/>
      <c r="E439" s="482"/>
      <c r="F439" s="469"/>
      <c r="G439" s="469"/>
    </row>
    <row r="440" ht="15.75" customHeight="1">
      <c r="A440" s="486"/>
      <c r="B440" s="503"/>
      <c r="C440" s="469"/>
      <c r="D440" s="482"/>
      <c r="E440" s="482"/>
      <c r="F440" s="469"/>
      <c r="G440" s="469"/>
    </row>
    <row r="441" ht="15.75" customHeight="1">
      <c r="A441" s="473"/>
      <c r="B441" s="487"/>
      <c r="C441" s="482"/>
      <c r="D441" s="482"/>
      <c r="E441" s="482"/>
      <c r="F441" s="469"/>
      <c r="G441" s="469"/>
    </row>
    <row r="442" ht="15.75" customHeight="1">
      <c r="A442" s="486" t="s">
        <v>989</v>
      </c>
      <c r="B442" s="487" t="s">
        <v>1467</v>
      </c>
      <c r="C442" s="482"/>
      <c r="D442" s="482"/>
      <c r="E442" s="482"/>
      <c r="F442" s="469"/>
      <c r="G442" s="469"/>
    </row>
    <row r="443" ht="15.75" customHeight="1">
      <c r="A443" s="505" t="s">
        <v>1468</v>
      </c>
      <c r="B443" s="487" t="s">
        <v>1467</v>
      </c>
      <c r="C443" s="482"/>
      <c r="D443" s="482"/>
      <c r="E443" s="482"/>
      <c r="F443" s="469"/>
      <c r="G443" s="469"/>
    </row>
    <row r="444" ht="15.75" customHeight="1">
      <c r="A444" s="473"/>
      <c r="B444" s="487"/>
      <c r="C444" s="482"/>
      <c r="D444" s="482"/>
      <c r="E444" s="482"/>
      <c r="F444" s="469"/>
      <c r="G444" s="469"/>
    </row>
    <row r="445" ht="15.75" customHeight="1">
      <c r="A445" s="486" t="s">
        <v>694</v>
      </c>
      <c r="B445" s="487" t="s">
        <v>693</v>
      </c>
      <c r="C445" s="484" t="s">
        <v>1469</v>
      </c>
      <c r="D445" s="485" t="s">
        <v>1305</v>
      </c>
      <c r="E445" s="485" t="s">
        <v>1470</v>
      </c>
      <c r="F445" s="469"/>
      <c r="G445" s="469"/>
    </row>
    <row r="446" ht="15.75" customHeight="1">
      <c r="A446" s="486"/>
      <c r="B446" s="487"/>
      <c r="C446" s="484" t="s">
        <v>1471</v>
      </c>
      <c r="D446" s="513" t="s">
        <v>463</v>
      </c>
      <c r="E446" s="485"/>
      <c r="F446" s="469"/>
      <c r="G446" s="469"/>
    </row>
    <row r="447" ht="15.75" customHeight="1">
      <c r="A447" s="486"/>
      <c r="B447" s="487"/>
      <c r="C447" s="484" t="s">
        <v>1472</v>
      </c>
      <c r="D447" s="485" t="s">
        <v>1000</v>
      </c>
      <c r="E447" s="485"/>
      <c r="F447" s="469"/>
      <c r="G447" s="469"/>
    </row>
    <row r="448" ht="15.75" customHeight="1">
      <c r="A448" s="486"/>
      <c r="B448" s="487"/>
      <c r="C448" s="484" t="s">
        <v>1473</v>
      </c>
      <c r="D448" s="485" t="s">
        <v>1474</v>
      </c>
      <c r="E448" s="485" t="s">
        <v>1475</v>
      </c>
      <c r="F448" s="469"/>
      <c r="G448" s="469"/>
    </row>
    <row r="449" ht="15.75" customHeight="1">
      <c r="A449" s="486"/>
      <c r="B449" s="487"/>
      <c r="C449" s="484" t="s">
        <v>1476</v>
      </c>
      <c r="D449" s="485" t="s">
        <v>1388</v>
      </c>
      <c r="E449" s="485"/>
      <c r="F449" s="469"/>
      <c r="G449" s="469"/>
    </row>
    <row r="450" ht="15.75" customHeight="1">
      <c r="A450" s="486"/>
      <c r="B450" s="487"/>
      <c r="C450" s="485"/>
      <c r="D450" s="485"/>
      <c r="E450" s="485"/>
      <c r="F450" s="469"/>
      <c r="G450" s="469"/>
    </row>
    <row r="451" ht="15.75" customHeight="1">
      <c r="A451" s="486" t="s">
        <v>377</v>
      </c>
      <c r="B451" s="487" t="s">
        <v>352</v>
      </c>
      <c r="C451" s="484">
        <v>2.11202003E8</v>
      </c>
      <c r="D451" s="485" t="s">
        <v>1350</v>
      </c>
      <c r="E451" s="485"/>
      <c r="F451" s="469" t="s">
        <v>1394</v>
      </c>
      <c r="G451" s="469"/>
    </row>
    <row r="452" ht="15.75" customHeight="1">
      <c r="A452" s="486"/>
      <c r="B452" s="487"/>
      <c r="C452" s="485">
        <v>2.11202011E8</v>
      </c>
      <c r="D452" s="485"/>
      <c r="E452" s="485"/>
      <c r="F452" s="469">
        <v>2.31113001E8</v>
      </c>
      <c r="G452" s="469"/>
    </row>
    <row r="453" ht="15.75" customHeight="1">
      <c r="A453" s="486"/>
      <c r="B453" s="487"/>
      <c r="C453" s="485">
        <v>2.1120202E8</v>
      </c>
      <c r="D453" s="485"/>
      <c r="E453" s="485"/>
      <c r="F453" s="469">
        <v>2.31113002E8</v>
      </c>
      <c r="G453" s="469"/>
    </row>
    <row r="454" ht="15.75" customHeight="1">
      <c r="A454" s="486"/>
      <c r="B454" s="487"/>
      <c r="C454" s="485">
        <v>2.11202009E8</v>
      </c>
      <c r="D454" s="485"/>
      <c r="E454" s="485"/>
      <c r="F454" s="469">
        <v>2.31113003E8</v>
      </c>
      <c r="G454" s="469"/>
    </row>
    <row r="455" ht="15.75" customHeight="1">
      <c r="A455" s="486"/>
      <c r="B455" s="487"/>
      <c r="C455" s="485">
        <v>2.11202014E8</v>
      </c>
      <c r="D455" s="485"/>
      <c r="E455" s="485"/>
      <c r="F455" s="469">
        <v>2.31113004E8</v>
      </c>
      <c r="G455" s="469"/>
    </row>
    <row r="456" ht="15.75" customHeight="1">
      <c r="A456" s="486"/>
      <c r="B456" s="487"/>
      <c r="C456" s="484">
        <v>2.11202012E8</v>
      </c>
      <c r="D456" s="485" t="s">
        <v>1361</v>
      </c>
      <c r="E456" s="485"/>
      <c r="F456" s="469">
        <v>2.31113005E8</v>
      </c>
      <c r="G456" s="469"/>
    </row>
    <row r="457" ht="15.75" customHeight="1">
      <c r="A457" s="486"/>
      <c r="B457" s="487"/>
      <c r="C457" s="484">
        <v>2.11202003E8</v>
      </c>
      <c r="D457" s="485"/>
      <c r="E457" s="485"/>
      <c r="F457" s="469">
        <v>2.31113006E8</v>
      </c>
      <c r="G457" s="469"/>
    </row>
    <row r="458" ht="15.75" customHeight="1">
      <c r="A458" s="486"/>
      <c r="B458" s="487"/>
      <c r="C458" s="484">
        <v>2.11202019E8</v>
      </c>
      <c r="D458" s="485"/>
      <c r="E458" s="485"/>
      <c r="F458" s="469">
        <v>2.31113007E8</v>
      </c>
      <c r="G458" s="469"/>
    </row>
    <row r="459" ht="15.75" customHeight="1">
      <c r="A459" s="486"/>
      <c r="B459" s="487"/>
      <c r="C459" s="485">
        <v>2.11202002E8</v>
      </c>
      <c r="D459" s="485"/>
      <c r="E459" s="485"/>
      <c r="F459" s="469"/>
      <c r="G459" s="469"/>
    </row>
    <row r="460" ht="15.75" customHeight="1">
      <c r="A460" s="486"/>
      <c r="B460" s="487"/>
      <c r="C460" s="484">
        <v>2.11202007E8</v>
      </c>
      <c r="D460" s="485"/>
      <c r="E460" s="485"/>
      <c r="F460" s="469"/>
      <c r="G460" s="469"/>
    </row>
    <row r="461" ht="15.75" customHeight="1">
      <c r="A461" s="486"/>
      <c r="B461" s="487"/>
      <c r="C461" s="484">
        <v>2.1120201E8</v>
      </c>
      <c r="D461" s="485"/>
      <c r="E461" s="485"/>
      <c r="F461" s="469"/>
      <c r="G461" s="469"/>
    </row>
    <row r="462" ht="15.75" customHeight="1">
      <c r="A462" s="486"/>
      <c r="B462" s="487"/>
      <c r="C462" s="484">
        <v>2.11202015E8</v>
      </c>
      <c r="D462" s="485" t="s">
        <v>1305</v>
      </c>
      <c r="E462" s="485"/>
      <c r="F462" s="469"/>
      <c r="G462" s="469"/>
    </row>
    <row r="463" ht="15.75" customHeight="1">
      <c r="A463" s="486"/>
      <c r="B463" s="487"/>
      <c r="C463" s="484">
        <v>2.11202004E8</v>
      </c>
      <c r="D463" s="485" t="s">
        <v>1305</v>
      </c>
      <c r="E463" s="485"/>
      <c r="F463" s="469"/>
      <c r="G463" s="469"/>
    </row>
    <row r="464" ht="15.75" customHeight="1">
      <c r="A464" s="486"/>
      <c r="B464" s="487"/>
      <c r="C464" s="484">
        <v>2.11202006E8</v>
      </c>
      <c r="D464" s="485"/>
      <c r="E464" s="485"/>
      <c r="F464" s="469"/>
      <c r="G464" s="469"/>
    </row>
    <row r="465" ht="36.75" customHeight="1">
      <c r="A465" s="486"/>
      <c r="B465" s="487"/>
      <c r="C465" s="484">
        <v>2.11202017E8</v>
      </c>
      <c r="D465" s="485" t="s">
        <v>1477</v>
      </c>
      <c r="E465" s="492" t="s">
        <v>1478</v>
      </c>
      <c r="F465" s="469"/>
      <c r="G465" s="469"/>
    </row>
    <row r="466" ht="15.75" customHeight="1">
      <c r="A466" s="486"/>
      <c r="B466" s="487"/>
      <c r="C466" s="485">
        <v>2.11202018E8</v>
      </c>
      <c r="D466" s="485"/>
      <c r="E466" s="485"/>
      <c r="F466" s="469"/>
      <c r="G466" s="469"/>
    </row>
    <row r="467" ht="15.75" customHeight="1">
      <c r="A467" s="486"/>
      <c r="B467" s="487"/>
      <c r="C467" s="484">
        <v>2.11202005E8</v>
      </c>
      <c r="D467" s="485" t="s">
        <v>1400</v>
      </c>
      <c r="E467" s="485"/>
      <c r="F467" s="469"/>
      <c r="G467" s="469"/>
    </row>
    <row r="468" ht="15.75" customHeight="1">
      <c r="A468" s="486"/>
      <c r="B468" s="487"/>
      <c r="C468" s="484">
        <v>2.11202001E8</v>
      </c>
      <c r="D468" s="485"/>
      <c r="E468" s="485"/>
      <c r="F468" s="469"/>
      <c r="G468" s="469"/>
    </row>
    <row r="469" ht="15.75" customHeight="1">
      <c r="A469" s="486"/>
      <c r="B469" s="487"/>
      <c r="C469" s="484">
        <v>2.11202008E8</v>
      </c>
      <c r="D469" s="485"/>
      <c r="E469" s="485"/>
      <c r="F469" s="469"/>
      <c r="G469" s="469"/>
    </row>
    <row r="470" ht="15.75" customHeight="1">
      <c r="A470" s="486"/>
      <c r="B470" s="487"/>
      <c r="C470" s="484">
        <v>2.11202013E8</v>
      </c>
      <c r="D470" s="485"/>
      <c r="E470" s="485"/>
      <c r="F470" s="469"/>
      <c r="G470" s="469"/>
    </row>
    <row r="471" ht="15.75" customHeight="1">
      <c r="A471" s="505"/>
      <c r="B471" s="487"/>
      <c r="C471" s="506">
        <v>2.11202016E8</v>
      </c>
      <c r="D471" s="504" t="s">
        <v>1381</v>
      </c>
      <c r="E471" s="504"/>
      <c r="F471" s="469"/>
      <c r="G471" s="469"/>
    </row>
    <row r="472" ht="18.0" customHeight="1">
      <c r="A472" s="473" t="s">
        <v>891</v>
      </c>
      <c r="B472" s="487" t="s">
        <v>1479</v>
      </c>
      <c r="C472" s="482">
        <v>2.2102001E7</v>
      </c>
      <c r="D472" s="482" t="s">
        <v>447</v>
      </c>
      <c r="E472" s="489" t="s">
        <v>1480</v>
      </c>
      <c r="F472" s="469"/>
      <c r="G472" s="469"/>
    </row>
    <row r="473" ht="15.75" customHeight="1">
      <c r="A473" s="473"/>
      <c r="B473" s="483"/>
      <c r="C473" s="482">
        <v>2.2102001E7</v>
      </c>
      <c r="D473" s="482"/>
      <c r="E473" s="482"/>
      <c r="F473" s="469"/>
      <c r="G473" s="469"/>
    </row>
    <row r="474" ht="15.75" customHeight="1">
      <c r="A474" s="473" t="s">
        <v>1481</v>
      </c>
      <c r="B474" s="483" t="s">
        <v>1482</v>
      </c>
      <c r="C474" s="502">
        <v>2.21216276E8</v>
      </c>
      <c r="D474" s="482" t="s">
        <v>1381</v>
      </c>
      <c r="E474" s="482" t="s">
        <v>1483</v>
      </c>
      <c r="F474" s="469"/>
      <c r="G474" s="469"/>
    </row>
    <row r="475" ht="15.75" customHeight="1">
      <c r="A475" s="473"/>
      <c r="B475" s="483"/>
      <c r="C475" s="502"/>
      <c r="D475" s="482"/>
      <c r="E475" s="482"/>
      <c r="F475" s="469"/>
      <c r="G475" s="469"/>
    </row>
    <row r="476" ht="15.75" customHeight="1">
      <c r="A476" s="473" t="s">
        <v>701</v>
      </c>
      <c r="B476" s="483" t="s">
        <v>1484</v>
      </c>
      <c r="C476" s="514">
        <v>4.21221224001E11</v>
      </c>
      <c r="D476" s="482" t="s">
        <v>1305</v>
      </c>
      <c r="E476" s="509">
        <v>45066.0</v>
      </c>
      <c r="F476" s="522">
        <v>2.30320041E8</v>
      </c>
      <c r="G476" s="469"/>
      <c r="H476" s="530">
        <v>2.30328052E8</v>
      </c>
      <c r="I476" s="456" t="s">
        <v>1485</v>
      </c>
    </row>
    <row r="477" ht="15.75" customHeight="1">
      <c r="A477" s="473"/>
      <c r="B477" s="483"/>
      <c r="C477" s="514">
        <v>2.30328031E8</v>
      </c>
      <c r="D477" s="482"/>
      <c r="E477" s="509"/>
      <c r="F477" s="522">
        <v>2.30320042E8</v>
      </c>
      <c r="G477" s="469"/>
      <c r="H477" s="530">
        <v>2.30328053E8</v>
      </c>
      <c r="I477" s="456" t="s">
        <v>1486</v>
      </c>
    </row>
    <row r="478" ht="15.75" customHeight="1">
      <c r="A478" s="473"/>
      <c r="B478" s="483"/>
      <c r="C478" s="514">
        <v>2.30328032E8</v>
      </c>
      <c r="D478" s="482"/>
      <c r="E478" s="509"/>
      <c r="F478" s="501">
        <v>2.30328043E8</v>
      </c>
      <c r="G478" s="469" t="s">
        <v>1487</v>
      </c>
      <c r="H478" s="454">
        <v>2.30328054E8</v>
      </c>
    </row>
    <row r="479" ht="15.75" customHeight="1">
      <c r="A479" s="473"/>
      <c r="B479" s="483"/>
      <c r="C479" s="514">
        <v>2.30328033E8</v>
      </c>
      <c r="D479" s="482"/>
      <c r="E479" s="509"/>
      <c r="F479" s="501">
        <v>2.30320044E8</v>
      </c>
      <c r="G479" s="469" t="s">
        <v>1488</v>
      </c>
      <c r="H479" s="530">
        <v>2.30328055E8</v>
      </c>
      <c r="I479" s="456" t="s">
        <v>1489</v>
      </c>
    </row>
    <row r="480" ht="15.75" customHeight="1">
      <c r="A480" s="473"/>
      <c r="B480" s="483"/>
      <c r="C480" s="514">
        <v>2.30328034E8</v>
      </c>
      <c r="D480" s="482"/>
      <c r="E480" s="509"/>
      <c r="F480" s="501">
        <v>2.30320045E8</v>
      </c>
      <c r="G480" s="469" t="s">
        <v>1488</v>
      </c>
      <c r="H480" s="454">
        <v>2.30328056E8</v>
      </c>
    </row>
    <row r="481" ht="15.75" customHeight="1">
      <c r="A481" s="473"/>
      <c r="B481" s="483"/>
      <c r="C481" s="514">
        <v>2.30328035E8</v>
      </c>
      <c r="D481" s="482"/>
      <c r="E481" s="509"/>
      <c r="F481" s="501">
        <v>2.30320046E8</v>
      </c>
      <c r="G481" s="469" t="s">
        <v>1381</v>
      </c>
      <c r="H481" s="454">
        <v>2.30328057E8</v>
      </c>
    </row>
    <row r="482" ht="15.75" customHeight="1">
      <c r="A482" s="473"/>
      <c r="B482" s="483"/>
      <c r="C482" s="517">
        <v>2.30328036E8</v>
      </c>
      <c r="D482" s="482" t="s">
        <v>1490</v>
      </c>
      <c r="E482" s="509"/>
      <c r="F482" s="501">
        <v>2.30320047E8</v>
      </c>
      <c r="G482" s="469" t="s">
        <v>1381</v>
      </c>
      <c r="H482" s="530">
        <v>2.30328058E8</v>
      </c>
      <c r="I482" s="456" t="s">
        <v>447</v>
      </c>
    </row>
    <row r="483" ht="15.75" customHeight="1">
      <c r="A483" s="473"/>
      <c r="B483" s="483"/>
      <c r="C483" s="517">
        <v>2.30328037E8</v>
      </c>
      <c r="D483" s="482" t="s">
        <v>1305</v>
      </c>
      <c r="E483" s="509"/>
      <c r="F483" s="501">
        <v>2.30320048E8</v>
      </c>
      <c r="G483" s="469"/>
      <c r="H483" s="530">
        <v>2.30328059E8</v>
      </c>
      <c r="I483" s="531" t="s">
        <v>1305</v>
      </c>
    </row>
    <row r="484" ht="15.75" customHeight="1">
      <c r="A484" s="473"/>
      <c r="B484" s="483"/>
      <c r="C484" s="517">
        <v>2.30328038E8</v>
      </c>
      <c r="D484" s="482" t="s">
        <v>1305</v>
      </c>
      <c r="E484" s="509"/>
      <c r="F484" s="501">
        <v>2.30320049E8</v>
      </c>
      <c r="G484" s="469" t="s">
        <v>1491</v>
      </c>
      <c r="H484" s="530">
        <v>2.3032806E8</v>
      </c>
      <c r="I484" s="531" t="s">
        <v>1305</v>
      </c>
    </row>
    <row r="485" ht="15.75" customHeight="1">
      <c r="A485" s="473"/>
      <c r="B485" s="483"/>
      <c r="C485" s="517">
        <v>2.30328039E8</v>
      </c>
      <c r="D485" s="482" t="s">
        <v>1291</v>
      </c>
      <c r="E485" s="509"/>
      <c r="F485" s="501">
        <v>2.3032805E8</v>
      </c>
      <c r="G485" s="469" t="s">
        <v>1348</v>
      </c>
      <c r="H485" s="454"/>
    </row>
    <row r="486" ht="15.75" customHeight="1">
      <c r="A486" s="473"/>
      <c r="B486" s="483"/>
      <c r="C486" s="514">
        <v>2.3032004E8</v>
      </c>
      <c r="D486" s="482"/>
      <c r="E486" s="509"/>
      <c r="F486" s="522">
        <v>2.30328051E8</v>
      </c>
      <c r="G486" s="469"/>
      <c r="H486" s="454"/>
    </row>
    <row r="487" ht="15.75" customHeight="1">
      <c r="A487" s="473"/>
      <c r="B487" s="483"/>
      <c r="C487" s="514"/>
      <c r="D487" s="482"/>
      <c r="E487" s="509"/>
      <c r="F487" s="469"/>
      <c r="G487" s="469"/>
    </row>
    <row r="488" ht="15.75" customHeight="1">
      <c r="A488" s="483" t="s">
        <v>674</v>
      </c>
      <c r="B488" s="483" t="s">
        <v>1492</v>
      </c>
      <c r="C488" s="482">
        <v>2.21228308E8</v>
      </c>
      <c r="D488" s="482"/>
      <c r="E488" s="482"/>
      <c r="F488" s="469"/>
      <c r="G488" s="469"/>
    </row>
    <row r="489" ht="15.75" customHeight="1">
      <c r="A489" s="483"/>
      <c r="B489" s="483"/>
      <c r="C489" s="482"/>
      <c r="D489" s="482"/>
      <c r="E489" s="482"/>
      <c r="F489" s="469"/>
      <c r="G489" s="469"/>
    </row>
    <row r="490" ht="15.75" customHeight="1">
      <c r="A490" s="532" t="s">
        <v>356</v>
      </c>
      <c r="B490" s="483" t="s">
        <v>352</v>
      </c>
      <c r="C490" s="502">
        <v>2.11102004E8</v>
      </c>
      <c r="D490" s="482" t="s">
        <v>1381</v>
      </c>
      <c r="E490" s="492"/>
      <c r="F490" s="469" t="s">
        <v>1394</v>
      </c>
      <c r="G490" s="469"/>
    </row>
    <row r="491" ht="15.75" customHeight="1">
      <c r="A491" s="532"/>
      <c r="B491" s="483"/>
      <c r="C491" s="502">
        <v>2.11102005E8</v>
      </c>
      <c r="D491" s="482"/>
      <c r="E491" s="489"/>
      <c r="F491" s="469"/>
      <c r="G491" s="469"/>
    </row>
    <row r="492" ht="15.75" customHeight="1">
      <c r="A492" s="533"/>
      <c r="B492" s="483"/>
      <c r="C492" s="502">
        <v>2.11102006E8</v>
      </c>
      <c r="D492" s="482"/>
      <c r="E492" s="489"/>
      <c r="F492" s="469">
        <v>2.31113007E8</v>
      </c>
      <c r="G492" s="469"/>
    </row>
    <row r="493" ht="15.75" customHeight="1">
      <c r="A493" s="533"/>
      <c r="B493" s="483"/>
      <c r="C493" s="502">
        <v>2.11102012E8</v>
      </c>
      <c r="D493" s="482"/>
      <c r="E493" s="489"/>
      <c r="F493" s="469">
        <v>2.31113008E8</v>
      </c>
      <c r="G493" s="469"/>
    </row>
    <row r="494" ht="15.75" customHeight="1">
      <c r="A494" s="533"/>
      <c r="B494" s="483"/>
      <c r="C494" s="502">
        <v>2.11102018E8</v>
      </c>
      <c r="D494" s="482"/>
      <c r="E494" s="489"/>
      <c r="F494" s="469">
        <v>2.31113009E8</v>
      </c>
      <c r="G494" s="469"/>
    </row>
    <row r="495" ht="24.75" customHeight="1">
      <c r="A495" s="533"/>
      <c r="B495" s="483"/>
      <c r="C495" s="502">
        <v>2.11102023E8</v>
      </c>
      <c r="D495" s="482" t="s">
        <v>1477</v>
      </c>
      <c r="E495" s="492" t="s">
        <v>1478</v>
      </c>
      <c r="F495" s="534">
        <v>2.3111301E8</v>
      </c>
      <c r="G495" s="469" t="s">
        <v>1493</v>
      </c>
    </row>
    <row r="496" ht="15.75" customHeight="1">
      <c r="A496" s="533"/>
      <c r="B496" s="483"/>
      <c r="C496" s="502">
        <v>2.11102024E8</v>
      </c>
      <c r="D496" s="482"/>
      <c r="E496" s="489"/>
      <c r="F496" s="534">
        <v>2.31113011E8</v>
      </c>
      <c r="G496" s="469"/>
    </row>
    <row r="497" ht="15.75" customHeight="1">
      <c r="A497" s="533"/>
      <c r="B497" s="483"/>
      <c r="C497" s="502">
        <v>2.1110203E8</v>
      </c>
      <c r="D497" s="482" t="s">
        <v>1494</v>
      </c>
      <c r="E497" s="489"/>
      <c r="F497" s="534">
        <v>2.31113012E8</v>
      </c>
      <c r="G497" s="469" t="s">
        <v>1301</v>
      </c>
    </row>
    <row r="498" ht="15.75" customHeight="1">
      <c r="A498" s="533"/>
      <c r="B498" s="483" t="s">
        <v>1495</v>
      </c>
      <c r="C498" s="502">
        <v>2.11116006E8</v>
      </c>
      <c r="D498" s="482" t="s">
        <v>1381</v>
      </c>
      <c r="E498" s="489"/>
      <c r="F498" s="469">
        <v>2.31113013E8</v>
      </c>
      <c r="G498" s="469"/>
    </row>
    <row r="499" ht="15.75" customHeight="1">
      <c r="A499" s="473"/>
      <c r="B499" s="483"/>
      <c r="C499" s="502">
        <v>2.11102026E8</v>
      </c>
      <c r="D499" s="482" t="s">
        <v>1496</v>
      </c>
      <c r="E499" s="482"/>
      <c r="F499" s="469">
        <v>2.31113014E8</v>
      </c>
      <c r="G499" s="469"/>
    </row>
    <row r="500" ht="15.75" customHeight="1">
      <c r="A500" s="473"/>
      <c r="B500" s="483"/>
      <c r="C500" s="502" t="s">
        <v>1283</v>
      </c>
      <c r="D500" s="482" t="s">
        <v>1497</v>
      </c>
      <c r="E500" s="482"/>
      <c r="F500" s="469">
        <v>2.31113015E8</v>
      </c>
      <c r="G500" s="469"/>
    </row>
    <row r="501" ht="15.75" customHeight="1">
      <c r="A501" s="473"/>
      <c r="B501" s="483" t="s">
        <v>1498</v>
      </c>
      <c r="C501" s="502">
        <v>2.11102031E8</v>
      </c>
      <c r="D501" s="482" t="s">
        <v>1381</v>
      </c>
      <c r="E501" s="482"/>
      <c r="F501" s="469">
        <v>2.31113016E8</v>
      </c>
      <c r="G501" s="469"/>
    </row>
    <row r="502" ht="15.75" customHeight="1">
      <c r="A502" s="473"/>
      <c r="B502" s="483"/>
      <c r="C502" s="502">
        <v>2.11102011E8</v>
      </c>
      <c r="D502" s="482"/>
      <c r="E502" s="482"/>
      <c r="F502" s="469">
        <v>2.31113017E8</v>
      </c>
      <c r="G502" s="469"/>
    </row>
    <row r="503" ht="15.75" customHeight="1">
      <c r="A503" s="473"/>
      <c r="B503" s="483"/>
      <c r="C503" s="502"/>
      <c r="D503" s="482"/>
      <c r="E503" s="482"/>
      <c r="F503" s="469">
        <v>2.31113025E8</v>
      </c>
      <c r="G503" s="469"/>
      <c r="H503" s="456" t="s">
        <v>1499</v>
      </c>
    </row>
    <row r="504" ht="15.75" customHeight="1">
      <c r="A504" s="481"/>
      <c r="B504" s="463"/>
      <c r="C504" s="477"/>
      <c r="D504" s="477"/>
      <c r="E504" s="477"/>
      <c r="F504" s="456"/>
    </row>
    <row r="505" ht="15.75" customHeight="1">
      <c r="A505" s="535" t="s">
        <v>1500</v>
      </c>
      <c r="B505" s="536" t="s">
        <v>1501</v>
      </c>
      <c r="C505" s="477">
        <v>2.40719001E8</v>
      </c>
      <c r="D505" s="477"/>
      <c r="E505" s="477"/>
      <c r="F505" s="456"/>
    </row>
    <row r="506" ht="15.75" customHeight="1">
      <c r="A506" s="481"/>
      <c r="B506" s="463"/>
      <c r="C506" s="477">
        <v>2.40719002E8</v>
      </c>
      <c r="D506" s="477"/>
      <c r="E506" s="477"/>
    </row>
    <row r="507" ht="15.75" customHeight="1">
      <c r="A507" s="481"/>
      <c r="B507" s="463"/>
      <c r="C507" s="477"/>
      <c r="D507" s="477"/>
      <c r="E507" s="477"/>
    </row>
    <row r="508" ht="31.5" customHeight="1">
      <c r="A508" s="536" t="s">
        <v>1502</v>
      </c>
      <c r="B508" s="536" t="s">
        <v>576</v>
      </c>
      <c r="C508" s="477" t="s">
        <v>1503</v>
      </c>
      <c r="D508" s="477"/>
      <c r="E508" s="537" t="s">
        <v>1504</v>
      </c>
    </row>
    <row r="509" ht="15.75" customHeight="1">
      <c r="A509" s="481"/>
      <c r="B509" s="463"/>
      <c r="C509" s="477" t="s">
        <v>1283</v>
      </c>
      <c r="D509" s="477"/>
      <c r="E509" s="538">
        <v>2.25150204E8</v>
      </c>
      <c r="F509" s="456" t="s">
        <v>1307</v>
      </c>
    </row>
    <row r="510" ht="15.75" customHeight="1">
      <c r="A510" s="481"/>
      <c r="B510" s="463"/>
      <c r="C510" s="477">
        <v>2.12350927E8</v>
      </c>
      <c r="D510" s="477"/>
      <c r="E510" s="538">
        <v>2.25150185E8</v>
      </c>
      <c r="F510" s="456" t="s">
        <v>1307</v>
      </c>
    </row>
    <row r="511" ht="15.75" customHeight="1">
      <c r="A511" s="481"/>
      <c r="B511" s="463"/>
      <c r="C511" s="477">
        <v>2.02450669E8</v>
      </c>
      <c r="D511" s="477"/>
      <c r="E511" s="477"/>
    </row>
    <row r="512" ht="15.75" customHeight="1">
      <c r="A512" s="481"/>
      <c r="B512" s="463"/>
      <c r="C512" s="477"/>
      <c r="D512" s="477"/>
      <c r="E512" s="477"/>
    </row>
    <row r="513" ht="15.75" customHeight="1">
      <c r="A513" s="539" t="s">
        <v>182</v>
      </c>
      <c r="B513" s="539" t="s">
        <v>1505</v>
      </c>
      <c r="C513" s="477">
        <v>2.12850164E8</v>
      </c>
      <c r="D513" s="477" t="s">
        <v>1506</v>
      </c>
      <c r="E513" s="477"/>
    </row>
    <row r="514" ht="15.75" customHeight="1">
      <c r="A514" s="481"/>
      <c r="B514" s="463"/>
      <c r="C514" s="477"/>
      <c r="D514" s="477"/>
      <c r="E514" s="477"/>
    </row>
    <row r="515" ht="15.75" customHeight="1">
      <c r="A515" s="540" t="s">
        <v>203</v>
      </c>
      <c r="B515" s="483" t="s">
        <v>468</v>
      </c>
      <c r="C515" s="502">
        <v>2.11115001E8</v>
      </c>
      <c r="D515" s="477"/>
      <c r="E515" s="477"/>
    </row>
    <row r="516" ht="15.75" customHeight="1">
      <c r="A516" s="533"/>
      <c r="B516" s="483"/>
      <c r="C516" s="502">
        <v>2.11115006E8</v>
      </c>
      <c r="D516" s="477"/>
      <c r="E516" s="477"/>
    </row>
    <row r="517" ht="15.75" customHeight="1">
      <c r="A517" s="533"/>
      <c r="B517" s="483"/>
      <c r="C517" s="502">
        <v>2.11115002E8</v>
      </c>
      <c r="D517" s="477"/>
      <c r="E517" s="477"/>
    </row>
    <row r="518" ht="15.75" customHeight="1">
      <c r="A518" s="533"/>
      <c r="B518" s="483"/>
      <c r="C518" s="502">
        <v>2.11115009E8</v>
      </c>
      <c r="D518" s="477"/>
      <c r="E518" s="477"/>
    </row>
    <row r="519" ht="15.75" customHeight="1">
      <c r="A519" s="533"/>
      <c r="B519" s="483"/>
      <c r="C519" s="502">
        <v>2.11115024E8</v>
      </c>
      <c r="D519" s="477"/>
      <c r="E519" s="477"/>
    </row>
    <row r="520" ht="15.75" customHeight="1">
      <c r="A520" s="481"/>
      <c r="B520" s="463"/>
      <c r="C520" s="477"/>
      <c r="D520" s="477"/>
      <c r="E520" s="477"/>
    </row>
    <row r="521" ht="15.75" customHeight="1">
      <c r="A521" s="481"/>
      <c r="B521" s="463"/>
      <c r="C521" s="477"/>
      <c r="D521" s="477"/>
      <c r="E521" s="477"/>
    </row>
    <row r="522" ht="15.75" customHeight="1">
      <c r="A522" s="481"/>
      <c r="B522" s="463"/>
      <c r="C522" s="477"/>
      <c r="D522" s="477"/>
      <c r="E522" s="477"/>
    </row>
    <row r="523" ht="15.75" customHeight="1">
      <c r="A523" s="539" t="s">
        <v>724</v>
      </c>
      <c r="B523" s="539" t="s">
        <v>722</v>
      </c>
      <c r="C523" s="538">
        <v>2.30928001E8</v>
      </c>
      <c r="D523" s="477" t="s">
        <v>1507</v>
      </c>
    </row>
    <row r="524" ht="15.75" customHeight="1">
      <c r="A524" s="481"/>
      <c r="B524" s="463" t="s">
        <v>1508</v>
      </c>
      <c r="C524" s="538" t="s">
        <v>1509</v>
      </c>
      <c r="D524" s="477" t="s">
        <v>1507</v>
      </c>
      <c r="E524" s="477"/>
    </row>
    <row r="525" ht="15.75" customHeight="1">
      <c r="A525" s="481"/>
      <c r="B525" s="463"/>
      <c r="C525" s="538" t="s">
        <v>1510</v>
      </c>
      <c r="D525" s="477" t="s">
        <v>1507</v>
      </c>
      <c r="E525" s="477"/>
    </row>
    <row r="526" ht="15.75" customHeight="1">
      <c r="A526" s="481"/>
      <c r="B526" s="463"/>
      <c r="C526" s="538" t="s">
        <v>1511</v>
      </c>
      <c r="D526" s="477" t="s">
        <v>1305</v>
      </c>
      <c r="E526" s="477"/>
    </row>
    <row r="527" ht="15.75" customHeight="1">
      <c r="A527" s="481"/>
      <c r="B527" s="463"/>
      <c r="C527" s="538" t="s">
        <v>1512</v>
      </c>
      <c r="D527" s="477" t="s">
        <v>1507</v>
      </c>
      <c r="E527" s="477"/>
    </row>
    <row r="528" ht="15.75" customHeight="1">
      <c r="A528" s="481"/>
      <c r="B528" s="463"/>
      <c r="C528" s="538" t="s">
        <v>1513</v>
      </c>
      <c r="D528" s="477" t="s">
        <v>1366</v>
      </c>
      <c r="E528" s="477"/>
    </row>
    <row r="529" ht="15.75" customHeight="1">
      <c r="A529" s="481"/>
      <c r="B529" s="463"/>
      <c r="C529" s="541"/>
      <c r="D529" s="477"/>
      <c r="E529" s="477"/>
    </row>
    <row r="530" ht="15.75" customHeight="1">
      <c r="A530" s="539" t="s">
        <v>724</v>
      </c>
      <c r="B530" s="539" t="s">
        <v>1514</v>
      </c>
      <c r="C530" s="477" t="s">
        <v>1515</v>
      </c>
      <c r="D530" s="542" t="s">
        <v>29</v>
      </c>
      <c r="E530" s="477"/>
    </row>
    <row r="531" ht="15.75" customHeight="1">
      <c r="A531" s="481"/>
      <c r="B531" s="463" t="s">
        <v>1516</v>
      </c>
      <c r="C531" s="543" t="s">
        <v>1517</v>
      </c>
      <c r="D531" s="477"/>
      <c r="E531" s="477"/>
    </row>
    <row r="532" ht="15.75" customHeight="1">
      <c r="A532" s="481"/>
      <c r="B532" s="463"/>
      <c r="C532" s="543" t="s">
        <v>1518</v>
      </c>
      <c r="D532" s="477"/>
      <c r="E532" s="477"/>
    </row>
    <row r="533" ht="15.75" customHeight="1">
      <c r="A533" s="481"/>
      <c r="B533" s="463"/>
      <c r="C533" s="543" t="s">
        <v>1519</v>
      </c>
      <c r="D533" s="477"/>
      <c r="E533" s="477"/>
    </row>
    <row r="534" ht="15.75" customHeight="1">
      <c r="A534" s="481"/>
      <c r="B534" s="463"/>
      <c r="C534" s="543" t="s">
        <v>1520</v>
      </c>
      <c r="D534" s="477"/>
      <c r="E534" s="477"/>
    </row>
    <row r="535" ht="15.75" customHeight="1">
      <c r="A535" s="481"/>
      <c r="B535" s="463"/>
      <c r="C535" s="543" t="s">
        <v>1520</v>
      </c>
      <c r="D535" s="477"/>
      <c r="E535" s="477"/>
    </row>
    <row r="536" ht="15.75" customHeight="1">
      <c r="A536" s="481"/>
      <c r="B536" s="463"/>
      <c r="C536" s="477"/>
      <c r="D536" s="477"/>
      <c r="E536" s="477"/>
    </row>
    <row r="537" ht="15.75" customHeight="1">
      <c r="A537" s="536" t="s">
        <v>103</v>
      </c>
      <c r="B537" s="536" t="s">
        <v>102</v>
      </c>
      <c r="C537" s="538">
        <v>2.30922049E8</v>
      </c>
      <c r="D537" s="481" t="s">
        <v>1521</v>
      </c>
      <c r="E537" s="477"/>
    </row>
    <row r="538" ht="15.75" customHeight="1">
      <c r="A538" s="481"/>
      <c r="B538" s="463"/>
      <c r="C538" s="538">
        <v>2.3092205E8</v>
      </c>
      <c r="D538" s="481" t="s">
        <v>1521</v>
      </c>
      <c r="E538" s="477"/>
    </row>
    <row r="539" ht="15.75" customHeight="1">
      <c r="A539" s="481"/>
      <c r="B539" s="463"/>
      <c r="C539" s="477"/>
      <c r="D539" s="477"/>
      <c r="E539" s="477"/>
    </row>
    <row r="540" ht="15.75" customHeight="1">
      <c r="A540" s="481"/>
      <c r="B540" s="463"/>
      <c r="C540" s="477"/>
      <c r="D540" s="477"/>
      <c r="E540" s="477"/>
    </row>
    <row r="541" ht="15.75" customHeight="1">
      <c r="A541" s="539" t="s">
        <v>757</v>
      </c>
      <c r="B541" s="539" t="s">
        <v>1522</v>
      </c>
      <c r="C541" s="544"/>
      <c r="D541" s="477"/>
      <c r="E541" s="477"/>
    </row>
    <row r="542" ht="15.75" customHeight="1">
      <c r="A542" s="481"/>
      <c r="B542" s="463"/>
      <c r="C542" s="545" t="s">
        <v>1523</v>
      </c>
      <c r="D542" s="477" t="s">
        <v>1381</v>
      </c>
      <c r="E542" s="477"/>
    </row>
    <row r="543" ht="15.75" customHeight="1">
      <c r="A543" s="481"/>
      <c r="B543" s="463"/>
      <c r="C543" s="544"/>
      <c r="D543" s="477"/>
      <c r="E543" s="477"/>
    </row>
    <row r="544" ht="15.75" customHeight="1">
      <c r="A544" s="456" t="s">
        <v>1524</v>
      </c>
      <c r="B544" s="536" t="s">
        <v>1525</v>
      </c>
      <c r="C544" s="545" t="s">
        <v>1526</v>
      </c>
      <c r="D544" s="477"/>
      <c r="E544" s="477" t="s">
        <v>1394</v>
      </c>
      <c r="G544" s="546" t="s">
        <v>1527</v>
      </c>
      <c r="I544" s="545" t="s">
        <v>1528</v>
      </c>
      <c r="J544" s="456" t="s">
        <v>1529</v>
      </c>
    </row>
    <row r="545" ht="15.75" customHeight="1">
      <c r="A545" s="481"/>
      <c r="B545" s="463"/>
      <c r="C545" s="545" t="s">
        <v>1530</v>
      </c>
      <c r="D545" s="477"/>
      <c r="E545" s="546" t="s">
        <v>1531</v>
      </c>
      <c r="F545" s="547"/>
      <c r="G545" s="546" t="s">
        <v>1532</v>
      </c>
      <c r="H545" s="547"/>
      <c r="I545" s="544" t="s">
        <v>1533</v>
      </c>
      <c r="J545" s="547"/>
    </row>
    <row r="546" ht="15.75" customHeight="1">
      <c r="A546" s="481"/>
      <c r="B546" s="548" t="s">
        <v>1534</v>
      </c>
      <c r="C546" s="545" t="s">
        <v>1535</v>
      </c>
      <c r="D546" s="477" t="s">
        <v>1536</v>
      </c>
      <c r="E546" s="546" t="s">
        <v>1537</v>
      </c>
      <c r="F546" s="547"/>
      <c r="G546" s="546" t="s">
        <v>1538</v>
      </c>
      <c r="H546" s="547"/>
      <c r="I546" s="544" t="s">
        <v>1539</v>
      </c>
      <c r="J546" s="547"/>
    </row>
    <row r="547" ht="15.75" customHeight="1">
      <c r="A547" s="481"/>
      <c r="B547" s="463"/>
      <c r="C547" s="545" t="s">
        <v>1540</v>
      </c>
      <c r="D547" s="477" t="s">
        <v>1536</v>
      </c>
      <c r="E547" s="549" t="s">
        <v>1541</v>
      </c>
      <c r="G547" s="545" t="s">
        <v>1542</v>
      </c>
      <c r="H547" s="547" t="s">
        <v>1270</v>
      </c>
      <c r="I547" s="544" t="s">
        <v>1543</v>
      </c>
      <c r="J547" s="547"/>
    </row>
    <row r="548" ht="15.75" customHeight="1">
      <c r="A548" s="481"/>
      <c r="B548" s="463"/>
      <c r="C548" s="545" t="s">
        <v>1544</v>
      </c>
      <c r="D548" s="477" t="s">
        <v>1545</v>
      </c>
      <c r="E548" s="546" t="s">
        <v>1546</v>
      </c>
      <c r="F548" s="547"/>
      <c r="G548" s="546" t="s">
        <v>1547</v>
      </c>
      <c r="H548" s="547"/>
      <c r="I548" s="465">
        <v>2.31117005E8</v>
      </c>
      <c r="J548" s="547" t="s">
        <v>1548</v>
      </c>
    </row>
    <row r="549" ht="15.75" customHeight="1">
      <c r="A549" s="481"/>
      <c r="B549" s="463"/>
      <c r="C549" s="545"/>
      <c r="D549" s="477"/>
      <c r="E549" s="546" t="s">
        <v>1549</v>
      </c>
      <c r="F549" s="547"/>
      <c r="G549" s="546" t="s">
        <v>1550</v>
      </c>
      <c r="H549" s="547"/>
      <c r="J549" s="547"/>
    </row>
    <row r="550" ht="15.75" customHeight="1">
      <c r="A550" s="481"/>
      <c r="B550" s="463"/>
      <c r="C550" s="477"/>
      <c r="D550" s="477"/>
      <c r="E550" s="477"/>
    </row>
    <row r="551" ht="15.75" customHeight="1">
      <c r="A551" s="550" t="s">
        <v>760</v>
      </c>
      <c r="B551" s="550" t="s">
        <v>759</v>
      </c>
      <c r="C551" s="538">
        <v>2.30328001E8</v>
      </c>
      <c r="D551" s="477" t="s">
        <v>1381</v>
      </c>
      <c r="E551" s="538">
        <v>2.30328012E8</v>
      </c>
      <c r="F551" s="456" t="s">
        <v>1551</v>
      </c>
      <c r="G551" s="465">
        <v>2.30328023E8</v>
      </c>
      <c r="H551" s="456" t="s">
        <v>1301</v>
      </c>
    </row>
    <row r="552" ht="15.75" customHeight="1">
      <c r="A552" s="481"/>
      <c r="B552" s="463"/>
      <c r="C552" s="538">
        <v>2.30328002E8</v>
      </c>
      <c r="D552" s="477" t="s">
        <v>1552</v>
      </c>
      <c r="E552" s="538">
        <v>2.30328013E8</v>
      </c>
      <c r="F552" s="456" t="s">
        <v>1000</v>
      </c>
      <c r="G552" s="465">
        <v>2.30328024E8</v>
      </c>
      <c r="H552" s="456" t="s">
        <v>1301</v>
      </c>
    </row>
    <row r="553" ht="15.75" customHeight="1">
      <c r="A553" s="481"/>
      <c r="B553" s="548" t="s">
        <v>1534</v>
      </c>
      <c r="C553" s="477">
        <v>2.30328003E8</v>
      </c>
      <c r="D553" s="477"/>
      <c r="E553" s="538">
        <v>2.30328014E8</v>
      </c>
      <c r="F553" s="456" t="s">
        <v>1553</v>
      </c>
      <c r="G553" s="465">
        <v>2.30328025E8</v>
      </c>
      <c r="H553" s="456" t="s">
        <v>357</v>
      </c>
    </row>
    <row r="554" ht="15.75" customHeight="1">
      <c r="A554" s="481"/>
      <c r="B554" s="463"/>
      <c r="C554" s="538">
        <v>2.30328004E8</v>
      </c>
      <c r="D554" s="477" t="s">
        <v>1554</v>
      </c>
      <c r="E554" s="538">
        <v>2.30328015E8</v>
      </c>
      <c r="F554" s="456" t="s">
        <v>1555</v>
      </c>
      <c r="G554" s="465">
        <v>2.30328026E8</v>
      </c>
      <c r="H554" s="456" t="s">
        <v>447</v>
      </c>
    </row>
    <row r="555" ht="15.75" customHeight="1">
      <c r="A555" s="481"/>
      <c r="B555" s="463"/>
      <c r="C555" s="538">
        <v>2.30328005E8</v>
      </c>
      <c r="D555" s="477" t="s">
        <v>1556</v>
      </c>
      <c r="E555" s="551">
        <v>2.30328016E8</v>
      </c>
      <c r="F555" s="456"/>
      <c r="G555" s="456">
        <v>2.30328027E8</v>
      </c>
    </row>
    <row r="556" ht="15.75" customHeight="1">
      <c r="A556" s="481"/>
      <c r="B556" s="463"/>
      <c r="C556" s="538">
        <v>2.30328006E8</v>
      </c>
      <c r="D556" s="477" t="s">
        <v>1557</v>
      </c>
      <c r="E556" s="538">
        <v>2.30328017E8</v>
      </c>
      <c r="F556" s="456" t="s">
        <v>1558</v>
      </c>
      <c r="G556" s="459">
        <v>2.30328028E8</v>
      </c>
    </row>
    <row r="557" ht="15.75" customHeight="1">
      <c r="A557" s="481"/>
      <c r="B557" s="463"/>
      <c r="C557" s="538">
        <v>2.30328007E8</v>
      </c>
      <c r="D557" s="477" t="s">
        <v>1494</v>
      </c>
      <c r="E557" s="538">
        <v>2.30328018E8</v>
      </c>
      <c r="F557" s="456" t="s">
        <v>1559</v>
      </c>
      <c r="G557" s="459">
        <v>2.30328029E8</v>
      </c>
    </row>
    <row r="558" ht="15.75" customHeight="1">
      <c r="A558" s="481"/>
      <c r="B558" s="463"/>
      <c r="C558" s="538">
        <v>2.30328008E8</v>
      </c>
      <c r="D558" s="477" t="s">
        <v>1560</v>
      </c>
      <c r="E558" s="538">
        <v>2.30328019E8</v>
      </c>
      <c r="F558" s="456" t="s">
        <v>1561</v>
      </c>
      <c r="G558" s="459">
        <v>2.3032803E8</v>
      </c>
    </row>
    <row r="559" ht="15.75" customHeight="1">
      <c r="A559" s="481"/>
      <c r="B559" s="463"/>
      <c r="C559" s="477">
        <v>2.30328009E8</v>
      </c>
      <c r="D559" s="477"/>
      <c r="E559" s="552">
        <v>2.3032802E8</v>
      </c>
      <c r="G559" s="459">
        <v>2.11122004E8</v>
      </c>
    </row>
    <row r="560" ht="15.75" customHeight="1">
      <c r="A560" s="481"/>
      <c r="B560" s="463"/>
      <c r="C560" s="538">
        <v>2.3032801E8</v>
      </c>
      <c r="D560" s="477" t="s">
        <v>1560</v>
      </c>
      <c r="E560" s="552">
        <v>2.30328021E8</v>
      </c>
    </row>
    <row r="561" ht="15.75" customHeight="1">
      <c r="A561" s="481"/>
      <c r="B561" s="463"/>
      <c r="C561" s="538">
        <v>2.30328011E8</v>
      </c>
      <c r="D561" s="553" t="s">
        <v>1562</v>
      </c>
      <c r="E561" s="538">
        <v>2.30328022E8</v>
      </c>
      <c r="F561" s="456" t="s">
        <v>1563</v>
      </c>
    </row>
    <row r="562" ht="15.75" customHeight="1">
      <c r="A562" s="481"/>
      <c r="B562" s="463"/>
      <c r="C562" s="477"/>
      <c r="D562" s="477"/>
      <c r="E562" s="477"/>
    </row>
    <row r="563" ht="15.75" customHeight="1">
      <c r="A563" s="554" t="s">
        <v>173</v>
      </c>
      <c r="B563" s="550" t="s">
        <v>172</v>
      </c>
      <c r="C563" s="477">
        <v>2.30306035E8</v>
      </c>
      <c r="D563" s="477"/>
      <c r="E563" s="477"/>
    </row>
    <row r="564" ht="15.75" customHeight="1">
      <c r="A564" s="481"/>
      <c r="B564" s="463"/>
      <c r="C564" s="477">
        <v>2.30306036E8</v>
      </c>
      <c r="D564" s="477"/>
      <c r="E564" s="477"/>
    </row>
    <row r="565" ht="15.75" customHeight="1">
      <c r="A565" s="481"/>
      <c r="B565" s="463"/>
      <c r="C565" s="477">
        <v>2.30306037E8</v>
      </c>
      <c r="D565" s="477"/>
      <c r="E565" s="477"/>
    </row>
    <row r="566" ht="15.75" customHeight="1">
      <c r="A566" s="481"/>
      <c r="B566" s="463"/>
      <c r="C566" s="477">
        <v>2.30306038E8</v>
      </c>
      <c r="D566" s="477"/>
      <c r="E566" s="477"/>
    </row>
    <row r="567" ht="15.75" customHeight="1">
      <c r="A567" s="481"/>
      <c r="B567" s="463"/>
      <c r="C567" s="477">
        <v>2.30306039E8</v>
      </c>
      <c r="D567" s="477"/>
      <c r="E567" s="477"/>
    </row>
    <row r="568" ht="15.75" customHeight="1">
      <c r="A568" s="481"/>
      <c r="B568" s="463"/>
      <c r="C568" s="477"/>
      <c r="D568" s="477"/>
      <c r="E568" s="477"/>
    </row>
    <row r="569" ht="15.75" customHeight="1">
      <c r="A569" s="550" t="s">
        <v>150</v>
      </c>
      <c r="B569" s="550" t="s">
        <v>148</v>
      </c>
      <c r="C569" s="477">
        <v>2.3030603001E10</v>
      </c>
      <c r="D569" s="477"/>
      <c r="E569" s="477"/>
    </row>
    <row r="570" ht="15.75" customHeight="1">
      <c r="A570" s="481"/>
      <c r="B570" s="463"/>
      <c r="C570" s="477">
        <v>2.3030603002E10</v>
      </c>
      <c r="D570" s="477"/>
      <c r="E570" s="477"/>
    </row>
    <row r="571" ht="15.75" customHeight="1">
      <c r="A571" s="481"/>
      <c r="B571" s="463"/>
      <c r="C571" s="477">
        <v>2.3030603003E10</v>
      </c>
      <c r="D571" s="477"/>
      <c r="E571" s="477"/>
    </row>
    <row r="572" ht="15.75" customHeight="1">
      <c r="A572" s="481"/>
      <c r="B572" s="463"/>
      <c r="C572" s="477">
        <v>2.3030603004E10</v>
      </c>
      <c r="D572" s="477"/>
      <c r="E572" s="477"/>
    </row>
    <row r="573" ht="15.75" customHeight="1">
      <c r="A573" s="481"/>
      <c r="B573" s="463"/>
      <c r="C573" s="477">
        <v>2.3030603005E10</v>
      </c>
      <c r="D573" s="477"/>
      <c r="E573" s="477"/>
    </row>
    <row r="574" ht="15.75" customHeight="1">
      <c r="A574" s="481"/>
      <c r="B574" s="463"/>
      <c r="C574" s="477"/>
      <c r="D574" s="477"/>
      <c r="E574" s="477"/>
    </row>
    <row r="575" ht="15.75" customHeight="1">
      <c r="A575" s="554" t="s">
        <v>195</v>
      </c>
      <c r="B575" s="550" t="s">
        <v>193</v>
      </c>
      <c r="C575" s="544" t="s">
        <v>1564</v>
      </c>
      <c r="D575" s="477"/>
      <c r="E575" s="544" t="s">
        <v>1565</v>
      </c>
      <c r="G575" s="547" t="s">
        <v>1566</v>
      </c>
    </row>
    <row r="576" ht="15.75" customHeight="1">
      <c r="A576" s="481"/>
      <c r="B576" s="463"/>
      <c r="C576" s="544" t="s">
        <v>1567</v>
      </c>
      <c r="D576" s="477"/>
      <c r="E576" s="544" t="s">
        <v>1568</v>
      </c>
      <c r="G576" s="547" t="s">
        <v>1569</v>
      </c>
    </row>
    <row r="577" ht="15.75" customHeight="1">
      <c r="A577" s="481"/>
      <c r="B577" s="463"/>
      <c r="C577" s="545" t="s">
        <v>1570</v>
      </c>
      <c r="D577" s="477" t="s">
        <v>1571</v>
      </c>
      <c r="E577" s="544" t="s">
        <v>1572</v>
      </c>
      <c r="G577" s="547"/>
    </row>
    <row r="578" ht="15.75" customHeight="1">
      <c r="A578" s="481"/>
      <c r="B578" s="463"/>
      <c r="C578" s="545" t="s">
        <v>1573</v>
      </c>
      <c r="D578" s="477" t="s">
        <v>1574</v>
      </c>
      <c r="E578" s="544" t="s">
        <v>1575</v>
      </c>
      <c r="G578" s="547"/>
    </row>
    <row r="579" ht="15.75" customHeight="1">
      <c r="A579" s="481"/>
      <c r="B579" s="463"/>
      <c r="C579" s="544" t="s">
        <v>1576</v>
      </c>
      <c r="D579" s="477"/>
      <c r="E579" s="544" t="s">
        <v>1577</v>
      </c>
      <c r="G579" s="547"/>
    </row>
    <row r="580" ht="15.75" customHeight="1">
      <c r="A580" s="481"/>
      <c r="B580" s="463"/>
      <c r="C580" s="544"/>
      <c r="D580" s="477"/>
      <c r="E580" s="544"/>
    </row>
    <row r="581" ht="15.75" customHeight="1">
      <c r="A581" s="481"/>
      <c r="B581" s="463"/>
      <c r="C581" s="477"/>
      <c r="D581" s="477"/>
      <c r="E581" s="477"/>
      <c r="G581" s="466">
        <v>45574.0</v>
      </c>
    </row>
    <row r="582" ht="15.75" customHeight="1">
      <c r="A582" s="554" t="s">
        <v>200</v>
      </c>
      <c r="B582" s="550" t="s">
        <v>198</v>
      </c>
      <c r="C582" s="544" t="s">
        <v>1578</v>
      </c>
      <c r="D582" s="477"/>
      <c r="E582" s="545" t="s">
        <v>1579</v>
      </c>
      <c r="F582" s="456" t="s">
        <v>1381</v>
      </c>
      <c r="G582" s="465">
        <v>2.40522001E8</v>
      </c>
      <c r="H582" s="456" t="s">
        <v>1580</v>
      </c>
      <c r="I582" s="547">
        <v>2.40522006E8</v>
      </c>
    </row>
    <row r="583" ht="15.75" customHeight="1">
      <c r="A583" s="481"/>
      <c r="B583" s="463"/>
      <c r="C583" s="544" t="s">
        <v>1581</v>
      </c>
      <c r="D583" s="477"/>
      <c r="E583" s="545" t="s">
        <v>1582</v>
      </c>
      <c r="F583" s="456" t="s">
        <v>1305</v>
      </c>
      <c r="G583" s="465">
        <v>2.40522002E8</v>
      </c>
      <c r="H583" s="456" t="s">
        <v>1580</v>
      </c>
      <c r="I583" s="555" t="s">
        <v>1583</v>
      </c>
      <c r="J583" s="456" t="s">
        <v>1465</v>
      </c>
    </row>
    <row r="584" ht="15.75" customHeight="1">
      <c r="A584" s="481"/>
      <c r="B584" s="463"/>
      <c r="C584" s="545" t="s">
        <v>1584</v>
      </c>
      <c r="D584" s="481" t="s">
        <v>1585</v>
      </c>
      <c r="E584" s="545" t="s">
        <v>1586</v>
      </c>
      <c r="F584" s="456" t="s">
        <v>1587</v>
      </c>
      <c r="G584" s="465">
        <v>2.40522003E8</v>
      </c>
      <c r="H584" s="456" t="s">
        <v>1287</v>
      </c>
      <c r="I584" s="555" t="s">
        <v>1588</v>
      </c>
      <c r="J584" s="456" t="s">
        <v>1465</v>
      </c>
    </row>
    <row r="585" ht="15.75" customHeight="1">
      <c r="A585" s="481"/>
      <c r="B585" s="463"/>
      <c r="C585" s="544" t="s">
        <v>1589</v>
      </c>
      <c r="D585" s="477"/>
      <c r="E585" s="545" t="s">
        <v>1590</v>
      </c>
      <c r="F585" s="456" t="s">
        <v>1348</v>
      </c>
      <c r="G585" s="465">
        <v>2.40522004E8</v>
      </c>
      <c r="H585" s="456" t="s">
        <v>1287</v>
      </c>
      <c r="I585" s="555" t="s">
        <v>1591</v>
      </c>
    </row>
    <row r="586" ht="15.75" customHeight="1">
      <c r="A586" s="481"/>
      <c r="B586" s="463"/>
      <c r="C586" s="545" t="s">
        <v>1592</v>
      </c>
      <c r="D586" s="477" t="s">
        <v>1587</v>
      </c>
      <c r="E586" s="545" t="s">
        <v>1593</v>
      </c>
      <c r="F586" s="456" t="s">
        <v>1594</v>
      </c>
      <c r="G586" s="465">
        <v>2.40522005E8</v>
      </c>
      <c r="H586" s="456" t="s">
        <v>1287</v>
      </c>
      <c r="I586" s="547" t="s">
        <v>1595</v>
      </c>
    </row>
    <row r="587" ht="15.75" customHeight="1">
      <c r="A587" s="481"/>
      <c r="B587" s="463"/>
      <c r="C587" s="477"/>
      <c r="D587" s="477"/>
      <c r="E587" s="477"/>
    </row>
    <row r="588" ht="15.75" customHeight="1">
      <c r="A588" s="550" t="s">
        <v>108</v>
      </c>
      <c r="B588" s="550" t="s">
        <v>105</v>
      </c>
      <c r="C588" s="477">
        <v>2.3030604E8</v>
      </c>
      <c r="D588" s="477"/>
      <c r="E588" s="477"/>
    </row>
    <row r="589" ht="15.75" customHeight="1">
      <c r="A589" s="481"/>
      <c r="B589" s="463"/>
      <c r="C589" s="477">
        <v>2.30306041E8</v>
      </c>
      <c r="D589" s="477"/>
      <c r="E589" s="477"/>
    </row>
    <row r="590" ht="15.75" customHeight="1">
      <c r="A590" s="481"/>
      <c r="B590" s="463"/>
      <c r="C590" s="477">
        <v>2.30306042E8</v>
      </c>
      <c r="D590" s="477"/>
      <c r="E590" s="477"/>
    </row>
    <row r="591" ht="15.75" customHeight="1">
      <c r="A591" s="481"/>
      <c r="B591" s="463"/>
      <c r="C591" s="477">
        <v>2.30306043E8</v>
      </c>
      <c r="D591" s="477"/>
      <c r="E591" s="477"/>
    </row>
    <row r="592" ht="15.75" customHeight="1">
      <c r="A592" s="481"/>
      <c r="B592" s="463"/>
      <c r="C592" s="477">
        <v>2.30306044E8</v>
      </c>
      <c r="D592" s="477"/>
      <c r="E592" s="477"/>
    </row>
    <row r="593" ht="15.75" customHeight="1">
      <c r="A593" s="481"/>
      <c r="B593" s="463"/>
      <c r="C593" s="477"/>
      <c r="D593" s="477"/>
      <c r="E593" s="477"/>
    </row>
    <row r="594" ht="15.75" customHeight="1">
      <c r="A594" s="539" t="s">
        <v>1597</v>
      </c>
      <c r="B594" s="539" t="s">
        <v>1598</v>
      </c>
      <c r="C594" s="477">
        <v>2.31213001E8</v>
      </c>
      <c r="D594" s="477"/>
      <c r="E594" s="477"/>
    </row>
    <row r="595" ht="15.75" customHeight="1">
      <c r="A595" s="481"/>
      <c r="B595" s="463"/>
      <c r="C595" s="477">
        <v>2.31213002E8</v>
      </c>
      <c r="D595" s="477"/>
      <c r="E595" s="477"/>
    </row>
    <row r="596" ht="15.75" customHeight="1">
      <c r="A596" s="481"/>
      <c r="B596" s="463"/>
      <c r="C596" s="477">
        <v>2.31213003E8</v>
      </c>
      <c r="D596" s="477"/>
      <c r="E596" s="477"/>
    </row>
    <row r="597" ht="15.75" customHeight="1">
      <c r="A597" s="481"/>
      <c r="B597" s="463"/>
      <c r="C597" s="477">
        <v>2.31213003E8</v>
      </c>
      <c r="D597" s="477"/>
      <c r="E597" s="477"/>
    </row>
    <row r="598" ht="15.75" customHeight="1">
      <c r="A598" s="481"/>
      <c r="B598" s="463"/>
      <c r="C598" s="477">
        <v>2.31213004E8</v>
      </c>
      <c r="D598" s="477"/>
      <c r="E598" s="477"/>
    </row>
    <row r="599" ht="15.75" customHeight="1">
      <c r="A599" s="481"/>
      <c r="B599" s="463"/>
      <c r="C599" s="477">
        <v>2.31213005E8</v>
      </c>
      <c r="D599" s="477"/>
      <c r="E599" s="477"/>
    </row>
    <row r="600" ht="15.75" customHeight="1">
      <c r="A600" s="481"/>
      <c r="B600" s="463"/>
      <c r="C600" s="477">
        <v>2.31213006E8</v>
      </c>
      <c r="D600" s="477"/>
      <c r="E600" s="477"/>
    </row>
    <row r="601" ht="15.75" customHeight="1">
      <c r="A601" s="481"/>
      <c r="B601" s="463"/>
      <c r="C601" s="477">
        <v>2.31213007E8</v>
      </c>
      <c r="D601" s="477"/>
      <c r="E601" s="477"/>
    </row>
    <row r="602" ht="15.75" customHeight="1">
      <c r="A602" s="481"/>
      <c r="B602" s="463"/>
      <c r="C602" s="477">
        <v>2.31213008E8</v>
      </c>
      <c r="D602" s="477"/>
      <c r="E602" s="477"/>
    </row>
    <row r="603" ht="15.75" customHeight="1">
      <c r="A603" s="481"/>
      <c r="B603" s="463"/>
      <c r="C603" s="477">
        <v>2.31213009E8</v>
      </c>
      <c r="D603" s="477"/>
      <c r="E603" s="477"/>
    </row>
    <row r="604" ht="15.75" customHeight="1">
      <c r="A604" s="481"/>
      <c r="B604" s="463"/>
      <c r="C604" s="477">
        <v>2.3121301E8</v>
      </c>
      <c r="D604" s="477"/>
      <c r="E604" s="477"/>
    </row>
    <row r="605" ht="15.75" customHeight="1"/>
    <row r="606" ht="15.75" customHeight="1">
      <c r="A606" s="453" t="s">
        <v>1599</v>
      </c>
      <c r="L606" s="456" t="s">
        <v>1600</v>
      </c>
    </row>
    <row r="607" ht="15.75" customHeight="1">
      <c r="A607" s="539" t="s">
        <v>1601</v>
      </c>
      <c r="B607" s="539" t="s">
        <v>1602</v>
      </c>
      <c r="C607" s="456">
        <v>2.2100005E7</v>
      </c>
      <c r="F607" s="456">
        <v>2.30425001E8</v>
      </c>
      <c r="H607" s="456">
        <v>2.30325001E8</v>
      </c>
      <c r="J607" s="465">
        <v>2.40407004E8</v>
      </c>
      <c r="K607" s="456" t="s">
        <v>1305</v>
      </c>
    </row>
    <row r="608" ht="15.75" customHeight="1">
      <c r="B608" s="456"/>
      <c r="C608" s="456">
        <v>2.2100006E7</v>
      </c>
      <c r="F608" s="456">
        <v>2.30425002E8</v>
      </c>
      <c r="H608" s="456">
        <v>2.30325002E8</v>
      </c>
      <c r="J608" s="465">
        <v>2.40407005E8</v>
      </c>
      <c r="K608" s="456" t="s">
        <v>313</v>
      </c>
    </row>
    <row r="609" ht="15.75" customHeight="1">
      <c r="B609" s="456"/>
      <c r="C609" s="465">
        <v>2.2100008E7</v>
      </c>
      <c r="D609" s="456" t="s">
        <v>1603</v>
      </c>
      <c r="F609" s="465">
        <v>2.30425003E8</v>
      </c>
      <c r="G609" s="456" t="s">
        <v>447</v>
      </c>
      <c r="H609" s="456">
        <v>2.30325003E8</v>
      </c>
      <c r="J609" s="465">
        <v>2.40407002E8</v>
      </c>
      <c r="K609" s="456" t="s">
        <v>1305</v>
      </c>
    </row>
    <row r="610" ht="15.75" customHeight="1">
      <c r="A610" s="456"/>
      <c r="C610" s="456">
        <v>2.210001E7</v>
      </c>
      <c r="F610" s="456">
        <v>2.30425004E8</v>
      </c>
      <c r="H610" s="456">
        <v>2.30325004E8</v>
      </c>
    </row>
    <row r="611" ht="15.75" customHeight="1">
      <c r="A611" s="456"/>
      <c r="B611" s="456"/>
      <c r="F611" s="456">
        <v>2.30428005E8</v>
      </c>
      <c r="H611" s="456">
        <v>2.30325005E8</v>
      </c>
    </row>
    <row r="612" ht="15.75" customHeight="1">
      <c r="A612" s="456"/>
      <c r="B612" s="456"/>
      <c r="F612" s="456">
        <v>2.30425006E8</v>
      </c>
      <c r="H612" s="456">
        <v>2.30325006E8</v>
      </c>
    </row>
    <row r="613" ht="15.75" customHeight="1">
      <c r="A613" s="456"/>
      <c r="B613" s="556"/>
      <c r="C613" s="456"/>
    </row>
    <row r="614" ht="15.75" customHeight="1">
      <c r="A614" s="536" t="s">
        <v>1604</v>
      </c>
      <c r="B614" s="536" t="s">
        <v>1605</v>
      </c>
      <c r="C614" s="456" t="s">
        <v>1606</v>
      </c>
    </row>
    <row r="615" ht="15.75" customHeight="1">
      <c r="C615" s="456" t="s">
        <v>1607</v>
      </c>
    </row>
    <row r="616" ht="15.75" customHeight="1">
      <c r="A616" s="456"/>
      <c r="C616" s="456" t="s">
        <v>1608</v>
      </c>
    </row>
    <row r="617" ht="15.75" customHeight="1">
      <c r="B617" s="556"/>
    </row>
    <row r="618" ht="15.75" customHeight="1">
      <c r="B618" s="557"/>
      <c r="C618" s="456"/>
    </row>
    <row r="619" ht="15.75" customHeight="1">
      <c r="A619" s="536" t="s">
        <v>597</v>
      </c>
      <c r="B619" s="536" t="s">
        <v>594</v>
      </c>
      <c r="C619" s="465">
        <v>2.2090061E7</v>
      </c>
      <c r="D619" s="456" t="s">
        <v>1361</v>
      </c>
      <c r="F619" s="465">
        <v>2.3030001E7</v>
      </c>
      <c r="G619" s="456" t="s">
        <v>1361</v>
      </c>
      <c r="I619" s="456">
        <v>2.3030006E7</v>
      </c>
      <c r="L619" s="456">
        <v>2.3030011E7</v>
      </c>
    </row>
    <row r="620" ht="15.75" customHeight="1">
      <c r="A620" s="536"/>
      <c r="B620" s="536"/>
      <c r="C620" s="465">
        <v>2.2090217E7</v>
      </c>
      <c r="D620" s="456" t="s">
        <v>1363</v>
      </c>
      <c r="F620" s="465">
        <v>2.3030002E7</v>
      </c>
      <c r="G620" s="456" t="s">
        <v>1361</v>
      </c>
      <c r="I620" s="456">
        <v>2.3030007E7</v>
      </c>
      <c r="L620" s="456">
        <v>2.3030012E7</v>
      </c>
    </row>
    <row r="621" ht="15.75" customHeight="1">
      <c r="A621" s="536"/>
      <c r="B621" s="536"/>
      <c r="C621" s="465">
        <v>2.2090149E7</v>
      </c>
      <c r="D621" s="456" t="s">
        <v>1363</v>
      </c>
      <c r="F621" s="465">
        <v>2.3030003E7</v>
      </c>
      <c r="G621" s="456" t="s">
        <v>1361</v>
      </c>
      <c r="I621" s="456">
        <v>2.3030008E7</v>
      </c>
      <c r="L621" s="456">
        <v>2.3030013E7</v>
      </c>
    </row>
    <row r="622" ht="15.75" customHeight="1">
      <c r="A622" s="456"/>
      <c r="C622" s="465">
        <v>2.2090223E7</v>
      </c>
      <c r="D622" s="456" t="s">
        <v>1363</v>
      </c>
      <c r="F622" s="456">
        <v>2.3030004E7</v>
      </c>
      <c r="I622" s="456">
        <v>2.3030009E7</v>
      </c>
      <c r="L622" s="456">
        <v>2.3030014E7</v>
      </c>
    </row>
    <row r="623" ht="15.75" customHeight="1">
      <c r="B623" s="456"/>
      <c r="C623" s="465">
        <v>2.2090232E7</v>
      </c>
      <c r="D623" s="456" t="s">
        <v>1363</v>
      </c>
      <c r="F623" s="456">
        <v>2.3030005E7</v>
      </c>
      <c r="I623" s="456">
        <v>2.303001E7</v>
      </c>
      <c r="L623" s="456">
        <v>2.3030015E7</v>
      </c>
    </row>
    <row r="624" ht="15.75" customHeight="1">
      <c r="B624" s="456"/>
      <c r="L624" s="456">
        <v>2.3030016E7</v>
      </c>
    </row>
    <row r="625" ht="15.75" customHeight="1">
      <c r="B625" s="456"/>
    </row>
    <row r="626" ht="15.75" customHeight="1">
      <c r="A626" s="536" t="s">
        <v>453</v>
      </c>
      <c r="B626" s="536" t="s">
        <v>450</v>
      </c>
      <c r="C626" s="456" t="s">
        <v>1609</v>
      </c>
    </row>
    <row r="627" ht="15.75" customHeight="1">
      <c r="B627" s="456"/>
    </row>
    <row r="628" ht="15.75" customHeight="1">
      <c r="B628" s="456"/>
    </row>
    <row r="629" ht="15.75" customHeight="1">
      <c r="A629" s="539" t="s">
        <v>268</v>
      </c>
      <c r="B629" s="539" t="s">
        <v>266</v>
      </c>
      <c r="C629" s="465">
        <v>3.1121908E7</v>
      </c>
      <c r="D629" s="456" t="s">
        <v>1610</v>
      </c>
      <c r="E629" s="456" t="s">
        <v>1611</v>
      </c>
      <c r="F629" s="465">
        <v>3.3023202E7</v>
      </c>
      <c r="G629" s="456" t="s">
        <v>1610</v>
      </c>
    </row>
    <row r="630" ht="15.75" customHeight="1">
      <c r="B630" s="456"/>
      <c r="C630" s="456">
        <v>3.1121907E7</v>
      </c>
    </row>
    <row r="631" ht="15.75" customHeight="1">
      <c r="B631" s="456"/>
    </row>
    <row r="632" ht="15.75" customHeight="1">
      <c r="A632" s="456"/>
    </row>
    <row r="633" ht="15.75" customHeight="1">
      <c r="B633" s="456"/>
      <c r="D633" s="456"/>
      <c r="F633" s="456"/>
      <c r="G633" s="456"/>
    </row>
    <row r="634" ht="15.75" customHeight="1">
      <c r="A634" s="539" t="s">
        <v>575</v>
      </c>
      <c r="B634" s="539" t="s">
        <v>572</v>
      </c>
      <c r="C634" s="465">
        <v>2.2101008E7</v>
      </c>
      <c r="D634" s="456" t="s">
        <v>1612</v>
      </c>
      <c r="E634" s="465">
        <v>2.2101004E7</v>
      </c>
      <c r="F634" s="456" t="s">
        <v>1379</v>
      </c>
      <c r="G634" s="456"/>
    </row>
    <row r="635" ht="15.75" customHeight="1">
      <c r="B635" s="456"/>
      <c r="C635" s="465">
        <v>2.2101009E7</v>
      </c>
      <c r="D635" s="456" t="s">
        <v>1612</v>
      </c>
      <c r="E635" s="465">
        <v>2.2101005E7</v>
      </c>
      <c r="F635" s="456" t="s">
        <v>1379</v>
      </c>
      <c r="G635" s="456"/>
    </row>
    <row r="636" ht="15.75" customHeight="1">
      <c r="B636" s="456"/>
      <c r="C636" s="465">
        <v>2.210101E7</v>
      </c>
      <c r="D636" s="456" t="s">
        <v>1612</v>
      </c>
      <c r="F636" s="456"/>
      <c r="G636" s="456"/>
    </row>
    <row r="637" ht="15.75" customHeight="1">
      <c r="C637" s="456">
        <v>2.30323009E8</v>
      </c>
    </row>
    <row r="638" ht="15.75" customHeight="1">
      <c r="A638" s="456"/>
      <c r="C638" s="456">
        <v>2.30323008E8</v>
      </c>
    </row>
    <row r="639" ht="15.75" customHeight="1">
      <c r="B639" s="456"/>
      <c r="C639" s="465">
        <v>2.30323007E8</v>
      </c>
      <c r="D639" s="456" t="s">
        <v>1613</v>
      </c>
    </row>
    <row r="640" ht="15.75" customHeight="1">
      <c r="B640" s="456"/>
      <c r="C640" s="456"/>
    </row>
    <row r="641" ht="15.75" customHeight="1">
      <c r="B641" s="456"/>
    </row>
    <row r="642" ht="15.75" customHeight="1">
      <c r="A642" s="456" t="s">
        <v>564</v>
      </c>
      <c r="B642" s="539" t="s">
        <v>561</v>
      </c>
      <c r="C642" s="456" t="s">
        <v>1614</v>
      </c>
      <c r="D642" s="456" t="s">
        <v>1615</v>
      </c>
    </row>
    <row r="643" ht="15.75" customHeight="1">
      <c r="C643" s="456" t="s">
        <v>1616</v>
      </c>
      <c r="D643" s="456" t="s">
        <v>1615</v>
      </c>
    </row>
    <row r="644" ht="15.75" customHeight="1">
      <c r="A644" s="539"/>
      <c r="B644" s="539"/>
      <c r="C644" s="456"/>
      <c r="D644" s="456"/>
      <c r="G644" s="456"/>
    </row>
    <row r="645" ht="15.75" customHeight="1">
      <c r="C645" s="456"/>
      <c r="D645" s="456"/>
      <c r="G645" s="456"/>
      <c r="H645" s="466">
        <v>45574.0</v>
      </c>
    </row>
    <row r="646" ht="15.75" customHeight="1">
      <c r="A646" s="463" t="s">
        <v>529</v>
      </c>
      <c r="B646" s="463" t="s">
        <v>525</v>
      </c>
      <c r="C646" s="456"/>
      <c r="D646" s="465">
        <v>2.3092501E8</v>
      </c>
      <c r="E646" s="456" t="s">
        <v>1350</v>
      </c>
      <c r="F646" s="465">
        <v>2.40221005E8</v>
      </c>
      <c r="G646" s="456" t="s">
        <v>1350</v>
      </c>
      <c r="H646" s="456">
        <v>2.40510001E8</v>
      </c>
      <c r="J646" s="456">
        <v>2.40510006E8</v>
      </c>
    </row>
    <row r="647" ht="15.75" customHeight="1">
      <c r="C647" s="558"/>
      <c r="D647" s="465">
        <v>2.30925007E8</v>
      </c>
      <c r="E647" s="456" t="s">
        <v>1350</v>
      </c>
      <c r="F647" s="465">
        <v>2.40221006E8</v>
      </c>
      <c r="G647" s="456" t="s">
        <v>1350</v>
      </c>
      <c r="H647" s="456">
        <v>2.40510002E8</v>
      </c>
      <c r="J647" s="456">
        <v>2.40510007E8</v>
      </c>
    </row>
    <row r="648" ht="15.75" customHeight="1">
      <c r="C648" s="558"/>
      <c r="D648" s="465">
        <v>2.30925011E8</v>
      </c>
      <c r="E648" s="456" t="s">
        <v>1350</v>
      </c>
      <c r="F648" s="465">
        <v>2.40221007E8</v>
      </c>
      <c r="G648" s="456" t="s">
        <v>1350</v>
      </c>
      <c r="H648" s="456">
        <v>2.40510003E8</v>
      </c>
      <c r="J648" s="456">
        <v>2.40510008E8</v>
      </c>
    </row>
    <row r="649" ht="15.75" customHeight="1">
      <c r="C649" s="558"/>
      <c r="D649" s="465">
        <v>2.30925008E8</v>
      </c>
      <c r="E649" s="456" t="s">
        <v>1350</v>
      </c>
      <c r="F649" s="465">
        <v>2.40221008E8</v>
      </c>
      <c r="G649" s="456" t="s">
        <v>1350</v>
      </c>
      <c r="H649" s="456">
        <v>2.40510004E8</v>
      </c>
      <c r="J649" s="456">
        <v>2.40510009E8</v>
      </c>
    </row>
    <row r="650" ht="15.75" customHeight="1">
      <c r="C650" s="558"/>
      <c r="D650" s="465">
        <v>2.30925006E8</v>
      </c>
      <c r="E650" s="456" t="s">
        <v>1350</v>
      </c>
      <c r="F650" s="465">
        <v>2.40221009E8</v>
      </c>
      <c r="G650" s="456" t="s">
        <v>1350</v>
      </c>
      <c r="H650" s="456">
        <v>2.40510005E8</v>
      </c>
      <c r="J650" s="456">
        <v>2.4051001E8</v>
      </c>
    </row>
    <row r="651" ht="15.75" customHeight="1">
      <c r="D651" s="465">
        <v>2.30925009E8</v>
      </c>
      <c r="E651" s="456" t="s">
        <v>1350</v>
      </c>
      <c r="F651" s="465">
        <v>2.4022101E8</v>
      </c>
      <c r="G651" s="456" t="s">
        <v>1350</v>
      </c>
    </row>
    <row r="652" ht="15.75" customHeight="1"/>
    <row r="653" ht="15.75" customHeight="1">
      <c r="A653" s="456" t="s">
        <v>606</v>
      </c>
      <c r="B653" s="456" t="s">
        <v>603</v>
      </c>
      <c r="D653" s="456">
        <v>2.31006003E8</v>
      </c>
    </row>
    <row r="654" ht="15.75" customHeight="1">
      <c r="A654" s="536"/>
      <c r="B654" s="536"/>
      <c r="D654" s="456">
        <v>2.31006002E8</v>
      </c>
    </row>
    <row r="655" ht="15.75" customHeight="1">
      <c r="D655" s="456">
        <v>2.31006005E8</v>
      </c>
    </row>
    <row r="656" ht="15.75" customHeight="1">
      <c r="D656" s="456">
        <v>2.31006004E8</v>
      </c>
    </row>
    <row r="657" ht="15.75" customHeight="1">
      <c r="D657" s="456">
        <v>2.31006001E8</v>
      </c>
    </row>
    <row r="658" ht="15.75" customHeight="1"/>
    <row r="659" ht="15.75" customHeight="1">
      <c r="A659" s="456" t="s">
        <v>521</v>
      </c>
      <c r="B659" s="456" t="s">
        <v>519</v>
      </c>
      <c r="C659" s="465">
        <v>2.30322001E8</v>
      </c>
      <c r="D659" s="456" t="s">
        <v>1379</v>
      </c>
      <c r="E659" s="465">
        <v>2.30322007E8</v>
      </c>
      <c r="F659" s="456" t="s">
        <v>1298</v>
      </c>
      <c r="G659" s="456">
        <v>2.30322012E8</v>
      </c>
      <c r="I659" s="456" t="s">
        <v>1617</v>
      </c>
    </row>
    <row r="660" ht="15.75" customHeight="1">
      <c r="A660" s="536"/>
      <c r="B660" s="536"/>
      <c r="C660" s="465">
        <v>2.30322002E8</v>
      </c>
      <c r="D660" s="456" t="s">
        <v>1379</v>
      </c>
      <c r="E660" s="456">
        <v>2.30322008E8</v>
      </c>
      <c r="G660" s="456">
        <v>2.30322013E8</v>
      </c>
      <c r="I660" s="456">
        <v>2.31116001E8</v>
      </c>
      <c r="K660" s="465">
        <v>2.31116007E8</v>
      </c>
      <c r="L660" s="456" t="s">
        <v>1618</v>
      </c>
    </row>
    <row r="661" ht="15.75" customHeight="1">
      <c r="C661" s="465">
        <v>2.30322003E8</v>
      </c>
      <c r="D661" s="456" t="s">
        <v>1379</v>
      </c>
      <c r="E661" s="456">
        <v>2.30322008E8</v>
      </c>
      <c r="G661" s="456">
        <v>2.30322014E8</v>
      </c>
      <c r="I661" s="456">
        <v>2.31116002E8</v>
      </c>
      <c r="K661" s="465">
        <v>2.31116008E8</v>
      </c>
      <c r="L661" s="456" t="s">
        <v>1618</v>
      </c>
    </row>
    <row r="662" ht="15.75" customHeight="1">
      <c r="C662" s="465">
        <v>2.30322004E8</v>
      </c>
      <c r="D662" s="456" t="s">
        <v>1379</v>
      </c>
      <c r="E662" s="456">
        <v>2.30322009E8</v>
      </c>
      <c r="G662" s="456">
        <v>2.30322015E8</v>
      </c>
      <c r="I662" s="456">
        <v>2.31116003E8</v>
      </c>
      <c r="K662" s="465">
        <v>2.31116009E8</v>
      </c>
      <c r="L662" s="456" t="s">
        <v>1618</v>
      </c>
    </row>
    <row r="663" ht="15.75" customHeight="1">
      <c r="C663" s="465">
        <v>2.30322005E8</v>
      </c>
      <c r="D663" s="456" t="s">
        <v>1379</v>
      </c>
      <c r="E663" s="456">
        <v>2.3032201E8</v>
      </c>
      <c r="G663" s="456">
        <v>2.30322016E8</v>
      </c>
      <c r="I663" s="456">
        <v>2.31116004E8</v>
      </c>
      <c r="K663" s="465">
        <v>2.3111601E8</v>
      </c>
      <c r="L663" s="456" t="s">
        <v>1618</v>
      </c>
    </row>
    <row r="664" ht="15.75" customHeight="1">
      <c r="A664" s="536"/>
      <c r="B664" s="536"/>
      <c r="C664" s="465">
        <v>2.30322006E8</v>
      </c>
      <c r="D664" s="456" t="s">
        <v>1379</v>
      </c>
      <c r="E664" s="456">
        <v>2.30322011E8</v>
      </c>
      <c r="F664" s="456"/>
      <c r="G664" s="456">
        <v>2.30322017E8</v>
      </c>
      <c r="H664" s="456"/>
      <c r="I664" s="456">
        <v>2.31116005E8</v>
      </c>
      <c r="J664" s="456"/>
      <c r="K664" s="456"/>
      <c r="L664" s="456"/>
    </row>
    <row r="665" ht="15.75" customHeight="1">
      <c r="A665" s="536"/>
      <c r="B665" s="536"/>
      <c r="C665" s="465"/>
      <c r="D665" s="456"/>
      <c r="E665" s="456"/>
      <c r="F665" s="456"/>
      <c r="G665" s="456">
        <v>2.30322018E8</v>
      </c>
      <c r="H665" s="456"/>
      <c r="I665" s="456">
        <v>2.31116006E8</v>
      </c>
      <c r="J665" s="456"/>
      <c r="K665" s="456"/>
      <c r="L665" s="456"/>
    </row>
    <row r="666" ht="15.75" customHeight="1">
      <c r="B666" s="558"/>
      <c r="E666" s="456"/>
      <c r="F666" s="456"/>
      <c r="G666" s="456"/>
      <c r="H666" s="456"/>
      <c r="I666" s="456"/>
      <c r="J666" s="456"/>
      <c r="K666" s="456"/>
      <c r="L666" s="456"/>
    </row>
    <row r="667" ht="15.75" customHeight="1">
      <c r="A667" s="456" t="s">
        <v>1620</v>
      </c>
      <c r="B667" s="456" t="s">
        <v>1621</v>
      </c>
      <c r="D667" s="559">
        <v>4.211151200001E12</v>
      </c>
      <c r="E667" s="456" t="s">
        <v>1275</v>
      </c>
      <c r="F667" s="456"/>
      <c r="G667" s="456"/>
      <c r="H667" s="456"/>
      <c r="I667" s="456"/>
      <c r="J667" s="456"/>
      <c r="K667" s="560"/>
      <c r="L667" s="456"/>
    </row>
    <row r="668" ht="15.75" customHeight="1">
      <c r="D668" s="560">
        <v>4.211151200002E12</v>
      </c>
      <c r="E668" s="456"/>
      <c r="F668" s="456"/>
      <c r="G668" s="456"/>
      <c r="H668" s="456"/>
      <c r="I668" s="456"/>
      <c r="J668" s="456"/>
      <c r="K668" s="456"/>
      <c r="L668" s="456"/>
    </row>
    <row r="669" ht="15.75" customHeight="1">
      <c r="D669" s="560"/>
      <c r="E669" s="456"/>
      <c r="F669" s="456"/>
      <c r="G669" s="456"/>
      <c r="H669" s="456"/>
      <c r="I669" s="456"/>
      <c r="J669" s="456"/>
      <c r="K669" s="456"/>
      <c r="L669" s="456"/>
    </row>
    <row r="670" ht="15.75" customHeight="1">
      <c r="A670" s="456" t="s">
        <v>1620</v>
      </c>
      <c r="B670" s="561" t="s">
        <v>156</v>
      </c>
      <c r="C670" s="559">
        <v>4.215286900001E12</v>
      </c>
      <c r="D670" s="560" t="s">
        <v>313</v>
      </c>
      <c r="E670" s="456"/>
      <c r="F670" s="456"/>
      <c r="G670" s="456"/>
      <c r="H670" s="456"/>
      <c r="I670" s="456"/>
      <c r="J670" s="456"/>
      <c r="K670" s="456"/>
      <c r="L670" s="456"/>
    </row>
    <row r="671" ht="15.75" customHeight="1">
      <c r="C671" s="560">
        <v>4.215286900002E12</v>
      </c>
      <c r="D671" s="560"/>
      <c r="E671" s="456"/>
      <c r="F671" s="456"/>
      <c r="G671" s="456"/>
      <c r="H671" s="456"/>
      <c r="I671" s="456"/>
      <c r="J671" s="456"/>
      <c r="K671" s="456"/>
      <c r="L671" s="456"/>
    </row>
    <row r="672" ht="15.75" customHeight="1">
      <c r="B672" s="562"/>
    </row>
    <row r="673" ht="15.75" customHeight="1"/>
    <row r="674" ht="15.75" customHeight="1">
      <c r="A674" s="480" t="s">
        <v>422</v>
      </c>
      <c r="B674" s="563" t="s">
        <v>419</v>
      </c>
      <c r="C674" s="465">
        <v>2.11111029E8</v>
      </c>
      <c r="D674" s="456" t="s">
        <v>1580</v>
      </c>
    </row>
    <row r="675" ht="15.75" customHeight="1">
      <c r="C675" s="456">
        <v>2.11111054E8</v>
      </c>
    </row>
    <row r="676" ht="15.75" customHeight="1">
      <c r="C676" s="456">
        <v>2.11111067E8</v>
      </c>
    </row>
    <row r="677" ht="15.75" customHeight="1"/>
    <row r="678" ht="15.75" customHeight="1">
      <c r="A678" s="476" t="s">
        <v>585</v>
      </c>
      <c r="B678" s="564" t="s">
        <v>583</v>
      </c>
      <c r="C678" s="456">
        <v>2.31114001E8</v>
      </c>
    </row>
    <row r="679" ht="15.75" customHeight="1">
      <c r="B679" s="456" t="s">
        <v>1508</v>
      </c>
      <c r="C679" s="456">
        <v>2.31114002E8</v>
      </c>
    </row>
    <row r="680" ht="15.75" customHeight="1">
      <c r="B680" s="456"/>
      <c r="C680" s="456">
        <v>2.31114003E8</v>
      </c>
    </row>
    <row r="681" ht="15.75" customHeight="1">
      <c r="C681" s="465">
        <v>2.30323012E8</v>
      </c>
      <c r="D681" s="456" t="s">
        <v>1487</v>
      </c>
    </row>
    <row r="682" ht="15.75" customHeight="1"/>
    <row r="683" ht="15.75" customHeight="1">
      <c r="A683" s="565" t="s">
        <v>121</v>
      </c>
      <c r="B683" s="566" t="s">
        <v>118</v>
      </c>
      <c r="C683" s="465">
        <v>2.4012561E7</v>
      </c>
      <c r="D683" s="456" t="s">
        <v>411</v>
      </c>
    </row>
    <row r="684" ht="15.75" customHeight="1"/>
    <row r="685" ht="15.75" customHeight="1"/>
    <row r="686" ht="15.75" customHeight="1">
      <c r="A686" s="565" t="s">
        <v>126</v>
      </c>
      <c r="B686" s="566" t="s">
        <v>123</v>
      </c>
      <c r="C686" s="465">
        <v>2401358.0</v>
      </c>
      <c r="D686" s="456" t="s">
        <v>411</v>
      </c>
    </row>
    <row r="687" ht="15.75" customHeight="1"/>
    <row r="688" ht="15.75" customHeight="1">
      <c r="A688" s="456" t="s">
        <v>1622</v>
      </c>
      <c r="B688" s="456" t="s">
        <v>1623</v>
      </c>
      <c r="C688" s="456">
        <v>2.40505011E8</v>
      </c>
    </row>
    <row r="689" ht="15.75" customHeight="1">
      <c r="C689" s="456">
        <v>2.40505012E8</v>
      </c>
    </row>
    <row r="690" ht="15.75" customHeight="1">
      <c r="C690" s="456">
        <v>2.40505013E8</v>
      </c>
    </row>
    <row r="691" ht="15.75" customHeight="1">
      <c r="C691" s="456">
        <v>2.40505014E8</v>
      </c>
    </row>
    <row r="692" ht="15.75" customHeight="1"/>
    <row r="693" ht="15.75" customHeight="1">
      <c r="A693" s="456" t="s">
        <v>620</v>
      </c>
      <c r="B693" s="456" t="s">
        <v>1624</v>
      </c>
      <c r="C693" s="465">
        <v>2.40506001E8</v>
      </c>
      <c r="D693" s="456" t="s">
        <v>1625</v>
      </c>
    </row>
    <row r="694" ht="15.75" customHeight="1">
      <c r="C694" s="456">
        <v>2.40506002E8</v>
      </c>
    </row>
    <row r="695" ht="15.75" customHeight="1">
      <c r="A695" s="456" t="s">
        <v>133</v>
      </c>
      <c r="B695" s="456" t="s">
        <v>1626</v>
      </c>
      <c r="C695" s="556" t="s">
        <v>1627</v>
      </c>
    </row>
    <row r="696" ht="15.75" customHeight="1">
      <c r="E696" s="456" t="s">
        <v>1628</v>
      </c>
    </row>
    <row r="697" ht="15.75" customHeight="1">
      <c r="A697" s="456" t="s">
        <v>1629</v>
      </c>
      <c r="B697" s="567" t="s">
        <v>507</v>
      </c>
      <c r="C697" s="456">
        <v>2.40608001E8</v>
      </c>
      <c r="E697" s="465">
        <v>2.41107001E8</v>
      </c>
      <c r="F697" s="456" t="s">
        <v>1454</v>
      </c>
      <c r="G697" s="456">
        <v>2.41107007E8</v>
      </c>
    </row>
    <row r="698" ht="15.75" customHeight="1">
      <c r="C698" s="456">
        <v>2.40608002E8</v>
      </c>
      <c r="E698" s="465">
        <v>2.41107002E8</v>
      </c>
      <c r="F698" s="456" t="s">
        <v>1454</v>
      </c>
    </row>
    <row r="699" ht="15.75" customHeight="1">
      <c r="C699" s="456">
        <v>2.40608003E8</v>
      </c>
      <c r="E699" s="465">
        <v>2.41107003E8</v>
      </c>
      <c r="F699" s="456" t="s">
        <v>1454</v>
      </c>
    </row>
    <row r="700" ht="15.75" customHeight="1">
      <c r="C700" s="456">
        <v>2.40608004E8</v>
      </c>
      <c r="E700" s="456">
        <v>2.41107004E8</v>
      </c>
    </row>
    <row r="701" ht="15.75" customHeight="1">
      <c r="C701" s="456">
        <v>2.40608005E8</v>
      </c>
      <c r="E701" s="456">
        <v>2.41107005E8</v>
      </c>
    </row>
    <row r="702" ht="15.75" customHeight="1">
      <c r="C702" s="456">
        <v>2.40608006E8</v>
      </c>
      <c r="E702" s="456">
        <v>2.41107006E8</v>
      </c>
    </row>
    <row r="703" ht="15.75" customHeight="1"/>
    <row r="704" ht="15.75" customHeight="1">
      <c r="A704" s="456" t="s">
        <v>1630</v>
      </c>
      <c r="B704" s="480" t="s">
        <v>762</v>
      </c>
      <c r="C704" s="465" t="s">
        <v>1631</v>
      </c>
      <c r="D704" s="456" t="s">
        <v>995</v>
      </c>
    </row>
    <row r="705" ht="15.75" customHeight="1">
      <c r="C705" s="465" t="s">
        <v>1632</v>
      </c>
      <c r="D705" s="456" t="s">
        <v>995</v>
      </c>
    </row>
    <row r="706" ht="15.75" customHeight="1">
      <c r="C706" s="554"/>
      <c r="D706" s="456"/>
    </row>
    <row r="707" ht="15.75" customHeight="1">
      <c r="A707" s="456" t="s">
        <v>1633</v>
      </c>
      <c r="B707" s="476" t="s">
        <v>1634</v>
      </c>
      <c r="C707" s="465" t="s">
        <v>1635</v>
      </c>
      <c r="D707" s="456" t="s">
        <v>995</v>
      </c>
    </row>
    <row r="708" ht="15.75" customHeight="1">
      <c r="A708" s="456"/>
      <c r="C708" s="465" t="s">
        <v>1636</v>
      </c>
      <c r="D708" s="456" t="s">
        <v>995</v>
      </c>
    </row>
    <row r="709" ht="15.0" customHeight="1">
      <c r="C709" s="554"/>
      <c r="D709" s="456"/>
    </row>
    <row r="710" ht="15.75" customHeight="1">
      <c r="C710" s="554"/>
      <c r="D710" s="456"/>
    </row>
    <row r="711" ht="15.75" customHeight="1">
      <c r="C711" s="456"/>
      <c r="D711" s="456"/>
    </row>
    <row r="712" ht="15.75" customHeight="1">
      <c r="A712" s="456" t="s">
        <v>1637</v>
      </c>
      <c r="B712" s="480" t="s">
        <v>1638</v>
      </c>
      <c r="C712" s="547" t="s">
        <v>1639</v>
      </c>
      <c r="D712" s="456"/>
    </row>
    <row r="713" ht="15.75" customHeight="1">
      <c r="C713" s="456"/>
      <c r="D713" s="456"/>
    </row>
    <row r="714" ht="15.75" customHeight="1">
      <c r="A714" s="456" t="s">
        <v>1640</v>
      </c>
      <c r="B714" s="456" t="s">
        <v>1641</v>
      </c>
      <c r="C714" s="547" t="s">
        <v>1642</v>
      </c>
      <c r="D714" s="456"/>
    </row>
    <row r="715" ht="15.75" customHeight="1">
      <c r="A715" s="456"/>
      <c r="B715" s="456"/>
      <c r="C715" s="547"/>
      <c r="D715" s="456"/>
    </row>
    <row r="716" ht="15.75" customHeight="1">
      <c r="A716" s="456" t="s">
        <v>1640</v>
      </c>
      <c r="B716" s="456" t="s">
        <v>1643</v>
      </c>
      <c r="C716" s="547" t="s">
        <v>1644</v>
      </c>
      <c r="D716" s="456"/>
    </row>
    <row r="717" ht="15.75" customHeight="1">
      <c r="A717" s="456"/>
      <c r="B717" s="456" t="s">
        <v>1370</v>
      </c>
      <c r="C717" s="555" t="s">
        <v>1645</v>
      </c>
      <c r="D717" s="456" t="s">
        <v>373</v>
      </c>
    </row>
    <row r="718" ht="15.75" customHeight="1">
      <c r="A718" s="456"/>
      <c r="B718" s="456"/>
      <c r="C718" s="547"/>
      <c r="D718" s="456"/>
    </row>
    <row r="719" ht="15.75" customHeight="1">
      <c r="A719" s="456"/>
      <c r="B719" s="456"/>
      <c r="C719" s="456"/>
      <c r="D719" s="456"/>
    </row>
    <row r="720" ht="15.75" customHeight="1">
      <c r="A720" s="456" t="s">
        <v>1646</v>
      </c>
      <c r="B720" s="456" t="s">
        <v>1647</v>
      </c>
      <c r="C720" s="555" t="s">
        <v>1648</v>
      </c>
      <c r="D720" s="456" t="s">
        <v>447</v>
      </c>
    </row>
    <row r="721" ht="15.75" customHeight="1">
      <c r="A721" s="456"/>
      <c r="B721" s="456"/>
      <c r="C721" s="456"/>
      <c r="D721" s="456"/>
    </row>
    <row r="722" ht="15.75" customHeight="1">
      <c r="A722" s="456" t="s">
        <v>1649</v>
      </c>
      <c r="B722" s="456" t="s">
        <v>1650</v>
      </c>
      <c r="C722" s="547" t="s">
        <v>1651</v>
      </c>
    </row>
    <row r="723" ht="15.75" customHeight="1">
      <c r="A723" s="456"/>
      <c r="B723" s="456"/>
    </row>
    <row r="724" ht="15.75" customHeight="1">
      <c r="B724" s="456" t="s">
        <v>1652</v>
      </c>
      <c r="C724" s="456" t="s">
        <v>1653</v>
      </c>
    </row>
    <row r="725" ht="15.75" customHeight="1"/>
    <row r="726" ht="15.75" customHeight="1"/>
    <row r="727" ht="15.75" customHeight="1">
      <c r="A727" s="568" t="s">
        <v>487</v>
      </c>
      <c r="C727" s="456">
        <v>9.1398389E7</v>
      </c>
    </row>
    <row r="728" ht="15.75" customHeight="1">
      <c r="C728" s="456">
        <v>9.1398387E7</v>
      </c>
    </row>
    <row r="729" ht="15.75" customHeight="1"/>
    <row r="730" ht="15.75" customHeight="1"/>
    <row r="731" ht="15.75" customHeight="1"/>
    <row r="732" ht="15.75" customHeight="1">
      <c r="A732" s="456" t="s">
        <v>1654</v>
      </c>
      <c r="B732" s="456" t="s">
        <v>763</v>
      </c>
    </row>
    <row r="733" ht="15.75" customHeight="1"/>
    <row r="734" ht="15.75" customHeight="1"/>
    <row r="735" ht="15.75" customHeight="1"/>
    <row r="736" ht="15.75" customHeight="1">
      <c r="A736" s="456" t="s">
        <v>1655</v>
      </c>
      <c r="B736" s="569" t="s">
        <v>675</v>
      </c>
      <c r="C736" s="465" t="s">
        <v>1656</v>
      </c>
      <c r="D736" s="456" t="s">
        <v>313</v>
      </c>
    </row>
    <row r="737" ht="15.75" customHeight="1">
      <c r="C737" s="465" t="s">
        <v>1657</v>
      </c>
      <c r="D737" s="456" t="s">
        <v>313</v>
      </c>
    </row>
    <row r="738" ht="15.75" customHeight="1">
      <c r="C738" s="465" t="s">
        <v>1658</v>
      </c>
      <c r="D738" s="456" t="s">
        <v>313</v>
      </c>
    </row>
    <row r="739" ht="15.75" customHeight="1">
      <c r="C739" s="465" t="s">
        <v>1659</v>
      </c>
      <c r="D739" s="456" t="s">
        <v>313</v>
      </c>
    </row>
    <row r="740" ht="15.75" customHeight="1">
      <c r="C740" s="465" t="s">
        <v>1660</v>
      </c>
      <c r="D740" s="456" t="s">
        <v>313</v>
      </c>
    </row>
    <row r="741" ht="15.75" customHeight="1"/>
    <row r="742" ht="15.75" customHeight="1"/>
    <row r="743" ht="15.75" customHeight="1"/>
    <row r="744" ht="15.75" customHeight="1"/>
    <row r="745" ht="15.75" customHeight="1">
      <c r="A745" s="456" t="s">
        <v>1661</v>
      </c>
      <c r="B745" s="561" t="s">
        <v>543</v>
      </c>
      <c r="C745" s="456" t="s">
        <v>1662</v>
      </c>
      <c r="E745" s="463">
        <v>5109783.0</v>
      </c>
    </row>
    <row r="746" ht="15.75" customHeight="1">
      <c r="C746" s="456" t="s">
        <v>1663</v>
      </c>
      <c r="E746" s="463">
        <v>5109789.0</v>
      </c>
    </row>
    <row r="747" ht="15.75" customHeight="1">
      <c r="C747" s="456" t="s">
        <v>1664</v>
      </c>
      <c r="E747" s="463" t="s">
        <v>1665</v>
      </c>
    </row>
    <row r="748" ht="15.75" customHeight="1">
      <c r="C748" s="456" t="s">
        <v>1666</v>
      </c>
      <c r="E748" s="463" t="s">
        <v>1667</v>
      </c>
    </row>
    <row r="749" ht="15.75" customHeight="1">
      <c r="C749" s="456" t="s">
        <v>1668</v>
      </c>
      <c r="E749" s="463">
        <v>5.1097911E7</v>
      </c>
    </row>
    <row r="750" ht="15.75" customHeight="1">
      <c r="C750" s="456" t="s">
        <v>1669</v>
      </c>
      <c r="E750" s="463">
        <v>5109795.0</v>
      </c>
    </row>
    <row r="751" ht="15.75" customHeight="1"/>
    <row r="752" ht="15.75" customHeight="1">
      <c r="C752" s="466">
        <v>45574.0</v>
      </c>
    </row>
    <row r="753" ht="15.75" customHeight="1">
      <c r="A753" s="456" t="s">
        <v>1670</v>
      </c>
      <c r="B753" s="570" t="s">
        <v>516</v>
      </c>
      <c r="C753" s="456">
        <v>2.40510018E8</v>
      </c>
    </row>
    <row r="754" ht="15.75" customHeight="1">
      <c r="C754" s="456">
        <v>2.4051002E8</v>
      </c>
    </row>
    <row r="755" ht="15.75" customHeight="1">
      <c r="C755" s="456">
        <v>2.40510017E8</v>
      </c>
    </row>
    <row r="756" ht="15.75" customHeight="1">
      <c r="C756" s="456">
        <v>2.40510019E8</v>
      </c>
    </row>
    <row r="757" ht="15.75" customHeight="1"/>
    <row r="758" ht="15.75" customHeight="1">
      <c r="A758" s="456" t="s">
        <v>1671</v>
      </c>
      <c r="B758" s="570" t="s">
        <v>511</v>
      </c>
      <c r="C758" s="456">
        <v>2.40510011E8</v>
      </c>
      <c r="E758" s="456">
        <v>2.40510016E8</v>
      </c>
    </row>
    <row r="759" ht="15.75" customHeight="1">
      <c r="C759" s="456">
        <v>2.42510012E8</v>
      </c>
    </row>
    <row r="760" ht="15.75" customHeight="1">
      <c r="C760" s="456">
        <v>2.40510013E8</v>
      </c>
    </row>
    <row r="761" ht="15.75" customHeight="1">
      <c r="C761" s="456">
        <v>2.40510014E8</v>
      </c>
    </row>
    <row r="762" ht="15.75" customHeight="1">
      <c r="C762" s="456">
        <v>2.40510015E8</v>
      </c>
    </row>
    <row r="763" ht="15.75" customHeight="1"/>
    <row r="764" ht="15.75" customHeight="1">
      <c r="A764" s="456" t="s">
        <v>1018</v>
      </c>
      <c r="B764" s="571" t="s">
        <v>1017</v>
      </c>
      <c r="C764" s="456">
        <v>2.40170204E8</v>
      </c>
    </row>
    <row r="765" ht="15.75" customHeight="1">
      <c r="C765" s="456">
        <v>2.40170205E8</v>
      </c>
    </row>
    <row r="766" ht="15.75" customHeight="1">
      <c r="C766" s="465">
        <v>2.40170203E8</v>
      </c>
      <c r="D766" s="456" t="s">
        <v>1221</v>
      </c>
    </row>
    <row r="767" ht="15.75" customHeight="1">
      <c r="C767" s="465">
        <v>2.40170202E8</v>
      </c>
      <c r="D767" s="456" t="s">
        <v>1672</v>
      </c>
    </row>
    <row r="768" ht="15.75" customHeight="1"/>
    <row r="769" ht="24.75" customHeight="1">
      <c r="A769" s="572" t="s">
        <v>879</v>
      </c>
      <c r="B769" s="573" t="s">
        <v>878</v>
      </c>
      <c r="C769" s="456">
        <v>2.40727001E8</v>
      </c>
    </row>
    <row r="770" ht="15.75" customHeight="1"/>
    <row r="771" ht="20.25" customHeight="1">
      <c r="A771" s="574" t="s">
        <v>270</v>
      </c>
      <c r="B771" s="575" t="s">
        <v>1673</v>
      </c>
      <c r="C771" s="576">
        <v>2.40728003E8</v>
      </c>
    </row>
    <row r="772" ht="17.25" customHeight="1">
      <c r="A772" s="577"/>
      <c r="B772" s="578" t="s">
        <v>1370</v>
      </c>
      <c r="C772" s="579" t="s">
        <v>1644</v>
      </c>
    </row>
    <row r="773" ht="14.25" customHeight="1">
      <c r="A773" s="577"/>
      <c r="B773" s="578"/>
      <c r="C773" s="579" t="s">
        <v>1645</v>
      </c>
    </row>
    <row r="774" ht="11.25" customHeight="1">
      <c r="A774" s="577"/>
      <c r="B774" s="578"/>
      <c r="C774" s="547"/>
    </row>
    <row r="775" ht="15.75" customHeight="1"/>
    <row r="776" ht="26.25" customHeight="1">
      <c r="A776" s="580" t="s">
        <v>631</v>
      </c>
      <c r="B776" s="581" t="s">
        <v>630</v>
      </c>
      <c r="C776" s="456">
        <v>2.40420001E8</v>
      </c>
      <c r="E776" s="456">
        <v>2.40420006E8</v>
      </c>
      <c r="G776" s="456">
        <v>2.40320001E8</v>
      </c>
      <c r="I776" s="456">
        <v>2.40320006E8</v>
      </c>
    </row>
    <row r="777" ht="15.75" customHeight="1">
      <c r="C777" s="456">
        <v>2.40420002E8</v>
      </c>
      <c r="E777" s="465">
        <v>2.40420007E8</v>
      </c>
      <c r="F777" s="456" t="s">
        <v>1381</v>
      </c>
      <c r="G777" s="456">
        <v>2.40320002E8</v>
      </c>
      <c r="I777" s="456">
        <v>2.40320007E8</v>
      </c>
    </row>
    <row r="778" ht="15.75" customHeight="1">
      <c r="C778" s="456">
        <v>2.40420003E8</v>
      </c>
      <c r="E778" s="465">
        <v>2.40420008E8</v>
      </c>
      <c r="F778" s="456" t="s">
        <v>1381</v>
      </c>
      <c r="G778" s="456">
        <v>2.40320003E8</v>
      </c>
      <c r="I778" s="456">
        <v>2.40320008E8</v>
      </c>
    </row>
    <row r="779" ht="15.75" customHeight="1">
      <c r="C779" s="456">
        <v>2.40420004E8</v>
      </c>
      <c r="E779" s="465">
        <v>2.40420009E8</v>
      </c>
      <c r="F779" s="456" t="s">
        <v>1381</v>
      </c>
      <c r="G779" s="456">
        <v>2.40320004E8</v>
      </c>
      <c r="I779" s="456">
        <v>2.40320009E8</v>
      </c>
    </row>
    <row r="780" ht="15.75" customHeight="1">
      <c r="C780" s="456">
        <v>2.40420005E8</v>
      </c>
      <c r="E780" s="456">
        <v>2.4042001E8</v>
      </c>
      <c r="G780" s="456">
        <v>2.40320005E8</v>
      </c>
      <c r="I780" s="456">
        <v>2.4032001E8</v>
      </c>
    </row>
    <row r="781" ht="15.75" customHeight="1"/>
    <row r="782" ht="32.25" customHeight="1">
      <c r="A782" s="582" t="s">
        <v>959</v>
      </c>
      <c r="B782" s="583" t="s">
        <v>958</v>
      </c>
      <c r="C782" s="547" t="s">
        <v>1674</v>
      </c>
    </row>
    <row r="783" ht="15.75" customHeight="1">
      <c r="C783" s="547" t="s">
        <v>1675</v>
      </c>
    </row>
    <row r="784" ht="15.75" customHeight="1">
      <c r="C784" s="547" t="s">
        <v>1676</v>
      </c>
    </row>
    <row r="785" ht="15.75" customHeight="1">
      <c r="C785" s="547" t="s">
        <v>1677</v>
      </c>
    </row>
    <row r="786" ht="15.75" customHeight="1">
      <c r="C786" s="547" t="s">
        <v>1678</v>
      </c>
    </row>
    <row r="787" ht="15.75" customHeight="1"/>
    <row r="788" ht="28.5" customHeight="1">
      <c r="A788" s="572" t="s">
        <v>766</v>
      </c>
      <c r="B788" s="584" t="s">
        <v>765</v>
      </c>
      <c r="C788" s="456">
        <v>2.40515001E8</v>
      </c>
    </row>
    <row r="789" ht="15.75" customHeight="1">
      <c r="C789" s="456">
        <v>2.40515002E8</v>
      </c>
    </row>
    <row r="790" ht="15.75" customHeight="1">
      <c r="C790" s="456">
        <v>2.40515003E8</v>
      </c>
    </row>
    <row r="791" ht="15.75" customHeight="1">
      <c r="C791" s="456">
        <v>2.40515004E8</v>
      </c>
    </row>
    <row r="792" ht="15.75" customHeight="1">
      <c r="C792" s="456">
        <v>2.40515005E8</v>
      </c>
    </row>
    <row r="793" ht="15.75" customHeight="1"/>
    <row r="794" ht="15.75" customHeight="1">
      <c r="A794" s="582" t="s">
        <v>768</v>
      </c>
      <c r="B794" s="584" t="s">
        <v>767</v>
      </c>
      <c r="C794" s="456">
        <v>2.40512005E8</v>
      </c>
    </row>
    <row r="795" ht="15.75" customHeight="1">
      <c r="C795" s="456">
        <v>2.40512006E8</v>
      </c>
    </row>
    <row r="796" ht="15.75" customHeight="1">
      <c r="C796" s="456">
        <v>2.40512007E8</v>
      </c>
    </row>
    <row r="797" ht="15.75" customHeight="1">
      <c r="C797" s="456">
        <v>2.40512008E8</v>
      </c>
    </row>
    <row r="798" ht="15.75" customHeight="1">
      <c r="C798" s="456">
        <v>2.40512009E8</v>
      </c>
    </row>
    <row r="799" ht="15.75" customHeight="1"/>
    <row r="800" ht="15.75" customHeight="1">
      <c r="A800" s="572" t="s">
        <v>595</v>
      </c>
      <c r="B800" s="561" t="s">
        <v>598</v>
      </c>
      <c r="C800" s="456">
        <v>2.40430001E8</v>
      </c>
    </row>
    <row r="801" ht="15.75" customHeight="1">
      <c r="C801" s="465">
        <v>2.40430002E8</v>
      </c>
      <c r="D801" s="456" t="s">
        <v>1679</v>
      </c>
    </row>
    <row r="802" ht="15.75" customHeight="1">
      <c r="C802" s="465">
        <v>2.40430003E8</v>
      </c>
      <c r="D802" s="456" t="s">
        <v>1679</v>
      </c>
    </row>
    <row r="803" ht="15.75" customHeight="1">
      <c r="C803" s="456">
        <v>2.40430004E8</v>
      </c>
    </row>
    <row r="804" ht="15.75" customHeight="1"/>
    <row r="805" ht="15.75" customHeight="1">
      <c r="A805" s="585" t="s">
        <v>570</v>
      </c>
      <c r="B805" s="571" t="s">
        <v>569</v>
      </c>
      <c r="C805" s="456">
        <v>2.40403001E8</v>
      </c>
    </row>
    <row r="806" ht="15.75" customHeight="1">
      <c r="C806" s="456">
        <v>2.40403002E8</v>
      </c>
    </row>
    <row r="807" ht="15.75" customHeight="1">
      <c r="C807" s="456">
        <v>2.40403003E8</v>
      </c>
    </row>
    <row r="808" ht="15.75" customHeight="1">
      <c r="C808" s="456">
        <v>2.40403004E8</v>
      </c>
    </row>
    <row r="809" ht="15.75" customHeight="1">
      <c r="C809" s="456">
        <v>2.40403005E8</v>
      </c>
    </row>
    <row r="810" ht="15.75" customHeight="1">
      <c r="C810" s="456">
        <v>2.40403006E8</v>
      </c>
    </row>
    <row r="811" ht="15.75" customHeight="1"/>
    <row r="812" ht="15.75" customHeight="1">
      <c r="A812" s="456" t="s">
        <v>638</v>
      </c>
      <c r="B812" s="456" t="s">
        <v>1680</v>
      </c>
      <c r="C812" s="456">
        <v>2.41205001E8</v>
      </c>
    </row>
    <row r="813" ht="15.75" customHeight="1">
      <c r="C813" s="456">
        <v>2.41205002E8</v>
      </c>
    </row>
    <row r="814" ht="15.75" customHeight="1"/>
    <row r="815" ht="15.75" customHeight="1">
      <c r="A815" s="585" t="s">
        <v>191</v>
      </c>
      <c r="B815" s="570" t="s">
        <v>189</v>
      </c>
      <c r="C815" s="579" t="s">
        <v>1681</v>
      </c>
    </row>
    <row r="816" ht="15.75" customHeight="1">
      <c r="C816" s="579" t="s">
        <v>1682</v>
      </c>
    </row>
    <row r="817" ht="15.75" customHeight="1">
      <c r="C817" s="579" t="s">
        <v>1683</v>
      </c>
    </row>
    <row r="818" ht="15.75" customHeight="1">
      <c r="C818" s="579" t="s">
        <v>1684</v>
      </c>
    </row>
    <row r="819" ht="15.75" customHeight="1">
      <c r="C819" s="579" t="s">
        <v>1685</v>
      </c>
      <c r="D819" s="456" t="s">
        <v>1686</v>
      </c>
    </row>
    <row r="820" ht="15.75" customHeight="1"/>
    <row r="821" ht="15.75" customHeight="1">
      <c r="A821" s="561" t="s">
        <v>215</v>
      </c>
      <c r="B821" s="561" t="s">
        <v>211</v>
      </c>
      <c r="C821" s="456">
        <v>2.41012006E8</v>
      </c>
      <c r="E821" s="456">
        <v>2.41012011E8</v>
      </c>
    </row>
    <row r="822" ht="15.75" customHeight="1">
      <c r="C822" s="456">
        <v>2.41012007E8</v>
      </c>
      <c r="E822" s="456">
        <v>2.41012012E8</v>
      </c>
    </row>
    <row r="823" ht="15.75" customHeight="1">
      <c r="C823" s="456">
        <v>2.41012008E8</v>
      </c>
      <c r="E823" s="456">
        <v>2.41012013E8</v>
      </c>
    </row>
    <row r="824" ht="15.75" customHeight="1">
      <c r="C824" s="456">
        <v>2.41012009E8</v>
      </c>
      <c r="E824" s="456">
        <v>2.41012014E8</v>
      </c>
    </row>
    <row r="825" ht="15.75" customHeight="1">
      <c r="C825" s="456">
        <v>2.4101201E8</v>
      </c>
      <c r="D825" s="456" t="s">
        <v>1686</v>
      </c>
      <c r="E825" s="456">
        <v>2.41012015E8</v>
      </c>
    </row>
    <row r="826" ht="15.75" customHeight="1"/>
    <row r="827" ht="15.75" customHeight="1"/>
    <row r="828" ht="15.75" customHeight="1">
      <c r="A828" s="586" t="s">
        <v>642</v>
      </c>
      <c r="B828" s="581" t="s">
        <v>639</v>
      </c>
      <c r="C828" s="456">
        <v>2.40921001E8</v>
      </c>
      <c r="E828" s="456">
        <v>2.40921006E8</v>
      </c>
    </row>
    <row r="829" ht="15.75" customHeight="1">
      <c r="C829" s="456">
        <v>2.40921002E8</v>
      </c>
      <c r="E829" s="456">
        <v>2.40921007E8</v>
      </c>
    </row>
    <row r="830" ht="15.75" customHeight="1">
      <c r="C830" s="456">
        <v>2.40921003E8</v>
      </c>
      <c r="E830" s="456">
        <v>2.40921008E8</v>
      </c>
    </row>
    <row r="831" ht="15.75" customHeight="1">
      <c r="C831" s="456">
        <v>2.40921004E8</v>
      </c>
      <c r="E831" s="456">
        <v>2.40921009E8</v>
      </c>
    </row>
    <row r="832" ht="15.75" customHeight="1">
      <c r="C832" s="456">
        <v>2.40921005E8</v>
      </c>
      <c r="E832" s="456">
        <v>2.4092101E8</v>
      </c>
    </row>
    <row r="833" ht="15.75" customHeight="1"/>
    <row r="834" ht="15.75" customHeight="1">
      <c r="A834" s="582" t="s">
        <v>696</v>
      </c>
      <c r="B834" s="587" t="s">
        <v>1687</v>
      </c>
      <c r="C834" s="456" t="s">
        <v>1688</v>
      </c>
    </row>
    <row r="835" ht="15.75" customHeight="1">
      <c r="C835" s="456" t="s">
        <v>1689</v>
      </c>
    </row>
    <row r="836" ht="15.75" customHeight="1">
      <c r="C836" s="456" t="s">
        <v>1690</v>
      </c>
    </row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 fitToPage="1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0.71"/>
    <col customWidth="1" min="2" max="2" width="78.86"/>
    <col customWidth="1" min="3" max="3" width="11.29"/>
    <col customWidth="1" min="4" max="4" width="21.14"/>
    <col customWidth="1" min="5" max="5" width="21.57"/>
    <col customWidth="1" min="6" max="6" width="23.0"/>
    <col customWidth="1" min="7" max="7" width="21.0"/>
    <col customWidth="1" hidden="1" min="8" max="8" width="52.14"/>
    <col customWidth="1" hidden="1" min="9" max="9" width="65.71"/>
    <col customWidth="1" hidden="1" min="10" max="10" width="64.0"/>
    <col customWidth="1" min="11" max="11" width="34.86"/>
    <col customWidth="1" hidden="1" min="12" max="12" width="131.71"/>
    <col customWidth="1" min="13" max="13" width="37.29"/>
    <col customWidth="1" min="14" max="14" width="35.71"/>
    <col customWidth="1" min="15" max="15" width="14.14"/>
    <col customWidth="1" min="16" max="20" width="8.43"/>
    <col customWidth="1" min="21" max="22" width="7.14"/>
    <col customWidth="1" min="23" max="23" width="7.0"/>
    <col customWidth="1" min="24" max="24" width="7.57"/>
    <col customWidth="1" min="25" max="25" width="7.14"/>
    <col customWidth="1" min="26" max="26" width="5.71"/>
    <col customWidth="1" min="27" max="27" width="6.0"/>
    <col customWidth="1" min="28" max="28" width="5.57"/>
    <col customWidth="1" min="29" max="29" width="6.86"/>
    <col customWidth="1" min="30" max="30" width="4.86"/>
    <col customWidth="1" min="31" max="31" width="4.71"/>
    <col customWidth="1" min="32" max="32" width="4.0"/>
    <col customWidth="1" min="33" max="33" width="5.14"/>
    <col customWidth="1" min="34" max="34" width="4.43"/>
    <col customWidth="1" min="35" max="35" width="4.86"/>
    <col customWidth="1" hidden="1" min="36" max="36" width="9.0"/>
    <col customWidth="1" min="37" max="41" width="8.43"/>
    <col customWidth="1" min="42" max="42" width="9.29"/>
    <col customWidth="1" min="43" max="43" width="15.14"/>
    <col customWidth="1" min="44" max="44" width="24.0"/>
    <col customWidth="1" min="45" max="45" width="15.29"/>
    <col customWidth="1" min="46" max="46" width="18.14"/>
    <col customWidth="1" hidden="1" min="47" max="47" width="19.0"/>
    <col customWidth="1" hidden="1" min="48" max="48" width="28.14"/>
    <col customWidth="1" min="49" max="49" width="15.0"/>
  </cols>
  <sheetData>
    <row r="1" ht="15.75" customHeight="1">
      <c r="A1" s="2"/>
      <c r="B1" s="1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5"/>
      <c r="AP1" s="6"/>
      <c r="AQ1" s="7"/>
      <c r="AR1" s="8" t="s">
        <v>1</v>
      </c>
      <c r="AS1" s="3"/>
      <c r="AT1" s="9"/>
      <c r="AU1" s="10"/>
      <c r="AV1" s="11" t="s">
        <v>1</v>
      </c>
      <c r="AW1" s="12"/>
      <c r="AX1" s="12"/>
    </row>
    <row r="2" ht="15.75" customHeight="1">
      <c r="A2" s="13"/>
      <c r="B2" s="14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7"/>
      <c r="AP2" s="18"/>
      <c r="AQ2" s="19"/>
      <c r="AR2" s="15"/>
      <c r="AS2" s="15"/>
      <c r="AT2" s="20"/>
      <c r="AU2" s="21"/>
      <c r="AV2" s="22"/>
      <c r="AW2" s="12"/>
      <c r="AX2" s="12"/>
    </row>
    <row r="3" ht="26.25" customHeight="1">
      <c r="A3" s="23"/>
      <c r="B3" s="24" t="s">
        <v>1596</v>
      </c>
      <c r="C3" s="25"/>
      <c r="D3" s="26"/>
      <c r="E3" s="26"/>
      <c r="F3" s="28"/>
      <c r="G3" s="28"/>
      <c r="H3" s="28"/>
      <c r="I3" s="30"/>
      <c r="J3" s="30"/>
      <c r="K3" s="31"/>
      <c r="L3" s="32"/>
      <c r="M3" s="32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7"/>
      <c r="AJ3" s="39"/>
      <c r="AK3" s="41" t="s">
        <v>9</v>
      </c>
      <c r="AL3" s="34"/>
      <c r="AM3" s="34"/>
      <c r="AN3" s="34"/>
      <c r="AO3" s="44"/>
      <c r="AP3" s="46"/>
      <c r="AQ3" s="47"/>
      <c r="AR3" s="36" t="s">
        <v>4</v>
      </c>
      <c r="AS3" s="34"/>
      <c r="AT3" s="35"/>
      <c r="AU3" s="38"/>
      <c r="AV3" s="40" t="s">
        <v>4</v>
      </c>
      <c r="AW3" s="12"/>
      <c r="AX3" s="12"/>
    </row>
    <row r="4" ht="70.5" customHeight="1">
      <c r="A4" s="43" t="s">
        <v>7</v>
      </c>
      <c r="B4" s="51" t="s">
        <v>8</v>
      </c>
      <c r="C4" s="48" t="s">
        <v>10</v>
      </c>
      <c r="D4" s="49" t="s">
        <v>11</v>
      </c>
      <c r="E4" s="50" t="s">
        <v>12</v>
      </c>
      <c r="F4" s="49" t="s">
        <v>13</v>
      </c>
      <c r="G4" s="49" t="s">
        <v>14</v>
      </c>
      <c r="H4" s="49" t="s">
        <v>15</v>
      </c>
      <c r="I4" s="50" t="s">
        <v>16</v>
      </c>
      <c r="J4" s="50" t="s">
        <v>17</v>
      </c>
      <c r="K4" s="50" t="s">
        <v>18</v>
      </c>
      <c r="L4" s="52" t="s">
        <v>19</v>
      </c>
      <c r="M4" s="52" t="s">
        <v>20</v>
      </c>
      <c r="N4" s="50" t="s">
        <v>21</v>
      </c>
      <c r="O4" s="53" t="s">
        <v>22</v>
      </c>
      <c r="P4" s="54" t="s">
        <v>23</v>
      </c>
      <c r="Q4" s="34"/>
      <c r="R4" s="34"/>
      <c r="S4" s="34"/>
      <c r="T4" s="55"/>
      <c r="U4" s="56" t="s">
        <v>24</v>
      </c>
      <c r="V4" s="34"/>
      <c r="W4" s="34"/>
      <c r="X4" s="34"/>
      <c r="Y4" s="57"/>
      <c r="Z4" s="56" t="s">
        <v>25</v>
      </c>
      <c r="AA4" s="34"/>
      <c r="AB4" s="34"/>
      <c r="AC4" s="34"/>
      <c r="AD4" s="57"/>
      <c r="AE4" s="58" t="s">
        <v>26</v>
      </c>
      <c r="AF4" s="34"/>
      <c r="AG4" s="34"/>
      <c r="AH4" s="34"/>
      <c r="AI4" s="57"/>
      <c r="AJ4" s="59" t="s">
        <v>27</v>
      </c>
      <c r="AK4" s="60" t="s">
        <v>28</v>
      </c>
      <c r="AL4" s="34"/>
      <c r="AM4" s="34"/>
      <c r="AN4" s="34"/>
      <c r="AO4" s="44"/>
      <c r="AP4" s="61" t="s">
        <v>29</v>
      </c>
      <c r="AQ4" s="53" t="s">
        <v>30</v>
      </c>
      <c r="AR4" s="50" t="s">
        <v>31</v>
      </c>
      <c r="AS4" s="62" t="s">
        <v>32</v>
      </c>
      <c r="AT4" s="50" t="s">
        <v>33</v>
      </c>
      <c r="AU4" s="63" t="s">
        <v>34</v>
      </c>
      <c r="AV4" s="63" t="s">
        <v>35</v>
      </c>
      <c r="AW4" s="64"/>
      <c r="AX4" s="12"/>
    </row>
    <row r="5" ht="17.25" customHeight="1">
      <c r="A5" s="65"/>
      <c r="B5" s="66"/>
      <c r="C5" s="67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9">
        <v>1.0</v>
      </c>
      <c r="Q5" s="69">
        <v>2.0</v>
      </c>
      <c r="R5" s="69">
        <v>3.0</v>
      </c>
      <c r="S5" s="69">
        <v>4.0</v>
      </c>
      <c r="T5" s="70">
        <v>5.0</v>
      </c>
      <c r="U5" s="71">
        <v>1.0</v>
      </c>
      <c r="V5" s="72">
        <v>2.0</v>
      </c>
      <c r="W5" s="72">
        <v>3.0</v>
      </c>
      <c r="X5" s="72">
        <v>4.0</v>
      </c>
      <c r="Y5" s="73">
        <v>5.0</v>
      </c>
      <c r="Z5" s="71">
        <v>1.0</v>
      </c>
      <c r="AA5" s="72">
        <v>2.0</v>
      </c>
      <c r="AB5" s="72">
        <v>3.0</v>
      </c>
      <c r="AC5" s="72">
        <v>4.0</v>
      </c>
      <c r="AD5" s="73">
        <v>5.0</v>
      </c>
      <c r="AE5" s="71">
        <v>1.0</v>
      </c>
      <c r="AF5" s="72">
        <v>2.0</v>
      </c>
      <c r="AG5" s="72">
        <v>3.0</v>
      </c>
      <c r="AH5" s="72">
        <v>4.0</v>
      </c>
      <c r="AI5" s="73">
        <v>5.0</v>
      </c>
      <c r="AJ5" s="74"/>
      <c r="AK5" s="75">
        <v>1.0</v>
      </c>
      <c r="AL5" s="69">
        <v>2.0</v>
      </c>
      <c r="AM5" s="69">
        <v>3.0</v>
      </c>
      <c r="AN5" s="69">
        <v>4.0</v>
      </c>
      <c r="AO5" s="69">
        <v>5.0</v>
      </c>
      <c r="AP5" s="76"/>
      <c r="AQ5" s="68"/>
      <c r="AR5" s="68"/>
      <c r="AS5" s="77"/>
      <c r="AT5" s="68"/>
      <c r="AU5" s="68"/>
      <c r="AV5" s="68"/>
      <c r="AW5" s="64"/>
      <c r="AX5" s="12"/>
    </row>
    <row r="6" ht="64.5" customHeight="1">
      <c r="A6" s="78">
        <v>1.0</v>
      </c>
      <c r="B6" s="79" t="s">
        <v>37</v>
      </c>
      <c r="C6" s="80" t="s">
        <v>38</v>
      </c>
      <c r="D6" s="80" t="s">
        <v>39</v>
      </c>
      <c r="E6" s="81" t="s">
        <v>40</v>
      </c>
      <c r="F6" s="80" t="s">
        <v>41</v>
      </c>
      <c r="G6" s="82" t="s">
        <v>42</v>
      </c>
      <c r="H6" s="83">
        <v>395.0</v>
      </c>
      <c r="I6" s="84" t="s">
        <v>43</v>
      </c>
      <c r="J6" s="80" t="s">
        <v>44</v>
      </c>
      <c r="K6" s="85">
        <v>45666.0</v>
      </c>
      <c r="L6" s="86" t="s">
        <v>45</v>
      </c>
      <c r="M6" s="86">
        <v>118.0</v>
      </c>
      <c r="N6" s="87" t="s">
        <v>1298</v>
      </c>
      <c r="O6" s="86">
        <f>'EQUIPO FEBRERO 2025  1'!AQ6</f>
        <v>43</v>
      </c>
      <c r="P6" s="88">
        <f t="shared" ref="P6:P219" si="3">O6</f>
        <v>43</v>
      </c>
      <c r="Q6" s="89">
        <f t="shared" ref="Q6:T6" si="1">AK6</f>
        <v>43</v>
      </c>
      <c r="R6" s="89">
        <f t="shared" si="1"/>
        <v>43</v>
      </c>
      <c r="S6" s="89">
        <f t="shared" si="1"/>
        <v>43</v>
      </c>
      <c r="T6" s="90">
        <f t="shared" si="1"/>
        <v>43</v>
      </c>
      <c r="U6" s="91"/>
      <c r="V6" s="80"/>
      <c r="W6" s="80"/>
      <c r="X6" s="80"/>
      <c r="Y6" s="92"/>
      <c r="Z6" s="93"/>
      <c r="AA6" s="80"/>
      <c r="AB6" s="80"/>
      <c r="AC6" s="80"/>
      <c r="AD6" s="92"/>
      <c r="AE6" s="93"/>
      <c r="AF6" s="80"/>
      <c r="AG6" s="80"/>
      <c r="AH6" s="80"/>
      <c r="AI6" s="92"/>
      <c r="AJ6" s="94">
        <f>'EQUIPO ENERO 2025'!AP6</f>
        <v>47</v>
      </c>
      <c r="AK6" s="95">
        <f t="shared" ref="AK6:AO6" si="2">P6-Z6+AE6+U6</f>
        <v>43</v>
      </c>
      <c r="AL6" s="89">
        <f t="shared" si="2"/>
        <v>43</v>
      </c>
      <c r="AM6" s="89">
        <f t="shared" si="2"/>
        <v>43</v>
      </c>
      <c r="AN6" s="89">
        <f t="shared" si="2"/>
        <v>43</v>
      </c>
      <c r="AO6" s="89">
        <f t="shared" si="2"/>
        <v>43</v>
      </c>
      <c r="AP6" s="80"/>
      <c r="AQ6" s="86">
        <f>'EQUIPO FEBRERO 2025  1'!AQ6</f>
        <v>43</v>
      </c>
      <c r="AR6" s="96"/>
      <c r="AS6" s="96"/>
      <c r="AT6" s="96"/>
      <c r="AU6" s="97"/>
      <c r="AV6" s="97"/>
      <c r="AW6" s="64"/>
      <c r="AX6" s="12"/>
    </row>
    <row r="7" ht="64.5" customHeight="1">
      <c r="A7" s="78">
        <f t="shared" ref="A7:A276" si="6">A6+1</f>
        <v>2</v>
      </c>
      <c r="B7" s="79" t="s">
        <v>51</v>
      </c>
      <c r="C7" s="80" t="s">
        <v>52</v>
      </c>
      <c r="D7" s="80" t="s">
        <v>53</v>
      </c>
      <c r="E7" s="81"/>
      <c r="F7" s="80" t="s">
        <v>54</v>
      </c>
      <c r="G7" s="82"/>
      <c r="H7" s="83"/>
      <c r="I7" s="84"/>
      <c r="J7" s="80"/>
      <c r="K7" s="85">
        <v>45712.0</v>
      </c>
      <c r="L7" s="86"/>
      <c r="M7" s="86">
        <v>162.0</v>
      </c>
      <c r="N7" s="87" t="s">
        <v>1619</v>
      </c>
      <c r="O7" s="86">
        <f>'EQUIPO FEBRERO 2025  1'!AQ7</f>
        <v>10</v>
      </c>
      <c r="P7" s="88">
        <f t="shared" si="3"/>
        <v>10</v>
      </c>
      <c r="Q7" s="89">
        <f t="shared" ref="Q7:T7" si="4">AK7</f>
        <v>9</v>
      </c>
      <c r="R7" s="89">
        <f t="shared" si="4"/>
        <v>9</v>
      </c>
      <c r="S7" s="89">
        <f t="shared" si="4"/>
        <v>9</v>
      </c>
      <c r="T7" s="90">
        <f t="shared" si="4"/>
        <v>9</v>
      </c>
      <c r="U7" s="91"/>
      <c r="V7" s="80"/>
      <c r="W7" s="80"/>
      <c r="X7" s="80"/>
      <c r="Y7" s="92"/>
      <c r="Z7" s="93">
        <v>1.0</v>
      </c>
      <c r="AA7" s="80"/>
      <c r="AB7" s="80"/>
      <c r="AC7" s="80"/>
      <c r="AD7" s="92"/>
      <c r="AE7" s="93"/>
      <c r="AF7" s="80"/>
      <c r="AG7" s="80"/>
      <c r="AH7" s="80"/>
      <c r="AI7" s="92"/>
      <c r="AJ7" s="94"/>
      <c r="AK7" s="95">
        <f t="shared" ref="AK7:AO7" si="5">P7-Z7+AE7+U7</f>
        <v>9</v>
      </c>
      <c r="AL7" s="89">
        <f t="shared" si="5"/>
        <v>9</v>
      </c>
      <c r="AM7" s="89">
        <f t="shared" si="5"/>
        <v>9</v>
      </c>
      <c r="AN7" s="89">
        <f t="shared" si="5"/>
        <v>9</v>
      </c>
      <c r="AO7" s="89">
        <f t="shared" si="5"/>
        <v>9</v>
      </c>
      <c r="AP7" s="80"/>
      <c r="AQ7" s="86">
        <f>'EQUIPO FEBRERO 2025  1'!AQ7</f>
        <v>10</v>
      </c>
      <c r="AR7" s="96"/>
      <c r="AS7" s="96">
        <v>351.0</v>
      </c>
      <c r="AT7" s="96"/>
      <c r="AU7" s="97"/>
      <c r="AV7" s="97"/>
      <c r="AW7" s="64"/>
      <c r="AX7" s="12"/>
    </row>
    <row r="8" ht="64.5" customHeight="1">
      <c r="A8" s="78">
        <f t="shared" si="6"/>
        <v>3</v>
      </c>
      <c r="B8" s="98" t="s">
        <v>57</v>
      </c>
      <c r="C8" s="80" t="s">
        <v>38</v>
      </c>
      <c r="D8" s="99" t="s">
        <v>58</v>
      </c>
      <c r="E8" s="100" t="s">
        <v>59</v>
      </c>
      <c r="F8" s="101"/>
      <c r="G8" s="102" t="s">
        <v>42</v>
      </c>
      <c r="H8" s="103"/>
      <c r="I8" s="104" t="s">
        <v>60</v>
      </c>
      <c r="J8" s="83" t="s">
        <v>58</v>
      </c>
      <c r="K8" s="105">
        <v>44592.0</v>
      </c>
      <c r="L8" s="86"/>
      <c r="M8" s="86"/>
      <c r="N8" s="96"/>
      <c r="O8" s="86">
        <f>'EQUIPO FEBRERO 2025  1'!AQ8</f>
        <v>2</v>
      </c>
      <c r="P8" s="88">
        <f t="shared" si="3"/>
        <v>2</v>
      </c>
      <c r="Q8" s="89">
        <f t="shared" ref="Q8:T8" si="7">AK8</f>
        <v>2</v>
      </c>
      <c r="R8" s="89">
        <f t="shared" si="7"/>
        <v>2</v>
      </c>
      <c r="S8" s="89">
        <f t="shared" si="7"/>
        <v>2</v>
      </c>
      <c r="T8" s="90">
        <f t="shared" si="7"/>
        <v>2</v>
      </c>
      <c r="U8" s="91"/>
      <c r="V8" s="80"/>
      <c r="W8" s="80"/>
      <c r="X8" s="80"/>
      <c r="Y8" s="92"/>
      <c r="Z8" s="93"/>
      <c r="AA8" s="80"/>
      <c r="AB8" s="80"/>
      <c r="AC8" s="80"/>
      <c r="AD8" s="92"/>
      <c r="AE8" s="93"/>
      <c r="AF8" s="80"/>
      <c r="AG8" s="80"/>
      <c r="AH8" s="80"/>
      <c r="AI8" s="92"/>
      <c r="AJ8" s="94">
        <f>'EQUIPO ENERO 2025'!AP8</f>
        <v>2</v>
      </c>
      <c r="AK8" s="95">
        <f t="shared" ref="AK8:AO8" si="8">P8-Z8+AE8+U8</f>
        <v>2</v>
      </c>
      <c r="AL8" s="89">
        <f t="shared" si="8"/>
        <v>2</v>
      </c>
      <c r="AM8" s="89">
        <f t="shared" si="8"/>
        <v>2</v>
      </c>
      <c r="AN8" s="89">
        <f t="shared" si="8"/>
        <v>2</v>
      </c>
      <c r="AO8" s="89">
        <f t="shared" si="8"/>
        <v>2</v>
      </c>
      <c r="AP8" s="80"/>
      <c r="AQ8" s="86">
        <f>'EQUIPO FEBRERO 2025  1'!AQ8</f>
        <v>2</v>
      </c>
      <c r="AR8" s="84"/>
      <c r="AS8" s="84"/>
      <c r="AT8" s="96"/>
      <c r="AU8" s="97"/>
      <c r="AV8" s="97"/>
      <c r="AW8" s="64"/>
      <c r="AX8" s="12"/>
    </row>
    <row r="9" ht="64.5" customHeight="1">
      <c r="A9" s="78">
        <f t="shared" si="6"/>
        <v>4</v>
      </c>
      <c r="B9" s="98" t="s">
        <v>62</v>
      </c>
      <c r="C9" s="80" t="s">
        <v>38</v>
      </c>
      <c r="D9" s="106" t="s">
        <v>63</v>
      </c>
      <c r="E9" s="100" t="s">
        <v>64</v>
      </c>
      <c r="F9" s="107"/>
      <c r="G9" s="98" t="s">
        <v>42</v>
      </c>
      <c r="H9" s="108">
        <v>550.0</v>
      </c>
      <c r="I9" s="104" t="s">
        <v>65</v>
      </c>
      <c r="J9" s="106" t="s">
        <v>63</v>
      </c>
      <c r="K9" s="109">
        <v>44592.0</v>
      </c>
      <c r="L9" s="86"/>
      <c r="M9" s="86"/>
      <c r="N9" s="84"/>
      <c r="O9" s="86">
        <f>'EQUIPO FEBRERO 2025  1'!AQ9</f>
        <v>8</v>
      </c>
      <c r="P9" s="88">
        <f t="shared" si="3"/>
        <v>8</v>
      </c>
      <c r="Q9" s="89">
        <f t="shared" ref="Q9:T9" si="9">AK9</f>
        <v>8</v>
      </c>
      <c r="R9" s="89">
        <f t="shared" si="9"/>
        <v>8</v>
      </c>
      <c r="S9" s="89">
        <f t="shared" si="9"/>
        <v>8</v>
      </c>
      <c r="T9" s="90">
        <f t="shared" si="9"/>
        <v>8</v>
      </c>
      <c r="U9" s="91"/>
      <c r="V9" s="80"/>
      <c r="W9" s="80"/>
      <c r="X9" s="80"/>
      <c r="Y9" s="92"/>
      <c r="Z9" s="93"/>
      <c r="AA9" s="80"/>
      <c r="AB9" s="80"/>
      <c r="AC9" s="80"/>
      <c r="AD9" s="92"/>
      <c r="AE9" s="93"/>
      <c r="AF9" s="80"/>
      <c r="AG9" s="80"/>
      <c r="AH9" s="80"/>
      <c r="AI9" s="92"/>
      <c r="AJ9" s="94">
        <f>'EQUIPO ENERO 2025'!AP9</f>
        <v>8</v>
      </c>
      <c r="AK9" s="95">
        <f t="shared" ref="AK9:AO9" si="10">P9-Z9+AE9+U9</f>
        <v>8</v>
      </c>
      <c r="AL9" s="89">
        <f t="shared" si="10"/>
        <v>8</v>
      </c>
      <c r="AM9" s="89">
        <f t="shared" si="10"/>
        <v>8</v>
      </c>
      <c r="AN9" s="89">
        <f t="shared" si="10"/>
        <v>8</v>
      </c>
      <c r="AO9" s="89">
        <f t="shared" si="10"/>
        <v>8</v>
      </c>
      <c r="AP9" s="80"/>
      <c r="AQ9" s="86">
        <f>'EQUIPO FEBRERO 2025  1'!AQ9</f>
        <v>8</v>
      </c>
      <c r="AR9" s="84"/>
      <c r="AS9" s="84"/>
      <c r="AT9" s="96"/>
      <c r="AU9" s="97"/>
      <c r="AV9" s="97"/>
      <c r="AW9" s="64"/>
      <c r="AX9" s="12"/>
    </row>
    <row r="10" ht="64.5" customHeight="1">
      <c r="A10" s="78">
        <f t="shared" si="6"/>
        <v>5</v>
      </c>
      <c r="B10" s="98" t="s">
        <v>66</v>
      </c>
      <c r="C10" s="80" t="s">
        <v>38</v>
      </c>
      <c r="D10" s="99" t="s">
        <v>58</v>
      </c>
      <c r="E10" s="100" t="s">
        <v>67</v>
      </c>
      <c r="F10" s="101" t="s">
        <v>68</v>
      </c>
      <c r="G10" s="102" t="s">
        <v>42</v>
      </c>
      <c r="H10" s="101"/>
      <c r="I10" s="104" t="s">
        <v>69</v>
      </c>
      <c r="J10" s="83" t="s">
        <v>58</v>
      </c>
      <c r="K10" s="105">
        <v>44592.0</v>
      </c>
      <c r="L10" s="86"/>
      <c r="M10" s="86"/>
      <c r="N10" s="84"/>
      <c r="O10" s="86">
        <f>'EQUIPO FEBRERO 2025  1'!AQ10</f>
        <v>1</v>
      </c>
      <c r="P10" s="88">
        <f t="shared" si="3"/>
        <v>1</v>
      </c>
      <c r="Q10" s="89">
        <f t="shared" ref="Q10:T10" si="11">AK10</f>
        <v>1</v>
      </c>
      <c r="R10" s="89">
        <f t="shared" si="11"/>
        <v>1</v>
      </c>
      <c r="S10" s="89">
        <f t="shared" si="11"/>
        <v>1</v>
      </c>
      <c r="T10" s="90">
        <f t="shared" si="11"/>
        <v>1</v>
      </c>
      <c r="U10" s="91"/>
      <c r="V10" s="80"/>
      <c r="W10" s="80"/>
      <c r="X10" s="80"/>
      <c r="Y10" s="92"/>
      <c r="Z10" s="93"/>
      <c r="AA10" s="80"/>
      <c r="AB10" s="80"/>
      <c r="AC10" s="80"/>
      <c r="AD10" s="92"/>
      <c r="AE10" s="93"/>
      <c r="AF10" s="80"/>
      <c r="AG10" s="80"/>
      <c r="AH10" s="80"/>
      <c r="AI10" s="92"/>
      <c r="AJ10" s="94">
        <f>'EQUIPO ENERO 2025'!AP10</f>
        <v>1</v>
      </c>
      <c r="AK10" s="95">
        <f t="shared" ref="AK10:AO10" si="12">P10-Z10+AE10+U10</f>
        <v>1</v>
      </c>
      <c r="AL10" s="89">
        <f t="shared" si="12"/>
        <v>1</v>
      </c>
      <c r="AM10" s="89">
        <f t="shared" si="12"/>
        <v>1</v>
      </c>
      <c r="AN10" s="89">
        <f t="shared" si="12"/>
        <v>1</v>
      </c>
      <c r="AO10" s="89">
        <f t="shared" si="12"/>
        <v>1</v>
      </c>
      <c r="AP10" s="80"/>
      <c r="AQ10" s="86">
        <f>'EQUIPO FEBRERO 2025  1'!AQ10</f>
        <v>1</v>
      </c>
      <c r="AR10" s="84"/>
      <c r="AS10" s="84"/>
      <c r="AT10" s="96"/>
      <c r="AU10" s="97"/>
      <c r="AV10" s="97"/>
      <c r="AW10" s="12"/>
      <c r="AX10" s="12"/>
    </row>
    <row r="11" ht="64.5" customHeight="1">
      <c r="A11" s="78">
        <f t="shared" si="6"/>
        <v>6</v>
      </c>
      <c r="B11" s="98" t="s">
        <v>70</v>
      </c>
      <c r="C11" s="80" t="s">
        <v>52</v>
      </c>
      <c r="D11" s="99"/>
      <c r="E11" s="100" t="s">
        <v>71</v>
      </c>
      <c r="F11" s="101"/>
      <c r="G11" s="102" t="s">
        <v>42</v>
      </c>
      <c r="H11" s="101"/>
      <c r="I11" s="104"/>
      <c r="J11" s="80" t="s">
        <v>72</v>
      </c>
      <c r="K11" s="105">
        <v>45464.0</v>
      </c>
      <c r="L11" s="86"/>
      <c r="M11" s="86">
        <v>87.0</v>
      </c>
      <c r="N11" s="84"/>
      <c r="O11" s="86">
        <f>'EQUIPO FEBRERO 2025  1'!AQ11</f>
        <v>2</v>
      </c>
      <c r="P11" s="88">
        <f t="shared" si="3"/>
        <v>2</v>
      </c>
      <c r="Q11" s="89">
        <f t="shared" ref="Q11:T11" si="13">AK11</f>
        <v>2</v>
      </c>
      <c r="R11" s="89">
        <f t="shared" si="13"/>
        <v>2</v>
      </c>
      <c r="S11" s="89">
        <f t="shared" si="13"/>
        <v>2</v>
      </c>
      <c r="T11" s="90">
        <f t="shared" si="13"/>
        <v>2</v>
      </c>
      <c r="U11" s="91"/>
      <c r="V11" s="80"/>
      <c r="W11" s="80"/>
      <c r="X11" s="80"/>
      <c r="Y11" s="92"/>
      <c r="Z11" s="93"/>
      <c r="AA11" s="80"/>
      <c r="AB11" s="80"/>
      <c r="AC11" s="80"/>
      <c r="AD11" s="92"/>
      <c r="AE11" s="93"/>
      <c r="AF11" s="80"/>
      <c r="AG11" s="80"/>
      <c r="AH11" s="80"/>
      <c r="AI11" s="92"/>
      <c r="AJ11" s="94">
        <f>'EQUIPO ENERO 2025'!AP11</f>
        <v>2</v>
      </c>
      <c r="AK11" s="95">
        <f t="shared" ref="AK11:AO11" si="14">P11-Z11+AE11+U11</f>
        <v>2</v>
      </c>
      <c r="AL11" s="89">
        <f t="shared" si="14"/>
        <v>2</v>
      </c>
      <c r="AM11" s="89">
        <f t="shared" si="14"/>
        <v>2</v>
      </c>
      <c r="AN11" s="89">
        <f t="shared" si="14"/>
        <v>2</v>
      </c>
      <c r="AO11" s="89">
        <f t="shared" si="14"/>
        <v>2</v>
      </c>
      <c r="AP11" s="80"/>
      <c r="AQ11" s="86">
        <f>'EQUIPO FEBRERO 2025  1'!AQ11</f>
        <v>2</v>
      </c>
      <c r="AR11" s="84"/>
      <c r="AS11" s="84"/>
      <c r="AT11" s="96"/>
      <c r="AU11" s="97"/>
      <c r="AV11" s="97"/>
      <c r="AW11" s="12"/>
      <c r="AX11" s="12"/>
    </row>
    <row r="12" ht="64.5" customHeight="1">
      <c r="A12" s="78">
        <f t="shared" si="6"/>
        <v>7</v>
      </c>
      <c r="B12" s="98" t="s">
        <v>73</v>
      </c>
      <c r="C12" s="80" t="s">
        <v>74</v>
      </c>
      <c r="D12" s="99" t="s">
        <v>39</v>
      </c>
      <c r="E12" s="100" t="s">
        <v>75</v>
      </c>
      <c r="F12" s="101" t="s">
        <v>76</v>
      </c>
      <c r="G12" s="102"/>
      <c r="H12" s="101"/>
      <c r="I12" s="104" t="s">
        <v>77</v>
      </c>
      <c r="J12" s="80" t="s">
        <v>72</v>
      </c>
      <c r="K12" s="105"/>
      <c r="L12" s="86"/>
      <c r="M12" s="86">
        <v>113.0</v>
      </c>
      <c r="N12" s="84"/>
      <c r="O12" s="86">
        <f>'EQUIPO FEBRERO 2025  1'!AQ12</f>
        <v>1</v>
      </c>
      <c r="P12" s="88">
        <f t="shared" si="3"/>
        <v>1</v>
      </c>
      <c r="Q12" s="89">
        <f t="shared" ref="Q12:T12" si="15">AK12</f>
        <v>1</v>
      </c>
      <c r="R12" s="89">
        <f t="shared" si="15"/>
        <v>1</v>
      </c>
      <c r="S12" s="89">
        <f t="shared" si="15"/>
        <v>1</v>
      </c>
      <c r="T12" s="90">
        <f t="shared" si="15"/>
        <v>1</v>
      </c>
      <c r="U12" s="91"/>
      <c r="V12" s="80"/>
      <c r="W12" s="80"/>
      <c r="X12" s="80"/>
      <c r="Y12" s="92"/>
      <c r="Z12" s="93"/>
      <c r="AA12" s="80"/>
      <c r="AB12" s="80"/>
      <c r="AC12" s="80"/>
      <c r="AD12" s="92"/>
      <c r="AE12" s="93"/>
      <c r="AF12" s="80"/>
      <c r="AG12" s="80"/>
      <c r="AH12" s="80"/>
      <c r="AI12" s="92"/>
      <c r="AJ12" s="94">
        <f>'EQUIPO ENERO 2025'!AP12</f>
        <v>1</v>
      </c>
      <c r="AK12" s="95">
        <f t="shared" ref="AK12:AO12" si="16">P12-Z12+AE12+U12</f>
        <v>1</v>
      </c>
      <c r="AL12" s="89">
        <f t="shared" si="16"/>
        <v>1</v>
      </c>
      <c r="AM12" s="89">
        <f t="shared" si="16"/>
        <v>1</v>
      </c>
      <c r="AN12" s="89">
        <f t="shared" si="16"/>
        <v>1</v>
      </c>
      <c r="AO12" s="89">
        <f t="shared" si="16"/>
        <v>1</v>
      </c>
      <c r="AP12" s="80"/>
      <c r="AQ12" s="86">
        <f>'EQUIPO FEBRERO 2025  1'!AQ12</f>
        <v>1</v>
      </c>
      <c r="AR12" s="84"/>
      <c r="AS12" s="84"/>
      <c r="AT12" s="96"/>
      <c r="AU12" s="97"/>
      <c r="AV12" s="97"/>
      <c r="AW12" s="12"/>
      <c r="AX12" s="12"/>
    </row>
    <row r="13" ht="64.5" customHeight="1">
      <c r="A13" s="78">
        <f t="shared" si="6"/>
        <v>8</v>
      </c>
      <c r="B13" s="98" t="s">
        <v>78</v>
      </c>
      <c r="C13" s="80" t="s">
        <v>74</v>
      </c>
      <c r="D13" s="99" t="s">
        <v>59</v>
      </c>
      <c r="E13" s="100" t="s">
        <v>79</v>
      </c>
      <c r="F13" s="101" t="s">
        <v>80</v>
      </c>
      <c r="G13" s="102" t="s">
        <v>42</v>
      </c>
      <c r="H13" s="101"/>
      <c r="I13" s="104" t="s">
        <v>81</v>
      </c>
      <c r="J13" s="80" t="s">
        <v>72</v>
      </c>
      <c r="K13" s="105">
        <v>45582.0</v>
      </c>
      <c r="L13" s="86"/>
      <c r="M13" s="86">
        <v>81.0</v>
      </c>
      <c r="N13" s="96"/>
      <c r="O13" s="86">
        <f>'EQUIPO FEBRERO 2025  1'!AQ13</f>
        <v>2</v>
      </c>
      <c r="P13" s="88">
        <f t="shared" si="3"/>
        <v>2</v>
      </c>
      <c r="Q13" s="89">
        <f t="shared" ref="Q13:T13" si="17">AK13</f>
        <v>2</v>
      </c>
      <c r="R13" s="89">
        <f t="shared" si="17"/>
        <v>2</v>
      </c>
      <c r="S13" s="89">
        <f t="shared" si="17"/>
        <v>2</v>
      </c>
      <c r="T13" s="90">
        <f t="shared" si="17"/>
        <v>2</v>
      </c>
      <c r="U13" s="91"/>
      <c r="V13" s="80"/>
      <c r="W13" s="80"/>
      <c r="X13" s="80"/>
      <c r="Y13" s="92"/>
      <c r="Z13" s="93"/>
      <c r="AA13" s="80"/>
      <c r="AB13" s="80"/>
      <c r="AC13" s="80"/>
      <c r="AD13" s="92"/>
      <c r="AE13" s="93"/>
      <c r="AF13" s="80"/>
      <c r="AG13" s="80"/>
      <c r="AH13" s="80"/>
      <c r="AI13" s="92"/>
      <c r="AJ13" s="94">
        <f>'EQUIPO ENERO 2025'!AP13</f>
        <v>2</v>
      </c>
      <c r="AK13" s="95">
        <f t="shared" ref="AK13:AO13" si="18">P13-Z13+AE13+U13</f>
        <v>2</v>
      </c>
      <c r="AL13" s="89">
        <f t="shared" si="18"/>
        <v>2</v>
      </c>
      <c r="AM13" s="89">
        <f t="shared" si="18"/>
        <v>2</v>
      </c>
      <c r="AN13" s="89">
        <f t="shared" si="18"/>
        <v>2</v>
      </c>
      <c r="AO13" s="89">
        <f t="shared" si="18"/>
        <v>2</v>
      </c>
      <c r="AP13" s="80"/>
      <c r="AQ13" s="86">
        <f>'EQUIPO FEBRERO 2025  1'!AQ13</f>
        <v>2</v>
      </c>
      <c r="AR13" s="84"/>
      <c r="AS13" s="84"/>
      <c r="AT13" s="96"/>
      <c r="AU13" s="97"/>
      <c r="AV13" s="97"/>
      <c r="AW13" s="12"/>
      <c r="AX13" s="12"/>
    </row>
    <row r="14" ht="64.5" customHeight="1">
      <c r="A14" s="78">
        <f t="shared" si="6"/>
        <v>9</v>
      </c>
      <c r="B14" s="98" t="s">
        <v>82</v>
      </c>
      <c r="C14" s="80" t="s">
        <v>38</v>
      </c>
      <c r="D14" s="99" t="s">
        <v>58</v>
      </c>
      <c r="E14" s="100" t="s">
        <v>83</v>
      </c>
      <c r="F14" s="101"/>
      <c r="G14" s="102" t="s">
        <v>42</v>
      </c>
      <c r="H14" s="101"/>
      <c r="I14" s="104" t="s">
        <v>84</v>
      </c>
      <c r="J14" s="83" t="s">
        <v>58</v>
      </c>
      <c r="K14" s="109">
        <v>44592.0</v>
      </c>
      <c r="L14" s="86"/>
      <c r="M14" s="86"/>
      <c r="N14" s="84"/>
      <c r="O14" s="86">
        <f>'EQUIPO FEBRERO 2025  1'!AQ14</f>
        <v>3</v>
      </c>
      <c r="P14" s="88">
        <f t="shared" si="3"/>
        <v>3</v>
      </c>
      <c r="Q14" s="89">
        <f t="shared" ref="Q14:T14" si="19">AK14</f>
        <v>3</v>
      </c>
      <c r="R14" s="89">
        <f t="shared" si="19"/>
        <v>3</v>
      </c>
      <c r="S14" s="89">
        <f t="shared" si="19"/>
        <v>3</v>
      </c>
      <c r="T14" s="90">
        <f t="shared" si="19"/>
        <v>3</v>
      </c>
      <c r="U14" s="91"/>
      <c r="V14" s="80"/>
      <c r="W14" s="80"/>
      <c r="X14" s="80"/>
      <c r="Y14" s="92"/>
      <c r="Z14" s="93"/>
      <c r="AA14" s="80"/>
      <c r="AB14" s="80"/>
      <c r="AC14" s="80"/>
      <c r="AD14" s="92"/>
      <c r="AE14" s="93"/>
      <c r="AF14" s="80"/>
      <c r="AG14" s="80"/>
      <c r="AH14" s="80"/>
      <c r="AI14" s="92"/>
      <c r="AJ14" s="94">
        <f>'EQUIPO ENERO 2025'!AP14</f>
        <v>3</v>
      </c>
      <c r="AK14" s="95">
        <f t="shared" ref="AK14:AO14" si="20">P14-Z14+AE14+U14</f>
        <v>3</v>
      </c>
      <c r="AL14" s="89">
        <f t="shared" si="20"/>
        <v>3</v>
      </c>
      <c r="AM14" s="89">
        <f t="shared" si="20"/>
        <v>3</v>
      </c>
      <c r="AN14" s="89">
        <f t="shared" si="20"/>
        <v>3</v>
      </c>
      <c r="AO14" s="89">
        <f t="shared" si="20"/>
        <v>3</v>
      </c>
      <c r="AP14" s="80"/>
      <c r="AQ14" s="86">
        <f>'EQUIPO FEBRERO 2025  1'!AQ14</f>
        <v>3</v>
      </c>
      <c r="AR14" s="84"/>
      <c r="AS14" s="84"/>
      <c r="AT14" s="96"/>
      <c r="AU14" s="97"/>
      <c r="AV14" s="97"/>
      <c r="AW14" s="12"/>
      <c r="AX14" s="12"/>
    </row>
    <row r="15" ht="64.5" customHeight="1">
      <c r="A15" s="78">
        <f t="shared" si="6"/>
        <v>10</v>
      </c>
      <c r="B15" s="98" t="s">
        <v>85</v>
      </c>
      <c r="C15" s="80" t="s">
        <v>74</v>
      </c>
      <c r="D15" s="99" t="s">
        <v>59</v>
      </c>
      <c r="E15" s="100" t="s">
        <v>86</v>
      </c>
      <c r="F15" s="101" t="s">
        <v>87</v>
      </c>
      <c r="G15" s="102" t="s">
        <v>42</v>
      </c>
      <c r="H15" s="101"/>
      <c r="I15" s="104" t="s">
        <v>88</v>
      </c>
      <c r="J15" s="83" t="s">
        <v>72</v>
      </c>
      <c r="K15" s="105">
        <v>45673.0</v>
      </c>
      <c r="L15" s="86" t="s">
        <v>89</v>
      </c>
      <c r="M15" s="86">
        <v>131.0</v>
      </c>
      <c r="N15" s="84"/>
      <c r="O15" s="86">
        <f>'EQUIPO FEBRERO 2025  1'!AQ15</f>
        <v>0</v>
      </c>
      <c r="P15" s="88">
        <f t="shared" si="3"/>
        <v>0</v>
      </c>
      <c r="Q15" s="89">
        <f t="shared" ref="Q15:T15" si="21">AK15</f>
        <v>0</v>
      </c>
      <c r="R15" s="89">
        <f t="shared" si="21"/>
        <v>0</v>
      </c>
      <c r="S15" s="89">
        <f t="shared" si="21"/>
        <v>0</v>
      </c>
      <c r="T15" s="90">
        <f t="shared" si="21"/>
        <v>0</v>
      </c>
      <c r="U15" s="91"/>
      <c r="V15" s="80"/>
      <c r="W15" s="80"/>
      <c r="X15" s="80"/>
      <c r="Y15" s="92"/>
      <c r="Z15" s="93"/>
      <c r="AA15" s="80"/>
      <c r="AB15" s="80"/>
      <c r="AC15" s="80"/>
      <c r="AD15" s="92"/>
      <c r="AE15" s="93"/>
      <c r="AF15" s="80"/>
      <c r="AG15" s="80"/>
      <c r="AH15" s="80"/>
      <c r="AI15" s="92"/>
      <c r="AJ15" s="94">
        <f>'EQUIPO ENERO 2025'!AP15</f>
        <v>0</v>
      </c>
      <c r="AK15" s="95">
        <f t="shared" ref="AK15:AO15" si="22">P15-Z15+AE15+U15</f>
        <v>0</v>
      </c>
      <c r="AL15" s="89">
        <f t="shared" si="22"/>
        <v>0</v>
      </c>
      <c r="AM15" s="89">
        <f t="shared" si="22"/>
        <v>0</v>
      </c>
      <c r="AN15" s="89">
        <f t="shared" si="22"/>
        <v>0</v>
      </c>
      <c r="AO15" s="89">
        <f t="shared" si="22"/>
        <v>0</v>
      </c>
      <c r="AP15" s="80"/>
      <c r="AQ15" s="86">
        <f>'EQUIPO FEBRERO 2025  1'!AQ15</f>
        <v>0</v>
      </c>
      <c r="AR15" s="84"/>
      <c r="AS15" s="84"/>
      <c r="AT15" s="96"/>
      <c r="AU15" s="97"/>
      <c r="AV15" s="97"/>
      <c r="AW15" s="12"/>
      <c r="AX15" s="12"/>
    </row>
    <row r="16" ht="64.5" customHeight="1">
      <c r="A16" s="78">
        <f t="shared" si="6"/>
        <v>11</v>
      </c>
      <c r="B16" s="110" t="s">
        <v>90</v>
      </c>
      <c r="C16" s="111" t="s">
        <v>91</v>
      </c>
      <c r="D16" s="80"/>
      <c r="E16" s="84" t="s">
        <v>92</v>
      </c>
      <c r="F16" s="111" t="s">
        <v>93</v>
      </c>
      <c r="G16" s="112" t="s">
        <v>42</v>
      </c>
      <c r="H16" s="113">
        <v>150.0</v>
      </c>
      <c r="I16" s="84" t="s">
        <v>94</v>
      </c>
      <c r="J16" s="82"/>
      <c r="K16" s="85">
        <v>44592.0</v>
      </c>
      <c r="L16" s="86"/>
      <c r="M16" s="86"/>
      <c r="N16" s="87"/>
      <c r="O16" s="86">
        <f>'EQUIPO FEBRERO 2025  1'!AQ16</f>
        <v>5</v>
      </c>
      <c r="P16" s="88">
        <f t="shared" si="3"/>
        <v>5</v>
      </c>
      <c r="Q16" s="89">
        <f t="shared" ref="Q16:T16" si="23">AK16</f>
        <v>5</v>
      </c>
      <c r="R16" s="89">
        <f t="shared" si="23"/>
        <v>5</v>
      </c>
      <c r="S16" s="89">
        <f t="shared" si="23"/>
        <v>5</v>
      </c>
      <c r="T16" s="90">
        <f t="shared" si="23"/>
        <v>5</v>
      </c>
      <c r="U16" s="91"/>
      <c r="V16" s="80"/>
      <c r="W16" s="80"/>
      <c r="X16" s="80"/>
      <c r="Y16" s="92"/>
      <c r="Z16" s="93"/>
      <c r="AA16" s="80"/>
      <c r="AB16" s="80"/>
      <c r="AC16" s="80"/>
      <c r="AD16" s="92"/>
      <c r="AE16" s="93"/>
      <c r="AF16" s="80"/>
      <c r="AG16" s="80"/>
      <c r="AH16" s="80"/>
      <c r="AI16" s="92"/>
      <c r="AJ16" s="94">
        <f>'EQUIPO ENERO 2025'!AP16</f>
        <v>5</v>
      </c>
      <c r="AK16" s="95">
        <f t="shared" ref="AK16:AO16" si="24">P16-Z16+AE16+U16</f>
        <v>5</v>
      </c>
      <c r="AL16" s="89">
        <f t="shared" si="24"/>
        <v>5</v>
      </c>
      <c r="AM16" s="89">
        <f t="shared" si="24"/>
        <v>5</v>
      </c>
      <c r="AN16" s="89">
        <f t="shared" si="24"/>
        <v>5</v>
      </c>
      <c r="AO16" s="89">
        <f t="shared" si="24"/>
        <v>5</v>
      </c>
      <c r="AP16" s="80"/>
      <c r="AQ16" s="86">
        <f>'EQUIPO FEBRERO 2025  1'!AQ16</f>
        <v>5</v>
      </c>
      <c r="AR16" s="84"/>
      <c r="AS16" s="84"/>
      <c r="AT16" s="96"/>
      <c r="AU16" s="97"/>
      <c r="AV16" s="97"/>
      <c r="AW16" s="12"/>
      <c r="AX16" s="12"/>
    </row>
    <row r="17" ht="64.5" customHeight="1">
      <c r="A17" s="78">
        <f t="shared" si="6"/>
        <v>12</v>
      </c>
      <c r="B17" s="110" t="s">
        <v>96</v>
      </c>
      <c r="C17" s="84" t="s">
        <v>97</v>
      </c>
      <c r="D17" s="80" t="s">
        <v>98</v>
      </c>
      <c r="E17" s="84" t="s">
        <v>99</v>
      </c>
      <c r="F17" s="80" t="s">
        <v>100</v>
      </c>
      <c r="G17" s="81" t="s">
        <v>42</v>
      </c>
      <c r="H17" s="83">
        <v>9180.0</v>
      </c>
      <c r="I17" s="84" t="s">
        <v>101</v>
      </c>
      <c r="J17" s="80" t="s">
        <v>72</v>
      </c>
      <c r="K17" s="85">
        <v>45316.0</v>
      </c>
      <c r="L17" s="86"/>
      <c r="M17" s="86">
        <v>15.0</v>
      </c>
      <c r="N17" s="87"/>
      <c r="O17" s="86">
        <f>'EQUIPO FEBRERO 2025  1'!AQ17</f>
        <v>0</v>
      </c>
      <c r="P17" s="88">
        <f t="shared" si="3"/>
        <v>0</v>
      </c>
      <c r="Q17" s="89">
        <f t="shared" ref="Q17:T17" si="25">AK17</f>
        <v>0</v>
      </c>
      <c r="R17" s="89">
        <f t="shared" si="25"/>
        <v>0</v>
      </c>
      <c r="S17" s="89">
        <f t="shared" si="25"/>
        <v>0</v>
      </c>
      <c r="T17" s="90">
        <f t="shared" si="25"/>
        <v>0</v>
      </c>
      <c r="U17" s="91"/>
      <c r="V17" s="80"/>
      <c r="W17" s="80"/>
      <c r="X17" s="80"/>
      <c r="Y17" s="92"/>
      <c r="Z17" s="93"/>
      <c r="AA17" s="80"/>
      <c r="AB17" s="80"/>
      <c r="AC17" s="80"/>
      <c r="AD17" s="92"/>
      <c r="AE17" s="93"/>
      <c r="AF17" s="80"/>
      <c r="AG17" s="80"/>
      <c r="AH17" s="80"/>
      <c r="AI17" s="92"/>
      <c r="AJ17" s="94">
        <f>'EQUIPO ENERO 2025'!AP17</f>
        <v>0</v>
      </c>
      <c r="AK17" s="95">
        <f t="shared" ref="AK17:AO17" si="26">P17-Z17+AE17+U17</f>
        <v>0</v>
      </c>
      <c r="AL17" s="89">
        <f t="shared" si="26"/>
        <v>0</v>
      </c>
      <c r="AM17" s="89">
        <f t="shared" si="26"/>
        <v>0</v>
      </c>
      <c r="AN17" s="89">
        <f t="shared" si="26"/>
        <v>0</v>
      </c>
      <c r="AO17" s="89">
        <f t="shared" si="26"/>
        <v>0</v>
      </c>
      <c r="AP17" s="80"/>
      <c r="AQ17" s="86">
        <f>'EQUIPO FEBRERO 2025  1'!AQ17</f>
        <v>0</v>
      </c>
      <c r="AR17" s="84"/>
      <c r="AS17" s="84"/>
      <c r="AT17" s="96"/>
      <c r="AU17" s="97"/>
      <c r="AV17" s="97"/>
      <c r="AW17" s="12"/>
      <c r="AX17" s="12"/>
    </row>
    <row r="18" ht="64.5" customHeight="1">
      <c r="A18" s="78">
        <f t="shared" si="6"/>
        <v>13</v>
      </c>
      <c r="B18" s="110" t="s">
        <v>102</v>
      </c>
      <c r="C18" s="111" t="s">
        <v>91</v>
      </c>
      <c r="D18" s="80" t="s">
        <v>98</v>
      </c>
      <c r="E18" s="84" t="s">
        <v>103</v>
      </c>
      <c r="F18" s="80" t="s">
        <v>104</v>
      </c>
      <c r="G18" s="81" t="s">
        <v>42</v>
      </c>
      <c r="H18" s="83">
        <v>4600.0</v>
      </c>
      <c r="I18" s="84" t="s">
        <v>103</v>
      </c>
      <c r="J18" s="80" t="s">
        <v>72</v>
      </c>
      <c r="K18" s="85">
        <v>45216.0</v>
      </c>
      <c r="L18" s="86">
        <v>2015.0</v>
      </c>
      <c r="M18" s="86">
        <v>451.0</v>
      </c>
      <c r="N18" s="87"/>
      <c r="O18" s="86">
        <f>'EQUIPO FEBRERO 2025  1'!AQ18</f>
        <v>0</v>
      </c>
      <c r="P18" s="88">
        <f t="shared" si="3"/>
        <v>0</v>
      </c>
      <c r="Q18" s="89">
        <f t="shared" ref="Q18:T18" si="27">AK18</f>
        <v>0</v>
      </c>
      <c r="R18" s="89">
        <f t="shared" si="27"/>
        <v>0</v>
      </c>
      <c r="S18" s="89">
        <f t="shared" si="27"/>
        <v>0</v>
      </c>
      <c r="T18" s="90">
        <f t="shared" si="27"/>
        <v>0</v>
      </c>
      <c r="U18" s="91"/>
      <c r="V18" s="80"/>
      <c r="W18" s="80"/>
      <c r="X18" s="80"/>
      <c r="Y18" s="92"/>
      <c r="Z18" s="93"/>
      <c r="AA18" s="80"/>
      <c r="AB18" s="80"/>
      <c r="AC18" s="80"/>
      <c r="AD18" s="92"/>
      <c r="AE18" s="93"/>
      <c r="AF18" s="80"/>
      <c r="AG18" s="80"/>
      <c r="AH18" s="80"/>
      <c r="AI18" s="92"/>
      <c r="AJ18" s="94">
        <f>'EQUIPO ENERO 2025'!AP18</f>
        <v>0</v>
      </c>
      <c r="AK18" s="95">
        <f t="shared" ref="AK18:AO18" si="28">P18-Z18+AE18+U18</f>
        <v>0</v>
      </c>
      <c r="AL18" s="89">
        <f t="shared" si="28"/>
        <v>0</v>
      </c>
      <c r="AM18" s="89">
        <f t="shared" si="28"/>
        <v>0</v>
      </c>
      <c r="AN18" s="89">
        <f t="shared" si="28"/>
        <v>0</v>
      </c>
      <c r="AO18" s="89">
        <f t="shared" si="28"/>
        <v>0</v>
      </c>
      <c r="AP18" s="80"/>
      <c r="AQ18" s="86">
        <f>'EQUIPO FEBRERO 2025  1'!AQ18</f>
        <v>0</v>
      </c>
      <c r="AR18" s="84"/>
      <c r="AS18" s="84"/>
      <c r="AT18" s="96"/>
      <c r="AU18" s="97"/>
      <c r="AV18" s="97"/>
      <c r="AW18" s="12"/>
      <c r="AX18" s="12"/>
    </row>
    <row r="19" ht="64.5" customHeight="1">
      <c r="A19" s="78">
        <f t="shared" si="6"/>
        <v>14</v>
      </c>
      <c r="B19" s="110" t="s">
        <v>105</v>
      </c>
      <c r="C19" s="84" t="s">
        <v>97</v>
      </c>
      <c r="D19" s="80" t="s">
        <v>98</v>
      </c>
      <c r="E19" s="84" t="s">
        <v>106</v>
      </c>
      <c r="F19" s="80" t="s">
        <v>107</v>
      </c>
      <c r="G19" s="81" t="s">
        <v>42</v>
      </c>
      <c r="H19" s="83">
        <v>2800.0</v>
      </c>
      <c r="I19" s="84" t="s">
        <v>108</v>
      </c>
      <c r="J19" s="80" t="s">
        <v>72</v>
      </c>
      <c r="K19" s="85">
        <v>45107.0</v>
      </c>
      <c r="L19" s="86" t="s">
        <v>109</v>
      </c>
      <c r="M19" s="86">
        <v>393.0</v>
      </c>
      <c r="N19" s="84"/>
      <c r="O19" s="86">
        <f>'EQUIPO FEBRERO 2025  1'!AQ19</f>
        <v>5</v>
      </c>
      <c r="P19" s="88">
        <f t="shared" si="3"/>
        <v>5</v>
      </c>
      <c r="Q19" s="89">
        <f t="shared" ref="Q19:T19" si="29">AK19</f>
        <v>5</v>
      </c>
      <c r="R19" s="89">
        <f t="shared" si="29"/>
        <v>5</v>
      </c>
      <c r="S19" s="89">
        <f t="shared" si="29"/>
        <v>5</v>
      </c>
      <c r="T19" s="90">
        <f t="shared" si="29"/>
        <v>5</v>
      </c>
      <c r="U19" s="91"/>
      <c r="V19" s="80"/>
      <c r="W19" s="80"/>
      <c r="X19" s="80"/>
      <c r="Y19" s="92"/>
      <c r="Z19" s="93"/>
      <c r="AA19" s="80"/>
      <c r="AB19" s="80"/>
      <c r="AC19" s="80"/>
      <c r="AD19" s="92"/>
      <c r="AE19" s="93"/>
      <c r="AF19" s="80"/>
      <c r="AG19" s="80"/>
      <c r="AH19" s="80"/>
      <c r="AI19" s="92"/>
      <c r="AJ19" s="94">
        <f>'EQUIPO ENERO 2025'!AP19</f>
        <v>5</v>
      </c>
      <c r="AK19" s="95">
        <f t="shared" ref="AK19:AO19" si="30">P19-Z19+AE19+U19</f>
        <v>5</v>
      </c>
      <c r="AL19" s="89">
        <f t="shared" si="30"/>
        <v>5</v>
      </c>
      <c r="AM19" s="89">
        <f t="shared" si="30"/>
        <v>5</v>
      </c>
      <c r="AN19" s="89">
        <f t="shared" si="30"/>
        <v>5</v>
      </c>
      <c r="AO19" s="89">
        <f t="shared" si="30"/>
        <v>5</v>
      </c>
      <c r="AP19" s="80"/>
      <c r="AQ19" s="86">
        <f>'EQUIPO FEBRERO 2025  1'!AQ19</f>
        <v>5</v>
      </c>
      <c r="AR19" s="84"/>
      <c r="AS19" s="84"/>
      <c r="AT19" s="96"/>
      <c r="AU19" s="97"/>
      <c r="AV19" s="97"/>
      <c r="AW19" s="12"/>
      <c r="AX19" s="12"/>
    </row>
    <row r="20" ht="64.5" customHeight="1">
      <c r="A20" s="78">
        <f t="shared" si="6"/>
        <v>15</v>
      </c>
      <c r="B20" s="110" t="s">
        <v>110</v>
      </c>
      <c r="C20" s="111" t="s">
        <v>91</v>
      </c>
      <c r="D20" s="80" t="s">
        <v>98</v>
      </c>
      <c r="E20" s="84" t="s">
        <v>111</v>
      </c>
      <c r="F20" s="80" t="s">
        <v>112</v>
      </c>
      <c r="G20" s="114" t="s">
        <v>42</v>
      </c>
      <c r="H20" s="83">
        <v>9180.0</v>
      </c>
      <c r="I20" s="84" t="s">
        <v>113</v>
      </c>
      <c r="J20" s="80" t="s">
        <v>72</v>
      </c>
      <c r="K20" s="115">
        <v>45316.0</v>
      </c>
      <c r="L20" s="86"/>
      <c r="M20" s="86">
        <v>15.0</v>
      </c>
      <c r="N20" s="87"/>
      <c r="O20" s="86">
        <f>'EQUIPO FEBRERO 2025  1'!AQ20</f>
        <v>0</v>
      </c>
      <c r="P20" s="88">
        <f t="shared" si="3"/>
        <v>0</v>
      </c>
      <c r="Q20" s="89">
        <f t="shared" ref="Q20:T20" si="31">AK20</f>
        <v>0</v>
      </c>
      <c r="R20" s="89">
        <f t="shared" si="31"/>
        <v>0</v>
      </c>
      <c r="S20" s="89">
        <f t="shared" si="31"/>
        <v>0</v>
      </c>
      <c r="T20" s="90">
        <f t="shared" si="31"/>
        <v>0</v>
      </c>
      <c r="U20" s="91"/>
      <c r="V20" s="80"/>
      <c r="W20" s="80"/>
      <c r="X20" s="80"/>
      <c r="Y20" s="92"/>
      <c r="Z20" s="93"/>
      <c r="AA20" s="80"/>
      <c r="AB20" s="80"/>
      <c r="AC20" s="80"/>
      <c r="AD20" s="92"/>
      <c r="AE20" s="93"/>
      <c r="AF20" s="80"/>
      <c r="AG20" s="80"/>
      <c r="AH20" s="80"/>
      <c r="AI20" s="92"/>
      <c r="AJ20" s="94">
        <f>'EQUIPO ENERO 2025'!AP20</f>
        <v>0</v>
      </c>
      <c r="AK20" s="95">
        <f t="shared" ref="AK20:AO20" si="32">P20-Z20+AE20+U20</f>
        <v>0</v>
      </c>
      <c r="AL20" s="89">
        <f t="shared" si="32"/>
        <v>0</v>
      </c>
      <c r="AM20" s="89">
        <f t="shared" si="32"/>
        <v>0</v>
      </c>
      <c r="AN20" s="89">
        <f t="shared" si="32"/>
        <v>0</v>
      </c>
      <c r="AO20" s="89">
        <f t="shared" si="32"/>
        <v>0</v>
      </c>
      <c r="AP20" s="80"/>
      <c r="AQ20" s="86">
        <f>'EQUIPO FEBRERO 2025  1'!AQ20</f>
        <v>0</v>
      </c>
      <c r="AR20" s="84"/>
      <c r="AS20" s="84"/>
      <c r="AT20" s="96"/>
      <c r="AU20" s="97"/>
      <c r="AV20" s="97"/>
      <c r="AW20" s="12"/>
      <c r="AX20" s="12"/>
    </row>
    <row r="21" ht="64.5" customHeight="1">
      <c r="A21" s="78">
        <f t="shared" si="6"/>
        <v>16</v>
      </c>
      <c r="B21" s="116" t="s">
        <v>114</v>
      </c>
      <c r="C21" s="84" t="s">
        <v>97</v>
      </c>
      <c r="D21" s="84" t="s">
        <v>98</v>
      </c>
      <c r="E21" s="84" t="s">
        <v>115</v>
      </c>
      <c r="F21" s="84" t="s">
        <v>116</v>
      </c>
      <c r="G21" s="87" t="s">
        <v>42</v>
      </c>
      <c r="H21" s="117">
        <v>36300.0</v>
      </c>
      <c r="I21" s="84" t="s">
        <v>117</v>
      </c>
      <c r="J21" s="80" t="s">
        <v>72</v>
      </c>
      <c r="K21" s="115">
        <v>45299.0</v>
      </c>
      <c r="L21" s="86"/>
      <c r="M21" s="86">
        <v>6.0</v>
      </c>
      <c r="N21" s="87"/>
      <c r="O21" s="86">
        <f>'EQUIPO FEBRERO 2025  1'!AQ21</f>
        <v>0</v>
      </c>
      <c r="P21" s="88">
        <f t="shared" si="3"/>
        <v>0</v>
      </c>
      <c r="Q21" s="89">
        <f t="shared" ref="Q21:T21" si="33">AK21</f>
        <v>0</v>
      </c>
      <c r="R21" s="89">
        <f t="shared" si="33"/>
        <v>0</v>
      </c>
      <c r="S21" s="89">
        <f t="shared" si="33"/>
        <v>0</v>
      </c>
      <c r="T21" s="90">
        <f t="shared" si="33"/>
        <v>0</v>
      </c>
      <c r="U21" s="91"/>
      <c r="V21" s="80"/>
      <c r="W21" s="80"/>
      <c r="X21" s="80"/>
      <c r="Y21" s="92"/>
      <c r="Z21" s="93"/>
      <c r="AA21" s="80"/>
      <c r="AB21" s="80"/>
      <c r="AC21" s="80"/>
      <c r="AD21" s="92"/>
      <c r="AE21" s="93"/>
      <c r="AF21" s="80"/>
      <c r="AG21" s="80"/>
      <c r="AH21" s="80"/>
      <c r="AI21" s="92"/>
      <c r="AJ21" s="94">
        <f>'EQUIPO ENERO 2025'!AP21</f>
        <v>0</v>
      </c>
      <c r="AK21" s="95">
        <f t="shared" ref="AK21:AO21" si="34">P21-Z21+AE21+U21</f>
        <v>0</v>
      </c>
      <c r="AL21" s="89">
        <f t="shared" si="34"/>
        <v>0</v>
      </c>
      <c r="AM21" s="89">
        <f t="shared" si="34"/>
        <v>0</v>
      </c>
      <c r="AN21" s="89">
        <f t="shared" si="34"/>
        <v>0</v>
      </c>
      <c r="AO21" s="89">
        <f t="shared" si="34"/>
        <v>0</v>
      </c>
      <c r="AP21" s="80"/>
      <c r="AQ21" s="86">
        <f>'EQUIPO FEBRERO 2025  1'!AQ21</f>
        <v>0</v>
      </c>
      <c r="AR21" s="96"/>
      <c r="AS21" s="96"/>
      <c r="AT21" s="96"/>
      <c r="AU21" s="97"/>
      <c r="AV21" s="97"/>
      <c r="AW21" s="12"/>
      <c r="AX21" s="12"/>
    </row>
    <row r="22" ht="64.5" customHeight="1">
      <c r="A22" s="78">
        <f t="shared" si="6"/>
        <v>17</v>
      </c>
      <c r="B22" s="116" t="s">
        <v>118</v>
      </c>
      <c r="C22" s="84" t="s">
        <v>97</v>
      </c>
      <c r="D22" s="84" t="s">
        <v>98</v>
      </c>
      <c r="E22" s="84" t="s">
        <v>119</v>
      </c>
      <c r="F22" s="84" t="s">
        <v>120</v>
      </c>
      <c r="G22" s="87" t="s">
        <v>42</v>
      </c>
      <c r="H22" s="117"/>
      <c r="I22" s="84" t="s">
        <v>121</v>
      </c>
      <c r="J22" s="80" t="s">
        <v>72</v>
      </c>
      <c r="K22" s="85">
        <v>45336.0</v>
      </c>
      <c r="L22" s="118" t="s">
        <v>122</v>
      </c>
      <c r="M22" s="86">
        <v>37.0</v>
      </c>
      <c r="N22" s="87"/>
      <c r="O22" s="86">
        <f>'EQUIPO FEBRERO 2025  1'!AQ22</f>
        <v>0</v>
      </c>
      <c r="P22" s="88">
        <f t="shared" si="3"/>
        <v>0</v>
      </c>
      <c r="Q22" s="89">
        <f t="shared" ref="Q22:T22" si="35">AK22</f>
        <v>0</v>
      </c>
      <c r="R22" s="89">
        <f t="shared" si="35"/>
        <v>0</v>
      </c>
      <c r="S22" s="89">
        <f t="shared" si="35"/>
        <v>0</v>
      </c>
      <c r="T22" s="90">
        <f t="shared" si="35"/>
        <v>0</v>
      </c>
      <c r="U22" s="91"/>
      <c r="V22" s="80"/>
      <c r="W22" s="80"/>
      <c r="X22" s="80"/>
      <c r="Y22" s="92"/>
      <c r="Z22" s="93"/>
      <c r="AA22" s="80"/>
      <c r="AB22" s="80"/>
      <c r="AC22" s="80"/>
      <c r="AD22" s="92"/>
      <c r="AE22" s="93"/>
      <c r="AF22" s="80"/>
      <c r="AG22" s="80"/>
      <c r="AH22" s="80"/>
      <c r="AI22" s="92"/>
      <c r="AJ22" s="94">
        <f>'EQUIPO ENERO 2025'!AP22</f>
        <v>0</v>
      </c>
      <c r="AK22" s="95">
        <f t="shared" ref="AK22:AO22" si="36">P22-Z22+AE22+U22</f>
        <v>0</v>
      </c>
      <c r="AL22" s="89">
        <f t="shared" si="36"/>
        <v>0</v>
      </c>
      <c r="AM22" s="89">
        <f t="shared" si="36"/>
        <v>0</v>
      </c>
      <c r="AN22" s="89">
        <f t="shared" si="36"/>
        <v>0</v>
      </c>
      <c r="AO22" s="89">
        <f t="shared" si="36"/>
        <v>0</v>
      </c>
      <c r="AP22" s="80"/>
      <c r="AQ22" s="86">
        <f>'EQUIPO FEBRERO 2025  1'!AQ22</f>
        <v>0</v>
      </c>
      <c r="AR22" s="96"/>
      <c r="AS22" s="96"/>
      <c r="AT22" s="96"/>
      <c r="AU22" s="97"/>
      <c r="AV22" s="97"/>
      <c r="AW22" s="12"/>
      <c r="AX22" s="12"/>
    </row>
    <row r="23" ht="64.5" customHeight="1">
      <c r="A23" s="78">
        <f t="shared" si="6"/>
        <v>18</v>
      </c>
      <c r="B23" s="116" t="s">
        <v>123</v>
      </c>
      <c r="C23" s="84" t="s">
        <v>97</v>
      </c>
      <c r="D23" s="84" t="s">
        <v>98</v>
      </c>
      <c r="E23" s="84" t="s">
        <v>124</v>
      </c>
      <c r="F23" s="84" t="s">
        <v>125</v>
      </c>
      <c r="G23" s="87" t="s">
        <v>42</v>
      </c>
      <c r="H23" s="117"/>
      <c r="I23" s="84" t="s">
        <v>126</v>
      </c>
      <c r="J23" s="80" t="s">
        <v>72</v>
      </c>
      <c r="K23" s="85">
        <v>45336.0</v>
      </c>
      <c r="L23" s="118" t="s">
        <v>122</v>
      </c>
      <c r="M23" s="86">
        <v>37.0</v>
      </c>
      <c r="N23" s="87"/>
      <c r="O23" s="86">
        <f>'EQUIPO FEBRERO 2025  1'!AQ23</f>
        <v>0</v>
      </c>
      <c r="P23" s="88">
        <f t="shared" si="3"/>
        <v>0</v>
      </c>
      <c r="Q23" s="89">
        <f t="shared" ref="Q23:T23" si="37">AK23</f>
        <v>0</v>
      </c>
      <c r="R23" s="89">
        <f t="shared" si="37"/>
        <v>0</v>
      </c>
      <c r="S23" s="89">
        <f t="shared" si="37"/>
        <v>0</v>
      </c>
      <c r="T23" s="90">
        <f t="shared" si="37"/>
        <v>0</v>
      </c>
      <c r="U23" s="91"/>
      <c r="V23" s="80"/>
      <c r="W23" s="80"/>
      <c r="X23" s="80"/>
      <c r="Y23" s="92"/>
      <c r="Z23" s="93"/>
      <c r="AA23" s="80"/>
      <c r="AB23" s="80"/>
      <c r="AC23" s="80"/>
      <c r="AD23" s="92"/>
      <c r="AE23" s="93"/>
      <c r="AF23" s="80"/>
      <c r="AG23" s="80"/>
      <c r="AH23" s="80"/>
      <c r="AI23" s="92"/>
      <c r="AJ23" s="94">
        <f>'EQUIPO ENERO 2025'!AP23</f>
        <v>0</v>
      </c>
      <c r="AK23" s="95">
        <f t="shared" ref="AK23:AO23" si="38">P23-Z23+AE23+U23</f>
        <v>0</v>
      </c>
      <c r="AL23" s="89">
        <f t="shared" si="38"/>
        <v>0</v>
      </c>
      <c r="AM23" s="89">
        <f t="shared" si="38"/>
        <v>0</v>
      </c>
      <c r="AN23" s="89">
        <f t="shared" si="38"/>
        <v>0</v>
      </c>
      <c r="AO23" s="89">
        <f t="shared" si="38"/>
        <v>0</v>
      </c>
      <c r="AP23" s="80"/>
      <c r="AQ23" s="86">
        <f>'EQUIPO FEBRERO 2025  1'!AQ23</f>
        <v>0</v>
      </c>
      <c r="AR23" s="96"/>
      <c r="AS23" s="96"/>
      <c r="AT23" s="96"/>
      <c r="AU23" s="97"/>
      <c r="AV23" s="97"/>
      <c r="AW23" s="12"/>
      <c r="AX23" s="12"/>
    </row>
    <row r="24" ht="64.5" customHeight="1">
      <c r="A24" s="78">
        <f t="shared" si="6"/>
        <v>19</v>
      </c>
      <c r="B24" s="116" t="s">
        <v>127</v>
      </c>
      <c r="C24" s="84" t="s">
        <v>97</v>
      </c>
      <c r="D24" s="84" t="s">
        <v>98</v>
      </c>
      <c r="E24" s="84" t="s">
        <v>128</v>
      </c>
      <c r="F24" s="84" t="s">
        <v>129</v>
      </c>
      <c r="G24" s="87" t="s">
        <v>42</v>
      </c>
      <c r="H24" s="117"/>
      <c r="I24" s="84" t="s">
        <v>130</v>
      </c>
      <c r="J24" s="80" t="s">
        <v>72</v>
      </c>
      <c r="K24" s="85">
        <v>45336.0</v>
      </c>
      <c r="L24" s="118" t="s">
        <v>122</v>
      </c>
      <c r="M24" s="86">
        <v>38.0</v>
      </c>
      <c r="N24" s="87"/>
      <c r="O24" s="86">
        <f>'EQUIPO FEBRERO 2025  1'!AQ24</f>
        <v>0</v>
      </c>
      <c r="P24" s="88">
        <f t="shared" si="3"/>
        <v>0</v>
      </c>
      <c r="Q24" s="89">
        <f t="shared" ref="Q24:T24" si="39">AK24</f>
        <v>0</v>
      </c>
      <c r="R24" s="89">
        <f t="shared" si="39"/>
        <v>0</v>
      </c>
      <c r="S24" s="89">
        <f t="shared" si="39"/>
        <v>0</v>
      </c>
      <c r="T24" s="90">
        <f t="shared" si="39"/>
        <v>0</v>
      </c>
      <c r="U24" s="91"/>
      <c r="V24" s="80"/>
      <c r="W24" s="80"/>
      <c r="X24" s="80"/>
      <c r="Y24" s="92"/>
      <c r="Z24" s="93"/>
      <c r="AA24" s="80"/>
      <c r="AB24" s="80"/>
      <c r="AC24" s="80"/>
      <c r="AD24" s="92"/>
      <c r="AE24" s="93"/>
      <c r="AF24" s="80"/>
      <c r="AG24" s="80"/>
      <c r="AH24" s="80"/>
      <c r="AI24" s="92"/>
      <c r="AJ24" s="94">
        <f>'EQUIPO ENERO 2025'!AP24</f>
        <v>0</v>
      </c>
      <c r="AK24" s="95">
        <f t="shared" ref="AK24:AO24" si="40">P24-Z24+AE24+U24</f>
        <v>0</v>
      </c>
      <c r="AL24" s="89">
        <f t="shared" si="40"/>
        <v>0</v>
      </c>
      <c r="AM24" s="89">
        <f t="shared" si="40"/>
        <v>0</v>
      </c>
      <c r="AN24" s="89">
        <f t="shared" si="40"/>
        <v>0</v>
      </c>
      <c r="AO24" s="89">
        <f t="shared" si="40"/>
        <v>0</v>
      </c>
      <c r="AP24" s="80"/>
      <c r="AQ24" s="86">
        <f>'EQUIPO FEBRERO 2025  1'!AQ24</f>
        <v>0</v>
      </c>
      <c r="AR24" s="96"/>
      <c r="AS24" s="96"/>
      <c r="AT24" s="96"/>
      <c r="AU24" s="97"/>
      <c r="AV24" s="97"/>
      <c r="AW24" s="12"/>
      <c r="AX24" s="12"/>
    </row>
    <row r="25" ht="64.5" customHeight="1">
      <c r="A25" s="78">
        <f t="shared" si="6"/>
        <v>20</v>
      </c>
      <c r="B25" s="116" t="s">
        <v>131</v>
      </c>
      <c r="C25" s="80" t="s">
        <v>132</v>
      </c>
      <c r="D25" s="84"/>
      <c r="E25" s="84" t="s">
        <v>133</v>
      </c>
      <c r="F25" s="84" t="s">
        <v>134</v>
      </c>
      <c r="G25" s="87" t="s">
        <v>42</v>
      </c>
      <c r="H25" s="117"/>
      <c r="I25" s="84" t="s">
        <v>135</v>
      </c>
      <c r="J25" s="80" t="s">
        <v>136</v>
      </c>
      <c r="K25" s="85">
        <v>45454.0</v>
      </c>
      <c r="L25" s="118" t="s">
        <v>137</v>
      </c>
      <c r="M25" s="86">
        <v>76.0</v>
      </c>
      <c r="N25" s="87"/>
      <c r="O25" s="86">
        <f>'EQUIPO FEBRERO 2025  1'!AQ25</f>
        <v>0</v>
      </c>
      <c r="P25" s="88">
        <f t="shared" si="3"/>
        <v>0</v>
      </c>
      <c r="Q25" s="89">
        <f t="shared" ref="Q25:T25" si="41">AK25</f>
        <v>0</v>
      </c>
      <c r="R25" s="89">
        <f t="shared" si="41"/>
        <v>0</v>
      </c>
      <c r="S25" s="89">
        <f t="shared" si="41"/>
        <v>0</v>
      </c>
      <c r="T25" s="90">
        <f t="shared" si="41"/>
        <v>0</v>
      </c>
      <c r="U25" s="91"/>
      <c r="V25" s="80"/>
      <c r="W25" s="80"/>
      <c r="X25" s="80"/>
      <c r="Y25" s="92"/>
      <c r="Z25" s="93"/>
      <c r="AA25" s="80"/>
      <c r="AB25" s="80"/>
      <c r="AC25" s="80"/>
      <c r="AD25" s="92"/>
      <c r="AE25" s="93"/>
      <c r="AF25" s="80"/>
      <c r="AG25" s="80"/>
      <c r="AH25" s="80"/>
      <c r="AI25" s="92"/>
      <c r="AJ25" s="94">
        <f>'EQUIPO ENERO 2025'!AP25</f>
        <v>0</v>
      </c>
      <c r="AK25" s="95">
        <f t="shared" ref="AK25:AO25" si="42">P25-Z25+AE25+U25</f>
        <v>0</v>
      </c>
      <c r="AL25" s="89">
        <f t="shared" si="42"/>
        <v>0</v>
      </c>
      <c r="AM25" s="89">
        <f t="shared" si="42"/>
        <v>0</v>
      </c>
      <c r="AN25" s="89">
        <f t="shared" si="42"/>
        <v>0</v>
      </c>
      <c r="AO25" s="89">
        <f t="shared" si="42"/>
        <v>0</v>
      </c>
      <c r="AP25" s="80"/>
      <c r="AQ25" s="86">
        <f>'EQUIPO FEBRERO 2025  1'!AQ25</f>
        <v>0</v>
      </c>
      <c r="AR25" s="96"/>
      <c r="AS25" s="96"/>
      <c r="AT25" s="96"/>
      <c r="AU25" s="97"/>
      <c r="AV25" s="97"/>
      <c r="AW25" s="12"/>
      <c r="AX25" s="12"/>
    </row>
    <row r="26" ht="64.5" customHeight="1">
      <c r="A26" s="78">
        <f t="shared" si="6"/>
        <v>21</v>
      </c>
      <c r="B26" s="119" t="s">
        <v>138</v>
      </c>
      <c r="C26" s="111" t="s">
        <v>91</v>
      </c>
      <c r="D26" s="84" t="s">
        <v>58</v>
      </c>
      <c r="E26" s="84" t="s">
        <v>139</v>
      </c>
      <c r="F26" s="84" t="s">
        <v>140</v>
      </c>
      <c r="G26" s="96" t="s">
        <v>42</v>
      </c>
      <c r="H26" s="117">
        <v>2800.0</v>
      </c>
      <c r="I26" s="84" t="s">
        <v>141</v>
      </c>
      <c r="J26" s="84" t="s">
        <v>72</v>
      </c>
      <c r="K26" s="85">
        <v>45574.0</v>
      </c>
      <c r="L26" s="86" t="s">
        <v>142</v>
      </c>
      <c r="M26" s="86">
        <v>71.0</v>
      </c>
      <c r="N26" s="96"/>
      <c r="O26" s="86">
        <f>'EQUIPO FEBRERO 2025  1'!AQ26</f>
        <v>8</v>
      </c>
      <c r="P26" s="88">
        <f t="shared" si="3"/>
        <v>8</v>
      </c>
      <c r="Q26" s="89">
        <f t="shared" ref="Q26:T26" si="43">AK26</f>
        <v>8</v>
      </c>
      <c r="R26" s="89">
        <f t="shared" si="43"/>
        <v>8</v>
      </c>
      <c r="S26" s="89">
        <f t="shared" si="43"/>
        <v>8</v>
      </c>
      <c r="T26" s="90">
        <f t="shared" si="43"/>
        <v>8</v>
      </c>
      <c r="U26" s="91"/>
      <c r="V26" s="80"/>
      <c r="W26" s="80"/>
      <c r="X26" s="80"/>
      <c r="Y26" s="92"/>
      <c r="Z26" s="93"/>
      <c r="AA26" s="80"/>
      <c r="AB26" s="80"/>
      <c r="AC26" s="80"/>
      <c r="AD26" s="92"/>
      <c r="AE26" s="93"/>
      <c r="AF26" s="80"/>
      <c r="AG26" s="80"/>
      <c r="AH26" s="80"/>
      <c r="AI26" s="92"/>
      <c r="AJ26" s="94">
        <f>'EQUIPO ENERO 2025'!AP26</f>
        <v>8</v>
      </c>
      <c r="AK26" s="95">
        <f t="shared" ref="AK26:AO26" si="44">P26-Z26+AE26+U26</f>
        <v>8</v>
      </c>
      <c r="AL26" s="89">
        <f t="shared" si="44"/>
        <v>8</v>
      </c>
      <c r="AM26" s="89">
        <f t="shared" si="44"/>
        <v>8</v>
      </c>
      <c r="AN26" s="89">
        <f t="shared" si="44"/>
        <v>8</v>
      </c>
      <c r="AO26" s="89">
        <f t="shared" si="44"/>
        <v>8</v>
      </c>
      <c r="AP26" s="80"/>
      <c r="AQ26" s="86">
        <f>'EQUIPO FEBRERO 2025  1'!AQ26</f>
        <v>8</v>
      </c>
      <c r="AR26" s="84"/>
      <c r="AS26" s="84"/>
      <c r="AT26" s="96"/>
      <c r="AU26" s="97"/>
      <c r="AV26" s="97"/>
      <c r="AW26" s="12"/>
      <c r="AX26" s="12"/>
    </row>
    <row r="27" ht="64.5" customHeight="1">
      <c r="A27" s="78">
        <f t="shared" si="6"/>
        <v>22</v>
      </c>
      <c r="B27" s="119" t="s">
        <v>138</v>
      </c>
      <c r="C27" s="111" t="s">
        <v>91</v>
      </c>
      <c r="D27" s="80" t="s">
        <v>58</v>
      </c>
      <c r="E27" s="84" t="s">
        <v>139</v>
      </c>
      <c r="F27" s="80" t="s">
        <v>143</v>
      </c>
      <c r="G27" s="81" t="s">
        <v>42</v>
      </c>
      <c r="H27" s="83">
        <v>2800.0</v>
      </c>
      <c r="I27" s="84" t="s">
        <v>144</v>
      </c>
      <c r="J27" s="80" t="s">
        <v>72</v>
      </c>
      <c r="K27" s="85">
        <v>45574.0</v>
      </c>
      <c r="L27" s="86" t="s">
        <v>142</v>
      </c>
      <c r="M27" s="86">
        <v>71.0</v>
      </c>
      <c r="N27" s="84"/>
      <c r="O27" s="86">
        <f>'EQUIPO FEBRERO 2025  1'!AQ27</f>
        <v>10</v>
      </c>
      <c r="P27" s="88">
        <f t="shared" si="3"/>
        <v>10</v>
      </c>
      <c r="Q27" s="89">
        <f t="shared" ref="Q27:T27" si="45">AK27</f>
        <v>10</v>
      </c>
      <c r="R27" s="89">
        <f t="shared" si="45"/>
        <v>10</v>
      </c>
      <c r="S27" s="89">
        <f t="shared" si="45"/>
        <v>10</v>
      </c>
      <c r="T27" s="90">
        <f t="shared" si="45"/>
        <v>10</v>
      </c>
      <c r="U27" s="91"/>
      <c r="V27" s="80"/>
      <c r="W27" s="80"/>
      <c r="X27" s="80"/>
      <c r="Y27" s="92"/>
      <c r="Z27" s="93"/>
      <c r="AA27" s="80"/>
      <c r="AB27" s="80"/>
      <c r="AC27" s="80"/>
      <c r="AD27" s="92"/>
      <c r="AE27" s="93"/>
      <c r="AF27" s="80"/>
      <c r="AG27" s="80"/>
      <c r="AH27" s="80"/>
      <c r="AI27" s="92"/>
      <c r="AJ27" s="94">
        <f>'EQUIPO ENERO 2025'!AP27</f>
        <v>10</v>
      </c>
      <c r="AK27" s="95">
        <f t="shared" ref="AK27:AO27" si="46">P27-Z27+AE27+U27</f>
        <v>10</v>
      </c>
      <c r="AL27" s="89">
        <f t="shared" si="46"/>
        <v>10</v>
      </c>
      <c r="AM27" s="89">
        <f t="shared" si="46"/>
        <v>10</v>
      </c>
      <c r="AN27" s="89">
        <f t="shared" si="46"/>
        <v>10</v>
      </c>
      <c r="AO27" s="89">
        <f t="shared" si="46"/>
        <v>10</v>
      </c>
      <c r="AP27" s="80"/>
      <c r="AQ27" s="86">
        <f>'EQUIPO FEBRERO 2025  1'!AQ27</f>
        <v>10</v>
      </c>
      <c r="AR27" s="84"/>
      <c r="AS27" s="84"/>
      <c r="AT27" s="96"/>
      <c r="AU27" s="97"/>
      <c r="AV27" s="97"/>
      <c r="AW27" s="12"/>
      <c r="AX27" s="12"/>
    </row>
    <row r="28" ht="64.5" customHeight="1">
      <c r="A28" s="78">
        <f t="shared" si="6"/>
        <v>23</v>
      </c>
      <c r="B28" s="119" t="s">
        <v>138</v>
      </c>
      <c r="C28" s="121" t="s">
        <v>91</v>
      </c>
      <c r="D28" s="122" t="s">
        <v>58</v>
      </c>
      <c r="E28" s="123" t="s">
        <v>139</v>
      </c>
      <c r="F28" s="122" t="s">
        <v>145</v>
      </c>
      <c r="G28" s="124" t="s">
        <v>42</v>
      </c>
      <c r="H28" s="125">
        <v>2800.0</v>
      </c>
      <c r="I28" s="123" t="s">
        <v>146</v>
      </c>
      <c r="J28" s="122" t="s">
        <v>72</v>
      </c>
      <c r="K28" s="126">
        <v>45574.0</v>
      </c>
      <c r="L28" s="127" t="s">
        <v>142</v>
      </c>
      <c r="M28" s="127">
        <v>71.0</v>
      </c>
      <c r="N28" s="128"/>
      <c r="O28" s="86">
        <f>'EQUIPO FEBRERO 2025  1'!AQ28</f>
        <v>6</v>
      </c>
      <c r="P28" s="129">
        <f t="shared" si="3"/>
        <v>6</v>
      </c>
      <c r="Q28" s="130">
        <f t="shared" ref="Q28:T28" si="47">AK28</f>
        <v>6</v>
      </c>
      <c r="R28" s="130">
        <f t="shared" si="47"/>
        <v>6</v>
      </c>
      <c r="S28" s="130">
        <f t="shared" si="47"/>
        <v>6</v>
      </c>
      <c r="T28" s="131">
        <f t="shared" si="47"/>
        <v>6</v>
      </c>
      <c r="U28" s="132"/>
      <c r="V28" s="133"/>
      <c r="W28" s="133"/>
      <c r="X28" s="133"/>
      <c r="Y28" s="134"/>
      <c r="Z28" s="135"/>
      <c r="AA28" s="133"/>
      <c r="AB28" s="133"/>
      <c r="AC28" s="133"/>
      <c r="AD28" s="134"/>
      <c r="AE28" s="135"/>
      <c r="AF28" s="133"/>
      <c r="AG28" s="133"/>
      <c r="AH28" s="133"/>
      <c r="AI28" s="134"/>
      <c r="AJ28" s="94">
        <f>'EQUIPO ENERO 2025'!AP28</f>
        <v>6</v>
      </c>
      <c r="AK28" s="136">
        <f t="shared" ref="AK28:AO28" si="48">P28-Z28+AE28+U28</f>
        <v>6</v>
      </c>
      <c r="AL28" s="137">
        <f t="shared" si="48"/>
        <v>6</v>
      </c>
      <c r="AM28" s="137">
        <f t="shared" si="48"/>
        <v>6</v>
      </c>
      <c r="AN28" s="137">
        <f t="shared" si="48"/>
        <v>6</v>
      </c>
      <c r="AO28" s="137">
        <f t="shared" si="48"/>
        <v>6</v>
      </c>
      <c r="AP28" s="122"/>
      <c r="AQ28" s="86">
        <f>'EQUIPO FEBRERO 2025  1'!AQ28</f>
        <v>6</v>
      </c>
      <c r="AR28" s="138"/>
      <c r="AS28" s="138"/>
      <c r="AT28" s="139"/>
      <c r="AU28" s="140"/>
      <c r="AV28" s="140"/>
      <c r="AW28" s="141"/>
      <c r="AX28" s="141"/>
    </row>
    <row r="29" ht="64.5" customHeight="1">
      <c r="A29" s="78">
        <f t="shared" si="6"/>
        <v>24</v>
      </c>
      <c r="B29" s="110" t="s">
        <v>148</v>
      </c>
      <c r="C29" s="111" t="s">
        <v>91</v>
      </c>
      <c r="D29" s="99" t="s">
        <v>58</v>
      </c>
      <c r="E29" s="84" t="s">
        <v>139</v>
      </c>
      <c r="F29" s="80" t="s">
        <v>149</v>
      </c>
      <c r="G29" s="114" t="s">
        <v>42</v>
      </c>
      <c r="H29" s="83">
        <v>3000.0</v>
      </c>
      <c r="I29" s="84" t="s">
        <v>150</v>
      </c>
      <c r="J29" s="80" t="s">
        <v>72</v>
      </c>
      <c r="K29" s="85">
        <v>45107.0</v>
      </c>
      <c r="L29" s="86" t="s">
        <v>109</v>
      </c>
      <c r="M29" s="86">
        <v>390.0</v>
      </c>
      <c r="N29" s="87"/>
      <c r="O29" s="86">
        <f>'EQUIPO FEBRERO 2025  1'!AQ29</f>
        <v>5</v>
      </c>
      <c r="P29" s="88">
        <f t="shared" si="3"/>
        <v>5</v>
      </c>
      <c r="Q29" s="89">
        <f t="shared" ref="Q29:T29" si="49">AK29</f>
        <v>5</v>
      </c>
      <c r="R29" s="89">
        <f t="shared" si="49"/>
        <v>5</v>
      </c>
      <c r="S29" s="89">
        <f t="shared" si="49"/>
        <v>5</v>
      </c>
      <c r="T29" s="90">
        <f t="shared" si="49"/>
        <v>5</v>
      </c>
      <c r="U29" s="91"/>
      <c r="V29" s="80"/>
      <c r="W29" s="80"/>
      <c r="X29" s="80"/>
      <c r="Y29" s="92"/>
      <c r="Z29" s="93"/>
      <c r="AA29" s="80"/>
      <c r="AB29" s="80"/>
      <c r="AC29" s="80"/>
      <c r="AD29" s="92"/>
      <c r="AE29" s="93"/>
      <c r="AF29" s="80"/>
      <c r="AG29" s="80"/>
      <c r="AH29" s="80"/>
      <c r="AI29" s="92"/>
      <c r="AJ29" s="94">
        <f>'EQUIPO ENERO 2025'!AP29</f>
        <v>5</v>
      </c>
      <c r="AK29" s="95">
        <f t="shared" ref="AK29:AO29" si="50">P29-Z29+AE29+U29</f>
        <v>5</v>
      </c>
      <c r="AL29" s="89">
        <f t="shared" si="50"/>
        <v>5</v>
      </c>
      <c r="AM29" s="89">
        <f t="shared" si="50"/>
        <v>5</v>
      </c>
      <c r="AN29" s="89">
        <f t="shared" si="50"/>
        <v>5</v>
      </c>
      <c r="AO29" s="89">
        <f t="shared" si="50"/>
        <v>5</v>
      </c>
      <c r="AP29" s="80"/>
      <c r="AQ29" s="86">
        <f>'EQUIPO FEBRERO 2025  1'!AQ29</f>
        <v>5</v>
      </c>
      <c r="AR29" s="84"/>
      <c r="AS29" s="84"/>
      <c r="AT29" s="96"/>
      <c r="AU29" s="97"/>
      <c r="AV29" s="97"/>
      <c r="AW29" s="12"/>
      <c r="AX29" s="12"/>
    </row>
    <row r="30" ht="64.5" customHeight="1">
      <c r="A30" s="78">
        <f t="shared" si="6"/>
        <v>25</v>
      </c>
      <c r="B30" s="110" t="s">
        <v>151</v>
      </c>
      <c r="C30" s="80" t="s">
        <v>97</v>
      </c>
      <c r="D30" s="80" t="s">
        <v>98</v>
      </c>
      <c r="E30" s="84" t="s">
        <v>152</v>
      </c>
      <c r="F30" s="80" t="s">
        <v>153</v>
      </c>
      <c r="G30" s="81" t="s">
        <v>42</v>
      </c>
      <c r="H30" s="83">
        <v>6300.0</v>
      </c>
      <c r="I30" s="84" t="s">
        <v>152</v>
      </c>
      <c r="J30" s="80" t="s">
        <v>72</v>
      </c>
      <c r="K30" s="115">
        <v>45139.0</v>
      </c>
      <c r="L30" s="86">
        <v>7.81781092133E11</v>
      </c>
      <c r="M30" s="86">
        <v>419.0</v>
      </c>
      <c r="N30" s="87"/>
      <c r="O30" s="86">
        <f>'EQUIPO FEBRERO 2025  1'!AQ30</f>
        <v>0</v>
      </c>
      <c r="P30" s="88">
        <f t="shared" si="3"/>
        <v>0</v>
      </c>
      <c r="Q30" s="89">
        <f t="shared" ref="Q30:T30" si="51">AK30</f>
        <v>0</v>
      </c>
      <c r="R30" s="89">
        <f t="shared" si="51"/>
        <v>0</v>
      </c>
      <c r="S30" s="89">
        <f t="shared" si="51"/>
        <v>0</v>
      </c>
      <c r="T30" s="90">
        <f t="shared" si="51"/>
        <v>0</v>
      </c>
      <c r="U30" s="91"/>
      <c r="V30" s="80"/>
      <c r="W30" s="80"/>
      <c r="X30" s="80"/>
      <c r="Y30" s="92"/>
      <c r="Z30" s="93"/>
      <c r="AA30" s="80"/>
      <c r="AB30" s="80"/>
      <c r="AC30" s="80"/>
      <c r="AD30" s="92"/>
      <c r="AE30" s="93"/>
      <c r="AF30" s="80"/>
      <c r="AG30" s="80"/>
      <c r="AH30" s="80"/>
      <c r="AI30" s="92"/>
      <c r="AJ30" s="94">
        <f>'EQUIPO ENERO 2025'!AP30</f>
        <v>0</v>
      </c>
      <c r="AK30" s="95">
        <f t="shared" ref="AK30:AO30" si="52">P30-Z30+AE30+U30</f>
        <v>0</v>
      </c>
      <c r="AL30" s="89">
        <f t="shared" si="52"/>
        <v>0</v>
      </c>
      <c r="AM30" s="89">
        <f t="shared" si="52"/>
        <v>0</v>
      </c>
      <c r="AN30" s="89">
        <f t="shared" si="52"/>
        <v>0</v>
      </c>
      <c r="AO30" s="89">
        <f t="shared" si="52"/>
        <v>0</v>
      </c>
      <c r="AP30" s="80"/>
      <c r="AQ30" s="86">
        <f>'EQUIPO FEBRERO 2025  1'!AQ30</f>
        <v>0</v>
      </c>
      <c r="AR30" s="84"/>
      <c r="AS30" s="84"/>
      <c r="AT30" s="96"/>
      <c r="AU30" s="97"/>
      <c r="AV30" s="97"/>
      <c r="AW30" s="12"/>
      <c r="AX30" s="12"/>
    </row>
    <row r="31" ht="64.5" customHeight="1">
      <c r="A31" s="78">
        <f t="shared" si="6"/>
        <v>26</v>
      </c>
      <c r="B31" s="110" t="s">
        <v>154</v>
      </c>
      <c r="C31" s="80" t="s">
        <v>155</v>
      </c>
      <c r="D31" s="80" t="s">
        <v>59</v>
      </c>
      <c r="E31" s="84" t="s">
        <v>59</v>
      </c>
      <c r="F31" s="80"/>
      <c r="G31" s="81" t="s">
        <v>42</v>
      </c>
      <c r="H31" s="83"/>
      <c r="I31" s="84"/>
      <c r="J31" s="80"/>
      <c r="K31" s="85">
        <v>45568.0</v>
      </c>
      <c r="L31" s="86"/>
      <c r="M31" s="86">
        <v>62.0</v>
      </c>
      <c r="N31" s="87"/>
      <c r="O31" s="86">
        <f>'EQUIPO FEBRERO 2025  1'!AQ31</f>
        <v>2</v>
      </c>
      <c r="P31" s="88">
        <f t="shared" si="3"/>
        <v>2</v>
      </c>
      <c r="Q31" s="89">
        <f t="shared" ref="Q31:T31" si="53">AK31</f>
        <v>2</v>
      </c>
      <c r="R31" s="89">
        <f t="shared" si="53"/>
        <v>2</v>
      </c>
      <c r="S31" s="89">
        <f t="shared" si="53"/>
        <v>2</v>
      </c>
      <c r="T31" s="90">
        <f t="shared" si="53"/>
        <v>2</v>
      </c>
      <c r="U31" s="91"/>
      <c r="V31" s="80"/>
      <c r="W31" s="80"/>
      <c r="X31" s="80"/>
      <c r="Y31" s="92"/>
      <c r="Z31" s="93"/>
      <c r="AA31" s="80"/>
      <c r="AB31" s="80"/>
      <c r="AC31" s="80"/>
      <c r="AD31" s="92"/>
      <c r="AE31" s="93"/>
      <c r="AF31" s="80"/>
      <c r="AG31" s="80"/>
      <c r="AH31" s="80"/>
      <c r="AI31" s="92"/>
      <c r="AJ31" s="94">
        <f>'EQUIPO ENERO 2025'!AP31</f>
        <v>2</v>
      </c>
      <c r="AK31" s="95">
        <f t="shared" ref="AK31:AO31" si="54">P31-Z31+AE31+U31</f>
        <v>2</v>
      </c>
      <c r="AL31" s="89">
        <f t="shared" si="54"/>
        <v>2</v>
      </c>
      <c r="AM31" s="89">
        <f t="shared" si="54"/>
        <v>2</v>
      </c>
      <c r="AN31" s="89">
        <f t="shared" si="54"/>
        <v>2</v>
      </c>
      <c r="AO31" s="89">
        <f t="shared" si="54"/>
        <v>2</v>
      </c>
      <c r="AP31" s="80"/>
      <c r="AQ31" s="86">
        <f>'EQUIPO FEBRERO 2025  1'!AQ31</f>
        <v>2</v>
      </c>
      <c r="AR31" s="84"/>
      <c r="AS31" s="84"/>
      <c r="AT31" s="96"/>
      <c r="AU31" s="97"/>
      <c r="AV31" s="97"/>
      <c r="AW31" s="12"/>
      <c r="AX31" s="12"/>
    </row>
    <row r="32" ht="64.5" customHeight="1">
      <c r="A32" s="78">
        <f t="shared" si="6"/>
        <v>27</v>
      </c>
      <c r="B32" s="110" t="s">
        <v>156</v>
      </c>
      <c r="C32" s="80" t="s">
        <v>74</v>
      </c>
      <c r="D32" s="142" t="s">
        <v>58</v>
      </c>
      <c r="E32" s="84" t="s">
        <v>157</v>
      </c>
      <c r="F32" s="80" t="s">
        <v>158</v>
      </c>
      <c r="G32" s="81" t="s">
        <v>42</v>
      </c>
      <c r="H32" s="83">
        <v>9500.0</v>
      </c>
      <c r="I32" s="84" t="s">
        <v>159</v>
      </c>
      <c r="J32" s="80" t="s">
        <v>160</v>
      </c>
      <c r="K32" s="85">
        <v>45666.0</v>
      </c>
      <c r="L32" s="86" t="s">
        <v>45</v>
      </c>
      <c r="M32" s="86">
        <v>117.0</v>
      </c>
      <c r="N32" s="87"/>
      <c r="O32" s="86">
        <f>'EQUIPO FEBRERO 2025  1'!AQ32</f>
        <v>1</v>
      </c>
      <c r="P32" s="88">
        <f t="shared" si="3"/>
        <v>1</v>
      </c>
      <c r="Q32" s="89">
        <f t="shared" ref="Q32:T32" si="55">AK32</f>
        <v>1</v>
      </c>
      <c r="R32" s="89">
        <f t="shared" si="55"/>
        <v>1</v>
      </c>
      <c r="S32" s="89">
        <f t="shared" si="55"/>
        <v>1</v>
      </c>
      <c r="T32" s="90">
        <f t="shared" si="55"/>
        <v>1</v>
      </c>
      <c r="U32" s="91"/>
      <c r="V32" s="80"/>
      <c r="W32" s="80"/>
      <c r="X32" s="80"/>
      <c r="Y32" s="92"/>
      <c r="Z32" s="93"/>
      <c r="AA32" s="80"/>
      <c r="AB32" s="80"/>
      <c r="AC32" s="80"/>
      <c r="AD32" s="92"/>
      <c r="AE32" s="93"/>
      <c r="AF32" s="80"/>
      <c r="AG32" s="80"/>
      <c r="AH32" s="80"/>
      <c r="AI32" s="92"/>
      <c r="AJ32" s="94">
        <f>'EQUIPO ENERO 2025'!AP32</f>
        <v>1</v>
      </c>
      <c r="AK32" s="95">
        <f t="shared" ref="AK32:AO32" si="56">P32-Z32+AE32+U32</f>
        <v>1</v>
      </c>
      <c r="AL32" s="89">
        <f t="shared" si="56"/>
        <v>1</v>
      </c>
      <c r="AM32" s="89">
        <f t="shared" si="56"/>
        <v>1</v>
      </c>
      <c r="AN32" s="89">
        <f t="shared" si="56"/>
        <v>1</v>
      </c>
      <c r="AO32" s="89">
        <f t="shared" si="56"/>
        <v>1</v>
      </c>
      <c r="AP32" s="80"/>
      <c r="AQ32" s="86">
        <f>'EQUIPO FEBRERO 2025  1'!AQ32</f>
        <v>1</v>
      </c>
      <c r="AR32" s="84"/>
      <c r="AS32" s="84"/>
      <c r="AT32" s="96"/>
      <c r="AU32" s="97"/>
      <c r="AV32" s="97"/>
      <c r="AW32" s="12"/>
      <c r="AX32" s="12"/>
    </row>
    <row r="33" ht="64.5" customHeight="1">
      <c r="A33" s="78">
        <f t="shared" si="6"/>
        <v>28</v>
      </c>
      <c r="B33" s="110" t="s">
        <v>161</v>
      </c>
      <c r="C33" s="80" t="s">
        <v>38</v>
      </c>
      <c r="D33" s="143" t="s">
        <v>58</v>
      </c>
      <c r="E33" s="84" t="s">
        <v>157</v>
      </c>
      <c r="F33" s="80" t="s">
        <v>162</v>
      </c>
      <c r="G33" s="81" t="s">
        <v>42</v>
      </c>
      <c r="H33" s="81" t="s">
        <v>163</v>
      </c>
      <c r="I33" s="84" t="s">
        <v>164</v>
      </c>
      <c r="J33" s="80" t="s">
        <v>72</v>
      </c>
      <c r="K33" s="85">
        <v>45107.0</v>
      </c>
      <c r="L33" s="86" t="s">
        <v>109</v>
      </c>
      <c r="M33" s="86">
        <v>393.0</v>
      </c>
      <c r="N33" s="87"/>
      <c r="O33" s="86">
        <f>'EQUIPO FEBRERO 2025  1'!AQ33</f>
        <v>1</v>
      </c>
      <c r="P33" s="88">
        <f t="shared" si="3"/>
        <v>1</v>
      </c>
      <c r="Q33" s="89">
        <f t="shared" ref="Q33:T33" si="57">AK33</f>
        <v>1</v>
      </c>
      <c r="R33" s="89">
        <f t="shared" si="57"/>
        <v>1</v>
      </c>
      <c r="S33" s="89">
        <f t="shared" si="57"/>
        <v>1</v>
      </c>
      <c r="T33" s="90">
        <f t="shared" si="57"/>
        <v>1</v>
      </c>
      <c r="U33" s="91"/>
      <c r="V33" s="80"/>
      <c r="W33" s="80"/>
      <c r="X33" s="80"/>
      <c r="Y33" s="92"/>
      <c r="Z33" s="93"/>
      <c r="AA33" s="80"/>
      <c r="AB33" s="80"/>
      <c r="AC33" s="80"/>
      <c r="AD33" s="92"/>
      <c r="AE33" s="93"/>
      <c r="AF33" s="80"/>
      <c r="AG33" s="80"/>
      <c r="AH33" s="80"/>
      <c r="AI33" s="92"/>
      <c r="AJ33" s="94">
        <f>'EQUIPO ENERO 2025'!AP33</f>
        <v>1</v>
      </c>
      <c r="AK33" s="95">
        <f t="shared" ref="AK33:AO33" si="58">P33-Z33+AE33+U33</f>
        <v>1</v>
      </c>
      <c r="AL33" s="89">
        <f t="shared" si="58"/>
        <v>1</v>
      </c>
      <c r="AM33" s="89">
        <f t="shared" si="58"/>
        <v>1</v>
      </c>
      <c r="AN33" s="89">
        <f t="shared" si="58"/>
        <v>1</v>
      </c>
      <c r="AO33" s="89">
        <f t="shared" si="58"/>
        <v>1</v>
      </c>
      <c r="AP33" s="80"/>
      <c r="AQ33" s="86">
        <f>'EQUIPO FEBRERO 2025  1'!AQ33</f>
        <v>1</v>
      </c>
      <c r="AR33" s="84"/>
      <c r="AS33" s="84"/>
      <c r="AT33" s="96"/>
      <c r="AU33" s="97"/>
      <c r="AV33" s="97"/>
      <c r="AW33" s="12"/>
      <c r="AX33" s="12"/>
    </row>
    <row r="34" ht="64.5" customHeight="1">
      <c r="A34" s="78">
        <f t="shared" si="6"/>
        <v>29</v>
      </c>
      <c r="B34" s="116" t="s">
        <v>165</v>
      </c>
      <c r="C34" s="111" t="s">
        <v>91</v>
      </c>
      <c r="D34" s="84" t="s">
        <v>58</v>
      </c>
      <c r="E34" s="84" t="s">
        <v>166</v>
      </c>
      <c r="F34" s="84" t="s">
        <v>167</v>
      </c>
      <c r="G34" s="87" t="s">
        <v>42</v>
      </c>
      <c r="H34" s="117">
        <v>650.0</v>
      </c>
      <c r="I34" s="84" t="s">
        <v>168</v>
      </c>
      <c r="J34" s="84" t="s">
        <v>72</v>
      </c>
      <c r="K34" s="85">
        <v>45107.0</v>
      </c>
      <c r="L34" s="86" t="s">
        <v>109</v>
      </c>
      <c r="M34" s="86">
        <v>389.0</v>
      </c>
      <c r="N34" s="87"/>
      <c r="O34" s="86">
        <f>'EQUIPO FEBRERO 2025  1'!AQ34</f>
        <v>11</v>
      </c>
      <c r="P34" s="88">
        <f t="shared" si="3"/>
        <v>11</v>
      </c>
      <c r="Q34" s="89">
        <f t="shared" ref="Q34:T34" si="59">AK34</f>
        <v>11</v>
      </c>
      <c r="R34" s="89">
        <f t="shared" si="59"/>
        <v>11</v>
      </c>
      <c r="S34" s="89">
        <f t="shared" si="59"/>
        <v>11</v>
      </c>
      <c r="T34" s="90">
        <f t="shared" si="59"/>
        <v>11</v>
      </c>
      <c r="U34" s="91"/>
      <c r="V34" s="80"/>
      <c r="W34" s="80"/>
      <c r="X34" s="80"/>
      <c r="Y34" s="92"/>
      <c r="Z34" s="93"/>
      <c r="AA34" s="80"/>
      <c r="AB34" s="80"/>
      <c r="AC34" s="80"/>
      <c r="AD34" s="92"/>
      <c r="AE34" s="93"/>
      <c r="AF34" s="80"/>
      <c r="AG34" s="80"/>
      <c r="AH34" s="80"/>
      <c r="AI34" s="92"/>
      <c r="AJ34" s="94">
        <f>'EQUIPO ENERO 2025'!AP34</f>
        <v>11</v>
      </c>
      <c r="AK34" s="95">
        <f t="shared" ref="AK34:AO34" si="60">P34-Z34+AE34+U34</f>
        <v>11</v>
      </c>
      <c r="AL34" s="89">
        <f t="shared" si="60"/>
        <v>11</v>
      </c>
      <c r="AM34" s="89">
        <f t="shared" si="60"/>
        <v>11</v>
      </c>
      <c r="AN34" s="89">
        <f t="shared" si="60"/>
        <v>11</v>
      </c>
      <c r="AO34" s="89">
        <f t="shared" si="60"/>
        <v>11</v>
      </c>
      <c r="AP34" s="80"/>
      <c r="AQ34" s="86">
        <f>'EQUIPO FEBRERO 2025  1'!AQ34</f>
        <v>11</v>
      </c>
      <c r="AR34" s="84"/>
      <c r="AS34" s="84"/>
      <c r="AT34" s="96"/>
      <c r="AU34" s="97"/>
      <c r="AV34" s="97"/>
      <c r="AW34" s="12"/>
      <c r="AX34" s="12"/>
    </row>
    <row r="35" ht="64.5" customHeight="1">
      <c r="A35" s="78">
        <f t="shared" si="6"/>
        <v>30</v>
      </c>
      <c r="B35" s="110" t="s">
        <v>169</v>
      </c>
      <c r="C35" s="111" t="s">
        <v>91</v>
      </c>
      <c r="D35" s="80" t="s">
        <v>58</v>
      </c>
      <c r="E35" s="84" t="s">
        <v>170</v>
      </c>
      <c r="F35" s="80" t="s">
        <v>167</v>
      </c>
      <c r="G35" s="81" t="s">
        <v>42</v>
      </c>
      <c r="H35" s="83">
        <v>1800.0</v>
      </c>
      <c r="I35" s="84" t="s">
        <v>171</v>
      </c>
      <c r="J35" s="80" t="s">
        <v>72</v>
      </c>
      <c r="K35" s="105">
        <v>44592.0</v>
      </c>
      <c r="L35" s="86"/>
      <c r="M35" s="86"/>
      <c r="N35" s="96"/>
      <c r="O35" s="86">
        <f>'EQUIPO FEBRERO 2025  1'!AQ35</f>
        <v>6</v>
      </c>
      <c r="P35" s="88">
        <f t="shared" si="3"/>
        <v>6</v>
      </c>
      <c r="Q35" s="89">
        <f t="shared" ref="Q35:T35" si="61">AK35</f>
        <v>6</v>
      </c>
      <c r="R35" s="89">
        <f t="shared" si="61"/>
        <v>6</v>
      </c>
      <c r="S35" s="89">
        <f t="shared" si="61"/>
        <v>6</v>
      </c>
      <c r="T35" s="90">
        <f t="shared" si="61"/>
        <v>6</v>
      </c>
      <c r="U35" s="91"/>
      <c r="V35" s="80"/>
      <c r="W35" s="80"/>
      <c r="X35" s="80"/>
      <c r="Y35" s="92"/>
      <c r="Z35" s="93"/>
      <c r="AA35" s="80"/>
      <c r="AB35" s="80"/>
      <c r="AC35" s="80"/>
      <c r="AD35" s="92"/>
      <c r="AE35" s="93"/>
      <c r="AF35" s="80"/>
      <c r="AG35" s="80"/>
      <c r="AH35" s="80"/>
      <c r="AI35" s="92"/>
      <c r="AJ35" s="94">
        <f>'EQUIPO ENERO 2025'!AP35</f>
        <v>6</v>
      </c>
      <c r="AK35" s="95">
        <f t="shared" ref="AK35:AO35" si="62">P35-Z35+AE35+U35</f>
        <v>6</v>
      </c>
      <c r="AL35" s="89">
        <f t="shared" si="62"/>
        <v>6</v>
      </c>
      <c r="AM35" s="89">
        <f t="shared" si="62"/>
        <v>6</v>
      </c>
      <c r="AN35" s="89">
        <f t="shared" si="62"/>
        <v>6</v>
      </c>
      <c r="AO35" s="89">
        <f t="shared" si="62"/>
        <v>6</v>
      </c>
      <c r="AP35" s="80"/>
      <c r="AQ35" s="86">
        <f>'EQUIPO FEBRERO 2025  1'!AQ35</f>
        <v>6</v>
      </c>
      <c r="AR35" s="84"/>
      <c r="AS35" s="84"/>
      <c r="AT35" s="96"/>
      <c r="AU35" s="97"/>
      <c r="AV35" s="97"/>
      <c r="AW35" s="12"/>
      <c r="AX35" s="12"/>
    </row>
    <row r="36" ht="64.5" customHeight="1">
      <c r="A36" s="78">
        <f t="shared" si="6"/>
        <v>31</v>
      </c>
      <c r="B36" s="110" t="s">
        <v>172</v>
      </c>
      <c r="C36" s="111" t="s">
        <v>91</v>
      </c>
      <c r="D36" s="96" t="s">
        <v>98</v>
      </c>
      <c r="E36" s="84" t="s">
        <v>173</v>
      </c>
      <c r="F36" s="84" t="s">
        <v>174</v>
      </c>
      <c r="G36" s="114" t="s">
        <v>42</v>
      </c>
      <c r="H36" s="117">
        <v>3400.0</v>
      </c>
      <c r="I36" s="84" t="s">
        <v>173</v>
      </c>
      <c r="J36" s="84" t="s">
        <v>72</v>
      </c>
      <c r="K36" s="85">
        <v>45107.0</v>
      </c>
      <c r="L36" s="86" t="s">
        <v>109</v>
      </c>
      <c r="M36" s="86">
        <v>393.0</v>
      </c>
      <c r="N36" s="87"/>
      <c r="O36" s="86">
        <f>'EQUIPO FEBRERO 2025  1'!AQ36</f>
        <v>4</v>
      </c>
      <c r="P36" s="88">
        <f t="shared" si="3"/>
        <v>4</v>
      </c>
      <c r="Q36" s="89">
        <f t="shared" ref="Q36:T36" si="63">AK36</f>
        <v>4</v>
      </c>
      <c r="R36" s="89">
        <f t="shared" si="63"/>
        <v>4</v>
      </c>
      <c r="S36" s="89">
        <f t="shared" si="63"/>
        <v>4</v>
      </c>
      <c r="T36" s="90">
        <f t="shared" si="63"/>
        <v>4</v>
      </c>
      <c r="U36" s="91"/>
      <c r="V36" s="80"/>
      <c r="W36" s="80"/>
      <c r="X36" s="80"/>
      <c r="Y36" s="92"/>
      <c r="Z36" s="93"/>
      <c r="AA36" s="80"/>
      <c r="AB36" s="80"/>
      <c r="AC36" s="80"/>
      <c r="AD36" s="92"/>
      <c r="AE36" s="93"/>
      <c r="AF36" s="80"/>
      <c r="AG36" s="80"/>
      <c r="AH36" s="80"/>
      <c r="AI36" s="92"/>
      <c r="AJ36" s="94">
        <f>'EQUIPO ENERO 2025'!AP36</f>
        <v>4</v>
      </c>
      <c r="AK36" s="95">
        <f t="shared" ref="AK36:AO36" si="64">P36-Z36+AE36+U36</f>
        <v>4</v>
      </c>
      <c r="AL36" s="89">
        <f t="shared" si="64"/>
        <v>4</v>
      </c>
      <c r="AM36" s="89">
        <f t="shared" si="64"/>
        <v>4</v>
      </c>
      <c r="AN36" s="89">
        <f t="shared" si="64"/>
        <v>4</v>
      </c>
      <c r="AO36" s="89">
        <f t="shared" si="64"/>
        <v>4</v>
      </c>
      <c r="AP36" s="80"/>
      <c r="AQ36" s="86">
        <f>'EQUIPO FEBRERO 2025  1'!AQ36</f>
        <v>4</v>
      </c>
      <c r="AR36" s="84"/>
      <c r="AS36" s="84"/>
      <c r="AT36" s="96"/>
      <c r="AU36" s="97"/>
      <c r="AV36" s="97"/>
      <c r="AW36" s="12"/>
      <c r="AX36" s="12"/>
    </row>
    <row r="37" ht="64.5" customHeight="1">
      <c r="A37" s="78">
        <f t="shared" si="6"/>
        <v>32</v>
      </c>
      <c r="B37" s="110" t="s">
        <v>175</v>
      </c>
      <c r="C37" s="111" t="s">
        <v>91</v>
      </c>
      <c r="D37" s="99" t="s">
        <v>176</v>
      </c>
      <c r="E37" s="84" t="s">
        <v>177</v>
      </c>
      <c r="F37" s="80" t="s">
        <v>178</v>
      </c>
      <c r="G37" s="114" t="s">
        <v>42</v>
      </c>
      <c r="H37" s="83">
        <v>550.0</v>
      </c>
      <c r="I37" s="84" t="s">
        <v>177</v>
      </c>
      <c r="J37" s="80" t="s">
        <v>72</v>
      </c>
      <c r="K37" s="85">
        <v>45328.0</v>
      </c>
      <c r="L37" s="86" t="s">
        <v>109</v>
      </c>
      <c r="M37" s="86">
        <v>32.0</v>
      </c>
      <c r="N37" s="87"/>
      <c r="O37" s="86">
        <f>'EQUIPO FEBRERO 2025  1'!AQ37</f>
        <v>12</v>
      </c>
      <c r="P37" s="88">
        <f t="shared" si="3"/>
        <v>12</v>
      </c>
      <c r="Q37" s="89">
        <f t="shared" ref="Q37:T37" si="65">AK37</f>
        <v>12</v>
      </c>
      <c r="R37" s="89">
        <f t="shared" si="65"/>
        <v>12</v>
      </c>
      <c r="S37" s="89">
        <f t="shared" si="65"/>
        <v>12</v>
      </c>
      <c r="T37" s="90">
        <f t="shared" si="65"/>
        <v>12</v>
      </c>
      <c r="U37" s="91"/>
      <c r="V37" s="80"/>
      <c r="W37" s="80"/>
      <c r="X37" s="80"/>
      <c r="Y37" s="92"/>
      <c r="Z37" s="93"/>
      <c r="AA37" s="80"/>
      <c r="AB37" s="80"/>
      <c r="AC37" s="80"/>
      <c r="AD37" s="92"/>
      <c r="AE37" s="93"/>
      <c r="AF37" s="80"/>
      <c r="AG37" s="80"/>
      <c r="AH37" s="80"/>
      <c r="AI37" s="92"/>
      <c r="AJ37" s="94">
        <f>'EQUIPO ENERO 2025'!AP37</f>
        <v>14</v>
      </c>
      <c r="AK37" s="95">
        <f t="shared" ref="AK37:AO37" si="66">P37-Z37+AE37+U37</f>
        <v>12</v>
      </c>
      <c r="AL37" s="89">
        <f t="shared" si="66"/>
        <v>12</v>
      </c>
      <c r="AM37" s="89">
        <f t="shared" si="66"/>
        <v>12</v>
      </c>
      <c r="AN37" s="89">
        <f t="shared" si="66"/>
        <v>12</v>
      </c>
      <c r="AO37" s="89">
        <f t="shared" si="66"/>
        <v>12</v>
      </c>
      <c r="AP37" s="80"/>
      <c r="AQ37" s="86">
        <f>'EQUIPO FEBRERO 2025  1'!AQ37</f>
        <v>12</v>
      </c>
      <c r="AR37" s="84"/>
      <c r="AS37" s="84"/>
      <c r="AT37" s="96"/>
      <c r="AU37" s="97"/>
      <c r="AV37" s="97"/>
      <c r="AW37" s="12"/>
      <c r="AX37" s="12"/>
    </row>
    <row r="38" ht="64.5" customHeight="1">
      <c r="A38" s="78">
        <f t="shared" si="6"/>
        <v>33</v>
      </c>
      <c r="B38" s="110" t="s">
        <v>181</v>
      </c>
      <c r="C38" s="111" t="s">
        <v>91</v>
      </c>
      <c r="D38" s="99" t="s">
        <v>58</v>
      </c>
      <c r="E38" s="84" t="s">
        <v>182</v>
      </c>
      <c r="F38" s="80" t="s">
        <v>183</v>
      </c>
      <c r="G38" s="81" t="s">
        <v>42</v>
      </c>
      <c r="H38" s="83">
        <v>7500.0</v>
      </c>
      <c r="I38" s="84" t="s">
        <v>184</v>
      </c>
      <c r="J38" s="80" t="s">
        <v>72</v>
      </c>
      <c r="K38" s="85">
        <v>45107.0</v>
      </c>
      <c r="L38" s="86" t="s">
        <v>109</v>
      </c>
      <c r="M38" s="86">
        <v>392.0</v>
      </c>
      <c r="N38" s="87"/>
      <c r="O38" s="86">
        <f>'EQUIPO FEBRERO 2025  1'!AQ38</f>
        <v>5</v>
      </c>
      <c r="P38" s="88">
        <f t="shared" si="3"/>
        <v>5</v>
      </c>
      <c r="Q38" s="89">
        <f t="shared" ref="Q38:T38" si="67">AK38</f>
        <v>5</v>
      </c>
      <c r="R38" s="89">
        <f t="shared" si="67"/>
        <v>5</v>
      </c>
      <c r="S38" s="89">
        <f t="shared" si="67"/>
        <v>5</v>
      </c>
      <c r="T38" s="90">
        <f t="shared" si="67"/>
        <v>5</v>
      </c>
      <c r="U38" s="91"/>
      <c r="V38" s="80"/>
      <c r="W38" s="80"/>
      <c r="X38" s="80"/>
      <c r="Y38" s="92"/>
      <c r="Z38" s="93"/>
      <c r="AA38" s="80"/>
      <c r="AB38" s="80"/>
      <c r="AC38" s="80"/>
      <c r="AD38" s="92"/>
      <c r="AE38" s="93"/>
      <c r="AF38" s="80"/>
      <c r="AG38" s="80"/>
      <c r="AH38" s="80"/>
      <c r="AI38" s="92"/>
      <c r="AJ38" s="94">
        <f>'EQUIPO ENERO 2025'!AP38</f>
        <v>5</v>
      </c>
      <c r="AK38" s="95">
        <f t="shared" ref="AK38:AO38" si="68">P38-Z38+AE38+U38</f>
        <v>5</v>
      </c>
      <c r="AL38" s="89">
        <f t="shared" si="68"/>
        <v>5</v>
      </c>
      <c r="AM38" s="89">
        <f t="shared" si="68"/>
        <v>5</v>
      </c>
      <c r="AN38" s="89">
        <f t="shared" si="68"/>
        <v>5</v>
      </c>
      <c r="AO38" s="89">
        <f t="shared" si="68"/>
        <v>5</v>
      </c>
      <c r="AP38" s="80">
        <v>1.0</v>
      </c>
      <c r="AQ38" s="86">
        <f>'EQUIPO FEBRERO 2025  1'!AQ38</f>
        <v>5</v>
      </c>
      <c r="AR38" s="84"/>
      <c r="AS38" s="84"/>
      <c r="AT38" s="96"/>
      <c r="AU38" s="97"/>
      <c r="AV38" s="97"/>
      <c r="AW38" s="12"/>
      <c r="AX38" s="12"/>
    </row>
    <row r="39" ht="64.5" customHeight="1">
      <c r="A39" s="78">
        <f t="shared" si="6"/>
        <v>34</v>
      </c>
      <c r="B39" s="110" t="s">
        <v>189</v>
      </c>
      <c r="C39" s="111" t="s">
        <v>190</v>
      </c>
      <c r="D39" s="99" t="s">
        <v>58</v>
      </c>
      <c r="E39" s="84" t="s">
        <v>191</v>
      </c>
      <c r="F39" s="80" t="s">
        <v>183</v>
      </c>
      <c r="G39" s="81" t="s">
        <v>42</v>
      </c>
      <c r="H39" s="83">
        <v>10800.0</v>
      </c>
      <c r="I39" s="84" t="s">
        <v>192</v>
      </c>
      <c r="J39" s="80" t="s">
        <v>72</v>
      </c>
      <c r="K39" s="85">
        <v>45673.0</v>
      </c>
      <c r="L39" s="86" t="s">
        <v>89</v>
      </c>
      <c r="M39" s="86">
        <v>126.0</v>
      </c>
      <c r="N39" s="87"/>
      <c r="O39" s="86">
        <f>'EQUIPO FEBRERO 2025  1'!AQ39</f>
        <v>5</v>
      </c>
      <c r="P39" s="88">
        <f t="shared" si="3"/>
        <v>5</v>
      </c>
      <c r="Q39" s="89">
        <f t="shared" ref="Q39:T39" si="69">AK39</f>
        <v>5</v>
      </c>
      <c r="R39" s="89">
        <f t="shared" si="69"/>
        <v>5</v>
      </c>
      <c r="S39" s="89">
        <f t="shared" si="69"/>
        <v>5</v>
      </c>
      <c r="T39" s="90">
        <f t="shared" si="69"/>
        <v>5</v>
      </c>
      <c r="U39" s="91"/>
      <c r="V39" s="80"/>
      <c r="W39" s="80"/>
      <c r="X39" s="80"/>
      <c r="Y39" s="92"/>
      <c r="Z39" s="93"/>
      <c r="AA39" s="80"/>
      <c r="AB39" s="80"/>
      <c r="AC39" s="80"/>
      <c r="AD39" s="92"/>
      <c r="AE39" s="93"/>
      <c r="AF39" s="80"/>
      <c r="AG39" s="80"/>
      <c r="AH39" s="80"/>
      <c r="AI39" s="92"/>
      <c r="AJ39" s="94">
        <f>'EQUIPO ENERO 2025'!AP39</f>
        <v>5</v>
      </c>
      <c r="AK39" s="95">
        <f t="shared" ref="AK39:AO39" si="70">P39-Z39+AE39+U39</f>
        <v>5</v>
      </c>
      <c r="AL39" s="89">
        <f t="shared" si="70"/>
        <v>5</v>
      </c>
      <c r="AM39" s="89">
        <f t="shared" si="70"/>
        <v>5</v>
      </c>
      <c r="AN39" s="89">
        <f t="shared" si="70"/>
        <v>5</v>
      </c>
      <c r="AO39" s="89">
        <f t="shared" si="70"/>
        <v>5</v>
      </c>
      <c r="AP39" s="80">
        <v>1.0</v>
      </c>
      <c r="AQ39" s="86">
        <f>'EQUIPO FEBRERO 2025  1'!AQ39</f>
        <v>5</v>
      </c>
      <c r="AR39" s="84"/>
      <c r="AS39" s="84"/>
      <c r="AT39" s="96"/>
      <c r="AU39" s="97"/>
      <c r="AV39" s="97"/>
      <c r="AW39" s="12"/>
      <c r="AX39" s="12"/>
    </row>
    <row r="40" ht="64.5" customHeight="1">
      <c r="A40" s="78">
        <f t="shared" si="6"/>
        <v>35</v>
      </c>
      <c r="B40" s="110" t="s">
        <v>193</v>
      </c>
      <c r="C40" s="111" t="s">
        <v>91</v>
      </c>
      <c r="D40" s="99" t="s">
        <v>58</v>
      </c>
      <c r="E40" s="84" t="s">
        <v>194</v>
      </c>
      <c r="F40" s="80" t="s">
        <v>149</v>
      </c>
      <c r="G40" s="81" t="s">
        <v>42</v>
      </c>
      <c r="H40" s="83">
        <v>2800.0</v>
      </c>
      <c r="I40" s="84" t="s">
        <v>195</v>
      </c>
      <c r="J40" s="80" t="s">
        <v>72</v>
      </c>
      <c r="K40" s="85">
        <v>45574.0</v>
      </c>
      <c r="L40" s="86" t="s">
        <v>142</v>
      </c>
      <c r="M40" s="86">
        <v>71.0</v>
      </c>
      <c r="N40" s="87" t="s">
        <v>370</v>
      </c>
      <c r="O40" s="86">
        <f>'EQUIPO FEBRERO 2025  1'!AQ40</f>
        <v>8</v>
      </c>
      <c r="P40" s="88">
        <f t="shared" si="3"/>
        <v>8</v>
      </c>
      <c r="Q40" s="89">
        <f t="shared" ref="Q40:T40" si="71">AK40</f>
        <v>8</v>
      </c>
      <c r="R40" s="89">
        <f t="shared" si="71"/>
        <v>8</v>
      </c>
      <c r="S40" s="89">
        <f t="shared" si="71"/>
        <v>6</v>
      </c>
      <c r="T40" s="90">
        <f t="shared" si="71"/>
        <v>6</v>
      </c>
      <c r="U40" s="91"/>
      <c r="V40" s="80"/>
      <c r="W40" s="80"/>
      <c r="X40" s="80"/>
      <c r="Y40" s="92"/>
      <c r="Z40" s="93"/>
      <c r="AA40" s="80"/>
      <c r="AB40" s="80">
        <v>2.0</v>
      </c>
      <c r="AC40" s="80"/>
      <c r="AD40" s="92"/>
      <c r="AE40" s="93"/>
      <c r="AF40" s="80"/>
      <c r="AG40" s="80"/>
      <c r="AH40" s="80"/>
      <c r="AI40" s="92"/>
      <c r="AJ40" s="94">
        <f>'EQUIPO ENERO 2025'!AP40</f>
        <v>8</v>
      </c>
      <c r="AK40" s="95">
        <f t="shared" ref="AK40:AO40" si="72">P40-Z40+AE40+U40</f>
        <v>8</v>
      </c>
      <c r="AL40" s="89">
        <f t="shared" si="72"/>
        <v>8</v>
      </c>
      <c r="AM40" s="89">
        <f t="shared" si="72"/>
        <v>6</v>
      </c>
      <c r="AN40" s="89">
        <f t="shared" si="72"/>
        <v>6</v>
      </c>
      <c r="AO40" s="89">
        <f t="shared" si="72"/>
        <v>6</v>
      </c>
      <c r="AP40" s="80">
        <v>1.0</v>
      </c>
      <c r="AQ40" s="86">
        <f>'EQUIPO FEBRERO 2025  1'!AQ40</f>
        <v>8</v>
      </c>
      <c r="AR40" s="84">
        <v>1.12527006E9</v>
      </c>
      <c r="AS40" s="84">
        <v>369.0</v>
      </c>
      <c r="AT40" s="96"/>
      <c r="AU40" s="97"/>
      <c r="AV40" s="97"/>
      <c r="AW40" s="12"/>
      <c r="AX40" s="12"/>
    </row>
    <row r="41" ht="64.5" customHeight="1">
      <c r="A41" s="78">
        <f t="shared" si="6"/>
        <v>36</v>
      </c>
      <c r="B41" s="110" t="s">
        <v>198</v>
      </c>
      <c r="C41" s="111" t="s">
        <v>91</v>
      </c>
      <c r="D41" s="99" t="s">
        <v>58</v>
      </c>
      <c r="E41" s="84" t="s">
        <v>194</v>
      </c>
      <c r="F41" s="80" t="s">
        <v>199</v>
      </c>
      <c r="G41" s="81" t="s">
        <v>42</v>
      </c>
      <c r="H41" s="83">
        <v>2800.0</v>
      </c>
      <c r="I41" s="84" t="s">
        <v>200</v>
      </c>
      <c r="J41" s="80" t="s">
        <v>72</v>
      </c>
      <c r="K41" s="85">
        <v>45574.0</v>
      </c>
      <c r="L41" s="86" t="s">
        <v>142</v>
      </c>
      <c r="M41" s="86">
        <v>71.0</v>
      </c>
      <c r="N41" s="96"/>
      <c r="O41" s="86">
        <f>'EQUIPO FEBRERO 2025  1'!AQ41</f>
        <v>2</v>
      </c>
      <c r="P41" s="88">
        <f t="shared" si="3"/>
        <v>2</v>
      </c>
      <c r="Q41" s="89">
        <f t="shared" ref="Q41:T41" si="73">AK41</f>
        <v>2</v>
      </c>
      <c r="R41" s="89">
        <f t="shared" si="73"/>
        <v>2</v>
      </c>
      <c r="S41" s="89">
        <f t="shared" si="73"/>
        <v>2</v>
      </c>
      <c r="T41" s="90">
        <f t="shared" si="73"/>
        <v>2</v>
      </c>
      <c r="U41" s="91"/>
      <c r="V41" s="80"/>
      <c r="W41" s="80"/>
      <c r="X41" s="80"/>
      <c r="Y41" s="92"/>
      <c r="Z41" s="93"/>
      <c r="AA41" s="80"/>
      <c r="AB41" s="80"/>
      <c r="AC41" s="80"/>
      <c r="AD41" s="92"/>
      <c r="AE41" s="93"/>
      <c r="AF41" s="80"/>
      <c r="AG41" s="80"/>
      <c r="AH41" s="80"/>
      <c r="AI41" s="92"/>
      <c r="AJ41" s="94">
        <f>'EQUIPO ENERO 2025'!AP41</f>
        <v>2</v>
      </c>
      <c r="AK41" s="95">
        <f t="shared" ref="AK41:AO41" si="74">P41-Z41+AE41+U41</f>
        <v>2</v>
      </c>
      <c r="AL41" s="89">
        <f t="shared" si="74"/>
        <v>2</v>
      </c>
      <c r="AM41" s="89">
        <f t="shared" si="74"/>
        <v>2</v>
      </c>
      <c r="AN41" s="89">
        <f t="shared" si="74"/>
        <v>2</v>
      </c>
      <c r="AO41" s="89">
        <f t="shared" si="74"/>
        <v>2</v>
      </c>
      <c r="AP41" s="80">
        <v>0.0</v>
      </c>
      <c r="AQ41" s="86">
        <f>'EQUIPO FEBRERO 2025  1'!AQ41</f>
        <v>2</v>
      </c>
      <c r="AR41" s="96"/>
      <c r="AS41" s="96"/>
      <c r="AT41" s="96"/>
      <c r="AU41" s="97"/>
      <c r="AV41" s="97"/>
      <c r="AW41" s="12"/>
      <c r="AX41" s="12"/>
    </row>
    <row r="42" ht="64.5" customHeight="1">
      <c r="A42" s="78">
        <f t="shared" si="6"/>
        <v>37</v>
      </c>
      <c r="B42" s="110" t="s">
        <v>201</v>
      </c>
      <c r="C42" s="111" t="s">
        <v>91</v>
      </c>
      <c r="D42" s="80" t="s">
        <v>58</v>
      </c>
      <c r="E42" s="84" t="s">
        <v>203</v>
      </c>
      <c r="F42" s="80" t="s">
        <v>204</v>
      </c>
      <c r="G42" s="81" t="s">
        <v>42</v>
      </c>
      <c r="H42" s="83">
        <v>5500.0</v>
      </c>
      <c r="I42" s="84" t="s">
        <v>205</v>
      </c>
      <c r="J42" s="80" t="s">
        <v>72</v>
      </c>
      <c r="K42" s="105">
        <v>45673.0</v>
      </c>
      <c r="L42" s="86" t="s">
        <v>89</v>
      </c>
      <c r="M42" s="86">
        <v>127.0</v>
      </c>
      <c r="N42" s="96" t="s">
        <v>313</v>
      </c>
      <c r="O42" s="86">
        <f>'EQUIPO FEBRERO 2025  1'!AQ42</f>
        <v>10</v>
      </c>
      <c r="P42" s="88">
        <f t="shared" si="3"/>
        <v>10</v>
      </c>
      <c r="Q42" s="89">
        <f t="shared" ref="Q42:T42" si="75">AK42</f>
        <v>10</v>
      </c>
      <c r="R42" s="89">
        <f t="shared" si="75"/>
        <v>9</v>
      </c>
      <c r="S42" s="89">
        <f t="shared" si="75"/>
        <v>9</v>
      </c>
      <c r="T42" s="90">
        <f t="shared" si="75"/>
        <v>9</v>
      </c>
      <c r="U42" s="91"/>
      <c r="V42" s="80"/>
      <c r="W42" s="80"/>
      <c r="X42" s="80"/>
      <c r="Y42" s="92"/>
      <c r="Z42" s="93"/>
      <c r="AA42" s="80">
        <v>1.0</v>
      </c>
      <c r="AB42" s="80"/>
      <c r="AC42" s="80"/>
      <c r="AD42" s="92"/>
      <c r="AE42" s="93"/>
      <c r="AF42" s="80"/>
      <c r="AG42" s="80"/>
      <c r="AH42" s="80"/>
      <c r="AI42" s="92"/>
      <c r="AJ42" s="94">
        <f>'EQUIPO ENERO 2025'!AP42</f>
        <v>10</v>
      </c>
      <c r="AK42" s="95">
        <f t="shared" ref="AK42:AO42" si="76">P42-Z42+AE42+U42</f>
        <v>10</v>
      </c>
      <c r="AL42" s="89">
        <f t="shared" si="76"/>
        <v>9</v>
      </c>
      <c r="AM42" s="89">
        <f t="shared" si="76"/>
        <v>9</v>
      </c>
      <c r="AN42" s="89">
        <f t="shared" si="76"/>
        <v>9</v>
      </c>
      <c r="AO42" s="89">
        <f t="shared" si="76"/>
        <v>9</v>
      </c>
      <c r="AP42" s="80">
        <v>1.0</v>
      </c>
      <c r="AQ42" s="86">
        <f>'EQUIPO FEBRERO 2025  1'!AQ42</f>
        <v>10</v>
      </c>
      <c r="AR42" s="84"/>
      <c r="AS42" s="84">
        <v>356.0</v>
      </c>
      <c r="AT42" s="96"/>
      <c r="AU42" s="97"/>
      <c r="AV42" s="97"/>
      <c r="AW42" s="12"/>
      <c r="AX42" s="12"/>
    </row>
    <row r="43" ht="64.5" customHeight="1">
      <c r="A43" s="78">
        <f t="shared" si="6"/>
        <v>38</v>
      </c>
      <c r="B43" s="110" t="s">
        <v>211</v>
      </c>
      <c r="C43" s="111" t="s">
        <v>212</v>
      </c>
      <c r="D43" s="80" t="s">
        <v>58</v>
      </c>
      <c r="E43" s="84" t="s">
        <v>213</v>
      </c>
      <c r="F43" s="80" t="s">
        <v>214</v>
      </c>
      <c r="G43" s="81" t="s">
        <v>42</v>
      </c>
      <c r="H43" s="83"/>
      <c r="I43" s="84" t="s">
        <v>215</v>
      </c>
      <c r="J43" s="80" t="s">
        <v>72</v>
      </c>
      <c r="K43" s="105">
        <v>45673.0</v>
      </c>
      <c r="L43" s="86" t="s">
        <v>89</v>
      </c>
      <c r="M43" s="86">
        <v>128.0</v>
      </c>
      <c r="N43" s="96"/>
      <c r="O43" s="86">
        <f>'EQUIPO FEBRERO 2025  1'!AQ43</f>
        <v>10</v>
      </c>
      <c r="P43" s="88">
        <f t="shared" si="3"/>
        <v>10</v>
      </c>
      <c r="Q43" s="89">
        <f t="shared" ref="Q43:T43" si="77">AK43</f>
        <v>10</v>
      </c>
      <c r="R43" s="89">
        <f t="shared" si="77"/>
        <v>10</v>
      </c>
      <c r="S43" s="89">
        <f t="shared" si="77"/>
        <v>10</v>
      </c>
      <c r="T43" s="90">
        <f t="shared" si="77"/>
        <v>10</v>
      </c>
      <c r="U43" s="91"/>
      <c r="V43" s="80"/>
      <c r="W43" s="80"/>
      <c r="X43" s="80"/>
      <c r="Y43" s="92"/>
      <c r="Z43" s="93"/>
      <c r="AA43" s="80"/>
      <c r="AB43" s="80"/>
      <c r="AC43" s="80"/>
      <c r="AD43" s="92"/>
      <c r="AE43" s="93"/>
      <c r="AF43" s="80"/>
      <c r="AG43" s="80"/>
      <c r="AH43" s="80"/>
      <c r="AI43" s="92"/>
      <c r="AJ43" s="94">
        <f>'EQUIPO ENERO 2025'!AP43</f>
        <v>10</v>
      </c>
      <c r="AK43" s="95">
        <f t="shared" ref="AK43:AO43" si="78">P43-Z43+AE43+U43</f>
        <v>10</v>
      </c>
      <c r="AL43" s="89">
        <f t="shared" si="78"/>
        <v>10</v>
      </c>
      <c r="AM43" s="89">
        <f t="shared" si="78"/>
        <v>10</v>
      </c>
      <c r="AN43" s="89">
        <f t="shared" si="78"/>
        <v>10</v>
      </c>
      <c r="AO43" s="89">
        <f t="shared" si="78"/>
        <v>10</v>
      </c>
      <c r="AP43" s="80">
        <v>1.0</v>
      </c>
      <c r="AQ43" s="86">
        <f>'EQUIPO FEBRERO 2025  1'!AQ43</f>
        <v>10</v>
      </c>
      <c r="AR43" s="84"/>
      <c r="AS43" s="84"/>
      <c r="AT43" s="96"/>
      <c r="AU43" s="97"/>
      <c r="AV43" s="97"/>
      <c r="AW43" s="12"/>
      <c r="AX43" s="12"/>
    </row>
    <row r="44" ht="64.5" customHeight="1">
      <c r="A44" s="78">
        <f t="shared" si="6"/>
        <v>39</v>
      </c>
      <c r="B44" s="110" t="s">
        <v>217</v>
      </c>
      <c r="C44" s="111" t="s">
        <v>91</v>
      </c>
      <c r="D44" s="80" t="s">
        <v>218</v>
      </c>
      <c r="E44" s="84" t="s">
        <v>219</v>
      </c>
      <c r="F44" s="80" t="s">
        <v>220</v>
      </c>
      <c r="G44" s="81" t="s">
        <v>42</v>
      </c>
      <c r="H44" s="83">
        <v>2000.0</v>
      </c>
      <c r="I44" s="84" t="s">
        <v>221</v>
      </c>
      <c r="J44" s="80" t="s">
        <v>218</v>
      </c>
      <c r="K44" s="85">
        <v>44592.0</v>
      </c>
      <c r="L44" s="86"/>
      <c r="M44" s="86"/>
      <c r="N44" s="87"/>
      <c r="O44" s="86">
        <f>'EQUIPO FEBRERO 2025  1'!AQ44</f>
        <v>1</v>
      </c>
      <c r="P44" s="88">
        <f t="shared" si="3"/>
        <v>1</v>
      </c>
      <c r="Q44" s="89">
        <f t="shared" ref="Q44:T44" si="79">AK44</f>
        <v>1</v>
      </c>
      <c r="R44" s="89">
        <f t="shared" si="79"/>
        <v>1</v>
      </c>
      <c r="S44" s="89">
        <f t="shared" si="79"/>
        <v>1</v>
      </c>
      <c r="T44" s="90">
        <f t="shared" si="79"/>
        <v>1</v>
      </c>
      <c r="U44" s="91"/>
      <c r="V44" s="80"/>
      <c r="W44" s="80"/>
      <c r="X44" s="80"/>
      <c r="Y44" s="92"/>
      <c r="Z44" s="93"/>
      <c r="AA44" s="80"/>
      <c r="AB44" s="80"/>
      <c r="AC44" s="80"/>
      <c r="AD44" s="92"/>
      <c r="AE44" s="93"/>
      <c r="AF44" s="80"/>
      <c r="AG44" s="80"/>
      <c r="AH44" s="80"/>
      <c r="AI44" s="92"/>
      <c r="AJ44" s="94">
        <f>'EQUIPO ENERO 2025'!AP44</f>
        <v>1</v>
      </c>
      <c r="AK44" s="95">
        <f t="shared" ref="AK44:AO44" si="80">P44-Z44+AE44+U44</f>
        <v>1</v>
      </c>
      <c r="AL44" s="89">
        <f t="shared" si="80"/>
        <v>1</v>
      </c>
      <c r="AM44" s="89">
        <f t="shared" si="80"/>
        <v>1</v>
      </c>
      <c r="AN44" s="89">
        <f t="shared" si="80"/>
        <v>1</v>
      </c>
      <c r="AO44" s="89">
        <f t="shared" si="80"/>
        <v>1</v>
      </c>
      <c r="AP44" s="80"/>
      <c r="AQ44" s="86">
        <f>'EQUIPO FEBRERO 2025  1'!AQ44</f>
        <v>1</v>
      </c>
      <c r="AR44" s="84"/>
      <c r="AS44" s="84"/>
      <c r="AT44" s="96"/>
      <c r="AU44" s="97"/>
      <c r="AV44" s="97"/>
      <c r="AW44" s="12"/>
      <c r="AX44" s="12"/>
    </row>
    <row r="45" ht="64.5" customHeight="1">
      <c r="A45" s="78">
        <f t="shared" si="6"/>
        <v>40</v>
      </c>
      <c r="B45" s="98" t="s">
        <v>225</v>
      </c>
      <c r="C45" s="111" t="s">
        <v>91</v>
      </c>
      <c r="D45" s="99" t="s">
        <v>58</v>
      </c>
      <c r="E45" s="100" t="s">
        <v>226</v>
      </c>
      <c r="F45" s="101" t="s">
        <v>145</v>
      </c>
      <c r="G45" s="102" t="s">
        <v>42</v>
      </c>
      <c r="H45" s="103">
        <v>1500.0</v>
      </c>
      <c r="I45" s="104" t="s">
        <v>227</v>
      </c>
      <c r="J45" s="83" t="s">
        <v>58</v>
      </c>
      <c r="K45" s="105">
        <v>44592.0</v>
      </c>
      <c r="L45" s="86"/>
      <c r="M45" s="86"/>
      <c r="N45" s="84"/>
      <c r="O45" s="86">
        <f>'EQUIPO FEBRERO 2025  1'!AQ45</f>
        <v>1</v>
      </c>
      <c r="P45" s="88">
        <f t="shared" si="3"/>
        <v>1</v>
      </c>
      <c r="Q45" s="89">
        <f t="shared" ref="Q45:T45" si="81">AK45</f>
        <v>1</v>
      </c>
      <c r="R45" s="89">
        <f t="shared" si="81"/>
        <v>1</v>
      </c>
      <c r="S45" s="89">
        <f t="shared" si="81"/>
        <v>1</v>
      </c>
      <c r="T45" s="90">
        <f t="shared" si="81"/>
        <v>1</v>
      </c>
      <c r="U45" s="91"/>
      <c r="V45" s="80"/>
      <c r="W45" s="80"/>
      <c r="X45" s="80"/>
      <c r="Y45" s="92"/>
      <c r="Z45" s="93"/>
      <c r="AA45" s="80"/>
      <c r="AB45" s="80"/>
      <c r="AC45" s="80"/>
      <c r="AD45" s="92"/>
      <c r="AE45" s="93"/>
      <c r="AF45" s="80"/>
      <c r="AG45" s="80"/>
      <c r="AH45" s="80"/>
      <c r="AI45" s="92"/>
      <c r="AJ45" s="94">
        <f>'EQUIPO ENERO 2025'!AP45</f>
        <v>1</v>
      </c>
      <c r="AK45" s="95">
        <f t="shared" ref="AK45:AO45" si="82">P45-Z45+AE45+U45</f>
        <v>1</v>
      </c>
      <c r="AL45" s="89">
        <f t="shared" si="82"/>
        <v>1</v>
      </c>
      <c r="AM45" s="89">
        <f t="shared" si="82"/>
        <v>1</v>
      </c>
      <c r="AN45" s="89">
        <f t="shared" si="82"/>
        <v>1</v>
      </c>
      <c r="AO45" s="89">
        <f t="shared" si="82"/>
        <v>1</v>
      </c>
      <c r="AP45" s="80"/>
      <c r="AQ45" s="86">
        <f>'EQUIPO FEBRERO 2025  1'!AQ45</f>
        <v>1</v>
      </c>
      <c r="AR45" s="84"/>
      <c r="AS45" s="84"/>
      <c r="AT45" s="96"/>
      <c r="AU45" s="97"/>
      <c r="AV45" s="97"/>
      <c r="AW45" s="12"/>
      <c r="AX45" s="12"/>
    </row>
    <row r="46" ht="64.5" customHeight="1">
      <c r="A46" s="78">
        <f t="shared" si="6"/>
        <v>41</v>
      </c>
      <c r="B46" s="98" t="s">
        <v>229</v>
      </c>
      <c r="C46" s="111" t="s">
        <v>91</v>
      </c>
      <c r="D46" s="106" t="s">
        <v>58</v>
      </c>
      <c r="E46" s="100" t="s">
        <v>230</v>
      </c>
      <c r="F46" s="107" t="s">
        <v>143</v>
      </c>
      <c r="G46" s="98" t="s">
        <v>42</v>
      </c>
      <c r="H46" s="108">
        <v>3200.0</v>
      </c>
      <c r="I46" s="104" t="s">
        <v>231</v>
      </c>
      <c r="J46" s="83" t="s">
        <v>58</v>
      </c>
      <c r="K46" s="105">
        <v>44592.0</v>
      </c>
      <c r="L46" s="86"/>
      <c r="M46" s="86"/>
      <c r="N46" s="84"/>
      <c r="O46" s="86">
        <f>'EQUIPO FEBRERO 2025  1'!AQ46</f>
        <v>0</v>
      </c>
      <c r="P46" s="88">
        <f t="shared" si="3"/>
        <v>0</v>
      </c>
      <c r="Q46" s="89">
        <f t="shared" ref="Q46:T46" si="83">AK46</f>
        <v>0</v>
      </c>
      <c r="R46" s="89">
        <f t="shared" si="83"/>
        <v>0</v>
      </c>
      <c r="S46" s="89">
        <f t="shared" si="83"/>
        <v>0</v>
      </c>
      <c r="T46" s="90">
        <f t="shared" si="83"/>
        <v>0</v>
      </c>
      <c r="U46" s="91"/>
      <c r="V46" s="80"/>
      <c r="W46" s="80"/>
      <c r="X46" s="80"/>
      <c r="Y46" s="92"/>
      <c r="Z46" s="93"/>
      <c r="AA46" s="80"/>
      <c r="AB46" s="80"/>
      <c r="AC46" s="80"/>
      <c r="AD46" s="92"/>
      <c r="AE46" s="93"/>
      <c r="AF46" s="80"/>
      <c r="AG46" s="80"/>
      <c r="AH46" s="80"/>
      <c r="AI46" s="92"/>
      <c r="AJ46" s="94">
        <f>'EQUIPO ENERO 2025'!AP46</f>
        <v>0</v>
      </c>
      <c r="AK46" s="95">
        <f t="shared" ref="AK46:AO46" si="84">P46-Z46+AE46+U46</f>
        <v>0</v>
      </c>
      <c r="AL46" s="89">
        <f t="shared" si="84"/>
        <v>0</v>
      </c>
      <c r="AM46" s="89">
        <f t="shared" si="84"/>
        <v>0</v>
      </c>
      <c r="AN46" s="89">
        <f t="shared" si="84"/>
        <v>0</v>
      </c>
      <c r="AO46" s="89">
        <f t="shared" si="84"/>
        <v>0</v>
      </c>
      <c r="AP46" s="80"/>
      <c r="AQ46" s="86">
        <f>'EQUIPO FEBRERO 2025  1'!AQ46</f>
        <v>0</v>
      </c>
      <c r="AR46" s="84"/>
      <c r="AS46" s="84"/>
      <c r="AT46" s="96"/>
      <c r="AU46" s="97"/>
      <c r="AV46" s="97"/>
      <c r="AW46" s="12"/>
      <c r="AX46" s="12"/>
    </row>
    <row r="47" ht="64.5" customHeight="1">
      <c r="A47" s="78">
        <f t="shared" si="6"/>
        <v>42</v>
      </c>
      <c r="B47" s="98" t="s">
        <v>232</v>
      </c>
      <c r="C47" s="111" t="s">
        <v>91</v>
      </c>
      <c r="D47" s="106" t="s">
        <v>58</v>
      </c>
      <c r="E47" s="100" t="s">
        <v>230</v>
      </c>
      <c r="F47" s="107" t="s">
        <v>143</v>
      </c>
      <c r="G47" s="98" t="s">
        <v>42</v>
      </c>
      <c r="H47" s="108">
        <v>3200.0</v>
      </c>
      <c r="I47" s="145" t="s">
        <v>233</v>
      </c>
      <c r="J47" s="83" t="s">
        <v>58</v>
      </c>
      <c r="K47" s="105">
        <v>44592.0</v>
      </c>
      <c r="L47" s="86"/>
      <c r="M47" s="86"/>
      <c r="N47" s="84"/>
      <c r="O47" s="86">
        <f>'EQUIPO FEBRERO 2025  1'!AQ47</f>
        <v>1</v>
      </c>
      <c r="P47" s="88">
        <f t="shared" si="3"/>
        <v>1</v>
      </c>
      <c r="Q47" s="89">
        <f t="shared" ref="Q47:T47" si="85">AK47</f>
        <v>1</v>
      </c>
      <c r="R47" s="89">
        <f t="shared" si="85"/>
        <v>1</v>
      </c>
      <c r="S47" s="89">
        <f t="shared" si="85"/>
        <v>1</v>
      </c>
      <c r="T47" s="90">
        <f t="shared" si="85"/>
        <v>1</v>
      </c>
      <c r="U47" s="91"/>
      <c r="V47" s="80"/>
      <c r="W47" s="80"/>
      <c r="X47" s="80"/>
      <c r="Y47" s="92"/>
      <c r="Z47" s="93"/>
      <c r="AA47" s="80"/>
      <c r="AB47" s="80"/>
      <c r="AC47" s="80"/>
      <c r="AD47" s="92"/>
      <c r="AE47" s="93"/>
      <c r="AF47" s="80"/>
      <c r="AG47" s="80"/>
      <c r="AH47" s="80"/>
      <c r="AI47" s="92"/>
      <c r="AJ47" s="94">
        <f>'EQUIPO ENERO 2025'!AP47</f>
        <v>1</v>
      </c>
      <c r="AK47" s="95">
        <f t="shared" ref="AK47:AO47" si="86">P47-Z47+AE47+U47</f>
        <v>1</v>
      </c>
      <c r="AL47" s="89">
        <f t="shared" si="86"/>
        <v>1</v>
      </c>
      <c r="AM47" s="89">
        <f t="shared" si="86"/>
        <v>1</v>
      </c>
      <c r="AN47" s="89">
        <f t="shared" si="86"/>
        <v>1</v>
      </c>
      <c r="AO47" s="89">
        <f t="shared" si="86"/>
        <v>1</v>
      </c>
      <c r="AP47" s="80">
        <v>1.0</v>
      </c>
      <c r="AQ47" s="86">
        <f>'EQUIPO FEBRERO 2025  1'!AQ47</f>
        <v>1</v>
      </c>
      <c r="AR47" s="115"/>
      <c r="AS47" s="115"/>
      <c r="AT47" s="146"/>
      <c r="AU47" s="147"/>
      <c r="AV47" s="147"/>
      <c r="AW47" s="12"/>
      <c r="AX47" s="12"/>
    </row>
    <row r="48" ht="64.5" customHeight="1">
      <c r="A48" s="78">
        <f t="shared" si="6"/>
        <v>43</v>
      </c>
      <c r="B48" s="98" t="s">
        <v>234</v>
      </c>
      <c r="C48" s="111" t="s">
        <v>91</v>
      </c>
      <c r="D48" s="99" t="s">
        <v>58</v>
      </c>
      <c r="E48" s="100" t="s">
        <v>235</v>
      </c>
      <c r="F48" s="101" t="s">
        <v>236</v>
      </c>
      <c r="G48" s="102" t="s">
        <v>42</v>
      </c>
      <c r="H48" s="103">
        <v>1725.0</v>
      </c>
      <c r="I48" s="104" t="s">
        <v>237</v>
      </c>
      <c r="J48" s="83" t="s">
        <v>58</v>
      </c>
      <c r="K48" s="85">
        <v>45693.0</v>
      </c>
      <c r="L48" s="86">
        <v>2130012.0</v>
      </c>
      <c r="M48" s="86">
        <v>153.0</v>
      </c>
      <c r="N48" s="84"/>
      <c r="O48" s="86">
        <f>'EQUIPO FEBRERO 2025  1'!AQ48</f>
        <v>3</v>
      </c>
      <c r="P48" s="88">
        <f t="shared" si="3"/>
        <v>3</v>
      </c>
      <c r="Q48" s="89">
        <f t="shared" ref="Q48:T48" si="87">AK48</f>
        <v>23</v>
      </c>
      <c r="R48" s="89">
        <f t="shared" si="87"/>
        <v>23</v>
      </c>
      <c r="S48" s="89">
        <f t="shared" si="87"/>
        <v>23</v>
      </c>
      <c r="T48" s="90">
        <f t="shared" si="87"/>
        <v>23</v>
      </c>
      <c r="U48" s="91">
        <v>20.0</v>
      </c>
      <c r="V48" s="80"/>
      <c r="W48" s="80"/>
      <c r="X48" s="80"/>
      <c r="Y48" s="92"/>
      <c r="Z48" s="93"/>
      <c r="AA48" s="80"/>
      <c r="AB48" s="80"/>
      <c r="AC48" s="80"/>
      <c r="AD48" s="92"/>
      <c r="AE48" s="93"/>
      <c r="AF48" s="80"/>
      <c r="AG48" s="80"/>
      <c r="AH48" s="80"/>
      <c r="AI48" s="92"/>
      <c r="AJ48" s="94">
        <f>'EQUIPO ENERO 2025'!AP48</f>
        <v>1</v>
      </c>
      <c r="AK48" s="95">
        <f t="shared" ref="AK48:AO48" si="88">P48-Z48+AE48+U48</f>
        <v>23</v>
      </c>
      <c r="AL48" s="89">
        <f t="shared" si="88"/>
        <v>23</v>
      </c>
      <c r="AM48" s="89">
        <f t="shared" si="88"/>
        <v>23</v>
      </c>
      <c r="AN48" s="89">
        <f t="shared" si="88"/>
        <v>23</v>
      </c>
      <c r="AO48" s="89">
        <f t="shared" si="88"/>
        <v>23</v>
      </c>
      <c r="AP48" s="80"/>
      <c r="AQ48" s="86">
        <f>'EQUIPO FEBRERO 2025  1'!AQ48</f>
        <v>3</v>
      </c>
      <c r="AR48" s="84"/>
      <c r="AS48" s="84"/>
      <c r="AT48" s="96"/>
      <c r="AU48" s="97"/>
      <c r="AV48" s="97"/>
      <c r="AW48" s="12"/>
      <c r="AX48" s="12"/>
    </row>
    <row r="49" ht="64.5" customHeight="1">
      <c r="A49" s="78">
        <f t="shared" si="6"/>
        <v>44</v>
      </c>
      <c r="B49" s="110" t="s">
        <v>243</v>
      </c>
      <c r="C49" s="111" t="s">
        <v>91</v>
      </c>
      <c r="D49" s="84" t="s">
        <v>218</v>
      </c>
      <c r="E49" s="84" t="s">
        <v>244</v>
      </c>
      <c r="F49" s="84" t="s">
        <v>245</v>
      </c>
      <c r="G49" s="96" t="s">
        <v>42</v>
      </c>
      <c r="H49" s="117">
        <v>1500.0</v>
      </c>
      <c r="I49" s="84" t="s">
        <v>246</v>
      </c>
      <c r="J49" s="80" t="s">
        <v>218</v>
      </c>
      <c r="K49" s="85">
        <v>44592.0</v>
      </c>
      <c r="L49" s="86"/>
      <c r="M49" s="86"/>
      <c r="N49" s="87"/>
      <c r="O49" s="86">
        <f>'EQUIPO FEBRERO 2025  1'!AQ49</f>
        <v>1</v>
      </c>
      <c r="P49" s="88">
        <f t="shared" si="3"/>
        <v>1</v>
      </c>
      <c r="Q49" s="89">
        <f t="shared" ref="Q49:T49" si="89">AK49</f>
        <v>1</v>
      </c>
      <c r="R49" s="89">
        <f t="shared" si="89"/>
        <v>1</v>
      </c>
      <c r="S49" s="89">
        <f t="shared" si="89"/>
        <v>1</v>
      </c>
      <c r="T49" s="90">
        <f t="shared" si="89"/>
        <v>1</v>
      </c>
      <c r="U49" s="91"/>
      <c r="V49" s="80"/>
      <c r="W49" s="80"/>
      <c r="X49" s="80"/>
      <c r="Y49" s="92"/>
      <c r="Z49" s="93"/>
      <c r="AA49" s="80"/>
      <c r="AB49" s="80"/>
      <c r="AC49" s="80"/>
      <c r="AD49" s="92"/>
      <c r="AE49" s="93"/>
      <c r="AF49" s="80"/>
      <c r="AG49" s="80"/>
      <c r="AH49" s="80"/>
      <c r="AI49" s="92"/>
      <c r="AJ49" s="94">
        <f>'EQUIPO ENERO 2025'!AP49</f>
        <v>1</v>
      </c>
      <c r="AK49" s="95">
        <f t="shared" ref="AK49:AO49" si="90">P49-Z49+AE49+U49</f>
        <v>1</v>
      </c>
      <c r="AL49" s="89">
        <f t="shared" si="90"/>
        <v>1</v>
      </c>
      <c r="AM49" s="89">
        <f t="shared" si="90"/>
        <v>1</v>
      </c>
      <c r="AN49" s="89">
        <f t="shared" si="90"/>
        <v>1</v>
      </c>
      <c r="AO49" s="89">
        <f t="shared" si="90"/>
        <v>1</v>
      </c>
      <c r="AP49" s="80"/>
      <c r="AQ49" s="86">
        <f>'EQUIPO FEBRERO 2025  1'!AQ49</f>
        <v>1</v>
      </c>
      <c r="AR49" s="84"/>
      <c r="AS49" s="84"/>
      <c r="AT49" s="96"/>
      <c r="AU49" s="97"/>
      <c r="AV49" s="97"/>
      <c r="AW49" s="12"/>
      <c r="AX49" s="12"/>
    </row>
    <row r="50" ht="64.5" customHeight="1">
      <c r="A50" s="78">
        <f t="shared" si="6"/>
        <v>45</v>
      </c>
      <c r="B50" s="110" t="s">
        <v>249</v>
      </c>
      <c r="C50" s="111" t="s">
        <v>91</v>
      </c>
      <c r="D50" s="84" t="s">
        <v>218</v>
      </c>
      <c r="E50" s="84" t="s">
        <v>250</v>
      </c>
      <c r="F50" s="84" t="s">
        <v>251</v>
      </c>
      <c r="G50" s="96" t="s">
        <v>42</v>
      </c>
      <c r="H50" s="117">
        <v>1500.0</v>
      </c>
      <c r="I50" s="84" t="s">
        <v>252</v>
      </c>
      <c r="J50" s="80" t="s">
        <v>218</v>
      </c>
      <c r="K50" s="85">
        <v>44592.0</v>
      </c>
      <c r="L50" s="86"/>
      <c r="M50" s="86"/>
      <c r="N50" s="87"/>
      <c r="O50" s="86">
        <f>'EQUIPO FEBRERO 2025  1'!AQ50</f>
        <v>1</v>
      </c>
      <c r="P50" s="88">
        <f t="shared" si="3"/>
        <v>1</v>
      </c>
      <c r="Q50" s="89">
        <f t="shared" ref="Q50:T50" si="91">AK50</f>
        <v>1</v>
      </c>
      <c r="R50" s="89">
        <f t="shared" si="91"/>
        <v>1</v>
      </c>
      <c r="S50" s="89">
        <f t="shared" si="91"/>
        <v>1</v>
      </c>
      <c r="T50" s="90">
        <f t="shared" si="91"/>
        <v>1</v>
      </c>
      <c r="U50" s="91"/>
      <c r="V50" s="80"/>
      <c r="W50" s="80"/>
      <c r="X50" s="80"/>
      <c r="Y50" s="92"/>
      <c r="Z50" s="93"/>
      <c r="AA50" s="80"/>
      <c r="AB50" s="80"/>
      <c r="AC50" s="80"/>
      <c r="AD50" s="92"/>
      <c r="AE50" s="93"/>
      <c r="AF50" s="80"/>
      <c r="AG50" s="80"/>
      <c r="AH50" s="80"/>
      <c r="AI50" s="92"/>
      <c r="AJ50" s="94">
        <f>'EQUIPO ENERO 2025'!AP50</f>
        <v>1</v>
      </c>
      <c r="AK50" s="95">
        <f t="shared" ref="AK50:AO50" si="92">P50-Z50+AE50+U50</f>
        <v>1</v>
      </c>
      <c r="AL50" s="89">
        <f t="shared" si="92"/>
        <v>1</v>
      </c>
      <c r="AM50" s="89">
        <f t="shared" si="92"/>
        <v>1</v>
      </c>
      <c r="AN50" s="89">
        <f t="shared" si="92"/>
        <v>1</v>
      </c>
      <c r="AO50" s="89">
        <f t="shared" si="92"/>
        <v>1</v>
      </c>
      <c r="AP50" s="80"/>
      <c r="AQ50" s="86">
        <f>'EQUIPO FEBRERO 2025  1'!AQ50</f>
        <v>1</v>
      </c>
      <c r="AR50" s="84"/>
      <c r="AS50" s="84"/>
      <c r="AT50" s="96"/>
      <c r="AU50" s="97"/>
      <c r="AV50" s="97"/>
      <c r="AW50" s="12"/>
      <c r="AX50" s="12"/>
    </row>
    <row r="51" ht="64.5" customHeight="1">
      <c r="A51" s="78">
        <f t="shared" si="6"/>
        <v>46</v>
      </c>
      <c r="B51" s="110" t="s">
        <v>254</v>
      </c>
      <c r="C51" s="84" t="s">
        <v>97</v>
      </c>
      <c r="D51" s="148" t="s">
        <v>255</v>
      </c>
      <c r="E51" s="84" t="s">
        <v>256</v>
      </c>
      <c r="F51" s="84" t="s">
        <v>257</v>
      </c>
      <c r="G51" s="96" t="s">
        <v>42</v>
      </c>
      <c r="H51" s="117">
        <v>9800.0</v>
      </c>
      <c r="I51" s="84" t="s">
        <v>258</v>
      </c>
      <c r="J51" s="80" t="s">
        <v>259</v>
      </c>
      <c r="K51" s="85">
        <v>45315.0</v>
      </c>
      <c r="L51" s="86">
        <v>3.673178618E9</v>
      </c>
      <c r="M51" s="86">
        <v>11.0</v>
      </c>
      <c r="N51" s="87"/>
      <c r="O51" s="86">
        <f>'EQUIPO FEBRERO 2025  1'!AQ51</f>
        <v>0</v>
      </c>
      <c r="P51" s="88">
        <f t="shared" si="3"/>
        <v>0</v>
      </c>
      <c r="Q51" s="89">
        <f t="shared" ref="Q51:T51" si="93">AK51</f>
        <v>0</v>
      </c>
      <c r="R51" s="89">
        <f t="shared" si="93"/>
        <v>0</v>
      </c>
      <c r="S51" s="89">
        <f t="shared" si="93"/>
        <v>0</v>
      </c>
      <c r="T51" s="90">
        <f t="shared" si="93"/>
        <v>0</v>
      </c>
      <c r="U51" s="91"/>
      <c r="V51" s="80"/>
      <c r="W51" s="80"/>
      <c r="X51" s="80"/>
      <c r="Y51" s="92"/>
      <c r="Z51" s="93"/>
      <c r="AA51" s="80"/>
      <c r="AB51" s="80"/>
      <c r="AC51" s="80"/>
      <c r="AD51" s="92"/>
      <c r="AE51" s="93"/>
      <c r="AF51" s="80"/>
      <c r="AG51" s="80"/>
      <c r="AH51" s="80"/>
      <c r="AI51" s="92"/>
      <c r="AJ51" s="94">
        <f>'EQUIPO ENERO 2025'!AP51</f>
        <v>0</v>
      </c>
      <c r="AK51" s="95">
        <f t="shared" ref="AK51:AO51" si="94">P51-Z51+AE51+U51</f>
        <v>0</v>
      </c>
      <c r="AL51" s="89">
        <f t="shared" si="94"/>
        <v>0</v>
      </c>
      <c r="AM51" s="89">
        <f t="shared" si="94"/>
        <v>0</v>
      </c>
      <c r="AN51" s="89">
        <f t="shared" si="94"/>
        <v>0</v>
      </c>
      <c r="AO51" s="89">
        <f t="shared" si="94"/>
        <v>0</v>
      </c>
      <c r="AP51" s="80"/>
      <c r="AQ51" s="86">
        <f>'EQUIPO FEBRERO 2025  1'!AQ51</f>
        <v>0</v>
      </c>
      <c r="AR51" s="84"/>
      <c r="AS51" s="84"/>
      <c r="AT51" s="96"/>
      <c r="AU51" s="97"/>
      <c r="AV51" s="97"/>
      <c r="AW51" s="12"/>
      <c r="AX51" s="12"/>
    </row>
    <row r="52" ht="64.5" customHeight="1">
      <c r="A52" s="78">
        <f t="shared" si="6"/>
        <v>47</v>
      </c>
      <c r="B52" s="116" t="s">
        <v>261</v>
      </c>
      <c r="C52" s="84" t="s">
        <v>38</v>
      </c>
      <c r="D52" s="84" t="s">
        <v>262</v>
      </c>
      <c r="E52" s="84" t="s">
        <v>263</v>
      </c>
      <c r="F52" s="84" t="s">
        <v>149</v>
      </c>
      <c r="G52" s="87" t="s">
        <v>42</v>
      </c>
      <c r="H52" s="117">
        <v>4800.0</v>
      </c>
      <c r="I52" s="84" t="s">
        <v>264</v>
      </c>
      <c r="J52" s="80" t="s">
        <v>72</v>
      </c>
      <c r="K52" s="85">
        <v>45107.0</v>
      </c>
      <c r="L52" s="86" t="s">
        <v>109</v>
      </c>
      <c r="M52" s="86">
        <v>393.0</v>
      </c>
      <c r="N52" s="87" t="s">
        <v>1705</v>
      </c>
      <c r="O52" s="86">
        <f>'EQUIPO FEBRERO 2025  1'!AQ52</f>
        <v>1</v>
      </c>
      <c r="P52" s="88">
        <f t="shared" si="3"/>
        <v>1</v>
      </c>
      <c r="Q52" s="89">
        <f t="shared" ref="Q52:T52" si="95">AK52</f>
        <v>1</v>
      </c>
      <c r="R52" s="89">
        <f t="shared" si="95"/>
        <v>-1</v>
      </c>
      <c r="S52" s="89">
        <f t="shared" si="95"/>
        <v>-1</v>
      </c>
      <c r="T52" s="90">
        <f t="shared" si="95"/>
        <v>-1</v>
      </c>
      <c r="U52" s="91"/>
      <c r="V52" s="80"/>
      <c r="W52" s="80"/>
      <c r="X52" s="80"/>
      <c r="Y52" s="92"/>
      <c r="Z52" s="93"/>
      <c r="AA52" s="80">
        <v>2.0</v>
      </c>
      <c r="AB52" s="80"/>
      <c r="AC52" s="80"/>
      <c r="AD52" s="92"/>
      <c r="AE52" s="93"/>
      <c r="AF52" s="80"/>
      <c r="AG52" s="80"/>
      <c r="AH52" s="80"/>
      <c r="AI52" s="92"/>
      <c r="AJ52" s="94">
        <f>'EQUIPO ENERO 2025'!AP52</f>
        <v>1</v>
      </c>
      <c r="AK52" s="95">
        <f t="shared" ref="AK52:AO52" si="96">P52-Z52+AE52+U52</f>
        <v>1</v>
      </c>
      <c r="AL52" s="89">
        <f t="shared" si="96"/>
        <v>-1</v>
      </c>
      <c r="AM52" s="89">
        <f t="shared" si="96"/>
        <v>-1</v>
      </c>
      <c r="AN52" s="89">
        <f t="shared" si="96"/>
        <v>-1</v>
      </c>
      <c r="AO52" s="89">
        <f t="shared" si="96"/>
        <v>-1</v>
      </c>
      <c r="AP52" s="80"/>
      <c r="AQ52" s="86">
        <f>'EQUIPO FEBRERO 2025  1'!AQ52</f>
        <v>1</v>
      </c>
      <c r="AR52" s="84"/>
      <c r="AS52" s="84">
        <v>364.0</v>
      </c>
      <c r="AT52" s="96"/>
      <c r="AU52" s="97"/>
      <c r="AV52" s="97"/>
      <c r="AW52" s="12"/>
      <c r="AX52" s="12"/>
    </row>
    <row r="53" ht="64.5" customHeight="1">
      <c r="A53" s="78">
        <f t="shared" si="6"/>
        <v>48</v>
      </c>
      <c r="B53" s="110" t="s">
        <v>266</v>
      </c>
      <c r="C53" s="84" t="s">
        <v>38</v>
      </c>
      <c r="D53" s="84" t="s">
        <v>262</v>
      </c>
      <c r="E53" s="84"/>
      <c r="F53" s="84" t="s">
        <v>267</v>
      </c>
      <c r="G53" s="96" t="s">
        <v>42</v>
      </c>
      <c r="H53" s="117">
        <v>4800.0</v>
      </c>
      <c r="I53" s="84" t="s">
        <v>268</v>
      </c>
      <c r="J53" s="80" t="s">
        <v>72</v>
      </c>
      <c r="K53" s="85">
        <v>44592.0</v>
      </c>
      <c r="L53" s="86"/>
      <c r="M53" s="86"/>
      <c r="N53" s="87"/>
      <c r="O53" s="86">
        <f>'EQUIPO FEBRERO 2025  1'!AQ53</f>
        <v>1</v>
      </c>
      <c r="P53" s="88">
        <f t="shared" si="3"/>
        <v>1</v>
      </c>
      <c r="Q53" s="89">
        <f t="shared" ref="Q53:T53" si="97">AK53</f>
        <v>1</v>
      </c>
      <c r="R53" s="89">
        <f t="shared" si="97"/>
        <v>1</v>
      </c>
      <c r="S53" s="89">
        <f t="shared" si="97"/>
        <v>1</v>
      </c>
      <c r="T53" s="90">
        <f t="shared" si="97"/>
        <v>1</v>
      </c>
      <c r="U53" s="91"/>
      <c r="V53" s="80"/>
      <c r="W53" s="80"/>
      <c r="X53" s="80"/>
      <c r="Y53" s="92"/>
      <c r="Z53" s="93"/>
      <c r="AA53" s="80"/>
      <c r="AB53" s="80"/>
      <c r="AC53" s="80"/>
      <c r="AD53" s="92"/>
      <c r="AE53" s="93"/>
      <c r="AF53" s="80"/>
      <c r="AG53" s="80"/>
      <c r="AH53" s="80"/>
      <c r="AI53" s="92"/>
      <c r="AJ53" s="94">
        <f>'EQUIPO ENERO 2025'!AP53</f>
        <v>1</v>
      </c>
      <c r="AK53" s="95">
        <f t="shared" ref="AK53:AO53" si="98">P53-Z53+AE53+U53</f>
        <v>1</v>
      </c>
      <c r="AL53" s="89">
        <f t="shared" si="98"/>
        <v>1</v>
      </c>
      <c r="AM53" s="89">
        <f t="shared" si="98"/>
        <v>1</v>
      </c>
      <c r="AN53" s="89">
        <f t="shared" si="98"/>
        <v>1</v>
      </c>
      <c r="AO53" s="89">
        <f t="shared" si="98"/>
        <v>1</v>
      </c>
      <c r="AP53" s="80"/>
      <c r="AQ53" s="86">
        <f>'EQUIPO FEBRERO 2025  1'!AQ53</f>
        <v>1</v>
      </c>
      <c r="AR53" s="84"/>
      <c r="AS53" s="84"/>
      <c r="AT53" s="96"/>
      <c r="AU53" s="97"/>
      <c r="AV53" s="97"/>
      <c r="AW53" s="12"/>
      <c r="AX53" s="12"/>
    </row>
    <row r="54" ht="64.5" customHeight="1">
      <c r="A54" s="78">
        <f t="shared" si="6"/>
        <v>49</v>
      </c>
      <c r="B54" s="110" t="s">
        <v>269</v>
      </c>
      <c r="C54" s="84" t="s">
        <v>212</v>
      </c>
      <c r="D54" s="96" t="s">
        <v>176</v>
      </c>
      <c r="E54" s="84" t="s">
        <v>270</v>
      </c>
      <c r="F54" s="84" t="s">
        <v>271</v>
      </c>
      <c r="G54" s="96" t="s">
        <v>42</v>
      </c>
      <c r="H54" s="117"/>
      <c r="I54" s="84" t="s">
        <v>272</v>
      </c>
      <c r="J54" s="80" t="s">
        <v>72</v>
      </c>
      <c r="K54" s="85">
        <v>45687.0</v>
      </c>
      <c r="L54" s="86" t="s">
        <v>89</v>
      </c>
      <c r="M54" s="86">
        <v>144.0</v>
      </c>
      <c r="N54" s="87"/>
      <c r="O54" s="86">
        <f>'EQUIPO FEBRERO 2025  1'!AQ54</f>
        <v>4</v>
      </c>
      <c r="P54" s="88">
        <f t="shared" si="3"/>
        <v>4</v>
      </c>
      <c r="Q54" s="89">
        <f t="shared" ref="Q54:T54" si="99">AK54</f>
        <v>4</v>
      </c>
      <c r="R54" s="89">
        <f t="shared" si="99"/>
        <v>4</v>
      </c>
      <c r="S54" s="89">
        <f t="shared" si="99"/>
        <v>4</v>
      </c>
      <c r="T54" s="90">
        <f t="shared" si="99"/>
        <v>4</v>
      </c>
      <c r="U54" s="91"/>
      <c r="V54" s="80"/>
      <c r="W54" s="80"/>
      <c r="X54" s="80"/>
      <c r="Y54" s="92"/>
      <c r="Z54" s="93"/>
      <c r="AA54" s="80"/>
      <c r="AB54" s="80"/>
      <c r="AC54" s="80"/>
      <c r="AD54" s="92"/>
      <c r="AE54" s="93"/>
      <c r="AF54" s="80"/>
      <c r="AG54" s="80"/>
      <c r="AH54" s="80"/>
      <c r="AI54" s="92"/>
      <c r="AJ54" s="94">
        <f>'EQUIPO ENERO 2025'!AP54</f>
        <v>4</v>
      </c>
      <c r="AK54" s="95">
        <f t="shared" ref="AK54:AO54" si="100">P54-Z54+AE54+U54</f>
        <v>4</v>
      </c>
      <c r="AL54" s="89">
        <f t="shared" si="100"/>
        <v>4</v>
      </c>
      <c r="AM54" s="89">
        <f t="shared" si="100"/>
        <v>4</v>
      </c>
      <c r="AN54" s="89">
        <f t="shared" si="100"/>
        <v>4</v>
      </c>
      <c r="AO54" s="89">
        <f t="shared" si="100"/>
        <v>4</v>
      </c>
      <c r="AP54" s="80"/>
      <c r="AQ54" s="86">
        <f>'EQUIPO FEBRERO 2025  1'!AQ54</f>
        <v>4</v>
      </c>
      <c r="AR54" s="150"/>
      <c r="AS54" s="150"/>
      <c r="AT54" s="96"/>
      <c r="AU54" s="97"/>
      <c r="AV54" s="97"/>
      <c r="AW54" s="12"/>
      <c r="AX54" s="12"/>
    </row>
    <row r="55" ht="64.5" customHeight="1">
      <c r="A55" s="78">
        <f t="shared" si="6"/>
        <v>50</v>
      </c>
      <c r="B55" s="110" t="s">
        <v>273</v>
      </c>
      <c r="C55" s="84" t="s">
        <v>132</v>
      </c>
      <c r="D55" s="96" t="s">
        <v>176</v>
      </c>
      <c r="E55" s="84" t="s">
        <v>274</v>
      </c>
      <c r="F55" s="84" t="s">
        <v>275</v>
      </c>
      <c r="G55" s="96" t="s">
        <v>42</v>
      </c>
      <c r="H55" s="117"/>
      <c r="I55" s="84" t="s">
        <v>276</v>
      </c>
      <c r="J55" s="80" t="s">
        <v>72</v>
      </c>
      <c r="K55" s="85">
        <v>45566.0</v>
      </c>
      <c r="L55" s="86" t="s">
        <v>277</v>
      </c>
      <c r="M55" s="86">
        <v>68.0</v>
      </c>
      <c r="N55" s="150"/>
      <c r="O55" s="86">
        <f>'EQUIPO FEBRERO 2025  1'!AQ55</f>
        <v>1</v>
      </c>
      <c r="P55" s="88">
        <f t="shared" si="3"/>
        <v>1</v>
      </c>
      <c r="Q55" s="89">
        <f t="shared" ref="Q55:T55" si="101">AK55</f>
        <v>1</v>
      </c>
      <c r="R55" s="89">
        <f t="shared" si="101"/>
        <v>1</v>
      </c>
      <c r="S55" s="89">
        <f t="shared" si="101"/>
        <v>1</v>
      </c>
      <c r="T55" s="90">
        <f t="shared" si="101"/>
        <v>1</v>
      </c>
      <c r="U55" s="91"/>
      <c r="V55" s="80"/>
      <c r="W55" s="80"/>
      <c r="X55" s="80"/>
      <c r="Y55" s="92"/>
      <c r="Z55" s="93"/>
      <c r="AA55" s="80"/>
      <c r="AB55" s="80"/>
      <c r="AC55" s="80"/>
      <c r="AD55" s="92"/>
      <c r="AE55" s="93"/>
      <c r="AF55" s="80"/>
      <c r="AG55" s="80"/>
      <c r="AH55" s="80"/>
      <c r="AI55" s="92"/>
      <c r="AJ55" s="94">
        <f>'EQUIPO ENERO 2025'!AP55</f>
        <v>0</v>
      </c>
      <c r="AK55" s="95">
        <f t="shared" ref="AK55:AO55" si="102">P55-Z55+AE55+U55</f>
        <v>1</v>
      </c>
      <c r="AL55" s="89">
        <f t="shared" si="102"/>
        <v>1</v>
      </c>
      <c r="AM55" s="89">
        <f t="shared" si="102"/>
        <v>1</v>
      </c>
      <c r="AN55" s="89">
        <f t="shared" si="102"/>
        <v>1</v>
      </c>
      <c r="AO55" s="89">
        <f t="shared" si="102"/>
        <v>1</v>
      </c>
      <c r="AP55" s="80"/>
      <c r="AQ55" s="86">
        <f>'EQUIPO FEBRERO 2025  1'!AQ55</f>
        <v>1</v>
      </c>
      <c r="AR55" s="84"/>
      <c r="AS55" s="84"/>
      <c r="AT55" s="96"/>
      <c r="AU55" s="97"/>
      <c r="AV55" s="97"/>
      <c r="AW55" s="12"/>
      <c r="AX55" s="12"/>
    </row>
    <row r="56" ht="64.5" customHeight="1">
      <c r="A56" s="78">
        <f t="shared" si="6"/>
        <v>51</v>
      </c>
      <c r="B56" s="110" t="s">
        <v>279</v>
      </c>
      <c r="C56" s="84" t="s">
        <v>132</v>
      </c>
      <c r="D56" s="96" t="s">
        <v>58</v>
      </c>
      <c r="E56" s="84" t="s">
        <v>280</v>
      </c>
      <c r="F56" s="84" t="s">
        <v>281</v>
      </c>
      <c r="G56" s="96" t="s">
        <v>42</v>
      </c>
      <c r="H56" s="117"/>
      <c r="I56" s="84" t="s">
        <v>282</v>
      </c>
      <c r="J56" s="80" t="s">
        <v>72</v>
      </c>
      <c r="K56" s="85">
        <v>45566.0</v>
      </c>
      <c r="L56" s="86" t="s">
        <v>277</v>
      </c>
      <c r="M56" s="86">
        <v>75.0</v>
      </c>
      <c r="N56" s="87"/>
      <c r="O56" s="86">
        <f>'EQUIPO FEBRERO 2025  1'!AQ56</f>
        <v>2</v>
      </c>
      <c r="P56" s="88">
        <f t="shared" si="3"/>
        <v>2</v>
      </c>
      <c r="Q56" s="89">
        <f t="shared" ref="Q56:T56" si="103">AK56</f>
        <v>2</v>
      </c>
      <c r="R56" s="89">
        <f t="shared" si="103"/>
        <v>2</v>
      </c>
      <c r="S56" s="89">
        <f t="shared" si="103"/>
        <v>2</v>
      </c>
      <c r="T56" s="90">
        <f t="shared" si="103"/>
        <v>2</v>
      </c>
      <c r="U56" s="91"/>
      <c r="V56" s="80"/>
      <c r="W56" s="80"/>
      <c r="X56" s="80"/>
      <c r="Y56" s="92"/>
      <c r="Z56" s="93"/>
      <c r="AA56" s="80"/>
      <c r="AB56" s="80"/>
      <c r="AC56" s="80"/>
      <c r="AD56" s="92"/>
      <c r="AE56" s="93"/>
      <c r="AF56" s="80"/>
      <c r="AG56" s="80"/>
      <c r="AH56" s="80"/>
      <c r="AI56" s="92"/>
      <c r="AJ56" s="94">
        <f>'EQUIPO ENERO 2025'!AP56</f>
        <v>2</v>
      </c>
      <c r="AK56" s="95">
        <f t="shared" ref="AK56:AO56" si="104">P56-Z56+AE56+U56</f>
        <v>2</v>
      </c>
      <c r="AL56" s="89">
        <f t="shared" si="104"/>
        <v>2</v>
      </c>
      <c r="AM56" s="89">
        <f t="shared" si="104"/>
        <v>2</v>
      </c>
      <c r="AN56" s="89">
        <f t="shared" si="104"/>
        <v>2</v>
      </c>
      <c r="AO56" s="89">
        <f t="shared" si="104"/>
        <v>2</v>
      </c>
      <c r="AP56" s="80"/>
      <c r="AQ56" s="86">
        <f>'EQUIPO FEBRERO 2025  1'!AQ56</f>
        <v>2</v>
      </c>
      <c r="AR56" s="84"/>
      <c r="AS56" s="84"/>
      <c r="AT56" s="96"/>
      <c r="AU56" s="97"/>
      <c r="AV56" s="97"/>
      <c r="AW56" s="12"/>
      <c r="AX56" s="12"/>
    </row>
    <row r="57" ht="64.5" customHeight="1">
      <c r="A57" s="78">
        <f t="shared" si="6"/>
        <v>52</v>
      </c>
      <c r="B57" s="110" t="s">
        <v>283</v>
      </c>
      <c r="C57" s="84" t="s">
        <v>132</v>
      </c>
      <c r="D57" s="96" t="s">
        <v>58</v>
      </c>
      <c r="E57" s="84" t="s">
        <v>280</v>
      </c>
      <c r="F57" s="84" t="s">
        <v>284</v>
      </c>
      <c r="G57" s="96" t="s">
        <v>42</v>
      </c>
      <c r="H57" s="117"/>
      <c r="I57" s="84" t="s">
        <v>285</v>
      </c>
      <c r="J57" s="80" t="s">
        <v>72</v>
      </c>
      <c r="K57" s="85">
        <v>45566.0</v>
      </c>
      <c r="L57" s="86" t="s">
        <v>277</v>
      </c>
      <c r="M57" s="86">
        <v>75.0</v>
      </c>
      <c r="N57" s="87"/>
      <c r="O57" s="86">
        <f>'EQUIPO FEBRERO 2025  1'!AQ57</f>
        <v>7</v>
      </c>
      <c r="P57" s="88">
        <f t="shared" si="3"/>
        <v>7</v>
      </c>
      <c r="Q57" s="89">
        <f t="shared" ref="Q57:T57" si="105">AK57</f>
        <v>7</v>
      </c>
      <c r="R57" s="89">
        <f t="shared" si="105"/>
        <v>7</v>
      </c>
      <c r="S57" s="89">
        <f t="shared" si="105"/>
        <v>7</v>
      </c>
      <c r="T57" s="90">
        <f t="shared" si="105"/>
        <v>7</v>
      </c>
      <c r="U57" s="91"/>
      <c r="V57" s="80"/>
      <c r="W57" s="80"/>
      <c r="X57" s="80"/>
      <c r="Y57" s="92"/>
      <c r="Z57" s="93"/>
      <c r="AA57" s="80"/>
      <c r="AB57" s="80"/>
      <c r="AC57" s="80"/>
      <c r="AD57" s="92"/>
      <c r="AE57" s="93"/>
      <c r="AF57" s="80"/>
      <c r="AG57" s="80"/>
      <c r="AH57" s="80"/>
      <c r="AI57" s="92"/>
      <c r="AJ57" s="94">
        <f>'EQUIPO ENERO 2025'!AP57</f>
        <v>7</v>
      </c>
      <c r="AK57" s="95">
        <f t="shared" ref="AK57:AO57" si="106">P57-Z57+AE57+U57</f>
        <v>7</v>
      </c>
      <c r="AL57" s="89">
        <f t="shared" si="106"/>
        <v>7</v>
      </c>
      <c r="AM57" s="89">
        <f t="shared" si="106"/>
        <v>7</v>
      </c>
      <c r="AN57" s="89">
        <f t="shared" si="106"/>
        <v>7</v>
      </c>
      <c r="AO57" s="89">
        <f t="shared" si="106"/>
        <v>7</v>
      </c>
      <c r="AP57" s="80"/>
      <c r="AQ57" s="86">
        <f>'EQUIPO FEBRERO 2025  1'!AQ57</f>
        <v>7</v>
      </c>
      <c r="AR57" s="84"/>
      <c r="AS57" s="84"/>
      <c r="AT57" s="96"/>
      <c r="AU57" s="97"/>
      <c r="AV57" s="97"/>
      <c r="AW57" s="12"/>
      <c r="AX57" s="12"/>
    </row>
    <row r="58" ht="64.5" customHeight="1">
      <c r="A58" s="78">
        <f t="shared" si="6"/>
        <v>53</v>
      </c>
      <c r="B58" s="153" t="s">
        <v>286</v>
      </c>
      <c r="C58" s="84"/>
      <c r="D58" s="148" t="s">
        <v>287</v>
      </c>
      <c r="E58" s="84" t="s">
        <v>288</v>
      </c>
      <c r="F58" s="84" t="s">
        <v>281</v>
      </c>
      <c r="G58" s="96"/>
      <c r="H58" s="117"/>
      <c r="I58" s="84"/>
      <c r="J58" s="80" t="s">
        <v>289</v>
      </c>
      <c r="K58" s="85">
        <v>45687.0</v>
      </c>
      <c r="L58" s="86" t="s">
        <v>290</v>
      </c>
      <c r="M58" s="86">
        <v>141.0</v>
      </c>
      <c r="N58" s="152"/>
      <c r="O58" s="86">
        <f>'EQUIPO FEBRERO 2025  1'!AQ58</f>
        <v>1</v>
      </c>
      <c r="P58" s="88">
        <f t="shared" si="3"/>
        <v>1</v>
      </c>
      <c r="Q58" s="89">
        <f t="shared" ref="Q58:T58" si="107">AK58</f>
        <v>1</v>
      </c>
      <c r="R58" s="89">
        <f t="shared" si="107"/>
        <v>1</v>
      </c>
      <c r="S58" s="89">
        <f t="shared" si="107"/>
        <v>1</v>
      </c>
      <c r="T58" s="90">
        <f t="shared" si="107"/>
        <v>1</v>
      </c>
      <c r="U58" s="91"/>
      <c r="V58" s="80"/>
      <c r="W58" s="80"/>
      <c r="X58" s="80"/>
      <c r="Y58" s="92"/>
      <c r="Z58" s="93"/>
      <c r="AA58" s="80"/>
      <c r="AB58" s="80"/>
      <c r="AC58" s="80"/>
      <c r="AD58" s="92"/>
      <c r="AE58" s="93"/>
      <c r="AF58" s="80"/>
      <c r="AG58" s="80"/>
      <c r="AH58" s="80"/>
      <c r="AI58" s="92"/>
      <c r="AJ58" s="94">
        <f>'EQUIPO ENERO 2025'!AP58</f>
        <v>1</v>
      </c>
      <c r="AK58" s="95">
        <f t="shared" ref="AK58:AO58" si="108">P58-Z58+AE58+U58</f>
        <v>1</v>
      </c>
      <c r="AL58" s="89">
        <f t="shared" si="108"/>
        <v>1</v>
      </c>
      <c r="AM58" s="89">
        <f t="shared" si="108"/>
        <v>1</v>
      </c>
      <c r="AN58" s="89">
        <f t="shared" si="108"/>
        <v>1</v>
      </c>
      <c r="AO58" s="89">
        <f t="shared" si="108"/>
        <v>1</v>
      </c>
      <c r="AP58" s="80"/>
      <c r="AQ58" s="86">
        <f>'EQUIPO FEBRERO 2025  1'!AQ58</f>
        <v>1</v>
      </c>
      <c r="AR58" s="84"/>
      <c r="AS58" s="84"/>
      <c r="AT58" s="96"/>
      <c r="AU58" s="97"/>
      <c r="AV58" s="97"/>
      <c r="AW58" s="12"/>
      <c r="AX58" s="12"/>
    </row>
    <row r="59" ht="64.5" customHeight="1">
      <c r="A59" s="78">
        <f t="shared" si="6"/>
        <v>54</v>
      </c>
      <c r="B59" s="153" t="s">
        <v>291</v>
      </c>
      <c r="C59" s="84"/>
      <c r="D59" s="148" t="s">
        <v>292</v>
      </c>
      <c r="E59" s="84" t="s">
        <v>293</v>
      </c>
      <c r="F59" s="84" t="s">
        <v>294</v>
      </c>
      <c r="G59" s="96"/>
      <c r="H59" s="117"/>
      <c r="I59" s="84"/>
      <c r="J59" s="80"/>
      <c r="K59" s="85">
        <v>45689.0</v>
      </c>
      <c r="L59" s="86"/>
      <c r="M59" s="86">
        <v>151.0</v>
      </c>
      <c r="N59" s="152"/>
      <c r="O59" s="86">
        <f>'EQUIPO FEBRERO 2025  1'!AQ59</f>
        <v>1</v>
      </c>
      <c r="P59" s="88">
        <f t="shared" si="3"/>
        <v>1</v>
      </c>
      <c r="Q59" s="89">
        <f t="shared" ref="Q59:T59" si="109">AK59</f>
        <v>1</v>
      </c>
      <c r="R59" s="89">
        <f t="shared" si="109"/>
        <v>1</v>
      </c>
      <c r="S59" s="89">
        <f t="shared" si="109"/>
        <v>1</v>
      </c>
      <c r="T59" s="90">
        <f t="shared" si="109"/>
        <v>1</v>
      </c>
      <c r="U59" s="91"/>
      <c r="V59" s="80"/>
      <c r="W59" s="80"/>
      <c r="X59" s="80"/>
      <c r="Y59" s="92"/>
      <c r="Z59" s="93"/>
      <c r="AA59" s="80"/>
      <c r="AB59" s="80"/>
      <c r="AC59" s="80"/>
      <c r="AD59" s="92"/>
      <c r="AE59" s="93"/>
      <c r="AF59" s="80"/>
      <c r="AG59" s="80"/>
      <c r="AH59" s="80"/>
      <c r="AI59" s="92"/>
      <c r="AJ59" s="94">
        <f>'EQUIPO ENERO 2025'!AP60</f>
        <v>34</v>
      </c>
      <c r="AK59" s="95">
        <f t="shared" ref="AK59:AO59" si="110">P59-Z59+AE59+U59</f>
        <v>1</v>
      </c>
      <c r="AL59" s="89">
        <f t="shared" si="110"/>
        <v>1</v>
      </c>
      <c r="AM59" s="89">
        <f t="shared" si="110"/>
        <v>1</v>
      </c>
      <c r="AN59" s="89">
        <f t="shared" si="110"/>
        <v>1</v>
      </c>
      <c r="AO59" s="89">
        <f t="shared" si="110"/>
        <v>1</v>
      </c>
      <c r="AP59" s="80"/>
      <c r="AQ59" s="86">
        <f>'EQUIPO FEBRERO 2025  1'!AQ59</f>
        <v>1</v>
      </c>
      <c r="AR59" s="84"/>
      <c r="AS59" s="84"/>
      <c r="AT59" s="96"/>
      <c r="AU59" s="97"/>
      <c r="AV59" s="97"/>
      <c r="AW59" s="12"/>
      <c r="AX59" s="12"/>
    </row>
    <row r="60" ht="64.5" customHeight="1">
      <c r="A60" s="78">
        <f t="shared" si="6"/>
        <v>55</v>
      </c>
      <c r="B60" s="116" t="s">
        <v>296</v>
      </c>
      <c r="C60" s="84" t="s">
        <v>38</v>
      </c>
      <c r="D60" s="84" t="s">
        <v>59</v>
      </c>
      <c r="E60" s="84" t="s">
        <v>59</v>
      </c>
      <c r="F60" s="84" t="s">
        <v>297</v>
      </c>
      <c r="G60" s="87" t="s">
        <v>42</v>
      </c>
      <c r="H60" s="117">
        <v>300.0</v>
      </c>
      <c r="I60" s="84" t="s">
        <v>298</v>
      </c>
      <c r="J60" s="80" t="s">
        <v>72</v>
      </c>
      <c r="K60" s="85">
        <v>45107.0</v>
      </c>
      <c r="L60" s="86" t="s">
        <v>109</v>
      </c>
      <c r="M60" s="86">
        <v>387.0</v>
      </c>
      <c r="N60" s="87" t="s">
        <v>1706</v>
      </c>
      <c r="O60" s="86">
        <f>'EQUIPO FEBRERO 2025  1'!AQ60</f>
        <v>32</v>
      </c>
      <c r="P60" s="88">
        <f t="shared" si="3"/>
        <v>32</v>
      </c>
      <c r="Q60" s="89">
        <f t="shared" ref="Q60:T60" si="111">AK60</f>
        <v>30</v>
      </c>
      <c r="R60" s="89">
        <f t="shared" si="111"/>
        <v>30</v>
      </c>
      <c r="S60" s="89">
        <f t="shared" si="111"/>
        <v>30</v>
      </c>
      <c r="T60" s="90">
        <f t="shared" si="111"/>
        <v>30</v>
      </c>
      <c r="U60" s="91"/>
      <c r="V60" s="80"/>
      <c r="W60" s="80"/>
      <c r="X60" s="80"/>
      <c r="Y60" s="92"/>
      <c r="Z60" s="93">
        <v>2.0</v>
      </c>
      <c r="AA60" s="80"/>
      <c r="AB60" s="80"/>
      <c r="AC60" s="80"/>
      <c r="AD60" s="92"/>
      <c r="AE60" s="93"/>
      <c r="AF60" s="80"/>
      <c r="AG60" s="80"/>
      <c r="AH60" s="80"/>
      <c r="AI60" s="92"/>
      <c r="AJ60" s="94">
        <f>'EQUIPO ENERO 2025'!AP60</f>
        <v>34</v>
      </c>
      <c r="AK60" s="95">
        <f t="shared" ref="AK60:AO60" si="112">P60-Z60+AE60+U60</f>
        <v>30</v>
      </c>
      <c r="AL60" s="89">
        <f t="shared" si="112"/>
        <v>30</v>
      </c>
      <c r="AM60" s="89">
        <f t="shared" si="112"/>
        <v>30</v>
      </c>
      <c r="AN60" s="89">
        <f t="shared" si="112"/>
        <v>30</v>
      </c>
      <c r="AO60" s="89">
        <f t="shared" si="112"/>
        <v>30</v>
      </c>
      <c r="AP60" s="80"/>
      <c r="AQ60" s="86">
        <f>'EQUIPO FEBRERO 2025  1'!AQ60</f>
        <v>32</v>
      </c>
      <c r="AR60" s="84"/>
      <c r="AS60" s="84">
        <v>354.0</v>
      </c>
      <c r="AT60" s="96"/>
      <c r="AU60" s="97"/>
      <c r="AV60" s="97"/>
      <c r="AW60" s="12"/>
      <c r="AX60" s="12"/>
    </row>
    <row r="61" ht="64.5" customHeight="1">
      <c r="A61" s="78">
        <f t="shared" si="6"/>
        <v>56</v>
      </c>
      <c r="B61" s="116" t="s">
        <v>300</v>
      </c>
      <c r="C61" s="84" t="s">
        <v>38</v>
      </c>
      <c r="D61" s="84" t="s">
        <v>59</v>
      </c>
      <c r="E61" s="84" t="s">
        <v>59</v>
      </c>
      <c r="F61" s="84" t="s">
        <v>301</v>
      </c>
      <c r="G61" s="87" t="s">
        <v>42</v>
      </c>
      <c r="H61" s="117">
        <v>300.0</v>
      </c>
      <c r="I61" s="84" t="s">
        <v>302</v>
      </c>
      <c r="J61" s="80" t="s">
        <v>72</v>
      </c>
      <c r="K61" s="85">
        <v>45107.0</v>
      </c>
      <c r="L61" s="86" t="s">
        <v>109</v>
      </c>
      <c r="M61" s="86">
        <v>387.0</v>
      </c>
      <c r="N61" s="87" t="s">
        <v>1707</v>
      </c>
      <c r="O61" s="86">
        <f>'EQUIPO FEBRERO 2025  1'!AQ61</f>
        <v>53</v>
      </c>
      <c r="P61" s="88">
        <f t="shared" si="3"/>
        <v>53</v>
      </c>
      <c r="Q61" s="89">
        <f t="shared" ref="Q61:T61" si="113">AK61</f>
        <v>53</v>
      </c>
      <c r="R61" s="89">
        <f t="shared" si="113"/>
        <v>53</v>
      </c>
      <c r="S61" s="89">
        <f t="shared" si="113"/>
        <v>51</v>
      </c>
      <c r="T61" s="90">
        <f t="shared" si="113"/>
        <v>51</v>
      </c>
      <c r="U61" s="91"/>
      <c r="V61" s="80"/>
      <c r="W61" s="80"/>
      <c r="X61" s="80"/>
      <c r="Y61" s="92"/>
      <c r="Z61" s="93"/>
      <c r="AA61" s="80"/>
      <c r="AB61" s="80">
        <v>2.0</v>
      </c>
      <c r="AC61" s="80"/>
      <c r="AD61" s="92"/>
      <c r="AE61" s="93"/>
      <c r="AF61" s="80"/>
      <c r="AG61" s="80"/>
      <c r="AH61" s="80"/>
      <c r="AI61" s="92"/>
      <c r="AJ61" s="94">
        <f>'EQUIPO ENERO 2025'!AP61</f>
        <v>58</v>
      </c>
      <c r="AK61" s="95">
        <f t="shared" ref="AK61:AO61" si="114">P61-Z61+AE61+U61</f>
        <v>53</v>
      </c>
      <c r="AL61" s="89">
        <f t="shared" si="114"/>
        <v>53</v>
      </c>
      <c r="AM61" s="89">
        <f t="shared" si="114"/>
        <v>51</v>
      </c>
      <c r="AN61" s="89">
        <f t="shared" si="114"/>
        <v>51</v>
      </c>
      <c r="AO61" s="89">
        <f t="shared" si="114"/>
        <v>51</v>
      </c>
      <c r="AP61" s="80"/>
      <c r="AQ61" s="86">
        <f>'EQUIPO FEBRERO 2025  1'!AQ61</f>
        <v>53</v>
      </c>
      <c r="AR61" s="84">
        <v>1.846037081E9</v>
      </c>
      <c r="AS61" s="84">
        <v>367.0</v>
      </c>
      <c r="AT61" s="96"/>
      <c r="AU61" s="97"/>
      <c r="AV61" s="97"/>
      <c r="AW61" s="12"/>
      <c r="AX61" s="12"/>
    </row>
    <row r="62" ht="64.5" customHeight="1">
      <c r="A62" s="78">
        <f t="shared" si="6"/>
        <v>57</v>
      </c>
      <c r="B62" s="116" t="s">
        <v>306</v>
      </c>
      <c r="C62" s="84" t="s">
        <v>155</v>
      </c>
      <c r="D62" s="84"/>
      <c r="E62" s="84" t="s">
        <v>59</v>
      </c>
      <c r="F62" s="84" t="s">
        <v>301</v>
      </c>
      <c r="G62" s="87"/>
      <c r="H62" s="117"/>
      <c r="I62" s="84"/>
      <c r="J62" s="80"/>
      <c r="K62" s="85"/>
      <c r="L62" s="86"/>
      <c r="M62" s="86">
        <v>72.0</v>
      </c>
      <c r="N62" s="87"/>
      <c r="O62" s="86">
        <f>'EQUIPO FEBRERO 2025  1'!AQ62</f>
        <v>0</v>
      </c>
      <c r="P62" s="88">
        <f t="shared" si="3"/>
        <v>0</v>
      </c>
      <c r="Q62" s="89">
        <f t="shared" ref="Q62:T62" si="115">AK62</f>
        <v>0</v>
      </c>
      <c r="R62" s="89">
        <f t="shared" si="115"/>
        <v>0</v>
      </c>
      <c r="S62" s="89">
        <f t="shared" si="115"/>
        <v>0</v>
      </c>
      <c r="T62" s="90">
        <f t="shared" si="115"/>
        <v>0</v>
      </c>
      <c r="U62" s="91"/>
      <c r="V62" s="80"/>
      <c r="W62" s="80"/>
      <c r="X62" s="80"/>
      <c r="Y62" s="92"/>
      <c r="Z62" s="93"/>
      <c r="AA62" s="80"/>
      <c r="AB62" s="80"/>
      <c r="AC62" s="80"/>
      <c r="AD62" s="92"/>
      <c r="AE62" s="93"/>
      <c r="AF62" s="80"/>
      <c r="AG62" s="80"/>
      <c r="AH62" s="80"/>
      <c r="AI62" s="92"/>
      <c r="AJ62" s="94">
        <f>'EQUIPO ENERO 2025'!AP62</f>
        <v>0</v>
      </c>
      <c r="AK62" s="95">
        <f t="shared" ref="AK62:AO62" si="116">P62-Z62+AE62+U62</f>
        <v>0</v>
      </c>
      <c r="AL62" s="89">
        <f t="shared" si="116"/>
        <v>0</v>
      </c>
      <c r="AM62" s="89">
        <f t="shared" si="116"/>
        <v>0</v>
      </c>
      <c r="AN62" s="89">
        <f t="shared" si="116"/>
        <v>0</v>
      </c>
      <c r="AO62" s="89">
        <f t="shared" si="116"/>
        <v>0</v>
      </c>
      <c r="AP62" s="80"/>
      <c r="AQ62" s="86">
        <f>'EQUIPO FEBRERO 2025  1'!AQ62</f>
        <v>0</v>
      </c>
      <c r="AR62" s="96"/>
      <c r="AS62" s="96"/>
      <c r="AT62" s="96"/>
      <c r="AU62" s="97"/>
      <c r="AV62" s="97"/>
      <c r="AW62" s="12"/>
      <c r="AX62" s="12"/>
    </row>
    <row r="63" ht="64.5" customHeight="1">
      <c r="A63" s="78">
        <f t="shared" si="6"/>
        <v>58</v>
      </c>
      <c r="B63" s="116" t="s">
        <v>307</v>
      </c>
      <c r="C63" s="84" t="s">
        <v>74</v>
      </c>
      <c r="D63" s="84" t="s">
        <v>59</v>
      </c>
      <c r="E63" s="96" t="s">
        <v>308</v>
      </c>
      <c r="F63" s="84" t="s">
        <v>309</v>
      </c>
      <c r="G63" s="87" t="s">
        <v>42</v>
      </c>
      <c r="H63" s="117"/>
      <c r="I63" s="84" t="s">
        <v>310</v>
      </c>
      <c r="J63" s="80" t="s">
        <v>72</v>
      </c>
      <c r="K63" s="85">
        <v>45574.0</v>
      </c>
      <c r="L63" s="86" t="s">
        <v>142</v>
      </c>
      <c r="M63" s="86">
        <v>75.0</v>
      </c>
      <c r="N63" s="87"/>
      <c r="O63" s="86">
        <f>'EQUIPO FEBRERO 2025  1'!AQ63</f>
        <v>24</v>
      </c>
      <c r="P63" s="88">
        <f t="shared" si="3"/>
        <v>24</v>
      </c>
      <c r="Q63" s="89">
        <f t="shared" ref="Q63:T63" si="117">AK63</f>
        <v>24</v>
      </c>
      <c r="R63" s="89">
        <f t="shared" si="117"/>
        <v>24</v>
      </c>
      <c r="S63" s="89">
        <f t="shared" si="117"/>
        <v>24</v>
      </c>
      <c r="T63" s="90">
        <f t="shared" si="117"/>
        <v>24</v>
      </c>
      <c r="U63" s="91"/>
      <c r="V63" s="80"/>
      <c r="W63" s="80"/>
      <c r="X63" s="80"/>
      <c r="Y63" s="92"/>
      <c r="Z63" s="93"/>
      <c r="AA63" s="80"/>
      <c r="AB63" s="80"/>
      <c r="AC63" s="80"/>
      <c r="AD63" s="92"/>
      <c r="AE63" s="93"/>
      <c r="AF63" s="80"/>
      <c r="AG63" s="80"/>
      <c r="AH63" s="80"/>
      <c r="AI63" s="92"/>
      <c r="AJ63" s="94">
        <f>'EQUIPO ENERO 2025'!AP63</f>
        <v>25</v>
      </c>
      <c r="AK63" s="95">
        <f t="shared" ref="AK63:AO63" si="118">P63-Z63+AE63+U63</f>
        <v>24</v>
      </c>
      <c r="AL63" s="89">
        <f t="shared" si="118"/>
        <v>24</v>
      </c>
      <c r="AM63" s="89">
        <f t="shared" si="118"/>
        <v>24</v>
      </c>
      <c r="AN63" s="89">
        <f t="shared" si="118"/>
        <v>24</v>
      </c>
      <c r="AO63" s="89">
        <f t="shared" si="118"/>
        <v>24</v>
      </c>
      <c r="AP63" s="80"/>
      <c r="AQ63" s="86">
        <f>'EQUIPO FEBRERO 2025  1'!AQ63</f>
        <v>24</v>
      </c>
      <c r="AR63" s="96"/>
      <c r="AS63" s="96"/>
      <c r="AT63" s="96"/>
      <c r="AU63" s="97"/>
      <c r="AV63" s="97"/>
      <c r="AW63" s="12"/>
      <c r="AX63" s="12"/>
    </row>
    <row r="64" ht="64.5" customHeight="1">
      <c r="A64" s="78">
        <f t="shared" si="6"/>
        <v>59</v>
      </c>
      <c r="B64" s="116" t="s">
        <v>315</v>
      </c>
      <c r="C64" s="84" t="s">
        <v>74</v>
      </c>
      <c r="D64" s="84" t="s">
        <v>59</v>
      </c>
      <c r="E64" s="96" t="s">
        <v>316</v>
      </c>
      <c r="F64" s="84" t="s">
        <v>317</v>
      </c>
      <c r="G64" s="87" t="s">
        <v>42</v>
      </c>
      <c r="H64" s="117"/>
      <c r="I64" s="84" t="s">
        <v>318</v>
      </c>
      <c r="J64" s="80" t="s">
        <v>72</v>
      </c>
      <c r="K64" s="85">
        <v>45574.0</v>
      </c>
      <c r="L64" s="86" t="s">
        <v>142</v>
      </c>
      <c r="M64" s="86">
        <v>75.0</v>
      </c>
      <c r="N64" s="87"/>
      <c r="O64" s="86">
        <f>'EQUIPO FEBRERO 2025  1'!AQ64</f>
        <v>45</v>
      </c>
      <c r="P64" s="88">
        <f t="shared" si="3"/>
        <v>45</v>
      </c>
      <c r="Q64" s="89">
        <f t="shared" ref="Q64:T64" si="119">AK64</f>
        <v>45</v>
      </c>
      <c r="R64" s="89">
        <f t="shared" si="119"/>
        <v>45</v>
      </c>
      <c r="S64" s="89">
        <f t="shared" si="119"/>
        <v>45</v>
      </c>
      <c r="T64" s="90">
        <f t="shared" si="119"/>
        <v>45</v>
      </c>
      <c r="U64" s="91"/>
      <c r="V64" s="80"/>
      <c r="W64" s="80"/>
      <c r="X64" s="80"/>
      <c r="Y64" s="92"/>
      <c r="Z64" s="93"/>
      <c r="AA64" s="80"/>
      <c r="AB64" s="80"/>
      <c r="AC64" s="80"/>
      <c r="AD64" s="92"/>
      <c r="AE64" s="93"/>
      <c r="AF64" s="80"/>
      <c r="AG64" s="80"/>
      <c r="AH64" s="80"/>
      <c r="AI64" s="92"/>
      <c r="AJ64" s="94">
        <f>'EQUIPO ENERO 2025'!AP64</f>
        <v>45</v>
      </c>
      <c r="AK64" s="95">
        <f t="shared" ref="AK64:AO64" si="120">P64-Z64+AE64+U64</f>
        <v>45</v>
      </c>
      <c r="AL64" s="89">
        <f t="shared" si="120"/>
        <v>45</v>
      </c>
      <c r="AM64" s="89">
        <f t="shared" si="120"/>
        <v>45</v>
      </c>
      <c r="AN64" s="89">
        <f t="shared" si="120"/>
        <v>45</v>
      </c>
      <c r="AO64" s="89">
        <f t="shared" si="120"/>
        <v>45</v>
      </c>
      <c r="AP64" s="80"/>
      <c r="AQ64" s="86">
        <f>'EQUIPO FEBRERO 2025  1'!AQ64</f>
        <v>45</v>
      </c>
      <c r="AR64" s="96"/>
      <c r="AS64" s="96"/>
      <c r="AT64" s="96"/>
      <c r="AU64" s="97"/>
      <c r="AV64" s="97"/>
      <c r="AW64" s="12"/>
      <c r="AX64" s="12"/>
    </row>
    <row r="65" ht="64.5" customHeight="1">
      <c r="A65" s="78">
        <f t="shared" si="6"/>
        <v>60</v>
      </c>
      <c r="B65" s="116" t="s">
        <v>322</v>
      </c>
      <c r="C65" s="84" t="s">
        <v>155</v>
      </c>
      <c r="D65" s="84" t="s">
        <v>59</v>
      </c>
      <c r="E65" s="84" t="s">
        <v>323</v>
      </c>
      <c r="F65" s="84" t="s">
        <v>324</v>
      </c>
      <c r="G65" s="87" t="s">
        <v>42</v>
      </c>
      <c r="H65" s="117"/>
      <c r="I65" s="84" t="s">
        <v>326</v>
      </c>
      <c r="J65" s="80" t="s">
        <v>72</v>
      </c>
      <c r="K65" s="85">
        <v>45673.0</v>
      </c>
      <c r="L65" s="86" t="s">
        <v>89</v>
      </c>
      <c r="M65" s="86">
        <v>130.0</v>
      </c>
      <c r="N65" s="87" t="s">
        <v>1424</v>
      </c>
      <c r="O65" s="86">
        <f>'EQUIPO FEBRERO 2025  1'!AQ65</f>
        <v>2</v>
      </c>
      <c r="P65" s="88">
        <f t="shared" si="3"/>
        <v>2</v>
      </c>
      <c r="Q65" s="89">
        <f t="shared" ref="Q65:T65" si="121">AK65</f>
        <v>2</v>
      </c>
      <c r="R65" s="89">
        <f t="shared" si="121"/>
        <v>0</v>
      </c>
      <c r="S65" s="89">
        <f t="shared" si="121"/>
        <v>0</v>
      </c>
      <c r="T65" s="90">
        <f t="shared" si="121"/>
        <v>0</v>
      </c>
      <c r="U65" s="91"/>
      <c r="V65" s="80"/>
      <c r="W65" s="80"/>
      <c r="X65" s="80"/>
      <c r="Y65" s="92"/>
      <c r="Z65" s="93"/>
      <c r="AA65" s="80">
        <v>2.0</v>
      </c>
      <c r="AB65" s="80"/>
      <c r="AC65" s="80"/>
      <c r="AD65" s="92"/>
      <c r="AE65" s="93"/>
      <c r="AF65" s="80"/>
      <c r="AG65" s="80"/>
      <c r="AH65" s="80"/>
      <c r="AI65" s="92"/>
      <c r="AJ65" s="94">
        <f>'EQUIPO ENERO 2025'!AP65</f>
        <v>4</v>
      </c>
      <c r="AK65" s="95">
        <f t="shared" ref="AK65:AO65" si="122">P65-Z65+AE65+U65</f>
        <v>2</v>
      </c>
      <c r="AL65" s="89">
        <f t="shared" si="122"/>
        <v>0</v>
      </c>
      <c r="AM65" s="89">
        <f t="shared" si="122"/>
        <v>0</v>
      </c>
      <c r="AN65" s="89">
        <f t="shared" si="122"/>
        <v>0</v>
      </c>
      <c r="AO65" s="89">
        <f t="shared" si="122"/>
        <v>0</v>
      </c>
      <c r="AP65" s="80"/>
      <c r="AQ65" s="86">
        <f>'EQUIPO FEBRERO 2025  1'!AQ65</f>
        <v>2</v>
      </c>
      <c r="AR65" s="96"/>
      <c r="AS65" s="96">
        <v>361.0</v>
      </c>
      <c r="AT65" s="96"/>
      <c r="AU65" s="97"/>
      <c r="AV65" s="97"/>
      <c r="AW65" s="12"/>
      <c r="AX65" s="12"/>
    </row>
    <row r="66" ht="64.5" customHeight="1">
      <c r="A66" s="78">
        <f t="shared" si="6"/>
        <v>61</v>
      </c>
      <c r="B66" s="116" t="s">
        <v>328</v>
      </c>
      <c r="C66" s="84" t="s">
        <v>155</v>
      </c>
      <c r="D66" s="84" t="s">
        <v>59</v>
      </c>
      <c r="E66" s="84" t="s">
        <v>329</v>
      </c>
      <c r="F66" s="84" t="s">
        <v>330</v>
      </c>
      <c r="G66" s="87" t="s">
        <v>42</v>
      </c>
      <c r="H66" s="117"/>
      <c r="I66" s="84" t="s">
        <v>331</v>
      </c>
      <c r="J66" s="80" t="s">
        <v>72</v>
      </c>
      <c r="K66" s="85">
        <v>45673.0</v>
      </c>
      <c r="L66" s="86" t="s">
        <v>89</v>
      </c>
      <c r="M66" s="86">
        <v>131.0</v>
      </c>
      <c r="N66" s="87"/>
      <c r="O66" s="86">
        <f>'EQUIPO FEBRERO 2025  1'!AQ66</f>
        <v>10</v>
      </c>
      <c r="P66" s="88">
        <f t="shared" si="3"/>
        <v>10</v>
      </c>
      <c r="Q66" s="89">
        <f t="shared" ref="Q66:T66" si="123">AK66</f>
        <v>10</v>
      </c>
      <c r="R66" s="89">
        <f t="shared" si="123"/>
        <v>10</v>
      </c>
      <c r="S66" s="89">
        <f t="shared" si="123"/>
        <v>10</v>
      </c>
      <c r="T66" s="90">
        <f t="shared" si="123"/>
        <v>10</v>
      </c>
      <c r="U66" s="91"/>
      <c r="V66" s="80"/>
      <c r="W66" s="80"/>
      <c r="X66" s="80"/>
      <c r="Y66" s="92"/>
      <c r="Z66" s="93"/>
      <c r="AA66" s="80"/>
      <c r="AB66" s="80"/>
      <c r="AC66" s="80"/>
      <c r="AD66" s="92"/>
      <c r="AE66" s="93"/>
      <c r="AF66" s="80"/>
      <c r="AG66" s="80"/>
      <c r="AH66" s="80"/>
      <c r="AI66" s="92"/>
      <c r="AJ66" s="94">
        <f>'EQUIPO ENERO 2025'!AP66</f>
        <v>10</v>
      </c>
      <c r="AK66" s="95">
        <f t="shared" ref="AK66:AO66" si="124">P66-Z66+AE66+U66</f>
        <v>10</v>
      </c>
      <c r="AL66" s="89">
        <f t="shared" si="124"/>
        <v>10</v>
      </c>
      <c r="AM66" s="89">
        <f t="shared" si="124"/>
        <v>10</v>
      </c>
      <c r="AN66" s="89">
        <f t="shared" si="124"/>
        <v>10</v>
      </c>
      <c r="AO66" s="89">
        <f t="shared" si="124"/>
        <v>10</v>
      </c>
      <c r="AP66" s="80"/>
      <c r="AQ66" s="86">
        <f>'EQUIPO FEBRERO 2025  1'!AQ66</f>
        <v>10</v>
      </c>
      <c r="AR66" s="96"/>
      <c r="AS66" s="96"/>
      <c r="AT66" s="96"/>
      <c r="AU66" s="97"/>
      <c r="AV66" s="97"/>
      <c r="AW66" s="12"/>
      <c r="AX66" s="12"/>
    </row>
    <row r="67" ht="64.5" customHeight="1">
      <c r="A67" s="78">
        <f t="shared" si="6"/>
        <v>62</v>
      </c>
      <c r="B67" s="110" t="s">
        <v>333</v>
      </c>
      <c r="C67" s="84" t="s">
        <v>38</v>
      </c>
      <c r="D67" s="148" t="s">
        <v>334</v>
      </c>
      <c r="E67" s="84" t="s">
        <v>335</v>
      </c>
      <c r="F67" s="84"/>
      <c r="G67" s="96" t="s">
        <v>42</v>
      </c>
      <c r="H67" s="84"/>
      <c r="I67" s="84" t="s">
        <v>336</v>
      </c>
      <c r="J67" s="82"/>
      <c r="K67" s="85">
        <v>44592.0</v>
      </c>
      <c r="L67" s="86"/>
      <c r="M67" s="86"/>
      <c r="N67" s="87"/>
      <c r="O67" s="86">
        <f>'EQUIPO FEBRERO 2025  1'!AQ67</f>
        <v>0</v>
      </c>
      <c r="P67" s="88">
        <f t="shared" si="3"/>
        <v>0</v>
      </c>
      <c r="Q67" s="89">
        <f t="shared" ref="Q67:T67" si="125">AK67</f>
        <v>0</v>
      </c>
      <c r="R67" s="89">
        <f t="shared" si="125"/>
        <v>0</v>
      </c>
      <c r="S67" s="89">
        <f t="shared" si="125"/>
        <v>0</v>
      </c>
      <c r="T67" s="90">
        <f t="shared" si="125"/>
        <v>0</v>
      </c>
      <c r="U67" s="91"/>
      <c r="V67" s="80"/>
      <c r="W67" s="80"/>
      <c r="X67" s="80"/>
      <c r="Y67" s="92"/>
      <c r="Z67" s="93"/>
      <c r="AA67" s="80"/>
      <c r="AB67" s="80"/>
      <c r="AC67" s="80"/>
      <c r="AD67" s="92"/>
      <c r="AE67" s="93"/>
      <c r="AF67" s="80"/>
      <c r="AG67" s="80"/>
      <c r="AH67" s="80"/>
      <c r="AI67" s="92"/>
      <c r="AJ67" s="94">
        <f>'EQUIPO ENERO 2025'!AP67</f>
        <v>0</v>
      </c>
      <c r="AK67" s="95">
        <f t="shared" ref="AK67:AO67" si="126">P67-Z67+AE67+U67</f>
        <v>0</v>
      </c>
      <c r="AL67" s="89">
        <f t="shared" si="126"/>
        <v>0</v>
      </c>
      <c r="AM67" s="89">
        <f t="shared" si="126"/>
        <v>0</v>
      </c>
      <c r="AN67" s="89">
        <f t="shared" si="126"/>
        <v>0</v>
      </c>
      <c r="AO67" s="89">
        <f t="shared" si="126"/>
        <v>0</v>
      </c>
      <c r="AP67" s="80"/>
      <c r="AQ67" s="86">
        <f>'EQUIPO FEBRERO 2025  1'!AQ67</f>
        <v>0</v>
      </c>
      <c r="AR67" s="84"/>
      <c r="AS67" s="84"/>
      <c r="AT67" s="96"/>
      <c r="AU67" s="97"/>
      <c r="AV67" s="97"/>
      <c r="AW67" s="12"/>
      <c r="AX67" s="12"/>
    </row>
    <row r="68" ht="64.5" customHeight="1">
      <c r="A68" s="78">
        <f t="shared" si="6"/>
        <v>63</v>
      </c>
      <c r="B68" s="110" t="s">
        <v>339</v>
      </c>
      <c r="C68" s="84" t="s">
        <v>38</v>
      </c>
      <c r="D68" s="148" t="s">
        <v>334</v>
      </c>
      <c r="E68" s="84" t="s">
        <v>340</v>
      </c>
      <c r="F68" s="84"/>
      <c r="G68" s="96" t="s">
        <v>42</v>
      </c>
      <c r="H68" s="84"/>
      <c r="I68" s="84" t="s">
        <v>341</v>
      </c>
      <c r="J68" s="87"/>
      <c r="K68" s="85">
        <v>44592.0</v>
      </c>
      <c r="L68" s="86"/>
      <c r="M68" s="86"/>
      <c r="N68" s="87"/>
      <c r="O68" s="86">
        <f>'EQUIPO FEBRERO 2025  1'!AQ68</f>
        <v>0</v>
      </c>
      <c r="P68" s="88">
        <f t="shared" si="3"/>
        <v>0</v>
      </c>
      <c r="Q68" s="89">
        <f t="shared" ref="Q68:T68" si="127">AK68</f>
        <v>0</v>
      </c>
      <c r="R68" s="89">
        <f t="shared" si="127"/>
        <v>0</v>
      </c>
      <c r="S68" s="89">
        <f t="shared" si="127"/>
        <v>0</v>
      </c>
      <c r="T68" s="90">
        <f t="shared" si="127"/>
        <v>0</v>
      </c>
      <c r="U68" s="91"/>
      <c r="V68" s="80"/>
      <c r="W68" s="80"/>
      <c r="X68" s="80"/>
      <c r="Y68" s="92"/>
      <c r="Z68" s="93"/>
      <c r="AA68" s="80"/>
      <c r="AB68" s="80"/>
      <c r="AC68" s="80"/>
      <c r="AD68" s="92"/>
      <c r="AE68" s="93"/>
      <c r="AF68" s="80"/>
      <c r="AG68" s="80"/>
      <c r="AH68" s="80"/>
      <c r="AI68" s="92"/>
      <c r="AJ68" s="94">
        <f>'EQUIPO ENERO 2025'!AP68</f>
        <v>0</v>
      </c>
      <c r="AK68" s="95">
        <f t="shared" ref="AK68:AO68" si="128">P68-Z68+AE68+U68</f>
        <v>0</v>
      </c>
      <c r="AL68" s="89">
        <f t="shared" si="128"/>
        <v>0</v>
      </c>
      <c r="AM68" s="89">
        <f t="shared" si="128"/>
        <v>0</v>
      </c>
      <c r="AN68" s="89">
        <f t="shared" si="128"/>
        <v>0</v>
      </c>
      <c r="AO68" s="89">
        <f t="shared" si="128"/>
        <v>0</v>
      </c>
      <c r="AP68" s="80"/>
      <c r="AQ68" s="86">
        <f>'EQUIPO FEBRERO 2025  1'!AQ68</f>
        <v>0</v>
      </c>
      <c r="AR68" s="84"/>
      <c r="AS68" s="84"/>
      <c r="AT68" s="96"/>
      <c r="AU68" s="97"/>
      <c r="AV68" s="97"/>
      <c r="AW68" s="12"/>
      <c r="AX68" s="12"/>
    </row>
    <row r="69" ht="64.5" customHeight="1">
      <c r="A69" s="78">
        <f t="shared" si="6"/>
        <v>64</v>
      </c>
      <c r="B69" s="110" t="s">
        <v>344</v>
      </c>
      <c r="C69" s="80" t="s">
        <v>52</v>
      </c>
      <c r="D69" s="80"/>
      <c r="E69" s="84" t="s">
        <v>345</v>
      </c>
      <c r="F69" s="80"/>
      <c r="G69" s="81"/>
      <c r="H69" s="80"/>
      <c r="I69" s="84" t="s">
        <v>346</v>
      </c>
      <c r="J69" s="80" t="s">
        <v>72</v>
      </c>
      <c r="K69" s="85">
        <v>45279.0</v>
      </c>
      <c r="L69" s="86"/>
      <c r="M69" s="86">
        <v>481.0</v>
      </c>
      <c r="N69" s="87"/>
      <c r="O69" s="86">
        <f>'EQUIPO FEBRERO 2025  1'!AQ69</f>
        <v>12</v>
      </c>
      <c r="P69" s="88">
        <f t="shared" si="3"/>
        <v>12</v>
      </c>
      <c r="Q69" s="89">
        <f t="shared" ref="Q69:T69" si="129">AK69</f>
        <v>12</v>
      </c>
      <c r="R69" s="89">
        <f t="shared" si="129"/>
        <v>12</v>
      </c>
      <c r="S69" s="89">
        <f t="shared" si="129"/>
        <v>12</v>
      </c>
      <c r="T69" s="90">
        <f t="shared" si="129"/>
        <v>12</v>
      </c>
      <c r="U69" s="91"/>
      <c r="V69" s="80"/>
      <c r="W69" s="80"/>
      <c r="X69" s="80"/>
      <c r="Y69" s="92"/>
      <c r="Z69" s="93"/>
      <c r="AA69" s="80"/>
      <c r="AB69" s="80"/>
      <c r="AC69" s="80"/>
      <c r="AD69" s="92"/>
      <c r="AE69" s="93"/>
      <c r="AF69" s="80"/>
      <c r="AG69" s="80"/>
      <c r="AH69" s="80"/>
      <c r="AI69" s="92"/>
      <c r="AJ69" s="94">
        <f>'EQUIPO ENERO 2025'!AP69</f>
        <v>12</v>
      </c>
      <c r="AK69" s="95">
        <f t="shared" ref="AK69:AO69" si="130">P69-Z69+AE69+U69</f>
        <v>12</v>
      </c>
      <c r="AL69" s="89">
        <f t="shared" si="130"/>
        <v>12</v>
      </c>
      <c r="AM69" s="89">
        <f t="shared" si="130"/>
        <v>12</v>
      </c>
      <c r="AN69" s="89">
        <f t="shared" si="130"/>
        <v>12</v>
      </c>
      <c r="AO69" s="89">
        <f t="shared" si="130"/>
        <v>12</v>
      </c>
      <c r="AP69" s="80"/>
      <c r="AQ69" s="86">
        <f>'EQUIPO FEBRERO 2025  1'!AQ69</f>
        <v>12</v>
      </c>
      <c r="AR69" s="84"/>
      <c r="AS69" s="84"/>
      <c r="AT69" s="96"/>
      <c r="AU69" s="97"/>
      <c r="AV69" s="97"/>
      <c r="AW69" s="12"/>
      <c r="AX69" s="12"/>
    </row>
    <row r="70" ht="64.5" customHeight="1">
      <c r="A70" s="78">
        <f t="shared" si="6"/>
        <v>65</v>
      </c>
      <c r="B70" s="110" t="s">
        <v>348</v>
      </c>
      <c r="C70" s="80" t="s">
        <v>155</v>
      </c>
      <c r="D70" s="80" t="s">
        <v>59</v>
      </c>
      <c r="E70" s="84" t="s">
        <v>59</v>
      </c>
      <c r="F70" s="80" t="s">
        <v>87</v>
      </c>
      <c r="G70" s="81" t="s">
        <v>42</v>
      </c>
      <c r="H70" s="80"/>
      <c r="I70" s="84" t="s">
        <v>349</v>
      </c>
      <c r="J70" s="80" t="s">
        <v>72</v>
      </c>
      <c r="K70" s="85">
        <v>45673.0</v>
      </c>
      <c r="L70" s="86" t="s">
        <v>89</v>
      </c>
      <c r="M70" s="86">
        <v>130.0</v>
      </c>
      <c r="N70" s="174"/>
      <c r="O70" s="86">
        <f>'EQUIPO FEBRERO 2025  1'!AQ70</f>
        <v>11</v>
      </c>
      <c r="P70" s="88">
        <f t="shared" si="3"/>
        <v>11</v>
      </c>
      <c r="Q70" s="89">
        <f t="shared" ref="Q70:T70" si="131">AK70</f>
        <v>11</v>
      </c>
      <c r="R70" s="89">
        <f t="shared" si="131"/>
        <v>11</v>
      </c>
      <c r="S70" s="80">
        <f t="shared" si="131"/>
        <v>11</v>
      </c>
      <c r="T70" s="175">
        <f t="shared" si="131"/>
        <v>11</v>
      </c>
      <c r="U70" s="91"/>
      <c r="V70" s="80"/>
      <c r="W70" s="80"/>
      <c r="X70" s="80"/>
      <c r="Y70" s="92"/>
      <c r="Z70" s="93"/>
      <c r="AA70" s="80"/>
      <c r="AB70" s="80"/>
      <c r="AC70" s="80"/>
      <c r="AD70" s="92"/>
      <c r="AE70" s="93"/>
      <c r="AF70" s="80"/>
      <c r="AG70" s="80"/>
      <c r="AH70" s="80"/>
      <c r="AI70" s="92"/>
      <c r="AJ70" s="94">
        <f>'EQUIPO ENERO 2025'!AP70</f>
        <v>11</v>
      </c>
      <c r="AK70" s="95">
        <f t="shared" ref="AK70:AL70" si="132">P70-Z70+AE70+U70</f>
        <v>11</v>
      </c>
      <c r="AL70" s="89">
        <f t="shared" si="132"/>
        <v>11</v>
      </c>
      <c r="AM70" s="80">
        <v>11.0</v>
      </c>
      <c r="AN70" s="80">
        <f t="shared" ref="AN70:AO70" si="133">S70-AC70+AH70+X70</f>
        <v>11</v>
      </c>
      <c r="AO70" s="80">
        <f t="shared" si="133"/>
        <v>11</v>
      </c>
      <c r="AP70" s="80"/>
      <c r="AQ70" s="86">
        <f>'EQUIPO FEBRERO 2025  1'!AQ70</f>
        <v>11</v>
      </c>
      <c r="AR70" s="84"/>
      <c r="AS70" s="84"/>
      <c r="AT70" s="96"/>
      <c r="AU70" s="97"/>
      <c r="AV70" s="97"/>
      <c r="AW70" s="12"/>
      <c r="AX70" s="12"/>
    </row>
    <row r="71" ht="64.5" customHeight="1">
      <c r="A71" s="78">
        <f t="shared" si="6"/>
        <v>66</v>
      </c>
      <c r="B71" s="110" t="s">
        <v>350</v>
      </c>
      <c r="C71" s="84" t="s">
        <v>38</v>
      </c>
      <c r="D71" s="80"/>
      <c r="E71" s="84"/>
      <c r="F71" s="80"/>
      <c r="G71" s="81" t="s">
        <v>42</v>
      </c>
      <c r="H71" s="80"/>
      <c r="I71" s="84" t="s">
        <v>351</v>
      </c>
      <c r="J71" s="80"/>
      <c r="K71" s="85"/>
      <c r="L71" s="86"/>
      <c r="M71" s="86"/>
      <c r="N71" s="87"/>
      <c r="O71" s="86">
        <f>'EQUIPO FEBRERO 2025  1'!AQ71</f>
        <v>3</v>
      </c>
      <c r="P71" s="88">
        <f t="shared" si="3"/>
        <v>3</v>
      </c>
      <c r="Q71" s="89">
        <f t="shared" ref="Q71:T71" si="134">AK71</f>
        <v>3</v>
      </c>
      <c r="R71" s="89">
        <f t="shared" si="134"/>
        <v>3</v>
      </c>
      <c r="S71" s="89">
        <f t="shared" si="134"/>
        <v>3</v>
      </c>
      <c r="T71" s="90">
        <f t="shared" si="134"/>
        <v>3</v>
      </c>
      <c r="U71" s="91"/>
      <c r="V71" s="80"/>
      <c r="W71" s="80"/>
      <c r="X71" s="80"/>
      <c r="Y71" s="92"/>
      <c r="Z71" s="93"/>
      <c r="AA71" s="80"/>
      <c r="AB71" s="80"/>
      <c r="AC71" s="80"/>
      <c r="AD71" s="92"/>
      <c r="AE71" s="93"/>
      <c r="AF71" s="80"/>
      <c r="AG71" s="80"/>
      <c r="AH71" s="80"/>
      <c r="AI71" s="92"/>
      <c r="AJ71" s="94">
        <f>'EQUIPO ENERO 2025'!AP71</f>
        <v>3</v>
      </c>
      <c r="AK71" s="95">
        <f t="shared" ref="AK71:AO71" si="135">P71-Z71+AE71+U71</f>
        <v>3</v>
      </c>
      <c r="AL71" s="89">
        <f t="shared" si="135"/>
        <v>3</v>
      </c>
      <c r="AM71" s="89">
        <f t="shared" si="135"/>
        <v>3</v>
      </c>
      <c r="AN71" s="89">
        <f t="shared" si="135"/>
        <v>3</v>
      </c>
      <c r="AO71" s="89">
        <f t="shared" si="135"/>
        <v>3</v>
      </c>
      <c r="AP71" s="80"/>
      <c r="AQ71" s="86">
        <f>'EQUIPO FEBRERO 2025  1'!AQ71</f>
        <v>3</v>
      </c>
      <c r="AR71" s="84"/>
      <c r="AS71" s="84"/>
      <c r="AT71" s="96"/>
      <c r="AU71" s="97"/>
      <c r="AV71" s="97"/>
      <c r="AW71" s="12"/>
      <c r="AX71" s="12"/>
    </row>
    <row r="72" ht="64.5" customHeight="1">
      <c r="A72" s="78">
        <f t="shared" si="6"/>
        <v>67</v>
      </c>
      <c r="B72" s="110" t="s">
        <v>352</v>
      </c>
      <c r="C72" s="84" t="s">
        <v>38</v>
      </c>
      <c r="D72" s="84" t="s">
        <v>59</v>
      </c>
      <c r="E72" s="84" t="s">
        <v>354</v>
      </c>
      <c r="F72" s="80" t="s">
        <v>355</v>
      </c>
      <c r="G72" s="96" t="s">
        <v>42</v>
      </c>
      <c r="H72" s="117">
        <v>1500.0</v>
      </c>
      <c r="I72" s="84" t="s">
        <v>356</v>
      </c>
      <c r="J72" s="84" t="s">
        <v>72</v>
      </c>
      <c r="K72" s="105">
        <v>45687.0</v>
      </c>
      <c r="L72" s="86" t="s">
        <v>109</v>
      </c>
      <c r="M72" s="86">
        <v>145.0</v>
      </c>
      <c r="N72" s="87"/>
      <c r="O72" s="86">
        <f>'EQUIPO FEBRERO 2025  1'!AQ72</f>
        <v>6</v>
      </c>
      <c r="P72" s="88">
        <f t="shared" si="3"/>
        <v>6</v>
      </c>
      <c r="Q72" s="89">
        <f t="shared" ref="Q72:T72" si="136">AK72</f>
        <v>6</v>
      </c>
      <c r="R72" s="89">
        <f t="shared" si="136"/>
        <v>6</v>
      </c>
      <c r="S72" s="89">
        <f t="shared" si="136"/>
        <v>6</v>
      </c>
      <c r="T72" s="90">
        <f t="shared" si="136"/>
        <v>6</v>
      </c>
      <c r="U72" s="91"/>
      <c r="V72" s="80"/>
      <c r="W72" s="80"/>
      <c r="X72" s="80"/>
      <c r="Y72" s="92"/>
      <c r="Z72" s="93"/>
      <c r="AA72" s="80"/>
      <c r="AB72" s="80"/>
      <c r="AC72" s="80"/>
      <c r="AD72" s="92"/>
      <c r="AE72" s="93"/>
      <c r="AF72" s="80"/>
      <c r="AG72" s="80"/>
      <c r="AH72" s="80"/>
      <c r="AI72" s="92"/>
      <c r="AJ72" s="94">
        <f>'EQUIPO ENERO 2025'!AP72</f>
        <v>6</v>
      </c>
      <c r="AK72" s="95">
        <f t="shared" ref="AK72:AO72" si="137">P72-Z72+AE72+U72</f>
        <v>6</v>
      </c>
      <c r="AL72" s="89">
        <f t="shared" si="137"/>
        <v>6</v>
      </c>
      <c r="AM72" s="89">
        <f t="shared" si="137"/>
        <v>6</v>
      </c>
      <c r="AN72" s="89">
        <f t="shared" si="137"/>
        <v>6</v>
      </c>
      <c r="AO72" s="89">
        <f t="shared" si="137"/>
        <v>6</v>
      </c>
      <c r="AP72" s="81" t="s">
        <v>360</v>
      </c>
      <c r="AQ72" s="86">
        <f>'EQUIPO FEBRERO 2025  1'!AQ72</f>
        <v>6</v>
      </c>
      <c r="AR72" s="96"/>
      <c r="AS72" s="96"/>
      <c r="AT72" s="176"/>
      <c r="AU72" s="97"/>
      <c r="AV72" s="97"/>
      <c r="AW72" s="12"/>
      <c r="AX72" s="12"/>
    </row>
    <row r="73" ht="64.5" customHeight="1">
      <c r="A73" s="78">
        <f t="shared" si="6"/>
        <v>68</v>
      </c>
      <c r="B73" s="110" t="s">
        <v>361</v>
      </c>
      <c r="C73" s="84" t="s">
        <v>38</v>
      </c>
      <c r="D73" s="80" t="s">
        <v>362</v>
      </c>
      <c r="E73" s="84" t="s">
        <v>363</v>
      </c>
      <c r="F73" s="80"/>
      <c r="G73" s="81"/>
      <c r="H73" s="80"/>
      <c r="I73" s="84" t="s">
        <v>364</v>
      </c>
      <c r="J73" s="80" t="s">
        <v>362</v>
      </c>
      <c r="K73" s="85">
        <v>45062.0</v>
      </c>
      <c r="L73" s="86"/>
      <c r="M73" s="86">
        <v>352.0</v>
      </c>
      <c r="N73" s="87"/>
      <c r="O73" s="86">
        <f>'EQUIPO FEBRERO 2025  1'!AQ73</f>
        <v>0</v>
      </c>
      <c r="P73" s="88">
        <f t="shared" si="3"/>
        <v>0</v>
      </c>
      <c r="Q73" s="89">
        <f t="shared" ref="Q73:T73" si="138">AK73</f>
        <v>0</v>
      </c>
      <c r="R73" s="89">
        <f t="shared" si="138"/>
        <v>0</v>
      </c>
      <c r="S73" s="89">
        <f t="shared" si="138"/>
        <v>0</v>
      </c>
      <c r="T73" s="90">
        <f t="shared" si="138"/>
        <v>0</v>
      </c>
      <c r="U73" s="91"/>
      <c r="V73" s="80"/>
      <c r="W73" s="80"/>
      <c r="X73" s="80"/>
      <c r="Y73" s="92"/>
      <c r="Z73" s="93"/>
      <c r="AA73" s="80"/>
      <c r="AB73" s="80"/>
      <c r="AC73" s="80"/>
      <c r="AD73" s="92"/>
      <c r="AE73" s="93"/>
      <c r="AF73" s="80"/>
      <c r="AG73" s="80"/>
      <c r="AH73" s="80"/>
      <c r="AI73" s="92"/>
      <c r="AJ73" s="94">
        <f>'EQUIPO ENERO 2025'!AP73</f>
        <v>0</v>
      </c>
      <c r="AK73" s="95">
        <f t="shared" ref="AK73:AO73" si="139">P73-Z73+AE73+U73</f>
        <v>0</v>
      </c>
      <c r="AL73" s="89">
        <f t="shared" si="139"/>
        <v>0</v>
      </c>
      <c r="AM73" s="89">
        <f t="shared" si="139"/>
        <v>0</v>
      </c>
      <c r="AN73" s="89">
        <f t="shared" si="139"/>
        <v>0</v>
      </c>
      <c r="AO73" s="89">
        <f t="shared" si="139"/>
        <v>0</v>
      </c>
      <c r="AP73" s="80"/>
      <c r="AQ73" s="86">
        <f>'EQUIPO FEBRERO 2025  1'!AQ73</f>
        <v>0</v>
      </c>
      <c r="AR73" s="84"/>
      <c r="AS73" s="84"/>
      <c r="AT73" s="96"/>
      <c r="AU73" s="97"/>
      <c r="AV73" s="97"/>
      <c r="AW73" s="12"/>
      <c r="AX73" s="12"/>
    </row>
    <row r="74" ht="64.5" customHeight="1">
      <c r="A74" s="78">
        <f t="shared" si="6"/>
        <v>69</v>
      </c>
      <c r="B74" s="98" t="s">
        <v>365</v>
      </c>
      <c r="C74" s="84" t="s">
        <v>38</v>
      </c>
      <c r="D74" s="99" t="s">
        <v>58</v>
      </c>
      <c r="E74" s="100" t="s">
        <v>366</v>
      </c>
      <c r="F74" s="101"/>
      <c r="G74" s="102" t="s">
        <v>42</v>
      </c>
      <c r="H74" s="103">
        <v>5500.0</v>
      </c>
      <c r="I74" s="104" t="s">
        <v>367</v>
      </c>
      <c r="J74" s="83" t="s">
        <v>58</v>
      </c>
      <c r="K74" s="85">
        <v>45391.0</v>
      </c>
      <c r="L74" s="86" t="s">
        <v>368</v>
      </c>
      <c r="M74" s="86">
        <v>55.0</v>
      </c>
      <c r="N74" s="96"/>
      <c r="O74" s="86">
        <f>'EQUIPO FEBRERO 2025  1'!AQ74</f>
        <v>1</v>
      </c>
      <c r="P74" s="88">
        <f t="shared" si="3"/>
        <v>1</v>
      </c>
      <c r="Q74" s="89">
        <f t="shared" ref="Q74:T74" si="140">AK74</f>
        <v>1</v>
      </c>
      <c r="R74" s="89">
        <f t="shared" si="140"/>
        <v>1</v>
      </c>
      <c r="S74" s="89">
        <f t="shared" si="140"/>
        <v>1</v>
      </c>
      <c r="T74" s="90">
        <f t="shared" si="140"/>
        <v>1</v>
      </c>
      <c r="U74" s="91"/>
      <c r="V74" s="80"/>
      <c r="W74" s="80"/>
      <c r="X74" s="80"/>
      <c r="Y74" s="92"/>
      <c r="Z74" s="93"/>
      <c r="AA74" s="80"/>
      <c r="AB74" s="80"/>
      <c r="AC74" s="80"/>
      <c r="AD74" s="92"/>
      <c r="AE74" s="93"/>
      <c r="AF74" s="80"/>
      <c r="AG74" s="80"/>
      <c r="AH74" s="80"/>
      <c r="AI74" s="92"/>
      <c r="AJ74" s="94">
        <f>'EQUIPO ENERO 2025'!AP74</f>
        <v>1</v>
      </c>
      <c r="AK74" s="95">
        <f t="shared" ref="AK74:AO74" si="141">P74-Z74+AE74+U74</f>
        <v>1</v>
      </c>
      <c r="AL74" s="89">
        <f t="shared" si="141"/>
        <v>1</v>
      </c>
      <c r="AM74" s="89">
        <f t="shared" si="141"/>
        <v>1</v>
      </c>
      <c r="AN74" s="89">
        <f t="shared" si="141"/>
        <v>1</v>
      </c>
      <c r="AO74" s="89">
        <f t="shared" si="141"/>
        <v>1</v>
      </c>
      <c r="AP74" s="80"/>
      <c r="AQ74" s="86">
        <f>'EQUIPO FEBRERO 2025  1'!AQ74</f>
        <v>1</v>
      </c>
      <c r="AR74" s="84"/>
      <c r="AS74" s="84"/>
      <c r="AT74" s="96"/>
      <c r="AU74" s="97"/>
      <c r="AV74" s="97"/>
      <c r="AW74" s="12"/>
      <c r="AX74" s="12"/>
    </row>
    <row r="75" ht="64.5" customHeight="1">
      <c r="A75" s="78">
        <f t="shared" si="6"/>
        <v>70</v>
      </c>
      <c r="B75" s="98" t="s">
        <v>369</v>
      </c>
      <c r="C75" s="84" t="s">
        <v>38</v>
      </c>
      <c r="D75" s="99" t="s">
        <v>63</v>
      </c>
      <c r="E75" s="100" t="s">
        <v>371</v>
      </c>
      <c r="F75" s="101"/>
      <c r="G75" s="102" t="s">
        <v>42</v>
      </c>
      <c r="H75" s="103">
        <v>5500.0</v>
      </c>
      <c r="I75" s="104" t="s">
        <v>372</v>
      </c>
      <c r="J75" s="83" t="s">
        <v>63</v>
      </c>
      <c r="K75" s="85">
        <v>45013.0</v>
      </c>
      <c r="L75" s="86">
        <v>2103556.0</v>
      </c>
      <c r="M75" s="86">
        <v>321.0</v>
      </c>
      <c r="N75" s="84"/>
      <c r="O75" s="86">
        <f>'EQUIPO FEBRERO 2025  1'!AQ75</f>
        <v>6</v>
      </c>
      <c r="P75" s="88">
        <f t="shared" si="3"/>
        <v>6</v>
      </c>
      <c r="Q75" s="89">
        <f t="shared" ref="Q75:T75" si="142">AK75</f>
        <v>6</v>
      </c>
      <c r="R75" s="89">
        <f t="shared" si="142"/>
        <v>6</v>
      </c>
      <c r="S75" s="89">
        <f t="shared" si="142"/>
        <v>6</v>
      </c>
      <c r="T75" s="90">
        <f t="shared" si="142"/>
        <v>6</v>
      </c>
      <c r="U75" s="91"/>
      <c r="V75" s="80"/>
      <c r="W75" s="80"/>
      <c r="X75" s="80"/>
      <c r="Y75" s="92"/>
      <c r="Z75" s="93"/>
      <c r="AA75" s="80"/>
      <c r="AB75" s="80"/>
      <c r="AC75" s="80"/>
      <c r="AD75" s="92"/>
      <c r="AE75" s="93"/>
      <c r="AF75" s="80"/>
      <c r="AG75" s="80"/>
      <c r="AH75" s="80"/>
      <c r="AI75" s="92"/>
      <c r="AJ75" s="94">
        <f>'EQUIPO ENERO 2025'!AP75</f>
        <v>6</v>
      </c>
      <c r="AK75" s="95">
        <f t="shared" ref="AK75:AO75" si="143">P75-Z75+AE75+U75</f>
        <v>6</v>
      </c>
      <c r="AL75" s="89">
        <f t="shared" si="143"/>
        <v>6</v>
      </c>
      <c r="AM75" s="89">
        <f t="shared" si="143"/>
        <v>6</v>
      </c>
      <c r="AN75" s="89">
        <f t="shared" si="143"/>
        <v>6</v>
      </c>
      <c r="AO75" s="89">
        <f t="shared" si="143"/>
        <v>6</v>
      </c>
      <c r="AP75" s="80"/>
      <c r="AQ75" s="86">
        <f>'EQUIPO FEBRERO 2025  1'!AQ75</f>
        <v>6</v>
      </c>
      <c r="AR75" s="84"/>
      <c r="AS75" s="84"/>
      <c r="AT75" s="96"/>
      <c r="AU75" s="97"/>
      <c r="AV75" s="97"/>
      <c r="AW75" s="12"/>
      <c r="AX75" s="12"/>
    </row>
    <row r="76" ht="64.5" customHeight="1">
      <c r="A76" s="78">
        <f t="shared" si="6"/>
        <v>71</v>
      </c>
      <c r="B76" s="110" t="s">
        <v>375</v>
      </c>
      <c r="C76" s="84" t="s">
        <v>38</v>
      </c>
      <c r="D76" s="80" t="s">
        <v>72</v>
      </c>
      <c r="E76" s="84" t="s">
        <v>376</v>
      </c>
      <c r="F76" s="80" t="s">
        <v>355</v>
      </c>
      <c r="G76" s="81" t="s">
        <v>42</v>
      </c>
      <c r="H76" s="83">
        <v>2500.0</v>
      </c>
      <c r="I76" s="84" t="s">
        <v>377</v>
      </c>
      <c r="J76" s="80" t="s">
        <v>72</v>
      </c>
      <c r="K76" s="105">
        <v>45328.0</v>
      </c>
      <c r="L76" s="86" t="s">
        <v>109</v>
      </c>
      <c r="M76" s="86">
        <v>32.0</v>
      </c>
      <c r="N76" s="84"/>
      <c r="O76" s="86">
        <f>'EQUIPO FEBRERO 2025  1'!AQ76</f>
        <v>12</v>
      </c>
      <c r="P76" s="88">
        <f t="shared" si="3"/>
        <v>12</v>
      </c>
      <c r="Q76" s="89">
        <f t="shared" ref="Q76:T76" si="144">AK76</f>
        <v>12</v>
      </c>
      <c r="R76" s="89">
        <f t="shared" si="144"/>
        <v>12</v>
      </c>
      <c r="S76" s="89">
        <f t="shared" si="144"/>
        <v>12</v>
      </c>
      <c r="T76" s="90">
        <f t="shared" si="144"/>
        <v>12</v>
      </c>
      <c r="U76" s="91"/>
      <c r="V76" s="80"/>
      <c r="W76" s="80"/>
      <c r="X76" s="80"/>
      <c r="Y76" s="92"/>
      <c r="Z76" s="93"/>
      <c r="AA76" s="80"/>
      <c r="AB76" s="80"/>
      <c r="AC76" s="80"/>
      <c r="AD76" s="92"/>
      <c r="AE76" s="93"/>
      <c r="AF76" s="80"/>
      <c r="AG76" s="80"/>
      <c r="AH76" s="80"/>
      <c r="AI76" s="92"/>
      <c r="AJ76" s="94">
        <f>'EQUIPO ENERO 2025'!AP76</f>
        <v>13</v>
      </c>
      <c r="AK76" s="95">
        <f t="shared" ref="AK76:AO76" si="145">P76-Z76+AE76+U76</f>
        <v>12</v>
      </c>
      <c r="AL76" s="89">
        <f t="shared" si="145"/>
        <v>12</v>
      </c>
      <c r="AM76" s="89">
        <f t="shared" si="145"/>
        <v>12</v>
      </c>
      <c r="AN76" s="89">
        <f t="shared" si="145"/>
        <v>12</v>
      </c>
      <c r="AO76" s="89">
        <f t="shared" si="145"/>
        <v>12</v>
      </c>
      <c r="AP76" s="80"/>
      <c r="AQ76" s="86">
        <f>'EQUIPO FEBRERO 2025  1'!AQ76</f>
        <v>12</v>
      </c>
      <c r="AR76" s="84"/>
      <c r="AS76" s="84"/>
      <c r="AT76" s="96"/>
      <c r="AU76" s="97"/>
      <c r="AV76" s="97"/>
      <c r="AW76" s="12"/>
      <c r="AX76" s="12"/>
    </row>
    <row r="77" ht="64.5" customHeight="1">
      <c r="A77" s="78">
        <f t="shared" si="6"/>
        <v>72</v>
      </c>
      <c r="B77" s="110" t="s">
        <v>375</v>
      </c>
      <c r="C77" s="84" t="s">
        <v>155</v>
      </c>
      <c r="D77" s="80" t="s">
        <v>58</v>
      </c>
      <c r="E77" s="84" t="s">
        <v>379</v>
      </c>
      <c r="F77" s="80" t="s">
        <v>355</v>
      </c>
      <c r="G77" s="81" t="s">
        <v>42</v>
      </c>
      <c r="H77" s="83"/>
      <c r="I77" s="84" t="s">
        <v>380</v>
      </c>
      <c r="J77" s="80" t="s">
        <v>72</v>
      </c>
      <c r="K77" s="105">
        <v>45626.0</v>
      </c>
      <c r="L77" s="86" t="s">
        <v>48</v>
      </c>
      <c r="M77" s="86">
        <v>103.0</v>
      </c>
      <c r="N77" s="96"/>
      <c r="O77" s="86">
        <f>'EQUIPO FEBRERO 2025  1'!AQ77</f>
        <v>3</v>
      </c>
      <c r="P77" s="88">
        <f t="shared" si="3"/>
        <v>3</v>
      </c>
      <c r="Q77" s="89">
        <f t="shared" ref="Q77:T77" si="146">AK77</f>
        <v>3</v>
      </c>
      <c r="R77" s="89">
        <f t="shared" si="146"/>
        <v>3</v>
      </c>
      <c r="S77" s="89">
        <f t="shared" si="146"/>
        <v>3</v>
      </c>
      <c r="T77" s="90">
        <f t="shared" si="146"/>
        <v>3</v>
      </c>
      <c r="U77" s="91"/>
      <c r="V77" s="80"/>
      <c r="W77" s="80"/>
      <c r="X77" s="80"/>
      <c r="Y77" s="92"/>
      <c r="Z77" s="93"/>
      <c r="AA77" s="80"/>
      <c r="AB77" s="80"/>
      <c r="AC77" s="80"/>
      <c r="AD77" s="92"/>
      <c r="AE77" s="93"/>
      <c r="AF77" s="80"/>
      <c r="AG77" s="80"/>
      <c r="AH77" s="80"/>
      <c r="AI77" s="92"/>
      <c r="AJ77" s="94">
        <f>'EQUIPO ENERO 2025'!AP77</f>
        <v>3</v>
      </c>
      <c r="AK77" s="95">
        <f t="shared" ref="AK77:AO77" si="147">P77-Z77+AE77+U77</f>
        <v>3</v>
      </c>
      <c r="AL77" s="89">
        <f t="shared" si="147"/>
        <v>3</v>
      </c>
      <c r="AM77" s="89">
        <f t="shared" si="147"/>
        <v>3</v>
      </c>
      <c r="AN77" s="89">
        <f t="shared" si="147"/>
        <v>3</v>
      </c>
      <c r="AO77" s="89">
        <f t="shared" si="147"/>
        <v>3</v>
      </c>
      <c r="AP77" s="80"/>
      <c r="AQ77" s="86">
        <f>'EQUIPO FEBRERO 2025  1'!AQ77</f>
        <v>3</v>
      </c>
      <c r="AR77" s="84"/>
      <c r="AS77" s="96"/>
      <c r="AT77" s="96"/>
      <c r="AU77" s="97"/>
      <c r="AV77" s="97"/>
      <c r="AW77" s="12"/>
      <c r="AX77" s="12"/>
    </row>
    <row r="78" ht="64.5" customHeight="1">
      <c r="A78" s="78">
        <f t="shared" si="6"/>
        <v>73</v>
      </c>
      <c r="B78" s="110" t="s">
        <v>381</v>
      </c>
      <c r="C78" s="84" t="s">
        <v>38</v>
      </c>
      <c r="D78" s="80" t="s">
        <v>58</v>
      </c>
      <c r="E78" s="84" t="s">
        <v>382</v>
      </c>
      <c r="F78" s="80" t="s">
        <v>383</v>
      </c>
      <c r="G78" s="81" t="s">
        <v>42</v>
      </c>
      <c r="H78" s="80"/>
      <c r="I78" s="84" t="s">
        <v>385</v>
      </c>
      <c r="J78" s="80" t="s">
        <v>386</v>
      </c>
      <c r="K78" s="85">
        <v>45126.0</v>
      </c>
      <c r="L78" s="86">
        <v>2023015.0</v>
      </c>
      <c r="M78" s="86">
        <v>409.0</v>
      </c>
      <c r="N78" s="87"/>
      <c r="O78" s="86">
        <f>'EQUIPO FEBRERO 2025  1'!AQ78</f>
        <v>0</v>
      </c>
      <c r="P78" s="88">
        <f t="shared" si="3"/>
        <v>0</v>
      </c>
      <c r="Q78" s="89">
        <f t="shared" ref="Q78:T78" si="148">AK78</f>
        <v>0</v>
      </c>
      <c r="R78" s="89">
        <f t="shared" si="148"/>
        <v>0</v>
      </c>
      <c r="S78" s="89">
        <f t="shared" si="148"/>
        <v>0</v>
      </c>
      <c r="T78" s="90">
        <f t="shared" si="148"/>
        <v>0</v>
      </c>
      <c r="U78" s="91"/>
      <c r="V78" s="80"/>
      <c r="W78" s="80"/>
      <c r="X78" s="80"/>
      <c r="Y78" s="92"/>
      <c r="Z78" s="93"/>
      <c r="AA78" s="80"/>
      <c r="AB78" s="80"/>
      <c r="AC78" s="80"/>
      <c r="AD78" s="92"/>
      <c r="AE78" s="93"/>
      <c r="AF78" s="80"/>
      <c r="AG78" s="80"/>
      <c r="AH78" s="80"/>
      <c r="AI78" s="92"/>
      <c r="AJ78" s="94">
        <f>'EQUIPO ENERO 2025'!AP78</f>
        <v>0</v>
      </c>
      <c r="AK78" s="95">
        <f t="shared" ref="AK78:AO78" si="149">P78-Z78+AE78+U78</f>
        <v>0</v>
      </c>
      <c r="AL78" s="89">
        <f t="shared" si="149"/>
        <v>0</v>
      </c>
      <c r="AM78" s="89">
        <f t="shared" si="149"/>
        <v>0</v>
      </c>
      <c r="AN78" s="89">
        <f t="shared" si="149"/>
        <v>0</v>
      </c>
      <c r="AO78" s="89">
        <f t="shared" si="149"/>
        <v>0</v>
      </c>
      <c r="AP78" s="80"/>
      <c r="AQ78" s="86">
        <f>'EQUIPO FEBRERO 2025  1'!AQ78</f>
        <v>0</v>
      </c>
      <c r="AR78" s="84"/>
      <c r="AS78" s="84"/>
      <c r="AT78" s="96"/>
      <c r="AU78" s="97"/>
      <c r="AV78" s="97"/>
      <c r="AW78" s="12"/>
      <c r="AX78" s="12"/>
    </row>
    <row r="79" ht="64.5" customHeight="1">
      <c r="A79" s="78">
        <f t="shared" si="6"/>
        <v>74</v>
      </c>
      <c r="B79" s="110" t="s">
        <v>388</v>
      </c>
      <c r="C79" s="84" t="s">
        <v>155</v>
      </c>
      <c r="D79" s="80" t="s">
        <v>59</v>
      </c>
      <c r="E79" s="84" t="s">
        <v>59</v>
      </c>
      <c r="F79" s="80" t="s">
        <v>389</v>
      </c>
      <c r="G79" s="81"/>
      <c r="H79" s="80"/>
      <c r="I79" s="84" t="s">
        <v>87</v>
      </c>
      <c r="J79" s="80"/>
      <c r="K79" s="85">
        <v>45656.0</v>
      </c>
      <c r="L79" s="177" t="s">
        <v>390</v>
      </c>
      <c r="M79" s="86">
        <v>102.0</v>
      </c>
      <c r="N79" s="87"/>
      <c r="O79" s="86">
        <f>'EQUIPO FEBRERO 2025  1'!AQ79</f>
        <v>1</v>
      </c>
      <c r="P79" s="88">
        <f t="shared" si="3"/>
        <v>1</v>
      </c>
      <c r="Q79" s="89">
        <f t="shared" ref="Q79:T79" si="150">AK79</f>
        <v>1</v>
      </c>
      <c r="R79" s="89">
        <f t="shared" si="150"/>
        <v>1</v>
      </c>
      <c r="S79" s="89">
        <f t="shared" si="150"/>
        <v>1</v>
      </c>
      <c r="T79" s="90">
        <f t="shared" si="150"/>
        <v>1</v>
      </c>
      <c r="U79" s="91"/>
      <c r="V79" s="80"/>
      <c r="W79" s="80"/>
      <c r="X79" s="80"/>
      <c r="Y79" s="92"/>
      <c r="Z79" s="93"/>
      <c r="AA79" s="80"/>
      <c r="AB79" s="80"/>
      <c r="AC79" s="80"/>
      <c r="AD79" s="92"/>
      <c r="AE79" s="93"/>
      <c r="AF79" s="80"/>
      <c r="AG79" s="80"/>
      <c r="AH79" s="80"/>
      <c r="AI79" s="92"/>
      <c r="AJ79" s="94">
        <f>'EQUIPO ENERO 2025'!AP79</f>
        <v>1</v>
      </c>
      <c r="AK79" s="95">
        <f t="shared" ref="AK79:AO79" si="151">P79-Z79+AE79+U79</f>
        <v>1</v>
      </c>
      <c r="AL79" s="89">
        <f t="shared" si="151"/>
        <v>1</v>
      </c>
      <c r="AM79" s="89">
        <f t="shared" si="151"/>
        <v>1</v>
      </c>
      <c r="AN79" s="89">
        <f t="shared" si="151"/>
        <v>1</v>
      </c>
      <c r="AO79" s="89">
        <f t="shared" si="151"/>
        <v>1</v>
      </c>
      <c r="AP79" s="80"/>
      <c r="AQ79" s="86">
        <f>'EQUIPO FEBRERO 2025  1'!AQ79</f>
        <v>1</v>
      </c>
      <c r="AR79" s="84"/>
      <c r="AS79" s="84"/>
      <c r="AT79" s="96"/>
      <c r="AU79" s="97"/>
      <c r="AV79" s="97"/>
      <c r="AW79" s="12"/>
      <c r="AX79" s="12"/>
    </row>
    <row r="80" ht="64.5" customHeight="1">
      <c r="A80" s="78">
        <f t="shared" si="6"/>
        <v>75</v>
      </c>
      <c r="B80" s="110" t="s">
        <v>391</v>
      </c>
      <c r="C80" s="84" t="s">
        <v>155</v>
      </c>
      <c r="D80" s="80" t="s">
        <v>392</v>
      </c>
      <c r="E80" s="96" t="s">
        <v>393</v>
      </c>
      <c r="F80" s="81" t="s">
        <v>394</v>
      </c>
      <c r="G80" s="81" t="s">
        <v>42</v>
      </c>
      <c r="H80" s="83">
        <v>4200.0</v>
      </c>
      <c r="I80" s="84" t="s">
        <v>396</v>
      </c>
      <c r="J80" s="111" t="s">
        <v>397</v>
      </c>
      <c r="K80" s="85">
        <v>45670.0</v>
      </c>
      <c r="L80" s="86">
        <v>1.31207285E8</v>
      </c>
      <c r="M80" s="86">
        <v>124.0</v>
      </c>
      <c r="N80" s="87"/>
      <c r="O80" s="86">
        <f>'EQUIPO FEBRERO 2025  1'!AQ80</f>
        <v>0</v>
      </c>
      <c r="P80" s="88">
        <f t="shared" si="3"/>
        <v>0</v>
      </c>
      <c r="Q80" s="89">
        <f t="shared" ref="Q80:T80" si="152">AK80</f>
        <v>0</v>
      </c>
      <c r="R80" s="89">
        <f t="shared" si="152"/>
        <v>0</v>
      </c>
      <c r="S80" s="89">
        <f t="shared" si="152"/>
        <v>0</v>
      </c>
      <c r="T80" s="90">
        <f t="shared" si="152"/>
        <v>0</v>
      </c>
      <c r="U80" s="91"/>
      <c r="V80" s="80"/>
      <c r="W80" s="80"/>
      <c r="X80" s="80"/>
      <c r="Y80" s="92"/>
      <c r="Z80" s="93"/>
      <c r="AA80" s="80"/>
      <c r="AB80" s="80"/>
      <c r="AC80" s="80"/>
      <c r="AD80" s="92"/>
      <c r="AE80" s="93"/>
      <c r="AF80" s="80"/>
      <c r="AG80" s="80"/>
      <c r="AH80" s="80"/>
      <c r="AI80" s="92"/>
      <c r="AJ80" s="94">
        <f>'EQUIPO ENERO 2025'!AP80</f>
        <v>0</v>
      </c>
      <c r="AK80" s="95">
        <f t="shared" ref="AK80:AO80" si="153">P80-Z80+AE80+U80</f>
        <v>0</v>
      </c>
      <c r="AL80" s="89">
        <f t="shared" si="153"/>
        <v>0</v>
      </c>
      <c r="AM80" s="89">
        <f t="shared" si="153"/>
        <v>0</v>
      </c>
      <c r="AN80" s="89">
        <f t="shared" si="153"/>
        <v>0</v>
      </c>
      <c r="AO80" s="89">
        <f t="shared" si="153"/>
        <v>0</v>
      </c>
      <c r="AP80" s="80"/>
      <c r="AQ80" s="86">
        <f>'EQUIPO FEBRERO 2025  1'!AQ80</f>
        <v>0</v>
      </c>
      <c r="AR80" s="84"/>
      <c r="AS80" s="84"/>
      <c r="AT80" s="96"/>
      <c r="AU80" s="97"/>
      <c r="AV80" s="97"/>
      <c r="AW80" s="12"/>
      <c r="AX80" s="12"/>
    </row>
    <row r="81" ht="64.5" customHeight="1">
      <c r="A81" s="78">
        <f t="shared" si="6"/>
        <v>76</v>
      </c>
      <c r="B81" s="110" t="s">
        <v>398</v>
      </c>
      <c r="C81" s="84" t="s">
        <v>155</v>
      </c>
      <c r="D81" s="80" t="s">
        <v>392</v>
      </c>
      <c r="E81" s="96" t="s">
        <v>399</v>
      </c>
      <c r="F81" s="81" t="s">
        <v>400</v>
      </c>
      <c r="G81" s="81" t="s">
        <v>42</v>
      </c>
      <c r="H81" s="83">
        <v>4200.0</v>
      </c>
      <c r="I81" s="84" t="s">
        <v>396</v>
      </c>
      <c r="J81" s="111" t="s">
        <v>397</v>
      </c>
      <c r="K81" s="85">
        <v>45670.0</v>
      </c>
      <c r="L81" s="86">
        <v>1.31207285E8</v>
      </c>
      <c r="M81" s="86">
        <v>124.0</v>
      </c>
      <c r="N81" s="87"/>
      <c r="O81" s="86">
        <f>'EQUIPO FEBRERO 2025  1'!AQ81</f>
        <v>0</v>
      </c>
      <c r="P81" s="88">
        <f t="shared" si="3"/>
        <v>0</v>
      </c>
      <c r="Q81" s="89">
        <f t="shared" ref="Q81:T81" si="154">AK81</f>
        <v>0</v>
      </c>
      <c r="R81" s="89">
        <f t="shared" si="154"/>
        <v>0</v>
      </c>
      <c r="S81" s="89">
        <f t="shared" si="154"/>
        <v>0</v>
      </c>
      <c r="T81" s="90">
        <f t="shared" si="154"/>
        <v>0</v>
      </c>
      <c r="U81" s="91"/>
      <c r="V81" s="80"/>
      <c r="W81" s="80"/>
      <c r="X81" s="80"/>
      <c r="Y81" s="92"/>
      <c r="Z81" s="93"/>
      <c r="AA81" s="80"/>
      <c r="AB81" s="80"/>
      <c r="AC81" s="80"/>
      <c r="AD81" s="92"/>
      <c r="AE81" s="93"/>
      <c r="AF81" s="80"/>
      <c r="AG81" s="80"/>
      <c r="AH81" s="80"/>
      <c r="AI81" s="92"/>
      <c r="AJ81" s="94">
        <f>'EQUIPO ENERO 2025'!AP81</f>
        <v>0</v>
      </c>
      <c r="AK81" s="95">
        <f t="shared" ref="AK81:AO81" si="155">P81-Z81+AE81+U81</f>
        <v>0</v>
      </c>
      <c r="AL81" s="89">
        <f t="shared" si="155"/>
        <v>0</v>
      </c>
      <c r="AM81" s="89">
        <f t="shared" si="155"/>
        <v>0</v>
      </c>
      <c r="AN81" s="89">
        <f t="shared" si="155"/>
        <v>0</v>
      </c>
      <c r="AO81" s="89">
        <f t="shared" si="155"/>
        <v>0</v>
      </c>
      <c r="AP81" s="80"/>
      <c r="AQ81" s="86">
        <f>'EQUIPO FEBRERO 2025  1'!AQ81</f>
        <v>0</v>
      </c>
      <c r="AR81" s="84"/>
      <c r="AS81" s="84"/>
      <c r="AT81" s="96"/>
      <c r="AU81" s="97"/>
      <c r="AV81" s="97"/>
      <c r="AW81" s="12"/>
      <c r="AX81" s="12"/>
    </row>
    <row r="82" ht="64.5" customHeight="1">
      <c r="A82" s="78">
        <f t="shared" si="6"/>
        <v>77</v>
      </c>
      <c r="B82" s="110" t="s">
        <v>401</v>
      </c>
      <c r="C82" s="84" t="s">
        <v>38</v>
      </c>
      <c r="D82" s="80" t="s">
        <v>58</v>
      </c>
      <c r="E82" s="84" t="s">
        <v>402</v>
      </c>
      <c r="F82" s="80"/>
      <c r="G82" s="81" t="s">
        <v>42</v>
      </c>
      <c r="H82" s="80"/>
      <c r="I82" s="84" t="s">
        <v>403</v>
      </c>
      <c r="J82" s="80" t="s">
        <v>72</v>
      </c>
      <c r="K82" s="85">
        <v>44592.0</v>
      </c>
      <c r="L82" s="86"/>
      <c r="M82" s="86"/>
      <c r="N82" s="87"/>
      <c r="O82" s="86">
        <f>'EQUIPO FEBRERO 2025  1'!AQ82</f>
        <v>1</v>
      </c>
      <c r="P82" s="88">
        <f t="shared" si="3"/>
        <v>1</v>
      </c>
      <c r="Q82" s="89">
        <f t="shared" ref="Q82:T82" si="156">AK82</f>
        <v>1</v>
      </c>
      <c r="R82" s="89">
        <f t="shared" si="156"/>
        <v>1</v>
      </c>
      <c r="S82" s="89">
        <f t="shared" si="156"/>
        <v>1</v>
      </c>
      <c r="T82" s="90">
        <f t="shared" si="156"/>
        <v>1</v>
      </c>
      <c r="U82" s="91"/>
      <c r="V82" s="80"/>
      <c r="W82" s="80"/>
      <c r="X82" s="80"/>
      <c r="Y82" s="92"/>
      <c r="Z82" s="93"/>
      <c r="AA82" s="80"/>
      <c r="AB82" s="80"/>
      <c r="AC82" s="80"/>
      <c r="AD82" s="92"/>
      <c r="AE82" s="93"/>
      <c r="AF82" s="80"/>
      <c r="AG82" s="80"/>
      <c r="AH82" s="80"/>
      <c r="AI82" s="92"/>
      <c r="AJ82" s="94">
        <f>'EQUIPO ENERO 2025'!AP82</f>
        <v>1</v>
      </c>
      <c r="AK82" s="95">
        <f t="shared" ref="AK82:AO82" si="157">P82-Z82+AE82+U82</f>
        <v>1</v>
      </c>
      <c r="AL82" s="89">
        <f t="shared" si="157"/>
        <v>1</v>
      </c>
      <c r="AM82" s="89">
        <f t="shared" si="157"/>
        <v>1</v>
      </c>
      <c r="AN82" s="89">
        <f t="shared" si="157"/>
        <v>1</v>
      </c>
      <c r="AO82" s="89">
        <f t="shared" si="157"/>
        <v>1</v>
      </c>
      <c r="AP82" s="80"/>
      <c r="AQ82" s="86">
        <f>'EQUIPO FEBRERO 2025  1'!AQ82</f>
        <v>1</v>
      </c>
      <c r="AR82" s="84"/>
      <c r="AS82" s="84"/>
      <c r="AT82" s="96"/>
      <c r="AU82" s="97"/>
      <c r="AV82" s="97"/>
      <c r="AW82" s="12"/>
      <c r="AX82" s="12"/>
    </row>
    <row r="83" ht="64.5" customHeight="1">
      <c r="A83" s="78">
        <f t="shared" si="6"/>
        <v>78</v>
      </c>
      <c r="B83" s="110" t="s">
        <v>405</v>
      </c>
      <c r="C83" s="80" t="s">
        <v>74</v>
      </c>
      <c r="D83" s="80" t="s">
        <v>58</v>
      </c>
      <c r="E83" s="84" t="s">
        <v>406</v>
      </c>
      <c r="F83" s="80"/>
      <c r="G83" s="81"/>
      <c r="H83" s="80"/>
      <c r="I83" s="84" t="s">
        <v>407</v>
      </c>
      <c r="J83" s="80" t="s">
        <v>72</v>
      </c>
      <c r="K83" s="85">
        <v>45574.0</v>
      </c>
      <c r="L83" s="86" t="s">
        <v>142</v>
      </c>
      <c r="M83" s="86">
        <v>76.0</v>
      </c>
      <c r="N83" s="87"/>
      <c r="O83" s="86">
        <f>'EQUIPO FEBRERO 2025  1'!AQ83</f>
        <v>8</v>
      </c>
      <c r="P83" s="88">
        <f t="shared" si="3"/>
        <v>8</v>
      </c>
      <c r="Q83" s="89">
        <f t="shared" ref="Q83:T83" si="158">AK83</f>
        <v>8</v>
      </c>
      <c r="R83" s="89">
        <f t="shared" si="158"/>
        <v>8</v>
      </c>
      <c r="S83" s="89">
        <f t="shared" si="158"/>
        <v>8</v>
      </c>
      <c r="T83" s="90">
        <f t="shared" si="158"/>
        <v>8</v>
      </c>
      <c r="U83" s="91"/>
      <c r="V83" s="80"/>
      <c r="W83" s="80"/>
      <c r="X83" s="80"/>
      <c r="Y83" s="92"/>
      <c r="Z83" s="93"/>
      <c r="AA83" s="80"/>
      <c r="AB83" s="80"/>
      <c r="AC83" s="80"/>
      <c r="AD83" s="92"/>
      <c r="AE83" s="93"/>
      <c r="AF83" s="80"/>
      <c r="AG83" s="80"/>
      <c r="AH83" s="80"/>
      <c r="AI83" s="92"/>
      <c r="AJ83" s="94">
        <f>'EQUIPO ENERO 2025'!AP83</f>
        <v>8</v>
      </c>
      <c r="AK83" s="95">
        <f t="shared" ref="AK83:AO83" si="159">P83-Z83+AE83+U83</f>
        <v>8</v>
      </c>
      <c r="AL83" s="89">
        <f t="shared" si="159"/>
        <v>8</v>
      </c>
      <c r="AM83" s="89">
        <f t="shared" si="159"/>
        <v>8</v>
      </c>
      <c r="AN83" s="89">
        <f t="shared" si="159"/>
        <v>8</v>
      </c>
      <c r="AO83" s="89">
        <f t="shared" si="159"/>
        <v>8</v>
      </c>
      <c r="AP83" s="80"/>
      <c r="AQ83" s="86">
        <f>'EQUIPO FEBRERO 2025  1'!AQ83</f>
        <v>8</v>
      </c>
      <c r="AR83" s="84"/>
      <c r="AS83" s="84"/>
      <c r="AT83" s="96"/>
      <c r="AU83" s="97"/>
      <c r="AV83" s="97"/>
      <c r="AW83" s="12"/>
      <c r="AX83" s="12"/>
    </row>
    <row r="84" ht="64.5" customHeight="1">
      <c r="A84" s="78">
        <f t="shared" si="6"/>
        <v>79</v>
      </c>
      <c r="B84" s="110" t="s">
        <v>409</v>
      </c>
      <c r="C84" s="80" t="s">
        <v>410</v>
      </c>
      <c r="D84" s="80" t="s">
        <v>411</v>
      </c>
      <c r="E84" s="84" t="s">
        <v>412</v>
      </c>
      <c r="F84" s="80"/>
      <c r="G84" s="81" t="s">
        <v>42</v>
      </c>
      <c r="H84" s="80"/>
      <c r="I84" s="84" t="s">
        <v>413</v>
      </c>
      <c r="J84" s="80" t="s">
        <v>72</v>
      </c>
      <c r="K84" s="105">
        <v>44592.0</v>
      </c>
      <c r="L84" s="86"/>
      <c r="M84" s="86"/>
      <c r="N84" s="87"/>
      <c r="O84" s="86">
        <f>'EQUIPO FEBRERO 2025  1'!AQ84</f>
        <v>1</v>
      </c>
      <c r="P84" s="88">
        <f t="shared" si="3"/>
        <v>1</v>
      </c>
      <c r="Q84" s="89">
        <f t="shared" ref="Q84:T84" si="160">AK84</f>
        <v>1</v>
      </c>
      <c r="R84" s="89">
        <f t="shared" si="160"/>
        <v>1</v>
      </c>
      <c r="S84" s="89">
        <f t="shared" si="160"/>
        <v>1</v>
      </c>
      <c r="T84" s="90">
        <f t="shared" si="160"/>
        <v>1</v>
      </c>
      <c r="U84" s="91"/>
      <c r="V84" s="80"/>
      <c r="W84" s="80"/>
      <c r="X84" s="80"/>
      <c r="Y84" s="92"/>
      <c r="Z84" s="93"/>
      <c r="AA84" s="80"/>
      <c r="AB84" s="80"/>
      <c r="AC84" s="80"/>
      <c r="AD84" s="92"/>
      <c r="AE84" s="93"/>
      <c r="AF84" s="80"/>
      <c r="AG84" s="80"/>
      <c r="AH84" s="80"/>
      <c r="AI84" s="92"/>
      <c r="AJ84" s="94">
        <f>'EQUIPO ENERO 2025'!AP84</f>
        <v>1</v>
      </c>
      <c r="AK84" s="95">
        <f t="shared" ref="AK84:AO84" si="161">P84-Z84+AE84+U84</f>
        <v>1</v>
      </c>
      <c r="AL84" s="89">
        <f t="shared" si="161"/>
        <v>1</v>
      </c>
      <c r="AM84" s="89">
        <f t="shared" si="161"/>
        <v>1</v>
      </c>
      <c r="AN84" s="89">
        <f t="shared" si="161"/>
        <v>1</v>
      </c>
      <c r="AO84" s="89">
        <f t="shared" si="161"/>
        <v>1</v>
      </c>
      <c r="AP84" s="80"/>
      <c r="AQ84" s="86">
        <f>'EQUIPO FEBRERO 2025  1'!AQ84</f>
        <v>1</v>
      </c>
      <c r="AR84" s="84"/>
      <c r="AS84" s="84"/>
      <c r="AT84" s="96"/>
      <c r="AU84" s="97"/>
      <c r="AV84" s="97"/>
      <c r="AW84" s="12"/>
      <c r="AX84" s="12"/>
    </row>
    <row r="85" ht="64.5" customHeight="1">
      <c r="A85" s="78">
        <f t="shared" si="6"/>
        <v>80</v>
      </c>
      <c r="B85" s="110" t="s">
        <v>414</v>
      </c>
      <c r="C85" s="80" t="s">
        <v>155</v>
      </c>
      <c r="D85" s="80" t="s">
        <v>415</v>
      </c>
      <c r="E85" s="84" t="s">
        <v>416</v>
      </c>
      <c r="F85" s="80"/>
      <c r="G85" s="81"/>
      <c r="H85" s="80"/>
      <c r="I85" s="84" t="s">
        <v>417</v>
      </c>
      <c r="J85" s="80" t="s">
        <v>72</v>
      </c>
      <c r="K85" s="105">
        <v>45582.0</v>
      </c>
      <c r="L85" s="86"/>
      <c r="M85" s="86">
        <v>81.0</v>
      </c>
      <c r="N85" s="87"/>
      <c r="O85" s="86">
        <f>'EQUIPO FEBRERO 2025  1'!AQ85</f>
        <v>10</v>
      </c>
      <c r="P85" s="88">
        <f t="shared" si="3"/>
        <v>10</v>
      </c>
      <c r="Q85" s="89">
        <f t="shared" ref="Q85:T85" si="162">AK85</f>
        <v>10</v>
      </c>
      <c r="R85" s="89">
        <f t="shared" si="162"/>
        <v>10</v>
      </c>
      <c r="S85" s="89">
        <f t="shared" si="162"/>
        <v>10</v>
      </c>
      <c r="T85" s="90">
        <f t="shared" si="162"/>
        <v>10</v>
      </c>
      <c r="U85" s="91"/>
      <c r="V85" s="80"/>
      <c r="W85" s="80"/>
      <c r="X85" s="80"/>
      <c r="Y85" s="92"/>
      <c r="Z85" s="93"/>
      <c r="AA85" s="80"/>
      <c r="AB85" s="80"/>
      <c r="AC85" s="80"/>
      <c r="AD85" s="92"/>
      <c r="AE85" s="93"/>
      <c r="AF85" s="80"/>
      <c r="AG85" s="80"/>
      <c r="AH85" s="80"/>
      <c r="AI85" s="92"/>
      <c r="AJ85" s="94">
        <f>'EQUIPO ENERO 2025'!AP85</f>
        <v>10</v>
      </c>
      <c r="AK85" s="95">
        <f t="shared" ref="AK85:AO85" si="163">P85-Z85+AE85+U85</f>
        <v>10</v>
      </c>
      <c r="AL85" s="89">
        <f t="shared" si="163"/>
        <v>10</v>
      </c>
      <c r="AM85" s="89">
        <f t="shared" si="163"/>
        <v>10</v>
      </c>
      <c r="AN85" s="89">
        <f t="shared" si="163"/>
        <v>10</v>
      </c>
      <c r="AO85" s="89">
        <f t="shared" si="163"/>
        <v>10</v>
      </c>
      <c r="AP85" s="80"/>
      <c r="AQ85" s="86">
        <f>'EQUIPO FEBRERO 2025  1'!AQ85</f>
        <v>10</v>
      </c>
      <c r="AR85" s="84"/>
      <c r="AS85" s="84"/>
      <c r="AT85" s="96"/>
      <c r="AU85" s="97"/>
      <c r="AV85" s="97"/>
      <c r="AW85" s="12"/>
      <c r="AX85" s="12"/>
    </row>
    <row r="86" ht="64.5" customHeight="1">
      <c r="A86" s="78">
        <f t="shared" si="6"/>
        <v>81</v>
      </c>
      <c r="B86" s="116" t="s">
        <v>419</v>
      </c>
      <c r="C86" s="84" t="s">
        <v>38</v>
      </c>
      <c r="D86" s="84" t="s">
        <v>59</v>
      </c>
      <c r="E86" s="84" t="s">
        <v>420</v>
      </c>
      <c r="F86" s="84" t="s">
        <v>421</v>
      </c>
      <c r="G86" s="87" t="s">
        <v>42</v>
      </c>
      <c r="H86" s="117">
        <v>2800.0</v>
      </c>
      <c r="I86" s="87" t="s">
        <v>422</v>
      </c>
      <c r="J86" s="80" t="s">
        <v>72</v>
      </c>
      <c r="K86" s="85">
        <v>45325.0</v>
      </c>
      <c r="L86" s="86"/>
      <c r="M86" s="86">
        <v>12.0</v>
      </c>
      <c r="N86" s="87"/>
      <c r="O86" s="86">
        <f>'EQUIPO FEBRERO 2025  1'!AQ86</f>
        <v>1</v>
      </c>
      <c r="P86" s="88">
        <f t="shared" si="3"/>
        <v>1</v>
      </c>
      <c r="Q86" s="89">
        <f t="shared" ref="Q86:T86" si="164">AK86</f>
        <v>1</v>
      </c>
      <c r="R86" s="89">
        <f t="shared" si="164"/>
        <v>1</v>
      </c>
      <c r="S86" s="89">
        <f t="shared" si="164"/>
        <v>1</v>
      </c>
      <c r="T86" s="90">
        <f t="shared" si="164"/>
        <v>1</v>
      </c>
      <c r="U86" s="91"/>
      <c r="V86" s="80"/>
      <c r="W86" s="80"/>
      <c r="X86" s="80"/>
      <c r="Y86" s="92"/>
      <c r="Z86" s="93"/>
      <c r="AA86" s="80"/>
      <c r="AB86" s="80"/>
      <c r="AC86" s="80"/>
      <c r="AD86" s="92"/>
      <c r="AE86" s="93"/>
      <c r="AF86" s="80"/>
      <c r="AG86" s="80"/>
      <c r="AH86" s="80"/>
      <c r="AI86" s="92"/>
      <c r="AJ86" s="94">
        <f>'EQUIPO ENERO 2025'!AP86</f>
        <v>1</v>
      </c>
      <c r="AK86" s="95">
        <f t="shared" ref="AK86:AO86" si="165">P86-Z86+AE86+U86</f>
        <v>1</v>
      </c>
      <c r="AL86" s="89">
        <f t="shared" si="165"/>
        <v>1</v>
      </c>
      <c r="AM86" s="89">
        <f t="shared" si="165"/>
        <v>1</v>
      </c>
      <c r="AN86" s="89">
        <f t="shared" si="165"/>
        <v>1</v>
      </c>
      <c r="AO86" s="89">
        <f t="shared" si="165"/>
        <v>1</v>
      </c>
      <c r="AP86" s="80"/>
      <c r="AQ86" s="86">
        <f>'EQUIPO FEBRERO 2025  1'!AQ86</f>
        <v>1</v>
      </c>
      <c r="AR86" s="84"/>
      <c r="AS86" s="84"/>
      <c r="AT86" s="96"/>
      <c r="AU86" s="97"/>
      <c r="AV86" s="97"/>
      <c r="AW86" s="12"/>
      <c r="AX86" s="12"/>
    </row>
    <row r="87" ht="64.5" customHeight="1">
      <c r="A87" s="78">
        <f t="shared" si="6"/>
        <v>82</v>
      </c>
      <c r="B87" s="98" t="s">
        <v>424</v>
      </c>
      <c r="C87" s="84" t="s">
        <v>38</v>
      </c>
      <c r="D87" s="99" t="s">
        <v>58</v>
      </c>
      <c r="E87" s="100" t="s">
        <v>425</v>
      </c>
      <c r="F87" s="101" t="s">
        <v>426</v>
      </c>
      <c r="G87" s="102" t="s">
        <v>42</v>
      </c>
      <c r="H87" s="101" t="s">
        <v>427</v>
      </c>
      <c r="I87" s="104" t="s">
        <v>428</v>
      </c>
      <c r="J87" s="83" t="s">
        <v>58</v>
      </c>
      <c r="K87" s="109">
        <v>44592.0</v>
      </c>
      <c r="L87" s="86"/>
      <c r="M87" s="86"/>
      <c r="N87" s="84"/>
      <c r="O87" s="86">
        <f>'EQUIPO FEBRERO 2025  1'!AQ87</f>
        <v>2</v>
      </c>
      <c r="P87" s="88">
        <f t="shared" si="3"/>
        <v>2</v>
      </c>
      <c r="Q87" s="89">
        <f t="shared" ref="Q87:T87" si="166">AK87</f>
        <v>2</v>
      </c>
      <c r="R87" s="89">
        <f t="shared" si="166"/>
        <v>2</v>
      </c>
      <c r="S87" s="89">
        <f t="shared" si="166"/>
        <v>2</v>
      </c>
      <c r="T87" s="90">
        <f t="shared" si="166"/>
        <v>2</v>
      </c>
      <c r="U87" s="91"/>
      <c r="V87" s="80"/>
      <c r="W87" s="80"/>
      <c r="X87" s="80"/>
      <c r="Y87" s="92"/>
      <c r="Z87" s="93"/>
      <c r="AA87" s="80"/>
      <c r="AB87" s="80"/>
      <c r="AC87" s="80"/>
      <c r="AD87" s="92"/>
      <c r="AE87" s="93"/>
      <c r="AF87" s="80"/>
      <c r="AG87" s="80"/>
      <c r="AH87" s="80"/>
      <c r="AI87" s="92"/>
      <c r="AJ87" s="94">
        <f>'EQUIPO ENERO 2025'!AP87</f>
        <v>2</v>
      </c>
      <c r="AK87" s="95">
        <f t="shared" ref="AK87:AO87" si="167">P87-Z87+AE87+U87</f>
        <v>2</v>
      </c>
      <c r="AL87" s="89">
        <f t="shared" si="167"/>
        <v>2</v>
      </c>
      <c r="AM87" s="89">
        <f t="shared" si="167"/>
        <v>2</v>
      </c>
      <c r="AN87" s="89">
        <f t="shared" si="167"/>
        <v>2</v>
      </c>
      <c r="AO87" s="89">
        <f t="shared" si="167"/>
        <v>2</v>
      </c>
      <c r="AP87" s="80"/>
      <c r="AQ87" s="86">
        <f>'EQUIPO FEBRERO 2025  1'!AQ87</f>
        <v>2</v>
      </c>
      <c r="AR87" s="84"/>
      <c r="AS87" s="84"/>
      <c r="AT87" s="96"/>
      <c r="AU87" s="97"/>
      <c r="AV87" s="97"/>
      <c r="AW87" s="12"/>
      <c r="AX87" s="12"/>
    </row>
    <row r="88" ht="64.5" customHeight="1">
      <c r="A88" s="78">
        <f t="shared" si="6"/>
        <v>83</v>
      </c>
      <c r="B88" s="98" t="s">
        <v>430</v>
      </c>
      <c r="C88" s="84" t="s">
        <v>38</v>
      </c>
      <c r="D88" s="99" t="s">
        <v>362</v>
      </c>
      <c r="E88" s="100" t="s">
        <v>431</v>
      </c>
      <c r="F88" s="101" t="s">
        <v>432</v>
      </c>
      <c r="G88" s="102" t="s">
        <v>42</v>
      </c>
      <c r="H88" s="101"/>
      <c r="I88" s="104" t="s">
        <v>433</v>
      </c>
      <c r="J88" s="83" t="s">
        <v>362</v>
      </c>
      <c r="K88" s="105">
        <v>44592.0</v>
      </c>
      <c r="L88" s="86"/>
      <c r="M88" s="86"/>
      <c r="N88" s="84"/>
      <c r="O88" s="86">
        <f>'EQUIPO FEBRERO 2025  1'!AQ88</f>
        <v>1</v>
      </c>
      <c r="P88" s="88">
        <f t="shared" si="3"/>
        <v>1</v>
      </c>
      <c r="Q88" s="89">
        <f t="shared" ref="Q88:T88" si="168">AK88</f>
        <v>1</v>
      </c>
      <c r="R88" s="89">
        <f t="shared" si="168"/>
        <v>1</v>
      </c>
      <c r="S88" s="89">
        <f t="shared" si="168"/>
        <v>1</v>
      </c>
      <c r="T88" s="90">
        <f t="shared" si="168"/>
        <v>1</v>
      </c>
      <c r="U88" s="91"/>
      <c r="V88" s="80"/>
      <c r="W88" s="80"/>
      <c r="X88" s="80"/>
      <c r="Y88" s="92"/>
      <c r="Z88" s="93"/>
      <c r="AA88" s="80"/>
      <c r="AB88" s="80"/>
      <c r="AC88" s="80"/>
      <c r="AD88" s="92"/>
      <c r="AE88" s="93"/>
      <c r="AF88" s="80"/>
      <c r="AG88" s="80"/>
      <c r="AH88" s="80"/>
      <c r="AI88" s="92"/>
      <c r="AJ88" s="94">
        <f>'EQUIPO ENERO 2025'!AP88</f>
        <v>1</v>
      </c>
      <c r="AK88" s="95">
        <f t="shared" ref="AK88:AO88" si="169">P88-Z88+AE88+U88</f>
        <v>1</v>
      </c>
      <c r="AL88" s="89">
        <f t="shared" si="169"/>
        <v>1</v>
      </c>
      <c r="AM88" s="89">
        <f t="shared" si="169"/>
        <v>1</v>
      </c>
      <c r="AN88" s="89">
        <f t="shared" si="169"/>
        <v>1</v>
      </c>
      <c r="AO88" s="89">
        <f t="shared" si="169"/>
        <v>1</v>
      </c>
      <c r="AP88" s="80"/>
      <c r="AQ88" s="86">
        <f>'EQUIPO FEBRERO 2025  1'!AQ88</f>
        <v>1</v>
      </c>
      <c r="AR88" s="84"/>
      <c r="AS88" s="84"/>
      <c r="AT88" s="96"/>
      <c r="AU88" s="97"/>
      <c r="AV88" s="97"/>
      <c r="AW88" s="12"/>
      <c r="AX88" s="12"/>
    </row>
    <row r="89" ht="64.5" customHeight="1">
      <c r="A89" s="78">
        <f t="shared" si="6"/>
        <v>84</v>
      </c>
      <c r="B89" s="98" t="s">
        <v>435</v>
      </c>
      <c r="C89" s="84" t="s">
        <v>38</v>
      </c>
      <c r="D89" s="99" t="s">
        <v>72</v>
      </c>
      <c r="E89" s="100" t="s">
        <v>436</v>
      </c>
      <c r="F89" s="101" t="s">
        <v>437</v>
      </c>
      <c r="G89" s="102"/>
      <c r="H89" s="101"/>
      <c r="I89" s="104"/>
      <c r="J89" s="80" t="s">
        <v>72</v>
      </c>
      <c r="K89" s="105">
        <v>45416.0</v>
      </c>
      <c r="L89" s="86"/>
      <c r="M89" s="86">
        <v>59.0</v>
      </c>
      <c r="N89" s="84"/>
      <c r="O89" s="86">
        <f>'EQUIPO FEBRERO 2025  1'!AQ89</f>
        <v>1</v>
      </c>
      <c r="P89" s="88">
        <f t="shared" si="3"/>
        <v>1</v>
      </c>
      <c r="Q89" s="89">
        <f t="shared" ref="Q89:T89" si="170">AK89</f>
        <v>1</v>
      </c>
      <c r="R89" s="89">
        <f t="shared" si="170"/>
        <v>1</v>
      </c>
      <c r="S89" s="89">
        <f t="shared" si="170"/>
        <v>1</v>
      </c>
      <c r="T89" s="90">
        <f t="shared" si="170"/>
        <v>1</v>
      </c>
      <c r="U89" s="91"/>
      <c r="V89" s="80"/>
      <c r="W89" s="80"/>
      <c r="X89" s="80"/>
      <c r="Y89" s="92"/>
      <c r="Z89" s="93"/>
      <c r="AA89" s="80"/>
      <c r="AB89" s="80"/>
      <c r="AC89" s="80"/>
      <c r="AD89" s="92"/>
      <c r="AE89" s="93"/>
      <c r="AF89" s="80"/>
      <c r="AG89" s="80"/>
      <c r="AH89" s="80"/>
      <c r="AI89" s="92"/>
      <c r="AJ89" s="94">
        <f>'EQUIPO ENERO 2025'!AP89</f>
        <v>1</v>
      </c>
      <c r="AK89" s="95">
        <f t="shared" ref="AK89:AO89" si="171">P89-Z89+AE89+U89</f>
        <v>1</v>
      </c>
      <c r="AL89" s="89">
        <f t="shared" si="171"/>
        <v>1</v>
      </c>
      <c r="AM89" s="89">
        <f t="shared" si="171"/>
        <v>1</v>
      </c>
      <c r="AN89" s="89">
        <f t="shared" si="171"/>
        <v>1</v>
      </c>
      <c r="AO89" s="89">
        <f t="shared" si="171"/>
        <v>1</v>
      </c>
      <c r="AP89" s="80"/>
      <c r="AQ89" s="86">
        <f>'EQUIPO FEBRERO 2025  1'!AQ89</f>
        <v>1</v>
      </c>
      <c r="AR89" s="96"/>
      <c r="AS89" s="96"/>
      <c r="AT89" s="96"/>
      <c r="AU89" s="97"/>
      <c r="AV89" s="97"/>
      <c r="AW89" s="12"/>
      <c r="AX89" s="12"/>
    </row>
    <row r="90" ht="64.5" customHeight="1">
      <c r="A90" s="78">
        <f t="shared" si="6"/>
        <v>85</v>
      </c>
      <c r="B90" s="110" t="s">
        <v>438</v>
      </c>
      <c r="C90" s="84" t="s">
        <v>38</v>
      </c>
      <c r="D90" s="80"/>
      <c r="E90" s="84"/>
      <c r="F90" s="80" t="s">
        <v>439</v>
      </c>
      <c r="G90" s="81"/>
      <c r="H90" s="80"/>
      <c r="I90" s="84" t="s">
        <v>440</v>
      </c>
      <c r="J90" s="80" t="s">
        <v>72</v>
      </c>
      <c r="K90" s="115">
        <v>44592.0</v>
      </c>
      <c r="L90" s="86"/>
      <c r="M90" s="86"/>
      <c r="N90" s="87"/>
      <c r="O90" s="86">
        <f>'EQUIPO FEBRERO 2025  1'!AQ90</f>
        <v>0</v>
      </c>
      <c r="P90" s="88">
        <f t="shared" si="3"/>
        <v>0</v>
      </c>
      <c r="Q90" s="89">
        <f t="shared" ref="Q90:T90" si="172">AK90</f>
        <v>0</v>
      </c>
      <c r="R90" s="89">
        <f t="shared" si="172"/>
        <v>0</v>
      </c>
      <c r="S90" s="89">
        <f t="shared" si="172"/>
        <v>0</v>
      </c>
      <c r="T90" s="90">
        <f t="shared" si="172"/>
        <v>0</v>
      </c>
      <c r="U90" s="91"/>
      <c r="V90" s="80"/>
      <c r="W90" s="80"/>
      <c r="X90" s="80"/>
      <c r="Y90" s="92"/>
      <c r="Z90" s="93"/>
      <c r="AA90" s="80"/>
      <c r="AB90" s="80"/>
      <c r="AC90" s="80"/>
      <c r="AD90" s="92"/>
      <c r="AE90" s="93"/>
      <c r="AF90" s="80"/>
      <c r="AG90" s="80"/>
      <c r="AH90" s="80"/>
      <c r="AI90" s="92"/>
      <c r="AJ90" s="94">
        <f>'EQUIPO ENERO 2025'!AP90</f>
        <v>0</v>
      </c>
      <c r="AK90" s="95">
        <f t="shared" ref="AK90:AO90" si="173">P90-Z90+AE90+U90</f>
        <v>0</v>
      </c>
      <c r="AL90" s="89">
        <f t="shared" si="173"/>
        <v>0</v>
      </c>
      <c r="AM90" s="89">
        <f t="shared" si="173"/>
        <v>0</v>
      </c>
      <c r="AN90" s="89">
        <f t="shared" si="173"/>
        <v>0</v>
      </c>
      <c r="AO90" s="89">
        <f t="shared" si="173"/>
        <v>0</v>
      </c>
      <c r="AP90" s="80"/>
      <c r="AQ90" s="86">
        <f>'EQUIPO FEBRERO 2025  1'!AQ90</f>
        <v>0</v>
      </c>
      <c r="AR90" s="84"/>
      <c r="AS90" s="84"/>
      <c r="AT90" s="96"/>
      <c r="AU90" s="97"/>
      <c r="AV90" s="97"/>
      <c r="AW90" s="12"/>
      <c r="AX90" s="12"/>
    </row>
    <row r="91" ht="64.5" customHeight="1">
      <c r="A91" s="78">
        <f t="shared" si="6"/>
        <v>86</v>
      </c>
      <c r="B91" s="110" t="s">
        <v>441</v>
      </c>
      <c r="C91" s="84" t="s">
        <v>38</v>
      </c>
      <c r="D91" s="96" t="s">
        <v>442</v>
      </c>
      <c r="E91" s="84" t="s">
        <v>443</v>
      </c>
      <c r="F91" s="80" t="s">
        <v>444</v>
      </c>
      <c r="G91" s="81" t="s">
        <v>42</v>
      </c>
      <c r="H91" s="83">
        <v>7500.0</v>
      </c>
      <c r="I91" s="84" t="s">
        <v>445</v>
      </c>
      <c r="J91" s="84" t="s">
        <v>72</v>
      </c>
      <c r="K91" s="115">
        <v>45673.0</v>
      </c>
      <c r="L91" s="86" t="s">
        <v>89</v>
      </c>
      <c r="M91" s="86">
        <v>129.0</v>
      </c>
      <c r="N91" s="84" t="s">
        <v>447</v>
      </c>
      <c r="O91" s="86">
        <f>'EQUIPO FEBRERO 2025  1'!AQ91</f>
        <v>13</v>
      </c>
      <c r="P91" s="88">
        <f t="shared" si="3"/>
        <v>13</v>
      </c>
      <c r="Q91" s="89">
        <f t="shared" ref="Q91:T91" si="174">AK91</f>
        <v>10</v>
      </c>
      <c r="R91" s="89">
        <f t="shared" si="174"/>
        <v>10</v>
      </c>
      <c r="S91" s="89">
        <f t="shared" si="174"/>
        <v>10</v>
      </c>
      <c r="T91" s="90">
        <f t="shared" si="174"/>
        <v>10</v>
      </c>
      <c r="U91" s="91"/>
      <c r="V91" s="80"/>
      <c r="W91" s="80"/>
      <c r="X91" s="80"/>
      <c r="Y91" s="92"/>
      <c r="Z91" s="93">
        <v>3.0</v>
      </c>
      <c r="AA91" s="80"/>
      <c r="AB91" s="80"/>
      <c r="AC91" s="80"/>
      <c r="AD91" s="92"/>
      <c r="AE91" s="93"/>
      <c r="AF91" s="80"/>
      <c r="AG91" s="80"/>
      <c r="AH91" s="80"/>
      <c r="AI91" s="92"/>
      <c r="AJ91" s="94">
        <f>'EQUIPO ENERO 2025'!AP91</f>
        <v>14</v>
      </c>
      <c r="AK91" s="95">
        <f t="shared" ref="AK91:AO91" si="175">P91-Z91+AE91+U91</f>
        <v>10</v>
      </c>
      <c r="AL91" s="89">
        <f t="shared" si="175"/>
        <v>10</v>
      </c>
      <c r="AM91" s="89">
        <f t="shared" si="175"/>
        <v>10</v>
      </c>
      <c r="AN91" s="89">
        <f t="shared" si="175"/>
        <v>10</v>
      </c>
      <c r="AO91" s="89">
        <f t="shared" si="175"/>
        <v>10</v>
      </c>
      <c r="AP91" s="80"/>
      <c r="AQ91" s="86">
        <f>'EQUIPO FEBRERO 2025  1'!AQ91</f>
        <v>13</v>
      </c>
      <c r="AR91" s="84">
        <v>1.898398354E9</v>
      </c>
      <c r="AS91" s="84">
        <v>353.0</v>
      </c>
      <c r="AT91" s="96"/>
      <c r="AU91" s="97"/>
      <c r="AV91" s="97"/>
      <c r="AW91" s="12"/>
      <c r="AX91" s="12"/>
    </row>
    <row r="92" ht="64.5" customHeight="1">
      <c r="A92" s="78">
        <f t="shared" si="6"/>
        <v>87</v>
      </c>
      <c r="B92" s="110" t="s">
        <v>450</v>
      </c>
      <c r="C92" s="84" t="s">
        <v>38</v>
      </c>
      <c r="D92" s="84"/>
      <c r="E92" s="84" t="s">
        <v>451</v>
      </c>
      <c r="F92" s="80" t="s">
        <v>452</v>
      </c>
      <c r="G92" s="81" t="s">
        <v>42</v>
      </c>
      <c r="H92" s="80"/>
      <c r="I92" s="84" t="s">
        <v>453</v>
      </c>
      <c r="J92" s="84" t="s">
        <v>72</v>
      </c>
      <c r="K92" s="115">
        <v>44592.0</v>
      </c>
      <c r="L92" s="86"/>
      <c r="M92" s="86"/>
      <c r="N92" s="179"/>
      <c r="O92" s="86">
        <f>'EQUIPO FEBRERO 2025  1'!AQ92</f>
        <v>0</v>
      </c>
      <c r="P92" s="88">
        <f t="shared" si="3"/>
        <v>0</v>
      </c>
      <c r="Q92" s="89">
        <f t="shared" ref="Q92:T92" si="176">AK92</f>
        <v>0</v>
      </c>
      <c r="R92" s="89">
        <f t="shared" si="176"/>
        <v>0</v>
      </c>
      <c r="S92" s="89">
        <f t="shared" si="176"/>
        <v>0</v>
      </c>
      <c r="T92" s="90">
        <f t="shared" si="176"/>
        <v>0</v>
      </c>
      <c r="U92" s="91"/>
      <c r="V92" s="80"/>
      <c r="W92" s="80"/>
      <c r="X92" s="80"/>
      <c r="Y92" s="92"/>
      <c r="Z92" s="93"/>
      <c r="AA92" s="80"/>
      <c r="AB92" s="80"/>
      <c r="AC92" s="80"/>
      <c r="AD92" s="92"/>
      <c r="AE92" s="93"/>
      <c r="AF92" s="80"/>
      <c r="AG92" s="80"/>
      <c r="AH92" s="80"/>
      <c r="AI92" s="92"/>
      <c r="AJ92" s="94">
        <f>'EQUIPO ENERO 2025'!AP92</f>
        <v>1</v>
      </c>
      <c r="AK92" s="95">
        <f t="shared" ref="AK92:AO92" si="177">P92-Z92+AE92+U92</f>
        <v>0</v>
      </c>
      <c r="AL92" s="89">
        <f t="shared" si="177"/>
        <v>0</v>
      </c>
      <c r="AM92" s="89">
        <f t="shared" si="177"/>
        <v>0</v>
      </c>
      <c r="AN92" s="89">
        <f t="shared" si="177"/>
        <v>0</v>
      </c>
      <c r="AO92" s="89">
        <f t="shared" si="177"/>
        <v>0</v>
      </c>
      <c r="AP92" s="80"/>
      <c r="AQ92" s="86">
        <f>'EQUIPO FEBRERO 2025  1'!AQ92</f>
        <v>0</v>
      </c>
      <c r="AR92" s="84"/>
      <c r="AS92" s="84"/>
      <c r="AT92" s="96"/>
      <c r="AU92" s="97"/>
      <c r="AV92" s="97"/>
      <c r="AW92" s="12"/>
      <c r="AX92" s="12"/>
    </row>
    <row r="93" ht="64.5" customHeight="1">
      <c r="A93" s="78">
        <f t="shared" si="6"/>
        <v>88</v>
      </c>
      <c r="B93" s="98" t="s">
        <v>454</v>
      </c>
      <c r="C93" s="84" t="s">
        <v>38</v>
      </c>
      <c r="D93" s="106" t="s">
        <v>58</v>
      </c>
      <c r="E93" s="100" t="s">
        <v>455</v>
      </c>
      <c r="F93" s="101" t="s">
        <v>456</v>
      </c>
      <c r="G93" s="102" t="s">
        <v>42</v>
      </c>
      <c r="H93" s="101"/>
      <c r="I93" s="104" t="s">
        <v>457</v>
      </c>
      <c r="J93" s="117" t="s">
        <v>58</v>
      </c>
      <c r="K93" s="105">
        <v>44592.0</v>
      </c>
      <c r="L93" s="86"/>
      <c r="M93" s="86"/>
      <c r="N93" s="180"/>
      <c r="O93" s="86">
        <f>'EQUIPO FEBRERO 2025  1'!AQ93</f>
        <v>2</v>
      </c>
      <c r="P93" s="88">
        <f t="shared" si="3"/>
        <v>2</v>
      </c>
      <c r="Q93" s="89">
        <f t="shared" ref="Q93:T93" si="178">AK93</f>
        <v>2</v>
      </c>
      <c r="R93" s="89">
        <f t="shared" si="178"/>
        <v>2</v>
      </c>
      <c r="S93" s="89">
        <f t="shared" si="178"/>
        <v>2</v>
      </c>
      <c r="T93" s="90">
        <f t="shared" si="178"/>
        <v>2</v>
      </c>
      <c r="U93" s="91"/>
      <c r="V93" s="80"/>
      <c r="W93" s="80"/>
      <c r="X93" s="80"/>
      <c r="Y93" s="92"/>
      <c r="Z93" s="93"/>
      <c r="AA93" s="80"/>
      <c r="AB93" s="80"/>
      <c r="AC93" s="80"/>
      <c r="AD93" s="92"/>
      <c r="AE93" s="93"/>
      <c r="AF93" s="80"/>
      <c r="AG93" s="80"/>
      <c r="AH93" s="80"/>
      <c r="AI93" s="92"/>
      <c r="AJ93" s="94">
        <f>'EQUIPO ENERO 2025'!AP93</f>
        <v>2</v>
      </c>
      <c r="AK93" s="95">
        <f t="shared" ref="AK93:AO93" si="179">P93-Z93+AE93+U93</f>
        <v>2</v>
      </c>
      <c r="AL93" s="89">
        <f t="shared" si="179"/>
        <v>2</v>
      </c>
      <c r="AM93" s="89">
        <f t="shared" si="179"/>
        <v>2</v>
      </c>
      <c r="AN93" s="89">
        <f t="shared" si="179"/>
        <v>2</v>
      </c>
      <c r="AO93" s="89">
        <f t="shared" si="179"/>
        <v>2</v>
      </c>
      <c r="AP93" s="80"/>
      <c r="AQ93" s="86">
        <f>'EQUIPO FEBRERO 2025  1'!AQ93</f>
        <v>2</v>
      </c>
      <c r="AR93" s="84"/>
      <c r="AS93" s="84"/>
      <c r="AT93" s="96"/>
      <c r="AU93" s="97"/>
      <c r="AV93" s="97"/>
      <c r="AW93" s="12"/>
      <c r="AX93" s="12"/>
    </row>
    <row r="94" ht="64.5" customHeight="1">
      <c r="A94" s="78">
        <f t="shared" si="6"/>
        <v>89</v>
      </c>
      <c r="B94" s="98" t="s">
        <v>458</v>
      </c>
      <c r="C94" s="84" t="s">
        <v>38</v>
      </c>
      <c r="D94" s="106" t="s">
        <v>58</v>
      </c>
      <c r="E94" s="100" t="s">
        <v>459</v>
      </c>
      <c r="F94" s="101" t="s">
        <v>460</v>
      </c>
      <c r="G94" s="102" t="s">
        <v>42</v>
      </c>
      <c r="H94" s="103">
        <v>5200.0</v>
      </c>
      <c r="I94" s="104" t="s">
        <v>461</v>
      </c>
      <c r="J94" s="117" t="s">
        <v>58</v>
      </c>
      <c r="K94" s="105">
        <v>44592.0</v>
      </c>
      <c r="L94" s="86"/>
      <c r="M94" s="86"/>
      <c r="N94" s="179"/>
      <c r="O94" s="86">
        <f>'EQUIPO FEBRERO 2025  1'!AQ94</f>
        <v>0</v>
      </c>
      <c r="P94" s="88">
        <f t="shared" si="3"/>
        <v>0</v>
      </c>
      <c r="Q94" s="89">
        <f t="shared" ref="Q94:T94" si="180">AK94</f>
        <v>0</v>
      </c>
      <c r="R94" s="89">
        <f t="shared" si="180"/>
        <v>0</v>
      </c>
      <c r="S94" s="89">
        <f t="shared" si="180"/>
        <v>0</v>
      </c>
      <c r="T94" s="90">
        <f t="shared" si="180"/>
        <v>0</v>
      </c>
      <c r="U94" s="91"/>
      <c r="V94" s="80"/>
      <c r="W94" s="80"/>
      <c r="X94" s="80"/>
      <c r="Y94" s="92"/>
      <c r="Z94" s="93"/>
      <c r="AA94" s="80"/>
      <c r="AB94" s="80"/>
      <c r="AC94" s="80"/>
      <c r="AD94" s="92"/>
      <c r="AE94" s="93"/>
      <c r="AF94" s="80"/>
      <c r="AG94" s="80"/>
      <c r="AH94" s="80"/>
      <c r="AI94" s="92"/>
      <c r="AJ94" s="94">
        <f>'EQUIPO ENERO 2025'!AP94</f>
        <v>0</v>
      </c>
      <c r="AK94" s="95">
        <f t="shared" ref="AK94:AO94" si="181">P94-Z94+AE94+U94</f>
        <v>0</v>
      </c>
      <c r="AL94" s="89">
        <f t="shared" si="181"/>
        <v>0</v>
      </c>
      <c r="AM94" s="89">
        <f t="shared" si="181"/>
        <v>0</v>
      </c>
      <c r="AN94" s="89">
        <f t="shared" si="181"/>
        <v>0</v>
      </c>
      <c r="AO94" s="89">
        <f t="shared" si="181"/>
        <v>0</v>
      </c>
      <c r="AP94" s="80"/>
      <c r="AQ94" s="86">
        <f>'EQUIPO FEBRERO 2025  1'!AQ94</f>
        <v>0</v>
      </c>
      <c r="AR94" s="84"/>
      <c r="AS94" s="84"/>
      <c r="AT94" s="96"/>
      <c r="AU94" s="97"/>
      <c r="AV94" s="97"/>
      <c r="AW94" s="12"/>
      <c r="AX94" s="12"/>
    </row>
    <row r="95" ht="64.5" customHeight="1">
      <c r="A95" s="78">
        <f t="shared" si="6"/>
        <v>90</v>
      </c>
      <c r="B95" s="110" t="s">
        <v>464</v>
      </c>
      <c r="C95" s="84" t="s">
        <v>38</v>
      </c>
      <c r="D95" s="84" t="s">
        <v>59</v>
      </c>
      <c r="E95" s="84" t="s">
        <v>465</v>
      </c>
      <c r="F95" s="80" t="s">
        <v>466</v>
      </c>
      <c r="G95" s="81" t="s">
        <v>42</v>
      </c>
      <c r="H95" s="80"/>
      <c r="I95" s="84" t="s">
        <v>467</v>
      </c>
      <c r="J95" s="84" t="s">
        <v>72</v>
      </c>
      <c r="K95" s="85">
        <v>44592.0</v>
      </c>
      <c r="L95" s="86"/>
      <c r="M95" s="86"/>
      <c r="N95" s="179"/>
      <c r="O95" s="86">
        <f>'EQUIPO FEBRERO 2025  1'!AQ95</f>
        <v>1</v>
      </c>
      <c r="P95" s="88">
        <f t="shared" si="3"/>
        <v>1</v>
      </c>
      <c r="Q95" s="89">
        <f t="shared" ref="Q95:T95" si="182">AK95</f>
        <v>1</v>
      </c>
      <c r="R95" s="89">
        <f t="shared" si="182"/>
        <v>1</v>
      </c>
      <c r="S95" s="89">
        <f t="shared" si="182"/>
        <v>1</v>
      </c>
      <c r="T95" s="90">
        <f t="shared" si="182"/>
        <v>1</v>
      </c>
      <c r="U95" s="91"/>
      <c r="V95" s="80"/>
      <c r="W95" s="80"/>
      <c r="X95" s="80"/>
      <c r="Y95" s="92"/>
      <c r="Z95" s="93"/>
      <c r="AA95" s="80"/>
      <c r="AB95" s="80"/>
      <c r="AC95" s="80"/>
      <c r="AD95" s="92"/>
      <c r="AE95" s="93"/>
      <c r="AF95" s="80"/>
      <c r="AG95" s="80"/>
      <c r="AH95" s="80"/>
      <c r="AI95" s="92"/>
      <c r="AJ95" s="94">
        <f>'EQUIPO ENERO 2025'!AP95</f>
        <v>1</v>
      </c>
      <c r="AK95" s="95">
        <f t="shared" ref="AK95:AO95" si="183">P95-Z95+AE95+U95</f>
        <v>1</v>
      </c>
      <c r="AL95" s="89">
        <f t="shared" si="183"/>
        <v>1</v>
      </c>
      <c r="AM95" s="89">
        <f t="shared" si="183"/>
        <v>1</v>
      </c>
      <c r="AN95" s="89">
        <f t="shared" si="183"/>
        <v>1</v>
      </c>
      <c r="AO95" s="89">
        <f t="shared" si="183"/>
        <v>1</v>
      </c>
      <c r="AP95" s="80"/>
      <c r="AQ95" s="86">
        <f>'EQUIPO FEBRERO 2025  1'!AQ95</f>
        <v>1</v>
      </c>
      <c r="AR95" s="84"/>
      <c r="AS95" s="84"/>
      <c r="AT95" s="96"/>
      <c r="AU95" s="97"/>
      <c r="AV95" s="97"/>
      <c r="AW95" s="12"/>
      <c r="AX95" s="12"/>
    </row>
    <row r="96" ht="64.5" customHeight="1">
      <c r="A96" s="78">
        <f t="shared" si="6"/>
        <v>91</v>
      </c>
      <c r="B96" s="110" t="s">
        <v>468</v>
      </c>
      <c r="C96" s="84"/>
      <c r="D96" s="84" t="s">
        <v>58</v>
      </c>
      <c r="E96" s="84" t="s">
        <v>203</v>
      </c>
      <c r="F96" s="84" t="s">
        <v>204</v>
      </c>
      <c r="G96" s="96" t="s">
        <v>42</v>
      </c>
      <c r="H96" s="117">
        <v>4500.0</v>
      </c>
      <c r="I96" s="84" t="s">
        <v>469</v>
      </c>
      <c r="J96" s="84" t="s">
        <v>72</v>
      </c>
      <c r="K96" s="105">
        <v>44592.0</v>
      </c>
      <c r="L96" s="86"/>
      <c r="M96" s="86"/>
      <c r="N96" s="114"/>
      <c r="O96" s="86">
        <f>'EQUIPO FEBRERO 2025  1'!AQ96</f>
        <v>0</v>
      </c>
      <c r="P96" s="88">
        <f t="shared" si="3"/>
        <v>0</v>
      </c>
      <c r="Q96" s="89">
        <f t="shared" ref="Q96:T96" si="184">AK96</f>
        <v>0</v>
      </c>
      <c r="R96" s="89">
        <f t="shared" si="184"/>
        <v>0</v>
      </c>
      <c r="S96" s="89">
        <f t="shared" si="184"/>
        <v>0</v>
      </c>
      <c r="T96" s="90">
        <f t="shared" si="184"/>
        <v>0</v>
      </c>
      <c r="U96" s="91"/>
      <c r="V96" s="80"/>
      <c r="W96" s="80"/>
      <c r="X96" s="80"/>
      <c r="Y96" s="92"/>
      <c r="Z96" s="181"/>
      <c r="AA96" s="182"/>
      <c r="AB96" s="80"/>
      <c r="AC96" s="80"/>
      <c r="AD96" s="92"/>
      <c r="AE96" s="93"/>
      <c r="AF96" s="80"/>
      <c r="AG96" s="80"/>
      <c r="AH96" s="80"/>
      <c r="AI96" s="92"/>
      <c r="AJ96" s="94">
        <f>'EQUIPO ENERO 2025'!AP96</f>
        <v>0</v>
      </c>
      <c r="AK96" s="95">
        <f t="shared" ref="AK96:AO96" si="185">P96-Z96+AE96+U96</f>
        <v>0</v>
      </c>
      <c r="AL96" s="89">
        <f t="shared" si="185"/>
        <v>0</v>
      </c>
      <c r="AM96" s="89">
        <f t="shared" si="185"/>
        <v>0</v>
      </c>
      <c r="AN96" s="89">
        <f t="shared" si="185"/>
        <v>0</v>
      </c>
      <c r="AO96" s="89">
        <f t="shared" si="185"/>
        <v>0</v>
      </c>
      <c r="AP96" s="80"/>
      <c r="AQ96" s="86">
        <f>'EQUIPO FEBRERO 2025  1'!AQ96</f>
        <v>0</v>
      </c>
      <c r="AR96" s="84"/>
      <c r="AS96" s="84"/>
      <c r="AT96" s="96"/>
      <c r="AU96" s="97"/>
      <c r="AV96" s="97"/>
      <c r="AW96" s="12"/>
      <c r="AX96" s="12"/>
    </row>
    <row r="97" ht="64.5" customHeight="1">
      <c r="A97" s="78">
        <f t="shared" si="6"/>
        <v>92</v>
      </c>
      <c r="B97" s="116" t="s">
        <v>470</v>
      </c>
      <c r="C97" s="84" t="s">
        <v>38</v>
      </c>
      <c r="D97" s="106" t="s">
        <v>442</v>
      </c>
      <c r="E97" s="100" t="s">
        <v>471</v>
      </c>
      <c r="F97" s="84" t="s">
        <v>472</v>
      </c>
      <c r="G97" s="87" t="s">
        <v>42</v>
      </c>
      <c r="H97" s="84"/>
      <c r="I97" s="84" t="s">
        <v>473</v>
      </c>
      <c r="J97" s="117" t="s">
        <v>58</v>
      </c>
      <c r="K97" s="109">
        <v>44592.0</v>
      </c>
      <c r="L97" s="86"/>
      <c r="M97" s="86"/>
      <c r="N97" s="180"/>
      <c r="O97" s="86">
        <f>'EQUIPO FEBRERO 2025  1'!AQ97</f>
        <v>0</v>
      </c>
      <c r="P97" s="88">
        <f t="shared" si="3"/>
        <v>0</v>
      </c>
      <c r="Q97" s="89">
        <f t="shared" ref="Q97:T97" si="186">AK97</f>
        <v>0</v>
      </c>
      <c r="R97" s="89">
        <f t="shared" si="186"/>
        <v>0</v>
      </c>
      <c r="S97" s="89">
        <f t="shared" si="186"/>
        <v>0</v>
      </c>
      <c r="T97" s="90">
        <f t="shared" si="186"/>
        <v>0</v>
      </c>
      <c r="U97" s="91"/>
      <c r="V97" s="80"/>
      <c r="W97" s="80"/>
      <c r="X97" s="80"/>
      <c r="Y97" s="92"/>
      <c r="Z97" s="93"/>
      <c r="AA97" s="80"/>
      <c r="AB97" s="80"/>
      <c r="AC97" s="80"/>
      <c r="AD97" s="92"/>
      <c r="AE97" s="93"/>
      <c r="AF97" s="80"/>
      <c r="AG97" s="80"/>
      <c r="AH97" s="80"/>
      <c r="AI97" s="92"/>
      <c r="AJ97" s="94">
        <f>'EQUIPO ENERO 2025'!AP97</f>
        <v>0</v>
      </c>
      <c r="AK97" s="95">
        <f t="shared" ref="AK97:AO97" si="187">P97-Z97+AE97+U97</f>
        <v>0</v>
      </c>
      <c r="AL97" s="89">
        <f t="shared" si="187"/>
        <v>0</v>
      </c>
      <c r="AM97" s="89">
        <f t="shared" si="187"/>
        <v>0</v>
      </c>
      <c r="AN97" s="89">
        <f t="shared" si="187"/>
        <v>0</v>
      </c>
      <c r="AO97" s="89">
        <f t="shared" si="187"/>
        <v>0</v>
      </c>
      <c r="AP97" s="80"/>
      <c r="AQ97" s="86">
        <f>'EQUIPO FEBRERO 2025  1'!AQ97</f>
        <v>0</v>
      </c>
      <c r="AR97" s="84"/>
      <c r="AS97" s="84"/>
      <c r="AT97" s="96"/>
      <c r="AU97" s="97"/>
      <c r="AV97" s="97"/>
      <c r="AW97" s="12"/>
      <c r="AX97" s="12"/>
    </row>
    <row r="98" ht="64.5" customHeight="1">
      <c r="A98" s="78">
        <f t="shared" si="6"/>
        <v>93</v>
      </c>
      <c r="B98" s="98" t="s">
        <v>475</v>
      </c>
      <c r="C98" s="84" t="s">
        <v>38</v>
      </c>
      <c r="D98" s="106" t="s">
        <v>58</v>
      </c>
      <c r="E98" s="100" t="s">
        <v>476</v>
      </c>
      <c r="F98" s="107" t="s">
        <v>472</v>
      </c>
      <c r="G98" s="98" t="s">
        <v>42</v>
      </c>
      <c r="H98" s="107"/>
      <c r="I98" s="104" t="s">
        <v>477</v>
      </c>
      <c r="J98" s="117" t="s">
        <v>58</v>
      </c>
      <c r="K98" s="105">
        <v>44592.0</v>
      </c>
      <c r="L98" s="86"/>
      <c r="M98" s="86"/>
      <c r="N98" s="180"/>
      <c r="O98" s="86">
        <f>'EQUIPO FEBRERO 2025  1'!AQ98</f>
        <v>3</v>
      </c>
      <c r="P98" s="88">
        <f t="shared" si="3"/>
        <v>3</v>
      </c>
      <c r="Q98" s="89">
        <f t="shared" ref="Q98:T98" si="188">AK98</f>
        <v>3</v>
      </c>
      <c r="R98" s="89">
        <f t="shared" si="188"/>
        <v>3</v>
      </c>
      <c r="S98" s="89">
        <f t="shared" si="188"/>
        <v>3</v>
      </c>
      <c r="T98" s="90">
        <f t="shared" si="188"/>
        <v>3</v>
      </c>
      <c r="U98" s="91"/>
      <c r="V98" s="80"/>
      <c r="W98" s="80"/>
      <c r="X98" s="80"/>
      <c r="Y98" s="92"/>
      <c r="Z98" s="93"/>
      <c r="AA98" s="80"/>
      <c r="AB98" s="80"/>
      <c r="AC98" s="80"/>
      <c r="AD98" s="92"/>
      <c r="AE98" s="93"/>
      <c r="AF98" s="80"/>
      <c r="AG98" s="80"/>
      <c r="AH98" s="80"/>
      <c r="AI98" s="92"/>
      <c r="AJ98" s="94">
        <f>'EQUIPO ENERO 2025'!AP98</f>
        <v>3</v>
      </c>
      <c r="AK98" s="95">
        <f t="shared" ref="AK98:AO98" si="189">P98-Z98+AE98+U98</f>
        <v>3</v>
      </c>
      <c r="AL98" s="89">
        <f t="shared" si="189"/>
        <v>3</v>
      </c>
      <c r="AM98" s="89">
        <f t="shared" si="189"/>
        <v>3</v>
      </c>
      <c r="AN98" s="89">
        <f t="shared" si="189"/>
        <v>3</v>
      </c>
      <c r="AO98" s="89">
        <f t="shared" si="189"/>
        <v>3</v>
      </c>
      <c r="AP98" s="80"/>
      <c r="AQ98" s="86">
        <f>'EQUIPO FEBRERO 2025  1'!AQ98</f>
        <v>3</v>
      </c>
      <c r="AR98" s="84"/>
      <c r="AS98" s="84"/>
      <c r="AT98" s="96"/>
      <c r="AU98" s="97"/>
      <c r="AV98" s="97"/>
      <c r="AW98" s="12"/>
      <c r="AX98" s="12"/>
    </row>
    <row r="99" ht="64.5" customHeight="1">
      <c r="A99" s="78">
        <f t="shared" si="6"/>
        <v>94</v>
      </c>
      <c r="B99" s="98" t="s">
        <v>480</v>
      </c>
      <c r="C99" s="84" t="s">
        <v>38</v>
      </c>
      <c r="D99" s="106" t="s">
        <v>58</v>
      </c>
      <c r="E99" s="100" t="s">
        <v>481</v>
      </c>
      <c r="F99" s="107" t="s">
        <v>472</v>
      </c>
      <c r="G99" s="98" t="s">
        <v>42</v>
      </c>
      <c r="H99" s="107"/>
      <c r="I99" s="104" t="s">
        <v>482</v>
      </c>
      <c r="J99" s="117" t="s">
        <v>58</v>
      </c>
      <c r="K99" s="105">
        <v>44592.0</v>
      </c>
      <c r="L99" s="86"/>
      <c r="M99" s="86"/>
      <c r="N99" s="180"/>
      <c r="O99" s="86">
        <f>'EQUIPO FEBRERO 2025  1'!AQ99</f>
        <v>3</v>
      </c>
      <c r="P99" s="88">
        <f t="shared" si="3"/>
        <v>3</v>
      </c>
      <c r="Q99" s="89">
        <f t="shared" ref="Q99:T99" si="190">AK99</f>
        <v>3</v>
      </c>
      <c r="R99" s="89">
        <f t="shared" si="190"/>
        <v>3</v>
      </c>
      <c r="S99" s="89">
        <f t="shared" si="190"/>
        <v>3</v>
      </c>
      <c r="T99" s="90">
        <f t="shared" si="190"/>
        <v>3</v>
      </c>
      <c r="U99" s="91"/>
      <c r="V99" s="80"/>
      <c r="W99" s="80"/>
      <c r="X99" s="80"/>
      <c r="Y99" s="92"/>
      <c r="Z99" s="93"/>
      <c r="AA99" s="80"/>
      <c r="AB99" s="80"/>
      <c r="AC99" s="80"/>
      <c r="AD99" s="92"/>
      <c r="AE99" s="93"/>
      <c r="AF99" s="80"/>
      <c r="AG99" s="80"/>
      <c r="AH99" s="80"/>
      <c r="AI99" s="92"/>
      <c r="AJ99" s="94">
        <f>'EQUIPO ENERO 2025'!AP99</f>
        <v>3</v>
      </c>
      <c r="AK99" s="95">
        <f t="shared" ref="AK99:AO99" si="191">P99-Z99+AE99+U99</f>
        <v>3</v>
      </c>
      <c r="AL99" s="89">
        <f t="shared" si="191"/>
        <v>3</v>
      </c>
      <c r="AM99" s="89">
        <f t="shared" si="191"/>
        <v>3</v>
      </c>
      <c r="AN99" s="89">
        <f t="shared" si="191"/>
        <v>3</v>
      </c>
      <c r="AO99" s="89">
        <f t="shared" si="191"/>
        <v>3</v>
      </c>
      <c r="AP99" s="80"/>
      <c r="AQ99" s="86">
        <f>'EQUIPO FEBRERO 2025  1'!AQ99</f>
        <v>3</v>
      </c>
      <c r="AR99" s="84"/>
      <c r="AS99" s="84"/>
      <c r="AT99" s="96"/>
      <c r="AU99" s="97"/>
      <c r="AV99" s="97"/>
      <c r="AW99" s="12"/>
      <c r="AX99" s="12"/>
    </row>
    <row r="100" ht="64.5" customHeight="1">
      <c r="A100" s="78">
        <f t="shared" si="6"/>
        <v>95</v>
      </c>
      <c r="B100" s="98" t="s">
        <v>483</v>
      </c>
      <c r="C100" s="84" t="s">
        <v>38</v>
      </c>
      <c r="D100" s="106" t="s">
        <v>442</v>
      </c>
      <c r="E100" s="100" t="s">
        <v>484</v>
      </c>
      <c r="F100" s="107" t="s">
        <v>426</v>
      </c>
      <c r="G100" s="98" t="s">
        <v>42</v>
      </c>
      <c r="H100" s="107" t="s">
        <v>427</v>
      </c>
      <c r="I100" s="104" t="s">
        <v>485</v>
      </c>
      <c r="J100" s="117" t="s">
        <v>486</v>
      </c>
      <c r="K100" s="115">
        <v>45505.0</v>
      </c>
      <c r="L100" s="86">
        <v>2.410004753E9</v>
      </c>
      <c r="M100" s="86">
        <v>17.0</v>
      </c>
      <c r="N100" s="180"/>
      <c r="O100" s="86">
        <f>'EQUIPO FEBRERO 2025  1'!AQ100</f>
        <v>2</v>
      </c>
      <c r="P100" s="88">
        <f t="shared" si="3"/>
        <v>2</v>
      </c>
      <c r="Q100" s="89">
        <f t="shared" ref="Q100:T100" si="192">AK100</f>
        <v>2</v>
      </c>
      <c r="R100" s="89">
        <f t="shared" si="192"/>
        <v>2</v>
      </c>
      <c r="S100" s="89">
        <f t="shared" si="192"/>
        <v>2</v>
      </c>
      <c r="T100" s="90">
        <f t="shared" si="192"/>
        <v>2</v>
      </c>
      <c r="U100" s="91"/>
      <c r="V100" s="80"/>
      <c r="W100" s="80"/>
      <c r="X100" s="80"/>
      <c r="Y100" s="92"/>
      <c r="Z100" s="93"/>
      <c r="AA100" s="80"/>
      <c r="AB100" s="80"/>
      <c r="AC100" s="80"/>
      <c r="AD100" s="92"/>
      <c r="AE100" s="93"/>
      <c r="AF100" s="80"/>
      <c r="AG100" s="80"/>
      <c r="AH100" s="80"/>
      <c r="AI100" s="92"/>
      <c r="AJ100" s="94">
        <f>'EQUIPO ENERO 2025'!AP100</f>
        <v>2</v>
      </c>
      <c r="AK100" s="95">
        <f t="shared" ref="AK100:AO100" si="193">P100-Z100+AE100+U100</f>
        <v>2</v>
      </c>
      <c r="AL100" s="89">
        <f t="shared" si="193"/>
        <v>2</v>
      </c>
      <c r="AM100" s="89">
        <f t="shared" si="193"/>
        <v>2</v>
      </c>
      <c r="AN100" s="89">
        <f t="shared" si="193"/>
        <v>2</v>
      </c>
      <c r="AO100" s="89">
        <f t="shared" si="193"/>
        <v>2</v>
      </c>
      <c r="AP100" s="80"/>
      <c r="AQ100" s="86">
        <f>'EQUIPO FEBRERO 2025  1'!AQ100</f>
        <v>2</v>
      </c>
      <c r="AR100" s="84"/>
      <c r="AS100" s="84"/>
      <c r="AT100" s="96"/>
      <c r="AU100" s="97"/>
      <c r="AV100" s="97"/>
      <c r="AW100" s="12"/>
      <c r="AX100" s="12"/>
    </row>
    <row r="101" ht="64.5" customHeight="1">
      <c r="A101" s="78">
        <f t="shared" si="6"/>
        <v>96</v>
      </c>
      <c r="B101" s="98" t="s">
        <v>487</v>
      </c>
      <c r="C101" s="84" t="s">
        <v>38</v>
      </c>
      <c r="D101" s="106" t="s">
        <v>442</v>
      </c>
      <c r="E101" s="100" t="s">
        <v>488</v>
      </c>
      <c r="F101" s="101" t="s">
        <v>489</v>
      </c>
      <c r="G101" s="102" t="s">
        <v>42</v>
      </c>
      <c r="H101" s="101"/>
      <c r="I101" s="104"/>
      <c r="J101" s="117" t="s">
        <v>486</v>
      </c>
      <c r="K101" s="85">
        <v>45505.0</v>
      </c>
      <c r="L101" s="86">
        <v>2.410004752E9</v>
      </c>
      <c r="M101" s="86">
        <v>17.0</v>
      </c>
      <c r="N101" s="180"/>
      <c r="O101" s="86">
        <f>'EQUIPO FEBRERO 2025  1'!AQ101</f>
        <v>1</v>
      </c>
      <c r="P101" s="88">
        <f t="shared" si="3"/>
        <v>1</v>
      </c>
      <c r="Q101" s="89">
        <f t="shared" ref="Q101:T101" si="194">AK101</f>
        <v>1</v>
      </c>
      <c r="R101" s="89">
        <f t="shared" si="194"/>
        <v>1</v>
      </c>
      <c r="S101" s="89">
        <f t="shared" si="194"/>
        <v>1</v>
      </c>
      <c r="T101" s="90">
        <f t="shared" si="194"/>
        <v>1</v>
      </c>
      <c r="U101" s="91"/>
      <c r="V101" s="80"/>
      <c r="W101" s="80"/>
      <c r="X101" s="80"/>
      <c r="Y101" s="92"/>
      <c r="Z101" s="93"/>
      <c r="AA101" s="80"/>
      <c r="AB101" s="80"/>
      <c r="AC101" s="80"/>
      <c r="AD101" s="92"/>
      <c r="AE101" s="93"/>
      <c r="AF101" s="80"/>
      <c r="AG101" s="80"/>
      <c r="AH101" s="80"/>
      <c r="AI101" s="92"/>
      <c r="AJ101" s="94">
        <f>'EQUIPO ENERO 2025'!AP101</f>
        <v>0</v>
      </c>
      <c r="AK101" s="95">
        <f t="shared" ref="AK101:AO101" si="195">P101-Z101+AE101+U101</f>
        <v>1</v>
      </c>
      <c r="AL101" s="89">
        <f t="shared" si="195"/>
        <v>1</v>
      </c>
      <c r="AM101" s="89">
        <f t="shared" si="195"/>
        <v>1</v>
      </c>
      <c r="AN101" s="89">
        <f t="shared" si="195"/>
        <v>1</v>
      </c>
      <c r="AO101" s="89">
        <f t="shared" si="195"/>
        <v>1</v>
      </c>
      <c r="AP101" s="80"/>
      <c r="AQ101" s="86">
        <f>'EQUIPO FEBRERO 2025  1'!AQ101</f>
        <v>1</v>
      </c>
      <c r="AR101" s="84"/>
      <c r="AS101" s="84"/>
      <c r="AT101" s="96"/>
      <c r="AU101" s="97"/>
      <c r="AV101" s="97"/>
      <c r="AW101" s="12"/>
      <c r="AX101" s="12"/>
    </row>
    <row r="102" ht="64.5" customHeight="1">
      <c r="A102" s="78">
        <f t="shared" si="6"/>
        <v>97</v>
      </c>
      <c r="B102" s="116" t="s">
        <v>491</v>
      </c>
      <c r="C102" s="84" t="s">
        <v>38</v>
      </c>
      <c r="D102" s="106" t="s">
        <v>442</v>
      </c>
      <c r="E102" s="100" t="s">
        <v>492</v>
      </c>
      <c r="F102" s="80" t="s">
        <v>493</v>
      </c>
      <c r="G102" s="82" t="s">
        <v>42</v>
      </c>
      <c r="H102" s="80"/>
      <c r="I102" s="84" t="s">
        <v>494</v>
      </c>
      <c r="J102" s="117" t="s">
        <v>58</v>
      </c>
      <c r="K102" s="85">
        <v>45279.0</v>
      </c>
      <c r="L102" s="86"/>
      <c r="M102" s="86">
        <v>481.0</v>
      </c>
      <c r="N102" s="180"/>
      <c r="O102" s="86">
        <f>'EQUIPO FEBRERO 2025  1'!AQ102</f>
        <v>0</v>
      </c>
      <c r="P102" s="88">
        <f t="shared" si="3"/>
        <v>0</v>
      </c>
      <c r="Q102" s="89">
        <f t="shared" ref="Q102:T102" si="196">AK102</f>
        <v>0</v>
      </c>
      <c r="R102" s="89">
        <f t="shared" si="196"/>
        <v>0</v>
      </c>
      <c r="S102" s="89">
        <f t="shared" si="196"/>
        <v>0</v>
      </c>
      <c r="T102" s="90">
        <f t="shared" si="196"/>
        <v>0</v>
      </c>
      <c r="U102" s="91"/>
      <c r="V102" s="80"/>
      <c r="W102" s="80"/>
      <c r="X102" s="80"/>
      <c r="Y102" s="92"/>
      <c r="Z102" s="93"/>
      <c r="AA102" s="80"/>
      <c r="AB102" s="80"/>
      <c r="AC102" s="80"/>
      <c r="AD102" s="92"/>
      <c r="AE102" s="93"/>
      <c r="AF102" s="80"/>
      <c r="AG102" s="80"/>
      <c r="AH102" s="80"/>
      <c r="AI102" s="92"/>
      <c r="AJ102" s="94">
        <f>'EQUIPO ENERO 2025'!AP102</f>
        <v>0</v>
      </c>
      <c r="AK102" s="95">
        <f t="shared" ref="AK102:AO102" si="197">P102-Z102+AE102+U102</f>
        <v>0</v>
      </c>
      <c r="AL102" s="89">
        <f t="shared" si="197"/>
        <v>0</v>
      </c>
      <c r="AM102" s="89">
        <f t="shared" si="197"/>
        <v>0</v>
      </c>
      <c r="AN102" s="89">
        <f t="shared" si="197"/>
        <v>0</v>
      </c>
      <c r="AO102" s="89">
        <f t="shared" si="197"/>
        <v>0</v>
      </c>
      <c r="AP102" s="80"/>
      <c r="AQ102" s="86">
        <f>'EQUIPO FEBRERO 2025  1'!AQ102</f>
        <v>0</v>
      </c>
      <c r="AR102" s="84"/>
      <c r="AS102" s="84"/>
      <c r="AT102" s="96"/>
      <c r="AU102" s="97"/>
      <c r="AV102" s="97"/>
      <c r="AW102" s="12"/>
      <c r="AX102" s="12"/>
    </row>
    <row r="103" ht="64.5" customHeight="1">
      <c r="A103" s="78">
        <f t="shared" si="6"/>
        <v>98</v>
      </c>
      <c r="B103" s="98" t="s">
        <v>495</v>
      </c>
      <c r="C103" s="84" t="s">
        <v>38</v>
      </c>
      <c r="D103" s="106" t="s">
        <v>58</v>
      </c>
      <c r="E103" s="100" t="s">
        <v>496</v>
      </c>
      <c r="F103" s="101" t="s">
        <v>497</v>
      </c>
      <c r="G103" s="102" t="s">
        <v>42</v>
      </c>
      <c r="H103" s="103">
        <v>7500.0</v>
      </c>
      <c r="I103" s="104" t="s">
        <v>498</v>
      </c>
      <c r="J103" s="117" t="s">
        <v>58</v>
      </c>
      <c r="K103" s="105">
        <v>44592.0</v>
      </c>
      <c r="L103" s="86"/>
      <c r="M103" s="86"/>
      <c r="N103" s="180"/>
      <c r="O103" s="86">
        <f>'EQUIPO FEBRERO 2025  1'!AQ103</f>
        <v>2</v>
      </c>
      <c r="P103" s="88">
        <f t="shared" si="3"/>
        <v>2</v>
      </c>
      <c r="Q103" s="89">
        <f t="shared" ref="Q103:T103" si="198">AK103</f>
        <v>2</v>
      </c>
      <c r="R103" s="89">
        <f t="shared" si="198"/>
        <v>2</v>
      </c>
      <c r="S103" s="89">
        <f t="shared" si="198"/>
        <v>2</v>
      </c>
      <c r="T103" s="90">
        <f t="shared" si="198"/>
        <v>2</v>
      </c>
      <c r="U103" s="91"/>
      <c r="V103" s="80"/>
      <c r="W103" s="80"/>
      <c r="X103" s="80"/>
      <c r="Y103" s="92"/>
      <c r="Z103" s="93"/>
      <c r="AA103" s="80"/>
      <c r="AB103" s="80"/>
      <c r="AC103" s="80"/>
      <c r="AD103" s="92"/>
      <c r="AE103" s="93"/>
      <c r="AF103" s="80"/>
      <c r="AG103" s="80"/>
      <c r="AH103" s="80"/>
      <c r="AI103" s="92"/>
      <c r="AJ103" s="94">
        <f>'EQUIPO ENERO 2025'!AP103</f>
        <v>2</v>
      </c>
      <c r="AK103" s="95">
        <f t="shared" ref="AK103:AO103" si="199">P103-Z103+AE103+U103</f>
        <v>2</v>
      </c>
      <c r="AL103" s="89">
        <f t="shared" si="199"/>
        <v>2</v>
      </c>
      <c r="AM103" s="89">
        <f t="shared" si="199"/>
        <v>2</v>
      </c>
      <c r="AN103" s="89">
        <f t="shared" si="199"/>
        <v>2</v>
      </c>
      <c r="AO103" s="89">
        <f t="shared" si="199"/>
        <v>2</v>
      </c>
      <c r="AP103" s="80"/>
      <c r="AQ103" s="86">
        <f>'EQUIPO FEBRERO 2025  1'!AQ103</f>
        <v>2</v>
      </c>
      <c r="AR103" s="84"/>
      <c r="AS103" s="84"/>
      <c r="AT103" s="96"/>
      <c r="AU103" s="97"/>
      <c r="AV103" s="97"/>
      <c r="AW103" s="12"/>
      <c r="AX103" s="12"/>
    </row>
    <row r="104" ht="64.5" customHeight="1">
      <c r="A104" s="78">
        <f t="shared" si="6"/>
        <v>99</v>
      </c>
      <c r="B104" s="116" t="s">
        <v>499</v>
      </c>
      <c r="C104" s="84" t="s">
        <v>38</v>
      </c>
      <c r="D104" s="106" t="s">
        <v>58</v>
      </c>
      <c r="E104" s="100" t="s">
        <v>500</v>
      </c>
      <c r="F104" s="80" t="s">
        <v>501</v>
      </c>
      <c r="G104" s="82" t="s">
        <v>42</v>
      </c>
      <c r="H104" s="80"/>
      <c r="I104" s="96" t="s">
        <v>502</v>
      </c>
      <c r="J104" s="117" t="s">
        <v>486</v>
      </c>
      <c r="K104" s="115">
        <v>45233.0</v>
      </c>
      <c r="L104" s="86">
        <v>3753.0</v>
      </c>
      <c r="M104" s="86">
        <v>459.0</v>
      </c>
      <c r="N104" s="180"/>
      <c r="O104" s="86">
        <f>'EQUIPO FEBRERO 2025  1'!AQ104</f>
        <v>0</v>
      </c>
      <c r="P104" s="88">
        <f t="shared" si="3"/>
        <v>0</v>
      </c>
      <c r="Q104" s="89">
        <f t="shared" ref="Q104:T104" si="200">AK104</f>
        <v>0</v>
      </c>
      <c r="R104" s="89">
        <f t="shared" si="200"/>
        <v>0</v>
      </c>
      <c r="S104" s="89">
        <f t="shared" si="200"/>
        <v>0</v>
      </c>
      <c r="T104" s="90">
        <f t="shared" si="200"/>
        <v>0</v>
      </c>
      <c r="U104" s="91"/>
      <c r="V104" s="80"/>
      <c r="W104" s="80"/>
      <c r="X104" s="80"/>
      <c r="Y104" s="92"/>
      <c r="Z104" s="93"/>
      <c r="AA104" s="80"/>
      <c r="AB104" s="80"/>
      <c r="AC104" s="80"/>
      <c r="AD104" s="92"/>
      <c r="AE104" s="93"/>
      <c r="AF104" s="80"/>
      <c r="AG104" s="80"/>
      <c r="AH104" s="80"/>
      <c r="AI104" s="92"/>
      <c r="AJ104" s="94">
        <f>'EQUIPO ENERO 2025'!AP104</f>
        <v>0</v>
      </c>
      <c r="AK104" s="95">
        <f t="shared" ref="AK104:AO104" si="201">P104-Z104+AE104+U104</f>
        <v>0</v>
      </c>
      <c r="AL104" s="89">
        <f t="shared" si="201"/>
        <v>0</v>
      </c>
      <c r="AM104" s="89">
        <f t="shared" si="201"/>
        <v>0</v>
      </c>
      <c r="AN104" s="89">
        <f t="shared" si="201"/>
        <v>0</v>
      </c>
      <c r="AO104" s="89">
        <f t="shared" si="201"/>
        <v>0</v>
      </c>
      <c r="AP104" s="80"/>
      <c r="AQ104" s="86">
        <f>'EQUIPO FEBRERO 2025  1'!AQ104</f>
        <v>0</v>
      </c>
      <c r="AR104" s="84"/>
      <c r="AS104" s="84"/>
      <c r="AT104" s="96"/>
      <c r="AU104" s="97"/>
      <c r="AV104" s="97"/>
      <c r="AW104" s="12"/>
      <c r="AX104" s="12"/>
    </row>
    <row r="105" ht="64.5" customHeight="1">
      <c r="A105" s="78">
        <f t="shared" si="6"/>
        <v>100</v>
      </c>
      <c r="B105" s="98" t="s">
        <v>503</v>
      </c>
      <c r="C105" s="84" t="s">
        <v>38</v>
      </c>
      <c r="D105" s="106" t="s">
        <v>58</v>
      </c>
      <c r="E105" s="100" t="s">
        <v>504</v>
      </c>
      <c r="F105" s="183" t="s">
        <v>505</v>
      </c>
      <c r="G105" s="183" t="s">
        <v>42</v>
      </c>
      <c r="H105" s="183"/>
      <c r="I105" s="104" t="s">
        <v>506</v>
      </c>
      <c r="J105" s="117" t="s">
        <v>58</v>
      </c>
      <c r="K105" s="109">
        <v>44592.0</v>
      </c>
      <c r="L105" s="86"/>
      <c r="M105" s="86"/>
      <c r="N105" s="180"/>
      <c r="O105" s="86">
        <f>'EQUIPO FEBRERO 2025  1'!AQ105</f>
        <v>1</v>
      </c>
      <c r="P105" s="88">
        <f t="shared" si="3"/>
        <v>1</v>
      </c>
      <c r="Q105" s="89">
        <f t="shared" ref="Q105:T105" si="202">AK105</f>
        <v>1</v>
      </c>
      <c r="R105" s="89">
        <f t="shared" si="202"/>
        <v>1</v>
      </c>
      <c r="S105" s="89">
        <f t="shared" si="202"/>
        <v>1</v>
      </c>
      <c r="T105" s="90">
        <f t="shared" si="202"/>
        <v>1</v>
      </c>
      <c r="U105" s="91"/>
      <c r="V105" s="80"/>
      <c r="W105" s="80"/>
      <c r="X105" s="80"/>
      <c r="Y105" s="92"/>
      <c r="Z105" s="93"/>
      <c r="AA105" s="80"/>
      <c r="AB105" s="80"/>
      <c r="AC105" s="80"/>
      <c r="AD105" s="92"/>
      <c r="AE105" s="93"/>
      <c r="AF105" s="80"/>
      <c r="AG105" s="80"/>
      <c r="AH105" s="80"/>
      <c r="AI105" s="92"/>
      <c r="AJ105" s="94">
        <f>'EQUIPO ENERO 2025'!AP105</f>
        <v>1</v>
      </c>
      <c r="AK105" s="95">
        <f t="shared" ref="AK105:AO105" si="203">P105-Z105+AE105+U105</f>
        <v>1</v>
      </c>
      <c r="AL105" s="89">
        <f t="shared" si="203"/>
        <v>1</v>
      </c>
      <c r="AM105" s="89">
        <f t="shared" si="203"/>
        <v>1</v>
      </c>
      <c r="AN105" s="89">
        <f t="shared" si="203"/>
        <v>1</v>
      </c>
      <c r="AO105" s="89">
        <f t="shared" si="203"/>
        <v>1</v>
      </c>
      <c r="AP105" s="80"/>
      <c r="AQ105" s="86">
        <f>'EQUIPO FEBRERO 2025  1'!AQ105</f>
        <v>1</v>
      </c>
      <c r="AR105" s="84"/>
      <c r="AS105" s="84"/>
      <c r="AT105" s="96"/>
      <c r="AU105" s="97"/>
      <c r="AV105" s="97"/>
      <c r="AW105" s="12"/>
      <c r="AX105" s="12"/>
    </row>
    <row r="106" ht="64.5" customHeight="1">
      <c r="A106" s="78">
        <f t="shared" si="6"/>
        <v>101</v>
      </c>
      <c r="B106" s="98" t="s">
        <v>507</v>
      </c>
      <c r="C106" s="84" t="s">
        <v>38</v>
      </c>
      <c r="D106" s="148" t="s">
        <v>508</v>
      </c>
      <c r="E106" s="100" t="s">
        <v>509</v>
      </c>
      <c r="F106" s="183" t="s">
        <v>510</v>
      </c>
      <c r="G106" s="183" t="s">
        <v>42</v>
      </c>
      <c r="H106" s="183"/>
      <c r="I106" s="104"/>
      <c r="J106" s="117"/>
      <c r="K106" s="109">
        <v>45608.0</v>
      </c>
      <c r="L106" s="86"/>
      <c r="M106" s="86">
        <v>93.0</v>
      </c>
      <c r="N106" s="180"/>
      <c r="O106" s="86">
        <f>'EQUIPO FEBRERO 2025  1'!AQ106</f>
        <v>4</v>
      </c>
      <c r="P106" s="88">
        <f t="shared" si="3"/>
        <v>4</v>
      </c>
      <c r="Q106" s="89">
        <f t="shared" ref="Q106:T106" si="204">AK106</f>
        <v>4</v>
      </c>
      <c r="R106" s="89">
        <f t="shared" si="204"/>
        <v>4</v>
      </c>
      <c r="S106" s="89">
        <f t="shared" si="204"/>
        <v>4</v>
      </c>
      <c r="T106" s="90">
        <f t="shared" si="204"/>
        <v>4</v>
      </c>
      <c r="U106" s="91"/>
      <c r="V106" s="80"/>
      <c r="W106" s="80"/>
      <c r="X106" s="80"/>
      <c r="Y106" s="92"/>
      <c r="Z106" s="93"/>
      <c r="AA106" s="80"/>
      <c r="AB106" s="80"/>
      <c r="AC106" s="80"/>
      <c r="AD106" s="92"/>
      <c r="AE106" s="93"/>
      <c r="AF106" s="80"/>
      <c r="AG106" s="80"/>
      <c r="AH106" s="80"/>
      <c r="AI106" s="92"/>
      <c r="AJ106" s="94">
        <f>'EQUIPO ENERO 2025'!AP106</f>
        <v>4</v>
      </c>
      <c r="AK106" s="95">
        <f t="shared" ref="AK106:AO106" si="205">P106-Z106+AE106+U106</f>
        <v>4</v>
      </c>
      <c r="AL106" s="89">
        <f t="shared" si="205"/>
        <v>4</v>
      </c>
      <c r="AM106" s="89">
        <f t="shared" si="205"/>
        <v>4</v>
      </c>
      <c r="AN106" s="89">
        <f t="shared" si="205"/>
        <v>4</v>
      </c>
      <c r="AO106" s="89">
        <f t="shared" si="205"/>
        <v>4</v>
      </c>
      <c r="AP106" s="80"/>
      <c r="AQ106" s="86">
        <f>'EQUIPO FEBRERO 2025  1'!AQ106</f>
        <v>4</v>
      </c>
      <c r="AR106" s="96"/>
      <c r="AS106" s="96"/>
      <c r="AT106" s="96"/>
      <c r="AU106" s="97"/>
      <c r="AV106" s="97"/>
      <c r="AW106" s="12"/>
      <c r="AX106" s="12"/>
    </row>
    <row r="107" ht="64.5" customHeight="1">
      <c r="A107" s="78">
        <f t="shared" si="6"/>
        <v>102</v>
      </c>
      <c r="B107" s="110" t="s">
        <v>511</v>
      </c>
      <c r="C107" s="84" t="s">
        <v>38</v>
      </c>
      <c r="D107" s="148" t="s">
        <v>508</v>
      </c>
      <c r="E107" s="84" t="s">
        <v>512</v>
      </c>
      <c r="F107" s="80" t="s">
        <v>513</v>
      </c>
      <c r="G107" s="82" t="s">
        <v>42</v>
      </c>
      <c r="H107" s="80" t="s">
        <v>514</v>
      </c>
      <c r="I107" s="84" t="s">
        <v>515</v>
      </c>
      <c r="J107" s="84" t="s">
        <v>72</v>
      </c>
      <c r="K107" s="115">
        <v>45574.0</v>
      </c>
      <c r="L107" s="86" t="s">
        <v>142</v>
      </c>
      <c r="M107" s="86">
        <v>72.0</v>
      </c>
      <c r="N107" s="179"/>
      <c r="O107" s="86">
        <f>'EQUIPO FEBRERO 2025  1'!AQ107</f>
        <v>6</v>
      </c>
      <c r="P107" s="88">
        <f t="shared" si="3"/>
        <v>6</v>
      </c>
      <c r="Q107" s="89">
        <f t="shared" ref="Q107:T107" si="206">AK107</f>
        <v>6</v>
      </c>
      <c r="R107" s="89">
        <f t="shared" si="206"/>
        <v>6</v>
      </c>
      <c r="S107" s="89">
        <f t="shared" si="206"/>
        <v>6</v>
      </c>
      <c r="T107" s="90">
        <f t="shared" si="206"/>
        <v>6</v>
      </c>
      <c r="U107" s="91"/>
      <c r="V107" s="80"/>
      <c r="W107" s="80"/>
      <c r="X107" s="80"/>
      <c r="Y107" s="92"/>
      <c r="Z107" s="93"/>
      <c r="AA107" s="80"/>
      <c r="AB107" s="80"/>
      <c r="AC107" s="80"/>
      <c r="AD107" s="92"/>
      <c r="AE107" s="93"/>
      <c r="AF107" s="80"/>
      <c r="AG107" s="80"/>
      <c r="AH107" s="80"/>
      <c r="AI107" s="92"/>
      <c r="AJ107" s="94">
        <f>'EQUIPO ENERO 2025'!AP107</f>
        <v>6</v>
      </c>
      <c r="AK107" s="95">
        <f t="shared" ref="AK107:AO107" si="207">P107-Z107+AE107+U107</f>
        <v>6</v>
      </c>
      <c r="AL107" s="89">
        <f t="shared" si="207"/>
        <v>6</v>
      </c>
      <c r="AM107" s="89">
        <f t="shared" si="207"/>
        <v>6</v>
      </c>
      <c r="AN107" s="89">
        <f t="shared" si="207"/>
        <v>6</v>
      </c>
      <c r="AO107" s="89">
        <f t="shared" si="207"/>
        <v>6</v>
      </c>
      <c r="AP107" s="80"/>
      <c r="AQ107" s="86">
        <f>'EQUIPO FEBRERO 2025  1'!AQ107</f>
        <v>6</v>
      </c>
      <c r="AR107" s="84"/>
      <c r="AS107" s="84"/>
      <c r="AT107" s="96"/>
      <c r="AU107" s="97"/>
      <c r="AV107" s="97"/>
      <c r="AW107" s="12"/>
      <c r="AX107" s="12"/>
    </row>
    <row r="108" ht="64.5" customHeight="1">
      <c r="A108" s="78">
        <f t="shared" si="6"/>
        <v>103</v>
      </c>
      <c r="B108" s="110" t="s">
        <v>516</v>
      </c>
      <c r="C108" s="84" t="s">
        <v>38</v>
      </c>
      <c r="D108" s="148" t="s">
        <v>508</v>
      </c>
      <c r="E108" s="84" t="s">
        <v>512</v>
      </c>
      <c r="F108" s="80" t="s">
        <v>517</v>
      </c>
      <c r="G108" s="82" t="s">
        <v>42</v>
      </c>
      <c r="H108" s="80" t="s">
        <v>514</v>
      </c>
      <c r="I108" s="84" t="s">
        <v>518</v>
      </c>
      <c r="J108" s="84" t="s">
        <v>72</v>
      </c>
      <c r="K108" s="115">
        <v>45574.0</v>
      </c>
      <c r="L108" s="86" t="s">
        <v>142</v>
      </c>
      <c r="M108" s="86">
        <v>72.0</v>
      </c>
      <c r="N108" s="179"/>
      <c r="O108" s="86">
        <f>'EQUIPO FEBRERO 2025  1'!AQ108</f>
        <v>0</v>
      </c>
      <c r="P108" s="88">
        <f t="shared" si="3"/>
        <v>0</v>
      </c>
      <c r="Q108" s="89">
        <f t="shared" ref="Q108:T108" si="208">AK108</f>
        <v>0</v>
      </c>
      <c r="R108" s="89">
        <f t="shared" si="208"/>
        <v>0</v>
      </c>
      <c r="S108" s="89">
        <f t="shared" si="208"/>
        <v>0</v>
      </c>
      <c r="T108" s="90">
        <f t="shared" si="208"/>
        <v>0</v>
      </c>
      <c r="U108" s="91"/>
      <c r="V108" s="80"/>
      <c r="W108" s="80"/>
      <c r="X108" s="80"/>
      <c r="Y108" s="92"/>
      <c r="Z108" s="93"/>
      <c r="AA108" s="80"/>
      <c r="AB108" s="80"/>
      <c r="AC108" s="80"/>
      <c r="AD108" s="92"/>
      <c r="AE108" s="93"/>
      <c r="AF108" s="80"/>
      <c r="AG108" s="80"/>
      <c r="AH108" s="80"/>
      <c r="AI108" s="92"/>
      <c r="AJ108" s="94">
        <f>'EQUIPO ENERO 2025'!AP108</f>
        <v>0</v>
      </c>
      <c r="AK108" s="95">
        <f t="shared" ref="AK108:AO108" si="209">P108-Z108+AE108+U108</f>
        <v>0</v>
      </c>
      <c r="AL108" s="89">
        <f t="shared" si="209"/>
        <v>0</v>
      </c>
      <c r="AM108" s="89">
        <f t="shared" si="209"/>
        <v>0</v>
      </c>
      <c r="AN108" s="89">
        <f t="shared" si="209"/>
        <v>0</v>
      </c>
      <c r="AO108" s="89">
        <f t="shared" si="209"/>
        <v>0</v>
      </c>
      <c r="AP108" s="80"/>
      <c r="AQ108" s="86">
        <f>'EQUIPO FEBRERO 2025  1'!AQ108</f>
        <v>0</v>
      </c>
      <c r="AR108" s="84"/>
      <c r="AS108" s="84"/>
      <c r="AT108" s="96"/>
      <c r="AU108" s="97"/>
      <c r="AV108" s="97"/>
      <c r="AW108" s="12"/>
      <c r="AX108" s="12"/>
    </row>
    <row r="109" ht="64.5" customHeight="1">
      <c r="A109" s="78">
        <f t="shared" si="6"/>
        <v>104</v>
      </c>
      <c r="B109" s="116" t="s">
        <v>519</v>
      </c>
      <c r="C109" s="84" t="s">
        <v>38</v>
      </c>
      <c r="D109" s="84" t="s">
        <v>59</v>
      </c>
      <c r="E109" s="84" t="s">
        <v>520</v>
      </c>
      <c r="F109" s="80" t="s">
        <v>432</v>
      </c>
      <c r="G109" s="82" t="s">
        <v>42</v>
      </c>
      <c r="H109" s="83">
        <v>5200.0</v>
      </c>
      <c r="I109" s="84" t="s">
        <v>521</v>
      </c>
      <c r="J109" s="84" t="s">
        <v>72</v>
      </c>
      <c r="K109" s="115">
        <v>45328.0</v>
      </c>
      <c r="L109" s="86" t="s">
        <v>109</v>
      </c>
      <c r="M109" s="86">
        <v>31.0</v>
      </c>
      <c r="N109" s="179"/>
      <c r="O109" s="86">
        <f>'EQUIPO FEBRERO 2025  1'!AQ109</f>
        <v>17</v>
      </c>
      <c r="P109" s="88">
        <f t="shared" si="3"/>
        <v>17</v>
      </c>
      <c r="Q109" s="89">
        <f t="shared" ref="Q109:T109" si="210">AK109</f>
        <v>17</v>
      </c>
      <c r="R109" s="89">
        <f t="shared" si="210"/>
        <v>17</v>
      </c>
      <c r="S109" s="89">
        <f t="shared" si="210"/>
        <v>17</v>
      </c>
      <c r="T109" s="90">
        <f t="shared" si="210"/>
        <v>17</v>
      </c>
      <c r="U109" s="91"/>
      <c r="V109" s="80"/>
      <c r="W109" s="80"/>
      <c r="X109" s="80"/>
      <c r="Y109" s="92"/>
      <c r="Z109" s="93"/>
      <c r="AA109" s="80"/>
      <c r="AB109" s="80"/>
      <c r="AC109" s="80"/>
      <c r="AD109" s="92"/>
      <c r="AE109" s="93"/>
      <c r="AF109" s="80"/>
      <c r="AG109" s="80"/>
      <c r="AH109" s="80"/>
      <c r="AI109" s="92"/>
      <c r="AJ109" s="94">
        <f>'EQUIPO ENERO 2025'!AP109</f>
        <v>17</v>
      </c>
      <c r="AK109" s="95">
        <f t="shared" ref="AK109:AO109" si="211">P109-Z109+AE109+U109</f>
        <v>17</v>
      </c>
      <c r="AL109" s="89">
        <f t="shared" si="211"/>
        <v>17</v>
      </c>
      <c r="AM109" s="89">
        <f t="shared" si="211"/>
        <v>17</v>
      </c>
      <c r="AN109" s="89">
        <f t="shared" si="211"/>
        <v>17</v>
      </c>
      <c r="AO109" s="89">
        <f t="shared" si="211"/>
        <v>17</v>
      </c>
      <c r="AP109" s="80"/>
      <c r="AQ109" s="86">
        <f>'EQUIPO FEBRERO 2025  1'!AQ109</f>
        <v>17</v>
      </c>
      <c r="AR109" s="84"/>
      <c r="AS109" s="84"/>
      <c r="AT109" s="96"/>
      <c r="AU109" s="97"/>
      <c r="AV109" s="97"/>
      <c r="AW109" s="12"/>
      <c r="AX109" s="12"/>
    </row>
    <row r="110" ht="64.5" customHeight="1">
      <c r="A110" s="78">
        <f t="shared" si="6"/>
        <v>105</v>
      </c>
      <c r="B110" s="110" t="s">
        <v>522</v>
      </c>
      <c r="C110" s="84" t="s">
        <v>38</v>
      </c>
      <c r="D110" s="96" t="s">
        <v>362</v>
      </c>
      <c r="E110" s="96" t="s">
        <v>523</v>
      </c>
      <c r="F110" s="80"/>
      <c r="G110" s="81"/>
      <c r="H110" s="80"/>
      <c r="I110" s="84" t="s">
        <v>524</v>
      </c>
      <c r="J110" s="84" t="s">
        <v>362</v>
      </c>
      <c r="K110" s="115">
        <v>45057.0</v>
      </c>
      <c r="L110" s="86"/>
      <c r="M110" s="86"/>
      <c r="N110" s="179"/>
      <c r="O110" s="86">
        <f>'EQUIPO FEBRERO 2025  1'!AQ110</f>
        <v>0</v>
      </c>
      <c r="P110" s="88">
        <f t="shared" si="3"/>
        <v>0</v>
      </c>
      <c r="Q110" s="89">
        <f t="shared" ref="Q110:T110" si="212">AK110</f>
        <v>0</v>
      </c>
      <c r="R110" s="89">
        <f t="shared" si="212"/>
        <v>0</v>
      </c>
      <c r="S110" s="89">
        <f t="shared" si="212"/>
        <v>0</v>
      </c>
      <c r="T110" s="90">
        <f t="shared" si="212"/>
        <v>0</v>
      </c>
      <c r="U110" s="91"/>
      <c r="V110" s="80"/>
      <c r="W110" s="80"/>
      <c r="X110" s="80"/>
      <c r="Y110" s="92"/>
      <c r="Z110" s="93"/>
      <c r="AA110" s="80"/>
      <c r="AB110" s="80"/>
      <c r="AC110" s="80"/>
      <c r="AD110" s="92"/>
      <c r="AE110" s="93"/>
      <c r="AF110" s="80"/>
      <c r="AG110" s="80"/>
      <c r="AH110" s="80"/>
      <c r="AI110" s="92"/>
      <c r="AJ110" s="94">
        <f>'EQUIPO ENERO 2025'!AP110</f>
        <v>0</v>
      </c>
      <c r="AK110" s="95">
        <f t="shared" ref="AK110:AO110" si="213">P110-Z110+AE110+U110</f>
        <v>0</v>
      </c>
      <c r="AL110" s="89">
        <f t="shared" si="213"/>
        <v>0</v>
      </c>
      <c r="AM110" s="89">
        <f t="shared" si="213"/>
        <v>0</v>
      </c>
      <c r="AN110" s="89">
        <f t="shared" si="213"/>
        <v>0</v>
      </c>
      <c r="AO110" s="89">
        <f t="shared" si="213"/>
        <v>0</v>
      </c>
      <c r="AP110" s="80"/>
      <c r="AQ110" s="86">
        <f>'EQUIPO FEBRERO 2025  1'!AQ110</f>
        <v>0</v>
      </c>
      <c r="AR110" s="84"/>
      <c r="AS110" s="84"/>
      <c r="AT110" s="96"/>
      <c r="AU110" s="97"/>
      <c r="AV110" s="97"/>
      <c r="AW110" s="12"/>
      <c r="AX110" s="12"/>
    </row>
    <row r="111" ht="64.5" customHeight="1">
      <c r="A111" s="78">
        <f t="shared" si="6"/>
        <v>106</v>
      </c>
      <c r="B111" s="110" t="s">
        <v>525</v>
      </c>
      <c r="C111" s="84" t="s">
        <v>38</v>
      </c>
      <c r="D111" s="148" t="s">
        <v>508</v>
      </c>
      <c r="E111" s="84" t="s">
        <v>526</v>
      </c>
      <c r="F111" s="80" t="s">
        <v>527</v>
      </c>
      <c r="G111" s="183" t="s">
        <v>42</v>
      </c>
      <c r="H111" s="81" t="s">
        <v>528</v>
      </c>
      <c r="I111" s="84" t="s">
        <v>529</v>
      </c>
      <c r="J111" s="84" t="s">
        <v>72</v>
      </c>
      <c r="K111" s="85">
        <v>45574.0</v>
      </c>
      <c r="L111" s="86" t="s">
        <v>142</v>
      </c>
      <c r="M111" s="86">
        <v>72.0</v>
      </c>
      <c r="N111" s="179"/>
      <c r="O111" s="86">
        <f>'EQUIPO FEBRERO 2025  1'!AQ111</f>
        <v>10</v>
      </c>
      <c r="P111" s="88">
        <f t="shared" si="3"/>
        <v>10</v>
      </c>
      <c r="Q111" s="89">
        <f t="shared" ref="Q111:T111" si="214">AK111</f>
        <v>10</v>
      </c>
      <c r="R111" s="89">
        <f t="shared" si="214"/>
        <v>10</v>
      </c>
      <c r="S111" s="89">
        <f t="shared" si="214"/>
        <v>10</v>
      </c>
      <c r="T111" s="90">
        <f t="shared" si="214"/>
        <v>10</v>
      </c>
      <c r="U111" s="91"/>
      <c r="V111" s="80"/>
      <c r="W111" s="80"/>
      <c r="X111" s="80"/>
      <c r="Y111" s="92"/>
      <c r="Z111" s="93"/>
      <c r="AA111" s="80"/>
      <c r="AB111" s="80"/>
      <c r="AC111" s="80"/>
      <c r="AD111" s="92"/>
      <c r="AE111" s="93"/>
      <c r="AF111" s="80"/>
      <c r="AG111" s="80"/>
      <c r="AH111" s="80"/>
      <c r="AI111" s="92"/>
      <c r="AJ111" s="94">
        <f>'EQUIPO ENERO 2025'!AP111</f>
        <v>10</v>
      </c>
      <c r="AK111" s="95">
        <f t="shared" ref="AK111:AO111" si="215">P111-Z111+AE111+U111</f>
        <v>10</v>
      </c>
      <c r="AL111" s="89">
        <f t="shared" si="215"/>
        <v>10</v>
      </c>
      <c r="AM111" s="89">
        <f t="shared" si="215"/>
        <v>10</v>
      </c>
      <c r="AN111" s="89">
        <f t="shared" si="215"/>
        <v>10</v>
      </c>
      <c r="AO111" s="89">
        <f t="shared" si="215"/>
        <v>10</v>
      </c>
      <c r="AP111" s="80"/>
      <c r="AQ111" s="86">
        <f>'EQUIPO FEBRERO 2025  1'!AQ111</f>
        <v>10</v>
      </c>
      <c r="AR111" s="84"/>
      <c r="AS111" s="84"/>
      <c r="AT111" s="96"/>
      <c r="AU111" s="97"/>
      <c r="AV111" s="97"/>
      <c r="AW111" s="12"/>
      <c r="AX111" s="12"/>
    </row>
    <row r="112" ht="64.5" customHeight="1">
      <c r="A112" s="78">
        <f t="shared" si="6"/>
        <v>107</v>
      </c>
      <c r="B112" s="110" t="s">
        <v>530</v>
      </c>
      <c r="C112" s="84" t="s">
        <v>38</v>
      </c>
      <c r="D112" s="84" t="s">
        <v>59</v>
      </c>
      <c r="E112" s="84" t="s">
        <v>531</v>
      </c>
      <c r="F112" s="84" t="s">
        <v>517</v>
      </c>
      <c r="G112" s="96" t="s">
        <v>42</v>
      </c>
      <c r="H112" s="84"/>
      <c r="I112" s="84" t="s">
        <v>532</v>
      </c>
      <c r="J112" s="84" t="s">
        <v>72</v>
      </c>
      <c r="K112" s="85">
        <v>45139.0</v>
      </c>
      <c r="L112" s="86">
        <v>7.81781092133E11</v>
      </c>
      <c r="M112" s="86">
        <v>419.0</v>
      </c>
      <c r="N112" s="179"/>
      <c r="O112" s="86">
        <f>'EQUIPO FEBRERO 2025  1'!AQ112</f>
        <v>4</v>
      </c>
      <c r="P112" s="88">
        <f t="shared" si="3"/>
        <v>4</v>
      </c>
      <c r="Q112" s="89">
        <f t="shared" ref="Q112:T112" si="216">AK112</f>
        <v>4</v>
      </c>
      <c r="R112" s="89">
        <f t="shared" si="216"/>
        <v>4</v>
      </c>
      <c r="S112" s="89">
        <f t="shared" si="216"/>
        <v>4</v>
      </c>
      <c r="T112" s="90">
        <f t="shared" si="216"/>
        <v>4</v>
      </c>
      <c r="U112" s="91"/>
      <c r="V112" s="80"/>
      <c r="W112" s="80"/>
      <c r="X112" s="80"/>
      <c r="Y112" s="92"/>
      <c r="Z112" s="93"/>
      <c r="AA112" s="80"/>
      <c r="AB112" s="80"/>
      <c r="AC112" s="80"/>
      <c r="AD112" s="92"/>
      <c r="AE112" s="93"/>
      <c r="AF112" s="80"/>
      <c r="AG112" s="80"/>
      <c r="AH112" s="80"/>
      <c r="AI112" s="92"/>
      <c r="AJ112" s="94">
        <f>'EQUIPO ENERO 2025'!AP112</f>
        <v>4</v>
      </c>
      <c r="AK112" s="95">
        <f t="shared" ref="AK112:AO112" si="217">P112-Z112+AE112+U112</f>
        <v>4</v>
      </c>
      <c r="AL112" s="89">
        <f t="shared" si="217"/>
        <v>4</v>
      </c>
      <c r="AM112" s="89">
        <f t="shared" si="217"/>
        <v>4</v>
      </c>
      <c r="AN112" s="89">
        <f t="shared" si="217"/>
        <v>4</v>
      </c>
      <c r="AO112" s="89">
        <f t="shared" si="217"/>
        <v>4</v>
      </c>
      <c r="AP112" s="80"/>
      <c r="AQ112" s="86">
        <f>'EQUIPO FEBRERO 2025  1'!AQ112</f>
        <v>4</v>
      </c>
      <c r="AR112" s="84"/>
      <c r="AS112" s="96"/>
      <c r="AT112" s="96"/>
      <c r="AU112" s="97"/>
      <c r="AV112" s="97"/>
      <c r="AW112" s="12"/>
      <c r="AX112" s="12"/>
    </row>
    <row r="113" ht="64.5" customHeight="1">
      <c r="A113" s="78">
        <f t="shared" si="6"/>
        <v>108</v>
      </c>
      <c r="B113" s="110" t="s">
        <v>533</v>
      </c>
      <c r="C113" s="84" t="s">
        <v>132</v>
      </c>
      <c r="D113" s="84"/>
      <c r="E113" s="84"/>
      <c r="F113" s="84" t="s">
        <v>534</v>
      </c>
      <c r="G113" s="96" t="s">
        <v>42</v>
      </c>
      <c r="H113" s="84"/>
      <c r="I113" s="84" t="s">
        <v>536</v>
      </c>
      <c r="J113" s="84" t="s">
        <v>72</v>
      </c>
      <c r="K113" s="85">
        <v>44592.0</v>
      </c>
      <c r="L113" s="86"/>
      <c r="M113" s="86"/>
      <c r="N113" s="179"/>
      <c r="O113" s="86">
        <f>'EQUIPO FEBRERO 2025  1'!AQ113</f>
        <v>4</v>
      </c>
      <c r="P113" s="88">
        <f t="shared" si="3"/>
        <v>4</v>
      </c>
      <c r="Q113" s="89">
        <f t="shared" ref="Q113:T113" si="218">AK113</f>
        <v>4</v>
      </c>
      <c r="R113" s="89">
        <f t="shared" si="218"/>
        <v>4</v>
      </c>
      <c r="S113" s="89">
        <f t="shared" si="218"/>
        <v>4</v>
      </c>
      <c r="T113" s="90">
        <f t="shared" si="218"/>
        <v>4</v>
      </c>
      <c r="U113" s="91"/>
      <c r="V113" s="80"/>
      <c r="W113" s="80"/>
      <c r="X113" s="80"/>
      <c r="Y113" s="92"/>
      <c r="Z113" s="93"/>
      <c r="AA113" s="80"/>
      <c r="AB113" s="80"/>
      <c r="AC113" s="80"/>
      <c r="AD113" s="92"/>
      <c r="AE113" s="93"/>
      <c r="AF113" s="80"/>
      <c r="AG113" s="80"/>
      <c r="AH113" s="80"/>
      <c r="AI113" s="92"/>
      <c r="AJ113" s="94">
        <f>'EQUIPO ENERO 2025'!AP113</f>
        <v>4</v>
      </c>
      <c r="AK113" s="95">
        <f t="shared" ref="AK113:AO113" si="219">P113-Z113+AE113+U113</f>
        <v>4</v>
      </c>
      <c r="AL113" s="89">
        <f t="shared" si="219"/>
        <v>4</v>
      </c>
      <c r="AM113" s="89">
        <f t="shared" si="219"/>
        <v>4</v>
      </c>
      <c r="AN113" s="89">
        <f t="shared" si="219"/>
        <v>4</v>
      </c>
      <c r="AO113" s="89">
        <f t="shared" si="219"/>
        <v>4</v>
      </c>
      <c r="AP113" s="80"/>
      <c r="AQ113" s="86">
        <f>'EQUIPO FEBRERO 2025  1'!AQ113</f>
        <v>4</v>
      </c>
      <c r="AR113" s="84"/>
      <c r="AS113" s="84"/>
      <c r="AT113" s="96"/>
      <c r="AU113" s="97"/>
      <c r="AV113" s="97"/>
      <c r="AW113" s="12"/>
      <c r="AX113" s="12"/>
    </row>
    <row r="114" ht="64.5" customHeight="1">
      <c r="A114" s="78">
        <f t="shared" si="6"/>
        <v>109</v>
      </c>
      <c r="B114" s="110" t="s">
        <v>537</v>
      </c>
      <c r="C114" s="84" t="s">
        <v>38</v>
      </c>
      <c r="D114" s="148" t="s">
        <v>334</v>
      </c>
      <c r="E114" s="84" t="s">
        <v>538</v>
      </c>
      <c r="F114" s="84" t="s">
        <v>426</v>
      </c>
      <c r="G114" s="96" t="s">
        <v>42</v>
      </c>
      <c r="H114" s="84"/>
      <c r="I114" s="84" t="s">
        <v>539</v>
      </c>
      <c r="J114" s="87"/>
      <c r="K114" s="85">
        <v>44592.0</v>
      </c>
      <c r="L114" s="86"/>
      <c r="M114" s="86"/>
      <c r="N114" s="179"/>
      <c r="O114" s="86">
        <f>'EQUIPO FEBRERO 2025  1'!AQ114</f>
        <v>0</v>
      </c>
      <c r="P114" s="88">
        <f t="shared" si="3"/>
        <v>0</v>
      </c>
      <c r="Q114" s="89">
        <f t="shared" ref="Q114:T114" si="220">AK114</f>
        <v>0</v>
      </c>
      <c r="R114" s="89">
        <f t="shared" si="220"/>
        <v>0</v>
      </c>
      <c r="S114" s="89">
        <f t="shared" si="220"/>
        <v>0</v>
      </c>
      <c r="T114" s="90">
        <f t="shared" si="220"/>
        <v>0</v>
      </c>
      <c r="U114" s="91"/>
      <c r="V114" s="80"/>
      <c r="W114" s="80"/>
      <c r="X114" s="80"/>
      <c r="Y114" s="92"/>
      <c r="Z114" s="93"/>
      <c r="AA114" s="80"/>
      <c r="AB114" s="80"/>
      <c r="AC114" s="80"/>
      <c r="AD114" s="92"/>
      <c r="AE114" s="93"/>
      <c r="AF114" s="80"/>
      <c r="AG114" s="80"/>
      <c r="AH114" s="80"/>
      <c r="AI114" s="92"/>
      <c r="AJ114" s="94">
        <f>'EQUIPO ENERO 2025'!AP114</f>
        <v>0</v>
      </c>
      <c r="AK114" s="95">
        <f t="shared" ref="AK114:AO114" si="221">P114-Z114+AE114+U114</f>
        <v>0</v>
      </c>
      <c r="AL114" s="89">
        <f t="shared" si="221"/>
        <v>0</v>
      </c>
      <c r="AM114" s="89">
        <f t="shared" si="221"/>
        <v>0</v>
      </c>
      <c r="AN114" s="89">
        <f t="shared" si="221"/>
        <v>0</v>
      </c>
      <c r="AO114" s="89">
        <f t="shared" si="221"/>
        <v>0</v>
      </c>
      <c r="AP114" s="80"/>
      <c r="AQ114" s="86">
        <f>'EQUIPO FEBRERO 2025  1'!AQ114</f>
        <v>0</v>
      </c>
      <c r="AR114" s="84"/>
      <c r="AS114" s="84"/>
      <c r="AT114" s="96"/>
      <c r="AU114" s="97"/>
      <c r="AV114" s="97"/>
      <c r="AW114" s="12"/>
      <c r="AX114" s="12"/>
    </row>
    <row r="115" ht="64.5" customHeight="1">
      <c r="A115" s="78">
        <f t="shared" si="6"/>
        <v>110</v>
      </c>
      <c r="B115" s="110" t="s">
        <v>540</v>
      </c>
      <c r="C115" s="84"/>
      <c r="D115" s="84" t="s">
        <v>334</v>
      </c>
      <c r="E115" s="84" t="s">
        <v>335</v>
      </c>
      <c r="F115" s="80" t="s">
        <v>541</v>
      </c>
      <c r="G115" s="81"/>
      <c r="H115" s="80"/>
      <c r="I115" s="84"/>
      <c r="J115" s="84"/>
      <c r="K115" s="85"/>
      <c r="L115" s="86"/>
      <c r="M115" s="86"/>
      <c r="N115" s="179"/>
      <c r="O115" s="86">
        <f>'EQUIPO FEBRERO 2025  1'!AQ115</f>
        <v>-1</v>
      </c>
      <c r="P115" s="88">
        <f t="shared" si="3"/>
        <v>-1</v>
      </c>
      <c r="Q115" s="89">
        <f t="shared" ref="Q115:T115" si="222">AK115</f>
        <v>-1</v>
      </c>
      <c r="R115" s="89">
        <f t="shared" si="222"/>
        <v>-1</v>
      </c>
      <c r="S115" s="89">
        <f t="shared" si="222"/>
        <v>-1</v>
      </c>
      <c r="T115" s="90">
        <f t="shared" si="222"/>
        <v>-1</v>
      </c>
      <c r="U115" s="91"/>
      <c r="V115" s="80"/>
      <c r="W115" s="80"/>
      <c r="X115" s="80"/>
      <c r="Y115" s="92"/>
      <c r="Z115" s="93"/>
      <c r="AA115" s="80"/>
      <c r="AB115" s="80"/>
      <c r="AC115" s="80"/>
      <c r="AD115" s="92"/>
      <c r="AE115" s="93"/>
      <c r="AF115" s="80"/>
      <c r="AG115" s="80"/>
      <c r="AH115" s="80"/>
      <c r="AI115" s="92"/>
      <c r="AJ115" s="94"/>
      <c r="AK115" s="95">
        <f t="shared" ref="AK115:AO115" si="223">P115-Z115+AE115+U115</f>
        <v>-1</v>
      </c>
      <c r="AL115" s="89">
        <f t="shared" si="223"/>
        <v>-1</v>
      </c>
      <c r="AM115" s="89">
        <f t="shared" si="223"/>
        <v>-1</v>
      </c>
      <c r="AN115" s="89">
        <f t="shared" si="223"/>
        <v>-1</v>
      </c>
      <c r="AO115" s="89">
        <f t="shared" si="223"/>
        <v>-1</v>
      </c>
      <c r="AP115" s="80"/>
      <c r="AQ115" s="86">
        <f>'EQUIPO FEBRERO 2025  1'!AQ115</f>
        <v>-1</v>
      </c>
      <c r="AR115" s="84"/>
      <c r="AS115" s="84"/>
      <c r="AT115" s="96"/>
      <c r="AU115" s="97"/>
      <c r="AV115" s="97"/>
      <c r="AW115" s="12"/>
      <c r="AX115" s="12"/>
    </row>
    <row r="116" ht="64.5" customHeight="1">
      <c r="A116" s="78">
        <f t="shared" si="6"/>
        <v>111</v>
      </c>
      <c r="B116" s="110" t="s">
        <v>543</v>
      </c>
      <c r="C116" s="84" t="s">
        <v>38</v>
      </c>
      <c r="D116" s="84" t="s">
        <v>386</v>
      </c>
      <c r="E116" s="84" t="s">
        <v>544</v>
      </c>
      <c r="F116" s="80" t="s">
        <v>545</v>
      </c>
      <c r="G116" s="81" t="s">
        <v>42</v>
      </c>
      <c r="H116" s="80"/>
      <c r="I116" s="84" t="s">
        <v>546</v>
      </c>
      <c r="J116" s="84" t="s">
        <v>386</v>
      </c>
      <c r="K116" s="85">
        <v>45126.0</v>
      </c>
      <c r="L116" s="86">
        <v>2023015.0</v>
      </c>
      <c r="M116" s="86">
        <v>409.0</v>
      </c>
      <c r="N116" s="179"/>
      <c r="O116" s="86">
        <f>'EQUIPO FEBRERO 2025  1'!AQ116</f>
        <v>12</v>
      </c>
      <c r="P116" s="88">
        <f t="shared" si="3"/>
        <v>12</v>
      </c>
      <c r="Q116" s="89">
        <f t="shared" ref="Q116:T116" si="224">AK116</f>
        <v>12</v>
      </c>
      <c r="R116" s="89">
        <f t="shared" si="224"/>
        <v>12</v>
      </c>
      <c r="S116" s="89">
        <f t="shared" si="224"/>
        <v>12</v>
      </c>
      <c r="T116" s="90">
        <f t="shared" si="224"/>
        <v>12</v>
      </c>
      <c r="U116" s="91"/>
      <c r="V116" s="80"/>
      <c r="W116" s="80"/>
      <c r="X116" s="80"/>
      <c r="Y116" s="92"/>
      <c r="Z116" s="93"/>
      <c r="AA116" s="80"/>
      <c r="AB116" s="80"/>
      <c r="AC116" s="80"/>
      <c r="AD116" s="92"/>
      <c r="AE116" s="93"/>
      <c r="AF116" s="80"/>
      <c r="AG116" s="80"/>
      <c r="AH116" s="80"/>
      <c r="AI116" s="92"/>
      <c r="AJ116" s="94">
        <f>'EQUIPO ENERO 2025'!AP116</f>
        <v>12</v>
      </c>
      <c r="AK116" s="95">
        <f t="shared" ref="AK116:AO116" si="225">P116-Z116+AE116+U116</f>
        <v>12</v>
      </c>
      <c r="AL116" s="89">
        <f t="shared" si="225"/>
        <v>12</v>
      </c>
      <c r="AM116" s="89">
        <f t="shared" si="225"/>
        <v>12</v>
      </c>
      <c r="AN116" s="89">
        <f t="shared" si="225"/>
        <v>12</v>
      </c>
      <c r="AO116" s="89">
        <f t="shared" si="225"/>
        <v>12</v>
      </c>
      <c r="AP116" s="80"/>
      <c r="AQ116" s="86">
        <f>'EQUIPO FEBRERO 2025  1'!AQ116</f>
        <v>12</v>
      </c>
      <c r="AR116" s="84"/>
      <c r="AS116" s="84"/>
      <c r="AT116" s="96"/>
      <c r="AU116" s="97"/>
      <c r="AV116" s="97"/>
      <c r="AW116" s="12"/>
      <c r="AX116" s="12"/>
    </row>
    <row r="117" ht="64.5" customHeight="1">
      <c r="A117" s="78">
        <f t="shared" si="6"/>
        <v>112</v>
      </c>
      <c r="B117" s="116" t="s">
        <v>548</v>
      </c>
      <c r="C117" s="84" t="s">
        <v>38</v>
      </c>
      <c r="D117" s="84"/>
      <c r="E117" s="84"/>
      <c r="F117" s="111"/>
      <c r="G117" s="79" t="s">
        <v>42</v>
      </c>
      <c r="H117" s="111"/>
      <c r="I117" s="84" t="s">
        <v>549</v>
      </c>
      <c r="J117" s="87"/>
      <c r="K117" s="85">
        <v>44592.0</v>
      </c>
      <c r="L117" s="86"/>
      <c r="M117" s="86"/>
      <c r="N117" s="179"/>
      <c r="O117" s="86">
        <f>'EQUIPO FEBRERO 2025  1'!AQ117</f>
        <v>1</v>
      </c>
      <c r="P117" s="88">
        <f t="shared" si="3"/>
        <v>1</v>
      </c>
      <c r="Q117" s="89">
        <f t="shared" ref="Q117:T117" si="226">AK117</f>
        <v>1</v>
      </c>
      <c r="R117" s="89">
        <f t="shared" si="226"/>
        <v>1</v>
      </c>
      <c r="S117" s="89">
        <f t="shared" si="226"/>
        <v>1</v>
      </c>
      <c r="T117" s="90">
        <f t="shared" si="226"/>
        <v>1</v>
      </c>
      <c r="U117" s="91"/>
      <c r="V117" s="80"/>
      <c r="W117" s="80"/>
      <c r="X117" s="80"/>
      <c r="Y117" s="92"/>
      <c r="Z117" s="93"/>
      <c r="AA117" s="80"/>
      <c r="AB117" s="80"/>
      <c r="AC117" s="80"/>
      <c r="AD117" s="92"/>
      <c r="AE117" s="93"/>
      <c r="AF117" s="80"/>
      <c r="AG117" s="80"/>
      <c r="AH117" s="80"/>
      <c r="AI117" s="92"/>
      <c r="AJ117" s="94">
        <f>'EQUIPO ENERO 2025'!AP117</f>
        <v>1</v>
      </c>
      <c r="AK117" s="95">
        <f t="shared" ref="AK117:AO117" si="227">P117-Z117+AE117+U117</f>
        <v>1</v>
      </c>
      <c r="AL117" s="89">
        <f t="shared" si="227"/>
        <v>1</v>
      </c>
      <c r="AM117" s="89">
        <f t="shared" si="227"/>
        <v>1</v>
      </c>
      <c r="AN117" s="89">
        <f t="shared" si="227"/>
        <v>1</v>
      </c>
      <c r="AO117" s="89">
        <f t="shared" si="227"/>
        <v>1</v>
      </c>
      <c r="AP117" s="80"/>
      <c r="AQ117" s="86">
        <f>'EQUIPO FEBRERO 2025  1'!AQ117</f>
        <v>1</v>
      </c>
      <c r="AR117" s="84"/>
      <c r="AS117" s="84"/>
      <c r="AT117" s="96"/>
      <c r="AU117" s="97"/>
      <c r="AV117" s="97"/>
      <c r="AW117" s="12"/>
      <c r="AX117" s="12"/>
    </row>
    <row r="118" ht="64.5" customHeight="1">
      <c r="A118" s="78">
        <f t="shared" si="6"/>
        <v>113</v>
      </c>
      <c r="B118" s="98" t="s">
        <v>551</v>
      </c>
      <c r="C118" s="84" t="s">
        <v>38</v>
      </c>
      <c r="D118" s="106" t="s">
        <v>218</v>
      </c>
      <c r="E118" s="100" t="s">
        <v>552</v>
      </c>
      <c r="F118" s="101"/>
      <c r="G118" s="102" t="s">
        <v>42</v>
      </c>
      <c r="H118" s="101"/>
      <c r="I118" s="104" t="s">
        <v>553</v>
      </c>
      <c r="J118" s="117" t="s">
        <v>58</v>
      </c>
      <c r="K118" s="109">
        <v>44592.0</v>
      </c>
      <c r="L118" s="86"/>
      <c r="M118" s="86"/>
      <c r="N118" s="180"/>
      <c r="O118" s="86">
        <f>'EQUIPO FEBRERO 2025  1'!AQ118</f>
        <v>1</v>
      </c>
      <c r="P118" s="88">
        <f t="shared" si="3"/>
        <v>1</v>
      </c>
      <c r="Q118" s="89">
        <f t="shared" ref="Q118:T118" si="228">AK118</f>
        <v>1</v>
      </c>
      <c r="R118" s="89">
        <f t="shared" si="228"/>
        <v>1</v>
      </c>
      <c r="S118" s="89">
        <f t="shared" si="228"/>
        <v>1</v>
      </c>
      <c r="T118" s="90">
        <f t="shared" si="228"/>
        <v>1</v>
      </c>
      <c r="U118" s="91"/>
      <c r="V118" s="80"/>
      <c r="W118" s="80"/>
      <c r="X118" s="80"/>
      <c r="Y118" s="92"/>
      <c r="Z118" s="93"/>
      <c r="AA118" s="80"/>
      <c r="AB118" s="80"/>
      <c r="AC118" s="80"/>
      <c r="AD118" s="92"/>
      <c r="AE118" s="93"/>
      <c r="AF118" s="80"/>
      <c r="AG118" s="80"/>
      <c r="AH118" s="80"/>
      <c r="AI118" s="92"/>
      <c r="AJ118" s="94">
        <f>'EQUIPO ENERO 2025'!AP118</f>
        <v>1</v>
      </c>
      <c r="AK118" s="95">
        <f t="shared" ref="AK118:AO118" si="229">P118-Z118+AE118+U118</f>
        <v>1</v>
      </c>
      <c r="AL118" s="89">
        <f t="shared" si="229"/>
        <v>1</v>
      </c>
      <c r="AM118" s="89">
        <f t="shared" si="229"/>
        <v>1</v>
      </c>
      <c r="AN118" s="89">
        <f t="shared" si="229"/>
        <v>1</v>
      </c>
      <c r="AO118" s="89">
        <f t="shared" si="229"/>
        <v>1</v>
      </c>
      <c r="AP118" s="80"/>
      <c r="AQ118" s="86">
        <f>'EQUIPO FEBRERO 2025  1'!AQ118</f>
        <v>1</v>
      </c>
      <c r="AR118" s="84"/>
      <c r="AS118" s="84"/>
      <c r="AT118" s="96"/>
      <c r="AU118" s="97"/>
      <c r="AV118" s="97"/>
      <c r="AW118" s="12"/>
      <c r="AX118" s="12"/>
    </row>
    <row r="119" ht="64.5" customHeight="1">
      <c r="A119" s="78">
        <f t="shared" si="6"/>
        <v>114</v>
      </c>
      <c r="B119" s="98" t="s">
        <v>554</v>
      </c>
      <c r="C119" s="84"/>
      <c r="D119" s="106"/>
      <c r="E119" s="100"/>
      <c r="F119" s="101"/>
      <c r="G119" s="102"/>
      <c r="H119" s="101"/>
      <c r="I119" s="104"/>
      <c r="J119" s="117"/>
      <c r="K119" s="109"/>
      <c r="L119" s="86"/>
      <c r="M119" s="86"/>
      <c r="N119" s="180"/>
      <c r="O119" s="86">
        <f>'EQUIPO FEBRERO 2025  1'!AQ119</f>
        <v>4</v>
      </c>
      <c r="P119" s="88">
        <f t="shared" si="3"/>
        <v>4</v>
      </c>
      <c r="Q119" s="89">
        <f t="shared" ref="Q119:T119" si="230">AK119</f>
        <v>4</v>
      </c>
      <c r="R119" s="89">
        <f t="shared" si="230"/>
        <v>4</v>
      </c>
      <c r="S119" s="89">
        <f t="shared" si="230"/>
        <v>4</v>
      </c>
      <c r="T119" s="90">
        <f t="shared" si="230"/>
        <v>4</v>
      </c>
      <c r="U119" s="91"/>
      <c r="V119" s="80"/>
      <c r="W119" s="80"/>
      <c r="X119" s="80"/>
      <c r="Y119" s="92"/>
      <c r="Z119" s="93"/>
      <c r="AA119" s="80"/>
      <c r="AB119" s="80"/>
      <c r="AC119" s="80"/>
      <c r="AD119" s="92"/>
      <c r="AE119" s="93"/>
      <c r="AF119" s="80"/>
      <c r="AG119" s="80"/>
      <c r="AH119" s="80"/>
      <c r="AI119" s="92"/>
      <c r="AJ119" s="94">
        <f>'EQUIPO ENERO 2025'!AP119</f>
        <v>4</v>
      </c>
      <c r="AK119" s="95">
        <f t="shared" ref="AK119:AO119" si="231">P119-Z119+AE119+U119</f>
        <v>4</v>
      </c>
      <c r="AL119" s="89">
        <f t="shared" si="231"/>
        <v>4</v>
      </c>
      <c r="AM119" s="89">
        <f t="shared" si="231"/>
        <v>4</v>
      </c>
      <c r="AN119" s="89">
        <f t="shared" si="231"/>
        <v>4</v>
      </c>
      <c r="AO119" s="89">
        <f t="shared" si="231"/>
        <v>4</v>
      </c>
      <c r="AP119" s="80"/>
      <c r="AQ119" s="86">
        <f>'EQUIPO FEBRERO 2025  1'!AQ119</f>
        <v>4</v>
      </c>
      <c r="AR119" s="84"/>
      <c r="AS119" s="84"/>
      <c r="AT119" s="96"/>
      <c r="AU119" s="97"/>
      <c r="AV119" s="97"/>
      <c r="AW119" s="12"/>
      <c r="AX119" s="12"/>
    </row>
    <row r="120" ht="64.5" customHeight="1">
      <c r="A120" s="78">
        <f t="shared" si="6"/>
        <v>115</v>
      </c>
      <c r="B120" s="110" t="s">
        <v>555</v>
      </c>
      <c r="C120" s="84" t="s">
        <v>38</v>
      </c>
      <c r="D120" s="148" t="s">
        <v>334</v>
      </c>
      <c r="E120" s="84" t="s">
        <v>340</v>
      </c>
      <c r="F120" s="80"/>
      <c r="G120" s="81" t="s">
        <v>42</v>
      </c>
      <c r="H120" s="80"/>
      <c r="I120" s="84" t="s">
        <v>556</v>
      </c>
      <c r="J120" s="87"/>
      <c r="K120" s="115">
        <v>44592.0</v>
      </c>
      <c r="L120" s="86"/>
      <c r="M120" s="86"/>
      <c r="N120" s="179"/>
      <c r="O120" s="86">
        <f>'EQUIPO FEBRERO 2025  1'!AQ120</f>
        <v>1</v>
      </c>
      <c r="P120" s="88">
        <f t="shared" si="3"/>
        <v>1</v>
      </c>
      <c r="Q120" s="89">
        <f t="shared" ref="Q120:T120" si="232">AK120</f>
        <v>1</v>
      </c>
      <c r="R120" s="89">
        <f t="shared" si="232"/>
        <v>1</v>
      </c>
      <c r="S120" s="89">
        <f t="shared" si="232"/>
        <v>1</v>
      </c>
      <c r="T120" s="90">
        <f t="shared" si="232"/>
        <v>1</v>
      </c>
      <c r="U120" s="91"/>
      <c r="V120" s="80"/>
      <c r="W120" s="80"/>
      <c r="X120" s="80"/>
      <c r="Y120" s="92"/>
      <c r="Z120" s="93"/>
      <c r="AA120" s="80"/>
      <c r="AB120" s="80"/>
      <c r="AC120" s="80"/>
      <c r="AD120" s="92"/>
      <c r="AE120" s="93"/>
      <c r="AF120" s="80"/>
      <c r="AG120" s="80"/>
      <c r="AH120" s="80"/>
      <c r="AI120" s="92"/>
      <c r="AJ120" s="94">
        <f>'EQUIPO ENERO 2025'!AP120</f>
        <v>1</v>
      </c>
      <c r="AK120" s="95">
        <f t="shared" ref="AK120:AO120" si="233">P120-Z120+AE120+U120</f>
        <v>1</v>
      </c>
      <c r="AL120" s="89">
        <f t="shared" si="233"/>
        <v>1</v>
      </c>
      <c r="AM120" s="89">
        <f t="shared" si="233"/>
        <v>1</v>
      </c>
      <c r="AN120" s="89">
        <f t="shared" si="233"/>
        <v>1</v>
      </c>
      <c r="AO120" s="89">
        <f t="shared" si="233"/>
        <v>1</v>
      </c>
      <c r="AP120" s="80"/>
      <c r="AQ120" s="86">
        <f>'EQUIPO FEBRERO 2025  1'!AQ120</f>
        <v>1</v>
      </c>
      <c r="AR120" s="84"/>
      <c r="AS120" s="84"/>
      <c r="AT120" s="96"/>
      <c r="AU120" s="97"/>
      <c r="AV120" s="97"/>
      <c r="AW120" s="12"/>
      <c r="AX120" s="12"/>
    </row>
    <row r="121" ht="64.5" customHeight="1">
      <c r="A121" s="78">
        <f t="shared" si="6"/>
        <v>116</v>
      </c>
      <c r="B121" s="110" t="s">
        <v>557</v>
      </c>
      <c r="C121" s="84" t="s">
        <v>38</v>
      </c>
      <c r="D121" s="148" t="s">
        <v>334</v>
      </c>
      <c r="E121" s="96" t="s">
        <v>558</v>
      </c>
      <c r="F121" s="80" t="s">
        <v>559</v>
      </c>
      <c r="G121" s="81" t="s">
        <v>42</v>
      </c>
      <c r="H121" s="80"/>
      <c r="I121" s="84" t="s">
        <v>560</v>
      </c>
      <c r="J121" s="87"/>
      <c r="K121" s="115">
        <v>44592.0</v>
      </c>
      <c r="L121" s="86"/>
      <c r="M121" s="86"/>
      <c r="N121" s="179"/>
      <c r="O121" s="86">
        <f>'EQUIPO FEBRERO 2025  1'!AQ121</f>
        <v>3</v>
      </c>
      <c r="P121" s="88">
        <f t="shared" si="3"/>
        <v>3</v>
      </c>
      <c r="Q121" s="89">
        <f t="shared" ref="Q121:T121" si="234">AK121</f>
        <v>3</v>
      </c>
      <c r="R121" s="89">
        <f t="shared" si="234"/>
        <v>3</v>
      </c>
      <c r="S121" s="89">
        <f t="shared" si="234"/>
        <v>3</v>
      </c>
      <c r="T121" s="90">
        <f t="shared" si="234"/>
        <v>3</v>
      </c>
      <c r="U121" s="91"/>
      <c r="V121" s="80"/>
      <c r="W121" s="80"/>
      <c r="X121" s="80"/>
      <c r="Y121" s="92"/>
      <c r="Z121" s="93"/>
      <c r="AA121" s="80"/>
      <c r="AB121" s="80"/>
      <c r="AC121" s="80"/>
      <c r="AD121" s="92"/>
      <c r="AE121" s="93"/>
      <c r="AF121" s="80"/>
      <c r="AG121" s="80"/>
      <c r="AH121" s="80"/>
      <c r="AI121" s="92"/>
      <c r="AJ121" s="94">
        <f>'EQUIPO ENERO 2025'!AP121</f>
        <v>3</v>
      </c>
      <c r="AK121" s="95">
        <f t="shared" ref="AK121:AO121" si="235">P121-Z121+AE121+U121</f>
        <v>3</v>
      </c>
      <c r="AL121" s="89">
        <f t="shared" si="235"/>
        <v>3</v>
      </c>
      <c r="AM121" s="89">
        <f t="shared" si="235"/>
        <v>3</v>
      </c>
      <c r="AN121" s="89">
        <f t="shared" si="235"/>
        <v>3</v>
      </c>
      <c r="AO121" s="89">
        <f t="shared" si="235"/>
        <v>3</v>
      </c>
      <c r="AP121" s="80"/>
      <c r="AQ121" s="86">
        <f>'EQUIPO FEBRERO 2025  1'!AQ121</f>
        <v>3</v>
      </c>
      <c r="AR121" s="84"/>
      <c r="AS121" s="84"/>
      <c r="AT121" s="96"/>
      <c r="AU121" s="97"/>
      <c r="AV121" s="97"/>
      <c r="AW121" s="12"/>
      <c r="AX121" s="12"/>
    </row>
    <row r="122" ht="64.5" customHeight="1">
      <c r="A122" s="78">
        <f t="shared" si="6"/>
        <v>117</v>
      </c>
      <c r="B122" s="110" t="s">
        <v>561</v>
      </c>
      <c r="C122" s="84" t="s">
        <v>38</v>
      </c>
      <c r="D122" s="84" t="s">
        <v>386</v>
      </c>
      <c r="E122" s="84" t="s">
        <v>562</v>
      </c>
      <c r="F122" s="80" t="s">
        <v>563</v>
      </c>
      <c r="G122" s="81" t="s">
        <v>42</v>
      </c>
      <c r="H122" s="80"/>
      <c r="I122" s="84" t="s">
        <v>564</v>
      </c>
      <c r="J122" s="84" t="s">
        <v>386</v>
      </c>
      <c r="K122" s="115">
        <v>45079.0</v>
      </c>
      <c r="L122" s="86"/>
      <c r="M122" s="86">
        <v>367.0</v>
      </c>
      <c r="N122" s="179"/>
      <c r="O122" s="86">
        <f>'EQUIPO FEBRERO 2025  1'!AQ122</f>
        <v>0</v>
      </c>
      <c r="P122" s="88">
        <f t="shared" si="3"/>
        <v>0</v>
      </c>
      <c r="Q122" s="89">
        <f t="shared" ref="Q122:T122" si="236">AK122</f>
        <v>0</v>
      </c>
      <c r="R122" s="89">
        <f t="shared" si="236"/>
        <v>0</v>
      </c>
      <c r="S122" s="89">
        <f t="shared" si="236"/>
        <v>0</v>
      </c>
      <c r="T122" s="90">
        <f t="shared" si="236"/>
        <v>0</v>
      </c>
      <c r="U122" s="185"/>
      <c r="V122" s="186"/>
      <c r="W122" s="186"/>
      <c r="X122" s="186"/>
      <c r="Y122" s="187"/>
      <c r="Z122" s="188"/>
      <c r="AA122" s="80"/>
      <c r="AB122" s="80"/>
      <c r="AC122" s="80"/>
      <c r="AD122" s="92"/>
      <c r="AE122" s="93"/>
      <c r="AF122" s="80"/>
      <c r="AG122" s="80"/>
      <c r="AH122" s="80"/>
      <c r="AI122" s="92"/>
      <c r="AJ122" s="94">
        <f>'EQUIPO ENERO 2025'!AP122</f>
        <v>0</v>
      </c>
      <c r="AK122" s="95">
        <f t="shared" ref="AK122:AO122" si="237">P122-Z122+AE122+U122</f>
        <v>0</v>
      </c>
      <c r="AL122" s="89">
        <f t="shared" si="237"/>
        <v>0</v>
      </c>
      <c r="AM122" s="89">
        <f t="shared" si="237"/>
        <v>0</v>
      </c>
      <c r="AN122" s="89">
        <f t="shared" si="237"/>
        <v>0</v>
      </c>
      <c r="AO122" s="89">
        <f t="shared" si="237"/>
        <v>0</v>
      </c>
      <c r="AP122" s="80"/>
      <c r="AQ122" s="86">
        <f>'EQUIPO FEBRERO 2025  1'!AQ122</f>
        <v>0</v>
      </c>
      <c r="AR122" s="84"/>
      <c r="AS122" s="84"/>
      <c r="AT122" s="96"/>
      <c r="AU122" s="97"/>
      <c r="AV122" s="97"/>
      <c r="AW122" s="12"/>
      <c r="AX122" s="12"/>
    </row>
    <row r="123" ht="64.5" customHeight="1">
      <c r="A123" s="78">
        <f t="shared" si="6"/>
        <v>118</v>
      </c>
      <c r="B123" s="98" t="s">
        <v>565</v>
      </c>
      <c r="C123" s="84" t="s">
        <v>38</v>
      </c>
      <c r="D123" s="106" t="s">
        <v>58</v>
      </c>
      <c r="E123" s="189" t="s">
        <v>566</v>
      </c>
      <c r="F123" s="101" t="s">
        <v>567</v>
      </c>
      <c r="G123" s="102" t="s">
        <v>42</v>
      </c>
      <c r="H123" s="103">
        <v>2500.0</v>
      </c>
      <c r="I123" s="104" t="s">
        <v>568</v>
      </c>
      <c r="J123" s="117" t="s">
        <v>58</v>
      </c>
      <c r="K123" s="109">
        <v>44592.0</v>
      </c>
      <c r="L123" s="86"/>
      <c r="M123" s="86"/>
      <c r="N123" s="190"/>
      <c r="O123" s="86">
        <f>'EQUIPO FEBRERO 2025  1'!AQ123</f>
        <v>0</v>
      </c>
      <c r="P123" s="88">
        <f t="shared" si="3"/>
        <v>0</v>
      </c>
      <c r="Q123" s="89">
        <f t="shared" ref="Q123:T123" si="238">AK123</f>
        <v>0</v>
      </c>
      <c r="R123" s="89">
        <f t="shared" si="238"/>
        <v>0</v>
      </c>
      <c r="S123" s="89">
        <f t="shared" si="238"/>
        <v>0</v>
      </c>
      <c r="T123" s="191">
        <f t="shared" si="238"/>
        <v>0</v>
      </c>
      <c r="U123" s="192"/>
      <c r="V123" s="84"/>
      <c r="W123" s="84"/>
      <c r="X123" s="84"/>
      <c r="Y123" s="193"/>
      <c r="Z123" s="194"/>
      <c r="AA123" s="80"/>
      <c r="AB123" s="80"/>
      <c r="AC123" s="80"/>
      <c r="AD123" s="92"/>
      <c r="AE123" s="93"/>
      <c r="AF123" s="80"/>
      <c r="AG123" s="80"/>
      <c r="AH123" s="80"/>
      <c r="AI123" s="92"/>
      <c r="AJ123" s="94">
        <f>'EQUIPO ENERO 2025'!AP123</f>
        <v>0</v>
      </c>
      <c r="AK123" s="95">
        <f t="shared" ref="AK123:AO123" si="239">P123-Z123+AE123+U123</f>
        <v>0</v>
      </c>
      <c r="AL123" s="89">
        <f t="shared" si="239"/>
        <v>0</v>
      </c>
      <c r="AM123" s="89">
        <f t="shared" si="239"/>
        <v>0</v>
      </c>
      <c r="AN123" s="89">
        <f t="shared" si="239"/>
        <v>0</v>
      </c>
      <c r="AO123" s="89">
        <f t="shared" si="239"/>
        <v>0</v>
      </c>
      <c r="AP123" s="80"/>
      <c r="AQ123" s="86">
        <f>'EQUIPO FEBRERO 2025  1'!AQ123</f>
        <v>0</v>
      </c>
      <c r="AR123" s="84"/>
      <c r="AS123" s="84"/>
      <c r="AT123" s="96"/>
      <c r="AU123" s="97"/>
      <c r="AV123" s="97"/>
      <c r="AW123" s="12"/>
      <c r="AX123" s="12"/>
    </row>
    <row r="124" ht="64.5" customHeight="1">
      <c r="A124" s="78">
        <f t="shared" si="6"/>
        <v>119</v>
      </c>
      <c r="B124" s="110" t="s">
        <v>569</v>
      </c>
      <c r="C124" s="84" t="s">
        <v>38</v>
      </c>
      <c r="D124" s="84" t="s">
        <v>442</v>
      </c>
      <c r="E124" s="84" t="s">
        <v>570</v>
      </c>
      <c r="F124" s="84" t="s">
        <v>567</v>
      </c>
      <c r="G124" s="96" t="s">
        <v>42</v>
      </c>
      <c r="H124" s="84"/>
      <c r="I124" s="84" t="s">
        <v>571</v>
      </c>
      <c r="J124" s="84" t="s">
        <v>72</v>
      </c>
      <c r="K124" s="115">
        <v>45574.0</v>
      </c>
      <c r="L124" s="86" t="s">
        <v>142</v>
      </c>
      <c r="M124" s="86">
        <v>74.0</v>
      </c>
      <c r="N124" s="179"/>
      <c r="O124" s="86">
        <f>'EQUIPO FEBRERO 2025  1'!AQ124</f>
        <v>6</v>
      </c>
      <c r="P124" s="88">
        <f t="shared" si="3"/>
        <v>6</v>
      </c>
      <c r="Q124" s="89">
        <f t="shared" ref="Q124:T124" si="240">AK124</f>
        <v>6</v>
      </c>
      <c r="R124" s="89">
        <f t="shared" si="240"/>
        <v>6</v>
      </c>
      <c r="S124" s="89">
        <f t="shared" si="240"/>
        <v>6</v>
      </c>
      <c r="T124" s="195">
        <f t="shared" si="240"/>
        <v>6</v>
      </c>
      <c r="U124" s="192"/>
      <c r="V124" s="84"/>
      <c r="W124" s="84"/>
      <c r="X124" s="84"/>
      <c r="Y124" s="193"/>
      <c r="Z124" s="196"/>
      <c r="AA124" s="182"/>
      <c r="AB124" s="80"/>
      <c r="AC124" s="80"/>
      <c r="AD124" s="92"/>
      <c r="AE124" s="93"/>
      <c r="AF124" s="80"/>
      <c r="AG124" s="80"/>
      <c r="AH124" s="80"/>
      <c r="AI124" s="92"/>
      <c r="AJ124" s="94">
        <f>'EQUIPO ENERO 2025'!AP124</f>
        <v>6</v>
      </c>
      <c r="AK124" s="95">
        <f t="shared" ref="AK124:AO124" si="241">P124-Z124+AE124+U124</f>
        <v>6</v>
      </c>
      <c r="AL124" s="89">
        <f t="shared" si="241"/>
        <v>6</v>
      </c>
      <c r="AM124" s="89">
        <f t="shared" si="241"/>
        <v>6</v>
      </c>
      <c r="AN124" s="89">
        <f t="shared" si="241"/>
        <v>6</v>
      </c>
      <c r="AO124" s="89">
        <f t="shared" si="241"/>
        <v>6</v>
      </c>
      <c r="AP124" s="80"/>
      <c r="AQ124" s="86">
        <f>'EQUIPO FEBRERO 2025  1'!AQ124</f>
        <v>6</v>
      </c>
      <c r="AR124" s="84"/>
      <c r="AS124" s="84"/>
      <c r="AT124" s="96"/>
      <c r="AU124" s="97"/>
      <c r="AV124" s="97"/>
      <c r="AW124" s="12"/>
      <c r="AX124" s="12"/>
    </row>
    <row r="125" ht="64.5" customHeight="1">
      <c r="A125" s="78">
        <f t="shared" si="6"/>
        <v>120</v>
      </c>
      <c r="B125" s="110" t="s">
        <v>572</v>
      </c>
      <c r="C125" s="84" t="s">
        <v>38</v>
      </c>
      <c r="D125" s="84" t="s">
        <v>59</v>
      </c>
      <c r="E125" s="84" t="s">
        <v>573</v>
      </c>
      <c r="F125" s="84" t="s">
        <v>574</v>
      </c>
      <c r="G125" s="96" t="s">
        <v>42</v>
      </c>
      <c r="H125" s="117">
        <v>2500.0</v>
      </c>
      <c r="I125" s="84" t="s">
        <v>575</v>
      </c>
      <c r="J125" s="84" t="s">
        <v>72</v>
      </c>
      <c r="K125" s="115">
        <v>45107.0</v>
      </c>
      <c r="L125" s="86" t="s">
        <v>109</v>
      </c>
      <c r="M125" s="86">
        <v>387.0</v>
      </c>
      <c r="N125" s="87"/>
      <c r="O125" s="86">
        <f>'EQUIPO FEBRERO 2025  1'!AQ125</f>
        <v>0</v>
      </c>
      <c r="P125" s="88">
        <f t="shared" si="3"/>
        <v>0</v>
      </c>
      <c r="Q125" s="89">
        <f t="shared" ref="Q125:T125" si="242">AK125</f>
        <v>0</v>
      </c>
      <c r="R125" s="89">
        <f t="shared" si="242"/>
        <v>0</v>
      </c>
      <c r="S125" s="89">
        <f t="shared" si="242"/>
        <v>0</v>
      </c>
      <c r="T125" s="90">
        <f t="shared" si="242"/>
        <v>0</v>
      </c>
      <c r="U125" s="91"/>
      <c r="V125" s="80"/>
      <c r="W125" s="80"/>
      <c r="X125" s="80"/>
      <c r="Y125" s="92"/>
      <c r="Z125" s="181"/>
      <c r="AA125" s="182"/>
      <c r="AB125" s="80"/>
      <c r="AC125" s="80"/>
      <c r="AD125" s="92"/>
      <c r="AE125" s="93"/>
      <c r="AF125" s="80"/>
      <c r="AG125" s="80"/>
      <c r="AH125" s="80"/>
      <c r="AI125" s="92"/>
      <c r="AJ125" s="94">
        <f>'EQUIPO ENERO 2025'!AP125</f>
        <v>0</v>
      </c>
      <c r="AK125" s="95">
        <f t="shared" ref="AK125:AO125" si="243">P125-Z125+AE125+U125</f>
        <v>0</v>
      </c>
      <c r="AL125" s="89">
        <f t="shared" si="243"/>
        <v>0</v>
      </c>
      <c r="AM125" s="89">
        <f t="shared" si="243"/>
        <v>0</v>
      </c>
      <c r="AN125" s="89">
        <f t="shared" si="243"/>
        <v>0</v>
      </c>
      <c r="AO125" s="89">
        <f t="shared" si="243"/>
        <v>0</v>
      </c>
      <c r="AP125" s="80"/>
      <c r="AQ125" s="86">
        <f>'EQUIPO FEBRERO 2025  1'!AQ125</f>
        <v>0</v>
      </c>
      <c r="AR125" s="84"/>
      <c r="AS125" s="84"/>
      <c r="AT125" s="96"/>
      <c r="AU125" s="97"/>
      <c r="AV125" s="97"/>
      <c r="AW125" s="12"/>
      <c r="AX125" s="12"/>
    </row>
    <row r="126" ht="64.5" customHeight="1">
      <c r="A126" s="78">
        <f t="shared" si="6"/>
        <v>121</v>
      </c>
      <c r="B126" s="197" t="s">
        <v>576</v>
      </c>
      <c r="C126" s="198"/>
      <c r="D126" s="84" t="s">
        <v>577</v>
      </c>
      <c r="E126" s="84" t="s">
        <v>578</v>
      </c>
      <c r="F126" s="84" t="s">
        <v>87</v>
      </c>
      <c r="G126" s="96"/>
      <c r="H126" s="117">
        <v>5500.0</v>
      </c>
      <c r="I126" s="84" t="s">
        <v>579</v>
      </c>
      <c r="J126" s="84" t="s">
        <v>72</v>
      </c>
      <c r="K126" s="105">
        <v>44592.0</v>
      </c>
      <c r="L126" s="86"/>
      <c r="M126" s="86"/>
      <c r="N126" s="87"/>
      <c r="O126" s="86">
        <f>'EQUIPO FEBRERO 2025  1'!AQ126</f>
        <v>4</v>
      </c>
      <c r="P126" s="88">
        <f t="shared" si="3"/>
        <v>4</v>
      </c>
      <c r="Q126" s="89">
        <f t="shared" ref="Q126:T126" si="244">AK126</f>
        <v>4</v>
      </c>
      <c r="R126" s="89">
        <f t="shared" si="244"/>
        <v>4</v>
      </c>
      <c r="S126" s="89">
        <f t="shared" si="244"/>
        <v>4</v>
      </c>
      <c r="T126" s="90">
        <f t="shared" si="244"/>
        <v>4</v>
      </c>
      <c r="U126" s="91"/>
      <c r="V126" s="80"/>
      <c r="W126" s="80"/>
      <c r="X126" s="80"/>
      <c r="Y126" s="92"/>
      <c r="Z126" s="181"/>
      <c r="AA126" s="182"/>
      <c r="AB126" s="80"/>
      <c r="AC126" s="80"/>
      <c r="AD126" s="92"/>
      <c r="AE126" s="93"/>
      <c r="AF126" s="80"/>
      <c r="AG126" s="80"/>
      <c r="AH126" s="80"/>
      <c r="AI126" s="92"/>
      <c r="AJ126" s="94">
        <f>'EQUIPO ENERO 2025'!AP126</f>
        <v>4</v>
      </c>
      <c r="AK126" s="95">
        <f t="shared" ref="AK126:AO126" si="245">P126-Z126+AE126+U126</f>
        <v>4</v>
      </c>
      <c r="AL126" s="89">
        <f t="shared" si="245"/>
        <v>4</v>
      </c>
      <c r="AM126" s="89">
        <f t="shared" si="245"/>
        <v>4</v>
      </c>
      <c r="AN126" s="89">
        <f t="shared" si="245"/>
        <v>4</v>
      </c>
      <c r="AO126" s="89">
        <f t="shared" si="245"/>
        <v>4</v>
      </c>
      <c r="AP126" s="80"/>
      <c r="AQ126" s="86">
        <f>'EQUIPO FEBRERO 2025  1'!AQ126</f>
        <v>4</v>
      </c>
      <c r="AR126" s="84"/>
      <c r="AS126" s="84"/>
      <c r="AT126" s="96"/>
      <c r="AU126" s="97"/>
      <c r="AV126" s="97"/>
      <c r="AW126" s="12"/>
      <c r="AX126" s="12"/>
    </row>
    <row r="127" ht="64.5" customHeight="1">
      <c r="A127" s="78">
        <f t="shared" si="6"/>
        <v>122</v>
      </c>
      <c r="B127" s="110" t="s">
        <v>580</v>
      </c>
      <c r="C127" s="84"/>
      <c r="D127" s="84" t="s">
        <v>58</v>
      </c>
      <c r="E127" s="84" t="s">
        <v>581</v>
      </c>
      <c r="F127" s="84" t="s">
        <v>582</v>
      </c>
      <c r="G127" s="96" t="s">
        <v>42</v>
      </c>
      <c r="H127" s="84"/>
      <c r="I127" s="199" t="s">
        <v>413</v>
      </c>
      <c r="J127" s="84" t="s">
        <v>72</v>
      </c>
      <c r="K127" s="105">
        <v>44592.0</v>
      </c>
      <c r="L127" s="86"/>
      <c r="M127" s="86"/>
      <c r="N127" s="87"/>
      <c r="O127" s="86">
        <f>'EQUIPO FEBRERO 2025  1'!AQ127</f>
        <v>0</v>
      </c>
      <c r="P127" s="88">
        <f t="shared" si="3"/>
        <v>0</v>
      </c>
      <c r="Q127" s="89">
        <f t="shared" ref="Q127:T127" si="246">AK127</f>
        <v>0</v>
      </c>
      <c r="R127" s="89">
        <f t="shared" si="246"/>
        <v>0</v>
      </c>
      <c r="S127" s="89">
        <f t="shared" si="246"/>
        <v>0</v>
      </c>
      <c r="T127" s="90">
        <f t="shared" si="246"/>
        <v>0</v>
      </c>
      <c r="U127" s="91"/>
      <c r="V127" s="80"/>
      <c r="W127" s="80"/>
      <c r="X127" s="80"/>
      <c r="Y127" s="92"/>
      <c r="Z127" s="181"/>
      <c r="AA127" s="182"/>
      <c r="AB127" s="80"/>
      <c r="AC127" s="80"/>
      <c r="AD127" s="92"/>
      <c r="AE127" s="93"/>
      <c r="AF127" s="80"/>
      <c r="AG127" s="80"/>
      <c r="AH127" s="80"/>
      <c r="AI127" s="92"/>
      <c r="AJ127" s="94">
        <f>'EQUIPO ENERO 2025'!AP127</f>
        <v>0</v>
      </c>
      <c r="AK127" s="95">
        <f t="shared" ref="AK127:AO127" si="247">P127-Z127+AE127+U127</f>
        <v>0</v>
      </c>
      <c r="AL127" s="89">
        <f t="shared" si="247"/>
        <v>0</v>
      </c>
      <c r="AM127" s="89">
        <f t="shared" si="247"/>
        <v>0</v>
      </c>
      <c r="AN127" s="89">
        <f t="shared" si="247"/>
        <v>0</v>
      </c>
      <c r="AO127" s="89">
        <f t="shared" si="247"/>
        <v>0</v>
      </c>
      <c r="AP127" s="80"/>
      <c r="AQ127" s="86">
        <f>'EQUIPO FEBRERO 2025  1'!AQ127</f>
        <v>0</v>
      </c>
      <c r="AR127" s="84"/>
      <c r="AS127" s="84"/>
      <c r="AT127" s="96"/>
      <c r="AU127" s="97"/>
      <c r="AV127" s="97"/>
      <c r="AW127" s="12"/>
      <c r="AX127" s="12"/>
    </row>
    <row r="128" ht="64.5" customHeight="1">
      <c r="A128" s="78">
        <f t="shared" si="6"/>
        <v>123</v>
      </c>
      <c r="B128" s="110" t="s">
        <v>583</v>
      </c>
      <c r="C128" s="84" t="s">
        <v>38</v>
      </c>
      <c r="D128" s="84" t="s">
        <v>59</v>
      </c>
      <c r="E128" s="84" t="s">
        <v>573</v>
      </c>
      <c r="F128" s="84" t="s">
        <v>584</v>
      </c>
      <c r="G128" s="96" t="s">
        <v>42</v>
      </c>
      <c r="H128" s="117">
        <v>2500.0</v>
      </c>
      <c r="I128" s="84" t="s">
        <v>585</v>
      </c>
      <c r="J128" s="84" t="s">
        <v>72</v>
      </c>
      <c r="K128" s="115">
        <v>45328.0</v>
      </c>
      <c r="L128" s="86" t="s">
        <v>109</v>
      </c>
      <c r="M128" s="86">
        <v>31.0</v>
      </c>
      <c r="N128" s="87"/>
      <c r="O128" s="86">
        <f>'EQUIPO FEBRERO 2025  1'!AQ128</f>
        <v>3</v>
      </c>
      <c r="P128" s="88">
        <f t="shared" si="3"/>
        <v>3</v>
      </c>
      <c r="Q128" s="89">
        <f t="shared" ref="Q128:T128" si="248">AK128</f>
        <v>3</v>
      </c>
      <c r="R128" s="89">
        <f t="shared" si="248"/>
        <v>3</v>
      </c>
      <c r="S128" s="89">
        <f t="shared" si="248"/>
        <v>3</v>
      </c>
      <c r="T128" s="90">
        <f t="shared" si="248"/>
        <v>3</v>
      </c>
      <c r="U128" s="91"/>
      <c r="V128" s="80"/>
      <c r="W128" s="80"/>
      <c r="X128" s="80"/>
      <c r="Y128" s="92"/>
      <c r="Z128" s="181"/>
      <c r="AA128" s="182"/>
      <c r="AB128" s="80"/>
      <c r="AC128" s="80"/>
      <c r="AD128" s="92"/>
      <c r="AE128" s="93"/>
      <c r="AF128" s="80"/>
      <c r="AG128" s="80"/>
      <c r="AH128" s="80"/>
      <c r="AI128" s="92"/>
      <c r="AJ128" s="94">
        <f>'EQUIPO ENERO 2025'!AP128</f>
        <v>5</v>
      </c>
      <c r="AK128" s="95">
        <f t="shared" ref="AK128:AO128" si="249">P128-Z128+AE128+U128</f>
        <v>3</v>
      </c>
      <c r="AL128" s="89">
        <f t="shared" si="249"/>
        <v>3</v>
      </c>
      <c r="AM128" s="89">
        <f t="shared" si="249"/>
        <v>3</v>
      </c>
      <c r="AN128" s="89">
        <f t="shared" si="249"/>
        <v>3</v>
      </c>
      <c r="AO128" s="89">
        <f t="shared" si="249"/>
        <v>3</v>
      </c>
      <c r="AP128" s="80"/>
      <c r="AQ128" s="86">
        <f>'EQUIPO FEBRERO 2025  1'!AQ128</f>
        <v>3</v>
      </c>
      <c r="AR128" s="84"/>
      <c r="AS128" s="84"/>
      <c r="AT128" s="96"/>
      <c r="AU128" s="97"/>
      <c r="AV128" s="97"/>
      <c r="AW128" s="12"/>
      <c r="AX128" s="12"/>
    </row>
    <row r="129" ht="64.5" customHeight="1">
      <c r="A129" s="78">
        <f t="shared" si="6"/>
        <v>124</v>
      </c>
      <c r="B129" s="116" t="s">
        <v>587</v>
      </c>
      <c r="C129" s="84" t="s">
        <v>38</v>
      </c>
      <c r="D129" s="84" t="s">
        <v>59</v>
      </c>
      <c r="E129" s="84" t="s">
        <v>573</v>
      </c>
      <c r="F129" s="84" t="s">
        <v>456</v>
      </c>
      <c r="G129" s="87" t="s">
        <v>42</v>
      </c>
      <c r="H129" s="117">
        <v>2500.0</v>
      </c>
      <c r="I129" s="84" t="s">
        <v>588</v>
      </c>
      <c r="J129" s="84" t="s">
        <v>72</v>
      </c>
      <c r="K129" s="115">
        <v>45107.0</v>
      </c>
      <c r="L129" s="86" t="s">
        <v>109</v>
      </c>
      <c r="M129" s="86">
        <v>388.0</v>
      </c>
      <c r="N129" s="87"/>
      <c r="O129" s="86">
        <f>'EQUIPO FEBRERO 2025  1'!AQ129</f>
        <v>6</v>
      </c>
      <c r="P129" s="88">
        <f t="shared" si="3"/>
        <v>6</v>
      </c>
      <c r="Q129" s="89">
        <f t="shared" ref="Q129:T129" si="250">AK129</f>
        <v>6</v>
      </c>
      <c r="R129" s="89">
        <f t="shared" si="250"/>
        <v>6</v>
      </c>
      <c r="S129" s="89">
        <f t="shared" si="250"/>
        <v>6</v>
      </c>
      <c r="T129" s="90">
        <f t="shared" si="250"/>
        <v>6</v>
      </c>
      <c r="U129" s="91"/>
      <c r="V129" s="80"/>
      <c r="W129" s="80"/>
      <c r="X129" s="80"/>
      <c r="Y129" s="92"/>
      <c r="Z129" s="181"/>
      <c r="AA129" s="182"/>
      <c r="AB129" s="80"/>
      <c r="AC129" s="80"/>
      <c r="AD129" s="92"/>
      <c r="AE129" s="93"/>
      <c r="AF129" s="80"/>
      <c r="AG129" s="80"/>
      <c r="AH129" s="80"/>
      <c r="AI129" s="92"/>
      <c r="AJ129" s="94">
        <f>'EQUIPO ENERO 2025'!AP129</f>
        <v>6</v>
      </c>
      <c r="AK129" s="95">
        <f t="shared" ref="AK129:AO129" si="251">P129-Z129+AE129+U129</f>
        <v>6</v>
      </c>
      <c r="AL129" s="89">
        <f t="shared" si="251"/>
        <v>6</v>
      </c>
      <c r="AM129" s="89">
        <f t="shared" si="251"/>
        <v>6</v>
      </c>
      <c r="AN129" s="89">
        <f t="shared" si="251"/>
        <v>6</v>
      </c>
      <c r="AO129" s="89">
        <f t="shared" si="251"/>
        <v>6</v>
      </c>
      <c r="AP129" s="80"/>
      <c r="AQ129" s="86">
        <f>'EQUIPO FEBRERO 2025  1'!AQ129</f>
        <v>6</v>
      </c>
      <c r="AR129" s="84"/>
      <c r="AS129" s="84"/>
      <c r="AT129" s="96"/>
      <c r="AU129" s="97"/>
      <c r="AV129" s="97"/>
      <c r="AW129" s="12"/>
      <c r="AX129" s="12"/>
    </row>
    <row r="130" ht="64.5" customHeight="1">
      <c r="A130" s="78">
        <f t="shared" si="6"/>
        <v>125</v>
      </c>
      <c r="B130" s="110" t="s">
        <v>590</v>
      </c>
      <c r="C130" s="84" t="s">
        <v>38</v>
      </c>
      <c r="D130" s="84" t="s">
        <v>386</v>
      </c>
      <c r="E130" s="84" t="s">
        <v>591</v>
      </c>
      <c r="F130" s="84" t="s">
        <v>592</v>
      </c>
      <c r="G130" s="96" t="s">
        <v>42</v>
      </c>
      <c r="H130" s="84"/>
      <c r="I130" s="84" t="s">
        <v>593</v>
      </c>
      <c r="J130" s="84" t="s">
        <v>386</v>
      </c>
      <c r="K130" s="115">
        <v>45126.0</v>
      </c>
      <c r="L130" s="86">
        <v>2023015.0</v>
      </c>
      <c r="M130" s="86">
        <v>409.0</v>
      </c>
      <c r="N130" s="87"/>
      <c r="O130" s="86">
        <f>'EQUIPO FEBRERO 2025  1'!AQ130</f>
        <v>5</v>
      </c>
      <c r="P130" s="88">
        <f t="shared" si="3"/>
        <v>5</v>
      </c>
      <c r="Q130" s="89">
        <f t="shared" ref="Q130:T130" si="252">AK130</f>
        <v>5</v>
      </c>
      <c r="R130" s="89">
        <f t="shared" si="252"/>
        <v>5</v>
      </c>
      <c r="S130" s="89">
        <f t="shared" si="252"/>
        <v>5</v>
      </c>
      <c r="T130" s="90">
        <f t="shared" si="252"/>
        <v>5</v>
      </c>
      <c r="U130" s="91"/>
      <c r="V130" s="80"/>
      <c r="W130" s="80"/>
      <c r="X130" s="80"/>
      <c r="Y130" s="92"/>
      <c r="Z130" s="181"/>
      <c r="AA130" s="182"/>
      <c r="AB130" s="80"/>
      <c r="AC130" s="80"/>
      <c r="AD130" s="92"/>
      <c r="AE130" s="93"/>
      <c r="AF130" s="80"/>
      <c r="AG130" s="80"/>
      <c r="AH130" s="80"/>
      <c r="AI130" s="92"/>
      <c r="AJ130" s="94">
        <f>'EQUIPO ENERO 2025'!AP130</f>
        <v>5</v>
      </c>
      <c r="AK130" s="95">
        <f t="shared" ref="AK130:AO130" si="253">P130-Z130+AE130+U130</f>
        <v>5</v>
      </c>
      <c r="AL130" s="89">
        <f t="shared" si="253"/>
        <v>5</v>
      </c>
      <c r="AM130" s="89">
        <f t="shared" si="253"/>
        <v>5</v>
      </c>
      <c r="AN130" s="89">
        <f t="shared" si="253"/>
        <v>5</v>
      </c>
      <c r="AO130" s="89">
        <f t="shared" si="253"/>
        <v>5</v>
      </c>
      <c r="AP130" s="80"/>
      <c r="AQ130" s="86">
        <f>'EQUIPO FEBRERO 2025  1'!AQ130</f>
        <v>5</v>
      </c>
      <c r="AR130" s="84"/>
      <c r="AS130" s="84"/>
      <c r="AT130" s="96"/>
      <c r="AU130" s="97"/>
      <c r="AV130" s="97"/>
      <c r="AW130" s="12"/>
      <c r="AX130" s="12"/>
    </row>
    <row r="131" ht="64.5" customHeight="1">
      <c r="A131" s="78">
        <f t="shared" si="6"/>
        <v>126</v>
      </c>
      <c r="B131" s="110" t="s">
        <v>594</v>
      </c>
      <c r="C131" s="84" t="s">
        <v>38</v>
      </c>
      <c r="D131" s="84" t="s">
        <v>59</v>
      </c>
      <c r="E131" s="84" t="s">
        <v>595</v>
      </c>
      <c r="F131" s="84" t="s">
        <v>596</v>
      </c>
      <c r="G131" s="96" t="s">
        <v>42</v>
      </c>
      <c r="H131" s="117">
        <v>5500.0</v>
      </c>
      <c r="I131" s="84" t="s">
        <v>597</v>
      </c>
      <c r="J131" s="84" t="s">
        <v>72</v>
      </c>
      <c r="K131" s="115">
        <v>45107.0</v>
      </c>
      <c r="L131" s="86">
        <v>389.0</v>
      </c>
      <c r="M131" s="86"/>
      <c r="N131" s="87"/>
      <c r="O131" s="86">
        <f>'EQUIPO FEBRERO 2025  1'!AQ131</f>
        <v>12</v>
      </c>
      <c r="P131" s="88">
        <f t="shared" si="3"/>
        <v>12</v>
      </c>
      <c r="Q131" s="89">
        <f t="shared" ref="Q131:T131" si="254">AK131</f>
        <v>12</v>
      </c>
      <c r="R131" s="89">
        <f t="shared" si="254"/>
        <v>12</v>
      </c>
      <c r="S131" s="89">
        <f t="shared" si="254"/>
        <v>12</v>
      </c>
      <c r="T131" s="90">
        <f t="shared" si="254"/>
        <v>12</v>
      </c>
      <c r="U131" s="91"/>
      <c r="V131" s="80"/>
      <c r="W131" s="80"/>
      <c r="X131" s="80"/>
      <c r="Y131" s="92"/>
      <c r="Z131" s="181"/>
      <c r="AA131" s="182"/>
      <c r="AB131" s="80"/>
      <c r="AC131" s="80"/>
      <c r="AD131" s="92"/>
      <c r="AE131" s="93"/>
      <c r="AF131" s="80"/>
      <c r="AG131" s="80"/>
      <c r="AH131" s="80"/>
      <c r="AI131" s="92"/>
      <c r="AJ131" s="94">
        <f>'EQUIPO ENERO 2025'!AP131</f>
        <v>12</v>
      </c>
      <c r="AK131" s="95">
        <f t="shared" ref="AK131:AO131" si="255">P131-Z131+AE131+U131</f>
        <v>12</v>
      </c>
      <c r="AL131" s="89">
        <f t="shared" si="255"/>
        <v>12</v>
      </c>
      <c r="AM131" s="89">
        <f t="shared" si="255"/>
        <v>12</v>
      </c>
      <c r="AN131" s="89">
        <f t="shared" si="255"/>
        <v>12</v>
      </c>
      <c r="AO131" s="89">
        <f t="shared" si="255"/>
        <v>12</v>
      </c>
      <c r="AP131" s="80"/>
      <c r="AQ131" s="86">
        <f>'EQUIPO FEBRERO 2025  1'!AQ131</f>
        <v>12</v>
      </c>
      <c r="AR131" s="84"/>
      <c r="AS131" s="84"/>
      <c r="AT131" s="96"/>
      <c r="AU131" s="97"/>
      <c r="AV131" s="97"/>
      <c r="AW131" s="12"/>
      <c r="AX131" s="12"/>
    </row>
    <row r="132" ht="64.5" customHeight="1">
      <c r="A132" s="78">
        <f t="shared" si="6"/>
        <v>127</v>
      </c>
      <c r="B132" s="110" t="s">
        <v>598</v>
      </c>
      <c r="C132" s="84" t="s">
        <v>38</v>
      </c>
      <c r="D132" s="84" t="s">
        <v>59</v>
      </c>
      <c r="E132" s="84" t="s">
        <v>595</v>
      </c>
      <c r="F132" s="84" t="s">
        <v>271</v>
      </c>
      <c r="G132" s="96" t="s">
        <v>42</v>
      </c>
      <c r="H132" s="117"/>
      <c r="I132" s="84" t="s">
        <v>599</v>
      </c>
      <c r="J132" s="84" t="s">
        <v>72</v>
      </c>
      <c r="K132" s="115">
        <v>45574.0</v>
      </c>
      <c r="L132" s="86" t="s">
        <v>142</v>
      </c>
      <c r="M132" s="86">
        <v>74.0</v>
      </c>
      <c r="N132" s="87"/>
      <c r="O132" s="86">
        <f>'EQUIPO FEBRERO 2025  1'!AQ132</f>
        <v>2</v>
      </c>
      <c r="P132" s="88">
        <f t="shared" si="3"/>
        <v>2</v>
      </c>
      <c r="Q132" s="89">
        <f t="shared" ref="Q132:T132" si="256">AK132</f>
        <v>2</v>
      </c>
      <c r="R132" s="89">
        <f t="shared" si="256"/>
        <v>2</v>
      </c>
      <c r="S132" s="89">
        <f t="shared" si="256"/>
        <v>2</v>
      </c>
      <c r="T132" s="90">
        <f t="shared" si="256"/>
        <v>2</v>
      </c>
      <c r="U132" s="91"/>
      <c r="V132" s="80"/>
      <c r="W132" s="80"/>
      <c r="X132" s="80"/>
      <c r="Y132" s="92"/>
      <c r="Z132" s="181"/>
      <c r="AA132" s="182"/>
      <c r="AB132" s="80"/>
      <c r="AC132" s="80"/>
      <c r="AD132" s="92"/>
      <c r="AE132" s="93"/>
      <c r="AF132" s="80"/>
      <c r="AG132" s="80"/>
      <c r="AH132" s="80"/>
      <c r="AI132" s="92"/>
      <c r="AJ132" s="94">
        <f>'EQUIPO ENERO 2025'!AP132</f>
        <v>2</v>
      </c>
      <c r="AK132" s="95">
        <f t="shared" ref="AK132:AO132" si="257">P132-Z132+AE132+U132</f>
        <v>2</v>
      </c>
      <c r="AL132" s="89">
        <f t="shared" si="257"/>
        <v>2</v>
      </c>
      <c r="AM132" s="89">
        <f t="shared" si="257"/>
        <v>2</v>
      </c>
      <c r="AN132" s="89">
        <f t="shared" si="257"/>
        <v>2</v>
      </c>
      <c r="AO132" s="89">
        <f t="shared" si="257"/>
        <v>2</v>
      </c>
      <c r="AP132" s="80"/>
      <c r="AQ132" s="86">
        <f>'EQUIPO FEBRERO 2025  1'!AQ132</f>
        <v>2</v>
      </c>
      <c r="AR132" s="84"/>
      <c r="AS132" s="84"/>
      <c r="AT132" s="96"/>
      <c r="AU132" s="97"/>
      <c r="AV132" s="97"/>
      <c r="AW132" s="12"/>
      <c r="AX132" s="12"/>
    </row>
    <row r="133" ht="64.5" customHeight="1">
      <c r="A133" s="78">
        <f t="shared" si="6"/>
        <v>128</v>
      </c>
      <c r="B133" s="116" t="s">
        <v>600</v>
      </c>
      <c r="C133" s="84" t="s">
        <v>38</v>
      </c>
      <c r="D133" s="84" t="s">
        <v>59</v>
      </c>
      <c r="E133" s="84" t="s">
        <v>573</v>
      </c>
      <c r="F133" s="84" t="s">
        <v>601</v>
      </c>
      <c r="G133" s="87" t="s">
        <v>42</v>
      </c>
      <c r="H133" s="117">
        <v>2500.0</v>
      </c>
      <c r="I133" s="84" t="s">
        <v>602</v>
      </c>
      <c r="J133" s="84" t="s">
        <v>72</v>
      </c>
      <c r="K133" s="115"/>
      <c r="L133" s="86" t="s">
        <v>109</v>
      </c>
      <c r="M133" s="86">
        <v>388.0</v>
      </c>
      <c r="N133" s="87"/>
      <c r="O133" s="86">
        <f>'EQUIPO FEBRERO 2025  1'!AQ133</f>
        <v>5</v>
      </c>
      <c r="P133" s="88">
        <f t="shared" si="3"/>
        <v>5</v>
      </c>
      <c r="Q133" s="89">
        <f t="shared" ref="Q133:T133" si="258">AK133</f>
        <v>5</v>
      </c>
      <c r="R133" s="89">
        <f t="shared" si="258"/>
        <v>5</v>
      </c>
      <c r="S133" s="89">
        <f t="shared" si="258"/>
        <v>5</v>
      </c>
      <c r="T133" s="90">
        <f t="shared" si="258"/>
        <v>5</v>
      </c>
      <c r="U133" s="91"/>
      <c r="V133" s="80"/>
      <c r="W133" s="80"/>
      <c r="X133" s="80"/>
      <c r="Y133" s="92"/>
      <c r="Z133" s="181"/>
      <c r="AA133" s="182"/>
      <c r="AB133" s="80"/>
      <c r="AC133" s="80"/>
      <c r="AD133" s="92"/>
      <c r="AE133" s="93"/>
      <c r="AF133" s="80"/>
      <c r="AG133" s="80"/>
      <c r="AH133" s="80"/>
      <c r="AI133" s="92"/>
      <c r="AJ133" s="94">
        <f>'EQUIPO ENERO 2025'!AP133</f>
        <v>5</v>
      </c>
      <c r="AK133" s="95">
        <f t="shared" ref="AK133:AO133" si="259">P133-Z133+AE133+U133</f>
        <v>5</v>
      </c>
      <c r="AL133" s="89">
        <f t="shared" si="259"/>
        <v>5</v>
      </c>
      <c r="AM133" s="89">
        <f t="shared" si="259"/>
        <v>5</v>
      </c>
      <c r="AN133" s="89">
        <f t="shared" si="259"/>
        <v>5</v>
      </c>
      <c r="AO133" s="89">
        <f t="shared" si="259"/>
        <v>5</v>
      </c>
      <c r="AP133" s="80"/>
      <c r="AQ133" s="86">
        <f>'EQUIPO FEBRERO 2025  1'!AQ133</f>
        <v>5</v>
      </c>
      <c r="AR133" s="84"/>
      <c r="AS133" s="84"/>
      <c r="AT133" s="96"/>
      <c r="AU133" s="97"/>
      <c r="AV133" s="97"/>
      <c r="AW133" s="12"/>
      <c r="AX133" s="12"/>
    </row>
    <row r="134" ht="64.5" customHeight="1">
      <c r="A134" s="78">
        <f t="shared" si="6"/>
        <v>129</v>
      </c>
      <c r="B134" s="116" t="s">
        <v>603</v>
      </c>
      <c r="C134" s="84" t="s">
        <v>38</v>
      </c>
      <c r="D134" s="84" t="s">
        <v>59</v>
      </c>
      <c r="E134" s="84" t="s">
        <v>604</v>
      </c>
      <c r="F134" s="84" t="s">
        <v>605</v>
      </c>
      <c r="G134" s="87" t="s">
        <v>42</v>
      </c>
      <c r="H134" s="117">
        <v>2500.0</v>
      </c>
      <c r="I134" s="84" t="s">
        <v>606</v>
      </c>
      <c r="J134" s="84" t="s">
        <v>72</v>
      </c>
      <c r="K134" s="115">
        <v>45216.0</v>
      </c>
      <c r="L134" s="86">
        <v>2015.0</v>
      </c>
      <c r="M134" s="86">
        <v>451.0</v>
      </c>
      <c r="N134" s="87"/>
      <c r="O134" s="86">
        <f>'EQUIPO FEBRERO 2025  1'!AQ134</f>
        <v>3</v>
      </c>
      <c r="P134" s="88">
        <f t="shared" si="3"/>
        <v>3</v>
      </c>
      <c r="Q134" s="89">
        <f t="shared" ref="Q134:T134" si="260">AK134</f>
        <v>3</v>
      </c>
      <c r="R134" s="89">
        <f t="shared" si="260"/>
        <v>3</v>
      </c>
      <c r="S134" s="89">
        <f t="shared" si="260"/>
        <v>3</v>
      </c>
      <c r="T134" s="90">
        <f t="shared" si="260"/>
        <v>3</v>
      </c>
      <c r="U134" s="91"/>
      <c r="V134" s="80"/>
      <c r="W134" s="80"/>
      <c r="X134" s="80"/>
      <c r="Y134" s="92"/>
      <c r="Z134" s="181"/>
      <c r="AA134" s="182"/>
      <c r="AB134" s="80"/>
      <c r="AC134" s="80"/>
      <c r="AD134" s="92"/>
      <c r="AE134" s="93"/>
      <c r="AF134" s="80"/>
      <c r="AG134" s="80"/>
      <c r="AH134" s="80"/>
      <c r="AI134" s="92"/>
      <c r="AJ134" s="94">
        <f>'EQUIPO ENERO 2025'!AP134</f>
        <v>3</v>
      </c>
      <c r="AK134" s="95">
        <f t="shared" ref="AK134:AO134" si="261">P134-Z134+AE134+U134</f>
        <v>3</v>
      </c>
      <c r="AL134" s="89">
        <f t="shared" si="261"/>
        <v>3</v>
      </c>
      <c r="AM134" s="89">
        <f t="shared" si="261"/>
        <v>3</v>
      </c>
      <c r="AN134" s="89">
        <f t="shared" si="261"/>
        <v>3</v>
      </c>
      <c r="AO134" s="89">
        <f t="shared" si="261"/>
        <v>3</v>
      </c>
      <c r="AP134" s="80"/>
      <c r="AQ134" s="86">
        <f>'EQUIPO FEBRERO 2025  1'!AQ134</f>
        <v>3</v>
      </c>
      <c r="AR134" s="84"/>
      <c r="AS134" s="84"/>
      <c r="AT134" s="96"/>
      <c r="AU134" s="97"/>
      <c r="AV134" s="97"/>
      <c r="AW134" s="12"/>
      <c r="AX134" s="12"/>
    </row>
    <row r="135" ht="64.5" customHeight="1">
      <c r="A135" s="78">
        <f t="shared" si="6"/>
        <v>130</v>
      </c>
      <c r="B135" s="110" t="s">
        <v>607</v>
      </c>
      <c r="C135" s="84" t="s">
        <v>38</v>
      </c>
      <c r="D135" s="80" t="s">
        <v>59</v>
      </c>
      <c r="E135" s="84" t="s">
        <v>608</v>
      </c>
      <c r="F135" s="80" t="s">
        <v>609</v>
      </c>
      <c r="G135" s="81" t="s">
        <v>42</v>
      </c>
      <c r="H135" s="80"/>
      <c r="I135" s="84" t="s">
        <v>610</v>
      </c>
      <c r="J135" s="84" t="s">
        <v>72</v>
      </c>
      <c r="K135" s="109">
        <v>45682.0</v>
      </c>
      <c r="L135" s="86"/>
      <c r="M135" s="86">
        <v>140.0</v>
      </c>
      <c r="N135" s="176"/>
      <c r="O135" s="86">
        <f>'EQUIPO FEBRERO 2025  1'!AQ135</f>
        <v>5</v>
      </c>
      <c r="P135" s="88">
        <f t="shared" si="3"/>
        <v>5</v>
      </c>
      <c r="Q135" s="89">
        <f t="shared" ref="Q135:T135" si="262">AK135</f>
        <v>5</v>
      </c>
      <c r="R135" s="89">
        <f t="shared" si="262"/>
        <v>5</v>
      </c>
      <c r="S135" s="89">
        <f t="shared" si="262"/>
        <v>5</v>
      </c>
      <c r="T135" s="90">
        <f t="shared" si="262"/>
        <v>5</v>
      </c>
      <c r="U135" s="91"/>
      <c r="V135" s="80"/>
      <c r="W135" s="80"/>
      <c r="X135" s="80"/>
      <c r="Y135" s="92"/>
      <c r="Z135" s="181"/>
      <c r="AA135" s="182"/>
      <c r="AB135" s="80"/>
      <c r="AC135" s="80"/>
      <c r="AD135" s="92"/>
      <c r="AE135" s="93"/>
      <c r="AF135" s="80"/>
      <c r="AG135" s="80"/>
      <c r="AH135" s="80"/>
      <c r="AI135" s="92"/>
      <c r="AJ135" s="94">
        <f>'EQUIPO ENERO 2025'!AP135</f>
        <v>6</v>
      </c>
      <c r="AK135" s="95">
        <f t="shared" ref="AK135:AO135" si="263">P135-Z135+AE135+U135</f>
        <v>5</v>
      </c>
      <c r="AL135" s="89">
        <f t="shared" si="263"/>
        <v>5</v>
      </c>
      <c r="AM135" s="89">
        <f t="shared" si="263"/>
        <v>5</v>
      </c>
      <c r="AN135" s="89">
        <f t="shared" si="263"/>
        <v>5</v>
      </c>
      <c r="AO135" s="89">
        <f t="shared" si="263"/>
        <v>5</v>
      </c>
      <c r="AP135" s="80"/>
      <c r="AQ135" s="86">
        <f>'EQUIPO FEBRERO 2025  1'!AQ135</f>
        <v>5</v>
      </c>
      <c r="AR135" s="84"/>
      <c r="AS135" s="84"/>
      <c r="AT135" s="96"/>
      <c r="AU135" s="97"/>
      <c r="AV135" s="97"/>
      <c r="AW135" s="12"/>
      <c r="AX135" s="12"/>
    </row>
    <row r="136" ht="64.5" customHeight="1">
      <c r="A136" s="78">
        <f t="shared" si="6"/>
        <v>131</v>
      </c>
      <c r="B136" s="98" t="s">
        <v>611</v>
      </c>
      <c r="C136" s="84" t="s">
        <v>38</v>
      </c>
      <c r="D136" s="99" t="s">
        <v>58</v>
      </c>
      <c r="E136" s="100" t="s">
        <v>608</v>
      </c>
      <c r="F136" s="101" t="s">
        <v>612</v>
      </c>
      <c r="G136" s="102" t="s">
        <v>42</v>
      </c>
      <c r="H136" s="101"/>
      <c r="I136" s="104" t="s">
        <v>613</v>
      </c>
      <c r="J136" s="117" t="s">
        <v>58</v>
      </c>
      <c r="K136" s="109">
        <v>44592.0</v>
      </c>
      <c r="L136" s="86"/>
      <c r="M136" s="86"/>
      <c r="N136" s="96"/>
      <c r="O136" s="86">
        <f>'EQUIPO FEBRERO 2025  1'!AQ136</f>
        <v>4</v>
      </c>
      <c r="P136" s="88">
        <f t="shared" si="3"/>
        <v>4</v>
      </c>
      <c r="Q136" s="89">
        <f t="shared" ref="Q136:T136" si="264">AK136</f>
        <v>4</v>
      </c>
      <c r="R136" s="89">
        <f t="shared" si="264"/>
        <v>4</v>
      </c>
      <c r="S136" s="89">
        <f t="shared" si="264"/>
        <v>4</v>
      </c>
      <c r="T136" s="90">
        <f t="shared" si="264"/>
        <v>4</v>
      </c>
      <c r="U136" s="91"/>
      <c r="V136" s="80"/>
      <c r="W136" s="80"/>
      <c r="X136" s="80"/>
      <c r="Y136" s="92"/>
      <c r="Z136" s="181"/>
      <c r="AA136" s="182"/>
      <c r="AB136" s="80"/>
      <c r="AC136" s="80"/>
      <c r="AD136" s="92"/>
      <c r="AE136" s="93"/>
      <c r="AF136" s="80"/>
      <c r="AG136" s="80"/>
      <c r="AH136" s="80"/>
      <c r="AI136" s="92"/>
      <c r="AJ136" s="94">
        <f>'EQUIPO ENERO 2025'!AP136</f>
        <v>4</v>
      </c>
      <c r="AK136" s="95">
        <f t="shared" ref="AK136:AO136" si="265">P136-Z136+AE136+U136</f>
        <v>4</v>
      </c>
      <c r="AL136" s="89">
        <f t="shared" si="265"/>
        <v>4</v>
      </c>
      <c r="AM136" s="89">
        <f t="shared" si="265"/>
        <v>4</v>
      </c>
      <c r="AN136" s="89">
        <f t="shared" si="265"/>
        <v>4</v>
      </c>
      <c r="AO136" s="89">
        <f t="shared" si="265"/>
        <v>4</v>
      </c>
      <c r="AP136" s="80"/>
      <c r="AQ136" s="86">
        <f>'EQUIPO FEBRERO 2025  1'!AQ136</f>
        <v>4</v>
      </c>
      <c r="AR136" s="84"/>
      <c r="AS136" s="84"/>
      <c r="AT136" s="96"/>
      <c r="AU136" s="97"/>
      <c r="AV136" s="97"/>
      <c r="AW136" s="12"/>
      <c r="AX136" s="12"/>
    </row>
    <row r="137" ht="64.5" customHeight="1">
      <c r="A137" s="78">
        <f t="shared" si="6"/>
        <v>132</v>
      </c>
      <c r="B137" s="98" t="s">
        <v>614</v>
      </c>
      <c r="C137" s="84" t="s">
        <v>615</v>
      </c>
      <c r="D137" s="99" t="s">
        <v>59</v>
      </c>
      <c r="E137" s="100" t="s">
        <v>616</v>
      </c>
      <c r="F137" s="101" t="s">
        <v>617</v>
      </c>
      <c r="G137" s="102"/>
      <c r="H137" s="101"/>
      <c r="I137" s="104"/>
      <c r="J137" s="117" t="s">
        <v>72</v>
      </c>
      <c r="K137" s="109">
        <v>45433.0</v>
      </c>
      <c r="L137" s="86">
        <v>2.74441061489E11</v>
      </c>
      <c r="M137" s="86">
        <v>65.0</v>
      </c>
      <c r="N137" s="84"/>
      <c r="O137" s="86">
        <f>'EQUIPO FEBRERO 2025  1'!AQ137</f>
        <v>0</v>
      </c>
      <c r="P137" s="88">
        <f t="shared" si="3"/>
        <v>0</v>
      </c>
      <c r="Q137" s="89">
        <f t="shared" ref="Q137:T137" si="266">AK137</f>
        <v>0</v>
      </c>
      <c r="R137" s="89">
        <f t="shared" si="266"/>
        <v>0</v>
      </c>
      <c r="S137" s="89">
        <f t="shared" si="266"/>
        <v>0</v>
      </c>
      <c r="T137" s="90">
        <f t="shared" si="266"/>
        <v>0</v>
      </c>
      <c r="U137" s="91"/>
      <c r="V137" s="80"/>
      <c r="W137" s="80"/>
      <c r="X137" s="80"/>
      <c r="Y137" s="92"/>
      <c r="Z137" s="181"/>
      <c r="AA137" s="182"/>
      <c r="AB137" s="80"/>
      <c r="AC137" s="80"/>
      <c r="AD137" s="92"/>
      <c r="AE137" s="93"/>
      <c r="AF137" s="80"/>
      <c r="AG137" s="80"/>
      <c r="AH137" s="80"/>
      <c r="AI137" s="92"/>
      <c r="AJ137" s="94">
        <f>'EQUIPO ENERO 2025'!AP137</f>
        <v>0</v>
      </c>
      <c r="AK137" s="95">
        <f t="shared" ref="AK137:AO137" si="267">P137-Z137+AE137+U137</f>
        <v>0</v>
      </c>
      <c r="AL137" s="89">
        <f t="shared" si="267"/>
        <v>0</v>
      </c>
      <c r="AM137" s="89">
        <f t="shared" si="267"/>
        <v>0</v>
      </c>
      <c r="AN137" s="89">
        <f t="shared" si="267"/>
        <v>0</v>
      </c>
      <c r="AO137" s="89">
        <f t="shared" si="267"/>
        <v>0</v>
      </c>
      <c r="AP137" s="80"/>
      <c r="AQ137" s="86">
        <f>'EQUIPO FEBRERO 2025  1'!AQ137</f>
        <v>0</v>
      </c>
      <c r="AR137" s="84"/>
      <c r="AS137" s="84"/>
      <c r="AT137" s="96"/>
      <c r="AU137" s="97"/>
      <c r="AV137" s="97"/>
      <c r="AW137" s="12"/>
      <c r="AX137" s="12"/>
    </row>
    <row r="138" ht="64.5" customHeight="1">
      <c r="A138" s="78">
        <f t="shared" si="6"/>
        <v>133</v>
      </c>
      <c r="B138" s="98" t="s">
        <v>619</v>
      </c>
      <c r="C138" s="84" t="s">
        <v>38</v>
      </c>
      <c r="D138" s="99" t="s">
        <v>59</v>
      </c>
      <c r="E138" s="100" t="s">
        <v>620</v>
      </c>
      <c r="F138" s="101" t="s">
        <v>621</v>
      </c>
      <c r="G138" s="102"/>
      <c r="H138" s="101"/>
      <c r="I138" s="104" t="s">
        <v>622</v>
      </c>
      <c r="J138" s="117" t="s">
        <v>72</v>
      </c>
      <c r="K138" s="109">
        <v>45574.0</v>
      </c>
      <c r="L138" s="86" t="s">
        <v>142</v>
      </c>
      <c r="M138" s="86">
        <v>74.0</v>
      </c>
      <c r="N138" s="96"/>
      <c r="O138" s="86">
        <f>'EQUIPO FEBRERO 2025  1'!AQ138</f>
        <v>9</v>
      </c>
      <c r="P138" s="88">
        <f t="shared" si="3"/>
        <v>9</v>
      </c>
      <c r="Q138" s="89">
        <f t="shared" ref="Q138:T138" si="268">AK138</f>
        <v>9</v>
      </c>
      <c r="R138" s="89">
        <f t="shared" si="268"/>
        <v>9</v>
      </c>
      <c r="S138" s="89">
        <f t="shared" si="268"/>
        <v>9</v>
      </c>
      <c r="T138" s="90">
        <f t="shared" si="268"/>
        <v>9</v>
      </c>
      <c r="U138" s="91"/>
      <c r="V138" s="80"/>
      <c r="W138" s="80"/>
      <c r="X138" s="80"/>
      <c r="Y138" s="92"/>
      <c r="Z138" s="181"/>
      <c r="AA138" s="182"/>
      <c r="AB138" s="80"/>
      <c r="AC138" s="80"/>
      <c r="AD138" s="92"/>
      <c r="AE138" s="93"/>
      <c r="AF138" s="80"/>
      <c r="AG138" s="80"/>
      <c r="AH138" s="80"/>
      <c r="AI138" s="92"/>
      <c r="AJ138" s="94">
        <f>'EQUIPO ENERO 2025'!AP138</f>
        <v>9</v>
      </c>
      <c r="AK138" s="95">
        <f t="shared" ref="AK138:AO138" si="269">P138-Z138+AE138+U138</f>
        <v>9</v>
      </c>
      <c r="AL138" s="89">
        <f t="shared" si="269"/>
        <v>9</v>
      </c>
      <c r="AM138" s="89">
        <f t="shared" si="269"/>
        <v>9</v>
      </c>
      <c r="AN138" s="89">
        <f t="shared" si="269"/>
        <v>9</v>
      </c>
      <c r="AO138" s="89">
        <f t="shared" si="269"/>
        <v>9</v>
      </c>
      <c r="AP138" s="80"/>
      <c r="AQ138" s="86">
        <f>'EQUIPO FEBRERO 2025  1'!AQ138</f>
        <v>9</v>
      </c>
      <c r="AR138" s="84"/>
      <c r="AS138" s="84"/>
      <c r="AT138" s="96"/>
      <c r="AU138" s="97"/>
      <c r="AV138" s="97"/>
      <c r="AW138" s="12"/>
      <c r="AX138" s="12"/>
    </row>
    <row r="139" ht="64.5" customHeight="1">
      <c r="A139" s="78">
        <f t="shared" si="6"/>
        <v>134</v>
      </c>
      <c r="B139" s="98" t="s">
        <v>623</v>
      </c>
      <c r="C139" s="84" t="s">
        <v>155</v>
      </c>
      <c r="D139" s="99" t="s">
        <v>59</v>
      </c>
      <c r="E139" s="100" t="s">
        <v>624</v>
      </c>
      <c r="F139" s="101" t="s">
        <v>426</v>
      </c>
      <c r="G139" s="102"/>
      <c r="H139" s="101"/>
      <c r="I139" s="104"/>
      <c r="J139" s="117" t="s">
        <v>386</v>
      </c>
      <c r="K139" s="109">
        <v>45539.0</v>
      </c>
      <c r="L139" s="86" t="s">
        <v>625</v>
      </c>
      <c r="M139" s="86">
        <v>33.0</v>
      </c>
      <c r="N139" s="96"/>
      <c r="O139" s="86">
        <f>'EQUIPO FEBRERO 2025  1'!AQ139</f>
        <v>18</v>
      </c>
      <c r="P139" s="88">
        <f t="shared" si="3"/>
        <v>18</v>
      </c>
      <c r="Q139" s="89">
        <f t="shared" ref="Q139:T139" si="270">AK139</f>
        <v>18</v>
      </c>
      <c r="R139" s="89">
        <f t="shared" si="270"/>
        <v>18</v>
      </c>
      <c r="S139" s="89">
        <f t="shared" si="270"/>
        <v>18</v>
      </c>
      <c r="T139" s="90">
        <f t="shared" si="270"/>
        <v>18</v>
      </c>
      <c r="U139" s="91"/>
      <c r="V139" s="80"/>
      <c r="W139" s="80"/>
      <c r="X139" s="80"/>
      <c r="Y139" s="92"/>
      <c r="Z139" s="181"/>
      <c r="AA139" s="182"/>
      <c r="AB139" s="80"/>
      <c r="AC139" s="80"/>
      <c r="AD139" s="92"/>
      <c r="AE139" s="93"/>
      <c r="AF139" s="80"/>
      <c r="AG139" s="80"/>
      <c r="AH139" s="80"/>
      <c r="AI139" s="92"/>
      <c r="AJ139" s="94">
        <f>'EQUIPO ENERO 2025'!AP139</f>
        <v>18</v>
      </c>
      <c r="AK139" s="95">
        <f t="shared" ref="AK139:AO139" si="271">P139-Z139+AE139+U139</f>
        <v>18</v>
      </c>
      <c r="AL139" s="89">
        <f t="shared" si="271"/>
        <v>18</v>
      </c>
      <c r="AM139" s="89">
        <f t="shared" si="271"/>
        <v>18</v>
      </c>
      <c r="AN139" s="89">
        <f t="shared" si="271"/>
        <v>18</v>
      </c>
      <c r="AO139" s="89">
        <f t="shared" si="271"/>
        <v>18</v>
      </c>
      <c r="AP139" s="80"/>
      <c r="AQ139" s="86">
        <f>'EQUIPO FEBRERO 2025  1'!AQ139</f>
        <v>18</v>
      </c>
      <c r="AR139" s="84"/>
      <c r="AS139" s="84"/>
      <c r="AT139" s="96"/>
      <c r="AU139" s="97"/>
      <c r="AV139" s="97"/>
      <c r="AW139" s="12"/>
      <c r="AX139" s="12"/>
    </row>
    <row r="140" ht="64.5" customHeight="1">
      <c r="A140" s="78">
        <f t="shared" si="6"/>
        <v>135</v>
      </c>
      <c r="B140" s="98" t="s">
        <v>626</v>
      </c>
      <c r="C140" s="84" t="s">
        <v>155</v>
      </c>
      <c r="D140" s="99" t="s">
        <v>59</v>
      </c>
      <c r="E140" s="100" t="s">
        <v>627</v>
      </c>
      <c r="F140" s="101" t="s">
        <v>534</v>
      </c>
      <c r="G140" s="102" t="s">
        <v>42</v>
      </c>
      <c r="H140" s="101"/>
      <c r="I140" s="104"/>
      <c r="J140" s="117" t="s">
        <v>386</v>
      </c>
      <c r="K140" s="109">
        <v>45539.0</v>
      </c>
      <c r="L140" s="86" t="s">
        <v>625</v>
      </c>
      <c r="M140" s="86">
        <v>33.0</v>
      </c>
      <c r="N140" s="96"/>
      <c r="O140" s="86">
        <f>'EQUIPO FEBRERO 2025  1'!AQ140</f>
        <v>8</v>
      </c>
      <c r="P140" s="88">
        <f t="shared" si="3"/>
        <v>8</v>
      </c>
      <c r="Q140" s="89">
        <f t="shared" ref="Q140:T140" si="272">AK140</f>
        <v>8</v>
      </c>
      <c r="R140" s="89">
        <f t="shared" si="272"/>
        <v>8</v>
      </c>
      <c r="S140" s="89">
        <f t="shared" si="272"/>
        <v>8</v>
      </c>
      <c r="T140" s="90">
        <f t="shared" si="272"/>
        <v>8</v>
      </c>
      <c r="U140" s="91"/>
      <c r="V140" s="80"/>
      <c r="W140" s="80"/>
      <c r="X140" s="80"/>
      <c r="Y140" s="92"/>
      <c r="Z140" s="181"/>
      <c r="AA140" s="182"/>
      <c r="AB140" s="80"/>
      <c r="AC140" s="80"/>
      <c r="AD140" s="92"/>
      <c r="AE140" s="93"/>
      <c r="AF140" s="80"/>
      <c r="AG140" s="80"/>
      <c r="AH140" s="80"/>
      <c r="AI140" s="92"/>
      <c r="AJ140" s="94">
        <f>'EQUIPO ENERO 2025'!AP140</f>
        <v>8</v>
      </c>
      <c r="AK140" s="95">
        <f t="shared" ref="AK140:AO140" si="273">P140-Z140+AE140+U140</f>
        <v>8</v>
      </c>
      <c r="AL140" s="89">
        <f t="shared" si="273"/>
        <v>8</v>
      </c>
      <c r="AM140" s="89">
        <f t="shared" si="273"/>
        <v>8</v>
      </c>
      <c r="AN140" s="89">
        <f t="shared" si="273"/>
        <v>8</v>
      </c>
      <c r="AO140" s="89">
        <f t="shared" si="273"/>
        <v>8</v>
      </c>
      <c r="AP140" s="80"/>
      <c r="AQ140" s="86">
        <f>'EQUIPO FEBRERO 2025  1'!AQ140</f>
        <v>8</v>
      </c>
      <c r="AR140" s="84"/>
      <c r="AS140" s="84"/>
      <c r="AT140" s="96"/>
      <c r="AU140" s="97"/>
      <c r="AV140" s="97"/>
      <c r="AW140" s="12"/>
      <c r="AX140" s="12"/>
    </row>
    <row r="141" ht="64.5" customHeight="1">
      <c r="A141" s="78">
        <f t="shared" si="6"/>
        <v>136</v>
      </c>
      <c r="B141" s="98" t="s">
        <v>628</v>
      </c>
      <c r="C141" s="84" t="s">
        <v>155</v>
      </c>
      <c r="D141" s="99" t="s">
        <v>59</v>
      </c>
      <c r="E141" s="100" t="s">
        <v>629</v>
      </c>
      <c r="F141" s="101" t="s">
        <v>534</v>
      </c>
      <c r="G141" s="102" t="s">
        <v>42</v>
      </c>
      <c r="H141" s="101"/>
      <c r="I141" s="104"/>
      <c r="J141" s="117" t="s">
        <v>386</v>
      </c>
      <c r="K141" s="109">
        <v>45687.0</v>
      </c>
      <c r="L141" s="86" t="s">
        <v>625</v>
      </c>
      <c r="M141" s="86">
        <v>146.0</v>
      </c>
      <c r="N141" s="176"/>
      <c r="O141" s="86">
        <f>'EQUIPO FEBRERO 2025  1'!AQ141</f>
        <v>4</v>
      </c>
      <c r="P141" s="88">
        <f t="shared" si="3"/>
        <v>4</v>
      </c>
      <c r="Q141" s="89">
        <f t="shared" ref="Q141:T141" si="274">AK141</f>
        <v>4</v>
      </c>
      <c r="R141" s="89">
        <f t="shared" si="274"/>
        <v>4</v>
      </c>
      <c r="S141" s="89">
        <f t="shared" si="274"/>
        <v>4</v>
      </c>
      <c r="T141" s="90">
        <f t="shared" si="274"/>
        <v>4</v>
      </c>
      <c r="U141" s="91"/>
      <c r="V141" s="80"/>
      <c r="W141" s="80"/>
      <c r="X141" s="80"/>
      <c r="Y141" s="92"/>
      <c r="Z141" s="181"/>
      <c r="AA141" s="182"/>
      <c r="AB141" s="80"/>
      <c r="AC141" s="80"/>
      <c r="AD141" s="92"/>
      <c r="AE141" s="93"/>
      <c r="AF141" s="80"/>
      <c r="AG141" s="80"/>
      <c r="AH141" s="80"/>
      <c r="AI141" s="92"/>
      <c r="AJ141" s="94">
        <f>'EQUIPO ENERO 2025'!AP141</f>
        <v>4</v>
      </c>
      <c r="AK141" s="95">
        <f t="shared" ref="AK141:AO141" si="275">P141-Z141+AE141+U141</f>
        <v>4</v>
      </c>
      <c r="AL141" s="89">
        <f t="shared" si="275"/>
        <v>4</v>
      </c>
      <c r="AM141" s="89">
        <f t="shared" si="275"/>
        <v>4</v>
      </c>
      <c r="AN141" s="89">
        <f t="shared" si="275"/>
        <v>4</v>
      </c>
      <c r="AO141" s="89">
        <f t="shared" si="275"/>
        <v>4</v>
      </c>
      <c r="AP141" s="80"/>
      <c r="AQ141" s="86">
        <f>'EQUIPO FEBRERO 2025  1'!AQ141</f>
        <v>4</v>
      </c>
      <c r="AR141" s="84"/>
      <c r="AS141" s="84"/>
      <c r="AT141" s="96"/>
      <c r="AU141" s="97"/>
      <c r="AV141" s="97"/>
      <c r="AW141" s="12"/>
      <c r="AX141" s="12"/>
    </row>
    <row r="142" ht="64.5" customHeight="1">
      <c r="A142" s="78">
        <f t="shared" si="6"/>
        <v>137</v>
      </c>
      <c r="B142" s="98" t="s">
        <v>630</v>
      </c>
      <c r="C142" s="84" t="s">
        <v>74</v>
      </c>
      <c r="D142" s="99" t="s">
        <v>59</v>
      </c>
      <c r="E142" s="100" t="s">
        <v>631</v>
      </c>
      <c r="F142" s="101" t="s">
        <v>632</v>
      </c>
      <c r="G142" s="102" t="s">
        <v>42</v>
      </c>
      <c r="H142" s="101"/>
      <c r="I142" s="104" t="s">
        <v>633</v>
      </c>
      <c r="J142" s="117" t="s">
        <v>72</v>
      </c>
      <c r="K142" s="109">
        <v>45574.0</v>
      </c>
      <c r="L142" s="86" t="s">
        <v>142</v>
      </c>
      <c r="M142" s="86">
        <v>72.0</v>
      </c>
      <c r="N142" s="96"/>
      <c r="O142" s="86">
        <f>'EQUIPO FEBRERO 2025  1'!AQ142</f>
        <v>15</v>
      </c>
      <c r="P142" s="88">
        <f t="shared" si="3"/>
        <v>15</v>
      </c>
      <c r="Q142" s="89">
        <f t="shared" ref="Q142:T142" si="276">AK142</f>
        <v>15</v>
      </c>
      <c r="R142" s="89">
        <f t="shared" si="276"/>
        <v>15</v>
      </c>
      <c r="S142" s="89">
        <f t="shared" si="276"/>
        <v>15</v>
      </c>
      <c r="T142" s="90">
        <f t="shared" si="276"/>
        <v>15</v>
      </c>
      <c r="U142" s="91"/>
      <c r="V142" s="80"/>
      <c r="W142" s="80"/>
      <c r="X142" s="80"/>
      <c r="Y142" s="92"/>
      <c r="Z142" s="181"/>
      <c r="AA142" s="182"/>
      <c r="AB142" s="80"/>
      <c r="AC142" s="80"/>
      <c r="AD142" s="92"/>
      <c r="AE142" s="93"/>
      <c r="AF142" s="80"/>
      <c r="AG142" s="80"/>
      <c r="AH142" s="80"/>
      <c r="AI142" s="92"/>
      <c r="AJ142" s="94">
        <f>'EQUIPO ENERO 2025'!AP142</f>
        <v>15</v>
      </c>
      <c r="AK142" s="95">
        <f t="shared" ref="AK142:AO142" si="277">P142-Z142+AE142+U142</f>
        <v>15</v>
      </c>
      <c r="AL142" s="89">
        <f t="shared" si="277"/>
        <v>15</v>
      </c>
      <c r="AM142" s="89">
        <f t="shared" si="277"/>
        <v>15</v>
      </c>
      <c r="AN142" s="89">
        <f t="shared" si="277"/>
        <v>15</v>
      </c>
      <c r="AO142" s="89">
        <f t="shared" si="277"/>
        <v>15</v>
      </c>
      <c r="AP142" s="80"/>
      <c r="AQ142" s="86">
        <f>'EQUIPO FEBRERO 2025  1'!AQ142</f>
        <v>15</v>
      </c>
      <c r="AR142" s="84"/>
      <c r="AS142" s="84"/>
      <c r="AT142" s="96"/>
      <c r="AU142" s="97"/>
      <c r="AV142" s="97"/>
      <c r="AW142" s="12"/>
      <c r="AX142" s="12"/>
    </row>
    <row r="143" ht="64.5" customHeight="1">
      <c r="A143" s="78">
        <f t="shared" si="6"/>
        <v>138</v>
      </c>
      <c r="B143" s="98" t="s">
        <v>636</v>
      </c>
      <c r="C143" s="84" t="s">
        <v>155</v>
      </c>
      <c r="D143" s="99" t="s">
        <v>442</v>
      </c>
      <c r="E143" s="100" t="s">
        <v>637</v>
      </c>
      <c r="F143" s="101" t="s">
        <v>510</v>
      </c>
      <c r="G143" s="102" t="s">
        <v>42</v>
      </c>
      <c r="H143" s="101"/>
      <c r="I143" s="104" t="s">
        <v>638</v>
      </c>
      <c r="J143" s="117" t="s">
        <v>44</v>
      </c>
      <c r="K143" s="109">
        <v>45666.0</v>
      </c>
      <c r="L143" s="86" t="s">
        <v>45</v>
      </c>
      <c r="M143" s="86">
        <v>118.0</v>
      </c>
      <c r="N143" s="96"/>
      <c r="O143" s="86">
        <f>'EQUIPO FEBRERO 2025  1'!AQ143</f>
        <v>0</v>
      </c>
      <c r="P143" s="88">
        <f t="shared" si="3"/>
        <v>0</v>
      </c>
      <c r="Q143" s="89">
        <f t="shared" ref="Q143:T143" si="278">AK143</f>
        <v>0</v>
      </c>
      <c r="R143" s="89">
        <f t="shared" si="278"/>
        <v>0</v>
      </c>
      <c r="S143" s="89">
        <f t="shared" si="278"/>
        <v>0</v>
      </c>
      <c r="T143" s="90">
        <f t="shared" si="278"/>
        <v>0</v>
      </c>
      <c r="U143" s="91"/>
      <c r="V143" s="80"/>
      <c r="W143" s="80"/>
      <c r="X143" s="80"/>
      <c r="Y143" s="92"/>
      <c r="Z143" s="181"/>
      <c r="AA143" s="182"/>
      <c r="AB143" s="80"/>
      <c r="AC143" s="80"/>
      <c r="AD143" s="92"/>
      <c r="AE143" s="93"/>
      <c r="AF143" s="80"/>
      <c r="AG143" s="80"/>
      <c r="AH143" s="80"/>
      <c r="AI143" s="92"/>
      <c r="AJ143" s="94">
        <f>'EQUIPO ENERO 2025'!AP143</f>
        <v>0</v>
      </c>
      <c r="AK143" s="95">
        <f t="shared" ref="AK143:AO143" si="279">P143-Z143+AE143+U143</f>
        <v>0</v>
      </c>
      <c r="AL143" s="89">
        <f t="shared" si="279"/>
        <v>0</v>
      </c>
      <c r="AM143" s="89">
        <f t="shared" si="279"/>
        <v>0</v>
      </c>
      <c r="AN143" s="89">
        <f t="shared" si="279"/>
        <v>0</v>
      </c>
      <c r="AO143" s="89">
        <f t="shared" si="279"/>
        <v>0</v>
      </c>
      <c r="AP143" s="80"/>
      <c r="AQ143" s="86">
        <f>'EQUIPO FEBRERO 2025  1'!AQ143</f>
        <v>0</v>
      </c>
      <c r="AR143" s="84"/>
      <c r="AS143" s="84"/>
      <c r="AT143" s="96"/>
      <c r="AU143" s="97"/>
      <c r="AV143" s="97"/>
      <c r="AW143" s="12"/>
      <c r="AX143" s="12"/>
    </row>
    <row r="144" ht="64.5" customHeight="1">
      <c r="A144" s="78">
        <f t="shared" si="6"/>
        <v>139</v>
      </c>
      <c r="B144" s="98" t="s">
        <v>639</v>
      </c>
      <c r="C144" s="84" t="s">
        <v>155</v>
      </c>
      <c r="D144" s="99" t="s">
        <v>442</v>
      </c>
      <c r="E144" s="100" t="s">
        <v>640</v>
      </c>
      <c r="F144" s="101" t="s">
        <v>641</v>
      </c>
      <c r="G144" s="102" t="s">
        <v>42</v>
      </c>
      <c r="H144" s="101"/>
      <c r="I144" s="104" t="s">
        <v>642</v>
      </c>
      <c r="J144" s="117" t="s">
        <v>72</v>
      </c>
      <c r="K144" s="109">
        <v>45673.0</v>
      </c>
      <c r="L144" s="86" t="s">
        <v>89</v>
      </c>
      <c r="M144" s="86">
        <v>129.0</v>
      </c>
      <c r="N144" s="96"/>
      <c r="O144" s="86">
        <f>'EQUIPO FEBRERO 2025  1'!AQ144</f>
        <v>10</v>
      </c>
      <c r="P144" s="88">
        <f t="shared" si="3"/>
        <v>10</v>
      </c>
      <c r="Q144" s="89">
        <f t="shared" ref="Q144:T144" si="280">AK144</f>
        <v>10</v>
      </c>
      <c r="R144" s="89">
        <f t="shared" si="280"/>
        <v>10</v>
      </c>
      <c r="S144" s="89">
        <f t="shared" si="280"/>
        <v>10</v>
      </c>
      <c r="T144" s="90">
        <f t="shared" si="280"/>
        <v>10</v>
      </c>
      <c r="U144" s="91"/>
      <c r="V144" s="80"/>
      <c r="W144" s="80"/>
      <c r="X144" s="80"/>
      <c r="Y144" s="92"/>
      <c r="Z144" s="181"/>
      <c r="AA144" s="182"/>
      <c r="AB144" s="80"/>
      <c r="AC144" s="80"/>
      <c r="AD144" s="92"/>
      <c r="AE144" s="93"/>
      <c r="AF144" s="80"/>
      <c r="AG144" s="80"/>
      <c r="AH144" s="80"/>
      <c r="AI144" s="92"/>
      <c r="AJ144" s="94">
        <f>'EQUIPO ENERO 2025'!AP144</f>
        <v>10</v>
      </c>
      <c r="AK144" s="95">
        <f t="shared" ref="AK144:AO144" si="281">P144-Z144+AE144+U144</f>
        <v>10</v>
      </c>
      <c r="AL144" s="89">
        <f t="shared" si="281"/>
        <v>10</v>
      </c>
      <c r="AM144" s="89">
        <f t="shared" si="281"/>
        <v>10</v>
      </c>
      <c r="AN144" s="89">
        <f t="shared" si="281"/>
        <v>10</v>
      </c>
      <c r="AO144" s="89">
        <f t="shared" si="281"/>
        <v>10</v>
      </c>
      <c r="AP144" s="80"/>
      <c r="AQ144" s="86">
        <f>'EQUIPO FEBRERO 2025  1'!AQ144</f>
        <v>10</v>
      </c>
      <c r="AR144" s="84"/>
      <c r="AS144" s="84"/>
      <c r="AT144" s="96"/>
      <c r="AU144" s="97"/>
      <c r="AV144" s="97"/>
      <c r="AW144" s="12"/>
      <c r="AX144" s="12"/>
    </row>
    <row r="145" ht="64.5" customHeight="1">
      <c r="A145" s="78">
        <f t="shared" si="6"/>
        <v>140</v>
      </c>
      <c r="B145" s="110" t="s">
        <v>644</v>
      </c>
      <c r="C145" s="84" t="s">
        <v>38</v>
      </c>
      <c r="D145" s="80" t="s">
        <v>59</v>
      </c>
      <c r="E145" s="84" t="s">
        <v>59</v>
      </c>
      <c r="F145" s="80" t="s">
        <v>645</v>
      </c>
      <c r="G145" s="81" t="s">
        <v>42</v>
      </c>
      <c r="H145" s="80"/>
      <c r="I145" s="84" t="s">
        <v>646</v>
      </c>
      <c r="J145" s="84" t="s">
        <v>72</v>
      </c>
      <c r="K145" s="115">
        <v>45107.0</v>
      </c>
      <c r="L145" s="86" t="s">
        <v>109</v>
      </c>
      <c r="M145" s="86">
        <v>395.0</v>
      </c>
      <c r="N145" s="174"/>
      <c r="O145" s="86">
        <f>'EQUIPO FEBRERO 2025  1'!AQ145</f>
        <v>160</v>
      </c>
      <c r="P145" s="88">
        <f t="shared" si="3"/>
        <v>160</v>
      </c>
      <c r="Q145" s="89">
        <f t="shared" ref="Q145:T145" si="282">AK145</f>
        <v>160</v>
      </c>
      <c r="R145" s="89">
        <f t="shared" si="282"/>
        <v>160</v>
      </c>
      <c r="S145" s="89">
        <f t="shared" si="282"/>
        <v>160</v>
      </c>
      <c r="T145" s="90">
        <f t="shared" si="282"/>
        <v>160</v>
      </c>
      <c r="U145" s="91"/>
      <c r="V145" s="80"/>
      <c r="W145" s="80"/>
      <c r="X145" s="80"/>
      <c r="Y145" s="92"/>
      <c r="Z145" s="181"/>
      <c r="AA145" s="182"/>
      <c r="AB145" s="80"/>
      <c r="AC145" s="80"/>
      <c r="AD145" s="92"/>
      <c r="AE145" s="93"/>
      <c r="AF145" s="80"/>
      <c r="AG145" s="80"/>
      <c r="AH145" s="80"/>
      <c r="AI145" s="92"/>
      <c r="AJ145" s="94">
        <f>'EQUIPO ENERO 2025'!AP145</f>
        <v>165</v>
      </c>
      <c r="AK145" s="95">
        <f t="shared" ref="AK145:AO145" si="283">P145-Z145+AE145+U145</f>
        <v>160</v>
      </c>
      <c r="AL145" s="89">
        <f t="shared" si="283"/>
        <v>160</v>
      </c>
      <c r="AM145" s="89">
        <f t="shared" si="283"/>
        <v>160</v>
      </c>
      <c r="AN145" s="89">
        <f t="shared" si="283"/>
        <v>160</v>
      </c>
      <c r="AO145" s="89">
        <f t="shared" si="283"/>
        <v>160</v>
      </c>
      <c r="AP145" s="80"/>
      <c r="AQ145" s="86">
        <f>'EQUIPO FEBRERO 2025  1'!AQ145</f>
        <v>160</v>
      </c>
      <c r="AR145" s="84"/>
      <c r="AS145" s="84"/>
      <c r="AT145" s="96"/>
      <c r="AU145" s="97"/>
      <c r="AV145" s="97"/>
      <c r="AW145" s="12"/>
      <c r="AX145" s="12"/>
    </row>
    <row r="146" ht="64.5" customHeight="1">
      <c r="A146" s="78">
        <f t="shared" si="6"/>
        <v>141</v>
      </c>
      <c r="B146" s="110" t="s">
        <v>648</v>
      </c>
      <c r="C146" s="84" t="s">
        <v>38</v>
      </c>
      <c r="D146" s="80" t="s">
        <v>59</v>
      </c>
      <c r="E146" s="84" t="s">
        <v>59</v>
      </c>
      <c r="F146" s="80" t="s">
        <v>645</v>
      </c>
      <c r="G146" s="81" t="s">
        <v>42</v>
      </c>
      <c r="H146" s="80"/>
      <c r="I146" s="84" t="s">
        <v>649</v>
      </c>
      <c r="J146" s="84" t="s">
        <v>72</v>
      </c>
      <c r="K146" s="115">
        <v>45107.0</v>
      </c>
      <c r="L146" s="86" t="s">
        <v>109</v>
      </c>
      <c r="M146" s="86">
        <v>395.0</v>
      </c>
      <c r="N146" s="174"/>
      <c r="O146" s="86">
        <f>'EQUIPO FEBRERO 2025  1'!AQ146</f>
        <v>160</v>
      </c>
      <c r="P146" s="88">
        <f t="shared" si="3"/>
        <v>160</v>
      </c>
      <c r="Q146" s="89">
        <f t="shared" ref="Q146:T146" si="284">AK146</f>
        <v>160</v>
      </c>
      <c r="R146" s="89">
        <f t="shared" si="284"/>
        <v>160</v>
      </c>
      <c r="S146" s="89">
        <f t="shared" si="284"/>
        <v>160</v>
      </c>
      <c r="T146" s="90">
        <f t="shared" si="284"/>
        <v>160</v>
      </c>
      <c r="U146" s="91"/>
      <c r="V146" s="80"/>
      <c r="W146" s="80"/>
      <c r="X146" s="80"/>
      <c r="Y146" s="92"/>
      <c r="Z146" s="181"/>
      <c r="AA146" s="182"/>
      <c r="AB146" s="80"/>
      <c r="AC146" s="80"/>
      <c r="AD146" s="92"/>
      <c r="AE146" s="93"/>
      <c r="AF146" s="80"/>
      <c r="AG146" s="80"/>
      <c r="AH146" s="80"/>
      <c r="AI146" s="92"/>
      <c r="AJ146" s="94">
        <f>'EQUIPO ENERO 2025'!AP146</f>
        <v>165</v>
      </c>
      <c r="AK146" s="95">
        <f t="shared" ref="AK146:AO146" si="285">P146-Z146+AE146+U146</f>
        <v>160</v>
      </c>
      <c r="AL146" s="89">
        <f t="shared" si="285"/>
        <v>160</v>
      </c>
      <c r="AM146" s="89">
        <f t="shared" si="285"/>
        <v>160</v>
      </c>
      <c r="AN146" s="89">
        <f t="shared" si="285"/>
        <v>160</v>
      </c>
      <c r="AO146" s="89">
        <f t="shared" si="285"/>
        <v>160</v>
      </c>
      <c r="AP146" s="80"/>
      <c r="AQ146" s="86">
        <f>'EQUIPO FEBRERO 2025  1'!AQ146</f>
        <v>160</v>
      </c>
      <c r="AR146" s="84"/>
      <c r="AS146" s="84"/>
      <c r="AT146" s="96"/>
      <c r="AU146" s="97"/>
      <c r="AV146" s="97"/>
      <c r="AW146" s="12"/>
      <c r="AX146" s="12"/>
    </row>
    <row r="147" ht="64.5" customHeight="1">
      <c r="A147" s="78">
        <f t="shared" si="6"/>
        <v>142</v>
      </c>
      <c r="B147" s="110" t="s">
        <v>651</v>
      </c>
      <c r="C147" s="84" t="s">
        <v>38</v>
      </c>
      <c r="D147" s="80" t="s">
        <v>59</v>
      </c>
      <c r="E147" s="84" t="s">
        <v>59</v>
      </c>
      <c r="F147" s="80" t="s">
        <v>652</v>
      </c>
      <c r="G147" s="81" t="s">
        <v>42</v>
      </c>
      <c r="H147" s="80"/>
      <c r="I147" s="84" t="s">
        <v>653</v>
      </c>
      <c r="J147" s="84" t="s">
        <v>72</v>
      </c>
      <c r="K147" s="115">
        <v>45107.0</v>
      </c>
      <c r="L147" s="86" t="s">
        <v>109</v>
      </c>
      <c r="M147" s="86">
        <v>395.0</v>
      </c>
      <c r="N147" s="87" t="s">
        <v>1724</v>
      </c>
      <c r="O147" s="86">
        <f>'EQUIPO FEBRERO 2025  1'!AQ147</f>
        <v>137</v>
      </c>
      <c r="P147" s="88">
        <f t="shared" si="3"/>
        <v>137</v>
      </c>
      <c r="Q147" s="89">
        <f t="shared" ref="Q147:T147" si="286">AK147</f>
        <v>137</v>
      </c>
      <c r="R147" s="89">
        <f t="shared" si="286"/>
        <v>127</v>
      </c>
      <c r="S147" s="89">
        <f t="shared" si="286"/>
        <v>127</v>
      </c>
      <c r="T147" s="90">
        <f t="shared" si="286"/>
        <v>127</v>
      </c>
      <c r="U147" s="91"/>
      <c r="V147" s="80"/>
      <c r="W147" s="80"/>
      <c r="X147" s="80"/>
      <c r="Y147" s="92"/>
      <c r="Z147" s="181"/>
      <c r="AA147" s="182">
        <v>10.0</v>
      </c>
      <c r="AB147" s="80"/>
      <c r="AC147" s="80"/>
      <c r="AD147" s="92"/>
      <c r="AE147" s="93"/>
      <c r="AF147" s="80"/>
      <c r="AG147" s="80"/>
      <c r="AH147" s="80"/>
      <c r="AI147" s="92"/>
      <c r="AJ147" s="94">
        <f>'EQUIPO ENERO 2025'!AP147</f>
        <v>142</v>
      </c>
      <c r="AK147" s="95">
        <f t="shared" ref="AK147:AO147" si="287">P147-Z147+AE147+U147</f>
        <v>137</v>
      </c>
      <c r="AL147" s="89">
        <f t="shared" si="287"/>
        <v>127</v>
      </c>
      <c r="AM147" s="89">
        <f t="shared" si="287"/>
        <v>127</v>
      </c>
      <c r="AN147" s="89">
        <f t="shared" si="287"/>
        <v>127</v>
      </c>
      <c r="AO147" s="89">
        <f t="shared" si="287"/>
        <v>127</v>
      </c>
      <c r="AP147" s="80"/>
      <c r="AQ147" s="86">
        <f>'EQUIPO FEBRERO 2025  1'!AQ147</f>
        <v>137</v>
      </c>
      <c r="AR147" s="84"/>
      <c r="AS147" s="84">
        <v>361.0</v>
      </c>
      <c r="AT147" s="96"/>
      <c r="AU147" s="97"/>
      <c r="AV147" s="97"/>
      <c r="AW147" s="12"/>
      <c r="AX147" s="12"/>
    </row>
    <row r="148" ht="64.5" customHeight="1">
      <c r="A148" s="78">
        <f t="shared" si="6"/>
        <v>143</v>
      </c>
      <c r="B148" s="110" t="s">
        <v>654</v>
      </c>
      <c r="C148" s="84" t="s">
        <v>38</v>
      </c>
      <c r="D148" s="80" t="s">
        <v>59</v>
      </c>
      <c r="E148" s="84" t="s">
        <v>59</v>
      </c>
      <c r="F148" s="80" t="s">
        <v>652</v>
      </c>
      <c r="G148" s="81" t="s">
        <v>42</v>
      </c>
      <c r="H148" s="80"/>
      <c r="I148" s="84" t="s">
        <v>655</v>
      </c>
      <c r="J148" s="84" t="s">
        <v>72</v>
      </c>
      <c r="K148" s="115">
        <v>45107.0</v>
      </c>
      <c r="L148" s="86" t="s">
        <v>109</v>
      </c>
      <c r="M148" s="86">
        <v>395.0</v>
      </c>
      <c r="N148" s="87" t="s">
        <v>1724</v>
      </c>
      <c r="O148" s="86">
        <f>'EQUIPO FEBRERO 2025  1'!AQ148</f>
        <v>137</v>
      </c>
      <c r="P148" s="88">
        <f t="shared" si="3"/>
        <v>137</v>
      </c>
      <c r="Q148" s="89">
        <f t="shared" ref="Q148:T148" si="288">AK148</f>
        <v>137</v>
      </c>
      <c r="R148" s="89">
        <f t="shared" si="288"/>
        <v>127</v>
      </c>
      <c r="S148" s="89">
        <f t="shared" si="288"/>
        <v>127</v>
      </c>
      <c r="T148" s="90">
        <f t="shared" si="288"/>
        <v>127</v>
      </c>
      <c r="U148" s="91"/>
      <c r="V148" s="80"/>
      <c r="W148" s="80"/>
      <c r="X148" s="80"/>
      <c r="Y148" s="92"/>
      <c r="Z148" s="181"/>
      <c r="AA148" s="182">
        <v>10.0</v>
      </c>
      <c r="AB148" s="80"/>
      <c r="AC148" s="80"/>
      <c r="AD148" s="92"/>
      <c r="AE148" s="93"/>
      <c r="AF148" s="80"/>
      <c r="AG148" s="80"/>
      <c r="AH148" s="80"/>
      <c r="AI148" s="92"/>
      <c r="AJ148" s="94">
        <f>'EQUIPO ENERO 2025'!AP148</f>
        <v>142</v>
      </c>
      <c r="AK148" s="95">
        <f t="shared" ref="AK148:AO148" si="289">P148-Z148+AE148+U148</f>
        <v>137</v>
      </c>
      <c r="AL148" s="89">
        <f t="shared" si="289"/>
        <v>127</v>
      </c>
      <c r="AM148" s="89">
        <f t="shared" si="289"/>
        <v>127</v>
      </c>
      <c r="AN148" s="89">
        <f t="shared" si="289"/>
        <v>127</v>
      </c>
      <c r="AO148" s="89">
        <f t="shared" si="289"/>
        <v>127</v>
      </c>
      <c r="AP148" s="80"/>
      <c r="AQ148" s="86">
        <f>'EQUIPO FEBRERO 2025  1'!AQ148</f>
        <v>137</v>
      </c>
      <c r="AR148" s="84"/>
      <c r="AS148" s="84">
        <v>361.0</v>
      </c>
      <c r="AT148" s="96"/>
      <c r="AU148" s="97"/>
      <c r="AV148" s="97"/>
      <c r="AW148" s="12"/>
      <c r="AX148" s="12"/>
    </row>
    <row r="149" ht="64.5" customHeight="1">
      <c r="A149" s="78">
        <f t="shared" si="6"/>
        <v>144</v>
      </c>
      <c r="B149" s="110" t="s">
        <v>658</v>
      </c>
      <c r="C149" s="84" t="s">
        <v>38</v>
      </c>
      <c r="D149" s="80" t="s">
        <v>176</v>
      </c>
      <c r="E149" s="84" t="s">
        <v>659</v>
      </c>
      <c r="F149" s="80" t="s">
        <v>652</v>
      </c>
      <c r="G149" s="81" t="s">
        <v>42</v>
      </c>
      <c r="H149" s="80"/>
      <c r="I149" s="84" t="s">
        <v>660</v>
      </c>
      <c r="J149" s="84" t="s">
        <v>44</v>
      </c>
      <c r="K149" s="115">
        <v>45666.0</v>
      </c>
      <c r="L149" s="86" t="s">
        <v>45</v>
      </c>
      <c r="M149" s="86">
        <v>117.0</v>
      </c>
      <c r="N149" s="87"/>
      <c r="O149" s="86">
        <f>'EQUIPO FEBRERO 2025  1'!AQ149</f>
        <v>52</v>
      </c>
      <c r="P149" s="88">
        <f t="shared" si="3"/>
        <v>52</v>
      </c>
      <c r="Q149" s="89">
        <f t="shared" ref="Q149:T149" si="290">AK149</f>
        <v>52</v>
      </c>
      <c r="R149" s="89">
        <f t="shared" si="290"/>
        <v>52</v>
      </c>
      <c r="S149" s="89">
        <f t="shared" si="290"/>
        <v>52</v>
      </c>
      <c r="T149" s="90">
        <f t="shared" si="290"/>
        <v>52</v>
      </c>
      <c r="U149" s="91"/>
      <c r="V149" s="80"/>
      <c r="W149" s="80"/>
      <c r="X149" s="80"/>
      <c r="Y149" s="92"/>
      <c r="Z149" s="181"/>
      <c r="AA149" s="182"/>
      <c r="AB149" s="80"/>
      <c r="AC149" s="80"/>
      <c r="AD149" s="92"/>
      <c r="AE149" s="93"/>
      <c r="AF149" s="80"/>
      <c r="AG149" s="80"/>
      <c r="AH149" s="80"/>
      <c r="AI149" s="92"/>
      <c r="AJ149" s="94">
        <f>'EQUIPO ENERO 2025'!AP149</f>
        <v>52</v>
      </c>
      <c r="AK149" s="95">
        <f t="shared" ref="AK149:AO149" si="291">P149-Z149+AE149+U149</f>
        <v>52</v>
      </c>
      <c r="AL149" s="89">
        <f t="shared" si="291"/>
        <v>52</v>
      </c>
      <c r="AM149" s="89">
        <f t="shared" si="291"/>
        <v>52</v>
      </c>
      <c r="AN149" s="89">
        <f t="shared" si="291"/>
        <v>52</v>
      </c>
      <c r="AO149" s="89">
        <f t="shared" si="291"/>
        <v>52</v>
      </c>
      <c r="AP149" s="80"/>
      <c r="AQ149" s="86">
        <f>'EQUIPO FEBRERO 2025  1'!AQ149</f>
        <v>52</v>
      </c>
      <c r="AR149" s="84"/>
      <c r="AS149" s="84"/>
      <c r="AT149" s="96"/>
      <c r="AU149" s="97"/>
      <c r="AV149" s="97"/>
      <c r="AW149" s="12"/>
      <c r="AX149" s="12"/>
    </row>
    <row r="150" ht="64.5" customHeight="1">
      <c r="A150" s="78">
        <f t="shared" si="6"/>
        <v>145</v>
      </c>
      <c r="B150" s="110" t="s">
        <v>662</v>
      </c>
      <c r="C150" s="84" t="s">
        <v>38</v>
      </c>
      <c r="D150" s="80" t="s">
        <v>176</v>
      </c>
      <c r="E150" s="84" t="s">
        <v>659</v>
      </c>
      <c r="F150" s="80" t="s">
        <v>652</v>
      </c>
      <c r="G150" s="150" t="s">
        <v>42</v>
      </c>
      <c r="H150" s="80"/>
      <c r="I150" s="84" t="s">
        <v>663</v>
      </c>
      <c r="J150" s="84" t="s">
        <v>44</v>
      </c>
      <c r="K150" s="115">
        <v>45328.0</v>
      </c>
      <c r="L150" s="86" t="s">
        <v>45</v>
      </c>
      <c r="M150" s="86">
        <v>117.0</v>
      </c>
      <c r="N150" s="87"/>
      <c r="O150" s="86">
        <f>'EQUIPO FEBRERO 2025  1'!AQ150</f>
        <v>52</v>
      </c>
      <c r="P150" s="88">
        <f t="shared" si="3"/>
        <v>52</v>
      </c>
      <c r="Q150" s="89">
        <f t="shared" ref="Q150:T150" si="292">AK150</f>
        <v>52</v>
      </c>
      <c r="R150" s="89">
        <f t="shared" si="292"/>
        <v>52</v>
      </c>
      <c r="S150" s="89">
        <f t="shared" si="292"/>
        <v>52</v>
      </c>
      <c r="T150" s="90">
        <f t="shared" si="292"/>
        <v>52</v>
      </c>
      <c r="U150" s="91"/>
      <c r="V150" s="80"/>
      <c r="W150" s="80"/>
      <c r="X150" s="80"/>
      <c r="Y150" s="92"/>
      <c r="Z150" s="181"/>
      <c r="AA150" s="182"/>
      <c r="AB150" s="80"/>
      <c r="AC150" s="80"/>
      <c r="AD150" s="92"/>
      <c r="AE150" s="93"/>
      <c r="AF150" s="80"/>
      <c r="AG150" s="80"/>
      <c r="AH150" s="80"/>
      <c r="AI150" s="92"/>
      <c r="AJ150" s="94">
        <f>'EQUIPO ENERO 2025'!AP150</f>
        <v>52</v>
      </c>
      <c r="AK150" s="95">
        <f t="shared" ref="AK150:AO150" si="293">P150-Z150+AE150+U150</f>
        <v>52</v>
      </c>
      <c r="AL150" s="89">
        <f t="shared" si="293"/>
        <v>52</v>
      </c>
      <c r="AM150" s="89">
        <f t="shared" si="293"/>
        <v>52</v>
      </c>
      <c r="AN150" s="89">
        <f t="shared" si="293"/>
        <v>52</v>
      </c>
      <c r="AO150" s="89">
        <f t="shared" si="293"/>
        <v>52</v>
      </c>
      <c r="AP150" s="80"/>
      <c r="AQ150" s="86">
        <f>'EQUIPO FEBRERO 2025  1'!AQ150</f>
        <v>52</v>
      </c>
      <c r="AR150" s="84"/>
      <c r="AS150" s="84"/>
      <c r="AT150" s="96"/>
      <c r="AU150" s="97"/>
      <c r="AV150" s="97"/>
      <c r="AW150" s="12"/>
      <c r="AX150" s="12"/>
    </row>
    <row r="151" ht="64.5" customHeight="1">
      <c r="A151" s="78">
        <f t="shared" si="6"/>
        <v>146</v>
      </c>
      <c r="B151" s="110" t="s">
        <v>666</v>
      </c>
      <c r="C151" s="84" t="s">
        <v>155</v>
      </c>
      <c r="D151" s="80" t="s">
        <v>176</v>
      </c>
      <c r="E151" s="84" t="s">
        <v>667</v>
      </c>
      <c r="F151" s="80" t="s">
        <v>668</v>
      </c>
      <c r="G151" s="81" t="s">
        <v>42</v>
      </c>
      <c r="H151" s="80"/>
      <c r="I151" s="84"/>
      <c r="J151" s="84" t="s">
        <v>386</v>
      </c>
      <c r="K151" s="115">
        <v>45539.0</v>
      </c>
      <c r="L151" s="86" t="s">
        <v>625</v>
      </c>
      <c r="M151" s="86">
        <v>33.0</v>
      </c>
      <c r="N151" s="87"/>
      <c r="O151" s="86">
        <f>'EQUIPO FEBRERO 2025  1'!AQ151</f>
        <v>2</v>
      </c>
      <c r="P151" s="88">
        <f t="shared" si="3"/>
        <v>2</v>
      </c>
      <c r="Q151" s="89">
        <f t="shared" ref="Q151:Q219" si="295">AK151</f>
        <v>2</v>
      </c>
      <c r="R151" s="80">
        <v>2.0</v>
      </c>
      <c r="S151" s="80">
        <v>2.0</v>
      </c>
      <c r="T151" s="175">
        <v>2.0</v>
      </c>
      <c r="U151" s="91"/>
      <c r="V151" s="80"/>
      <c r="W151" s="80"/>
      <c r="X151" s="80"/>
      <c r="Y151" s="92"/>
      <c r="Z151" s="181"/>
      <c r="AA151" s="182"/>
      <c r="AB151" s="80"/>
      <c r="AC151" s="80"/>
      <c r="AD151" s="92"/>
      <c r="AE151" s="93"/>
      <c r="AF151" s="80"/>
      <c r="AG151" s="80"/>
      <c r="AH151" s="80"/>
      <c r="AI151" s="92"/>
      <c r="AJ151" s="94">
        <f>'EQUIPO ENERO 2025'!AP151</f>
        <v>2</v>
      </c>
      <c r="AK151" s="95">
        <f t="shared" ref="AK151:AO151" si="294">P151-Z151+AE151+U151</f>
        <v>2</v>
      </c>
      <c r="AL151" s="89">
        <f t="shared" si="294"/>
        <v>2</v>
      </c>
      <c r="AM151" s="80">
        <f t="shared" si="294"/>
        <v>2</v>
      </c>
      <c r="AN151" s="80">
        <f t="shared" si="294"/>
        <v>2</v>
      </c>
      <c r="AO151" s="80">
        <f t="shared" si="294"/>
        <v>2</v>
      </c>
      <c r="AP151" s="80"/>
      <c r="AQ151" s="86">
        <f>'EQUIPO FEBRERO 2025  1'!AQ151</f>
        <v>2</v>
      </c>
      <c r="AR151" s="84"/>
      <c r="AS151" s="84"/>
      <c r="AT151" s="96"/>
      <c r="AU151" s="97"/>
      <c r="AV151" s="97"/>
      <c r="AW151" s="12"/>
      <c r="AX151" s="12"/>
    </row>
    <row r="152" ht="64.5" customHeight="1">
      <c r="A152" s="78">
        <f t="shared" si="6"/>
        <v>147</v>
      </c>
      <c r="B152" s="110" t="s">
        <v>669</v>
      </c>
      <c r="C152" s="84" t="s">
        <v>38</v>
      </c>
      <c r="D152" s="80" t="s">
        <v>59</v>
      </c>
      <c r="E152" s="84" t="s">
        <v>59</v>
      </c>
      <c r="F152" s="80"/>
      <c r="G152" s="81" t="s">
        <v>42</v>
      </c>
      <c r="H152" s="80"/>
      <c r="I152" s="84" t="s">
        <v>670</v>
      </c>
      <c r="J152" s="84" t="s">
        <v>72</v>
      </c>
      <c r="K152" s="109">
        <v>44592.0</v>
      </c>
      <c r="L152" s="86"/>
      <c r="M152" s="86"/>
      <c r="N152" s="84"/>
      <c r="O152" s="86">
        <f>'EQUIPO FEBRERO 2025  1'!AQ152</f>
        <v>14</v>
      </c>
      <c r="P152" s="88">
        <f t="shared" si="3"/>
        <v>14</v>
      </c>
      <c r="Q152" s="89">
        <f t="shared" si="295"/>
        <v>14</v>
      </c>
      <c r="R152" s="89">
        <f t="shared" ref="R152:T152" si="296">AL152</f>
        <v>14</v>
      </c>
      <c r="S152" s="89">
        <f t="shared" si="296"/>
        <v>14</v>
      </c>
      <c r="T152" s="90">
        <f t="shared" si="296"/>
        <v>14</v>
      </c>
      <c r="U152" s="91"/>
      <c r="V152" s="80"/>
      <c r="W152" s="80"/>
      <c r="X152" s="80"/>
      <c r="Y152" s="92"/>
      <c r="Z152" s="181"/>
      <c r="AA152" s="182"/>
      <c r="AB152" s="80"/>
      <c r="AC152" s="80"/>
      <c r="AD152" s="92"/>
      <c r="AE152" s="93"/>
      <c r="AF152" s="80"/>
      <c r="AG152" s="80"/>
      <c r="AH152" s="80"/>
      <c r="AI152" s="92"/>
      <c r="AJ152" s="94">
        <f>'EQUIPO ENERO 2025'!AP152</f>
        <v>14</v>
      </c>
      <c r="AK152" s="95">
        <f t="shared" ref="AK152:AO152" si="297">P152-Z152+AE152+U152</f>
        <v>14</v>
      </c>
      <c r="AL152" s="89">
        <f t="shared" si="297"/>
        <v>14</v>
      </c>
      <c r="AM152" s="89">
        <f t="shared" si="297"/>
        <v>14</v>
      </c>
      <c r="AN152" s="89">
        <f t="shared" si="297"/>
        <v>14</v>
      </c>
      <c r="AO152" s="89">
        <f t="shared" si="297"/>
        <v>14</v>
      </c>
      <c r="AP152" s="80"/>
      <c r="AQ152" s="86">
        <f>'EQUIPO FEBRERO 2025  1'!AQ152</f>
        <v>14</v>
      </c>
      <c r="AR152" s="84"/>
      <c r="AS152" s="84"/>
      <c r="AT152" s="96"/>
      <c r="AU152" s="97"/>
      <c r="AV152" s="97"/>
      <c r="AW152" s="12"/>
      <c r="AX152" s="12"/>
    </row>
    <row r="153" ht="64.5" customHeight="1">
      <c r="A153" s="78">
        <f t="shared" si="6"/>
        <v>148</v>
      </c>
      <c r="B153" s="110" t="s">
        <v>671</v>
      </c>
      <c r="C153" s="84" t="s">
        <v>91</v>
      </c>
      <c r="D153" s="84" t="s">
        <v>58</v>
      </c>
      <c r="E153" s="84" t="s">
        <v>672</v>
      </c>
      <c r="F153" s="84" t="s">
        <v>673</v>
      </c>
      <c r="G153" s="96" t="s">
        <v>42</v>
      </c>
      <c r="H153" s="117">
        <v>14720.0</v>
      </c>
      <c r="I153" s="84" t="s">
        <v>674</v>
      </c>
      <c r="J153" s="84" t="s">
        <v>72</v>
      </c>
      <c r="K153" s="115">
        <v>44943.0</v>
      </c>
      <c r="L153" s="86">
        <v>3.93169019786E11</v>
      </c>
      <c r="M153" s="86">
        <v>264.0</v>
      </c>
      <c r="N153" s="84"/>
      <c r="O153" s="86">
        <f>'EQUIPO FEBRERO 2025  1'!AQ153</f>
        <v>1</v>
      </c>
      <c r="P153" s="88">
        <f t="shared" si="3"/>
        <v>1</v>
      </c>
      <c r="Q153" s="89">
        <f t="shared" si="295"/>
        <v>1</v>
      </c>
      <c r="R153" s="89">
        <f t="shared" ref="R153:T153" si="298">AL153</f>
        <v>1</v>
      </c>
      <c r="S153" s="89">
        <f t="shared" si="298"/>
        <v>1</v>
      </c>
      <c r="T153" s="90">
        <f t="shared" si="298"/>
        <v>1</v>
      </c>
      <c r="U153" s="91"/>
      <c r="V153" s="80"/>
      <c r="W153" s="80"/>
      <c r="X153" s="80"/>
      <c r="Y153" s="92"/>
      <c r="Z153" s="181"/>
      <c r="AA153" s="182"/>
      <c r="AB153" s="80"/>
      <c r="AC153" s="80"/>
      <c r="AD153" s="92"/>
      <c r="AE153" s="93"/>
      <c r="AF153" s="80"/>
      <c r="AG153" s="80"/>
      <c r="AH153" s="80"/>
      <c r="AI153" s="92"/>
      <c r="AJ153" s="94">
        <f>'EQUIPO ENERO 2025'!AP153</f>
        <v>1</v>
      </c>
      <c r="AK153" s="95">
        <f t="shared" ref="AK153:AO153" si="299">P153-Z153+AE153+U153</f>
        <v>1</v>
      </c>
      <c r="AL153" s="89">
        <f t="shared" si="299"/>
        <v>1</v>
      </c>
      <c r="AM153" s="89">
        <f t="shared" si="299"/>
        <v>1</v>
      </c>
      <c r="AN153" s="89">
        <f t="shared" si="299"/>
        <v>1</v>
      </c>
      <c r="AO153" s="89">
        <f t="shared" si="299"/>
        <v>1</v>
      </c>
      <c r="AP153" s="80"/>
      <c r="AQ153" s="86">
        <f>'EQUIPO FEBRERO 2025  1'!AQ153</f>
        <v>1</v>
      </c>
      <c r="AR153" s="84"/>
      <c r="AS153" s="84"/>
      <c r="AT153" s="96"/>
      <c r="AU153" s="97"/>
      <c r="AV153" s="97"/>
      <c r="AW153" s="12"/>
      <c r="AX153" s="12"/>
    </row>
    <row r="154" ht="64.5" customHeight="1">
      <c r="A154" s="78">
        <f t="shared" si="6"/>
        <v>149</v>
      </c>
      <c r="B154" s="110" t="s">
        <v>675</v>
      </c>
      <c r="C154" s="84" t="s">
        <v>190</v>
      </c>
      <c r="D154" s="84" t="s">
        <v>176</v>
      </c>
      <c r="E154" s="84" t="s">
        <v>676</v>
      </c>
      <c r="F154" s="84" t="s">
        <v>677</v>
      </c>
      <c r="G154" s="96" t="s">
        <v>42</v>
      </c>
      <c r="H154" s="117"/>
      <c r="I154" s="84"/>
      <c r="J154" s="84" t="s">
        <v>678</v>
      </c>
      <c r="K154" s="115">
        <v>45559.0</v>
      </c>
      <c r="L154" s="86" t="s">
        <v>679</v>
      </c>
      <c r="M154" s="86">
        <v>55.0</v>
      </c>
      <c r="N154" s="96"/>
      <c r="O154" s="86">
        <f>'EQUIPO FEBRERO 2025  1'!AQ154</f>
        <v>0</v>
      </c>
      <c r="P154" s="88">
        <f t="shared" si="3"/>
        <v>0</v>
      </c>
      <c r="Q154" s="89">
        <f t="shared" si="295"/>
        <v>0</v>
      </c>
      <c r="R154" s="89">
        <f t="shared" ref="R154:T154" si="300">AL154</f>
        <v>0</v>
      </c>
      <c r="S154" s="89">
        <f t="shared" si="300"/>
        <v>0</v>
      </c>
      <c r="T154" s="90">
        <f t="shared" si="300"/>
        <v>0</v>
      </c>
      <c r="U154" s="91"/>
      <c r="V154" s="80"/>
      <c r="W154" s="80"/>
      <c r="X154" s="80"/>
      <c r="Y154" s="92"/>
      <c r="Z154" s="93"/>
      <c r="AA154" s="182"/>
      <c r="AB154" s="80"/>
      <c r="AC154" s="80"/>
      <c r="AD154" s="92"/>
      <c r="AE154" s="93"/>
      <c r="AF154" s="80"/>
      <c r="AG154" s="80"/>
      <c r="AH154" s="80"/>
      <c r="AI154" s="92"/>
      <c r="AJ154" s="94">
        <f>'EQUIPO ENERO 2025'!AP154</f>
        <v>0</v>
      </c>
      <c r="AK154" s="95">
        <f t="shared" ref="AK154:AO154" si="301">P154-Z154+AE154+U154</f>
        <v>0</v>
      </c>
      <c r="AL154" s="89">
        <f t="shared" si="301"/>
        <v>0</v>
      </c>
      <c r="AM154" s="89">
        <f t="shared" si="301"/>
        <v>0</v>
      </c>
      <c r="AN154" s="89">
        <f t="shared" si="301"/>
        <v>0</v>
      </c>
      <c r="AO154" s="89">
        <f t="shared" si="301"/>
        <v>0</v>
      </c>
      <c r="AP154" s="80"/>
      <c r="AQ154" s="86">
        <f>'EQUIPO FEBRERO 2025  1'!AQ154</f>
        <v>0</v>
      </c>
      <c r="AR154" s="84"/>
      <c r="AS154" s="84"/>
      <c r="AT154" s="96"/>
      <c r="AU154" s="97"/>
      <c r="AV154" s="97"/>
      <c r="AW154" s="12"/>
      <c r="AX154" s="12"/>
    </row>
    <row r="155" ht="64.5" customHeight="1">
      <c r="A155" s="78">
        <f t="shared" si="6"/>
        <v>150</v>
      </c>
      <c r="B155" s="110" t="s">
        <v>680</v>
      </c>
      <c r="C155" s="84" t="s">
        <v>74</v>
      </c>
      <c r="D155" s="84" t="s">
        <v>411</v>
      </c>
      <c r="E155" s="84" t="s">
        <v>681</v>
      </c>
      <c r="F155" s="84" t="s">
        <v>682</v>
      </c>
      <c r="G155" s="96" t="s">
        <v>42</v>
      </c>
      <c r="H155" s="117"/>
      <c r="I155" s="84" t="s">
        <v>681</v>
      </c>
      <c r="J155" s="84" t="s">
        <v>72</v>
      </c>
      <c r="K155" s="115">
        <v>45566.0</v>
      </c>
      <c r="L155" s="86" t="s">
        <v>277</v>
      </c>
      <c r="M155" s="86">
        <v>68.0</v>
      </c>
      <c r="N155" s="96"/>
      <c r="O155" s="86">
        <f>'EQUIPO FEBRERO 2025  1'!AQ155</f>
        <v>1</v>
      </c>
      <c r="P155" s="88">
        <f t="shared" si="3"/>
        <v>1</v>
      </c>
      <c r="Q155" s="89">
        <f t="shared" si="295"/>
        <v>1</v>
      </c>
      <c r="R155" s="89">
        <f t="shared" ref="R155:T155" si="302">AL155</f>
        <v>1</v>
      </c>
      <c r="S155" s="89">
        <f t="shared" si="302"/>
        <v>1</v>
      </c>
      <c r="T155" s="90">
        <f t="shared" si="302"/>
        <v>1</v>
      </c>
      <c r="U155" s="91"/>
      <c r="V155" s="80"/>
      <c r="W155" s="80"/>
      <c r="X155" s="80"/>
      <c r="Y155" s="92"/>
      <c r="Z155" s="93"/>
      <c r="AA155" s="182"/>
      <c r="AB155" s="80"/>
      <c r="AC155" s="80"/>
      <c r="AD155" s="92"/>
      <c r="AE155" s="93"/>
      <c r="AF155" s="80"/>
      <c r="AG155" s="80"/>
      <c r="AH155" s="80"/>
      <c r="AI155" s="92"/>
      <c r="AJ155" s="94">
        <f>'EQUIPO ENERO 2025'!AP155</f>
        <v>1</v>
      </c>
      <c r="AK155" s="95">
        <f t="shared" ref="AK155:AO155" si="303">P155-Z155+AE155+U155</f>
        <v>1</v>
      </c>
      <c r="AL155" s="89">
        <f t="shared" si="303"/>
        <v>1</v>
      </c>
      <c r="AM155" s="89">
        <f t="shared" si="303"/>
        <v>1</v>
      </c>
      <c r="AN155" s="89">
        <f t="shared" si="303"/>
        <v>1</v>
      </c>
      <c r="AO155" s="89">
        <f t="shared" si="303"/>
        <v>1</v>
      </c>
      <c r="AP155" s="80"/>
      <c r="AQ155" s="86">
        <f>'EQUIPO FEBRERO 2025  1'!AQ155</f>
        <v>1</v>
      </c>
      <c r="AR155" s="84"/>
      <c r="AS155" s="84"/>
      <c r="AT155" s="96"/>
      <c r="AU155" s="97"/>
      <c r="AV155" s="97"/>
      <c r="AW155" s="12"/>
      <c r="AX155" s="12"/>
    </row>
    <row r="156" ht="64.5" customHeight="1">
      <c r="A156" s="78">
        <f t="shared" si="6"/>
        <v>151</v>
      </c>
      <c r="B156" s="110" t="s">
        <v>683</v>
      </c>
      <c r="C156" s="84" t="s">
        <v>74</v>
      </c>
      <c r="D156" s="84" t="s">
        <v>411</v>
      </c>
      <c r="E156" s="84" t="s">
        <v>684</v>
      </c>
      <c r="F156" s="84" t="s">
        <v>685</v>
      </c>
      <c r="G156" s="96" t="s">
        <v>42</v>
      </c>
      <c r="H156" s="117"/>
      <c r="I156" s="84" t="s">
        <v>684</v>
      </c>
      <c r="J156" s="84" t="s">
        <v>72</v>
      </c>
      <c r="K156" s="115">
        <v>45566.0</v>
      </c>
      <c r="L156" s="86" t="s">
        <v>277</v>
      </c>
      <c r="M156" s="86">
        <v>68.0</v>
      </c>
      <c r="N156" s="96"/>
      <c r="O156" s="86">
        <f>'EQUIPO FEBRERO 2025  1'!AQ156</f>
        <v>1</v>
      </c>
      <c r="P156" s="88">
        <f t="shared" si="3"/>
        <v>1</v>
      </c>
      <c r="Q156" s="89">
        <f t="shared" si="295"/>
        <v>1</v>
      </c>
      <c r="R156" s="89">
        <f t="shared" ref="R156:T156" si="304">AL156</f>
        <v>1</v>
      </c>
      <c r="S156" s="89">
        <f t="shared" si="304"/>
        <v>1</v>
      </c>
      <c r="T156" s="90">
        <f t="shared" si="304"/>
        <v>1</v>
      </c>
      <c r="U156" s="91"/>
      <c r="V156" s="80"/>
      <c r="W156" s="80"/>
      <c r="X156" s="80"/>
      <c r="Y156" s="92"/>
      <c r="Z156" s="93"/>
      <c r="AA156" s="182"/>
      <c r="AB156" s="80"/>
      <c r="AC156" s="80"/>
      <c r="AD156" s="92"/>
      <c r="AE156" s="93"/>
      <c r="AF156" s="80"/>
      <c r="AG156" s="80"/>
      <c r="AH156" s="80"/>
      <c r="AI156" s="92"/>
      <c r="AJ156" s="94">
        <f>'EQUIPO ENERO 2025'!AP156</f>
        <v>1</v>
      </c>
      <c r="AK156" s="95">
        <f t="shared" ref="AK156:AO156" si="305">P156-Z156+AE156+U156</f>
        <v>1</v>
      </c>
      <c r="AL156" s="89">
        <f t="shared" si="305"/>
        <v>1</v>
      </c>
      <c r="AM156" s="89">
        <f t="shared" si="305"/>
        <v>1</v>
      </c>
      <c r="AN156" s="89">
        <f t="shared" si="305"/>
        <v>1</v>
      </c>
      <c r="AO156" s="89">
        <f t="shared" si="305"/>
        <v>1</v>
      </c>
      <c r="AP156" s="80"/>
      <c r="AQ156" s="86">
        <f>'EQUIPO FEBRERO 2025  1'!AQ156</f>
        <v>1</v>
      </c>
      <c r="AR156" s="84"/>
      <c r="AS156" s="84"/>
      <c r="AT156" s="96"/>
      <c r="AU156" s="97"/>
      <c r="AV156" s="97"/>
      <c r="AW156" s="12"/>
      <c r="AX156" s="12"/>
    </row>
    <row r="157" ht="64.5" customHeight="1">
      <c r="A157" s="78">
        <f t="shared" si="6"/>
        <v>152</v>
      </c>
      <c r="B157" s="116" t="s">
        <v>686</v>
      </c>
      <c r="C157" s="87" t="s">
        <v>155</v>
      </c>
      <c r="D157" s="84"/>
      <c r="E157" s="84" t="s">
        <v>687</v>
      </c>
      <c r="F157" s="84"/>
      <c r="G157" s="87"/>
      <c r="H157" s="84"/>
      <c r="I157" s="87"/>
      <c r="J157" s="84" t="s">
        <v>72</v>
      </c>
      <c r="K157" s="115"/>
      <c r="L157" s="86"/>
      <c r="M157" s="86"/>
      <c r="N157" s="87"/>
      <c r="O157" s="86">
        <f>'EQUIPO FEBRERO 2025  1'!AQ157</f>
        <v>49</v>
      </c>
      <c r="P157" s="88">
        <f t="shared" si="3"/>
        <v>49</v>
      </c>
      <c r="Q157" s="89">
        <f t="shared" si="295"/>
        <v>49</v>
      </c>
      <c r="R157" s="89">
        <f t="shared" ref="R157:T157" si="306">AL157</f>
        <v>49</v>
      </c>
      <c r="S157" s="89">
        <f t="shared" si="306"/>
        <v>49</v>
      </c>
      <c r="T157" s="90">
        <f t="shared" si="306"/>
        <v>49</v>
      </c>
      <c r="U157" s="91"/>
      <c r="V157" s="80"/>
      <c r="W157" s="80"/>
      <c r="X157" s="80"/>
      <c r="Y157" s="92"/>
      <c r="Z157" s="93"/>
      <c r="AA157" s="80"/>
      <c r="AB157" s="80"/>
      <c r="AC157" s="80"/>
      <c r="AD157" s="92"/>
      <c r="AE157" s="93"/>
      <c r="AF157" s="80"/>
      <c r="AG157" s="80"/>
      <c r="AH157" s="80"/>
      <c r="AI157" s="92"/>
      <c r="AJ157" s="94">
        <f>'EQUIPO ENERO 2025'!AP157</f>
        <v>49</v>
      </c>
      <c r="AK157" s="95">
        <f t="shared" ref="AK157:AO157" si="307">P157-Z157+AE157+U157</f>
        <v>49</v>
      </c>
      <c r="AL157" s="89">
        <f t="shared" si="307"/>
        <v>49</v>
      </c>
      <c r="AM157" s="89">
        <f t="shared" si="307"/>
        <v>49</v>
      </c>
      <c r="AN157" s="89">
        <f t="shared" si="307"/>
        <v>49</v>
      </c>
      <c r="AO157" s="89">
        <f t="shared" si="307"/>
        <v>49</v>
      </c>
      <c r="AP157" s="80"/>
      <c r="AQ157" s="86">
        <f>'EQUIPO FEBRERO 2025  1'!AQ157</f>
        <v>49</v>
      </c>
      <c r="AR157" s="84"/>
      <c r="AS157" s="84"/>
      <c r="AT157" s="96"/>
      <c r="AU157" s="97"/>
      <c r="AV157" s="97"/>
      <c r="AW157" s="12"/>
      <c r="AX157" s="12"/>
    </row>
    <row r="158" ht="64.5" customHeight="1">
      <c r="A158" s="78">
        <f t="shared" si="6"/>
        <v>153</v>
      </c>
      <c r="B158" s="116" t="s">
        <v>688</v>
      </c>
      <c r="C158" s="87" t="s">
        <v>155</v>
      </c>
      <c r="D158" s="84"/>
      <c r="E158" s="84" t="s">
        <v>689</v>
      </c>
      <c r="F158" s="84"/>
      <c r="G158" s="87"/>
      <c r="H158" s="84"/>
      <c r="I158" s="87"/>
      <c r="J158" s="84" t="s">
        <v>72</v>
      </c>
      <c r="K158" s="84"/>
      <c r="L158" s="86"/>
      <c r="M158" s="86">
        <v>88.0</v>
      </c>
      <c r="N158" s="87"/>
      <c r="O158" s="86">
        <f>'EQUIPO FEBRERO 2025  1'!AQ158</f>
        <v>4</v>
      </c>
      <c r="P158" s="88">
        <f t="shared" si="3"/>
        <v>4</v>
      </c>
      <c r="Q158" s="89">
        <f t="shared" si="295"/>
        <v>4</v>
      </c>
      <c r="R158" s="89">
        <f t="shared" ref="R158:T158" si="308">AL158</f>
        <v>4</v>
      </c>
      <c r="S158" s="89">
        <f t="shared" si="308"/>
        <v>4</v>
      </c>
      <c r="T158" s="90">
        <f t="shared" si="308"/>
        <v>4</v>
      </c>
      <c r="U158" s="91"/>
      <c r="V158" s="80"/>
      <c r="W158" s="80"/>
      <c r="X158" s="80"/>
      <c r="Y158" s="92"/>
      <c r="Z158" s="93"/>
      <c r="AA158" s="80"/>
      <c r="AB158" s="80"/>
      <c r="AC158" s="80"/>
      <c r="AD158" s="92"/>
      <c r="AE158" s="93"/>
      <c r="AF158" s="80"/>
      <c r="AG158" s="80"/>
      <c r="AH158" s="80"/>
      <c r="AI158" s="92"/>
      <c r="AJ158" s="94">
        <f>'EQUIPO ENERO 2025'!AP158</f>
        <v>4</v>
      </c>
      <c r="AK158" s="95">
        <f t="shared" ref="AK158:AO158" si="309">P158-Z158+AE158+U158</f>
        <v>4</v>
      </c>
      <c r="AL158" s="89">
        <f t="shared" si="309"/>
        <v>4</v>
      </c>
      <c r="AM158" s="89">
        <f t="shared" si="309"/>
        <v>4</v>
      </c>
      <c r="AN158" s="89">
        <f t="shared" si="309"/>
        <v>4</v>
      </c>
      <c r="AO158" s="89">
        <f t="shared" si="309"/>
        <v>4</v>
      </c>
      <c r="AP158" s="80"/>
      <c r="AQ158" s="86">
        <f>'EQUIPO FEBRERO 2025  1'!AQ158</f>
        <v>4</v>
      </c>
      <c r="AR158" s="84"/>
      <c r="AS158" s="84"/>
      <c r="AT158" s="96"/>
      <c r="AU158" s="97"/>
      <c r="AV158" s="97"/>
      <c r="AW158" s="12"/>
      <c r="AX158" s="12"/>
    </row>
    <row r="159" ht="64.5" customHeight="1">
      <c r="A159" s="78">
        <f t="shared" si="6"/>
        <v>154</v>
      </c>
      <c r="B159" s="116" t="s">
        <v>690</v>
      </c>
      <c r="C159" s="87"/>
      <c r="D159" s="84"/>
      <c r="E159" s="84" t="s">
        <v>689</v>
      </c>
      <c r="F159" s="84"/>
      <c r="G159" s="87"/>
      <c r="H159" s="84"/>
      <c r="I159" s="87"/>
      <c r="J159" s="84" t="s">
        <v>72</v>
      </c>
      <c r="K159" s="84"/>
      <c r="L159" s="86"/>
      <c r="M159" s="86">
        <v>88.0</v>
      </c>
      <c r="N159" s="87"/>
      <c r="O159" s="86">
        <f>'EQUIPO FEBRERO 2025  1'!AQ159</f>
        <v>0</v>
      </c>
      <c r="P159" s="88">
        <f t="shared" si="3"/>
        <v>0</v>
      </c>
      <c r="Q159" s="89">
        <f t="shared" si="295"/>
        <v>0</v>
      </c>
      <c r="R159" s="89">
        <f t="shared" ref="R159:T159" si="310">AL159</f>
        <v>0</v>
      </c>
      <c r="S159" s="89">
        <f t="shared" si="310"/>
        <v>0</v>
      </c>
      <c r="T159" s="90">
        <f t="shared" si="310"/>
        <v>0</v>
      </c>
      <c r="U159" s="91"/>
      <c r="V159" s="80"/>
      <c r="W159" s="80"/>
      <c r="X159" s="80"/>
      <c r="Y159" s="92"/>
      <c r="Z159" s="93"/>
      <c r="AA159" s="80"/>
      <c r="AB159" s="80"/>
      <c r="AC159" s="80"/>
      <c r="AD159" s="92"/>
      <c r="AE159" s="93"/>
      <c r="AF159" s="80"/>
      <c r="AG159" s="80"/>
      <c r="AH159" s="80"/>
      <c r="AI159" s="92"/>
      <c r="AJ159" s="94">
        <f>'EQUIPO ENERO 2025'!AP159</f>
        <v>0</v>
      </c>
      <c r="AK159" s="95">
        <f t="shared" ref="AK159:AO159" si="311">P159-Z159+AE159+U159</f>
        <v>0</v>
      </c>
      <c r="AL159" s="89">
        <f t="shared" si="311"/>
        <v>0</v>
      </c>
      <c r="AM159" s="89">
        <f t="shared" si="311"/>
        <v>0</v>
      </c>
      <c r="AN159" s="89">
        <f t="shared" si="311"/>
        <v>0</v>
      </c>
      <c r="AO159" s="89">
        <f t="shared" si="311"/>
        <v>0</v>
      </c>
      <c r="AP159" s="80"/>
      <c r="AQ159" s="86">
        <f>'EQUIPO FEBRERO 2025  1'!AQ159</f>
        <v>0</v>
      </c>
      <c r="AR159" s="84"/>
      <c r="AS159" s="84"/>
      <c r="AT159" s="96"/>
      <c r="AU159" s="97"/>
      <c r="AV159" s="97"/>
      <c r="AW159" s="12"/>
      <c r="AX159" s="12"/>
    </row>
    <row r="160" ht="64.5" customHeight="1">
      <c r="A160" s="78">
        <f t="shared" si="6"/>
        <v>155</v>
      </c>
      <c r="B160" s="110" t="s">
        <v>691</v>
      </c>
      <c r="C160" s="84" t="s">
        <v>38</v>
      </c>
      <c r="D160" s="84" t="s">
        <v>59</v>
      </c>
      <c r="E160" s="84" t="s">
        <v>692</v>
      </c>
      <c r="F160" s="84" t="s">
        <v>87</v>
      </c>
      <c r="G160" s="96"/>
      <c r="H160" s="117">
        <v>3800.0</v>
      </c>
      <c r="I160" s="84" t="s">
        <v>692</v>
      </c>
      <c r="J160" s="84" t="s">
        <v>72</v>
      </c>
      <c r="K160" s="115">
        <v>45139.0</v>
      </c>
      <c r="L160" s="86">
        <v>7.81781092133E11</v>
      </c>
      <c r="M160" s="86">
        <v>419.0</v>
      </c>
      <c r="N160" s="87"/>
      <c r="O160" s="86">
        <f>'EQUIPO FEBRERO 2025  1'!AQ160</f>
        <v>0</v>
      </c>
      <c r="P160" s="88">
        <f t="shared" si="3"/>
        <v>0</v>
      </c>
      <c r="Q160" s="89">
        <f t="shared" si="295"/>
        <v>0</v>
      </c>
      <c r="R160" s="89">
        <f t="shared" ref="R160:T160" si="312">AL160</f>
        <v>0</v>
      </c>
      <c r="S160" s="89">
        <f t="shared" si="312"/>
        <v>0</v>
      </c>
      <c r="T160" s="90">
        <f t="shared" si="312"/>
        <v>0</v>
      </c>
      <c r="U160" s="91"/>
      <c r="V160" s="80"/>
      <c r="W160" s="80"/>
      <c r="X160" s="80"/>
      <c r="Y160" s="92"/>
      <c r="Z160" s="181"/>
      <c r="AA160" s="182"/>
      <c r="AB160" s="80"/>
      <c r="AC160" s="80"/>
      <c r="AD160" s="92"/>
      <c r="AE160" s="93"/>
      <c r="AF160" s="80"/>
      <c r="AG160" s="80"/>
      <c r="AH160" s="80"/>
      <c r="AI160" s="92"/>
      <c r="AJ160" s="94">
        <f>'EQUIPO ENERO 2025'!AP160</f>
        <v>0</v>
      </c>
      <c r="AK160" s="95">
        <f t="shared" ref="AK160:AO160" si="313">P160-Z160+AE160+U160</f>
        <v>0</v>
      </c>
      <c r="AL160" s="89">
        <f t="shared" si="313"/>
        <v>0</v>
      </c>
      <c r="AM160" s="89">
        <f t="shared" si="313"/>
        <v>0</v>
      </c>
      <c r="AN160" s="89">
        <f t="shared" si="313"/>
        <v>0</v>
      </c>
      <c r="AO160" s="89">
        <f t="shared" si="313"/>
        <v>0</v>
      </c>
      <c r="AP160" s="80"/>
      <c r="AQ160" s="86">
        <f>'EQUIPO FEBRERO 2025  1'!AQ160</f>
        <v>0</v>
      </c>
      <c r="AR160" s="84"/>
      <c r="AS160" s="84"/>
      <c r="AT160" s="96"/>
      <c r="AU160" s="97"/>
      <c r="AV160" s="97"/>
      <c r="AW160" s="12"/>
      <c r="AX160" s="12"/>
    </row>
    <row r="161" ht="64.5" customHeight="1">
      <c r="A161" s="78">
        <f t="shared" si="6"/>
        <v>156</v>
      </c>
      <c r="B161" s="110" t="s">
        <v>693</v>
      </c>
      <c r="C161" s="84" t="s">
        <v>38</v>
      </c>
      <c r="D161" s="84" t="s">
        <v>411</v>
      </c>
      <c r="E161" s="84" t="s">
        <v>694</v>
      </c>
      <c r="F161" s="84"/>
      <c r="G161" s="96" t="s">
        <v>42</v>
      </c>
      <c r="H161" s="117">
        <v>3800.0</v>
      </c>
      <c r="I161" s="84" t="s">
        <v>694</v>
      </c>
      <c r="J161" s="84" t="s">
        <v>72</v>
      </c>
      <c r="K161" s="115">
        <v>45107.0</v>
      </c>
      <c r="L161" s="86" t="s">
        <v>109</v>
      </c>
      <c r="M161" s="86">
        <v>387.0</v>
      </c>
      <c r="N161" s="96"/>
      <c r="O161" s="86">
        <f>'EQUIPO FEBRERO 2025  1'!AQ161</f>
        <v>0</v>
      </c>
      <c r="P161" s="88">
        <f t="shared" si="3"/>
        <v>0</v>
      </c>
      <c r="Q161" s="89">
        <f t="shared" si="295"/>
        <v>0</v>
      </c>
      <c r="R161" s="89">
        <f t="shared" ref="R161:T161" si="314">AL161</f>
        <v>0</v>
      </c>
      <c r="S161" s="89">
        <f t="shared" si="314"/>
        <v>0</v>
      </c>
      <c r="T161" s="90">
        <f t="shared" si="314"/>
        <v>0</v>
      </c>
      <c r="U161" s="91"/>
      <c r="V161" s="80"/>
      <c r="W161" s="80"/>
      <c r="X161" s="80"/>
      <c r="Y161" s="92"/>
      <c r="Z161" s="181"/>
      <c r="AA161" s="182"/>
      <c r="AB161" s="80"/>
      <c r="AC161" s="80"/>
      <c r="AD161" s="92"/>
      <c r="AE161" s="93"/>
      <c r="AF161" s="80"/>
      <c r="AG161" s="80"/>
      <c r="AH161" s="80"/>
      <c r="AI161" s="92"/>
      <c r="AJ161" s="94">
        <f>'EQUIPO ENERO 2025'!AP161</f>
        <v>0</v>
      </c>
      <c r="AK161" s="95">
        <f t="shared" ref="AK161:AO161" si="315">P161-Z161+AE161+U161</f>
        <v>0</v>
      </c>
      <c r="AL161" s="89">
        <f t="shared" si="315"/>
        <v>0</v>
      </c>
      <c r="AM161" s="89">
        <f t="shared" si="315"/>
        <v>0</v>
      </c>
      <c r="AN161" s="89">
        <f t="shared" si="315"/>
        <v>0</v>
      </c>
      <c r="AO161" s="89">
        <f t="shared" si="315"/>
        <v>0</v>
      </c>
      <c r="AP161" s="80"/>
      <c r="AQ161" s="86">
        <f>'EQUIPO FEBRERO 2025  1'!AQ161</f>
        <v>0</v>
      </c>
      <c r="AR161" s="84"/>
      <c r="AS161" s="84"/>
      <c r="AT161" s="96"/>
      <c r="AU161" s="97"/>
      <c r="AV161" s="97"/>
      <c r="AW161" s="12"/>
      <c r="AX161" s="12"/>
    </row>
    <row r="162" ht="64.5" customHeight="1">
      <c r="A162" s="78">
        <f t="shared" si="6"/>
        <v>157</v>
      </c>
      <c r="B162" s="110" t="s">
        <v>695</v>
      </c>
      <c r="C162" s="84" t="s">
        <v>155</v>
      </c>
      <c r="D162" s="84" t="s">
        <v>58</v>
      </c>
      <c r="E162" s="84" t="s">
        <v>696</v>
      </c>
      <c r="F162" s="84" t="s">
        <v>87</v>
      </c>
      <c r="G162" s="96"/>
      <c r="H162" s="117"/>
      <c r="I162" s="84" t="s">
        <v>697</v>
      </c>
      <c r="J162" s="84" t="s">
        <v>72</v>
      </c>
      <c r="K162" s="115">
        <v>45673.0</v>
      </c>
      <c r="L162" s="86" t="s">
        <v>89</v>
      </c>
      <c r="M162" s="86">
        <v>130.0</v>
      </c>
      <c r="N162" s="96"/>
      <c r="O162" s="86">
        <f>'EQUIPO FEBRERO 2025  1'!AQ162</f>
        <v>3</v>
      </c>
      <c r="P162" s="88">
        <f t="shared" si="3"/>
        <v>3</v>
      </c>
      <c r="Q162" s="89">
        <f t="shared" si="295"/>
        <v>3</v>
      </c>
      <c r="R162" s="89">
        <f t="shared" ref="R162:T162" si="316">AL162</f>
        <v>3</v>
      </c>
      <c r="S162" s="89">
        <f t="shared" si="316"/>
        <v>3</v>
      </c>
      <c r="T162" s="90">
        <f t="shared" si="316"/>
        <v>3</v>
      </c>
      <c r="U162" s="91"/>
      <c r="V162" s="80"/>
      <c r="W162" s="80"/>
      <c r="X162" s="80"/>
      <c r="Y162" s="92"/>
      <c r="Z162" s="181"/>
      <c r="AA162" s="182"/>
      <c r="AB162" s="80"/>
      <c r="AC162" s="80"/>
      <c r="AD162" s="92"/>
      <c r="AE162" s="93"/>
      <c r="AF162" s="80"/>
      <c r="AG162" s="80"/>
      <c r="AH162" s="80"/>
      <c r="AI162" s="92"/>
      <c r="AJ162" s="94">
        <f>'EQUIPO ENERO 2025'!AP162</f>
        <v>3</v>
      </c>
      <c r="AK162" s="95">
        <f t="shared" ref="AK162:AO162" si="317">P162-Z162+AE162+U162</f>
        <v>3</v>
      </c>
      <c r="AL162" s="89">
        <f t="shared" si="317"/>
        <v>3</v>
      </c>
      <c r="AM162" s="89">
        <f t="shared" si="317"/>
        <v>3</v>
      </c>
      <c r="AN162" s="89">
        <f t="shared" si="317"/>
        <v>3</v>
      </c>
      <c r="AO162" s="89">
        <f t="shared" si="317"/>
        <v>3</v>
      </c>
      <c r="AP162" s="80"/>
      <c r="AQ162" s="86">
        <f>'EQUIPO FEBRERO 2025  1'!AQ162</f>
        <v>3</v>
      </c>
      <c r="AR162" s="84"/>
      <c r="AS162" s="84"/>
      <c r="AT162" s="96"/>
      <c r="AU162" s="97"/>
      <c r="AV162" s="97"/>
      <c r="AW162" s="12"/>
      <c r="AX162" s="12"/>
    </row>
    <row r="163" ht="64.5" customHeight="1">
      <c r="A163" s="78">
        <f t="shared" si="6"/>
        <v>158</v>
      </c>
      <c r="B163" s="110" t="s">
        <v>698</v>
      </c>
      <c r="C163" s="84" t="s">
        <v>91</v>
      </c>
      <c r="D163" s="84" t="s">
        <v>58</v>
      </c>
      <c r="E163" s="84" t="s">
        <v>699</v>
      </c>
      <c r="F163" s="84" t="s">
        <v>700</v>
      </c>
      <c r="G163" s="96" t="s">
        <v>42</v>
      </c>
      <c r="H163" s="117">
        <v>1600.0</v>
      </c>
      <c r="I163" s="84" t="s">
        <v>701</v>
      </c>
      <c r="J163" s="84" t="s">
        <v>72</v>
      </c>
      <c r="K163" s="115">
        <v>45687.0</v>
      </c>
      <c r="L163" s="86" t="s">
        <v>109</v>
      </c>
      <c r="M163" s="86">
        <v>142.0</v>
      </c>
      <c r="N163" s="87"/>
      <c r="O163" s="86">
        <f>'EQUIPO FEBRERO 2025  1'!AQ163</f>
        <v>12</v>
      </c>
      <c r="P163" s="88">
        <f t="shared" si="3"/>
        <v>12</v>
      </c>
      <c r="Q163" s="89">
        <f t="shared" si="295"/>
        <v>12</v>
      </c>
      <c r="R163" s="89">
        <f t="shared" ref="R163:T163" si="318">AL163</f>
        <v>12</v>
      </c>
      <c r="S163" s="89">
        <f t="shared" si="318"/>
        <v>12</v>
      </c>
      <c r="T163" s="90">
        <f t="shared" si="318"/>
        <v>12</v>
      </c>
      <c r="U163" s="91"/>
      <c r="V163" s="80"/>
      <c r="W163" s="80"/>
      <c r="X163" s="80"/>
      <c r="Y163" s="92"/>
      <c r="Z163" s="181"/>
      <c r="AA163" s="182"/>
      <c r="AB163" s="80"/>
      <c r="AC163" s="80"/>
      <c r="AD163" s="92"/>
      <c r="AE163" s="93"/>
      <c r="AF163" s="80"/>
      <c r="AG163" s="80"/>
      <c r="AH163" s="80"/>
      <c r="AI163" s="92"/>
      <c r="AJ163" s="94">
        <f>'EQUIPO ENERO 2025'!AP163</f>
        <v>14</v>
      </c>
      <c r="AK163" s="95">
        <f t="shared" ref="AK163:AO163" si="319">P163-Z163+AE163+U163</f>
        <v>12</v>
      </c>
      <c r="AL163" s="89">
        <f t="shared" si="319"/>
        <v>12</v>
      </c>
      <c r="AM163" s="89">
        <f t="shared" si="319"/>
        <v>12</v>
      </c>
      <c r="AN163" s="89">
        <f t="shared" si="319"/>
        <v>12</v>
      </c>
      <c r="AO163" s="89">
        <f t="shared" si="319"/>
        <v>12</v>
      </c>
      <c r="AP163" s="81"/>
      <c r="AQ163" s="86">
        <f>'EQUIPO FEBRERO 2025  1'!AQ163</f>
        <v>12</v>
      </c>
      <c r="AR163" s="96"/>
      <c r="AS163" s="96"/>
      <c r="AT163" s="96"/>
      <c r="AU163" s="97"/>
      <c r="AV163" s="97"/>
      <c r="AW163" s="96"/>
      <c r="AX163" s="12"/>
    </row>
    <row r="164" ht="64.5" customHeight="1">
      <c r="A164" s="78">
        <f t="shared" si="6"/>
        <v>159</v>
      </c>
      <c r="B164" s="110" t="s">
        <v>707</v>
      </c>
      <c r="C164" s="84" t="s">
        <v>91</v>
      </c>
      <c r="D164" s="84" t="s">
        <v>58</v>
      </c>
      <c r="E164" s="84" t="s">
        <v>708</v>
      </c>
      <c r="F164" s="84" t="s">
        <v>700</v>
      </c>
      <c r="G164" s="96" t="s">
        <v>42</v>
      </c>
      <c r="H164" s="84"/>
      <c r="I164" s="84" t="s">
        <v>708</v>
      </c>
      <c r="J164" s="84" t="s">
        <v>72</v>
      </c>
      <c r="K164" s="109">
        <v>45687.0</v>
      </c>
      <c r="L164" s="86"/>
      <c r="M164" s="86">
        <v>143.0</v>
      </c>
      <c r="N164" s="176" t="s">
        <v>1730</v>
      </c>
      <c r="O164" s="86">
        <f>'EQUIPO FEBRERO 2025  1'!AQ164</f>
        <v>2</v>
      </c>
      <c r="P164" s="88">
        <f t="shared" si="3"/>
        <v>2</v>
      </c>
      <c r="Q164" s="89">
        <f t="shared" si="295"/>
        <v>3</v>
      </c>
      <c r="R164" s="89">
        <f t="shared" ref="R164:T164" si="320">AL164</f>
        <v>3</v>
      </c>
      <c r="S164" s="89">
        <f t="shared" si="320"/>
        <v>3</v>
      </c>
      <c r="T164" s="90">
        <f t="shared" si="320"/>
        <v>3</v>
      </c>
      <c r="U164" s="91">
        <v>1.0</v>
      </c>
      <c r="V164" s="80"/>
      <c r="W164" s="80"/>
      <c r="X164" s="80"/>
      <c r="Y164" s="92"/>
      <c r="Z164" s="181"/>
      <c r="AA164" s="182"/>
      <c r="AB164" s="80"/>
      <c r="AC164" s="80"/>
      <c r="AD164" s="92"/>
      <c r="AE164" s="93"/>
      <c r="AF164" s="80"/>
      <c r="AG164" s="80"/>
      <c r="AH164" s="80"/>
      <c r="AI164" s="92"/>
      <c r="AJ164" s="94">
        <f>'EQUIPO ENERO 2025'!AP164</f>
        <v>2</v>
      </c>
      <c r="AK164" s="95">
        <f t="shared" ref="AK164:AO164" si="321">P164-Z164+AE164+U164</f>
        <v>3</v>
      </c>
      <c r="AL164" s="89">
        <f t="shared" si="321"/>
        <v>3</v>
      </c>
      <c r="AM164" s="89">
        <f t="shared" si="321"/>
        <v>3</v>
      </c>
      <c r="AN164" s="89">
        <f t="shared" si="321"/>
        <v>3</v>
      </c>
      <c r="AO164" s="89">
        <f t="shared" si="321"/>
        <v>3</v>
      </c>
      <c r="AP164" s="80"/>
      <c r="AQ164" s="86">
        <f>'EQUIPO FEBRERO 2025  1'!AQ164</f>
        <v>2</v>
      </c>
      <c r="AR164" s="84"/>
      <c r="AS164" s="96"/>
      <c r="AT164" s="96"/>
      <c r="AU164" s="97"/>
      <c r="AV164" s="97"/>
      <c r="AW164" s="12"/>
      <c r="AX164" s="12"/>
    </row>
    <row r="165" ht="64.5" customHeight="1">
      <c r="A165" s="78">
        <f t="shared" si="6"/>
        <v>160</v>
      </c>
      <c r="B165" s="110" t="s">
        <v>712</v>
      </c>
      <c r="C165" s="84" t="s">
        <v>91</v>
      </c>
      <c r="D165" s="84" t="s">
        <v>58</v>
      </c>
      <c r="E165" s="84" t="s">
        <v>713</v>
      </c>
      <c r="F165" s="84" t="s">
        <v>700</v>
      </c>
      <c r="G165" s="96" t="s">
        <v>42</v>
      </c>
      <c r="H165" s="117">
        <v>5500.0</v>
      </c>
      <c r="I165" s="84" t="s">
        <v>714</v>
      </c>
      <c r="J165" s="84" t="s">
        <v>72</v>
      </c>
      <c r="K165" s="115">
        <v>45673.0</v>
      </c>
      <c r="L165" s="86" t="s">
        <v>89</v>
      </c>
      <c r="M165" s="86">
        <v>129.0</v>
      </c>
      <c r="N165" s="96"/>
      <c r="O165" s="86">
        <f>'EQUIPO FEBRERO 2025  1'!AQ165</f>
        <v>4</v>
      </c>
      <c r="P165" s="88">
        <f t="shared" si="3"/>
        <v>4</v>
      </c>
      <c r="Q165" s="89">
        <f t="shared" si="295"/>
        <v>5</v>
      </c>
      <c r="R165" s="89">
        <f t="shared" ref="R165:T165" si="322">AL165</f>
        <v>5</v>
      </c>
      <c r="S165" s="89">
        <f t="shared" si="322"/>
        <v>5</v>
      </c>
      <c r="T165" s="90">
        <f t="shared" si="322"/>
        <v>5</v>
      </c>
      <c r="U165" s="91">
        <v>1.0</v>
      </c>
      <c r="V165" s="80"/>
      <c r="W165" s="80"/>
      <c r="X165" s="80"/>
      <c r="Y165" s="92"/>
      <c r="Z165" s="181"/>
      <c r="AA165" s="182"/>
      <c r="AB165" s="80"/>
      <c r="AC165" s="80"/>
      <c r="AD165" s="92"/>
      <c r="AE165" s="93"/>
      <c r="AF165" s="80"/>
      <c r="AG165" s="80"/>
      <c r="AH165" s="80"/>
      <c r="AI165" s="92"/>
      <c r="AJ165" s="94">
        <f>'EQUIPO ENERO 2025'!AP165</f>
        <v>3</v>
      </c>
      <c r="AK165" s="95">
        <f t="shared" ref="AK165:AO165" si="323">P165-Z165+AE165+U165</f>
        <v>5</v>
      </c>
      <c r="AL165" s="89">
        <f t="shared" si="323"/>
        <v>5</v>
      </c>
      <c r="AM165" s="89">
        <f t="shared" si="323"/>
        <v>5</v>
      </c>
      <c r="AN165" s="89">
        <f t="shared" si="323"/>
        <v>5</v>
      </c>
      <c r="AO165" s="89">
        <f t="shared" si="323"/>
        <v>5</v>
      </c>
      <c r="AP165" s="80"/>
      <c r="AQ165" s="86">
        <f>'EQUIPO FEBRERO 2025  1'!AQ165</f>
        <v>4</v>
      </c>
      <c r="AR165" s="84"/>
      <c r="AS165" s="84"/>
      <c r="AT165" s="96"/>
      <c r="AU165" s="97"/>
      <c r="AV165" s="97"/>
      <c r="AW165" s="12"/>
      <c r="AX165" s="12"/>
    </row>
    <row r="166" ht="64.5" customHeight="1">
      <c r="A166" s="78">
        <f t="shared" si="6"/>
        <v>161</v>
      </c>
      <c r="B166" s="110" t="s">
        <v>715</v>
      </c>
      <c r="C166" s="84" t="s">
        <v>91</v>
      </c>
      <c r="D166" s="84" t="s">
        <v>58</v>
      </c>
      <c r="E166" s="84" t="s">
        <v>716</v>
      </c>
      <c r="F166" s="84" t="s">
        <v>700</v>
      </c>
      <c r="G166" s="96" t="s">
        <v>42</v>
      </c>
      <c r="H166" s="117">
        <v>4500.0</v>
      </c>
      <c r="I166" s="84" t="s">
        <v>716</v>
      </c>
      <c r="J166" s="84" t="s">
        <v>72</v>
      </c>
      <c r="K166" s="115">
        <v>45107.0</v>
      </c>
      <c r="L166" s="86" t="s">
        <v>109</v>
      </c>
      <c r="M166" s="86">
        <v>391.0</v>
      </c>
      <c r="N166" s="96"/>
      <c r="O166" s="86">
        <f>'EQUIPO FEBRERO 2025  1'!AQ166</f>
        <v>8</v>
      </c>
      <c r="P166" s="88">
        <f t="shared" si="3"/>
        <v>8</v>
      </c>
      <c r="Q166" s="89">
        <f t="shared" si="295"/>
        <v>8</v>
      </c>
      <c r="R166" s="89">
        <f t="shared" ref="R166:T166" si="324">AL166</f>
        <v>8</v>
      </c>
      <c r="S166" s="89">
        <f t="shared" si="324"/>
        <v>8</v>
      </c>
      <c r="T166" s="90">
        <f t="shared" si="324"/>
        <v>8</v>
      </c>
      <c r="U166" s="91"/>
      <c r="V166" s="80"/>
      <c r="W166" s="80"/>
      <c r="X166" s="80"/>
      <c r="Y166" s="92"/>
      <c r="Z166" s="181"/>
      <c r="AA166" s="182"/>
      <c r="AB166" s="80"/>
      <c r="AC166" s="80"/>
      <c r="AD166" s="92"/>
      <c r="AE166" s="93"/>
      <c r="AF166" s="80"/>
      <c r="AG166" s="80"/>
      <c r="AH166" s="80"/>
      <c r="AI166" s="92"/>
      <c r="AJ166" s="94">
        <f>'EQUIPO ENERO 2025'!AP166</f>
        <v>8</v>
      </c>
      <c r="AK166" s="95">
        <f t="shared" ref="AK166:AO166" si="325">P166-Z166+AE166+U166</f>
        <v>8</v>
      </c>
      <c r="AL166" s="89">
        <f t="shared" si="325"/>
        <v>8</v>
      </c>
      <c r="AM166" s="89">
        <f t="shared" si="325"/>
        <v>8</v>
      </c>
      <c r="AN166" s="89">
        <f t="shared" si="325"/>
        <v>8</v>
      </c>
      <c r="AO166" s="89">
        <f t="shared" si="325"/>
        <v>8</v>
      </c>
      <c r="AP166" s="80"/>
      <c r="AQ166" s="86">
        <f>'EQUIPO FEBRERO 2025  1'!AQ166</f>
        <v>8</v>
      </c>
      <c r="AR166" s="84"/>
      <c r="AS166" s="84"/>
      <c r="AT166" s="96"/>
      <c r="AU166" s="97"/>
      <c r="AV166" s="97"/>
      <c r="AW166" s="12"/>
      <c r="AX166" s="12"/>
    </row>
    <row r="167" ht="64.5" customHeight="1">
      <c r="A167" s="78">
        <f t="shared" si="6"/>
        <v>162</v>
      </c>
      <c r="B167" s="110" t="s">
        <v>715</v>
      </c>
      <c r="C167" s="84" t="s">
        <v>91</v>
      </c>
      <c r="D167" s="84" t="s">
        <v>58</v>
      </c>
      <c r="E167" s="84" t="s">
        <v>717</v>
      </c>
      <c r="F167" s="84" t="s">
        <v>700</v>
      </c>
      <c r="G167" s="96" t="s">
        <v>42</v>
      </c>
      <c r="H167" s="117">
        <v>3500.0</v>
      </c>
      <c r="I167" s="84" t="s">
        <v>717</v>
      </c>
      <c r="J167" s="84" t="s">
        <v>72</v>
      </c>
      <c r="K167" s="115">
        <v>45107.0</v>
      </c>
      <c r="L167" s="86" t="s">
        <v>109</v>
      </c>
      <c r="M167" s="86">
        <v>391.0</v>
      </c>
      <c r="N167" s="96"/>
      <c r="O167" s="86">
        <f>'EQUIPO FEBRERO 2025  1'!AQ167</f>
        <v>5</v>
      </c>
      <c r="P167" s="88">
        <f t="shared" si="3"/>
        <v>5</v>
      </c>
      <c r="Q167" s="89">
        <f t="shared" si="295"/>
        <v>5</v>
      </c>
      <c r="R167" s="89">
        <f t="shared" ref="R167:T167" si="326">AL167</f>
        <v>5</v>
      </c>
      <c r="S167" s="89">
        <f t="shared" si="326"/>
        <v>5</v>
      </c>
      <c r="T167" s="90">
        <f t="shared" si="326"/>
        <v>5</v>
      </c>
      <c r="U167" s="91"/>
      <c r="V167" s="80"/>
      <c r="W167" s="80"/>
      <c r="X167" s="80"/>
      <c r="Y167" s="92"/>
      <c r="Z167" s="181"/>
      <c r="AA167" s="182"/>
      <c r="AB167" s="80"/>
      <c r="AC167" s="80"/>
      <c r="AD167" s="92"/>
      <c r="AE167" s="93"/>
      <c r="AF167" s="80"/>
      <c r="AG167" s="80"/>
      <c r="AH167" s="80"/>
      <c r="AI167" s="92"/>
      <c r="AJ167" s="94">
        <f>'EQUIPO ENERO 2025'!AP167</f>
        <v>5</v>
      </c>
      <c r="AK167" s="95">
        <f t="shared" ref="AK167:AO167" si="327">P167-Z167+AE167+U167</f>
        <v>5</v>
      </c>
      <c r="AL167" s="89">
        <f t="shared" si="327"/>
        <v>5</v>
      </c>
      <c r="AM167" s="89">
        <f t="shared" si="327"/>
        <v>5</v>
      </c>
      <c r="AN167" s="89">
        <f t="shared" si="327"/>
        <v>5</v>
      </c>
      <c r="AO167" s="89">
        <f t="shared" si="327"/>
        <v>5</v>
      </c>
      <c r="AP167" s="80"/>
      <c r="AQ167" s="86">
        <f>'EQUIPO FEBRERO 2025  1'!AQ167</f>
        <v>5</v>
      </c>
      <c r="AR167" s="96"/>
      <c r="AS167" s="96"/>
      <c r="AT167" s="96"/>
      <c r="AU167" s="97"/>
      <c r="AV167" s="97"/>
      <c r="AW167" s="12"/>
      <c r="AX167" s="12"/>
    </row>
    <row r="168" ht="64.5" customHeight="1">
      <c r="A168" s="78">
        <f t="shared" si="6"/>
        <v>163</v>
      </c>
      <c r="B168" s="110" t="s">
        <v>719</v>
      </c>
      <c r="C168" s="84" t="s">
        <v>91</v>
      </c>
      <c r="D168" s="106" t="s">
        <v>58</v>
      </c>
      <c r="E168" s="84" t="s">
        <v>170</v>
      </c>
      <c r="F168" s="84" t="s">
        <v>700</v>
      </c>
      <c r="G168" s="96" t="s">
        <v>42</v>
      </c>
      <c r="H168" s="84"/>
      <c r="I168" s="84" t="s">
        <v>720</v>
      </c>
      <c r="J168" s="84" t="s">
        <v>72</v>
      </c>
      <c r="K168" s="115">
        <v>45673.0</v>
      </c>
      <c r="L168" s="86" t="s">
        <v>721</v>
      </c>
      <c r="M168" s="86">
        <v>131.0</v>
      </c>
      <c r="N168" s="87"/>
      <c r="O168" s="86">
        <f>'EQUIPO FEBRERO 2025  1'!AQ168</f>
        <v>3</v>
      </c>
      <c r="P168" s="88">
        <f t="shared" si="3"/>
        <v>3</v>
      </c>
      <c r="Q168" s="89">
        <f t="shared" si="295"/>
        <v>3</v>
      </c>
      <c r="R168" s="89">
        <f t="shared" ref="R168:T168" si="328">AL168</f>
        <v>3</v>
      </c>
      <c r="S168" s="89">
        <f t="shared" si="328"/>
        <v>3</v>
      </c>
      <c r="T168" s="90">
        <f t="shared" si="328"/>
        <v>3</v>
      </c>
      <c r="U168" s="91"/>
      <c r="V168" s="80"/>
      <c r="W168" s="80"/>
      <c r="X168" s="80"/>
      <c r="Y168" s="92"/>
      <c r="Z168" s="181"/>
      <c r="AA168" s="182"/>
      <c r="AB168" s="80"/>
      <c r="AC168" s="80"/>
      <c r="AD168" s="92"/>
      <c r="AE168" s="93"/>
      <c r="AF168" s="80"/>
      <c r="AG168" s="80"/>
      <c r="AH168" s="80"/>
      <c r="AI168" s="92"/>
      <c r="AJ168" s="94">
        <f>'EQUIPO ENERO 2025'!AP168</f>
        <v>3</v>
      </c>
      <c r="AK168" s="95">
        <f t="shared" ref="AK168:AO168" si="329">P168-Z168+AE168+U168</f>
        <v>3</v>
      </c>
      <c r="AL168" s="89">
        <f t="shared" si="329"/>
        <v>3</v>
      </c>
      <c r="AM168" s="89">
        <f t="shared" si="329"/>
        <v>3</v>
      </c>
      <c r="AN168" s="89">
        <f t="shared" si="329"/>
        <v>3</v>
      </c>
      <c r="AO168" s="89">
        <f t="shared" si="329"/>
        <v>3</v>
      </c>
      <c r="AP168" s="80"/>
      <c r="AQ168" s="86">
        <f>'EQUIPO FEBRERO 2025  1'!AQ168</f>
        <v>3</v>
      </c>
      <c r="AR168" s="84"/>
      <c r="AS168" s="84"/>
      <c r="AT168" s="96"/>
      <c r="AU168" s="97"/>
      <c r="AV168" s="97"/>
      <c r="AW168" s="12"/>
      <c r="AX168" s="12"/>
    </row>
    <row r="169" ht="64.5" customHeight="1">
      <c r="A169" s="78">
        <f t="shared" si="6"/>
        <v>164</v>
      </c>
      <c r="B169" s="110" t="s">
        <v>722</v>
      </c>
      <c r="C169" s="84" t="s">
        <v>91</v>
      </c>
      <c r="D169" s="106" t="s">
        <v>58</v>
      </c>
      <c r="E169" s="84" t="s">
        <v>726</v>
      </c>
      <c r="F169" s="84" t="s">
        <v>700</v>
      </c>
      <c r="G169" s="96" t="s">
        <v>42</v>
      </c>
      <c r="H169" s="84"/>
      <c r="I169" s="84" t="s">
        <v>724</v>
      </c>
      <c r="J169" s="84" t="s">
        <v>72</v>
      </c>
      <c r="K169" s="115">
        <v>45687.0</v>
      </c>
      <c r="L169" s="86"/>
      <c r="M169" s="86">
        <v>144.0</v>
      </c>
      <c r="N169" s="200" t="s">
        <v>1732</v>
      </c>
      <c r="O169" s="86">
        <f>'EQUIPO FEBRERO 2025  1'!AQ169</f>
        <v>9</v>
      </c>
      <c r="P169" s="88">
        <f t="shared" si="3"/>
        <v>9</v>
      </c>
      <c r="Q169" s="89">
        <f t="shared" si="295"/>
        <v>9</v>
      </c>
      <c r="R169" s="89">
        <f t="shared" ref="R169:T169" si="330">AL169</f>
        <v>9</v>
      </c>
      <c r="S169" s="89">
        <f t="shared" si="330"/>
        <v>9</v>
      </c>
      <c r="T169" s="90">
        <f t="shared" si="330"/>
        <v>9</v>
      </c>
      <c r="U169" s="91"/>
      <c r="V169" s="80"/>
      <c r="W169" s="80"/>
      <c r="X169" s="80"/>
      <c r="Y169" s="92"/>
      <c r="Z169" s="181"/>
      <c r="AA169" s="182"/>
      <c r="AB169" s="80"/>
      <c r="AC169" s="80"/>
      <c r="AD169" s="92">
        <v>1.0</v>
      </c>
      <c r="AE169" s="93"/>
      <c r="AF169" s="80"/>
      <c r="AG169" s="80"/>
      <c r="AH169" s="80"/>
      <c r="AI169" s="92"/>
      <c r="AJ169" s="94">
        <f>'EQUIPO ENERO 2025'!AP169</f>
        <v>9</v>
      </c>
      <c r="AK169" s="95">
        <f t="shared" ref="AK169:AO169" si="331">P169-Z169+AE169+U169</f>
        <v>9</v>
      </c>
      <c r="AL169" s="89">
        <f t="shared" si="331"/>
        <v>9</v>
      </c>
      <c r="AM169" s="89">
        <f t="shared" si="331"/>
        <v>9</v>
      </c>
      <c r="AN169" s="89">
        <f t="shared" si="331"/>
        <v>9</v>
      </c>
      <c r="AO169" s="89">
        <f t="shared" si="331"/>
        <v>8</v>
      </c>
      <c r="AP169" s="80">
        <v>1.0</v>
      </c>
      <c r="AQ169" s="86">
        <f>'EQUIPO FEBRERO 2025  1'!AQ169</f>
        <v>9</v>
      </c>
      <c r="AR169" s="96"/>
      <c r="AS169" s="96">
        <v>375.0</v>
      </c>
      <c r="AT169" s="96"/>
      <c r="AU169" s="97"/>
      <c r="AV169" s="97"/>
      <c r="AW169" s="12"/>
      <c r="AX169" s="12"/>
    </row>
    <row r="170" ht="64.5" customHeight="1">
      <c r="A170" s="78">
        <f t="shared" si="6"/>
        <v>165</v>
      </c>
      <c r="B170" s="110" t="s">
        <v>729</v>
      </c>
      <c r="C170" s="84" t="s">
        <v>52</v>
      </c>
      <c r="D170" s="148" t="s">
        <v>334</v>
      </c>
      <c r="E170" s="84">
        <v>310.0</v>
      </c>
      <c r="F170" s="84"/>
      <c r="G170" s="96" t="s">
        <v>42</v>
      </c>
      <c r="H170" s="84"/>
      <c r="I170" s="84" t="s">
        <v>730</v>
      </c>
      <c r="J170" s="87"/>
      <c r="K170" s="115">
        <v>44592.0</v>
      </c>
      <c r="L170" s="86"/>
      <c r="M170" s="86"/>
      <c r="N170" s="87"/>
      <c r="O170" s="86">
        <f>'EQUIPO FEBRERO 2025  1'!AQ170</f>
        <v>1</v>
      </c>
      <c r="P170" s="88">
        <f t="shared" si="3"/>
        <v>1</v>
      </c>
      <c r="Q170" s="89">
        <f t="shared" si="295"/>
        <v>1</v>
      </c>
      <c r="R170" s="89">
        <f t="shared" ref="R170:T170" si="332">AL170</f>
        <v>1</v>
      </c>
      <c r="S170" s="89">
        <f t="shared" si="332"/>
        <v>1</v>
      </c>
      <c r="T170" s="90">
        <f t="shared" si="332"/>
        <v>1</v>
      </c>
      <c r="U170" s="91"/>
      <c r="V170" s="80"/>
      <c r="W170" s="80"/>
      <c r="X170" s="80"/>
      <c r="Y170" s="92"/>
      <c r="Z170" s="181"/>
      <c r="AA170" s="182"/>
      <c r="AB170" s="80"/>
      <c r="AC170" s="80"/>
      <c r="AD170" s="92"/>
      <c r="AE170" s="93"/>
      <c r="AF170" s="80"/>
      <c r="AG170" s="80"/>
      <c r="AH170" s="80"/>
      <c r="AI170" s="92"/>
      <c r="AJ170" s="94">
        <f>'EQUIPO ENERO 2025'!AP170</f>
        <v>1</v>
      </c>
      <c r="AK170" s="95">
        <f t="shared" ref="AK170:AO170" si="333">P170-Z170+AE170+U170</f>
        <v>1</v>
      </c>
      <c r="AL170" s="89">
        <f t="shared" si="333"/>
        <v>1</v>
      </c>
      <c r="AM170" s="89">
        <f t="shared" si="333"/>
        <v>1</v>
      </c>
      <c r="AN170" s="89">
        <f t="shared" si="333"/>
        <v>1</v>
      </c>
      <c r="AO170" s="89">
        <f t="shared" si="333"/>
        <v>1</v>
      </c>
      <c r="AP170" s="80"/>
      <c r="AQ170" s="86">
        <f>'EQUIPO FEBRERO 2025  1'!AQ170</f>
        <v>1</v>
      </c>
      <c r="AR170" s="84"/>
      <c r="AS170" s="84"/>
      <c r="AT170" s="96"/>
      <c r="AU170" s="97"/>
      <c r="AV170" s="97"/>
      <c r="AW170" s="12"/>
      <c r="AX170" s="12"/>
    </row>
    <row r="171" ht="64.5" customHeight="1">
      <c r="A171" s="78">
        <f t="shared" si="6"/>
        <v>166</v>
      </c>
      <c r="B171" s="110" t="s">
        <v>732</v>
      </c>
      <c r="C171" s="84" t="s">
        <v>52</v>
      </c>
      <c r="D171" s="111" t="s">
        <v>334</v>
      </c>
      <c r="E171" s="84">
        <v>780.0</v>
      </c>
      <c r="F171" s="80"/>
      <c r="G171" s="81" t="s">
        <v>42</v>
      </c>
      <c r="H171" s="80"/>
      <c r="I171" s="84" t="s">
        <v>733</v>
      </c>
      <c r="J171" s="87"/>
      <c r="K171" s="115">
        <v>44592.0</v>
      </c>
      <c r="L171" s="86"/>
      <c r="M171" s="86"/>
      <c r="N171" s="87"/>
      <c r="O171" s="86">
        <f>'EQUIPO FEBRERO 2025  1'!AQ171</f>
        <v>1</v>
      </c>
      <c r="P171" s="88">
        <f t="shared" si="3"/>
        <v>1</v>
      </c>
      <c r="Q171" s="89">
        <f t="shared" si="295"/>
        <v>1</v>
      </c>
      <c r="R171" s="89">
        <f t="shared" ref="R171:T171" si="334">AL171</f>
        <v>1</v>
      </c>
      <c r="S171" s="89">
        <f t="shared" si="334"/>
        <v>1</v>
      </c>
      <c r="T171" s="90">
        <f t="shared" si="334"/>
        <v>1</v>
      </c>
      <c r="U171" s="91"/>
      <c r="V171" s="80"/>
      <c r="W171" s="80"/>
      <c r="X171" s="80"/>
      <c r="Y171" s="92"/>
      <c r="Z171" s="181"/>
      <c r="AA171" s="182"/>
      <c r="AB171" s="80"/>
      <c r="AC171" s="80"/>
      <c r="AD171" s="92"/>
      <c r="AE171" s="93"/>
      <c r="AF171" s="80"/>
      <c r="AG171" s="80"/>
      <c r="AH171" s="80"/>
      <c r="AI171" s="92"/>
      <c r="AJ171" s="94">
        <f>'EQUIPO ENERO 2025'!AP171</f>
        <v>1</v>
      </c>
      <c r="AK171" s="95">
        <f t="shared" ref="AK171:AO171" si="335">P171-Z171+AE171+U171</f>
        <v>1</v>
      </c>
      <c r="AL171" s="89">
        <f t="shared" si="335"/>
        <v>1</v>
      </c>
      <c r="AM171" s="89">
        <f t="shared" si="335"/>
        <v>1</v>
      </c>
      <c r="AN171" s="89">
        <f t="shared" si="335"/>
        <v>1</v>
      </c>
      <c r="AO171" s="89">
        <f t="shared" si="335"/>
        <v>1</v>
      </c>
      <c r="AP171" s="80"/>
      <c r="AQ171" s="86">
        <f>'EQUIPO FEBRERO 2025  1'!AQ171</f>
        <v>1</v>
      </c>
      <c r="AR171" s="84"/>
      <c r="AS171" s="84"/>
      <c r="AT171" s="96"/>
      <c r="AU171" s="97"/>
      <c r="AV171" s="97"/>
      <c r="AW171" s="12"/>
      <c r="AX171" s="12"/>
    </row>
    <row r="172" ht="64.5" customHeight="1">
      <c r="A172" s="78">
        <f t="shared" si="6"/>
        <v>167</v>
      </c>
      <c r="B172" s="110" t="s">
        <v>734</v>
      </c>
      <c r="C172" s="84" t="s">
        <v>91</v>
      </c>
      <c r="D172" s="84" t="s">
        <v>386</v>
      </c>
      <c r="E172" s="84" t="s">
        <v>735</v>
      </c>
      <c r="F172" s="84" t="s">
        <v>736</v>
      </c>
      <c r="G172" s="96" t="s">
        <v>42</v>
      </c>
      <c r="H172" s="84"/>
      <c r="I172" s="84" t="s">
        <v>737</v>
      </c>
      <c r="J172" s="84" t="s">
        <v>386</v>
      </c>
      <c r="K172" s="115">
        <v>45126.0</v>
      </c>
      <c r="L172" s="86">
        <v>2023015.0</v>
      </c>
      <c r="M172" s="86">
        <v>409.0</v>
      </c>
      <c r="N172" s="87"/>
      <c r="O172" s="86">
        <f>'EQUIPO FEBRERO 2025  1'!AQ172</f>
        <v>0</v>
      </c>
      <c r="P172" s="88">
        <f t="shared" si="3"/>
        <v>0</v>
      </c>
      <c r="Q172" s="89">
        <f t="shared" si="295"/>
        <v>0</v>
      </c>
      <c r="R172" s="89">
        <f t="shared" ref="R172:T172" si="336">AL172</f>
        <v>0</v>
      </c>
      <c r="S172" s="89">
        <f t="shared" si="336"/>
        <v>0</v>
      </c>
      <c r="T172" s="90">
        <f t="shared" si="336"/>
        <v>0</v>
      </c>
      <c r="U172" s="91"/>
      <c r="V172" s="80"/>
      <c r="W172" s="80"/>
      <c r="X172" s="80"/>
      <c r="Y172" s="92"/>
      <c r="Z172" s="181"/>
      <c r="AA172" s="182"/>
      <c r="AB172" s="80"/>
      <c r="AC172" s="80"/>
      <c r="AD172" s="92"/>
      <c r="AE172" s="93"/>
      <c r="AF172" s="80"/>
      <c r="AG172" s="80"/>
      <c r="AH172" s="80"/>
      <c r="AI172" s="92"/>
      <c r="AJ172" s="94">
        <f>'EQUIPO ENERO 2025'!AP172</f>
        <v>0</v>
      </c>
      <c r="AK172" s="95">
        <f t="shared" ref="AK172:AO172" si="337">P172-Z172+AE172+U172</f>
        <v>0</v>
      </c>
      <c r="AL172" s="89">
        <f t="shared" si="337"/>
        <v>0</v>
      </c>
      <c r="AM172" s="89">
        <f t="shared" si="337"/>
        <v>0</v>
      </c>
      <c r="AN172" s="89">
        <f t="shared" si="337"/>
        <v>0</v>
      </c>
      <c r="AO172" s="89">
        <f t="shared" si="337"/>
        <v>0</v>
      </c>
      <c r="AP172" s="80"/>
      <c r="AQ172" s="86">
        <f>'EQUIPO FEBRERO 2025  1'!AQ172</f>
        <v>0</v>
      </c>
      <c r="AR172" s="84"/>
      <c r="AS172" s="84"/>
      <c r="AT172" s="96"/>
      <c r="AU172" s="97"/>
      <c r="AV172" s="97"/>
      <c r="AW172" s="12"/>
      <c r="AX172" s="12"/>
    </row>
    <row r="173" ht="64.5" customHeight="1">
      <c r="A173" s="78">
        <f t="shared" si="6"/>
        <v>168</v>
      </c>
      <c r="B173" s="110" t="s">
        <v>738</v>
      </c>
      <c r="C173" s="84" t="s">
        <v>91</v>
      </c>
      <c r="D173" s="80" t="s">
        <v>739</v>
      </c>
      <c r="E173" s="84" t="s">
        <v>740</v>
      </c>
      <c r="F173" s="80" t="s">
        <v>741</v>
      </c>
      <c r="G173" s="81" t="s">
        <v>42</v>
      </c>
      <c r="H173" s="80"/>
      <c r="I173" s="84" t="s">
        <v>742</v>
      </c>
      <c r="J173" s="84" t="s">
        <v>743</v>
      </c>
      <c r="K173" s="115">
        <v>45241.0</v>
      </c>
      <c r="L173" s="86">
        <v>2.590526372E9</v>
      </c>
      <c r="M173" s="86">
        <v>465.0</v>
      </c>
      <c r="N173" s="87"/>
      <c r="O173" s="86">
        <f>'EQUIPO FEBRERO 2025  1'!AQ173</f>
        <v>0</v>
      </c>
      <c r="P173" s="88">
        <f t="shared" si="3"/>
        <v>0</v>
      </c>
      <c r="Q173" s="89">
        <f t="shared" si="295"/>
        <v>0</v>
      </c>
      <c r="R173" s="89">
        <f t="shared" ref="R173:T173" si="338">AL173</f>
        <v>0</v>
      </c>
      <c r="S173" s="89">
        <f t="shared" si="338"/>
        <v>0</v>
      </c>
      <c r="T173" s="90">
        <f t="shared" si="338"/>
        <v>0</v>
      </c>
      <c r="U173" s="91"/>
      <c r="V173" s="80"/>
      <c r="W173" s="80"/>
      <c r="X173" s="80"/>
      <c r="Y173" s="92"/>
      <c r="Z173" s="181"/>
      <c r="AA173" s="182"/>
      <c r="AB173" s="80"/>
      <c r="AC173" s="80"/>
      <c r="AD173" s="92"/>
      <c r="AE173" s="93"/>
      <c r="AF173" s="80"/>
      <c r="AG173" s="80"/>
      <c r="AH173" s="80"/>
      <c r="AI173" s="92"/>
      <c r="AJ173" s="94">
        <f>'EQUIPO ENERO 2025'!AP173</f>
        <v>0</v>
      </c>
      <c r="AK173" s="95">
        <f t="shared" ref="AK173:AO173" si="339">P173-Z173+AE173+U173</f>
        <v>0</v>
      </c>
      <c r="AL173" s="89">
        <f t="shared" si="339"/>
        <v>0</v>
      </c>
      <c r="AM173" s="89">
        <f t="shared" si="339"/>
        <v>0</v>
      </c>
      <c r="AN173" s="89">
        <f t="shared" si="339"/>
        <v>0</v>
      </c>
      <c r="AO173" s="89">
        <f t="shared" si="339"/>
        <v>0</v>
      </c>
      <c r="AP173" s="80"/>
      <c r="AQ173" s="86">
        <f>'EQUIPO FEBRERO 2025  1'!AQ173</f>
        <v>0</v>
      </c>
      <c r="AR173" s="84"/>
      <c r="AS173" s="84"/>
      <c r="AT173" s="96"/>
      <c r="AU173" s="97"/>
      <c r="AV173" s="97"/>
      <c r="AW173" s="12"/>
      <c r="AX173" s="12"/>
    </row>
    <row r="174" ht="64.5" customHeight="1">
      <c r="A174" s="78">
        <f t="shared" si="6"/>
        <v>169</v>
      </c>
      <c r="B174" s="110" t="s">
        <v>744</v>
      </c>
      <c r="C174" s="84" t="s">
        <v>91</v>
      </c>
      <c r="D174" s="84" t="s">
        <v>58</v>
      </c>
      <c r="E174" s="84" t="s">
        <v>745</v>
      </c>
      <c r="F174" s="84" t="s">
        <v>700</v>
      </c>
      <c r="G174" s="96" t="s">
        <v>42</v>
      </c>
      <c r="H174" s="117">
        <v>7500.0</v>
      </c>
      <c r="I174" s="84" t="s">
        <v>746</v>
      </c>
      <c r="J174" s="84" t="s">
        <v>72</v>
      </c>
      <c r="K174" s="109">
        <v>45328.0</v>
      </c>
      <c r="L174" s="86" t="s">
        <v>109</v>
      </c>
      <c r="M174" s="86">
        <v>31.0</v>
      </c>
      <c r="N174" s="84"/>
      <c r="O174" s="86">
        <f>'EQUIPO FEBRERO 2025  1'!AQ174</f>
        <v>5</v>
      </c>
      <c r="P174" s="88">
        <f t="shared" si="3"/>
        <v>5</v>
      </c>
      <c r="Q174" s="89">
        <f t="shared" si="295"/>
        <v>5</v>
      </c>
      <c r="R174" s="89">
        <f t="shared" ref="R174:T174" si="340">AL174</f>
        <v>5</v>
      </c>
      <c r="S174" s="89">
        <f t="shared" si="340"/>
        <v>5</v>
      </c>
      <c r="T174" s="90">
        <f t="shared" si="340"/>
        <v>5</v>
      </c>
      <c r="U174" s="91"/>
      <c r="V174" s="80"/>
      <c r="W174" s="80"/>
      <c r="X174" s="80"/>
      <c r="Y174" s="92"/>
      <c r="Z174" s="181"/>
      <c r="AA174" s="182"/>
      <c r="AB174" s="80"/>
      <c r="AC174" s="80"/>
      <c r="AD174" s="92"/>
      <c r="AE174" s="93"/>
      <c r="AF174" s="80"/>
      <c r="AG174" s="80"/>
      <c r="AH174" s="80"/>
      <c r="AI174" s="92"/>
      <c r="AJ174" s="94">
        <f>'EQUIPO ENERO 2025'!AP174</f>
        <v>5</v>
      </c>
      <c r="AK174" s="95">
        <f t="shared" ref="AK174:AO174" si="341">P174-Z174+AE174+U174</f>
        <v>5</v>
      </c>
      <c r="AL174" s="89">
        <f t="shared" si="341"/>
        <v>5</v>
      </c>
      <c r="AM174" s="89">
        <f t="shared" si="341"/>
        <v>5</v>
      </c>
      <c r="AN174" s="89">
        <f t="shared" si="341"/>
        <v>5</v>
      </c>
      <c r="AO174" s="89">
        <f t="shared" si="341"/>
        <v>5</v>
      </c>
      <c r="AP174" s="80"/>
      <c r="AQ174" s="86">
        <f>'EQUIPO FEBRERO 2025  1'!AQ174</f>
        <v>5</v>
      </c>
      <c r="AR174" s="84"/>
      <c r="AS174" s="84"/>
      <c r="AT174" s="96"/>
      <c r="AU174" s="97"/>
      <c r="AV174" s="97"/>
      <c r="AW174" s="12"/>
      <c r="AX174" s="12"/>
    </row>
    <row r="175" ht="64.5" customHeight="1">
      <c r="A175" s="78">
        <f t="shared" si="6"/>
        <v>170</v>
      </c>
      <c r="B175" s="110" t="s">
        <v>747</v>
      </c>
      <c r="C175" s="84" t="s">
        <v>190</v>
      </c>
      <c r="D175" s="84" t="s">
        <v>58</v>
      </c>
      <c r="E175" s="96" t="s">
        <v>748</v>
      </c>
      <c r="F175" s="84" t="s">
        <v>700</v>
      </c>
      <c r="G175" s="96" t="s">
        <v>42</v>
      </c>
      <c r="H175" s="117"/>
      <c r="I175" s="84" t="s">
        <v>749</v>
      </c>
      <c r="J175" s="84" t="s">
        <v>72</v>
      </c>
      <c r="K175" s="109">
        <v>45673.0</v>
      </c>
      <c r="L175" s="86" t="s">
        <v>89</v>
      </c>
      <c r="M175" s="86">
        <v>129.0</v>
      </c>
      <c r="N175" s="84"/>
      <c r="O175" s="86">
        <f>'EQUIPO FEBRERO 2025  1'!AQ175</f>
        <v>3</v>
      </c>
      <c r="P175" s="88">
        <f t="shared" si="3"/>
        <v>3</v>
      </c>
      <c r="Q175" s="89">
        <f t="shared" si="295"/>
        <v>3</v>
      </c>
      <c r="R175" s="89">
        <f t="shared" ref="R175:T175" si="342">AL175</f>
        <v>3</v>
      </c>
      <c r="S175" s="89">
        <f t="shared" si="342"/>
        <v>3</v>
      </c>
      <c r="T175" s="90">
        <f t="shared" si="342"/>
        <v>3</v>
      </c>
      <c r="U175" s="91"/>
      <c r="V175" s="80"/>
      <c r="W175" s="80"/>
      <c r="X175" s="80"/>
      <c r="Y175" s="92"/>
      <c r="Z175" s="181"/>
      <c r="AA175" s="182"/>
      <c r="AB175" s="80"/>
      <c r="AC175" s="80"/>
      <c r="AD175" s="92"/>
      <c r="AE175" s="93"/>
      <c r="AF175" s="80"/>
      <c r="AG175" s="80"/>
      <c r="AH175" s="80"/>
      <c r="AI175" s="92"/>
      <c r="AJ175" s="94">
        <f>'EQUIPO ENERO 2025'!AP175</f>
        <v>3</v>
      </c>
      <c r="AK175" s="95">
        <f t="shared" ref="AK175:AO175" si="343">P175-Z175+AE175+U175</f>
        <v>3</v>
      </c>
      <c r="AL175" s="89">
        <f t="shared" si="343"/>
        <v>3</v>
      </c>
      <c r="AM175" s="89">
        <f t="shared" si="343"/>
        <v>3</v>
      </c>
      <c r="AN175" s="89">
        <f t="shared" si="343"/>
        <v>3</v>
      </c>
      <c r="AO175" s="89">
        <f t="shared" si="343"/>
        <v>3</v>
      </c>
      <c r="AP175" s="80"/>
      <c r="AQ175" s="86">
        <f>'EQUIPO FEBRERO 2025  1'!AQ175</f>
        <v>3</v>
      </c>
      <c r="AR175" s="84"/>
      <c r="AS175" s="84"/>
      <c r="AT175" s="96"/>
      <c r="AU175" s="97"/>
      <c r="AV175" s="97"/>
      <c r="AW175" s="12"/>
      <c r="AX175" s="12"/>
    </row>
    <row r="176" ht="64.5" customHeight="1">
      <c r="A176" s="78">
        <f t="shared" si="6"/>
        <v>171</v>
      </c>
      <c r="B176" s="98" t="s">
        <v>751</v>
      </c>
      <c r="C176" s="84" t="s">
        <v>91</v>
      </c>
      <c r="D176" s="106" t="s">
        <v>63</v>
      </c>
      <c r="E176" s="100" t="s">
        <v>752</v>
      </c>
      <c r="F176" s="107" t="s">
        <v>700</v>
      </c>
      <c r="G176" s="98" t="s">
        <v>42</v>
      </c>
      <c r="H176" s="108">
        <v>17500.0</v>
      </c>
      <c r="I176" s="104" t="s">
        <v>753</v>
      </c>
      <c r="J176" s="106" t="s">
        <v>63</v>
      </c>
      <c r="K176" s="115">
        <v>45673.0</v>
      </c>
      <c r="L176" s="86">
        <v>2225338.0</v>
      </c>
      <c r="M176" s="86">
        <v>133.0</v>
      </c>
      <c r="N176" s="96" t="s">
        <v>1734</v>
      </c>
      <c r="O176" s="86">
        <f>'EQUIPO FEBRERO 2025  1'!AQ176</f>
        <v>8</v>
      </c>
      <c r="P176" s="88">
        <f t="shared" si="3"/>
        <v>8</v>
      </c>
      <c r="Q176" s="89">
        <f t="shared" si="295"/>
        <v>7</v>
      </c>
      <c r="R176" s="89">
        <f t="shared" ref="R176:T176" si="344">AL176</f>
        <v>7</v>
      </c>
      <c r="S176" s="89">
        <f t="shared" si="344"/>
        <v>7</v>
      </c>
      <c r="T176" s="90">
        <f t="shared" si="344"/>
        <v>7</v>
      </c>
      <c r="U176" s="91"/>
      <c r="V176" s="80"/>
      <c r="W176" s="80"/>
      <c r="X176" s="80"/>
      <c r="Y176" s="92"/>
      <c r="Z176" s="181">
        <v>1.0</v>
      </c>
      <c r="AA176" s="182"/>
      <c r="AB176" s="80"/>
      <c r="AC176" s="80"/>
      <c r="AD176" s="92"/>
      <c r="AE176" s="93"/>
      <c r="AF176" s="80"/>
      <c r="AG176" s="80"/>
      <c r="AH176" s="80"/>
      <c r="AI176" s="92"/>
      <c r="AJ176" s="94">
        <f>'EQUIPO ENERO 2025'!AP176</f>
        <v>8</v>
      </c>
      <c r="AK176" s="95">
        <f t="shared" ref="AK176:AO176" si="345">P176-Z176+AE176+U176</f>
        <v>7</v>
      </c>
      <c r="AL176" s="89">
        <f t="shared" si="345"/>
        <v>7</v>
      </c>
      <c r="AM176" s="89">
        <f t="shared" si="345"/>
        <v>7</v>
      </c>
      <c r="AN176" s="89">
        <f t="shared" si="345"/>
        <v>7</v>
      </c>
      <c r="AO176" s="89">
        <f t="shared" si="345"/>
        <v>7</v>
      </c>
      <c r="AP176" s="81" t="s">
        <v>755</v>
      </c>
      <c r="AQ176" s="86">
        <f>'EQUIPO FEBRERO 2025  1'!AQ176</f>
        <v>8</v>
      </c>
      <c r="AR176" s="96"/>
      <c r="AS176" s="96">
        <v>352.0</v>
      </c>
      <c r="AT176" s="96"/>
      <c r="AU176" s="97"/>
      <c r="AV176" s="97"/>
      <c r="AW176" s="64"/>
      <c r="AX176" s="12"/>
    </row>
    <row r="177" ht="64.5" customHeight="1">
      <c r="A177" s="78">
        <f t="shared" si="6"/>
        <v>172</v>
      </c>
      <c r="B177" s="110" t="s">
        <v>756</v>
      </c>
      <c r="C177" s="84" t="s">
        <v>91</v>
      </c>
      <c r="D177" s="84" t="s">
        <v>58</v>
      </c>
      <c r="E177" s="84" t="s">
        <v>757</v>
      </c>
      <c r="F177" s="84" t="s">
        <v>700</v>
      </c>
      <c r="G177" s="96" t="s">
        <v>42</v>
      </c>
      <c r="H177" s="84" t="s">
        <v>97</v>
      </c>
      <c r="I177" s="84" t="s">
        <v>757</v>
      </c>
      <c r="J177" s="84" t="s">
        <v>72</v>
      </c>
      <c r="K177" s="109">
        <v>44592.0</v>
      </c>
      <c r="L177" s="86"/>
      <c r="M177" s="86"/>
      <c r="N177" s="84"/>
      <c r="O177" s="86">
        <f>'EQUIPO FEBRERO 2025  1'!AQ177</f>
        <v>0</v>
      </c>
      <c r="P177" s="88">
        <f t="shared" si="3"/>
        <v>0</v>
      </c>
      <c r="Q177" s="89">
        <f t="shared" si="295"/>
        <v>0</v>
      </c>
      <c r="R177" s="89">
        <f t="shared" ref="R177:T177" si="346">AL177</f>
        <v>0</v>
      </c>
      <c r="S177" s="89">
        <f t="shared" si="346"/>
        <v>0</v>
      </c>
      <c r="T177" s="90">
        <f t="shared" si="346"/>
        <v>0</v>
      </c>
      <c r="U177" s="91"/>
      <c r="V177" s="80"/>
      <c r="W177" s="80"/>
      <c r="X177" s="80"/>
      <c r="Y177" s="92"/>
      <c r="Z177" s="181"/>
      <c r="AA177" s="182"/>
      <c r="AB177" s="80"/>
      <c r="AC177" s="80"/>
      <c r="AD177" s="92"/>
      <c r="AE177" s="93"/>
      <c r="AF177" s="80"/>
      <c r="AG177" s="80"/>
      <c r="AH177" s="80"/>
      <c r="AI177" s="92"/>
      <c r="AJ177" s="94">
        <f>'EQUIPO ENERO 2025'!AP177</f>
        <v>0</v>
      </c>
      <c r="AK177" s="95">
        <f t="shared" ref="AK177:AO177" si="347">P177-Z177+AE177+U177</f>
        <v>0</v>
      </c>
      <c r="AL177" s="89">
        <f t="shared" si="347"/>
        <v>0</v>
      </c>
      <c r="AM177" s="89">
        <f t="shared" si="347"/>
        <v>0</v>
      </c>
      <c r="AN177" s="89">
        <f t="shared" si="347"/>
        <v>0</v>
      </c>
      <c r="AO177" s="89">
        <f t="shared" si="347"/>
        <v>0</v>
      </c>
      <c r="AP177" s="80"/>
      <c r="AQ177" s="86">
        <f>'EQUIPO FEBRERO 2025  1'!AQ177</f>
        <v>0</v>
      </c>
      <c r="AR177" s="84"/>
      <c r="AS177" s="84"/>
      <c r="AT177" s="96"/>
      <c r="AU177" s="97"/>
      <c r="AV177" s="97"/>
      <c r="AW177" s="12"/>
      <c r="AX177" s="12"/>
    </row>
    <row r="178" ht="64.5" customHeight="1">
      <c r="A178" s="78">
        <f t="shared" si="6"/>
        <v>173</v>
      </c>
      <c r="B178" s="110" t="s">
        <v>759</v>
      </c>
      <c r="C178" s="84" t="s">
        <v>91</v>
      </c>
      <c r="D178" s="106" t="s">
        <v>58</v>
      </c>
      <c r="E178" s="84" t="s">
        <v>406</v>
      </c>
      <c r="F178" s="84" t="s">
        <v>700</v>
      </c>
      <c r="G178" s="96" t="s">
        <v>42</v>
      </c>
      <c r="H178" s="117">
        <v>3800.0</v>
      </c>
      <c r="I178" s="84" t="s">
        <v>760</v>
      </c>
      <c r="J178" s="84" t="s">
        <v>72</v>
      </c>
      <c r="K178" s="115">
        <v>45687.0</v>
      </c>
      <c r="L178" s="86" t="s">
        <v>109</v>
      </c>
      <c r="M178" s="86">
        <v>150.0</v>
      </c>
      <c r="N178" s="174" t="s">
        <v>313</v>
      </c>
      <c r="O178" s="86">
        <f>'EQUIPO FEBRERO 2025  1'!AQ178</f>
        <v>7</v>
      </c>
      <c r="P178" s="88">
        <f t="shared" si="3"/>
        <v>7</v>
      </c>
      <c r="Q178" s="89">
        <f t="shared" si="295"/>
        <v>7</v>
      </c>
      <c r="R178" s="89">
        <f t="shared" ref="R178:T178" si="348">AL178</f>
        <v>7</v>
      </c>
      <c r="S178" s="89">
        <f t="shared" si="348"/>
        <v>6</v>
      </c>
      <c r="T178" s="90">
        <f t="shared" si="348"/>
        <v>6</v>
      </c>
      <c r="U178" s="91"/>
      <c r="V178" s="80"/>
      <c r="W178" s="80"/>
      <c r="X178" s="80"/>
      <c r="Y178" s="92"/>
      <c r="Z178" s="181"/>
      <c r="AA178" s="182"/>
      <c r="AB178" s="80">
        <v>1.0</v>
      </c>
      <c r="AC178" s="80"/>
      <c r="AD178" s="92"/>
      <c r="AE178" s="93"/>
      <c r="AF178" s="80"/>
      <c r="AG178" s="80"/>
      <c r="AH178" s="80"/>
      <c r="AI178" s="92"/>
      <c r="AJ178" s="94">
        <f>'EQUIPO ENERO 2025'!AP178</f>
        <v>7</v>
      </c>
      <c r="AK178" s="95">
        <f t="shared" ref="AK178:AO178" si="349">P178-Z178+AE178+U178</f>
        <v>7</v>
      </c>
      <c r="AL178" s="89">
        <f t="shared" si="349"/>
        <v>7</v>
      </c>
      <c r="AM178" s="89">
        <f t="shared" si="349"/>
        <v>6</v>
      </c>
      <c r="AN178" s="89">
        <f t="shared" si="349"/>
        <v>6</v>
      </c>
      <c r="AO178" s="89">
        <f t="shared" si="349"/>
        <v>6</v>
      </c>
      <c r="AP178" s="80"/>
      <c r="AQ178" s="86">
        <f>'EQUIPO FEBRERO 2025  1'!AQ178</f>
        <v>7</v>
      </c>
      <c r="AR178" s="96">
        <v>1.898398354E9</v>
      </c>
      <c r="AS178" s="96">
        <v>356.0</v>
      </c>
      <c r="AT178" s="96"/>
      <c r="AU178" s="97"/>
      <c r="AV178" s="97"/>
      <c r="AW178" s="12"/>
      <c r="AX178" s="12"/>
    </row>
    <row r="179" ht="64.5" customHeight="1">
      <c r="A179" s="78">
        <f t="shared" si="6"/>
        <v>174</v>
      </c>
      <c r="B179" s="116" t="s">
        <v>762</v>
      </c>
      <c r="C179" s="87" t="s">
        <v>155</v>
      </c>
      <c r="D179" s="84"/>
      <c r="E179" s="84" t="s">
        <v>689</v>
      </c>
      <c r="F179" s="84" t="s">
        <v>700</v>
      </c>
      <c r="G179" s="87" t="s">
        <v>42</v>
      </c>
      <c r="H179" s="84"/>
      <c r="I179" s="87"/>
      <c r="J179" s="84" t="s">
        <v>72</v>
      </c>
      <c r="K179" s="115">
        <v>45464.0</v>
      </c>
      <c r="L179" s="86"/>
      <c r="M179" s="86">
        <v>87.0</v>
      </c>
      <c r="N179" s="87"/>
      <c r="O179" s="86">
        <f>'EQUIPO FEBRERO 2025  1'!AQ179</f>
        <v>0</v>
      </c>
      <c r="P179" s="88">
        <f t="shared" si="3"/>
        <v>0</v>
      </c>
      <c r="Q179" s="89">
        <f t="shared" si="295"/>
        <v>0</v>
      </c>
      <c r="R179" s="89">
        <f t="shared" ref="R179:T179" si="350">AL179</f>
        <v>0</v>
      </c>
      <c r="S179" s="89">
        <f t="shared" si="350"/>
        <v>0</v>
      </c>
      <c r="T179" s="90">
        <f t="shared" si="350"/>
        <v>0</v>
      </c>
      <c r="U179" s="91"/>
      <c r="V179" s="80"/>
      <c r="W179" s="80"/>
      <c r="X179" s="80"/>
      <c r="Y179" s="92"/>
      <c r="Z179" s="93"/>
      <c r="AA179" s="80"/>
      <c r="AB179" s="80"/>
      <c r="AC179" s="80"/>
      <c r="AD179" s="92"/>
      <c r="AE179" s="93"/>
      <c r="AF179" s="80"/>
      <c r="AG179" s="80"/>
      <c r="AH179" s="80"/>
      <c r="AI179" s="92"/>
      <c r="AJ179" s="94">
        <f>'EQUIPO ENERO 2025'!AP179</f>
        <v>0</v>
      </c>
      <c r="AK179" s="95">
        <f t="shared" ref="AK179:AO179" si="351">P179-Z179+AE179+U179</f>
        <v>0</v>
      </c>
      <c r="AL179" s="89">
        <f t="shared" si="351"/>
        <v>0</v>
      </c>
      <c r="AM179" s="89">
        <f t="shared" si="351"/>
        <v>0</v>
      </c>
      <c r="AN179" s="89">
        <f t="shared" si="351"/>
        <v>0</v>
      </c>
      <c r="AO179" s="89">
        <f t="shared" si="351"/>
        <v>0</v>
      </c>
      <c r="AP179" s="80"/>
      <c r="AQ179" s="86">
        <f>'EQUIPO FEBRERO 2025  1'!AQ179</f>
        <v>0</v>
      </c>
      <c r="AR179" s="84"/>
      <c r="AS179" s="84"/>
      <c r="AT179" s="96"/>
      <c r="AU179" s="97"/>
      <c r="AV179" s="97"/>
      <c r="AW179" s="12"/>
      <c r="AX179" s="12"/>
    </row>
    <row r="180" ht="64.5" customHeight="1">
      <c r="A180" s="78">
        <f t="shared" si="6"/>
        <v>175</v>
      </c>
      <c r="B180" s="116" t="s">
        <v>763</v>
      </c>
      <c r="C180" s="87" t="s">
        <v>132</v>
      </c>
      <c r="D180" s="84" t="s">
        <v>176</v>
      </c>
      <c r="E180" s="84" t="s">
        <v>764</v>
      </c>
      <c r="F180" s="84" t="s">
        <v>700</v>
      </c>
      <c r="G180" s="87" t="s">
        <v>42</v>
      </c>
      <c r="H180" s="84"/>
      <c r="I180" s="87"/>
      <c r="J180" s="84" t="s">
        <v>386</v>
      </c>
      <c r="K180" s="115">
        <v>45539.0</v>
      </c>
      <c r="L180" s="86" t="s">
        <v>625</v>
      </c>
      <c r="M180" s="86">
        <v>33.0</v>
      </c>
      <c r="N180" s="87"/>
      <c r="O180" s="86">
        <f>'EQUIPO FEBRERO 2025  1'!AQ180</f>
        <v>3</v>
      </c>
      <c r="P180" s="88">
        <f t="shared" si="3"/>
        <v>3</v>
      </c>
      <c r="Q180" s="89">
        <f t="shared" si="295"/>
        <v>3</v>
      </c>
      <c r="R180" s="89">
        <f t="shared" ref="R180:T180" si="352">AL180</f>
        <v>3</v>
      </c>
      <c r="S180" s="89">
        <f t="shared" si="352"/>
        <v>3</v>
      </c>
      <c r="T180" s="90">
        <f t="shared" si="352"/>
        <v>3</v>
      </c>
      <c r="U180" s="91"/>
      <c r="V180" s="80"/>
      <c r="W180" s="80"/>
      <c r="X180" s="80"/>
      <c r="Y180" s="92"/>
      <c r="Z180" s="93"/>
      <c r="AA180" s="182"/>
      <c r="AB180" s="80"/>
      <c r="AC180" s="80"/>
      <c r="AD180" s="92"/>
      <c r="AE180" s="93"/>
      <c r="AF180" s="80"/>
      <c r="AG180" s="80"/>
      <c r="AH180" s="80"/>
      <c r="AI180" s="92"/>
      <c r="AJ180" s="94">
        <f>'EQUIPO ENERO 2025'!AP180</f>
        <v>3</v>
      </c>
      <c r="AK180" s="95">
        <f t="shared" ref="AK180:AO180" si="353">P180-Z180+AE180+U180</f>
        <v>3</v>
      </c>
      <c r="AL180" s="89">
        <f t="shared" si="353"/>
        <v>3</v>
      </c>
      <c r="AM180" s="89">
        <f t="shared" si="353"/>
        <v>3</v>
      </c>
      <c r="AN180" s="89">
        <f t="shared" si="353"/>
        <v>3</v>
      </c>
      <c r="AO180" s="89">
        <f t="shared" si="353"/>
        <v>3</v>
      </c>
      <c r="AP180" s="80"/>
      <c r="AQ180" s="86">
        <f>'EQUIPO FEBRERO 2025  1'!AQ180</f>
        <v>3</v>
      </c>
      <c r="AR180" s="84"/>
      <c r="AS180" s="84"/>
      <c r="AT180" s="96"/>
      <c r="AU180" s="97"/>
      <c r="AV180" s="97"/>
      <c r="AW180" s="12"/>
      <c r="AX180" s="12"/>
    </row>
    <row r="181" ht="64.5" customHeight="1">
      <c r="A181" s="78">
        <f t="shared" si="6"/>
        <v>176</v>
      </c>
      <c r="B181" s="116" t="s">
        <v>765</v>
      </c>
      <c r="C181" s="87" t="s">
        <v>132</v>
      </c>
      <c r="D181" s="84" t="s">
        <v>58</v>
      </c>
      <c r="E181" s="84" t="s">
        <v>766</v>
      </c>
      <c r="F181" s="84" t="s">
        <v>700</v>
      </c>
      <c r="G181" s="87"/>
      <c r="H181" s="84"/>
      <c r="I181" s="84" t="s">
        <v>766</v>
      </c>
      <c r="J181" s="84" t="s">
        <v>72</v>
      </c>
      <c r="K181" s="115">
        <v>45574.0</v>
      </c>
      <c r="L181" s="86" t="s">
        <v>142</v>
      </c>
      <c r="M181" s="86">
        <v>74.0</v>
      </c>
      <c r="N181" s="87"/>
      <c r="O181" s="86">
        <f>'EQUIPO FEBRERO 2025  1'!AQ181</f>
        <v>5</v>
      </c>
      <c r="P181" s="88">
        <f t="shared" si="3"/>
        <v>5</v>
      </c>
      <c r="Q181" s="89">
        <f t="shared" si="295"/>
        <v>5</v>
      </c>
      <c r="R181" s="89">
        <f t="shared" ref="R181:T181" si="354">AL181</f>
        <v>5</v>
      </c>
      <c r="S181" s="89">
        <f t="shared" si="354"/>
        <v>5</v>
      </c>
      <c r="T181" s="90">
        <f t="shared" si="354"/>
        <v>5</v>
      </c>
      <c r="U181" s="91"/>
      <c r="V181" s="80"/>
      <c r="W181" s="80"/>
      <c r="X181" s="80"/>
      <c r="Y181" s="92"/>
      <c r="Z181" s="93"/>
      <c r="AA181" s="182"/>
      <c r="AB181" s="80"/>
      <c r="AC181" s="80"/>
      <c r="AD181" s="92"/>
      <c r="AE181" s="93"/>
      <c r="AF181" s="80"/>
      <c r="AG181" s="80"/>
      <c r="AH181" s="80"/>
      <c r="AI181" s="92"/>
      <c r="AJ181" s="94">
        <f>'EQUIPO ENERO 2025'!AP181</f>
        <v>5</v>
      </c>
      <c r="AK181" s="95">
        <f t="shared" ref="AK181:AO181" si="355">P181-Z181+AE181+U181</f>
        <v>5</v>
      </c>
      <c r="AL181" s="89">
        <f t="shared" si="355"/>
        <v>5</v>
      </c>
      <c r="AM181" s="89">
        <f t="shared" si="355"/>
        <v>5</v>
      </c>
      <c r="AN181" s="89">
        <f t="shared" si="355"/>
        <v>5</v>
      </c>
      <c r="AO181" s="89">
        <f t="shared" si="355"/>
        <v>5</v>
      </c>
      <c r="AP181" s="80"/>
      <c r="AQ181" s="86">
        <f>'EQUIPO FEBRERO 2025  1'!AQ181</f>
        <v>5</v>
      </c>
      <c r="AR181" s="84"/>
      <c r="AS181" s="84"/>
      <c r="AT181" s="96"/>
      <c r="AU181" s="97"/>
      <c r="AV181" s="97"/>
      <c r="AW181" s="12"/>
      <c r="AX181" s="12"/>
    </row>
    <row r="182" ht="64.5" customHeight="1">
      <c r="A182" s="78">
        <f t="shared" si="6"/>
        <v>177</v>
      </c>
      <c r="B182" s="116" t="s">
        <v>767</v>
      </c>
      <c r="C182" s="87" t="s">
        <v>132</v>
      </c>
      <c r="D182" s="84" t="s">
        <v>58</v>
      </c>
      <c r="E182" s="84" t="s">
        <v>768</v>
      </c>
      <c r="F182" s="84" t="s">
        <v>700</v>
      </c>
      <c r="G182" s="87"/>
      <c r="H182" s="84"/>
      <c r="I182" s="84" t="s">
        <v>768</v>
      </c>
      <c r="J182" s="84" t="s">
        <v>72</v>
      </c>
      <c r="K182" s="115">
        <v>45574.0</v>
      </c>
      <c r="L182" s="86" t="s">
        <v>142</v>
      </c>
      <c r="M182" s="86">
        <v>74.0</v>
      </c>
      <c r="N182" s="87"/>
      <c r="O182" s="86">
        <f>'EQUIPO FEBRERO 2025  1'!AQ182</f>
        <v>5</v>
      </c>
      <c r="P182" s="88">
        <f t="shared" si="3"/>
        <v>5</v>
      </c>
      <c r="Q182" s="89">
        <f t="shared" si="295"/>
        <v>5</v>
      </c>
      <c r="R182" s="89">
        <f t="shared" ref="R182:T182" si="356">AL182</f>
        <v>5</v>
      </c>
      <c r="S182" s="89">
        <f t="shared" si="356"/>
        <v>5</v>
      </c>
      <c r="T182" s="90">
        <f t="shared" si="356"/>
        <v>5</v>
      </c>
      <c r="U182" s="91"/>
      <c r="V182" s="80"/>
      <c r="W182" s="80"/>
      <c r="X182" s="80"/>
      <c r="Y182" s="92"/>
      <c r="Z182" s="93"/>
      <c r="AA182" s="182"/>
      <c r="AB182" s="80"/>
      <c r="AC182" s="80"/>
      <c r="AD182" s="92"/>
      <c r="AE182" s="93"/>
      <c r="AF182" s="80"/>
      <c r="AG182" s="80"/>
      <c r="AH182" s="80"/>
      <c r="AI182" s="92"/>
      <c r="AJ182" s="94">
        <f>'EQUIPO ENERO 2025'!AP182</f>
        <v>5</v>
      </c>
      <c r="AK182" s="95">
        <f t="shared" ref="AK182:AO182" si="357">P182-Z182+AE182+U182</f>
        <v>5</v>
      </c>
      <c r="AL182" s="89">
        <f t="shared" si="357"/>
        <v>5</v>
      </c>
      <c r="AM182" s="89">
        <f t="shared" si="357"/>
        <v>5</v>
      </c>
      <c r="AN182" s="89">
        <f t="shared" si="357"/>
        <v>5</v>
      </c>
      <c r="AO182" s="89">
        <f t="shared" si="357"/>
        <v>5</v>
      </c>
      <c r="AP182" s="80"/>
      <c r="AQ182" s="86">
        <f>'EQUIPO FEBRERO 2025  1'!AQ182</f>
        <v>5</v>
      </c>
      <c r="AR182" s="84"/>
      <c r="AS182" s="84"/>
      <c r="AT182" s="96"/>
      <c r="AU182" s="97"/>
      <c r="AV182" s="97"/>
      <c r="AW182" s="12"/>
      <c r="AX182" s="12"/>
    </row>
    <row r="183" ht="64.5" customHeight="1">
      <c r="A183" s="78">
        <f t="shared" si="6"/>
        <v>178</v>
      </c>
      <c r="B183" s="116" t="s">
        <v>770</v>
      </c>
      <c r="C183" s="87" t="s">
        <v>155</v>
      </c>
      <c r="D183" s="96" t="s">
        <v>176</v>
      </c>
      <c r="E183" s="84" t="s">
        <v>771</v>
      </c>
      <c r="F183" s="84" t="s">
        <v>700</v>
      </c>
      <c r="G183" s="87" t="s">
        <v>42</v>
      </c>
      <c r="H183" s="117">
        <v>9600.0</v>
      </c>
      <c r="I183" s="84" t="s">
        <v>771</v>
      </c>
      <c r="J183" s="84" t="s">
        <v>160</v>
      </c>
      <c r="K183" s="115">
        <v>45666.0</v>
      </c>
      <c r="L183" s="86" t="s">
        <v>45</v>
      </c>
      <c r="M183" s="86">
        <v>117.0</v>
      </c>
      <c r="N183" s="87"/>
      <c r="O183" s="86">
        <f>'EQUIPO FEBRERO 2025  1'!AQ183</f>
        <v>0</v>
      </c>
      <c r="P183" s="88">
        <f t="shared" si="3"/>
        <v>0</v>
      </c>
      <c r="Q183" s="89">
        <f t="shared" si="295"/>
        <v>0</v>
      </c>
      <c r="R183" s="89">
        <f t="shared" ref="R183:T183" si="358">AL183</f>
        <v>0</v>
      </c>
      <c r="S183" s="89">
        <f t="shared" si="358"/>
        <v>0</v>
      </c>
      <c r="T183" s="90">
        <f t="shared" si="358"/>
        <v>0</v>
      </c>
      <c r="U183" s="91"/>
      <c r="V183" s="80"/>
      <c r="W183" s="80"/>
      <c r="X183" s="80"/>
      <c r="Y183" s="92"/>
      <c r="Z183" s="93"/>
      <c r="AA183" s="182"/>
      <c r="AB183" s="80"/>
      <c r="AC183" s="80"/>
      <c r="AD183" s="92"/>
      <c r="AE183" s="93"/>
      <c r="AF183" s="80"/>
      <c r="AG183" s="80"/>
      <c r="AH183" s="80"/>
      <c r="AI183" s="92"/>
      <c r="AJ183" s="94">
        <f>'EQUIPO ENERO 2025'!AP183</f>
        <v>0</v>
      </c>
      <c r="AK183" s="95">
        <f t="shared" ref="AK183:AO183" si="359">P183-Z183+AE183+U183</f>
        <v>0</v>
      </c>
      <c r="AL183" s="89">
        <f t="shared" si="359"/>
        <v>0</v>
      </c>
      <c r="AM183" s="89">
        <f t="shared" si="359"/>
        <v>0</v>
      </c>
      <c r="AN183" s="89">
        <f t="shared" si="359"/>
        <v>0</v>
      </c>
      <c r="AO183" s="89">
        <f t="shared" si="359"/>
        <v>0</v>
      </c>
      <c r="AP183" s="80"/>
      <c r="AQ183" s="86">
        <f>'EQUIPO FEBRERO 2025  1'!AQ183</f>
        <v>0</v>
      </c>
      <c r="AR183" s="84"/>
      <c r="AS183" s="84"/>
      <c r="AT183" s="96"/>
      <c r="AU183" s="97"/>
      <c r="AV183" s="97"/>
      <c r="AW183" s="12"/>
      <c r="AX183" s="12"/>
    </row>
    <row r="184" ht="64.5" customHeight="1">
      <c r="A184" s="78">
        <f t="shared" si="6"/>
        <v>179</v>
      </c>
      <c r="B184" s="110" t="s">
        <v>775</v>
      </c>
      <c r="C184" s="84" t="s">
        <v>91</v>
      </c>
      <c r="D184" s="84" t="s">
        <v>58</v>
      </c>
      <c r="E184" s="84" t="s">
        <v>776</v>
      </c>
      <c r="F184" s="84" t="s">
        <v>700</v>
      </c>
      <c r="G184" s="84" t="s">
        <v>42</v>
      </c>
      <c r="H184" s="117">
        <v>3800.0</v>
      </c>
      <c r="I184" s="84" t="s">
        <v>777</v>
      </c>
      <c r="J184" s="84" t="s">
        <v>72</v>
      </c>
      <c r="K184" s="115">
        <v>45574.0</v>
      </c>
      <c r="L184" s="86" t="s">
        <v>142</v>
      </c>
      <c r="M184" s="86">
        <v>72.0</v>
      </c>
      <c r="N184" s="176"/>
      <c r="O184" s="86">
        <f>'EQUIPO FEBRERO 2025  1'!AQ184</f>
        <v>14</v>
      </c>
      <c r="P184" s="88">
        <f t="shared" si="3"/>
        <v>14</v>
      </c>
      <c r="Q184" s="89">
        <f t="shared" si="295"/>
        <v>14</v>
      </c>
      <c r="R184" s="89">
        <f t="shared" ref="R184:T184" si="360">AL184</f>
        <v>14</v>
      </c>
      <c r="S184" s="89">
        <f t="shared" si="360"/>
        <v>14</v>
      </c>
      <c r="T184" s="90">
        <f t="shared" si="360"/>
        <v>14</v>
      </c>
      <c r="U184" s="91"/>
      <c r="V184" s="80"/>
      <c r="W184" s="80"/>
      <c r="X184" s="80"/>
      <c r="Y184" s="92"/>
      <c r="Z184" s="181"/>
      <c r="AA184" s="182"/>
      <c r="AB184" s="80"/>
      <c r="AC184" s="80"/>
      <c r="AD184" s="92"/>
      <c r="AE184" s="93"/>
      <c r="AF184" s="80"/>
      <c r="AG184" s="80"/>
      <c r="AH184" s="80"/>
      <c r="AI184" s="92"/>
      <c r="AJ184" s="94">
        <f>'EQUIPO ENERO 2025'!AP184</f>
        <v>14</v>
      </c>
      <c r="AK184" s="95">
        <f t="shared" ref="AK184:AO184" si="361">P184-Z184+AE184+U184</f>
        <v>14</v>
      </c>
      <c r="AL184" s="89">
        <f t="shared" si="361"/>
        <v>14</v>
      </c>
      <c r="AM184" s="89">
        <f t="shared" si="361"/>
        <v>14</v>
      </c>
      <c r="AN184" s="89">
        <f t="shared" si="361"/>
        <v>14</v>
      </c>
      <c r="AO184" s="89">
        <f t="shared" si="361"/>
        <v>14</v>
      </c>
      <c r="AP184" s="80"/>
      <c r="AQ184" s="86">
        <f>'EQUIPO FEBRERO 2025  1'!AQ184</f>
        <v>14</v>
      </c>
      <c r="AR184" s="84"/>
      <c r="AS184" s="84"/>
      <c r="AT184" s="96"/>
      <c r="AU184" s="97"/>
      <c r="AV184" s="97"/>
      <c r="AW184" s="201"/>
      <c r="AX184" s="201"/>
    </row>
    <row r="185" ht="64.5" customHeight="1">
      <c r="A185" s="78">
        <f t="shared" si="6"/>
        <v>180</v>
      </c>
      <c r="B185" s="110" t="s">
        <v>781</v>
      </c>
      <c r="C185" s="84" t="s">
        <v>91</v>
      </c>
      <c r="D185" s="84" t="s">
        <v>411</v>
      </c>
      <c r="E185" s="84" t="s">
        <v>782</v>
      </c>
      <c r="F185" s="84" t="s">
        <v>472</v>
      </c>
      <c r="G185" s="96" t="s">
        <v>42</v>
      </c>
      <c r="H185" s="84"/>
      <c r="I185" s="84" t="s">
        <v>782</v>
      </c>
      <c r="J185" s="84" t="s">
        <v>72</v>
      </c>
      <c r="K185" s="115">
        <v>45139.0</v>
      </c>
      <c r="L185" s="86">
        <v>7.81781092133E11</v>
      </c>
      <c r="M185" s="86">
        <v>419.0</v>
      </c>
      <c r="N185" s="87"/>
      <c r="O185" s="86">
        <f>'EQUIPO FEBRERO 2025  1'!AQ185</f>
        <v>1</v>
      </c>
      <c r="P185" s="88">
        <f t="shared" si="3"/>
        <v>1</v>
      </c>
      <c r="Q185" s="89">
        <f t="shared" si="295"/>
        <v>1</v>
      </c>
      <c r="R185" s="89">
        <f t="shared" ref="R185:T185" si="362">AL185</f>
        <v>1</v>
      </c>
      <c r="S185" s="89">
        <f t="shared" si="362"/>
        <v>1</v>
      </c>
      <c r="T185" s="90">
        <f t="shared" si="362"/>
        <v>1</v>
      </c>
      <c r="U185" s="91"/>
      <c r="V185" s="80"/>
      <c r="W185" s="80"/>
      <c r="X185" s="80"/>
      <c r="Y185" s="92"/>
      <c r="Z185" s="181"/>
      <c r="AA185" s="182"/>
      <c r="AB185" s="80"/>
      <c r="AC185" s="80"/>
      <c r="AD185" s="92"/>
      <c r="AE185" s="93"/>
      <c r="AF185" s="80"/>
      <c r="AG185" s="80"/>
      <c r="AH185" s="80"/>
      <c r="AI185" s="92"/>
      <c r="AJ185" s="94">
        <f>'EQUIPO ENERO 2025'!AP185</f>
        <v>1</v>
      </c>
      <c r="AK185" s="95">
        <f t="shared" ref="AK185:AO185" si="363">P185-Z185+AE185+U185</f>
        <v>1</v>
      </c>
      <c r="AL185" s="89">
        <f t="shared" si="363"/>
        <v>1</v>
      </c>
      <c r="AM185" s="89">
        <f t="shared" si="363"/>
        <v>1</v>
      </c>
      <c r="AN185" s="89">
        <f t="shared" si="363"/>
        <v>1</v>
      </c>
      <c r="AO185" s="89">
        <f t="shared" si="363"/>
        <v>1</v>
      </c>
      <c r="AP185" s="80"/>
      <c r="AQ185" s="86">
        <f>'EQUIPO FEBRERO 2025  1'!AQ185</f>
        <v>1</v>
      </c>
      <c r="AR185" s="84"/>
      <c r="AS185" s="84"/>
      <c r="AT185" s="96"/>
      <c r="AU185" s="97"/>
      <c r="AV185" s="97"/>
      <c r="AW185" s="12"/>
      <c r="AX185" s="12"/>
    </row>
    <row r="186" ht="64.5" customHeight="1">
      <c r="A186" s="78">
        <f t="shared" si="6"/>
        <v>181</v>
      </c>
      <c r="B186" s="98" t="s">
        <v>784</v>
      </c>
      <c r="C186" s="101" t="s">
        <v>38</v>
      </c>
      <c r="D186" s="99" t="s">
        <v>58</v>
      </c>
      <c r="E186" s="100" t="s">
        <v>59</v>
      </c>
      <c r="F186" s="101" t="s">
        <v>439</v>
      </c>
      <c r="G186" s="102" t="s">
        <v>42</v>
      </c>
      <c r="H186" s="101"/>
      <c r="I186" s="104" t="s">
        <v>785</v>
      </c>
      <c r="J186" s="117" t="s">
        <v>58</v>
      </c>
      <c r="K186" s="109">
        <v>44592.0</v>
      </c>
      <c r="L186" s="86"/>
      <c r="M186" s="86"/>
      <c r="N186" s="84"/>
      <c r="O186" s="86">
        <f>'EQUIPO FEBRERO 2025  1'!AQ186</f>
        <v>1</v>
      </c>
      <c r="P186" s="88">
        <f t="shared" si="3"/>
        <v>1</v>
      </c>
      <c r="Q186" s="89">
        <f t="shared" si="295"/>
        <v>1</v>
      </c>
      <c r="R186" s="89">
        <f t="shared" ref="R186:T186" si="364">AL186</f>
        <v>1</v>
      </c>
      <c r="S186" s="89">
        <f t="shared" si="364"/>
        <v>1</v>
      </c>
      <c r="T186" s="90">
        <f t="shared" si="364"/>
        <v>1</v>
      </c>
      <c r="U186" s="91"/>
      <c r="V186" s="80"/>
      <c r="W186" s="80"/>
      <c r="X186" s="80"/>
      <c r="Y186" s="92"/>
      <c r="Z186" s="181"/>
      <c r="AA186" s="182"/>
      <c r="AB186" s="80"/>
      <c r="AC186" s="80"/>
      <c r="AD186" s="92"/>
      <c r="AE186" s="93"/>
      <c r="AF186" s="80"/>
      <c r="AG186" s="80"/>
      <c r="AH186" s="80"/>
      <c r="AI186" s="92"/>
      <c r="AJ186" s="94">
        <f>'EQUIPO ENERO 2025'!AP186</f>
        <v>1</v>
      </c>
      <c r="AK186" s="95">
        <f t="shared" ref="AK186:AO186" si="365">P186-Z186+AE186+U186</f>
        <v>1</v>
      </c>
      <c r="AL186" s="89">
        <f t="shared" si="365"/>
        <v>1</v>
      </c>
      <c r="AM186" s="89">
        <f t="shared" si="365"/>
        <v>1</v>
      </c>
      <c r="AN186" s="89">
        <f t="shared" si="365"/>
        <v>1</v>
      </c>
      <c r="AO186" s="89">
        <f t="shared" si="365"/>
        <v>1</v>
      </c>
      <c r="AP186" s="80"/>
      <c r="AQ186" s="86">
        <f>'EQUIPO FEBRERO 2025  1'!AQ186</f>
        <v>1</v>
      </c>
      <c r="AR186" s="84"/>
      <c r="AS186" s="84"/>
      <c r="AT186" s="96"/>
      <c r="AU186" s="97"/>
      <c r="AV186" s="97"/>
      <c r="AW186" s="12"/>
      <c r="AX186" s="12"/>
    </row>
    <row r="187" ht="64.5" customHeight="1">
      <c r="A187" s="78">
        <f t="shared" si="6"/>
        <v>182</v>
      </c>
      <c r="B187" s="98" t="s">
        <v>787</v>
      </c>
      <c r="C187" s="101" t="s">
        <v>38</v>
      </c>
      <c r="D187" s="106" t="s">
        <v>788</v>
      </c>
      <c r="E187" s="100" t="s">
        <v>788</v>
      </c>
      <c r="F187" s="107" t="s">
        <v>789</v>
      </c>
      <c r="G187" s="98" t="s">
        <v>42</v>
      </c>
      <c r="H187" s="107"/>
      <c r="I187" s="104" t="s">
        <v>790</v>
      </c>
      <c r="J187" s="106" t="s">
        <v>788</v>
      </c>
      <c r="K187" s="109">
        <v>44592.0</v>
      </c>
      <c r="L187" s="86"/>
      <c r="M187" s="86"/>
      <c r="N187" s="96"/>
      <c r="O187" s="86">
        <f>'EQUIPO FEBRERO 2025  1'!AQ187</f>
        <v>1</v>
      </c>
      <c r="P187" s="88">
        <f t="shared" si="3"/>
        <v>1</v>
      </c>
      <c r="Q187" s="89">
        <f t="shared" si="295"/>
        <v>1</v>
      </c>
      <c r="R187" s="89">
        <f t="shared" ref="R187:T187" si="366">AL187</f>
        <v>1</v>
      </c>
      <c r="S187" s="89">
        <f t="shared" si="366"/>
        <v>1</v>
      </c>
      <c r="T187" s="90">
        <f t="shared" si="366"/>
        <v>1</v>
      </c>
      <c r="U187" s="91"/>
      <c r="V187" s="80"/>
      <c r="W187" s="80"/>
      <c r="X187" s="80"/>
      <c r="Y187" s="92"/>
      <c r="Z187" s="181"/>
      <c r="AA187" s="182"/>
      <c r="AB187" s="80"/>
      <c r="AC187" s="80"/>
      <c r="AD187" s="92"/>
      <c r="AE187" s="93"/>
      <c r="AF187" s="80"/>
      <c r="AG187" s="80"/>
      <c r="AH187" s="80"/>
      <c r="AI187" s="92"/>
      <c r="AJ187" s="94">
        <f>'EQUIPO ENERO 2025'!AP187</f>
        <v>1</v>
      </c>
      <c r="AK187" s="95">
        <f t="shared" ref="AK187:AO187" si="367">P187-Z187+AE187+U187</f>
        <v>1</v>
      </c>
      <c r="AL187" s="89">
        <f t="shared" si="367"/>
        <v>1</v>
      </c>
      <c r="AM187" s="89">
        <f t="shared" si="367"/>
        <v>1</v>
      </c>
      <c r="AN187" s="89">
        <f t="shared" si="367"/>
        <v>1</v>
      </c>
      <c r="AO187" s="89">
        <f t="shared" si="367"/>
        <v>1</v>
      </c>
      <c r="AP187" s="80"/>
      <c r="AQ187" s="86">
        <f>'EQUIPO FEBRERO 2025  1'!AQ187</f>
        <v>1</v>
      </c>
      <c r="AR187" s="84"/>
      <c r="AS187" s="84"/>
      <c r="AT187" s="96"/>
      <c r="AU187" s="97"/>
      <c r="AV187" s="97"/>
      <c r="AW187" s="12"/>
      <c r="AX187" s="12"/>
    </row>
    <row r="188" ht="64.5" customHeight="1">
      <c r="A188" s="78">
        <f t="shared" si="6"/>
        <v>183</v>
      </c>
      <c r="B188" s="110" t="s">
        <v>791</v>
      </c>
      <c r="C188" s="84" t="s">
        <v>91</v>
      </c>
      <c r="D188" s="84" t="s">
        <v>72</v>
      </c>
      <c r="E188" s="84" t="s">
        <v>792</v>
      </c>
      <c r="F188" s="84" t="s">
        <v>793</v>
      </c>
      <c r="G188" s="96" t="s">
        <v>42</v>
      </c>
      <c r="H188" s="117">
        <v>1300.0</v>
      </c>
      <c r="I188" s="84" t="s">
        <v>794</v>
      </c>
      <c r="J188" s="84" t="s">
        <v>72</v>
      </c>
      <c r="K188" s="115">
        <v>45316.0</v>
      </c>
      <c r="L188" s="86"/>
      <c r="M188" s="86">
        <v>15.0</v>
      </c>
      <c r="N188" s="96"/>
      <c r="O188" s="86">
        <f>'EQUIPO FEBRERO 2025  1'!AQ188</f>
        <v>5</v>
      </c>
      <c r="P188" s="88">
        <f t="shared" si="3"/>
        <v>5</v>
      </c>
      <c r="Q188" s="89">
        <f t="shared" si="295"/>
        <v>5</v>
      </c>
      <c r="R188" s="89">
        <f t="shared" ref="R188:T188" si="368">AL188</f>
        <v>5</v>
      </c>
      <c r="S188" s="89">
        <f t="shared" si="368"/>
        <v>5</v>
      </c>
      <c r="T188" s="90">
        <f t="shared" si="368"/>
        <v>5</v>
      </c>
      <c r="U188" s="91"/>
      <c r="V188" s="80"/>
      <c r="W188" s="80"/>
      <c r="X188" s="80"/>
      <c r="Y188" s="92"/>
      <c r="Z188" s="181"/>
      <c r="AA188" s="182"/>
      <c r="AB188" s="80"/>
      <c r="AC188" s="80"/>
      <c r="AD188" s="92"/>
      <c r="AE188" s="93"/>
      <c r="AF188" s="80"/>
      <c r="AG188" s="80"/>
      <c r="AH188" s="80"/>
      <c r="AI188" s="92"/>
      <c r="AJ188" s="94">
        <f>'EQUIPO ENERO 2025'!AP188</f>
        <v>5</v>
      </c>
      <c r="AK188" s="95">
        <f t="shared" ref="AK188:AO188" si="369">P188-Z188+AE188+U188</f>
        <v>5</v>
      </c>
      <c r="AL188" s="89">
        <f t="shared" si="369"/>
        <v>5</v>
      </c>
      <c r="AM188" s="89">
        <f t="shared" si="369"/>
        <v>5</v>
      </c>
      <c r="AN188" s="89">
        <f t="shared" si="369"/>
        <v>5</v>
      </c>
      <c r="AO188" s="89">
        <f t="shared" si="369"/>
        <v>5</v>
      </c>
      <c r="AP188" s="80"/>
      <c r="AQ188" s="86">
        <f>'EQUIPO FEBRERO 2025  1'!AQ188</f>
        <v>5</v>
      </c>
      <c r="AR188" s="84"/>
      <c r="AS188" s="84"/>
      <c r="AT188" s="96"/>
      <c r="AU188" s="97"/>
      <c r="AV188" s="97"/>
      <c r="AW188" s="12"/>
      <c r="AX188" s="12"/>
    </row>
    <row r="189" ht="64.5" customHeight="1">
      <c r="A189" s="78">
        <f t="shared" si="6"/>
        <v>184</v>
      </c>
      <c r="B189" s="110" t="s">
        <v>795</v>
      </c>
      <c r="C189" s="84" t="s">
        <v>91</v>
      </c>
      <c r="D189" s="84" t="s">
        <v>72</v>
      </c>
      <c r="E189" s="84" t="s">
        <v>792</v>
      </c>
      <c r="F189" s="84" t="s">
        <v>796</v>
      </c>
      <c r="G189" s="96" t="s">
        <v>42</v>
      </c>
      <c r="H189" s="117">
        <v>2800.0</v>
      </c>
      <c r="I189" s="84" t="s">
        <v>797</v>
      </c>
      <c r="J189" s="84" t="s">
        <v>72</v>
      </c>
      <c r="K189" s="115">
        <v>45107.0</v>
      </c>
      <c r="L189" s="86" t="s">
        <v>109</v>
      </c>
      <c r="M189" s="86">
        <v>392.0</v>
      </c>
      <c r="N189" s="87"/>
      <c r="O189" s="86">
        <f>'EQUIPO FEBRERO 2025  1'!AQ189</f>
        <v>2</v>
      </c>
      <c r="P189" s="88">
        <f t="shared" si="3"/>
        <v>2</v>
      </c>
      <c r="Q189" s="89">
        <f t="shared" si="295"/>
        <v>2</v>
      </c>
      <c r="R189" s="89">
        <f t="shared" ref="R189:T189" si="370">AL189</f>
        <v>2</v>
      </c>
      <c r="S189" s="89">
        <f t="shared" si="370"/>
        <v>2</v>
      </c>
      <c r="T189" s="90">
        <f t="shared" si="370"/>
        <v>2</v>
      </c>
      <c r="U189" s="91"/>
      <c r="V189" s="80"/>
      <c r="W189" s="80"/>
      <c r="X189" s="80"/>
      <c r="Y189" s="92"/>
      <c r="Z189" s="181"/>
      <c r="AA189" s="182"/>
      <c r="AB189" s="80"/>
      <c r="AC189" s="80"/>
      <c r="AD189" s="92"/>
      <c r="AE189" s="93"/>
      <c r="AF189" s="80"/>
      <c r="AG189" s="80"/>
      <c r="AH189" s="80"/>
      <c r="AI189" s="92"/>
      <c r="AJ189" s="94">
        <f>'EQUIPO ENERO 2025'!AP189</f>
        <v>2</v>
      </c>
      <c r="AK189" s="95">
        <f t="shared" ref="AK189:AO189" si="371">P189-Z189+AE189+U189</f>
        <v>2</v>
      </c>
      <c r="AL189" s="89">
        <f t="shared" si="371"/>
        <v>2</v>
      </c>
      <c r="AM189" s="89">
        <f t="shared" si="371"/>
        <v>2</v>
      </c>
      <c r="AN189" s="89">
        <f t="shared" si="371"/>
        <v>2</v>
      </c>
      <c r="AO189" s="89">
        <f t="shared" si="371"/>
        <v>2</v>
      </c>
      <c r="AP189" s="80"/>
      <c r="AQ189" s="86">
        <f>'EQUIPO FEBRERO 2025  1'!AQ189</f>
        <v>2</v>
      </c>
      <c r="AR189" s="84"/>
      <c r="AS189" s="84"/>
      <c r="AT189" s="96"/>
      <c r="AU189" s="97"/>
      <c r="AV189" s="97"/>
      <c r="AW189" s="12"/>
      <c r="AX189" s="12"/>
    </row>
    <row r="190" ht="64.5" customHeight="1">
      <c r="A190" s="78">
        <f t="shared" si="6"/>
        <v>185</v>
      </c>
      <c r="B190" s="110" t="s">
        <v>798</v>
      </c>
      <c r="C190" s="84" t="s">
        <v>190</v>
      </c>
      <c r="D190" s="84" t="s">
        <v>72</v>
      </c>
      <c r="E190" s="84" t="s">
        <v>792</v>
      </c>
      <c r="F190" s="84" t="s">
        <v>799</v>
      </c>
      <c r="G190" s="96" t="s">
        <v>42</v>
      </c>
      <c r="H190" s="117"/>
      <c r="I190" s="84" t="s">
        <v>800</v>
      </c>
      <c r="J190" s="84" t="s">
        <v>72</v>
      </c>
      <c r="K190" s="115">
        <v>45566.0</v>
      </c>
      <c r="L190" s="86" t="s">
        <v>277</v>
      </c>
      <c r="M190" s="86">
        <v>68.0</v>
      </c>
      <c r="N190" s="87"/>
      <c r="O190" s="86">
        <f>'EQUIPO FEBRERO 2025  1'!AQ190</f>
        <v>2</v>
      </c>
      <c r="P190" s="88">
        <f t="shared" si="3"/>
        <v>2</v>
      </c>
      <c r="Q190" s="89">
        <f t="shared" si="295"/>
        <v>2</v>
      </c>
      <c r="R190" s="89">
        <f t="shared" ref="R190:T190" si="372">AL190</f>
        <v>2</v>
      </c>
      <c r="S190" s="89">
        <f t="shared" si="372"/>
        <v>2</v>
      </c>
      <c r="T190" s="90">
        <f t="shared" si="372"/>
        <v>2</v>
      </c>
      <c r="U190" s="91"/>
      <c r="V190" s="80"/>
      <c r="W190" s="80"/>
      <c r="X190" s="80"/>
      <c r="Y190" s="92"/>
      <c r="Z190" s="181"/>
      <c r="AA190" s="182"/>
      <c r="AB190" s="80"/>
      <c r="AC190" s="80"/>
      <c r="AD190" s="92"/>
      <c r="AE190" s="93"/>
      <c r="AF190" s="80"/>
      <c r="AG190" s="80"/>
      <c r="AH190" s="80"/>
      <c r="AI190" s="92"/>
      <c r="AJ190" s="94">
        <f>'EQUIPO ENERO 2025'!AP190</f>
        <v>2</v>
      </c>
      <c r="AK190" s="95">
        <f t="shared" ref="AK190:AO190" si="373">P190-Z190+AE190+U190</f>
        <v>2</v>
      </c>
      <c r="AL190" s="89">
        <f t="shared" si="373"/>
        <v>2</v>
      </c>
      <c r="AM190" s="89">
        <f t="shared" si="373"/>
        <v>2</v>
      </c>
      <c r="AN190" s="89">
        <f t="shared" si="373"/>
        <v>2</v>
      </c>
      <c r="AO190" s="89">
        <f t="shared" si="373"/>
        <v>2</v>
      </c>
      <c r="AP190" s="80"/>
      <c r="AQ190" s="86">
        <f>'EQUIPO FEBRERO 2025  1'!AQ190</f>
        <v>2</v>
      </c>
      <c r="AR190" s="84"/>
      <c r="AS190" s="84"/>
      <c r="AT190" s="96"/>
      <c r="AU190" s="97"/>
      <c r="AV190" s="97"/>
      <c r="AW190" s="12"/>
      <c r="AX190" s="12"/>
    </row>
    <row r="191" ht="64.5" customHeight="1">
      <c r="A191" s="78">
        <f t="shared" si="6"/>
        <v>186</v>
      </c>
      <c r="B191" s="110" t="s">
        <v>801</v>
      </c>
      <c r="C191" s="84" t="s">
        <v>91</v>
      </c>
      <c r="D191" s="84" t="s">
        <v>72</v>
      </c>
      <c r="E191" s="84" t="s">
        <v>792</v>
      </c>
      <c r="F191" s="84" t="s">
        <v>802</v>
      </c>
      <c r="G191" s="96" t="s">
        <v>42</v>
      </c>
      <c r="H191" s="202" t="s">
        <v>803</v>
      </c>
      <c r="I191" s="84" t="s">
        <v>804</v>
      </c>
      <c r="J191" s="84" t="s">
        <v>72</v>
      </c>
      <c r="K191" s="115">
        <v>45107.0</v>
      </c>
      <c r="L191" s="86" t="s">
        <v>109</v>
      </c>
      <c r="M191" s="86">
        <v>394.0</v>
      </c>
      <c r="N191" s="87"/>
      <c r="O191" s="86">
        <f>'EQUIPO FEBRERO 2025  1'!AQ191</f>
        <v>4</v>
      </c>
      <c r="P191" s="88">
        <f t="shared" si="3"/>
        <v>4</v>
      </c>
      <c r="Q191" s="89">
        <f t="shared" si="295"/>
        <v>4</v>
      </c>
      <c r="R191" s="89">
        <f t="shared" ref="R191:T191" si="374">AL191</f>
        <v>4</v>
      </c>
      <c r="S191" s="89">
        <f t="shared" si="374"/>
        <v>4</v>
      </c>
      <c r="T191" s="90">
        <f t="shared" si="374"/>
        <v>4</v>
      </c>
      <c r="U191" s="91"/>
      <c r="V191" s="80"/>
      <c r="W191" s="80"/>
      <c r="X191" s="80"/>
      <c r="Y191" s="92"/>
      <c r="Z191" s="181"/>
      <c r="AA191" s="182"/>
      <c r="AB191" s="80"/>
      <c r="AC191" s="80"/>
      <c r="AD191" s="92"/>
      <c r="AE191" s="93"/>
      <c r="AF191" s="80"/>
      <c r="AG191" s="80"/>
      <c r="AH191" s="80"/>
      <c r="AI191" s="92"/>
      <c r="AJ191" s="94">
        <f>'EQUIPO ENERO 2025'!AP191</f>
        <v>4</v>
      </c>
      <c r="AK191" s="95">
        <f t="shared" ref="AK191:AO191" si="375">P191-Z191+AE191+U191</f>
        <v>4</v>
      </c>
      <c r="AL191" s="89">
        <f t="shared" si="375"/>
        <v>4</v>
      </c>
      <c r="AM191" s="89">
        <f t="shared" si="375"/>
        <v>4</v>
      </c>
      <c r="AN191" s="89">
        <f t="shared" si="375"/>
        <v>4</v>
      </c>
      <c r="AO191" s="89">
        <f t="shared" si="375"/>
        <v>4</v>
      </c>
      <c r="AP191" s="80"/>
      <c r="AQ191" s="86">
        <f>'EQUIPO FEBRERO 2025  1'!AQ191</f>
        <v>4</v>
      </c>
      <c r="AR191" s="84"/>
      <c r="AS191" s="84"/>
      <c r="AT191" s="96"/>
      <c r="AU191" s="97"/>
      <c r="AV191" s="97"/>
      <c r="AW191" s="12"/>
      <c r="AX191" s="12"/>
    </row>
    <row r="192" ht="64.5" customHeight="1">
      <c r="A192" s="78">
        <f t="shared" si="6"/>
        <v>187</v>
      </c>
      <c r="B192" s="110" t="s">
        <v>805</v>
      </c>
      <c r="C192" s="84" t="s">
        <v>91</v>
      </c>
      <c r="D192" s="84" t="s">
        <v>392</v>
      </c>
      <c r="E192" s="84" t="s">
        <v>792</v>
      </c>
      <c r="F192" s="84" t="s">
        <v>806</v>
      </c>
      <c r="G192" s="96" t="s">
        <v>42</v>
      </c>
      <c r="H192" s="202" t="s">
        <v>807</v>
      </c>
      <c r="I192" s="84" t="s">
        <v>808</v>
      </c>
      <c r="J192" s="84" t="s">
        <v>392</v>
      </c>
      <c r="K192" s="115">
        <v>45324.0</v>
      </c>
      <c r="L192" s="86"/>
      <c r="M192" s="86">
        <v>24.0</v>
      </c>
      <c r="N192" s="87"/>
      <c r="O192" s="86">
        <f>'EQUIPO FEBRERO 2025  1'!AQ192</f>
        <v>0</v>
      </c>
      <c r="P192" s="88">
        <f t="shared" si="3"/>
        <v>0</v>
      </c>
      <c r="Q192" s="89">
        <f t="shared" si="295"/>
        <v>0</v>
      </c>
      <c r="R192" s="89">
        <f t="shared" ref="R192:T192" si="376">AL192</f>
        <v>0</v>
      </c>
      <c r="S192" s="89">
        <f t="shared" si="376"/>
        <v>0</v>
      </c>
      <c r="T192" s="90">
        <f t="shared" si="376"/>
        <v>0</v>
      </c>
      <c r="U192" s="91"/>
      <c r="V192" s="80"/>
      <c r="W192" s="80"/>
      <c r="X192" s="80"/>
      <c r="Y192" s="92"/>
      <c r="Z192" s="181"/>
      <c r="AA192" s="182"/>
      <c r="AB192" s="80"/>
      <c r="AC192" s="80"/>
      <c r="AD192" s="92"/>
      <c r="AE192" s="93"/>
      <c r="AF192" s="80"/>
      <c r="AG192" s="80"/>
      <c r="AH192" s="80"/>
      <c r="AI192" s="92"/>
      <c r="AJ192" s="94">
        <f>'EQUIPO ENERO 2025'!AP192</f>
        <v>0</v>
      </c>
      <c r="AK192" s="95">
        <f t="shared" ref="AK192:AO192" si="377">P192-Z192+AE192+U192</f>
        <v>0</v>
      </c>
      <c r="AL192" s="89">
        <f t="shared" si="377"/>
        <v>0</v>
      </c>
      <c r="AM192" s="89">
        <f t="shared" si="377"/>
        <v>0</v>
      </c>
      <c r="AN192" s="89">
        <f t="shared" si="377"/>
        <v>0</v>
      </c>
      <c r="AO192" s="89">
        <f t="shared" si="377"/>
        <v>0</v>
      </c>
      <c r="AP192" s="80"/>
      <c r="AQ192" s="86">
        <f>'EQUIPO FEBRERO 2025  1'!AQ192</f>
        <v>0</v>
      </c>
      <c r="AR192" s="84"/>
      <c r="AS192" s="84"/>
      <c r="AT192" s="96"/>
      <c r="AU192" s="97"/>
      <c r="AV192" s="97"/>
      <c r="AW192" s="12"/>
      <c r="AX192" s="12"/>
    </row>
    <row r="193" ht="64.5" customHeight="1">
      <c r="A193" s="78">
        <f t="shared" si="6"/>
        <v>188</v>
      </c>
      <c r="B193" s="110" t="s">
        <v>809</v>
      </c>
      <c r="C193" s="84" t="s">
        <v>91</v>
      </c>
      <c r="D193" s="84" t="s">
        <v>72</v>
      </c>
      <c r="E193" s="84" t="s">
        <v>792</v>
      </c>
      <c r="F193" s="84" t="s">
        <v>793</v>
      </c>
      <c r="G193" s="96" t="s">
        <v>42</v>
      </c>
      <c r="H193" s="96" t="s">
        <v>810</v>
      </c>
      <c r="I193" s="84" t="s">
        <v>811</v>
      </c>
      <c r="J193" s="84" t="s">
        <v>72</v>
      </c>
      <c r="K193" s="115">
        <v>45107.0</v>
      </c>
      <c r="L193" s="86" t="s">
        <v>109</v>
      </c>
      <c r="M193" s="86">
        <v>394.0</v>
      </c>
      <c r="N193" s="87"/>
      <c r="O193" s="86">
        <f>'EQUIPO FEBRERO 2025  1'!AQ193</f>
        <v>5</v>
      </c>
      <c r="P193" s="88">
        <f t="shared" si="3"/>
        <v>5</v>
      </c>
      <c r="Q193" s="89">
        <f t="shared" si="295"/>
        <v>5</v>
      </c>
      <c r="R193" s="89">
        <f t="shared" ref="R193:T193" si="378">AL193</f>
        <v>5</v>
      </c>
      <c r="S193" s="89">
        <f t="shared" si="378"/>
        <v>5</v>
      </c>
      <c r="T193" s="90">
        <f t="shared" si="378"/>
        <v>5</v>
      </c>
      <c r="U193" s="91"/>
      <c r="V193" s="80"/>
      <c r="W193" s="80"/>
      <c r="X193" s="80"/>
      <c r="Y193" s="92"/>
      <c r="Z193" s="181"/>
      <c r="AA193" s="182"/>
      <c r="AB193" s="80"/>
      <c r="AC193" s="80"/>
      <c r="AD193" s="92"/>
      <c r="AE193" s="93"/>
      <c r="AF193" s="80"/>
      <c r="AG193" s="80"/>
      <c r="AH193" s="80"/>
      <c r="AI193" s="92"/>
      <c r="AJ193" s="94">
        <f>'EQUIPO ENERO 2025'!AP193</f>
        <v>5</v>
      </c>
      <c r="AK193" s="95">
        <f t="shared" ref="AK193:AO193" si="379">P193-Z193+AE193+U193</f>
        <v>5</v>
      </c>
      <c r="AL193" s="89">
        <f t="shared" si="379"/>
        <v>5</v>
      </c>
      <c r="AM193" s="89">
        <f t="shared" si="379"/>
        <v>5</v>
      </c>
      <c r="AN193" s="89">
        <f t="shared" si="379"/>
        <v>5</v>
      </c>
      <c r="AO193" s="89">
        <f t="shared" si="379"/>
        <v>5</v>
      </c>
      <c r="AP193" s="80"/>
      <c r="AQ193" s="86">
        <f>'EQUIPO FEBRERO 2025  1'!AQ193</f>
        <v>5</v>
      </c>
      <c r="AR193" s="84"/>
      <c r="AS193" s="84"/>
      <c r="AT193" s="96"/>
      <c r="AU193" s="97"/>
      <c r="AV193" s="97"/>
      <c r="AW193" s="12"/>
      <c r="AX193" s="12"/>
    </row>
    <row r="194" ht="64.5" customHeight="1">
      <c r="A194" s="78">
        <f t="shared" si="6"/>
        <v>189</v>
      </c>
      <c r="B194" s="110" t="s">
        <v>812</v>
      </c>
      <c r="C194" s="84" t="s">
        <v>91</v>
      </c>
      <c r="D194" s="84" t="s">
        <v>392</v>
      </c>
      <c r="E194" s="84" t="s">
        <v>792</v>
      </c>
      <c r="F194" s="84" t="s">
        <v>793</v>
      </c>
      <c r="G194" s="96" t="s">
        <v>42</v>
      </c>
      <c r="H194" s="96" t="s">
        <v>813</v>
      </c>
      <c r="I194" s="84" t="s">
        <v>814</v>
      </c>
      <c r="J194" s="84" t="s">
        <v>392</v>
      </c>
      <c r="K194" s="115">
        <v>45324.0</v>
      </c>
      <c r="L194" s="86"/>
      <c r="M194" s="86">
        <v>24.0</v>
      </c>
      <c r="N194" s="87"/>
      <c r="O194" s="86">
        <f>'EQUIPO FEBRERO 2025  1'!AQ194</f>
        <v>0</v>
      </c>
      <c r="P194" s="88">
        <f t="shared" si="3"/>
        <v>0</v>
      </c>
      <c r="Q194" s="89">
        <f t="shared" si="295"/>
        <v>0</v>
      </c>
      <c r="R194" s="89">
        <f t="shared" ref="R194:T194" si="380">AL194</f>
        <v>0</v>
      </c>
      <c r="S194" s="89">
        <f t="shared" si="380"/>
        <v>0</v>
      </c>
      <c r="T194" s="90">
        <f t="shared" si="380"/>
        <v>0</v>
      </c>
      <c r="U194" s="91"/>
      <c r="V194" s="80"/>
      <c r="W194" s="80"/>
      <c r="X194" s="80"/>
      <c r="Y194" s="92"/>
      <c r="Z194" s="181"/>
      <c r="AA194" s="182"/>
      <c r="AB194" s="80"/>
      <c r="AC194" s="80"/>
      <c r="AD194" s="92"/>
      <c r="AE194" s="93"/>
      <c r="AF194" s="80"/>
      <c r="AG194" s="80"/>
      <c r="AH194" s="80"/>
      <c r="AI194" s="92"/>
      <c r="AJ194" s="94">
        <f>'EQUIPO ENERO 2025'!AP194</f>
        <v>0</v>
      </c>
      <c r="AK194" s="95">
        <f t="shared" ref="AK194:AO194" si="381">P194-Z194+AE194+U194</f>
        <v>0</v>
      </c>
      <c r="AL194" s="89">
        <f t="shared" si="381"/>
        <v>0</v>
      </c>
      <c r="AM194" s="89">
        <f t="shared" si="381"/>
        <v>0</v>
      </c>
      <c r="AN194" s="89">
        <f t="shared" si="381"/>
        <v>0</v>
      </c>
      <c r="AO194" s="89">
        <f t="shared" si="381"/>
        <v>0</v>
      </c>
      <c r="AP194" s="80"/>
      <c r="AQ194" s="86">
        <f>'EQUIPO FEBRERO 2025  1'!AQ194</f>
        <v>0</v>
      </c>
      <c r="AR194" s="84"/>
      <c r="AS194" s="84"/>
      <c r="AT194" s="96"/>
      <c r="AU194" s="97"/>
      <c r="AV194" s="97"/>
      <c r="AW194" s="12"/>
      <c r="AX194" s="12"/>
    </row>
    <row r="195" ht="64.5" customHeight="1">
      <c r="A195" s="78">
        <f t="shared" si="6"/>
        <v>190</v>
      </c>
      <c r="B195" s="110" t="s">
        <v>815</v>
      </c>
      <c r="C195" s="84" t="s">
        <v>91</v>
      </c>
      <c r="D195" s="84" t="s">
        <v>72</v>
      </c>
      <c r="E195" s="84" t="s">
        <v>792</v>
      </c>
      <c r="F195" s="84" t="s">
        <v>816</v>
      </c>
      <c r="G195" s="96" t="s">
        <v>42</v>
      </c>
      <c r="H195" s="96" t="s">
        <v>817</v>
      </c>
      <c r="I195" s="84" t="s">
        <v>818</v>
      </c>
      <c r="J195" s="84" t="s">
        <v>72</v>
      </c>
      <c r="K195" s="115">
        <v>45107.0</v>
      </c>
      <c r="L195" s="86" t="s">
        <v>109</v>
      </c>
      <c r="M195" s="86">
        <v>394.0</v>
      </c>
      <c r="N195" s="87"/>
      <c r="O195" s="86">
        <f>'EQUIPO FEBRERO 2025  1'!AQ195</f>
        <v>4</v>
      </c>
      <c r="P195" s="88">
        <f t="shared" si="3"/>
        <v>4</v>
      </c>
      <c r="Q195" s="89">
        <f t="shared" si="295"/>
        <v>4</v>
      </c>
      <c r="R195" s="89">
        <f t="shared" ref="R195:T195" si="382">AL195</f>
        <v>4</v>
      </c>
      <c r="S195" s="89">
        <f t="shared" si="382"/>
        <v>4</v>
      </c>
      <c r="T195" s="90">
        <f t="shared" si="382"/>
        <v>4</v>
      </c>
      <c r="U195" s="91"/>
      <c r="V195" s="80"/>
      <c r="W195" s="80"/>
      <c r="X195" s="80"/>
      <c r="Y195" s="92"/>
      <c r="Z195" s="181"/>
      <c r="AA195" s="182"/>
      <c r="AB195" s="80"/>
      <c r="AC195" s="80"/>
      <c r="AD195" s="92"/>
      <c r="AE195" s="93"/>
      <c r="AF195" s="80"/>
      <c r="AG195" s="80"/>
      <c r="AH195" s="80"/>
      <c r="AI195" s="92"/>
      <c r="AJ195" s="94">
        <f>'EQUIPO ENERO 2025'!AP195</f>
        <v>4</v>
      </c>
      <c r="AK195" s="95">
        <f t="shared" ref="AK195:AO195" si="383">P195-Z195+AE195+U195</f>
        <v>4</v>
      </c>
      <c r="AL195" s="89">
        <f t="shared" si="383"/>
        <v>4</v>
      </c>
      <c r="AM195" s="89">
        <f t="shared" si="383"/>
        <v>4</v>
      </c>
      <c r="AN195" s="89">
        <f t="shared" si="383"/>
        <v>4</v>
      </c>
      <c r="AO195" s="89">
        <f t="shared" si="383"/>
        <v>4</v>
      </c>
      <c r="AP195" s="80"/>
      <c r="AQ195" s="86">
        <f>'EQUIPO FEBRERO 2025  1'!AQ195</f>
        <v>4</v>
      </c>
      <c r="AR195" s="84"/>
      <c r="AS195" s="84"/>
      <c r="AT195" s="96"/>
      <c r="AU195" s="97"/>
      <c r="AV195" s="97"/>
      <c r="AW195" s="12"/>
      <c r="AX195" s="12"/>
    </row>
    <row r="196" ht="64.5" customHeight="1">
      <c r="A196" s="78">
        <f t="shared" si="6"/>
        <v>191</v>
      </c>
      <c r="B196" s="98" t="s">
        <v>819</v>
      </c>
      <c r="C196" s="107" t="s">
        <v>410</v>
      </c>
      <c r="D196" s="106" t="s">
        <v>58</v>
      </c>
      <c r="E196" s="84" t="s">
        <v>792</v>
      </c>
      <c r="F196" s="107" t="s">
        <v>214</v>
      </c>
      <c r="G196" s="98" t="s">
        <v>42</v>
      </c>
      <c r="H196" s="107"/>
      <c r="I196" s="104" t="s">
        <v>820</v>
      </c>
      <c r="J196" s="117" t="s">
        <v>58</v>
      </c>
      <c r="K196" s="109">
        <v>44592.0</v>
      </c>
      <c r="L196" s="86"/>
      <c r="M196" s="86"/>
      <c r="N196" s="96"/>
      <c r="O196" s="86">
        <f>'EQUIPO FEBRERO 2025  1'!AQ196</f>
        <v>4</v>
      </c>
      <c r="P196" s="88">
        <f t="shared" si="3"/>
        <v>4</v>
      </c>
      <c r="Q196" s="89">
        <f t="shared" si="295"/>
        <v>4</v>
      </c>
      <c r="R196" s="89">
        <f t="shared" ref="R196:T196" si="384">AL196</f>
        <v>4</v>
      </c>
      <c r="S196" s="89">
        <f t="shared" si="384"/>
        <v>4</v>
      </c>
      <c r="T196" s="90">
        <f t="shared" si="384"/>
        <v>4</v>
      </c>
      <c r="U196" s="91"/>
      <c r="V196" s="80"/>
      <c r="W196" s="80"/>
      <c r="X196" s="80"/>
      <c r="Y196" s="92"/>
      <c r="Z196" s="181"/>
      <c r="AA196" s="182"/>
      <c r="AB196" s="80"/>
      <c r="AC196" s="80"/>
      <c r="AD196" s="92"/>
      <c r="AE196" s="93"/>
      <c r="AF196" s="80"/>
      <c r="AG196" s="80"/>
      <c r="AH196" s="80"/>
      <c r="AI196" s="92"/>
      <c r="AJ196" s="94">
        <f>'EQUIPO ENERO 2025'!AP196</f>
        <v>5</v>
      </c>
      <c r="AK196" s="95">
        <f t="shared" ref="AK196:AO196" si="385">P196-Z196+AE196+U196</f>
        <v>4</v>
      </c>
      <c r="AL196" s="89">
        <f t="shared" si="385"/>
        <v>4</v>
      </c>
      <c r="AM196" s="89">
        <f t="shared" si="385"/>
        <v>4</v>
      </c>
      <c r="AN196" s="89">
        <f t="shared" si="385"/>
        <v>4</v>
      </c>
      <c r="AO196" s="89">
        <f t="shared" si="385"/>
        <v>4</v>
      </c>
      <c r="AP196" s="80"/>
      <c r="AQ196" s="86">
        <f>'EQUIPO FEBRERO 2025  1'!AQ196</f>
        <v>4</v>
      </c>
      <c r="AR196" s="84"/>
      <c r="AS196" s="84"/>
      <c r="AT196" s="96"/>
      <c r="AU196" s="97"/>
      <c r="AV196" s="97"/>
      <c r="AW196" s="12"/>
      <c r="AX196" s="12"/>
    </row>
    <row r="197" ht="64.5" customHeight="1">
      <c r="A197" s="78">
        <f t="shared" si="6"/>
        <v>192</v>
      </c>
      <c r="B197" s="110" t="s">
        <v>821</v>
      </c>
      <c r="C197" s="84" t="s">
        <v>91</v>
      </c>
      <c r="D197" s="84" t="s">
        <v>72</v>
      </c>
      <c r="E197" s="84" t="s">
        <v>792</v>
      </c>
      <c r="F197" s="107" t="s">
        <v>822</v>
      </c>
      <c r="G197" s="98" t="s">
        <v>42</v>
      </c>
      <c r="H197" s="107"/>
      <c r="I197" s="104"/>
      <c r="J197" s="84" t="s">
        <v>72</v>
      </c>
      <c r="K197" s="115">
        <v>45107.0</v>
      </c>
      <c r="L197" s="86" t="s">
        <v>109</v>
      </c>
      <c r="M197" s="86"/>
      <c r="N197" s="96"/>
      <c r="O197" s="86">
        <f>'EQUIPO FEBRERO 2025  1'!AQ197</f>
        <v>8</v>
      </c>
      <c r="P197" s="88">
        <f t="shared" si="3"/>
        <v>8</v>
      </c>
      <c r="Q197" s="89">
        <f t="shared" si="295"/>
        <v>8</v>
      </c>
      <c r="R197" s="89">
        <f t="shared" ref="R197:T197" si="386">AL197</f>
        <v>8</v>
      </c>
      <c r="S197" s="89">
        <f t="shared" si="386"/>
        <v>8</v>
      </c>
      <c r="T197" s="90">
        <f t="shared" si="386"/>
        <v>8</v>
      </c>
      <c r="U197" s="91"/>
      <c r="V197" s="80"/>
      <c r="W197" s="80"/>
      <c r="X197" s="80"/>
      <c r="Y197" s="92"/>
      <c r="Z197" s="181"/>
      <c r="AA197" s="182"/>
      <c r="AB197" s="80"/>
      <c r="AC197" s="80"/>
      <c r="AD197" s="92"/>
      <c r="AE197" s="93"/>
      <c r="AF197" s="80"/>
      <c r="AG197" s="80"/>
      <c r="AH197" s="80"/>
      <c r="AI197" s="92"/>
      <c r="AJ197" s="94">
        <f>'EQUIPO ENERO 2025'!AP197</f>
        <v>8</v>
      </c>
      <c r="AK197" s="95">
        <f t="shared" ref="AK197:AO197" si="387">P197-Z197+AE197+U197</f>
        <v>8</v>
      </c>
      <c r="AL197" s="89">
        <f t="shared" si="387"/>
        <v>8</v>
      </c>
      <c r="AM197" s="89">
        <f t="shared" si="387"/>
        <v>8</v>
      </c>
      <c r="AN197" s="89">
        <f t="shared" si="387"/>
        <v>8</v>
      </c>
      <c r="AO197" s="89">
        <f t="shared" si="387"/>
        <v>8</v>
      </c>
      <c r="AP197" s="80"/>
      <c r="AQ197" s="86">
        <f>'EQUIPO FEBRERO 2025  1'!AQ197</f>
        <v>8</v>
      </c>
      <c r="AR197" s="84"/>
      <c r="AS197" s="84"/>
      <c r="AT197" s="96"/>
      <c r="AU197" s="97"/>
      <c r="AV197" s="97"/>
      <c r="AW197" s="12"/>
      <c r="AX197" s="12"/>
    </row>
    <row r="198" ht="64.5" customHeight="1">
      <c r="A198" s="78">
        <f t="shared" si="6"/>
        <v>193</v>
      </c>
      <c r="B198" s="110" t="s">
        <v>823</v>
      </c>
      <c r="C198" s="84" t="s">
        <v>91</v>
      </c>
      <c r="D198" s="84" t="s">
        <v>392</v>
      </c>
      <c r="E198" s="84" t="s">
        <v>792</v>
      </c>
      <c r="F198" s="84" t="s">
        <v>822</v>
      </c>
      <c r="G198" s="96" t="s">
        <v>42</v>
      </c>
      <c r="H198" s="202" t="s">
        <v>824</v>
      </c>
      <c r="I198" s="84" t="s">
        <v>826</v>
      </c>
      <c r="J198" s="84" t="s">
        <v>392</v>
      </c>
      <c r="K198" s="115">
        <v>45099.0</v>
      </c>
      <c r="L198" s="86">
        <v>412323.0</v>
      </c>
      <c r="M198" s="86">
        <v>386.0</v>
      </c>
      <c r="N198" s="87"/>
      <c r="O198" s="86">
        <f>'EQUIPO FEBRERO 2025  1'!AQ198</f>
        <v>0</v>
      </c>
      <c r="P198" s="88">
        <f t="shared" si="3"/>
        <v>0</v>
      </c>
      <c r="Q198" s="89">
        <f t="shared" si="295"/>
        <v>0</v>
      </c>
      <c r="R198" s="89">
        <f t="shared" ref="R198:T198" si="388">AL198</f>
        <v>0</v>
      </c>
      <c r="S198" s="89">
        <f t="shared" si="388"/>
        <v>0</v>
      </c>
      <c r="T198" s="90">
        <f t="shared" si="388"/>
        <v>0</v>
      </c>
      <c r="U198" s="91"/>
      <c r="V198" s="80"/>
      <c r="W198" s="80"/>
      <c r="X198" s="80"/>
      <c r="Y198" s="92"/>
      <c r="Z198" s="181"/>
      <c r="AA198" s="182"/>
      <c r="AB198" s="80"/>
      <c r="AC198" s="80"/>
      <c r="AD198" s="92"/>
      <c r="AE198" s="93"/>
      <c r="AF198" s="80"/>
      <c r="AG198" s="80"/>
      <c r="AH198" s="80"/>
      <c r="AI198" s="92"/>
      <c r="AJ198" s="94">
        <f>'EQUIPO ENERO 2025'!AP198</f>
        <v>0</v>
      </c>
      <c r="AK198" s="95">
        <f t="shared" ref="AK198:AO198" si="389">P198-Z198+AE198+U198</f>
        <v>0</v>
      </c>
      <c r="AL198" s="89">
        <f t="shared" si="389"/>
        <v>0</v>
      </c>
      <c r="AM198" s="89">
        <f t="shared" si="389"/>
        <v>0</v>
      </c>
      <c r="AN198" s="89">
        <f t="shared" si="389"/>
        <v>0</v>
      </c>
      <c r="AO198" s="89">
        <f t="shared" si="389"/>
        <v>0</v>
      </c>
      <c r="AP198" s="80"/>
      <c r="AQ198" s="86">
        <f>'EQUIPO FEBRERO 2025  1'!AQ198</f>
        <v>0</v>
      </c>
      <c r="AR198" s="84"/>
      <c r="AS198" s="84"/>
      <c r="AT198" s="96"/>
      <c r="AU198" s="97"/>
      <c r="AV198" s="97"/>
      <c r="AW198" s="12"/>
      <c r="AX198" s="12"/>
    </row>
    <row r="199" ht="64.5" customHeight="1">
      <c r="A199" s="78">
        <f t="shared" si="6"/>
        <v>194</v>
      </c>
      <c r="B199" s="110" t="s">
        <v>827</v>
      </c>
      <c r="C199" s="84" t="s">
        <v>91</v>
      </c>
      <c r="D199" s="84" t="s">
        <v>392</v>
      </c>
      <c r="E199" s="84" t="s">
        <v>792</v>
      </c>
      <c r="F199" s="84" t="s">
        <v>822</v>
      </c>
      <c r="G199" s="96" t="s">
        <v>42</v>
      </c>
      <c r="H199" s="202" t="s">
        <v>828</v>
      </c>
      <c r="I199" s="84" t="s">
        <v>829</v>
      </c>
      <c r="J199" s="84" t="s">
        <v>392</v>
      </c>
      <c r="K199" s="115">
        <v>45324.0</v>
      </c>
      <c r="L199" s="86"/>
      <c r="M199" s="86">
        <v>24.0</v>
      </c>
      <c r="N199" s="87"/>
      <c r="O199" s="86">
        <f>'EQUIPO FEBRERO 2025  1'!AQ199</f>
        <v>0</v>
      </c>
      <c r="P199" s="88">
        <f t="shared" si="3"/>
        <v>0</v>
      </c>
      <c r="Q199" s="89">
        <f t="shared" si="295"/>
        <v>0</v>
      </c>
      <c r="R199" s="89">
        <f t="shared" ref="R199:T199" si="390">AL199</f>
        <v>0</v>
      </c>
      <c r="S199" s="89">
        <f t="shared" si="390"/>
        <v>0</v>
      </c>
      <c r="T199" s="90">
        <f t="shared" si="390"/>
        <v>0</v>
      </c>
      <c r="U199" s="91"/>
      <c r="V199" s="80"/>
      <c r="W199" s="80"/>
      <c r="X199" s="80"/>
      <c r="Y199" s="92"/>
      <c r="Z199" s="181"/>
      <c r="AA199" s="182"/>
      <c r="AB199" s="80"/>
      <c r="AC199" s="80"/>
      <c r="AD199" s="92"/>
      <c r="AE199" s="93"/>
      <c r="AF199" s="80"/>
      <c r="AG199" s="80"/>
      <c r="AH199" s="80"/>
      <c r="AI199" s="92"/>
      <c r="AJ199" s="94">
        <f>'EQUIPO ENERO 2025'!AP199</f>
        <v>0</v>
      </c>
      <c r="AK199" s="95">
        <f t="shared" ref="AK199:AO199" si="391">P199-Z199+AE199+U199</f>
        <v>0</v>
      </c>
      <c r="AL199" s="89">
        <f t="shared" si="391"/>
        <v>0</v>
      </c>
      <c r="AM199" s="89">
        <f t="shared" si="391"/>
        <v>0</v>
      </c>
      <c r="AN199" s="89">
        <f t="shared" si="391"/>
        <v>0</v>
      </c>
      <c r="AO199" s="89">
        <f t="shared" si="391"/>
        <v>0</v>
      </c>
      <c r="AP199" s="80"/>
      <c r="AQ199" s="86">
        <f>'EQUIPO FEBRERO 2025  1'!AQ199</f>
        <v>0</v>
      </c>
      <c r="AR199" s="84"/>
      <c r="AS199" s="84"/>
      <c r="AT199" s="96"/>
      <c r="AU199" s="97"/>
      <c r="AV199" s="97"/>
      <c r="AW199" s="12"/>
      <c r="AX199" s="12"/>
    </row>
    <row r="200" ht="64.5" customHeight="1">
      <c r="A200" s="78">
        <f t="shared" si="6"/>
        <v>195</v>
      </c>
      <c r="B200" s="110" t="s">
        <v>830</v>
      </c>
      <c r="C200" s="84" t="s">
        <v>91</v>
      </c>
      <c r="D200" s="84" t="s">
        <v>392</v>
      </c>
      <c r="E200" s="84" t="s">
        <v>792</v>
      </c>
      <c r="F200" s="84" t="s">
        <v>831</v>
      </c>
      <c r="G200" s="96" t="s">
        <v>42</v>
      </c>
      <c r="H200" s="202"/>
      <c r="I200" s="84" t="s">
        <v>832</v>
      </c>
      <c r="J200" s="84" t="s">
        <v>392</v>
      </c>
      <c r="K200" s="115">
        <v>45324.0</v>
      </c>
      <c r="L200" s="86"/>
      <c r="M200" s="86">
        <v>23.0</v>
      </c>
      <c r="N200" s="87"/>
      <c r="O200" s="86">
        <f>'EQUIPO FEBRERO 2025  1'!AQ200</f>
        <v>0</v>
      </c>
      <c r="P200" s="88">
        <f t="shared" si="3"/>
        <v>0</v>
      </c>
      <c r="Q200" s="89">
        <f t="shared" si="295"/>
        <v>0</v>
      </c>
      <c r="R200" s="89">
        <f t="shared" ref="R200:T200" si="392">AL200</f>
        <v>0</v>
      </c>
      <c r="S200" s="89">
        <f t="shared" si="392"/>
        <v>0</v>
      </c>
      <c r="T200" s="90">
        <f t="shared" si="392"/>
        <v>0</v>
      </c>
      <c r="U200" s="91"/>
      <c r="V200" s="80"/>
      <c r="W200" s="80"/>
      <c r="X200" s="80"/>
      <c r="Y200" s="92"/>
      <c r="Z200" s="181"/>
      <c r="AA200" s="182"/>
      <c r="AB200" s="80"/>
      <c r="AC200" s="80"/>
      <c r="AD200" s="92"/>
      <c r="AE200" s="93"/>
      <c r="AF200" s="80"/>
      <c r="AG200" s="80"/>
      <c r="AH200" s="80"/>
      <c r="AI200" s="92"/>
      <c r="AJ200" s="94">
        <f>'EQUIPO ENERO 2025'!AP200</f>
        <v>0</v>
      </c>
      <c r="AK200" s="95">
        <f t="shared" ref="AK200:AO200" si="393">P200-Z200+AE200+U200</f>
        <v>0</v>
      </c>
      <c r="AL200" s="89">
        <f t="shared" si="393"/>
        <v>0</v>
      </c>
      <c r="AM200" s="89">
        <f t="shared" si="393"/>
        <v>0</v>
      </c>
      <c r="AN200" s="89">
        <f t="shared" si="393"/>
        <v>0</v>
      </c>
      <c r="AO200" s="89">
        <f t="shared" si="393"/>
        <v>0</v>
      </c>
      <c r="AP200" s="80"/>
      <c r="AQ200" s="86">
        <f>'EQUIPO FEBRERO 2025  1'!AQ200</f>
        <v>0</v>
      </c>
      <c r="AR200" s="84"/>
      <c r="AS200" s="84"/>
      <c r="AT200" s="96"/>
      <c r="AU200" s="97"/>
      <c r="AV200" s="97"/>
      <c r="AW200" s="12"/>
      <c r="AX200" s="12"/>
    </row>
    <row r="201" ht="64.5" customHeight="1">
      <c r="A201" s="78">
        <f t="shared" si="6"/>
        <v>196</v>
      </c>
      <c r="B201" s="110" t="s">
        <v>833</v>
      </c>
      <c r="C201" s="84" t="s">
        <v>91</v>
      </c>
      <c r="D201" s="84" t="s">
        <v>392</v>
      </c>
      <c r="E201" s="84" t="s">
        <v>792</v>
      </c>
      <c r="F201" s="84" t="s">
        <v>834</v>
      </c>
      <c r="G201" s="96" t="s">
        <v>42</v>
      </c>
      <c r="H201" s="202"/>
      <c r="I201" s="84" t="s">
        <v>835</v>
      </c>
      <c r="J201" s="84" t="s">
        <v>392</v>
      </c>
      <c r="K201" s="115">
        <v>45324.0</v>
      </c>
      <c r="L201" s="86"/>
      <c r="M201" s="86">
        <v>25.0</v>
      </c>
      <c r="N201" s="87"/>
      <c r="O201" s="86">
        <f>'EQUIPO FEBRERO 2025  1'!AQ201</f>
        <v>1</v>
      </c>
      <c r="P201" s="88">
        <f t="shared" si="3"/>
        <v>1</v>
      </c>
      <c r="Q201" s="89">
        <f t="shared" si="295"/>
        <v>1</v>
      </c>
      <c r="R201" s="89">
        <f t="shared" ref="R201:T201" si="394">AL201</f>
        <v>1</v>
      </c>
      <c r="S201" s="89">
        <f t="shared" si="394"/>
        <v>1</v>
      </c>
      <c r="T201" s="90">
        <f t="shared" si="394"/>
        <v>1</v>
      </c>
      <c r="U201" s="91"/>
      <c r="V201" s="80"/>
      <c r="W201" s="80"/>
      <c r="X201" s="80"/>
      <c r="Y201" s="92"/>
      <c r="Z201" s="181"/>
      <c r="AA201" s="182"/>
      <c r="AB201" s="80"/>
      <c r="AC201" s="80"/>
      <c r="AD201" s="92"/>
      <c r="AE201" s="93"/>
      <c r="AF201" s="80"/>
      <c r="AG201" s="80"/>
      <c r="AH201" s="80"/>
      <c r="AI201" s="92"/>
      <c r="AJ201" s="94">
        <f>'EQUIPO ENERO 2025'!AP201</f>
        <v>1</v>
      </c>
      <c r="AK201" s="95">
        <f t="shared" ref="AK201:AO201" si="395">P201-Z201+AE201+U201</f>
        <v>1</v>
      </c>
      <c r="AL201" s="89">
        <f t="shared" si="395"/>
        <v>1</v>
      </c>
      <c r="AM201" s="89">
        <f t="shared" si="395"/>
        <v>1</v>
      </c>
      <c r="AN201" s="89">
        <f t="shared" si="395"/>
        <v>1</v>
      </c>
      <c r="AO201" s="89">
        <f t="shared" si="395"/>
        <v>1</v>
      </c>
      <c r="AP201" s="80"/>
      <c r="AQ201" s="86">
        <f>'EQUIPO FEBRERO 2025  1'!AQ201</f>
        <v>1</v>
      </c>
      <c r="AR201" s="84"/>
      <c r="AS201" s="84"/>
      <c r="AT201" s="96"/>
      <c r="AU201" s="97"/>
      <c r="AV201" s="97"/>
      <c r="AW201" s="12"/>
      <c r="AX201" s="12"/>
    </row>
    <row r="202" ht="64.5" customHeight="1">
      <c r="A202" s="78">
        <f t="shared" si="6"/>
        <v>197</v>
      </c>
      <c r="B202" s="110" t="s">
        <v>836</v>
      </c>
      <c r="C202" s="84" t="s">
        <v>91</v>
      </c>
      <c r="D202" s="84" t="s">
        <v>392</v>
      </c>
      <c r="E202" s="84" t="s">
        <v>792</v>
      </c>
      <c r="F202" s="84" t="s">
        <v>837</v>
      </c>
      <c r="G202" s="96" t="s">
        <v>42</v>
      </c>
      <c r="H202" s="202"/>
      <c r="I202" s="84" t="s">
        <v>838</v>
      </c>
      <c r="J202" s="84" t="s">
        <v>392</v>
      </c>
      <c r="K202" s="115">
        <v>45324.0</v>
      </c>
      <c r="L202" s="86"/>
      <c r="M202" s="86">
        <v>23.0</v>
      </c>
      <c r="N202" s="87"/>
      <c r="O202" s="86">
        <f>'EQUIPO FEBRERO 2025  1'!AQ202</f>
        <v>0</v>
      </c>
      <c r="P202" s="88">
        <f t="shared" si="3"/>
        <v>0</v>
      </c>
      <c r="Q202" s="89">
        <f t="shared" si="295"/>
        <v>0</v>
      </c>
      <c r="R202" s="89">
        <f t="shared" ref="R202:T202" si="396">AL202</f>
        <v>0</v>
      </c>
      <c r="S202" s="89">
        <f t="shared" si="396"/>
        <v>0</v>
      </c>
      <c r="T202" s="90">
        <f t="shared" si="396"/>
        <v>0</v>
      </c>
      <c r="U202" s="91"/>
      <c r="V202" s="80"/>
      <c r="W202" s="80"/>
      <c r="X202" s="80"/>
      <c r="Y202" s="92"/>
      <c r="Z202" s="181"/>
      <c r="AA202" s="182"/>
      <c r="AB202" s="80"/>
      <c r="AC202" s="80"/>
      <c r="AD202" s="92"/>
      <c r="AE202" s="93"/>
      <c r="AF202" s="80"/>
      <c r="AG202" s="80"/>
      <c r="AH202" s="80"/>
      <c r="AI202" s="92"/>
      <c r="AJ202" s="94">
        <f>'EQUIPO ENERO 2025'!AP202</f>
        <v>0</v>
      </c>
      <c r="AK202" s="95">
        <f t="shared" ref="AK202:AO202" si="397">P202-Z202+AE202+U202</f>
        <v>0</v>
      </c>
      <c r="AL202" s="89">
        <f t="shared" si="397"/>
        <v>0</v>
      </c>
      <c r="AM202" s="89">
        <f t="shared" si="397"/>
        <v>0</v>
      </c>
      <c r="AN202" s="89">
        <f t="shared" si="397"/>
        <v>0</v>
      </c>
      <c r="AO202" s="89">
        <f t="shared" si="397"/>
        <v>0</v>
      </c>
      <c r="AP202" s="80"/>
      <c r="AQ202" s="86">
        <f>'EQUIPO FEBRERO 2025  1'!AQ202</f>
        <v>0</v>
      </c>
      <c r="AR202" s="84"/>
      <c r="AS202" s="84"/>
      <c r="AT202" s="96"/>
      <c r="AU202" s="97"/>
      <c r="AV202" s="97"/>
      <c r="AW202" s="12"/>
      <c r="AX202" s="12"/>
    </row>
    <row r="203" ht="64.5" customHeight="1">
      <c r="A203" s="78">
        <f t="shared" si="6"/>
        <v>198</v>
      </c>
      <c r="B203" s="110" t="s">
        <v>839</v>
      </c>
      <c r="C203" s="84" t="s">
        <v>91</v>
      </c>
      <c r="D203" s="84" t="s">
        <v>392</v>
      </c>
      <c r="E203" s="84" t="s">
        <v>792</v>
      </c>
      <c r="F203" s="84" t="s">
        <v>840</v>
      </c>
      <c r="G203" s="96" t="s">
        <v>42</v>
      </c>
      <c r="H203" s="202"/>
      <c r="I203" s="84" t="s">
        <v>841</v>
      </c>
      <c r="J203" s="84" t="s">
        <v>392</v>
      </c>
      <c r="K203" s="115">
        <v>45324.0</v>
      </c>
      <c r="L203" s="86"/>
      <c r="M203" s="86">
        <v>23.0</v>
      </c>
      <c r="N203" s="87"/>
      <c r="O203" s="86">
        <f>'EQUIPO FEBRERO 2025  1'!AQ203</f>
        <v>0</v>
      </c>
      <c r="P203" s="88">
        <f t="shared" si="3"/>
        <v>0</v>
      </c>
      <c r="Q203" s="89">
        <f t="shared" si="295"/>
        <v>0</v>
      </c>
      <c r="R203" s="89">
        <f t="shared" ref="R203:T203" si="398">AL203</f>
        <v>0</v>
      </c>
      <c r="S203" s="89">
        <f t="shared" si="398"/>
        <v>0</v>
      </c>
      <c r="T203" s="90">
        <f t="shared" si="398"/>
        <v>0</v>
      </c>
      <c r="U203" s="91"/>
      <c r="V203" s="80"/>
      <c r="W203" s="80"/>
      <c r="X203" s="80"/>
      <c r="Y203" s="92"/>
      <c r="Z203" s="181"/>
      <c r="AA203" s="182"/>
      <c r="AB203" s="80"/>
      <c r="AC203" s="80"/>
      <c r="AD203" s="92"/>
      <c r="AE203" s="93"/>
      <c r="AF203" s="80"/>
      <c r="AG203" s="80"/>
      <c r="AH203" s="80"/>
      <c r="AI203" s="92"/>
      <c r="AJ203" s="94">
        <f>'EQUIPO ENERO 2025'!AP203</f>
        <v>0</v>
      </c>
      <c r="AK203" s="95">
        <f t="shared" ref="AK203:AO203" si="399">P203-Z203+AE203+U203</f>
        <v>0</v>
      </c>
      <c r="AL203" s="89">
        <f t="shared" si="399"/>
        <v>0</v>
      </c>
      <c r="AM203" s="89">
        <f t="shared" si="399"/>
        <v>0</v>
      </c>
      <c r="AN203" s="89">
        <f t="shared" si="399"/>
        <v>0</v>
      </c>
      <c r="AO203" s="89">
        <f t="shared" si="399"/>
        <v>0</v>
      </c>
      <c r="AP203" s="80"/>
      <c r="AQ203" s="86">
        <f>'EQUIPO FEBRERO 2025  1'!AQ203</f>
        <v>0</v>
      </c>
      <c r="AR203" s="84"/>
      <c r="AS203" s="84"/>
      <c r="AT203" s="96"/>
      <c r="AU203" s="97"/>
      <c r="AV203" s="97"/>
      <c r="AW203" s="12"/>
      <c r="AX203" s="12"/>
    </row>
    <row r="204" ht="64.5" customHeight="1">
      <c r="A204" s="78">
        <f t="shared" si="6"/>
        <v>199</v>
      </c>
      <c r="B204" s="110" t="s">
        <v>842</v>
      </c>
      <c r="C204" s="84" t="s">
        <v>91</v>
      </c>
      <c r="D204" s="84" t="s">
        <v>392</v>
      </c>
      <c r="E204" s="84" t="s">
        <v>792</v>
      </c>
      <c r="F204" s="84" t="s">
        <v>840</v>
      </c>
      <c r="G204" s="96" t="s">
        <v>42</v>
      </c>
      <c r="H204" s="96" t="s">
        <v>843</v>
      </c>
      <c r="I204" s="84" t="s">
        <v>844</v>
      </c>
      <c r="J204" s="84" t="s">
        <v>392</v>
      </c>
      <c r="K204" s="115">
        <v>45099.0</v>
      </c>
      <c r="L204" s="86">
        <v>412323.0</v>
      </c>
      <c r="M204" s="86">
        <v>386.0</v>
      </c>
      <c r="N204" s="87"/>
      <c r="O204" s="86">
        <f>'EQUIPO FEBRERO 2025  1'!AQ204</f>
        <v>0</v>
      </c>
      <c r="P204" s="88">
        <f t="shared" si="3"/>
        <v>0</v>
      </c>
      <c r="Q204" s="89">
        <f t="shared" si="295"/>
        <v>0</v>
      </c>
      <c r="R204" s="89">
        <f t="shared" ref="R204:T204" si="400">AL204</f>
        <v>0</v>
      </c>
      <c r="S204" s="89">
        <f t="shared" si="400"/>
        <v>0</v>
      </c>
      <c r="T204" s="90">
        <f t="shared" si="400"/>
        <v>0</v>
      </c>
      <c r="U204" s="91"/>
      <c r="V204" s="80"/>
      <c r="W204" s="80"/>
      <c r="X204" s="80"/>
      <c r="Y204" s="92"/>
      <c r="Z204" s="181"/>
      <c r="AA204" s="182"/>
      <c r="AB204" s="80"/>
      <c r="AC204" s="80"/>
      <c r="AD204" s="92"/>
      <c r="AE204" s="93"/>
      <c r="AF204" s="80"/>
      <c r="AG204" s="80"/>
      <c r="AH204" s="80"/>
      <c r="AI204" s="92"/>
      <c r="AJ204" s="94">
        <f>'EQUIPO ENERO 2025'!AP204</f>
        <v>0</v>
      </c>
      <c r="AK204" s="95">
        <f t="shared" ref="AK204:AO204" si="401">P204-Z204+AE204+U204</f>
        <v>0</v>
      </c>
      <c r="AL204" s="89">
        <f t="shared" si="401"/>
        <v>0</v>
      </c>
      <c r="AM204" s="89">
        <f t="shared" si="401"/>
        <v>0</v>
      </c>
      <c r="AN204" s="89">
        <f t="shared" si="401"/>
        <v>0</v>
      </c>
      <c r="AO204" s="89">
        <f t="shared" si="401"/>
        <v>0</v>
      </c>
      <c r="AP204" s="80"/>
      <c r="AQ204" s="86">
        <f>'EQUIPO FEBRERO 2025  1'!AQ204</f>
        <v>0</v>
      </c>
      <c r="AR204" s="84"/>
      <c r="AS204" s="84"/>
      <c r="AT204" s="96"/>
      <c r="AU204" s="97"/>
      <c r="AV204" s="97"/>
      <c r="AW204" s="12"/>
      <c r="AX204" s="12"/>
    </row>
    <row r="205" ht="64.5" customHeight="1">
      <c r="A205" s="78">
        <f t="shared" si="6"/>
        <v>200</v>
      </c>
      <c r="B205" s="110" t="s">
        <v>845</v>
      </c>
      <c r="C205" s="84" t="s">
        <v>91</v>
      </c>
      <c r="D205" s="84" t="s">
        <v>392</v>
      </c>
      <c r="E205" s="84" t="s">
        <v>792</v>
      </c>
      <c r="F205" s="84" t="s">
        <v>793</v>
      </c>
      <c r="G205" s="96" t="s">
        <v>42</v>
      </c>
      <c r="H205" s="203" t="s">
        <v>810</v>
      </c>
      <c r="I205" s="84" t="s">
        <v>846</v>
      </c>
      <c r="J205" s="84" t="s">
        <v>392</v>
      </c>
      <c r="K205" s="115">
        <v>45099.0</v>
      </c>
      <c r="L205" s="86">
        <v>412323.0</v>
      </c>
      <c r="M205" s="86">
        <v>386.0</v>
      </c>
      <c r="N205" s="87"/>
      <c r="O205" s="86">
        <f>'EQUIPO FEBRERO 2025  1'!AQ205</f>
        <v>1</v>
      </c>
      <c r="P205" s="88">
        <f t="shared" si="3"/>
        <v>1</v>
      </c>
      <c r="Q205" s="89">
        <f t="shared" si="295"/>
        <v>1</v>
      </c>
      <c r="R205" s="89">
        <f t="shared" ref="R205:T205" si="402">AL205</f>
        <v>1</v>
      </c>
      <c r="S205" s="89">
        <f t="shared" si="402"/>
        <v>1</v>
      </c>
      <c r="T205" s="90">
        <f t="shared" si="402"/>
        <v>1</v>
      </c>
      <c r="U205" s="91"/>
      <c r="V205" s="80"/>
      <c r="W205" s="80"/>
      <c r="X205" s="80"/>
      <c r="Y205" s="92"/>
      <c r="Z205" s="181"/>
      <c r="AA205" s="182"/>
      <c r="AB205" s="80"/>
      <c r="AC205" s="80"/>
      <c r="AD205" s="92"/>
      <c r="AE205" s="93"/>
      <c r="AF205" s="80"/>
      <c r="AG205" s="80"/>
      <c r="AH205" s="80"/>
      <c r="AI205" s="92"/>
      <c r="AJ205" s="94">
        <f>'EQUIPO ENERO 2025'!AP205</f>
        <v>1</v>
      </c>
      <c r="AK205" s="95">
        <f t="shared" ref="AK205:AO205" si="403">P205-Z205+AE205+U205</f>
        <v>1</v>
      </c>
      <c r="AL205" s="89">
        <f t="shared" si="403"/>
        <v>1</v>
      </c>
      <c r="AM205" s="89">
        <f t="shared" si="403"/>
        <v>1</v>
      </c>
      <c r="AN205" s="89">
        <f t="shared" si="403"/>
        <v>1</v>
      </c>
      <c r="AO205" s="89">
        <f t="shared" si="403"/>
        <v>1</v>
      </c>
      <c r="AP205" s="80"/>
      <c r="AQ205" s="86">
        <f>'EQUIPO FEBRERO 2025  1'!AQ205</f>
        <v>1</v>
      </c>
      <c r="AR205" s="84"/>
      <c r="AS205" s="84"/>
      <c r="AT205" s="96"/>
      <c r="AU205" s="97"/>
      <c r="AV205" s="97"/>
      <c r="AW205" s="12"/>
      <c r="AX205" s="12"/>
    </row>
    <row r="206" ht="64.5" customHeight="1">
      <c r="A206" s="78">
        <f t="shared" si="6"/>
        <v>201</v>
      </c>
      <c r="B206" s="110" t="s">
        <v>847</v>
      </c>
      <c r="C206" s="84" t="s">
        <v>91</v>
      </c>
      <c r="D206" s="84" t="s">
        <v>392</v>
      </c>
      <c r="E206" s="84" t="s">
        <v>792</v>
      </c>
      <c r="F206" s="84" t="s">
        <v>848</v>
      </c>
      <c r="G206" s="96" t="s">
        <v>42</v>
      </c>
      <c r="H206" s="84"/>
      <c r="I206" s="84" t="s">
        <v>849</v>
      </c>
      <c r="J206" s="84" t="s">
        <v>392</v>
      </c>
      <c r="K206" s="115">
        <v>45099.0</v>
      </c>
      <c r="L206" s="86">
        <v>412323.0</v>
      </c>
      <c r="M206" s="86">
        <v>386.0</v>
      </c>
      <c r="N206" s="87"/>
      <c r="O206" s="86">
        <f>'EQUIPO FEBRERO 2025  1'!AQ206</f>
        <v>7</v>
      </c>
      <c r="P206" s="88">
        <f t="shared" si="3"/>
        <v>7</v>
      </c>
      <c r="Q206" s="89">
        <f t="shared" si="295"/>
        <v>7</v>
      </c>
      <c r="R206" s="89">
        <f t="shared" ref="R206:T206" si="404">AL206</f>
        <v>7</v>
      </c>
      <c r="S206" s="89">
        <f t="shared" si="404"/>
        <v>7</v>
      </c>
      <c r="T206" s="90">
        <f t="shared" si="404"/>
        <v>7</v>
      </c>
      <c r="U206" s="91"/>
      <c r="V206" s="80"/>
      <c r="W206" s="80"/>
      <c r="X206" s="80"/>
      <c r="Y206" s="92"/>
      <c r="Z206" s="181"/>
      <c r="AA206" s="182"/>
      <c r="AB206" s="80"/>
      <c r="AC206" s="80"/>
      <c r="AD206" s="92"/>
      <c r="AE206" s="93"/>
      <c r="AF206" s="80"/>
      <c r="AG206" s="80"/>
      <c r="AH206" s="80"/>
      <c r="AI206" s="92"/>
      <c r="AJ206" s="94">
        <f>'EQUIPO ENERO 2025'!AP206</f>
        <v>7</v>
      </c>
      <c r="AK206" s="95">
        <f t="shared" ref="AK206:AO206" si="405">P206-Z206+AE206+U206</f>
        <v>7</v>
      </c>
      <c r="AL206" s="89">
        <f t="shared" si="405"/>
        <v>7</v>
      </c>
      <c r="AM206" s="89">
        <f t="shared" si="405"/>
        <v>7</v>
      </c>
      <c r="AN206" s="89">
        <f t="shared" si="405"/>
        <v>7</v>
      </c>
      <c r="AO206" s="89">
        <f t="shared" si="405"/>
        <v>7</v>
      </c>
      <c r="AP206" s="80"/>
      <c r="AQ206" s="86">
        <f>'EQUIPO FEBRERO 2025  1'!AQ206</f>
        <v>7</v>
      </c>
      <c r="AR206" s="84"/>
      <c r="AS206" s="84"/>
      <c r="AT206" s="96"/>
      <c r="AU206" s="97"/>
      <c r="AV206" s="97"/>
      <c r="AW206" s="12"/>
      <c r="AX206" s="12"/>
    </row>
    <row r="207" ht="64.5" customHeight="1">
      <c r="A207" s="78">
        <f t="shared" si="6"/>
        <v>202</v>
      </c>
      <c r="B207" s="116" t="s">
        <v>850</v>
      </c>
      <c r="C207" s="84" t="s">
        <v>91</v>
      </c>
      <c r="D207" s="84" t="s">
        <v>72</v>
      </c>
      <c r="E207" s="84" t="s">
        <v>792</v>
      </c>
      <c r="F207" s="84" t="s">
        <v>840</v>
      </c>
      <c r="G207" s="87" t="s">
        <v>42</v>
      </c>
      <c r="H207" s="84"/>
      <c r="I207" s="84" t="s">
        <v>851</v>
      </c>
      <c r="J207" s="84" t="s">
        <v>72</v>
      </c>
      <c r="K207" s="115">
        <v>45299.0</v>
      </c>
      <c r="L207" s="86"/>
      <c r="M207" s="86">
        <v>6.0</v>
      </c>
      <c r="N207" s="87"/>
      <c r="O207" s="86">
        <f>'EQUIPO FEBRERO 2025  1'!AQ207</f>
        <v>0</v>
      </c>
      <c r="P207" s="88">
        <f t="shared" si="3"/>
        <v>0</v>
      </c>
      <c r="Q207" s="89">
        <f t="shared" si="295"/>
        <v>0</v>
      </c>
      <c r="R207" s="89">
        <f t="shared" ref="R207:T207" si="406">AL207</f>
        <v>0</v>
      </c>
      <c r="S207" s="89">
        <f t="shared" si="406"/>
        <v>0</v>
      </c>
      <c r="T207" s="90">
        <f t="shared" si="406"/>
        <v>0</v>
      </c>
      <c r="U207" s="91"/>
      <c r="V207" s="80"/>
      <c r="W207" s="80"/>
      <c r="X207" s="80"/>
      <c r="Y207" s="92"/>
      <c r="Z207" s="181"/>
      <c r="AA207" s="182"/>
      <c r="AB207" s="80"/>
      <c r="AC207" s="80"/>
      <c r="AD207" s="92"/>
      <c r="AE207" s="93"/>
      <c r="AF207" s="80"/>
      <c r="AG207" s="80"/>
      <c r="AH207" s="80"/>
      <c r="AI207" s="92"/>
      <c r="AJ207" s="94">
        <f>'EQUIPO ENERO 2025'!AP207</f>
        <v>0</v>
      </c>
      <c r="AK207" s="95">
        <f t="shared" ref="AK207:AO207" si="407">P207-Z207+AE207+U207</f>
        <v>0</v>
      </c>
      <c r="AL207" s="89">
        <f t="shared" si="407"/>
        <v>0</v>
      </c>
      <c r="AM207" s="89">
        <f t="shared" si="407"/>
        <v>0</v>
      </c>
      <c r="AN207" s="89">
        <f t="shared" si="407"/>
        <v>0</v>
      </c>
      <c r="AO207" s="89">
        <f t="shared" si="407"/>
        <v>0</v>
      </c>
      <c r="AP207" s="80"/>
      <c r="AQ207" s="86">
        <f>'EQUIPO FEBRERO 2025  1'!AQ207</f>
        <v>0</v>
      </c>
      <c r="AR207" s="84"/>
      <c r="AS207" s="84"/>
      <c r="AT207" s="96"/>
      <c r="AU207" s="97"/>
      <c r="AV207" s="97"/>
      <c r="AW207" s="12"/>
      <c r="AX207" s="12"/>
    </row>
    <row r="208" ht="64.5" customHeight="1">
      <c r="A208" s="78">
        <f t="shared" si="6"/>
        <v>203</v>
      </c>
      <c r="B208" s="110" t="s">
        <v>852</v>
      </c>
      <c r="C208" s="84" t="s">
        <v>410</v>
      </c>
      <c r="D208" s="84" t="s">
        <v>72</v>
      </c>
      <c r="E208" s="84" t="s">
        <v>792</v>
      </c>
      <c r="F208" s="84" t="s">
        <v>437</v>
      </c>
      <c r="G208" s="96" t="s">
        <v>42</v>
      </c>
      <c r="H208" s="96" t="s">
        <v>853</v>
      </c>
      <c r="I208" s="84" t="s">
        <v>854</v>
      </c>
      <c r="J208" s="84" t="s">
        <v>72</v>
      </c>
      <c r="K208" s="115">
        <v>45574.0</v>
      </c>
      <c r="L208" s="86" t="s">
        <v>855</v>
      </c>
      <c r="M208" s="86">
        <v>78.0</v>
      </c>
      <c r="N208" s="87"/>
      <c r="O208" s="86">
        <f>'EQUIPO FEBRERO 2025  1'!AQ208</f>
        <v>22</v>
      </c>
      <c r="P208" s="88">
        <f t="shared" si="3"/>
        <v>22</v>
      </c>
      <c r="Q208" s="89">
        <f t="shared" si="295"/>
        <v>22</v>
      </c>
      <c r="R208" s="89">
        <f t="shared" ref="R208:T208" si="408">AL208</f>
        <v>22</v>
      </c>
      <c r="S208" s="89">
        <f t="shared" si="408"/>
        <v>22</v>
      </c>
      <c r="T208" s="90">
        <f t="shared" si="408"/>
        <v>22</v>
      </c>
      <c r="U208" s="91"/>
      <c r="V208" s="80"/>
      <c r="W208" s="80"/>
      <c r="X208" s="80"/>
      <c r="Y208" s="92"/>
      <c r="Z208" s="181"/>
      <c r="AA208" s="182"/>
      <c r="AB208" s="80"/>
      <c r="AC208" s="80"/>
      <c r="AD208" s="92"/>
      <c r="AE208" s="93"/>
      <c r="AF208" s="80"/>
      <c r="AG208" s="80"/>
      <c r="AH208" s="80"/>
      <c r="AI208" s="92"/>
      <c r="AJ208" s="94">
        <f>'EQUIPO ENERO 2025'!AP208</f>
        <v>22</v>
      </c>
      <c r="AK208" s="95">
        <f t="shared" ref="AK208:AO208" si="409">P208-Z208+AE208+U208</f>
        <v>22</v>
      </c>
      <c r="AL208" s="89">
        <f t="shared" si="409"/>
        <v>22</v>
      </c>
      <c r="AM208" s="89">
        <f t="shared" si="409"/>
        <v>22</v>
      </c>
      <c r="AN208" s="89">
        <f t="shared" si="409"/>
        <v>22</v>
      </c>
      <c r="AO208" s="89">
        <f t="shared" si="409"/>
        <v>22</v>
      </c>
      <c r="AP208" s="80"/>
      <c r="AQ208" s="86">
        <f>'EQUIPO FEBRERO 2025  1'!AQ208</f>
        <v>22</v>
      </c>
      <c r="AR208" s="84"/>
      <c r="AS208" s="84"/>
      <c r="AT208" s="96"/>
      <c r="AU208" s="97"/>
      <c r="AV208" s="97"/>
      <c r="AW208" s="12"/>
      <c r="AX208" s="12"/>
    </row>
    <row r="209" ht="64.5" customHeight="1">
      <c r="A209" s="78">
        <f t="shared" si="6"/>
        <v>204</v>
      </c>
      <c r="B209" s="110" t="s">
        <v>858</v>
      </c>
      <c r="C209" s="84" t="s">
        <v>410</v>
      </c>
      <c r="D209" s="84" t="s">
        <v>72</v>
      </c>
      <c r="E209" s="84" t="s">
        <v>792</v>
      </c>
      <c r="F209" s="84" t="s">
        <v>472</v>
      </c>
      <c r="G209" s="96" t="s">
        <v>42</v>
      </c>
      <c r="H209" s="117">
        <v>850.0</v>
      </c>
      <c r="I209" s="84" t="s">
        <v>859</v>
      </c>
      <c r="J209" s="84" t="s">
        <v>72</v>
      </c>
      <c r="K209" s="115">
        <v>45673.0</v>
      </c>
      <c r="L209" s="86" t="s">
        <v>89</v>
      </c>
      <c r="M209" s="86">
        <v>129.0</v>
      </c>
      <c r="N209" s="87"/>
      <c r="O209" s="86">
        <f>'EQUIPO FEBRERO 2025  1'!AQ209</f>
        <v>15</v>
      </c>
      <c r="P209" s="88">
        <f t="shared" si="3"/>
        <v>15</v>
      </c>
      <c r="Q209" s="89">
        <f t="shared" si="295"/>
        <v>15</v>
      </c>
      <c r="R209" s="89">
        <f t="shared" ref="R209:T209" si="410">AL209</f>
        <v>15</v>
      </c>
      <c r="S209" s="89">
        <f t="shared" si="410"/>
        <v>15</v>
      </c>
      <c r="T209" s="90">
        <f t="shared" si="410"/>
        <v>15</v>
      </c>
      <c r="U209" s="91"/>
      <c r="V209" s="80"/>
      <c r="W209" s="80"/>
      <c r="X209" s="80"/>
      <c r="Y209" s="92"/>
      <c r="Z209" s="181"/>
      <c r="AA209" s="182"/>
      <c r="AB209" s="80"/>
      <c r="AC209" s="80"/>
      <c r="AD209" s="92"/>
      <c r="AE209" s="93"/>
      <c r="AF209" s="80"/>
      <c r="AG209" s="80"/>
      <c r="AH209" s="80"/>
      <c r="AI209" s="92"/>
      <c r="AJ209" s="94">
        <f>'EQUIPO ENERO 2025'!AP209</f>
        <v>15</v>
      </c>
      <c r="AK209" s="95">
        <f t="shared" ref="AK209:AO209" si="411">P209-Z209+AE209+U209</f>
        <v>15</v>
      </c>
      <c r="AL209" s="89">
        <f t="shared" si="411"/>
        <v>15</v>
      </c>
      <c r="AM209" s="89">
        <f t="shared" si="411"/>
        <v>15</v>
      </c>
      <c r="AN209" s="89">
        <f t="shared" si="411"/>
        <v>15</v>
      </c>
      <c r="AO209" s="89">
        <f t="shared" si="411"/>
        <v>15</v>
      </c>
      <c r="AP209" s="80"/>
      <c r="AQ209" s="86">
        <f>'EQUIPO FEBRERO 2025  1'!AQ209</f>
        <v>15</v>
      </c>
      <c r="AR209" s="84"/>
      <c r="AS209" s="84"/>
      <c r="AT209" s="96"/>
      <c r="AU209" s="97"/>
      <c r="AV209" s="97"/>
      <c r="AW209" s="12"/>
      <c r="AX209" s="12"/>
    </row>
    <row r="210" ht="64.5" customHeight="1">
      <c r="A210" s="78">
        <f t="shared" si="6"/>
        <v>205</v>
      </c>
      <c r="B210" s="110" t="s">
        <v>860</v>
      </c>
      <c r="C210" s="84" t="s">
        <v>91</v>
      </c>
      <c r="D210" s="84" t="s">
        <v>72</v>
      </c>
      <c r="E210" s="84" t="s">
        <v>792</v>
      </c>
      <c r="F210" s="84" t="s">
        <v>799</v>
      </c>
      <c r="G210" s="96" t="s">
        <v>42</v>
      </c>
      <c r="H210" s="96" t="s">
        <v>861</v>
      </c>
      <c r="I210" s="84" t="s">
        <v>862</v>
      </c>
      <c r="J210" s="84" t="s">
        <v>72</v>
      </c>
      <c r="K210" s="115">
        <v>45574.0</v>
      </c>
      <c r="L210" s="86" t="s">
        <v>855</v>
      </c>
      <c r="M210" s="86">
        <v>78.0</v>
      </c>
      <c r="N210" s="87"/>
      <c r="O210" s="86">
        <f>'EQUIPO FEBRERO 2025  1'!AQ210</f>
        <v>3</v>
      </c>
      <c r="P210" s="88">
        <f t="shared" si="3"/>
        <v>3</v>
      </c>
      <c r="Q210" s="89">
        <f t="shared" si="295"/>
        <v>3</v>
      </c>
      <c r="R210" s="89">
        <f t="shared" ref="R210:T210" si="412">AL210</f>
        <v>3</v>
      </c>
      <c r="S210" s="89">
        <f t="shared" si="412"/>
        <v>3</v>
      </c>
      <c r="T210" s="90">
        <f t="shared" si="412"/>
        <v>3</v>
      </c>
      <c r="U210" s="91"/>
      <c r="V210" s="80"/>
      <c r="W210" s="80"/>
      <c r="X210" s="80"/>
      <c r="Y210" s="92"/>
      <c r="Z210" s="181"/>
      <c r="AA210" s="182"/>
      <c r="AB210" s="80"/>
      <c r="AC210" s="80"/>
      <c r="AD210" s="92"/>
      <c r="AE210" s="93"/>
      <c r="AF210" s="80"/>
      <c r="AG210" s="80"/>
      <c r="AH210" s="80"/>
      <c r="AI210" s="92"/>
      <c r="AJ210" s="94">
        <f>'EQUIPO ENERO 2025'!AP210</f>
        <v>4</v>
      </c>
      <c r="AK210" s="95">
        <f t="shared" ref="AK210:AO210" si="413">P210-Z210+AE210+U210</f>
        <v>3</v>
      </c>
      <c r="AL210" s="89">
        <f t="shared" si="413"/>
        <v>3</v>
      </c>
      <c r="AM210" s="89">
        <f t="shared" si="413"/>
        <v>3</v>
      </c>
      <c r="AN210" s="89">
        <f t="shared" si="413"/>
        <v>3</v>
      </c>
      <c r="AO210" s="89">
        <f t="shared" si="413"/>
        <v>3</v>
      </c>
      <c r="AP210" s="80"/>
      <c r="AQ210" s="86">
        <f>'EQUIPO FEBRERO 2025  1'!AQ210</f>
        <v>3</v>
      </c>
      <c r="AR210" s="84"/>
      <c r="AS210" s="84"/>
      <c r="AT210" s="96"/>
      <c r="AU210" s="97"/>
      <c r="AV210" s="97"/>
      <c r="AW210" s="12"/>
      <c r="AX210" s="12"/>
    </row>
    <row r="211" ht="64.5" customHeight="1">
      <c r="A211" s="78">
        <f t="shared" si="6"/>
        <v>206</v>
      </c>
      <c r="B211" s="110" t="s">
        <v>863</v>
      </c>
      <c r="C211" s="84" t="s">
        <v>212</v>
      </c>
      <c r="D211" s="84" t="s">
        <v>72</v>
      </c>
      <c r="E211" s="84" t="s">
        <v>792</v>
      </c>
      <c r="F211" s="84" t="s">
        <v>510</v>
      </c>
      <c r="G211" s="96"/>
      <c r="H211" s="96"/>
      <c r="I211" s="84" t="s">
        <v>864</v>
      </c>
      <c r="J211" s="84" t="s">
        <v>72</v>
      </c>
      <c r="K211" s="115">
        <v>45574.0</v>
      </c>
      <c r="L211" s="86" t="s">
        <v>855</v>
      </c>
      <c r="M211" s="86">
        <v>78.0</v>
      </c>
      <c r="N211" s="87"/>
      <c r="O211" s="86">
        <f>'EQUIPO FEBRERO 2025  1'!AQ211</f>
        <v>1</v>
      </c>
      <c r="P211" s="88">
        <f t="shared" si="3"/>
        <v>1</v>
      </c>
      <c r="Q211" s="89">
        <f t="shared" si="295"/>
        <v>1</v>
      </c>
      <c r="R211" s="89">
        <f t="shared" ref="R211:T211" si="414">AL211</f>
        <v>1</v>
      </c>
      <c r="S211" s="89">
        <f t="shared" si="414"/>
        <v>1</v>
      </c>
      <c r="T211" s="90">
        <f t="shared" si="414"/>
        <v>1</v>
      </c>
      <c r="U211" s="91"/>
      <c r="V211" s="80"/>
      <c r="W211" s="80"/>
      <c r="X211" s="80"/>
      <c r="Y211" s="92"/>
      <c r="Z211" s="181"/>
      <c r="AA211" s="182"/>
      <c r="AB211" s="80"/>
      <c r="AC211" s="80"/>
      <c r="AD211" s="92"/>
      <c r="AE211" s="93"/>
      <c r="AF211" s="80"/>
      <c r="AG211" s="80"/>
      <c r="AH211" s="80"/>
      <c r="AI211" s="92"/>
      <c r="AJ211" s="94">
        <f>'EQUIPO ENERO 2025'!AP211</f>
        <v>1</v>
      </c>
      <c r="AK211" s="95">
        <f t="shared" ref="AK211:AO211" si="415">P211-Z211+AE211+U211</f>
        <v>1</v>
      </c>
      <c r="AL211" s="89">
        <f t="shared" si="415"/>
        <v>1</v>
      </c>
      <c r="AM211" s="89">
        <f t="shared" si="415"/>
        <v>1</v>
      </c>
      <c r="AN211" s="89">
        <f t="shared" si="415"/>
        <v>1</v>
      </c>
      <c r="AO211" s="89">
        <f t="shared" si="415"/>
        <v>1</v>
      </c>
      <c r="AP211" s="80"/>
      <c r="AQ211" s="86">
        <f>'EQUIPO FEBRERO 2025  1'!AQ211</f>
        <v>1</v>
      </c>
      <c r="AR211" s="84"/>
      <c r="AS211" s="84"/>
      <c r="AT211" s="96"/>
      <c r="AU211" s="97"/>
      <c r="AV211" s="97"/>
      <c r="AW211" s="12"/>
      <c r="AX211" s="12"/>
    </row>
    <row r="212" ht="64.5" customHeight="1">
      <c r="A212" s="78">
        <f t="shared" si="6"/>
        <v>207</v>
      </c>
      <c r="B212" s="110" t="s">
        <v>865</v>
      </c>
      <c r="C212" s="84" t="s">
        <v>155</v>
      </c>
      <c r="D212" s="84" t="s">
        <v>58</v>
      </c>
      <c r="E212" s="96" t="s">
        <v>866</v>
      </c>
      <c r="F212" s="84"/>
      <c r="G212" s="96" t="s">
        <v>42</v>
      </c>
      <c r="H212" s="96"/>
      <c r="I212" s="84" t="s">
        <v>866</v>
      </c>
      <c r="J212" s="84" t="s">
        <v>44</v>
      </c>
      <c r="K212" s="115">
        <v>45666.0</v>
      </c>
      <c r="L212" s="86" t="s">
        <v>45</v>
      </c>
      <c r="M212" s="86">
        <v>118.0</v>
      </c>
      <c r="N212" s="87"/>
      <c r="O212" s="86">
        <f>'EQUIPO FEBRERO 2025  1'!AQ212</f>
        <v>6</v>
      </c>
      <c r="P212" s="88">
        <f t="shared" si="3"/>
        <v>6</v>
      </c>
      <c r="Q212" s="89">
        <f t="shared" si="295"/>
        <v>6</v>
      </c>
      <c r="R212" s="89">
        <f t="shared" ref="R212:T212" si="416">AL212</f>
        <v>6</v>
      </c>
      <c r="S212" s="89">
        <f t="shared" si="416"/>
        <v>6</v>
      </c>
      <c r="T212" s="90">
        <f t="shared" si="416"/>
        <v>6</v>
      </c>
      <c r="U212" s="91"/>
      <c r="V212" s="80"/>
      <c r="W212" s="80"/>
      <c r="X212" s="80"/>
      <c r="Y212" s="92"/>
      <c r="Z212" s="181"/>
      <c r="AA212" s="182"/>
      <c r="AB212" s="80"/>
      <c r="AC212" s="80"/>
      <c r="AD212" s="92"/>
      <c r="AE212" s="93"/>
      <c r="AF212" s="80"/>
      <c r="AG212" s="80"/>
      <c r="AH212" s="80"/>
      <c r="AI212" s="92"/>
      <c r="AJ212" s="94">
        <f>'EQUIPO ENERO 2025'!AP212</f>
        <v>6</v>
      </c>
      <c r="AK212" s="95">
        <f t="shared" ref="AK212:AO212" si="417">P212-Z212+AE212+U212</f>
        <v>6</v>
      </c>
      <c r="AL212" s="89">
        <f t="shared" si="417"/>
        <v>6</v>
      </c>
      <c r="AM212" s="89">
        <f t="shared" si="417"/>
        <v>6</v>
      </c>
      <c r="AN212" s="89">
        <f t="shared" si="417"/>
        <v>6</v>
      </c>
      <c r="AO212" s="89">
        <f t="shared" si="417"/>
        <v>6</v>
      </c>
      <c r="AP212" s="80"/>
      <c r="AQ212" s="86">
        <f>'EQUIPO FEBRERO 2025  1'!AQ212</f>
        <v>6</v>
      </c>
      <c r="AR212" s="84"/>
      <c r="AS212" s="84"/>
      <c r="AT212" s="96"/>
      <c r="AU212" s="97"/>
      <c r="AV212" s="97"/>
      <c r="AW212" s="12"/>
      <c r="AX212" s="12"/>
    </row>
    <row r="213" ht="64.5" customHeight="1">
      <c r="A213" s="78">
        <f t="shared" si="6"/>
        <v>208</v>
      </c>
      <c r="B213" s="153" t="s">
        <v>868</v>
      </c>
      <c r="C213" s="84" t="s">
        <v>190</v>
      </c>
      <c r="D213" s="84" t="s">
        <v>392</v>
      </c>
      <c r="E213" s="96" t="s">
        <v>869</v>
      </c>
      <c r="F213" s="96" t="s">
        <v>870</v>
      </c>
      <c r="G213" s="96" t="s">
        <v>42</v>
      </c>
      <c r="H213" s="117">
        <v>3640.0</v>
      </c>
      <c r="I213" s="84" t="s">
        <v>871</v>
      </c>
      <c r="J213" s="148" t="s">
        <v>397</v>
      </c>
      <c r="K213" s="115">
        <v>45670.0</v>
      </c>
      <c r="L213" s="86">
        <v>1.21307285E8</v>
      </c>
      <c r="M213" s="86">
        <v>124.0</v>
      </c>
      <c r="N213" s="87"/>
      <c r="O213" s="86">
        <f>'EQUIPO FEBRERO 2025  1'!AQ213</f>
        <v>0</v>
      </c>
      <c r="P213" s="88">
        <f t="shared" si="3"/>
        <v>0</v>
      </c>
      <c r="Q213" s="89">
        <f t="shared" si="295"/>
        <v>0</v>
      </c>
      <c r="R213" s="89">
        <f t="shared" ref="R213:T213" si="418">AL213</f>
        <v>0</v>
      </c>
      <c r="S213" s="89">
        <f t="shared" si="418"/>
        <v>0</v>
      </c>
      <c r="T213" s="90">
        <f t="shared" si="418"/>
        <v>0</v>
      </c>
      <c r="U213" s="91"/>
      <c r="V213" s="80"/>
      <c r="W213" s="80"/>
      <c r="X213" s="80"/>
      <c r="Y213" s="92"/>
      <c r="Z213" s="181"/>
      <c r="AA213" s="182"/>
      <c r="AB213" s="80"/>
      <c r="AC213" s="80"/>
      <c r="AD213" s="92"/>
      <c r="AE213" s="93"/>
      <c r="AF213" s="80"/>
      <c r="AG213" s="80"/>
      <c r="AH213" s="80"/>
      <c r="AI213" s="92"/>
      <c r="AJ213" s="94">
        <f>'EQUIPO ENERO 2025'!AP213</f>
        <v>0</v>
      </c>
      <c r="AK213" s="95">
        <f t="shared" ref="AK213:AO213" si="419">P213-Z213+AE213+U213</f>
        <v>0</v>
      </c>
      <c r="AL213" s="89">
        <f t="shared" si="419"/>
        <v>0</v>
      </c>
      <c r="AM213" s="89">
        <f t="shared" si="419"/>
        <v>0</v>
      </c>
      <c r="AN213" s="89">
        <f t="shared" si="419"/>
        <v>0</v>
      </c>
      <c r="AO213" s="89">
        <f t="shared" si="419"/>
        <v>0</v>
      </c>
      <c r="AP213" s="80"/>
      <c r="AQ213" s="86">
        <f>'EQUIPO FEBRERO 2025  1'!AQ213</f>
        <v>0</v>
      </c>
      <c r="AR213" s="84"/>
      <c r="AS213" s="84"/>
      <c r="AT213" s="96"/>
      <c r="AU213" s="97"/>
      <c r="AV213" s="97"/>
      <c r="AW213" s="12"/>
      <c r="AX213" s="12"/>
    </row>
    <row r="214" ht="64.5" customHeight="1">
      <c r="A214" s="78">
        <f t="shared" si="6"/>
        <v>209</v>
      </c>
      <c r="B214" s="110" t="s">
        <v>873</v>
      </c>
      <c r="C214" s="84" t="s">
        <v>91</v>
      </c>
      <c r="D214" s="106" t="s">
        <v>58</v>
      </c>
      <c r="E214" s="84" t="s">
        <v>689</v>
      </c>
      <c r="F214" s="84" t="s">
        <v>874</v>
      </c>
      <c r="G214" s="96" t="s">
        <v>42</v>
      </c>
      <c r="H214" s="96" t="s">
        <v>875</v>
      </c>
      <c r="I214" s="84" t="s">
        <v>876</v>
      </c>
      <c r="J214" s="84" t="s">
        <v>72</v>
      </c>
      <c r="K214" s="115">
        <v>45107.0</v>
      </c>
      <c r="L214" s="86" t="s">
        <v>109</v>
      </c>
      <c r="M214" s="86">
        <v>394.0</v>
      </c>
      <c r="N214" s="87"/>
      <c r="O214" s="86">
        <f>'EQUIPO FEBRERO 2025  1'!AQ214</f>
        <v>0</v>
      </c>
      <c r="P214" s="88">
        <f t="shared" si="3"/>
        <v>0</v>
      </c>
      <c r="Q214" s="89">
        <f t="shared" si="295"/>
        <v>0</v>
      </c>
      <c r="R214" s="89">
        <f t="shared" ref="R214:T214" si="420">AL214</f>
        <v>0</v>
      </c>
      <c r="S214" s="89">
        <f t="shared" si="420"/>
        <v>0</v>
      </c>
      <c r="T214" s="90">
        <f t="shared" si="420"/>
        <v>0</v>
      </c>
      <c r="U214" s="91"/>
      <c r="V214" s="80"/>
      <c r="W214" s="80"/>
      <c r="X214" s="80"/>
      <c r="Y214" s="92"/>
      <c r="Z214" s="181"/>
      <c r="AA214" s="182"/>
      <c r="AB214" s="80"/>
      <c r="AC214" s="80"/>
      <c r="AD214" s="92"/>
      <c r="AE214" s="93"/>
      <c r="AF214" s="80"/>
      <c r="AG214" s="80"/>
      <c r="AH214" s="80"/>
      <c r="AI214" s="92"/>
      <c r="AJ214" s="94">
        <f>'EQUIPO ENERO 2025'!AP214</f>
        <v>0</v>
      </c>
      <c r="AK214" s="95">
        <f t="shared" ref="AK214:AO214" si="421">P214-Z214+AE214+U214</f>
        <v>0</v>
      </c>
      <c r="AL214" s="89">
        <f t="shared" si="421"/>
        <v>0</v>
      </c>
      <c r="AM214" s="89">
        <f t="shared" si="421"/>
        <v>0</v>
      </c>
      <c r="AN214" s="89">
        <f t="shared" si="421"/>
        <v>0</v>
      </c>
      <c r="AO214" s="89">
        <f t="shared" si="421"/>
        <v>0</v>
      </c>
      <c r="AP214" s="80"/>
      <c r="AQ214" s="86">
        <f>'EQUIPO FEBRERO 2025  1'!AQ214</f>
        <v>0</v>
      </c>
      <c r="AR214" s="84"/>
      <c r="AS214" s="84"/>
      <c r="AT214" s="96"/>
      <c r="AU214" s="97"/>
      <c r="AV214" s="97"/>
      <c r="AW214" s="12"/>
      <c r="AX214" s="12"/>
    </row>
    <row r="215" ht="64.5" customHeight="1">
      <c r="A215" s="78">
        <f t="shared" si="6"/>
        <v>210</v>
      </c>
      <c r="B215" s="110" t="s">
        <v>878</v>
      </c>
      <c r="C215" s="84" t="s">
        <v>132</v>
      </c>
      <c r="D215" s="84" t="s">
        <v>72</v>
      </c>
      <c r="E215" s="84" t="s">
        <v>879</v>
      </c>
      <c r="F215" s="84" t="s">
        <v>880</v>
      </c>
      <c r="G215" s="96" t="s">
        <v>42</v>
      </c>
      <c r="H215" s="84"/>
      <c r="I215" s="84" t="s">
        <v>881</v>
      </c>
      <c r="J215" s="84"/>
      <c r="K215" s="115"/>
      <c r="L215" s="86"/>
      <c r="M215" s="86"/>
      <c r="N215" s="87"/>
      <c r="O215" s="86">
        <f>'EQUIPO FEBRERO 2025  1'!AQ215</f>
        <v>1</v>
      </c>
      <c r="P215" s="88">
        <f t="shared" si="3"/>
        <v>1</v>
      </c>
      <c r="Q215" s="89">
        <f t="shared" si="295"/>
        <v>1</v>
      </c>
      <c r="R215" s="89">
        <f t="shared" ref="R215:T215" si="422">AL215</f>
        <v>1</v>
      </c>
      <c r="S215" s="89">
        <f t="shared" si="422"/>
        <v>1</v>
      </c>
      <c r="T215" s="90">
        <f t="shared" si="422"/>
        <v>1</v>
      </c>
      <c r="U215" s="91"/>
      <c r="V215" s="80"/>
      <c r="W215" s="80"/>
      <c r="X215" s="80"/>
      <c r="Y215" s="92"/>
      <c r="Z215" s="181"/>
      <c r="AA215" s="182"/>
      <c r="AB215" s="80"/>
      <c r="AC215" s="80"/>
      <c r="AD215" s="92"/>
      <c r="AE215" s="93"/>
      <c r="AF215" s="80"/>
      <c r="AG215" s="80"/>
      <c r="AH215" s="80"/>
      <c r="AI215" s="92"/>
      <c r="AJ215" s="94">
        <f>'EQUIPO ENERO 2025'!AP215</f>
        <v>1</v>
      </c>
      <c r="AK215" s="95">
        <f t="shared" ref="AK215:AO215" si="423">P215-Z215+AE215+U215</f>
        <v>1</v>
      </c>
      <c r="AL215" s="89">
        <f t="shared" si="423"/>
        <v>1</v>
      </c>
      <c r="AM215" s="89">
        <f t="shared" si="423"/>
        <v>1</v>
      </c>
      <c r="AN215" s="89">
        <f t="shared" si="423"/>
        <v>1</v>
      </c>
      <c r="AO215" s="89">
        <f t="shared" si="423"/>
        <v>1</v>
      </c>
      <c r="AP215" s="80"/>
      <c r="AQ215" s="86">
        <f>'EQUIPO FEBRERO 2025  1'!AQ215</f>
        <v>1</v>
      </c>
      <c r="AR215" s="84"/>
      <c r="AS215" s="84"/>
      <c r="AT215" s="96"/>
      <c r="AU215" s="97"/>
      <c r="AV215" s="97"/>
      <c r="AW215" s="12"/>
      <c r="AX215" s="12"/>
    </row>
    <row r="216" ht="64.5" customHeight="1">
      <c r="A216" s="78">
        <f t="shared" si="6"/>
        <v>211</v>
      </c>
      <c r="B216" s="110" t="s">
        <v>882</v>
      </c>
      <c r="C216" s="84" t="s">
        <v>190</v>
      </c>
      <c r="D216" s="96" t="s">
        <v>176</v>
      </c>
      <c r="E216" s="84" t="s">
        <v>883</v>
      </c>
      <c r="F216" s="84" t="s">
        <v>884</v>
      </c>
      <c r="G216" s="96" t="s">
        <v>42</v>
      </c>
      <c r="H216" s="117"/>
      <c r="I216" s="84" t="s">
        <v>885</v>
      </c>
      <c r="J216" s="80" t="s">
        <v>72</v>
      </c>
      <c r="K216" s="85">
        <v>45566.0</v>
      </c>
      <c r="L216" s="86" t="s">
        <v>277</v>
      </c>
      <c r="M216" s="86">
        <v>69.0</v>
      </c>
      <c r="N216" s="87"/>
      <c r="O216" s="86">
        <f>'EQUIPO FEBRERO 2025  1'!AQ216</f>
        <v>1</v>
      </c>
      <c r="P216" s="88">
        <f t="shared" si="3"/>
        <v>1</v>
      </c>
      <c r="Q216" s="89">
        <f t="shared" si="295"/>
        <v>1</v>
      </c>
      <c r="R216" s="89">
        <f t="shared" ref="R216:T216" si="424">AL216</f>
        <v>1</v>
      </c>
      <c r="S216" s="89">
        <f t="shared" si="424"/>
        <v>1</v>
      </c>
      <c r="T216" s="90">
        <f t="shared" si="424"/>
        <v>1</v>
      </c>
      <c r="U216" s="91"/>
      <c r="V216" s="80"/>
      <c r="W216" s="80"/>
      <c r="X216" s="80"/>
      <c r="Y216" s="92"/>
      <c r="Z216" s="93"/>
      <c r="AA216" s="80"/>
      <c r="AB216" s="80"/>
      <c r="AC216" s="80"/>
      <c r="AD216" s="92"/>
      <c r="AE216" s="93"/>
      <c r="AF216" s="80"/>
      <c r="AG216" s="80"/>
      <c r="AH216" s="80"/>
      <c r="AI216" s="92"/>
      <c r="AJ216" s="94">
        <f>'EQUIPO ENERO 2025'!AP216</f>
        <v>1</v>
      </c>
      <c r="AK216" s="95">
        <f t="shared" ref="AK216:AO216" si="425">P216-Z216+AE216+U216</f>
        <v>1</v>
      </c>
      <c r="AL216" s="89">
        <f t="shared" si="425"/>
        <v>1</v>
      </c>
      <c r="AM216" s="89">
        <f t="shared" si="425"/>
        <v>1</v>
      </c>
      <c r="AN216" s="89">
        <f t="shared" si="425"/>
        <v>1</v>
      </c>
      <c r="AO216" s="89">
        <f t="shared" si="425"/>
        <v>1</v>
      </c>
      <c r="AP216" s="80"/>
      <c r="AQ216" s="86">
        <f>'EQUIPO FEBRERO 2025  1'!AQ216</f>
        <v>1</v>
      </c>
      <c r="AR216" s="84"/>
      <c r="AS216" s="84"/>
      <c r="AT216" s="96"/>
      <c r="AU216" s="97"/>
      <c r="AV216" s="97"/>
      <c r="AW216" s="12"/>
      <c r="AX216" s="12"/>
    </row>
    <row r="217" ht="64.5" customHeight="1">
      <c r="A217" s="78">
        <f t="shared" si="6"/>
        <v>212</v>
      </c>
      <c r="B217" s="204" t="s">
        <v>888</v>
      </c>
      <c r="C217" s="205" t="s">
        <v>97</v>
      </c>
      <c r="D217" s="205" t="s">
        <v>889</v>
      </c>
      <c r="E217" s="205" t="s">
        <v>890</v>
      </c>
      <c r="F217" s="205" t="s">
        <v>545</v>
      </c>
      <c r="G217" s="206" t="s">
        <v>42</v>
      </c>
      <c r="H217" s="205"/>
      <c r="I217" s="205" t="s">
        <v>891</v>
      </c>
      <c r="J217" s="205" t="s">
        <v>72</v>
      </c>
      <c r="K217" s="207">
        <v>44942.0</v>
      </c>
      <c r="L217" s="208" t="s">
        <v>892</v>
      </c>
      <c r="M217" s="209">
        <v>260.0</v>
      </c>
      <c r="N217" s="205"/>
      <c r="O217" s="86">
        <f>'EQUIPO FEBRERO 2025  1'!AQ217</f>
        <v>0</v>
      </c>
      <c r="P217" s="210">
        <f t="shared" si="3"/>
        <v>0</v>
      </c>
      <c r="Q217" s="211">
        <f t="shared" si="295"/>
        <v>0</v>
      </c>
      <c r="R217" s="211">
        <f t="shared" ref="R217:T217" si="426">AL217</f>
        <v>0</v>
      </c>
      <c r="S217" s="211">
        <f t="shared" si="426"/>
        <v>0</v>
      </c>
      <c r="T217" s="212">
        <f t="shared" si="426"/>
        <v>0</v>
      </c>
      <c r="U217" s="213"/>
      <c r="V217" s="214"/>
      <c r="W217" s="214"/>
      <c r="X217" s="214"/>
      <c r="Y217" s="215"/>
      <c r="Z217" s="216"/>
      <c r="AA217" s="217"/>
      <c r="AB217" s="214"/>
      <c r="AC217" s="214"/>
      <c r="AD217" s="215"/>
      <c r="AE217" s="218"/>
      <c r="AF217" s="214"/>
      <c r="AG217" s="214"/>
      <c r="AH217" s="214"/>
      <c r="AI217" s="215"/>
      <c r="AJ217" s="94">
        <f>'EQUIPO ENERO 2025'!AP217</f>
        <v>0</v>
      </c>
      <c r="AK217" s="219">
        <f t="shared" ref="AK217:AO217" si="427">P217-Z217+AE217+U217</f>
        <v>0</v>
      </c>
      <c r="AL217" s="211">
        <f t="shared" si="427"/>
        <v>0</v>
      </c>
      <c r="AM217" s="211">
        <f t="shared" si="427"/>
        <v>0</v>
      </c>
      <c r="AN217" s="211">
        <f t="shared" si="427"/>
        <v>0</v>
      </c>
      <c r="AO217" s="211">
        <f t="shared" si="427"/>
        <v>0</v>
      </c>
      <c r="AP217" s="214"/>
      <c r="AQ217" s="86">
        <f>'EQUIPO FEBRERO 2025  1'!AQ217</f>
        <v>0</v>
      </c>
      <c r="AR217" s="205"/>
      <c r="AS217" s="205"/>
      <c r="AT217" s="220"/>
      <c r="AU217" s="221"/>
      <c r="AV217" s="221"/>
      <c r="AW217" s="222"/>
      <c r="AX217" s="222"/>
    </row>
    <row r="218" ht="64.5" customHeight="1">
      <c r="A218" s="78">
        <f t="shared" si="6"/>
        <v>213</v>
      </c>
      <c r="B218" s="98" t="s">
        <v>893</v>
      </c>
      <c r="C218" s="107" t="s">
        <v>38</v>
      </c>
      <c r="D218" s="106" t="s">
        <v>58</v>
      </c>
      <c r="E218" s="100" t="s">
        <v>500</v>
      </c>
      <c r="F218" s="107" t="s">
        <v>799</v>
      </c>
      <c r="G218" s="98" t="s">
        <v>42</v>
      </c>
      <c r="H218" s="107"/>
      <c r="I218" s="104" t="s">
        <v>894</v>
      </c>
      <c r="J218" s="117" t="s">
        <v>58</v>
      </c>
      <c r="K218" s="109">
        <v>44592.0</v>
      </c>
      <c r="L218" s="86"/>
      <c r="M218" s="86"/>
      <c r="N218" s="84"/>
      <c r="O218" s="86">
        <f>'EQUIPO FEBRERO 2025  1'!AQ218</f>
        <v>8</v>
      </c>
      <c r="P218" s="88">
        <f t="shared" si="3"/>
        <v>8</v>
      </c>
      <c r="Q218" s="89">
        <f t="shared" si="295"/>
        <v>8</v>
      </c>
      <c r="R218" s="89">
        <f t="shared" ref="R218:T218" si="428">AL218</f>
        <v>8</v>
      </c>
      <c r="S218" s="89">
        <f t="shared" si="428"/>
        <v>8</v>
      </c>
      <c r="T218" s="90">
        <f t="shared" si="428"/>
        <v>8</v>
      </c>
      <c r="U218" s="91"/>
      <c r="V218" s="80"/>
      <c r="W218" s="80"/>
      <c r="X218" s="80"/>
      <c r="Y218" s="92"/>
      <c r="Z218" s="181"/>
      <c r="AA218" s="182"/>
      <c r="AB218" s="80"/>
      <c r="AC218" s="80"/>
      <c r="AD218" s="92"/>
      <c r="AE218" s="93"/>
      <c r="AF218" s="80"/>
      <c r="AG218" s="80"/>
      <c r="AH218" s="80"/>
      <c r="AI218" s="92"/>
      <c r="AJ218" s="94">
        <f>'EQUIPO ENERO 2025'!AP218</f>
        <v>8</v>
      </c>
      <c r="AK218" s="95">
        <f t="shared" ref="AK218:AO218" si="429">P218-Z218+AE218+U218</f>
        <v>8</v>
      </c>
      <c r="AL218" s="89">
        <f t="shared" si="429"/>
        <v>8</v>
      </c>
      <c r="AM218" s="89">
        <f t="shared" si="429"/>
        <v>8</v>
      </c>
      <c r="AN218" s="89">
        <f t="shared" si="429"/>
        <v>8</v>
      </c>
      <c r="AO218" s="89">
        <f t="shared" si="429"/>
        <v>8</v>
      </c>
      <c r="AP218" s="80"/>
      <c r="AQ218" s="86">
        <f>'EQUIPO FEBRERO 2025  1'!AQ218</f>
        <v>8</v>
      </c>
      <c r="AR218" s="84"/>
      <c r="AS218" s="84"/>
      <c r="AT218" s="96"/>
      <c r="AU218" s="97"/>
      <c r="AV218" s="97"/>
      <c r="AW218" s="12"/>
      <c r="AX218" s="12"/>
    </row>
    <row r="219" ht="64.5" customHeight="1">
      <c r="A219" s="78">
        <f t="shared" si="6"/>
        <v>214</v>
      </c>
      <c r="B219" s="116" t="s">
        <v>895</v>
      </c>
      <c r="C219" s="107" t="s">
        <v>38</v>
      </c>
      <c r="D219" s="106" t="s">
        <v>58</v>
      </c>
      <c r="E219" s="100" t="s">
        <v>59</v>
      </c>
      <c r="F219" s="84"/>
      <c r="G219" s="87" t="s">
        <v>42</v>
      </c>
      <c r="H219" s="84"/>
      <c r="I219" s="84" t="s">
        <v>896</v>
      </c>
      <c r="J219" s="117" t="s">
        <v>58</v>
      </c>
      <c r="K219" s="109">
        <v>44592.0</v>
      </c>
      <c r="L219" s="86"/>
      <c r="M219" s="86"/>
      <c r="N219" s="96"/>
      <c r="O219" s="86">
        <f>'EQUIPO FEBRERO 2025  1'!AQ219</f>
        <v>12</v>
      </c>
      <c r="P219" s="88">
        <f t="shared" si="3"/>
        <v>12</v>
      </c>
      <c r="Q219" s="89">
        <f t="shared" si="295"/>
        <v>12</v>
      </c>
      <c r="R219" s="89">
        <f t="shared" ref="R219:T219" si="430">AL219</f>
        <v>12</v>
      </c>
      <c r="S219" s="89">
        <f t="shared" si="430"/>
        <v>12</v>
      </c>
      <c r="T219" s="90">
        <f t="shared" si="430"/>
        <v>12</v>
      </c>
      <c r="U219" s="91"/>
      <c r="V219" s="80"/>
      <c r="W219" s="80"/>
      <c r="X219" s="80"/>
      <c r="Y219" s="92"/>
      <c r="Z219" s="181"/>
      <c r="AA219" s="182"/>
      <c r="AB219" s="80"/>
      <c r="AC219" s="80"/>
      <c r="AD219" s="92"/>
      <c r="AE219" s="93"/>
      <c r="AF219" s="80"/>
      <c r="AG219" s="80"/>
      <c r="AH219" s="80"/>
      <c r="AI219" s="92"/>
      <c r="AJ219" s="94">
        <f>'EQUIPO ENERO 2025'!AP219</f>
        <v>12</v>
      </c>
      <c r="AK219" s="95">
        <f t="shared" ref="AK219:AO219" si="431">P219-Z219+AE219+U219</f>
        <v>12</v>
      </c>
      <c r="AL219" s="89">
        <f t="shared" si="431"/>
        <v>12</v>
      </c>
      <c r="AM219" s="89">
        <f t="shared" si="431"/>
        <v>12</v>
      </c>
      <c r="AN219" s="89">
        <f t="shared" si="431"/>
        <v>12</v>
      </c>
      <c r="AO219" s="89">
        <f t="shared" si="431"/>
        <v>12</v>
      </c>
      <c r="AP219" s="81" t="s">
        <v>755</v>
      </c>
      <c r="AQ219" s="86">
        <f>'EQUIPO FEBRERO 2025  1'!AQ219</f>
        <v>12</v>
      </c>
      <c r="AR219" s="84"/>
      <c r="AS219" s="84"/>
      <c r="AT219" s="96"/>
      <c r="AU219" s="97"/>
      <c r="AV219" s="97"/>
      <c r="AW219" s="12"/>
      <c r="AX219" s="12"/>
    </row>
    <row r="220" ht="64.5" customHeight="1">
      <c r="A220" s="78">
        <f t="shared" si="6"/>
        <v>215</v>
      </c>
      <c r="B220" s="116" t="s">
        <v>897</v>
      </c>
      <c r="C220" s="107" t="s">
        <v>898</v>
      </c>
      <c r="D220" s="106" t="s">
        <v>176</v>
      </c>
      <c r="E220" s="100" t="s">
        <v>899</v>
      </c>
      <c r="F220" s="84" t="s">
        <v>510</v>
      </c>
      <c r="G220" s="87" t="s">
        <v>42</v>
      </c>
      <c r="H220" s="84"/>
      <c r="I220" s="84"/>
      <c r="J220" s="117" t="s">
        <v>72</v>
      </c>
      <c r="K220" s="109">
        <v>45566.0</v>
      </c>
      <c r="L220" s="86" t="s">
        <v>142</v>
      </c>
      <c r="M220" s="86">
        <v>76.0</v>
      </c>
      <c r="N220" s="96"/>
      <c r="O220" s="86">
        <f>'EQUIPO FEBRERO 2025  1'!AQ220</f>
        <v>0</v>
      </c>
      <c r="P220" s="111">
        <v>0.0</v>
      </c>
      <c r="Q220" s="80">
        <v>0.0</v>
      </c>
      <c r="R220" s="80">
        <v>0.0</v>
      </c>
      <c r="S220" s="80">
        <f t="shared" ref="S220:T220" si="432">AM220</f>
        <v>0</v>
      </c>
      <c r="T220" s="175">
        <f t="shared" si="432"/>
        <v>0</v>
      </c>
      <c r="U220" s="91"/>
      <c r="V220" s="80"/>
      <c r="W220" s="80"/>
      <c r="X220" s="80"/>
      <c r="Y220" s="92"/>
      <c r="Z220" s="181"/>
      <c r="AA220" s="182"/>
      <c r="AB220" s="80"/>
      <c r="AC220" s="80"/>
      <c r="AD220" s="92"/>
      <c r="AE220" s="93"/>
      <c r="AF220" s="80"/>
      <c r="AG220" s="80"/>
      <c r="AH220" s="80"/>
      <c r="AI220" s="92"/>
      <c r="AJ220" s="94">
        <f>'EQUIPO ENERO 2025'!AP220</f>
        <v>0</v>
      </c>
      <c r="AK220" s="182">
        <f t="shared" ref="AK220:AO220" si="433">P220-Z220+AE220+U220</f>
        <v>0</v>
      </c>
      <c r="AL220" s="80">
        <f t="shared" si="433"/>
        <v>0</v>
      </c>
      <c r="AM220" s="80">
        <f t="shared" si="433"/>
        <v>0</v>
      </c>
      <c r="AN220" s="80">
        <f t="shared" si="433"/>
        <v>0</v>
      </c>
      <c r="AO220" s="80">
        <f t="shared" si="433"/>
        <v>0</v>
      </c>
      <c r="AP220" s="81"/>
      <c r="AQ220" s="86">
        <f>'EQUIPO FEBRERO 2025  1'!AQ220</f>
        <v>0</v>
      </c>
      <c r="AR220" s="84"/>
      <c r="AS220" s="84"/>
      <c r="AT220" s="96"/>
      <c r="AU220" s="97"/>
      <c r="AV220" s="97"/>
      <c r="AW220" s="12"/>
      <c r="AX220" s="12"/>
    </row>
    <row r="221" ht="64.5" customHeight="1">
      <c r="A221" s="78">
        <f t="shared" si="6"/>
        <v>216</v>
      </c>
      <c r="B221" s="116" t="s">
        <v>900</v>
      </c>
      <c r="C221" s="107" t="s">
        <v>38</v>
      </c>
      <c r="D221" s="106" t="s">
        <v>176</v>
      </c>
      <c r="E221" s="100" t="s">
        <v>899</v>
      </c>
      <c r="F221" s="84" t="s">
        <v>513</v>
      </c>
      <c r="G221" s="87" t="s">
        <v>42</v>
      </c>
      <c r="H221" s="84"/>
      <c r="I221" s="84" t="s">
        <v>901</v>
      </c>
      <c r="J221" s="117" t="s">
        <v>72</v>
      </c>
      <c r="K221" s="109">
        <v>45351.0</v>
      </c>
      <c r="L221" s="86" t="s">
        <v>902</v>
      </c>
      <c r="M221" s="86">
        <v>43.0</v>
      </c>
      <c r="N221" s="96"/>
      <c r="O221" s="86">
        <f>'EQUIPO FEBRERO 2025  1'!AQ221</f>
        <v>4</v>
      </c>
      <c r="P221" s="88">
        <f t="shared" ref="P221:P276" si="436">O221</f>
        <v>4</v>
      </c>
      <c r="Q221" s="89">
        <f t="shared" ref="Q221:T221" si="434">AK221</f>
        <v>4</v>
      </c>
      <c r="R221" s="89">
        <f t="shared" si="434"/>
        <v>4</v>
      </c>
      <c r="S221" s="89">
        <f t="shared" si="434"/>
        <v>4</v>
      </c>
      <c r="T221" s="90">
        <f t="shared" si="434"/>
        <v>4</v>
      </c>
      <c r="U221" s="91"/>
      <c r="V221" s="80"/>
      <c r="W221" s="80"/>
      <c r="X221" s="80"/>
      <c r="Y221" s="92"/>
      <c r="Z221" s="181"/>
      <c r="AA221" s="182"/>
      <c r="AB221" s="80"/>
      <c r="AC221" s="80"/>
      <c r="AD221" s="92"/>
      <c r="AE221" s="93"/>
      <c r="AF221" s="80"/>
      <c r="AG221" s="80"/>
      <c r="AH221" s="80"/>
      <c r="AI221" s="92"/>
      <c r="AJ221" s="94">
        <f>'EQUIPO ENERO 2025'!AP221</f>
        <v>4</v>
      </c>
      <c r="AK221" s="95">
        <f t="shared" ref="AK221:AO221" si="435">P221-Z221+AE221+U221</f>
        <v>4</v>
      </c>
      <c r="AL221" s="89">
        <f t="shared" si="435"/>
        <v>4</v>
      </c>
      <c r="AM221" s="89">
        <f t="shared" si="435"/>
        <v>4</v>
      </c>
      <c r="AN221" s="89">
        <f t="shared" si="435"/>
        <v>4</v>
      </c>
      <c r="AO221" s="89">
        <f t="shared" si="435"/>
        <v>4</v>
      </c>
      <c r="AP221" s="81"/>
      <c r="AQ221" s="86">
        <f>'EQUIPO FEBRERO 2025  1'!AQ221</f>
        <v>4</v>
      </c>
      <c r="AR221" s="84"/>
      <c r="AS221" s="84"/>
      <c r="AT221" s="96"/>
      <c r="AU221" s="97"/>
      <c r="AV221" s="97"/>
      <c r="AW221" s="12"/>
      <c r="AX221" s="12"/>
    </row>
    <row r="222" ht="64.5" customHeight="1">
      <c r="A222" s="78">
        <f t="shared" si="6"/>
        <v>217</v>
      </c>
      <c r="B222" s="110" t="s">
        <v>903</v>
      </c>
      <c r="C222" s="107" t="s">
        <v>38</v>
      </c>
      <c r="D222" s="84"/>
      <c r="E222" s="84"/>
      <c r="F222" s="84"/>
      <c r="G222" s="96" t="s">
        <v>42</v>
      </c>
      <c r="H222" s="84"/>
      <c r="I222" s="84" t="s">
        <v>94</v>
      </c>
      <c r="J222" s="87"/>
      <c r="K222" s="115">
        <v>44592.0</v>
      </c>
      <c r="L222" s="86"/>
      <c r="M222" s="86"/>
      <c r="N222" s="87"/>
      <c r="O222" s="86">
        <f>'EQUIPO FEBRERO 2025  1'!AQ222</f>
        <v>0</v>
      </c>
      <c r="P222" s="88">
        <f t="shared" si="436"/>
        <v>0</v>
      </c>
      <c r="Q222" s="89">
        <f t="shared" ref="Q222:T222" si="437">AK222</f>
        <v>0</v>
      </c>
      <c r="R222" s="89">
        <f t="shared" si="437"/>
        <v>0</v>
      </c>
      <c r="S222" s="89">
        <f t="shared" si="437"/>
        <v>0</v>
      </c>
      <c r="T222" s="90">
        <f t="shared" si="437"/>
        <v>0</v>
      </c>
      <c r="U222" s="91"/>
      <c r="V222" s="80"/>
      <c r="W222" s="80"/>
      <c r="X222" s="80"/>
      <c r="Y222" s="92"/>
      <c r="Z222" s="181"/>
      <c r="AA222" s="182"/>
      <c r="AB222" s="80"/>
      <c r="AC222" s="80"/>
      <c r="AD222" s="92"/>
      <c r="AE222" s="93"/>
      <c r="AF222" s="80"/>
      <c r="AG222" s="80"/>
      <c r="AH222" s="80"/>
      <c r="AI222" s="92"/>
      <c r="AJ222" s="94">
        <f>'EQUIPO ENERO 2025'!AP222</f>
        <v>0</v>
      </c>
      <c r="AK222" s="95">
        <f t="shared" ref="AK222:AO222" si="438">P222-Z222+AE222+U222</f>
        <v>0</v>
      </c>
      <c r="AL222" s="89">
        <f t="shared" si="438"/>
        <v>0</v>
      </c>
      <c r="AM222" s="89">
        <f t="shared" si="438"/>
        <v>0</v>
      </c>
      <c r="AN222" s="89">
        <f t="shared" si="438"/>
        <v>0</v>
      </c>
      <c r="AO222" s="89">
        <f t="shared" si="438"/>
        <v>0</v>
      </c>
      <c r="AP222" s="80"/>
      <c r="AQ222" s="86">
        <f>'EQUIPO FEBRERO 2025  1'!AQ222</f>
        <v>0</v>
      </c>
      <c r="AR222" s="84"/>
      <c r="AS222" s="84"/>
      <c r="AT222" s="96"/>
      <c r="AU222" s="97"/>
      <c r="AV222" s="97"/>
      <c r="AW222" s="12"/>
      <c r="AX222" s="12"/>
    </row>
    <row r="223" ht="64.5" customHeight="1">
      <c r="A223" s="78">
        <f t="shared" si="6"/>
        <v>218</v>
      </c>
      <c r="B223" s="116" t="s">
        <v>904</v>
      </c>
      <c r="C223" s="107" t="s">
        <v>38</v>
      </c>
      <c r="D223" s="84" t="s">
        <v>58</v>
      </c>
      <c r="E223" s="84" t="s">
        <v>905</v>
      </c>
      <c r="F223" s="84"/>
      <c r="G223" s="87" t="s">
        <v>42</v>
      </c>
      <c r="H223" s="84"/>
      <c r="I223" s="84" t="s">
        <v>906</v>
      </c>
      <c r="J223" s="84" t="s">
        <v>72</v>
      </c>
      <c r="K223" s="115">
        <v>44592.0</v>
      </c>
      <c r="L223" s="86"/>
      <c r="M223" s="86"/>
      <c r="N223" s="87"/>
      <c r="O223" s="86">
        <f>'EQUIPO FEBRERO 2025  1'!AQ223</f>
        <v>1</v>
      </c>
      <c r="P223" s="88">
        <f t="shared" si="436"/>
        <v>1</v>
      </c>
      <c r="Q223" s="89">
        <f t="shared" ref="Q223:T223" si="439">AK223</f>
        <v>1</v>
      </c>
      <c r="R223" s="89">
        <f t="shared" si="439"/>
        <v>1</v>
      </c>
      <c r="S223" s="89">
        <f t="shared" si="439"/>
        <v>1</v>
      </c>
      <c r="T223" s="90">
        <f t="shared" si="439"/>
        <v>1</v>
      </c>
      <c r="U223" s="91"/>
      <c r="V223" s="80"/>
      <c r="W223" s="80"/>
      <c r="X223" s="80"/>
      <c r="Y223" s="92"/>
      <c r="Z223" s="181"/>
      <c r="AA223" s="182"/>
      <c r="AB223" s="80"/>
      <c r="AC223" s="80"/>
      <c r="AD223" s="92"/>
      <c r="AE223" s="93"/>
      <c r="AF223" s="80"/>
      <c r="AG223" s="80"/>
      <c r="AH223" s="80"/>
      <c r="AI223" s="92"/>
      <c r="AJ223" s="94">
        <f>'EQUIPO ENERO 2025'!AP223</f>
        <v>1</v>
      </c>
      <c r="AK223" s="95">
        <f t="shared" ref="AK223:AO223" si="440">P223-Z223+AE223+U223</f>
        <v>1</v>
      </c>
      <c r="AL223" s="89">
        <f t="shared" si="440"/>
        <v>1</v>
      </c>
      <c r="AM223" s="89">
        <f t="shared" si="440"/>
        <v>1</v>
      </c>
      <c r="AN223" s="89">
        <f t="shared" si="440"/>
        <v>1</v>
      </c>
      <c r="AO223" s="89">
        <f t="shared" si="440"/>
        <v>1</v>
      </c>
      <c r="AP223" s="80"/>
      <c r="AQ223" s="86">
        <f>'EQUIPO FEBRERO 2025  1'!AQ223</f>
        <v>1</v>
      </c>
      <c r="AR223" s="84"/>
      <c r="AS223" s="84"/>
      <c r="AT223" s="96"/>
      <c r="AU223" s="97"/>
      <c r="AV223" s="97"/>
      <c r="AW223" s="12"/>
      <c r="AX223" s="12"/>
    </row>
    <row r="224" ht="64.5" customHeight="1">
      <c r="A224" s="78">
        <f t="shared" si="6"/>
        <v>219</v>
      </c>
      <c r="B224" s="110" t="s">
        <v>907</v>
      </c>
      <c r="C224" s="107" t="s">
        <v>38</v>
      </c>
      <c r="D224" s="84" t="s">
        <v>58</v>
      </c>
      <c r="E224" s="84" t="s">
        <v>908</v>
      </c>
      <c r="F224" s="84"/>
      <c r="G224" s="96" t="s">
        <v>42</v>
      </c>
      <c r="H224" s="117">
        <v>8200.0</v>
      </c>
      <c r="I224" s="84" t="s">
        <v>909</v>
      </c>
      <c r="J224" s="84" t="s">
        <v>72</v>
      </c>
      <c r="K224" s="115">
        <v>45673.0</v>
      </c>
      <c r="L224" s="86" t="s">
        <v>89</v>
      </c>
      <c r="M224" s="86">
        <v>131.0</v>
      </c>
      <c r="N224" s="96"/>
      <c r="O224" s="86">
        <f>'EQUIPO FEBRERO 2025  1'!AQ224</f>
        <v>4</v>
      </c>
      <c r="P224" s="88">
        <f t="shared" si="436"/>
        <v>4</v>
      </c>
      <c r="Q224" s="89">
        <f t="shared" ref="Q224:T224" si="441">AK224</f>
        <v>4</v>
      </c>
      <c r="R224" s="89">
        <f t="shared" si="441"/>
        <v>4</v>
      </c>
      <c r="S224" s="89">
        <f t="shared" si="441"/>
        <v>4</v>
      </c>
      <c r="T224" s="90">
        <f t="shared" si="441"/>
        <v>4</v>
      </c>
      <c r="U224" s="91"/>
      <c r="V224" s="80"/>
      <c r="W224" s="80"/>
      <c r="X224" s="80"/>
      <c r="Y224" s="92"/>
      <c r="Z224" s="181"/>
      <c r="AA224" s="182"/>
      <c r="AB224" s="80"/>
      <c r="AC224" s="80"/>
      <c r="AD224" s="92"/>
      <c r="AE224" s="93"/>
      <c r="AF224" s="80"/>
      <c r="AG224" s="80"/>
      <c r="AH224" s="80"/>
      <c r="AI224" s="92"/>
      <c r="AJ224" s="94">
        <f>'EQUIPO ENERO 2025'!AP224</f>
        <v>4</v>
      </c>
      <c r="AK224" s="95">
        <f t="shared" ref="AK224:AO224" si="442">P224-Z224+AE224+U224</f>
        <v>4</v>
      </c>
      <c r="AL224" s="89">
        <f t="shared" si="442"/>
        <v>4</v>
      </c>
      <c r="AM224" s="89">
        <f t="shared" si="442"/>
        <v>4</v>
      </c>
      <c r="AN224" s="89">
        <f t="shared" si="442"/>
        <v>4</v>
      </c>
      <c r="AO224" s="89">
        <f t="shared" si="442"/>
        <v>4</v>
      </c>
      <c r="AP224" s="80"/>
      <c r="AQ224" s="86">
        <f>'EQUIPO FEBRERO 2025  1'!AQ224</f>
        <v>4</v>
      </c>
      <c r="AR224" s="84"/>
      <c r="AS224" s="84"/>
      <c r="AT224" s="96"/>
      <c r="AU224" s="97"/>
      <c r="AV224" s="97"/>
      <c r="AW224" s="12"/>
      <c r="AX224" s="12"/>
    </row>
    <row r="225" ht="64.5" customHeight="1">
      <c r="A225" s="78">
        <f t="shared" si="6"/>
        <v>220</v>
      </c>
      <c r="B225" s="98" t="s">
        <v>911</v>
      </c>
      <c r="C225" s="107" t="s">
        <v>38</v>
      </c>
      <c r="D225" s="106" t="s">
        <v>58</v>
      </c>
      <c r="E225" s="100" t="s">
        <v>608</v>
      </c>
      <c r="F225" s="107" t="s">
        <v>612</v>
      </c>
      <c r="G225" s="98" t="s">
        <v>42</v>
      </c>
      <c r="H225" s="107"/>
      <c r="I225" s="104" t="s">
        <v>912</v>
      </c>
      <c r="J225" s="117" t="s">
        <v>58</v>
      </c>
      <c r="K225" s="109">
        <v>44592.0</v>
      </c>
      <c r="L225" s="86"/>
      <c r="M225" s="86"/>
      <c r="N225" s="96"/>
      <c r="O225" s="86">
        <f>'EQUIPO FEBRERO 2025  1'!AQ225</f>
        <v>12</v>
      </c>
      <c r="P225" s="88">
        <f t="shared" si="436"/>
        <v>12</v>
      </c>
      <c r="Q225" s="89">
        <f t="shared" ref="Q225:T225" si="443">AK225</f>
        <v>12</v>
      </c>
      <c r="R225" s="89">
        <f t="shared" si="443"/>
        <v>12</v>
      </c>
      <c r="S225" s="89">
        <f t="shared" si="443"/>
        <v>12</v>
      </c>
      <c r="T225" s="90">
        <f t="shared" si="443"/>
        <v>12</v>
      </c>
      <c r="U225" s="91"/>
      <c r="V225" s="80"/>
      <c r="W225" s="80"/>
      <c r="X225" s="80"/>
      <c r="Y225" s="92"/>
      <c r="Z225" s="181"/>
      <c r="AA225" s="182"/>
      <c r="AB225" s="80"/>
      <c r="AC225" s="80"/>
      <c r="AD225" s="92"/>
      <c r="AE225" s="93"/>
      <c r="AF225" s="80"/>
      <c r="AG225" s="80"/>
      <c r="AH225" s="80"/>
      <c r="AI225" s="92"/>
      <c r="AJ225" s="94">
        <f>'EQUIPO ENERO 2025'!AP225</f>
        <v>12</v>
      </c>
      <c r="AK225" s="95">
        <f t="shared" ref="AK225:AO225" si="444">P225-Z225+AE225+U225</f>
        <v>12</v>
      </c>
      <c r="AL225" s="89">
        <f t="shared" si="444"/>
        <v>12</v>
      </c>
      <c r="AM225" s="89">
        <f t="shared" si="444"/>
        <v>12</v>
      </c>
      <c r="AN225" s="89">
        <f t="shared" si="444"/>
        <v>12</v>
      </c>
      <c r="AO225" s="89">
        <f t="shared" si="444"/>
        <v>12</v>
      </c>
      <c r="AP225" s="80"/>
      <c r="AQ225" s="86">
        <f>'EQUIPO FEBRERO 2025  1'!AQ225</f>
        <v>12</v>
      </c>
      <c r="AR225" s="84"/>
      <c r="AS225" s="84"/>
      <c r="AT225" s="96"/>
      <c r="AU225" s="97"/>
      <c r="AV225" s="97"/>
      <c r="AW225" s="12"/>
      <c r="AX225" s="12"/>
    </row>
    <row r="226" ht="64.5" customHeight="1">
      <c r="A226" s="78">
        <f t="shared" si="6"/>
        <v>221</v>
      </c>
      <c r="B226" s="98" t="s">
        <v>915</v>
      </c>
      <c r="C226" s="107" t="s">
        <v>38</v>
      </c>
      <c r="D226" s="106"/>
      <c r="E226" s="100"/>
      <c r="F226" s="107"/>
      <c r="G226" s="98"/>
      <c r="H226" s="107"/>
      <c r="I226" s="104"/>
      <c r="J226" s="117"/>
      <c r="K226" s="109"/>
      <c r="L226" s="86"/>
      <c r="M226" s="86"/>
      <c r="N226" s="176"/>
      <c r="O226" s="86">
        <f>'EQUIPO FEBRERO 2025  1'!AQ226</f>
        <v>0</v>
      </c>
      <c r="P226" s="88">
        <f t="shared" si="436"/>
        <v>0</v>
      </c>
      <c r="Q226" s="89">
        <f t="shared" ref="Q226:T226" si="445">AK226</f>
        <v>0</v>
      </c>
      <c r="R226" s="89">
        <f t="shared" si="445"/>
        <v>0</v>
      </c>
      <c r="S226" s="89">
        <f t="shared" si="445"/>
        <v>0</v>
      </c>
      <c r="T226" s="90">
        <f t="shared" si="445"/>
        <v>0</v>
      </c>
      <c r="U226" s="91"/>
      <c r="V226" s="80"/>
      <c r="W226" s="80"/>
      <c r="X226" s="80"/>
      <c r="Y226" s="92"/>
      <c r="Z226" s="181"/>
      <c r="AA226" s="182"/>
      <c r="AB226" s="80"/>
      <c r="AC226" s="80"/>
      <c r="AD226" s="92"/>
      <c r="AE226" s="93"/>
      <c r="AF226" s="80"/>
      <c r="AG226" s="80"/>
      <c r="AH226" s="80"/>
      <c r="AI226" s="92"/>
      <c r="AJ226" s="94"/>
      <c r="AK226" s="95">
        <f t="shared" ref="AK226:AO226" si="446">P226-Z226+AE226+U226</f>
        <v>0</v>
      </c>
      <c r="AL226" s="89">
        <f t="shared" si="446"/>
        <v>0</v>
      </c>
      <c r="AM226" s="89">
        <f t="shared" si="446"/>
        <v>0</v>
      </c>
      <c r="AN226" s="89">
        <f t="shared" si="446"/>
        <v>0</v>
      </c>
      <c r="AO226" s="89">
        <f t="shared" si="446"/>
        <v>0</v>
      </c>
      <c r="AP226" s="80"/>
      <c r="AQ226" s="86">
        <f>'EQUIPO FEBRERO 2025  1'!AQ226</f>
        <v>0</v>
      </c>
      <c r="AR226" s="84"/>
      <c r="AS226" s="84"/>
      <c r="AT226" s="96"/>
      <c r="AU226" s="97"/>
      <c r="AV226" s="97"/>
      <c r="AW226" s="12"/>
      <c r="AX226" s="12"/>
    </row>
    <row r="227" ht="64.5" customHeight="1">
      <c r="A227" s="78">
        <f t="shared" si="6"/>
        <v>222</v>
      </c>
      <c r="B227" s="110" t="s">
        <v>917</v>
      </c>
      <c r="C227" s="107" t="s">
        <v>38</v>
      </c>
      <c r="D227" s="84" t="s">
        <v>59</v>
      </c>
      <c r="E227" s="84" t="s">
        <v>918</v>
      </c>
      <c r="F227" s="84" t="s">
        <v>609</v>
      </c>
      <c r="G227" s="96" t="s">
        <v>42</v>
      </c>
      <c r="H227" s="117">
        <v>300.0</v>
      </c>
      <c r="I227" s="84" t="s">
        <v>919</v>
      </c>
      <c r="J227" s="84" t="s">
        <v>72</v>
      </c>
      <c r="K227" s="109">
        <v>45574.0</v>
      </c>
      <c r="L227" s="86" t="s">
        <v>142</v>
      </c>
      <c r="M227" s="86">
        <v>74.0</v>
      </c>
      <c r="N227" s="96" t="s">
        <v>1742</v>
      </c>
      <c r="O227" s="86">
        <f>'EQUIPO FEBRERO 2025  1'!AQ227</f>
        <v>48</v>
      </c>
      <c r="P227" s="88">
        <f t="shared" si="436"/>
        <v>48</v>
      </c>
      <c r="Q227" s="89">
        <f t="shared" ref="Q227:T227" si="447">AK227</f>
        <v>48</v>
      </c>
      <c r="R227" s="89">
        <f t="shared" si="447"/>
        <v>48</v>
      </c>
      <c r="S227" s="89">
        <f t="shared" si="447"/>
        <v>48</v>
      </c>
      <c r="T227" s="90">
        <f t="shared" si="447"/>
        <v>48</v>
      </c>
      <c r="U227" s="91"/>
      <c r="V227" s="80"/>
      <c r="W227" s="80"/>
      <c r="X227" s="80"/>
      <c r="Y227" s="92"/>
      <c r="Z227" s="181"/>
      <c r="AA227" s="182"/>
      <c r="AB227" s="80"/>
      <c r="AC227" s="80"/>
      <c r="AD227" s="92">
        <v>4.0</v>
      </c>
      <c r="AE227" s="93"/>
      <c r="AF227" s="80"/>
      <c r="AG227" s="80"/>
      <c r="AH227" s="80"/>
      <c r="AI227" s="92"/>
      <c r="AJ227" s="94">
        <f>'EQUIPO ENERO 2025'!AP227</f>
        <v>48</v>
      </c>
      <c r="AK227" s="95">
        <f t="shared" ref="AK227:AO227" si="448">P227-Z227+AE227+U227</f>
        <v>48</v>
      </c>
      <c r="AL227" s="89">
        <f t="shared" si="448"/>
        <v>48</v>
      </c>
      <c r="AM227" s="89">
        <f t="shared" si="448"/>
        <v>48</v>
      </c>
      <c r="AN227" s="89">
        <f t="shared" si="448"/>
        <v>48</v>
      </c>
      <c r="AO227" s="89">
        <f t="shared" si="448"/>
        <v>44</v>
      </c>
      <c r="AP227" s="80"/>
      <c r="AQ227" s="86">
        <f>'EQUIPO FEBRERO 2025  1'!AQ227</f>
        <v>48</v>
      </c>
      <c r="AR227" s="84"/>
      <c r="AS227" s="96">
        <v>375.0</v>
      </c>
      <c r="AT227" s="96"/>
      <c r="AU227" s="97"/>
      <c r="AV227" s="97"/>
      <c r="AW227" s="12"/>
      <c r="AX227" s="12"/>
    </row>
    <row r="228" ht="64.5" customHeight="1">
      <c r="A228" s="78">
        <f t="shared" si="6"/>
        <v>223</v>
      </c>
      <c r="B228" s="110" t="s">
        <v>922</v>
      </c>
      <c r="C228" s="107" t="s">
        <v>38</v>
      </c>
      <c r="D228" s="84" t="s">
        <v>58</v>
      </c>
      <c r="E228" s="84" t="s">
        <v>923</v>
      </c>
      <c r="F228" s="84"/>
      <c r="G228" s="96"/>
      <c r="H228" s="84"/>
      <c r="I228" s="84" t="s">
        <v>924</v>
      </c>
      <c r="J228" s="84" t="s">
        <v>72</v>
      </c>
      <c r="K228" s="115">
        <v>45107.0</v>
      </c>
      <c r="L228" s="86" t="s">
        <v>109</v>
      </c>
      <c r="M228" s="86">
        <v>388.0</v>
      </c>
      <c r="N228" s="87"/>
      <c r="O228" s="86">
        <f>'EQUIPO FEBRERO 2025  1'!AQ228</f>
        <v>0</v>
      </c>
      <c r="P228" s="88">
        <f t="shared" si="436"/>
        <v>0</v>
      </c>
      <c r="Q228" s="89">
        <f t="shared" ref="Q228:T228" si="449">AK228</f>
        <v>0</v>
      </c>
      <c r="R228" s="89">
        <f t="shared" si="449"/>
        <v>0</v>
      </c>
      <c r="S228" s="89">
        <f t="shared" si="449"/>
        <v>0</v>
      </c>
      <c r="T228" s="90">
        <f t="shared" si="449"/>
        <v>0</v>
      </c>
      <c r="U228" s="91"/>
      <c r="V228" s="80"/>
      <c r="W228" s="80"/>
      <c r="X228" s="80"/>
      <c r="Y228" s="92"/>
      <c r="Z228" s="181"/>
      <c r="AA228" s="182"/>
      <c r="AB228" s="80"/>
      <c r="AC228" s="80"/>
      <c r="AD228" s="92"/>
      <c r="AE228" s="93"/>
      <c r="AF228" s="80"/>
      <c r="AG228" s="80"/>
      <c r="AH228" s="80"/>
      <c r="AI228" s="92"/>
      <c r="AJ228" s="94">
        <f>'EQUIPO ENERO 2025'!AP228</f>
        <v>0</v>
      </c>
      <c r="AK228" s="95">
        <f t="shared" ref="AK228:AO228" si="450">P228-Z228+AE228+U228</f>
        <v>0</v>
      </c>
      <c r="AL228" s="89">
        <f t="shared" si="450"/>
        <v>0</v>
      </c>
      <c r="AM228" s="89">
        <f t="shared" si="450"/>
        <v>0</v>
      </c>
      <c r="AN228" s="89">
        <f t="shared" si="450"/>
        <v>0</v>
      </c>
      <c r="AO228" s="89">
        <f t="shared" si="450"/>
        <v>0</v>
      </c>
      <c r="AP228" s="80"/>
      <c r="AQ228" s="86">
        <f>'EQUIPO FEBRERO 2025  1'!AQ228</f>
        <v>0</v>
      </c>
      <c r="AR228" s="84"/>
      <c r="AS228" s="84"/>
      <c r="AT228" s="96"/>
      <c r="AU228" s="97"/>
      <c r="AV228" s="97"/>
      <c r="AW228" s="12"/>
      <c r="AX228" s="12"/>
    </row>
    <row r="229" ht="64.5" customHeight="1">
      <c r="A229" s="78">
        <f t="shared" si="6"/>
        <v>224</v>
      </c>
      <c r="B229" s="98" t="s">
        <v>929</v>
      </c>
      <c r="C229" s="107" t="s">
        <v>38</v>
      </c>
      <c r="D229" s="106" t="s">
        <v>58</v>
      </c>
      <c r="E229" s="100" t="s">
        <v>930</v>
      </c>
      <c r="F229" s="107" t="s">
        <v>609</v>
      </c>
      <c r="G229" s="98" t="s">
        <v>42</v>
      </c>
      <c r="H229" s="108">
        <v>300.0</v>
      </c>
      <c r="I229" s="84" t="s">
        <v>919</v>
      </c>
      <c r="J229" s="117" t="s">
        <v>58</v>
      </c>
      <c r="K229" s="109">
        <v>44592.0</v>
      </c>
      <c r="L229" s="86"/>
      <c r="M229" s="86"/>
      <c r="N229" s="84"/>
      <c r="O229" s="86">
        <f>'EQUIPO FEBRERO 2025  1'!AQ229</f>
        <v>47</v>
      </c>
      <c r="P229" s="88">
        <f t="shared" si="436"/>
        <v>47</v>
      </c>
      <c r="Q229" s="89">
        <f t="shared" ref="Q229:T229" si="451">AK229</f>
        <v>47</v>
      </c>
      <c r="R229" s="89">
        <f t="shared" si="451"/>
        <v>47</v>
      </c>
      <c r="S229" s="89">
        <f t="shared" si="451"/>
        <v>47</v>
      </c>
      <c r="T229" s="90">
        <f t="shared" si="451"/>
        <v>47</v>
      </c>
      <c r="U229" s="91"/>
      <c r="V229" s="80"/>
      <c r="W229" s="80"/>
      <c r="X229" s="80"/>
      <c r="Y229" s="92"/>
      <c r="Z229" s="181"/>
      <c r="AA229" s="182"/>
      <c r="AB229" s="80"/>
      <c r="AC229" s="80"/>
      <c r="AD229" s="92"/>
      <c r="AE229" s="93"/>
      <c r="AF229" s="80"/>
      <c r="AG229" s="80"/>
      <c r="AH229" s="80"/>
      <c r="AI229" s="92"/>
      <c r="AJ229" s="94">
        <f>'EQUIPO ENERO 2025'!AP229</f>
        <v>47</v>
      </c>
      <c r="AK229" s="95">
        <f t="shared" ref="AK229:AO229" si="452">P229-Z229+AE229+U229</f>
        <v>47</v>
      </c>
      <c r="AL229" s="89">
        <f t="shared" si="452"/>
        <v>47</v>
      </c>
      <c r="AM229" s="89">
        <f t="shared" si="452"/>
        <v>47</v>
      </c>
      <c r="AN229" s="89">
        <f t="shared" si="452"/>
        <v>47</v>
      </c>
      <c r="AO229" s="89">
        <f t="shared" si="452"/>
        <v>47</v>
      </c>
      <c r="AP229" s="80"/>
      <c r="AQ229" s="86">
        <f>'EQUIPO FEBRERO 2025  1'!AQ229</f>
        <v>47</v>
      </c>
      <c r="AR229" s="84"/>
      <c r="AS229" s="84"/>
      <c r="AT229" s="96"/>
      <c r="AU229" s="97"/>
      <c r="AV229" s="97"/>
      <c r="AW229" s="12"/>
      <c r="AX229" s="12"/>
    </row>
    <row r="230" ht="64.5" customHeight="1">
      <c r="A230" s="78">
        <f t="shared" si="6"/>
        <v>225</v>
      </c>
      <c r="B230" s="98" t="s">
        <v>934</v>
      </c>
      <c r="C230" s="107" t="s">
        <v>38</v>
      </c>
      <c r="D230" s="106" t="s">
        <v>788</v>
      </c>
      <c r="E230" s="100" t="s">
        <v>788</v>
      </c>
      <c r="F230" s="107"/>
      <c r="G230" s="98" t="s">
        <v>42</v>
      </c>
      <c r="H230" s="107"/>
      <c r="I230" s="104" t="s">
        <v>935</v>
      </c>
      <c r="J230" s="106" t="s">
        <v>788</v>
      </c>
      <c r="K230" s="109">
        <v>44592.0</v>
      </c>
      <c r="L230" s="86"/>
      <c r="M230" s="86"/>
      <c r="N230" s="84"/>
      <c r="O230" s="86">
        <f>'EQUIPO FEBRERO 2025  1'!AQ230</f>
        <v>1</v>
      </c>
      <c r="P230" s="88">
        <f t="shared" si="436"/>
        <v>1</v>
      </c>
      <c r="Q230" s="89">
        <f t="shared" ref="Q230:T230" si="453">AK230</f>
        <v>1</v>
      </c>
      <c r="R230" s="89">
        <f t="shared" si="453"/>
        <v>1</v>
      </c>
      <c r="S230" s="89">
        <f t="shared" si="453"/>
        <v>1</v>
      </c>
      <c r="T230" s="90">
        <f t="shared" si="453"/>
        <v>1</v>
      </c>
      <c r="U230" s="91"/>
      <c r="V230" s="80"/>
      <c r="W230" s="80"/>
      <c r="X230" s="80"/>
      <c r="Y230" s="92"/>
      <c r="Z230" s="181"/>
      <c r="AA230" s="182"/>
      <c r="AB230" s="80"/>
      <c r="AC230" s="80"/>
      <c r="AD230" s="92"/>
      <c r="AE230" s="93"/>
      <c r="AF230" s="80"/>
      <c r="AG230" s="80"/>
      <c r="AH230" s="80"/>
      <c r="AI230" s="92"/>
      <c r="AJ230" s="94">
        <f>'EQUIPO ENERO 2025'!AP230</f>
        <v>1</v>
      </c>
      <c r="AK230" s="95">
        <f t="shared" ref="AK230:AO230" si="454">P230-Z230+AE230+U230</f>
        <v>1</v>
      </c>
      <c r="AL230" s="89">
        <f t="shared" si="454"/>
        <v>1</v>
      </c>
      <c r="AM230" s="89">
        <f t="shared" si="454"/>
        <v>1</v>
      </c>
      <c r="AN230" s="89">
        <f t="shared" si="454"/>
        <v>1</v>
      </c>
      <c r="AO230" s="89">
        <f t="shared" si="454"/>
        <v>1</v>
      </c>
      <c r="AP230" s="80"/>
      <c r="AQ230" s="86">
        <f>'EQUIPO FEBRERO 2025  1'!AQ230</f>
        <v>1</v>
      </c>
      <c r="AR230" s="84"/>
      <c r="AS230" s="84"/>
      <c r="AT230" s="96"/>
      <c r="AU230" s="97"/>
      <c r="AV230" s="97"/>
      <c r="AW230" s="12"/>
      <c r="AX230" s="12"/>
    </row>
    <row r="231" ht="64.5" customHeight="1">
      <c r="A231" s="78">
        <f t="shared" si="6"/>
        <v>226</v>
      </c>
      <c r="B231" s="116" t="s">
        <v>937</v>
      </c>
      <c r="C231" s="84" t="s">
        <v>410</v>
      </c>
      <c r="D231" s="106" t="s">
        <v>58</v>
      </c>
      <c r="E231" s="100" t="s">
        <v>59</v>
      </c>
      <c r="F231" s="84"/>
      <c r="G231" s="87" t="s">
        <v>42</v>
      </c>
      <c r="H231" s="84"/>
      <c r="I231" s="84" t="s">
        <v>938</v>
      </c>
      <c r="J231" s="117" t="s">
        <v>58</v>
      </c>
      <c r="K231" s="109">
        <v>44592.0</v>
      </c>
      <c r="L231" s="86"/>
      <c r="M231" s="86"/>
      <c r="N231" s="96"/>
      <c r="O231" s="86">
        <f>'EQUIPO FEBRERO 2025  1'!AQ231</f>
        <v>1</v>
      </c>
      <c r="P231" s="88">
        <f t="shared" si="436"/>
        <v>1</v>
      </c>
      <c r="Q231" s="89">
        <f t="shared" ref="Q231:T231" si="455">AK231</f>
        <v>1</v>
      </c>
      <c r="R231" s="89">
        <f t="shared" si="455"/>
        <v>1</v>
      </c>
      <c r="S231" s="89">
        <f t="shared" si="455"/>
        <v>1</v>
      </c>
      <c r="T231" s="90">
        <f t="shared" si="455"/>
        <v>1</v>
      </c>
      <c r="U231" s="91"/>
      <c r="V231" s="80"/>
      <c r="W231" s="80"/>
      <c r="X231" s="80"/>
      <c r="Y231" s="92"/>
      <c r="Z231" s="181"/>
      <c r="AA231" s="182"/>
      <c r="AB231" s="80"/>
      <c r="AC231" s="80"/>
      <c r="AD231" s="92"/>
      <c r="AE231" s="93"/>
      <c r="AF231" s="80"/>
      <c r="AG231" s="80"/>
      <c r="AH231" s="80"/>
      <c r="AI231" s="92"/>
      <c r="AJ231" s="94">
        <f>'EQUIPO ENERO 2025'!AP231</f>
        <v>1</v>
      </c>
      <c r="AK231" s="95">
        <f t="shared" ref="AK231:AO231" si="456">P231-Z231+AE231+U231</f>
        <v>1</v>
      </c>
      <c r="AL231" s="89">
        <f t="shared" si="456"/>
        <v>1</v>
      </c>
      <c r="AM231" s="89">
        <f t="shared" si="456"/>
        <v>1</v>
      </c>
      <c r="AN231" s="89">
        <f t="shared" si="456"/>
        <v>1</v>
      </c>
      <c r="AO231" s="89">
        <f t="shared" si="456"/>
        <v>1</v>
      </c>
      <c r="AP231" s="81" t="s">
        <v>939</v>
      </c>
      <c r="AQ231" s="86">
        <f>'EQUIPO FEBRERO 2025  1'!AQ231</f>
        <v>1</v>
      </c>
      <c r="AR231" s="96"/>
      <c r="AS231" s="96"/>
      <c r="AT231" s="96"/>
      <c r="AU231" s="97"/>
      <c r="AV231" s="97"/>
      <c r="AW231" s="12"/>
      <c r="AX231" s="12"/>
    </row>
    <row r="232" ht="64.5" customHeight="1">
      <c r="A232" s="78">
        <f t="shared" si="6"/>
        <v>227</v>
      </c>
      <c r="B232" s="116" t="s">
        <v>940</v>
      </c>
      <c r="C232" s="107" t="s">
        <v>410</v>
      </c>
      <c r="D232" s="106" t="s">
        <v>218</v>
      </c>
      <c r="E232" s="100" t="s">
        <v>218</v>
      </c>
      <c r="F232" s="84"/>
      <c r="G232" s="87" t="s">
        <v>42</v>
      </c>
      <c r="H232" s="84"/>
      <c r="I232" s="84" t="s">
        <v>941</v>
      </c>
      <c r="J232" s="117" t="s">
        <v>218</v>
      </c>
      <c r="K232" s="109">
        <v>44592.0</v>
      </c>
      <c r="L232" s="86"/>
      <c r="M232" s="86"/>
      <c r="N232" s="84"/>
      <c r="O232" s="86">
        <f>'EQUIPO FEBRERO 2025  1'!AQ232</f>
        <v>1</v>
      </c>
      <c r="P232" s="88">
        <f t="shared" si="436"/>
        <v>1</v>
      </c>
      <c r="Q232" s="89">
        <f t="shared" ref="Q232:T232" si="457">AK232</f>
        <v>1</v>
      </c>
      <c r="R232" s="89">
        <f t="shared" si="457"/>
        <v>1</v>
      </c>
      <c r="S232" s="89">
        <f t="shared" si="457"/>
        <v>1</v>
      </c>
      <c r="T232" s="90">
        <f t="shared" si="457"/>
        <v>1</v>
      </c>
      <c r="U232" s="91"/>
      <c r="V232" s="80"/>
      <c r="W232" s="80"/>
      <c r="X232" s="80"/>
      <c r="Y232" s="92"/>
      <c r="Z232" s="181"/>
      <c r="AA232" s="182"/>
      <c r="AB232" s="80"/>
      <c r="AC232" s="80"/>
      <c r="AD232" s="92"/>
      <c r="AE232" s="93"/>
      <c r="AF232" s="80"/>
      <c r="AG232" s="80"/>
      <c r="AH232" s="80"/>
      <c r="AI232" s="92"/>
      <c r="AJ232" s="94">
        <f>'EQUIPO ENERO 2025'!AP232</f>
        <v>1</v>
      </c>
      <c r="AK232" s="95">
        <f t="shared" ref="AK232:AO232" si="458">P232-Z232+AE232+U232</f>
        <v>1</v>
      </c>
      <c r="AL232" s="89">
        <f t="shared" si="458"/>
        <v>1</v>
      </c>
      <c r="AM232" s="89">
        <f t="shared" si="458"/>
        <v>1</v>
      </c>
      <c r="AN232" s="89">
        <f t="shared" si="458"/>
        <v>1</v>
      </c>
      <c r="AO232" s="89">
        <f t="shared" si="458"/>
        <v>1</v>
      </c>
      <c r="AP232" s="80">
        <v>1.0</v>
      </c>
      <c r="AQ232" s="86">
        <f>'EQUIPO FEBRERO 2025  1'!AQ232</f>
        <v>1</v>
      </c>
      <c r="AR232" s="84"/>
      <c r="AS232" s="84"/>
      <c r="AT232" s="96"/>
      <c r="AU232" s="97"/>
      <c r="AV232" s="97"/>
      <c r="AW232" s="12"/>
      <c r="AX232" s="12"/>
    </row>
    <row r="233" ht="64.5" customHeight="1">
      <c r="A233" s="78">
        <f t="shared" si="6"/>
        <v>228</v>
      </c>
      <c r="B233" s="110" t="s">
        <v>942</v>
      </c>
      <c r="C233" s="84" t="s">
        <v>410</v>
      </c>
      <c r="D233" s="106" t="s">
        <v>58</v>
      </c>
      <c r="E233" s="84" t="s">
        <v>890</v>
      </c>
      <c r="F233" s="84" t="s">
        <v>943</v>
      </c>
      <c r="G233" s="96" t="s">
        <v>42</v>
      </c>
      <c r="H233" s="117">
        <v>9000.0</v>
      </c>
      <c r="I233" s="84" t="s">
        <v>944</v>
      </c>
      <c r="J233" s="84" t="s">
        <v>72</v>
      </c>
      <c r="K233" s="115"/>
      <c r="L233" s="86"/>
      <c r="M233" s="86"/>
      <c r="N233" s="87"/>
      <c r="O233" s="86">
        <f>'EQUIPO FEBRERO 2025  1'!AQ233</f>
        <v>2</v>
      </c>
      <c r="P233" s="88">
        <f t="shared" si="436"/>
        <v>2</v>
      </c>
      <c r="Q233" s="89">
        <f t="shared" ref="Q233:T233" si="459">AK233</f>
        <v>2</v>
      </c>
      <c r="R233" s="89">
        <f t="shared" si="459"/>
        <v>2</v>
      </c>
      <c r="S233" s="89">
        <f t="shared" si="459"/>
        <v>2</v>
      </c>
      <c r="T233" s="90">
        <f t="shared" si="459"/>
        <v>2</v>
      </c>
      <c r="U233" s="91"/>
      <c r="V233" s="80"/>
      <c r="W233" s="80"/>
      <c r="X233" s="80"/>
      <c r="Y233" s="92"/>
      <c r="Z233" s="181"/>
      <c r="AA233" s="182"/>
      <c r="AB233" s="80"/>
      <c r="AC233" s="80"/>
      <c r="AD233" s="92"/>
      <c r="AE233" s="93"/>
      <c r="AF233" s="80"/>
      <c r="AG233" s="80"/>
      <c r="AH233" s="80"/>
      <c r="AI233" s="92"/>
      <c r="AJ233" s="94">
        <f>'EQUIPO ENERO 2025'!AP233</f>
        <v>2</v>
      </c>
      <c r="AK233" s="95">
        <f t="shared" ref="AK233:AO233" si="460">P233-Z233+AE233+U233</f>
        <v>2</v>
      </c>
      <c r="AL233" s="89">
        <f t="shared" si="460"/>
        <v>2</v>
      </c>
      <c r="AM233" s="89">
        <f t="shared" si="460"/>
        <v>2</v>
      </c>
      <c r="AN233" s="89">
        <f t="shared" si="460"/>
        <v>2</v>
      </c>
      <c r="AO233" s="89">
        <f t="shared" si="460"/>
        <v>2</v>
      </c>
      <c r="AP233" s="80"/>
      <c r="AQ233" s="86">
        <f>'EQUIPO FEBRERO 2025  1'!AQ233</f>
        <v>2</v>
      </c>
      <c r="AR233" s="84"/>
      <c r="AS233" s="84"/>
      <c r="AT233" s="96"/>
      <c r="AU233" s="97"/>
      <c r="AV233" s="97"/>
      <c r="AW233" s="12"/>
      <c r="AX233" s="12"/>
    </row>
    <row r="234" ht="64.5" customHeight="1">
      <c r="A234" s="78">
        <f t="shared" si="6"/>
        <v>229</v>
      </c>
      <c r="B234" s="110" t="s">
        <v>946</v>
      </c>
      <c r="C234" s="84"/>
      <c r="D234" s="106" t="s">
        <v>58</v>
      </c>
      <c r="E234" s="84" t="s">
        <v>182</v>
      </c>
      <c r="F234" s="84" t="s">
        <v>452</v>
      </c>
      <c r="G234" s="96" t="s">
        <v>42</v>
      </c>
      <c r="H234" s="84"/>
      <c r="I234" s="84" t="s">
        <v>949</v>
      </c>
      <c r="J234" s="84" t="s">
        <v>72</v>
      </c>
      <c r="K234" s="115">
        <v>44592.0</v>
      </c>
      <c r="L234" s="86"/>
      <c r="M234" s="86"/>
      <c r="N234" s="87"/>
      <c r="O234" s="86">
        <f>'EQUIPO FEBRERO 2025  1'!AQ234</f>
        <v>0</v>
      </c>
      <c r="P234" s="88">
        <f t="shared" si="436"/>
        <v>0</v>
      </c>
      <c r="Q234" s="89">
        <f t="shared" ref="Q234:T234" si="461">AK234</f>
        <v>0</v>
      </c>
      <c r="R234" s="89">
        <f t="shared" si="461"/>
        <v>0</v>
      </c>
      <c r="S234" s="89">
        <f t="shared" si="461"/>
        <v>0</v>
      </c>
      <c r="T234" s="90">
        <f t="shared" si="461"/>
        <v>0</v>
      </c>
      <c r="U234" s="91"/>
      <c r="V234" s="80"/>
      <c r="W234" s="80"/>
      <c r="X234" s="80"/>
      <c r="Y234" s="92"/>
      <c r="Z234" s="181"/>
      <c r="AA234" s="182"/>
      <c r="AB234" s="80"/>
      <c r="AC234" s="80"/>
      <c r="AD234" s="92"/>
      <c r="AE234" s="93"/>
      <c r="AF234" s="80"/>
      <c r="AG234" s="80"/>
      <c r="AH234" s="80"/>
      <c r="AI234" s="92"/>
      <c r="AJ234" s="94">
        <f>'EQUIPO ENERO 2025'!AP234</f>
        <v>0</v>
      </c>
      <c r="AK234" s="95">
        <f t="shared" ref="AK234:AO234" si="462">P234-Z234+AE234+U234</f>
        <v>0</v>
      </c>
      <c r="AL234" s="89">
        <f t="shared" si="462"/>
        <v>0</v>
      </c>
      <c r="AM234" s="89">
        <f t="shared" si="462"/>
        <v>0</v>
      </c>
      <c r="AN234" s="89">
        <f t="shared" si="462"/>
        <v>0</v>
      </c>
      <c r="AO234" s="89">
        <f t="shared" si="462"/>
        <v>0</v>
      </c>
      <c r="AP234" s="80"/>
      <c r="AQ234" s="86">
        <f>'EQUIPO FEBRERO 2025  1'!AQ234</f>
        <v>0</v>
      </c>
      <c r="AR234" s="84"/>
      <c r="AS234" s="84"/>
      <c r="AT234" s="96"/>
      <c r="AU234" s="97"/>
      <c r="AV234" s="97"/>
      <c r="AW234" s="12"/>
      <c r="AX234" s="12"/>
    </row>
    <row r="235" ht="64.5" customHeight="1">
      <c r="A235" s="78">
        <f t="shared" si="6"/>
        <v>230</v>
      </c>
      <c r="B235" s="110" t="s">
        <v>950</v>
      </c>
      <c r="C235" s="84" t="s">
        <v>97</v>
      </c>
      <c r="D235" s="84"/>
      <c r="E235" s="84" t="s">
        <v>59</v>
      </c>
      <c r="F235" s="84"/>
      <c r="G235" s="96"/>
      <c r="H235" s="84"/>
      <c r="I235" s="84" t="s">
        <v>951</v>
      </c>
      <c r="J235" s="84" t="s">
        <v>743</v>
      </c>
      <c r="K235" s="115">
        <v>45241.0</v>
      </c>
      <c r="L235" s="86">
        <v>2.590526372E9</v>
      </c>
      <c r="M235" s="86">
        <v>465.0</v>
      </c>
      <c r="N235" s="87"/>
      <c r="O235" s="86">
        <f>'EQUIPO FEBRERO 2025  1'!AQ235</f>
        <v>0</v>
      </c>
      <c r="P235" s="88">
        <f t="shared" si="436"/>
        <v>0</v>
      </c>
      <c r="Q235" s="89">
        <f t="shared" ref="Q235:T235" si="463">AK235</f>
        <v>0</v>
      </c>
      <c r="R235" s="89">
        <f t="shared" si="463"/>
        <v>0</v>
      </c>
      <c r="S235" s="89">
        <f t="shared" si="463"/>
        <v>0</v>
      </c>
      <c r="T235" s="90">
        <f t="shared" si="463"/>
        <v>0</v>
      </c>
      <c r="U235" s="91"/>
      <c r="V235" s="80"/>
      <c r="W235" s="80"/>
      <c r="X235" s="80"/>
      <c r="Y235" s="92"/>
      <c r="Z235" s="181"/>
      <c r="AA235" s="182"/>
      <c r="AB235" s="80"/>
      <c r="AC235" s="80"/>
      <c r="AD235" s="92"/>
      <c r="AE235" s="93"/>
      <c r="AF235" s="80"/>
      <c r="AG235" s="80"/>
      <c r="AH235" s="80"/>
      <c r="AI235" s="92"/>
      <c r="AJ235" s="94">
        <f>'EQUIPO ENERO 2025'!AP235</f>
        <v>0</v>
      </c>
      <c r="AK235" s="95">
        <f t="shared" ref="AK235:AO235" si="464">P235-Z235+AE235+U235</f>
        <v>0</v>
      </c>
      <c r="AL235" s="89">
        <f t="shared" si="464"/>
        <v>0</v>
      </c>
      <c r="AM235" s="89">
        <f t="shared" si="464"/>
        <v>0</v>
      </c>
      <c r="AN235" s="89">
        <f t="shared" si="464"/>
        <v>0</v>
      </c>
      <c r="AO235" s="89">
        <f t="shared" si="464"/>
        <v>0</v>
      </c>
      <c r="AP235" s="80"/>
      <c r="AQ235" s="86">
        <f>'EQUIPO FEBRERO 2025  1'!AQ235</f>
        <v>0</v>
      </c>
      <c r="AR235" s="84"/>
      <c r="AS235" s="84"/>
      <c r="AT235" s="96"/>
      <c r="AU235" s="97"/>
      <c r="AV235" s="97"/>
      <c r="AW235" s="12"/>
      <c r="AX235" s="12"/>
    </row>
    <row r="236" ht="64.5" customHeight="1">
      <c r="A236" s="78">
        <f t="shared" si="6"/>
        <v>231</v>
      </c>
      <c r="B236" s="98" t="s">
        <v>952</v>
      </c>
      <c r="C236" s="107" t="s">
        <v>410</v>
      </c>
      <c r="D236" s="106" t="s">
        <v>58</v>
      </c>
      <c r="E236" s="100" t="s">
        <v>953</v>
      </c>
      <c r="F236" s="107"/>
      <c r="G236" s="98" t="s">
        <v>42</v>
      </c>
      <c r="H236" s="107"/>
      <c r="I236" s="104" t="s">
        <v>954</v>
      </c>
      <c r="J236" s="117" t="s">
        <v>58</v>
      </c>
      <c r="K236" s="109">
        <v>44592.0</v>
      </c>
      <c r="L236" s="86"/>
      <c r="M236" s="86"/>
      <c r="N236" s="96"/>
      <c r="O236" s="86">
        <f>'EQUIPO FEBRERO 2025  1'!AQ236</f>
        <v>0</v>
      </c>
      <c r="P236" s="88">
        <f t="shared" si="436"/>
        <v>0</v>
      </c>
      <c r="Q236" s="89">
        <f t="shared" ref="Q236:T236" si="465">AK236</f>
        <v>0</v>
      </c>
      <c r="R236" s="89">
        <f t="shared" si="465"/>
        <v>0</v>
      </c>
      <c r="S236" s="89">
        <f t="shared" si="465"/>
        <v>0</v>
      </c>
      <c r="T236" s="90">
        <f t="shared" si="465"/>
        <v>0</v>
      </c>
      <c r="U236" s="91"/>
      <c r="V236" s="80"/>
      <c r="W236" s="80"/>
      <c r="X236" s="80"/>
      <c r="Y236" s="92"/>
      <c r="Z236" s="181"/>
      <c r="AA236" s="182"/>
      <c r="AB236" s="80"/>
      <c r="AC236" s="80"/>
      <c r="AD236" s="92"/>
      <c r="AE236" s="93"/>
      <c r="AF236" s="80"/>
      <c r="AG236" s="80"/>
      <c r="AH236" s="80"/>
      <c r="AI236" s="92"/>
      <c r="AJ236" s="94">
        <f>'EQUIPO ENERO 2025'!AP236</f>
        <v>0</v>
      </c>
      <c r="AK236" s="95">
        <f t="shared" ref="AK236:AO236" si="466">P236-Z236+AE236+U236</f>
        <v>0</v>
      </c>
      <c r="AL236" s="89">
        <f t="shared" si="466"/>
        <v>0</v>
      </c>
      <c r="AM236" s="89">
        <f t="shared" si="466"/>
        <v>0</v>
      </c>
      <c r="AN236" s="89">
        <f t="shared" si="466"/>
        <v>0</v>
      </c>
      <c r="AO236" s="89">
        <f t="shared" si="466"/>
        <v>0</v>
      </c>
      <c r="AP236" s="80"/>
      <c r="AQ236" s="86">
        <f>'EQUIPO FEBRERO 2025  1'!AQ236</f>
        <v>0</v>
      </c>
      <c r="AR236" s="84"/>
      <c r="AS236" s="84"/>
      <c r="AT236" s="96"/>
      <c r="AU236" s="97"/>
      <c r="AV236" s="97"/>
      <c r="AW236" s="12"/>
      <c r="AX236" s="12"/>
    </row>
    <row r="237" ht="64.5" customHeight="1">
      <c r="A237" s="78">
        <f t="shared" si="6"/>
        <v>232</v>
      </c>
      <c r="B237" s="98" t="s">
        <v>955</v>
      </c>
      <c r="C237" s="107" t="s">
        <v>410</v>
      </c>
      <c r="D237" s="106" t="s">
        <v>58</v>
      </c>
      <c r="E237" s="100" t="s">
        <v>953</v>
      </c>
      <c r="F237" s="107"/>
      <c r="G237" s="98" t="s">
        <v>42</v>
      </c>
      <c r="H237" s="107"/>
      <c r="I237" s="104" t="s">
        <v>956</v>
      </c>
      <c r="J237" s="117" t="s">
        <v>58</v>
      </c>
      <c r="K237" s="109">
        <v>44592.0</v>
      </c>
      <c r="L237" s="86"/>
      <c r="M237" s="86"/>
      <c r="N237" s="87"/>
      <c r="O237" s="86">
        <f>'EQUIPO FEBRERO 2025  1'!AQ237</f>
        <v>0</v>
      </c>
      <c r="P237" s="88">
        <f t="shared" si="436"/>
        <v>0</v>
      </c>
      <c r="Q237" s="89">
        <f t="shared" ref="Q237:T237" si="467">AK237</f>
        <v>0</v>
      </c>
      <c r="R237" s="89">
        <f t="shared" si="467"/>
        <v>0</v>
      </c>
      <c r="S237" s="89">
        <f t="shared" si="467"/>
        <v>0</v>
      </c>
      <c r="T237" s="90">
        <f t="shared" si="467"/>
        <v>0</v>
      </c>
      <c r="U237" s="91"/>
      <c r="V237" s="80"/>
      <c r="W237" s="80"/>
      <c r="X237" s="80"/>
      <c r="Y237" s="92"/>
      <c r="Z237" s="181"/>
      <c r="AA237" s="182"/>
      <c r="AB237" s="80"/>
      <c r="AC237" s="80"/>
      <c r="AD237" s="92"/>
      <c r="AE237" s="93"/>
      <c r="AF237" s="80"/>
      <c r="AG237" s="80"/>
      <c r="AH237" s="80"/>
      <c r="AI237" s="92"/>
      <c r="AJ237" s="94">
        <f>'EQUIPO ENERO 2025'!AP237</f>
        <v>0</v>
      </c>
      <c r="AK237" s="95">
        <f t="shared" ref="AK237:AO237" si="468">P237-Z237+AE237+U237</f>
        <v>0</v>
      </c>
      <c r="AL237" s="89">
        <f t="shared" si="468"/>
        <v>0</v>
      </c>
      <c r="AM237" s="89">
        <f t="shared" si="468"/>
        <v>0</v>
      </c>
      <c r="AN237" s="89">
        <f t="shared" si="468"/>
        <v>0</v>
      </c>
      <c r="AO237" s="89">
        <f t="shared" si="468"/>
        <v>0</v>
      </c>
      <c r="AP237" s="80"/>
      <c r="AQ237" s="86">
        <f>'EQUIPO FEBRERO 2025  1'!AQ237</f>
        <v>0</v>
      </c>
      <c r="AR237" s="84"/>
      <c r="AS237" s="84"/>
      <c r="AT237" s="96"/>
      <c r="AU237" s="97"/>
      <c r="AV237" s="97"/>
      <c r="AW237" s="12"/>
      <c r="AX237" s="12"/>
    </row>
    <row r="238" ht="64.5" customHeight="1">
      <c r="A238" s="78">
        <f t="shared" si="6"/>
        <v>233</v>
      </c>
      <c r="B238" s="110" t="s">
        <v>958</v>
      </c>
      <c r="C238" s="107" t="s">
        <v>190</v>
      </c>
      <c r="D238" s="106" t="s">
        <v>58</v>
      </c>
      <c r="E238" s="84" t="s">
        <v>959</v>
      </c>
      <c r="F238" s="84" t="s">
        <v>960</v>
      </c>
      <c r="G238" s="96" t="s">
        <v>42</v>
      </c>
      <c r="H238" s="84"/>
      <c r="I238" s="84" t="s">
        <v>961</v>
      </c>
      <c r="J238" s="84" t="s">
        <v>72</v>
      </c>
      <c r="K238" s="115">
        <v>45574.0</v>
      </c>
      <c r="L238" s="86" t="s">
        <v>142</v>
      </c>
      <c r="M238" s="86">
        <v>74.0</v>
      </c>
      <c r="N238" s="87"/>
      <c r="O238" s="86">
        <f>'EQUIPO FEBRERO 2025  1'!AQ238</f>
        <v>5</v>
      </c>
      <c r="P238" s="88">
        <f t="shared" si="436"/>
        <v>5</v>
      </c>
      <c r="Q238" s="89">
        <f t="shared" ref="Q238:T238" si="469">AK238</f>
        <v>5</v>
      </c>
      <c r="R238" s="89">
        <f t="shared" si="469"/>
        <v>5</v>
      </c>
      <c r="S238" s="89">
        <f t="shared" si="469"/>
        <v>5</v>
      </c>
      <c r="T238" s="90">
        <f t="shared" si="469"/>
        <v>5</v>
      </c>
      <c r="U238" s="91"/>
      <c r="V238" s="80"/>
      <c r="W238" s="80"/>
      <c r="X238" s="80"/>
      <c r="Y238" s="92"/>
      <c r="Z238" s="181"/>
      <c r="AA238" s="182"/>
      <c r="AB238" s="80"/>
      <c r="AC238" s="80"/>
      <c r="AD238" s="92"/>
      <c r="AE238" s="93"/>
      <c r="AF238" s="80"/>
      <c r="AG238" s="80"/>
      <c r="AH238" s="80"/>
      <c r="AI238" s="92"/>
      <c r="AJ238" s="94">
        <f>'EQUIPO ENERO 2025'!AP238</f>
        <v>5</v>
      </c>
      <c r="AK238" s="95">
        <f t="shared" ref="AK238:AO238" si="470">P238-Z238+AE238+U238</f>
        <v>5</v>
      </c>
      <c r="AL238" s="89">
        <f t="shared" si="470"/>
        <v>5</v>
      </c>
      <c r="AM238" s="89">
        <f t="shared" si="470"/>
        <v>5</v>
      </c>
      <c r="AN238" s="89">
        <f t="shared" si="470"/>
        <v>5</v>
      </c>
      <c r="AO238" s="89">
        <f t="shared" si="470"/>
        <v>5</v>
      </c>
      <c r="AP238" s="80"/>
      <c r="AQ238" s="86">
        <f>'EQUIPO FEBRERO 2025  1'!AQ238</f>
        <v>5</v>
      </c>
      <c r="AR238" s="84"/>
      <c r="AS238" s="84"/>
      <c r="AT238" s="96"/>
      <c r="AU238" s="97"/>
      <c r="AV238" s="97"/>
      <c r="AW238" s="12"/>
      <c r="AX238" s="12"/>
    </row>
    <row r="239" ht="64.5" customHeight="1">
      <c r="A239" s="78">
        <f t="shared" si="6"/>
        <v>234</v>
      </c>
      <c r="B239" s="110" t="s">
        <v>962</v>
      </c>
      <c r="C239" s="84" t="s">
        <v>212</v>
      </c>
      <c r="D239" s="148" t="s">
        <v>963</v>
      </c>
      <c r="E239" s="84" t="s">
        <v>964</v>
      </c>
      <c r="F239" s="84" t="s">
        <v>965</v>
      </c>
      <c r="G239" s="96" t="s">
        <v>42</v>
      </c>
      <c r="H239" s="84"/>
      <c r="I239" s="84" t="s">
        <v>966</v>
      </c>
      <c r="J239" s="84" t="s">
        <v>72</v>
      </c>
      <c r="K239" s="115">
        <v>45574.0</v>
      </c>
      <c r="L239" s="86" t="s">
        <v>855</v>
      </c>
      <c r="M239" s="86">
        <v>78.0</v>
      </c>
      <c r="N239" s="87"/>
      <c r="O239" s="86">
        <f>'EQUIPO FEBRERO 2025  1'!AQ239</f>
        <v>2</v>
      </c>
      <c r="P239" s="88">
        <f t="shared" si="436"/>
        <v>2</v>
      </c>
      <c r="Q239" s="89">
        <f t="shared" ref="Q239:T239" si="471">AK239</f>
        <v>2</v>
      </c>
      <c r="R239" s="89">
        <f t="shared" si="471"/>
        <v>2</v>
      </c>
      <c r="S239" s="89">
        <f t="shared" si="471"/>
        <v>2</v>
      </c>
      <c r="T239" s="90">
        <f t="shared" si="471"/>
        <v>2</v>
      </c>
      <c r="U239" s="91"/>
      <c r="V239" s="80"/>
      <c r="W239" s="80"/>
      <c r="X239" s="80"/>
      <c r="Y239" s="92"/>
      <c r="Z239" s="181"/>
      <c r="AA239" s="182"/>
      <c r="AB239" s="80"/>
      <c r="AC239" s="80"/>
      <c r="AD239" s="92"/>
      <c r="AE239" s="93"/>
      <c r="AF239" s="80"/>
      <c r="AG239" s="80"/>
      <c r="AH239" s="80"/>
      <c r="AI239" s="92"/>
      <c r="AJ239" s="94">
        <f>'EQUIPO ENERO 2025'!AP239</f>
        <v>2</v>
      </c>
      <c r="AK239" s="95">
        <f t="shared" ref="AK239:AO239" si="472">P239-Z239+AE239+U239</f>
        <v>2</v>
      </c>
      <c r="AL239" s="89">
        <f t="shared" si="472"/>
        <v>2</v>
      </c>
      <c r="AM239" s="89">
        <f t="shared" si="472"/>
        <v>2</v>
      </c>
      <c r="AN239" s="89">
        <f t="shared" si="472"/>
        <v>2</v>
      </c>
      <c r="AO239" s="89">
        <f t="shared" si="472"/>
        <v>2</v>
      </c>
      <c r="AP239" s="80"/>
      <c r="AQ239" s="86">
        <f>'EQUIPO FEBRERO 2025  1'!AQ239</f>
        <v>2</v>
      </c>
      <c r="AR239" s="84"/>
      <c r="AS239" s="84"/>
      <c r="AT239" s="96"/>
      <c r="AU239" s="97"/>
      <c r="AV239" s="97"/>
      <c r="AW239" s="12"/>
      <c r="AX239" s="12"/>
    </row>
    <row r="240" ht="64.5" customHeight="1">
      <c r="A240" s="78">
        <f t="shared" si="6"/>
        <v>235</v>
      </c>
      <c r="B240" s="110" t="s">
        <v>967</v>
      </c>
      <c r="C240" s="107" t="s">
        <v>410</v>
      </c>
      <c r="D240" s="84" t="s">
        <v>59</v>
      </c>
      <c r="E240" s="84" t="s">
        <v>890</v>
      </c>
      <c r="F240" s="84"/>
      <c r="G240" s="96" t="s">
        <v>42</v>
      </c>
      <c r="H240" s="84"/>
      <c r="I240" s="84" t="s">
        <v>890</v>
      </c>
      <c r="J240" s="84" t="s">
        <v>72</v>
      </c>
      <c r="K240" s="115">
        <v>44942.0</v>
      </c>
      <c r="L240" s="117" t="s">
        <v>892</v>
      </c>
      <c r="M240" s="86">
        <v>260.0</v>
      </c>
      <c r="N240" s="84"/>
      <c r="O240" s="86">
        <f>'EQUIPO FEBRERO 2025  1'!AQ240</f>
        <v>0</v>
      </c>
      <c r="P240" s="88">
        <f t="shared" si="436"/>
        <v>0</v>
      </c>
      <c r="Q240" s="89">
        <f t="shared" ref="Q240:T240" si="473">AK240</f>
        <v>0</v>
      </c>
      <c r="R240" s="89">
        <f t="shared" si="473"/>
        <v>0</v>
      </c>
      <c r="S240" s="89">
        <f t="shared" si="473"/>
        <v>0</v>
      </c>
      <c r="T240" s="90">
        <f t="shared" si="473"/>
        <v>0</v>
      </c>
      <c r="U240" s="91"/>
      <c r="V240" s="80"/>
      <c r="W240" s="80"/>
      <c r="X240" s="80"/>
      <c r="Y240" s="92"/>
      <c r="Z240" s="181"/>
      <c r="AA240" s="182"/>
      <c r="AB240" s="80"/>
      <c r="AC240" s="80"/>
      <c r="AD240" s="92"/>
      <c r="AE240" s="93"/>
      <c r="AF240" s="80"/>
      <c r="AG240" s="80"/>
      <c r="AH240" s="80"/>
      <c r="AI240" s="92"/>
      <c r="AJ240" s="94">
        <f>'EQUIPO ENERO 2025'!AP240</f>
        <v>0</v>
      </c>
      <c r="AK240" s="95">
        <f t="shared" ref="AK240:AO240" si="474">P240-Z240+AE240+U240</f>
        <v>0</v>
      </c>
      <c r="AL240" s="89">
        <f t="shared" si="474"/>
        <v>0</v>
      </c>
      <c r="AM240" s="89">
        <f t="shared" si="474"/>
        <v>0</v>
      </c>
      <c r="AN240" s="89">
        <f t="shared" si="474"/>
        <v>0</v>
      </c>
      <c r="AO240" s="89">
        <f t="shared" si="474"/>
        <v>0</v>
      </c>
      <c r="AP240" s="80"/>
      <c r="AQ240" s="86">
        <f>'EQUIPO FEBRERO 2025  1'!AQ240</f>
        <v>0</v>
      </c>
      <c r="AR240" s="84"/>
      <c r="AS240" s="84"/>
      <c r="AT240" s="96"/>
      <c r="AU240" s="97"/>
      <c r="AV240" s="97"/>
      <c r="AW240" s="12"/>
      <c r="AX240" s="12"/>
    </row>
    <row r="241" ht="64.5" customHeight="1">
      <c r="A241" s="78">
        <f t="shared" si="6"/>
        <v>236</v>
      </c>
      <c r="B241" s="197" t="s">
        <v>968</v>
      </c>
      <c r="C241" s="198"/>
      <c r="D241" s="84"/>
      <c r="E241" s="84"/>
      <c r="F241" s="84"/>
      <c r="G241" s="96"/>
      <c r="H241" s="84"/>
      <c r="I241" s="84" t="s">
        <v>969</v>
      </c>
      <c r="J241" s="84" t="s">
        <v>72</v>
      </c>
      <c r="K241" s="115">
        <v>44592.0</v>
      </c>
      <c r="L241" s="86"/>
      <c r="M241" s="86"/>
      <c r="N241" s="87"/>
      <c r="O241" s="86">
        <f>'EQUIPO FEBRERO 2025  1'!AQ241</f>
        <v>4</v>
      </c>
      <c r="P241" s="88">
        <f t="shared" si="436"/>
        <v>4</v>
      </c>
      <c r="Q241" s="89">
        <f t="shared" ref="Q241:T241" si="475">AK241</f>
        <v>4</v>
      </c>
      <c r="R241" s="89">
        <f t="shared" si="475"/>
        <v>4</v>
      </c>
      <c r="S241" s="89">
        <f t="shared" si="475"/>
        <v>4</v>
      </c>
      <c r="T241" s="90">
        <f t="shared" si="475"/>
        <v>4</v>
      </c>
      <c r="U241" s="91"/>
      <c r="V241" s="80"/>
      <c r="W241" s="80"/>
      <c r="X241" s="80"/>
      <c r="Y241" s="92"/>
      <c r="Z241" s="181"/>
      <c r="AA241" s="182"/>
      <c r="AB241" s="80"/>
      <c r="AC241" s="80"/>
      <c r="AD241" s="92"/>
      <c r="AE241" s="93"/>
      <c r="AF241" s="80"/>
      <c r="AG241" s="80"/>
      <c r="AH241" s="80"/>
      <c r="AI241" s="92"/>
      <c r="AJ241" s="94">
        <f>'EQUIPO ENERO 2025'!AP241</f>
        <v>4</v>
      </c>
      <c r="AK241" s="95">
        <f t="shared" ref="AK241:AO241" si="476">P241-Z241+AE241+U241</f>
        <v>4</v>
      </c>
      <c r="AL241" s="89">
        <f t="shared" si="476"/>
        <v>4</v>
      </c>
      <c r="AM241" s="89">
        <f t="shared" si="476"/>
        <v>4</v>
      </c>
      <c r="AN241" s="89">
        <f t="shared" si="476"/>
        <v>4</v>
      </c>
      <c r="AO241" s="89">
        <f t="shared" si="476"/>
        <v>4</v>
      </c>
      <c r="AP241" s="80"/>
      <c r="AQ241" s="86">
        <f>'EQUIPO FEBRERO 2025  1'!AQ241</f>
        <v>4</v>
      </c>
      <c r="AR241" s="84"/>
      <c r="AS241" s="84"/>
      <c r="AT241" s="96"/>
      <c r="AU241" s="97"/>
      <c r="AV241" s="97"/>
      <c r="AW241" s="12"/>
      <c r="AX241" s="12"/>
    </row>
    <row r="242" ht="64.5" customHeight="1">
      <c r="A242" s="78">
        <f t="shared" si="6"/>
        <v>237</v>
      </c>
      <c r="B242" s="197" t="s">
        <v>970</v>
      </c>
      <c r="C242" s="198"/>
      <c r="D242" s="84"/>
      <c r="E242" s="84"/>
      <c r="F242" s="84"/>
      <c r="G242" s="96"/>
      <c r="H242" s="84"/>
      <c r="I242" s="84" t="s">
        <v>971</v>
      </c>
      <c r="J242" s="84" t="s">
        <v>72</v>
      </c>
      <c r="K242" s="115">
        <v>44592.0</v>
      </c>
      <c r="L242" s="86"/>
      <c r="M242" s="86"/>
      <c r="N242" s="87"/>
      <c r="O242" s="86">
        <f>'EQUIPO FEBRERO 2025  1'!AQ242</f>
        <v>4</v>
      </c>
      <c r="P242" s="88">
        <f t="shared" si="436"/>
        <v>4</v>
      </c>
      <c r="Q242" s="89">
        <f t="shared" ref="Q242:T242" si="477">AK242</f>
        <v>4</v>
      </c>
      <c r="R242" s="89">
        <f t="shared" si="477"/>
        <v>4</v>
      </c>
      <c r="S242" s="89">
        <f t="shared" si="477"/>
        <v>4</v>
      </c>
      <c r="T242" s="90">
        <f t="shared" si="477"/>
        <v>4</v>
      </c>
      <c r="U242" s="91"/>
      <c r="V242" s="80"/>
      <c r="W242" s="80"/>
      <c r="X242" s="80"/>
      <c r="Y242" s="92"/>
      <c r="Z242" s="181"/>
      <c r="AA242" s="182"/>
      <c r="AB242" s="80"/>
      <c r="AC242" s="80"/>
      <c r="AD242" s="92"/>
      <c r="AE242" s="93"/>
      <c r="AF242" s="80"/>
      <c r="AG242" s="80"/>
      <c r="AH242" s="80"/>
      <c r="AI242" s="92"/>
      <c r="AJ242" s="94">
        <f>'EQUIPO ENERO 2025'!AP242</f>
        <v>4</v>
      </c>
      <c r="AK242" s="95">
        <f t="shared" ref="AK242:AO242" si="478">P242-Z242+AE242+U242</f>
        <v>4</v>
      </c>
      <c r="AL242" s="89">
        <f t="shared" si="478"/>
        <v>4</v>
      </c>
      <c r="AM242" s="89">
        <f t="shared" si="478"/>
        <v>4</v>
      </c>
      <c r="AN242" s="89">
        <f t="shared" si="478"/>
        <v>4</v>
      </c>
      <c r="AO242" s="89">
        <f t="shared" si="478"/>
        <v>4</v>
      </c>
      <c r="AP242" s="80"/>
      <c r="AQ242" s="86">
        <f>'EQUIPO FEBRERO 2025  1'!AQ242</f>
        <v>4</v>
      </c>
      <c r="AR242" s="84"/>
      <c r="AS242" s="84"/>
      <c r="AT242" s="96"/>
      <c r="AU242" s="97"/>
      <c r="AV242" s="97"/>
      <c r="AW242" s="12"/>
      <c r="AX242" s="12"/>
    </row>
    <row r="243" ht="64.5" customHeight="1">
      <c r="A243" s="78">
        <f t="shared" si="6"/>
        <v>238</v>
      </c>
      <c r="B243" s="110" t="s">
        <v>973</v>
      </c>
      <c r="C243" s="84"/>
      <c r="D243" s="84"/>
      <c r="E243" s="84"/>
      <c r="F243" s="84"/>
      <c r="G243" s="96"/>
      <c r="H243" s="84"/>
      <c r="I243" s="84"/>
      <c r="J243" s="84"/>
      <c r="K243" s="115"/>
      <c r="L243" s="86"/>
      <c r="M243" s="86"/>
      <c r="N243" s="87"/>
      <c r="O243" s="86">
        <f>'EQUIPO FEBRERO 2025  1'!AQ243</f>
        <v>-30</v>
      </c>
      <c r="P243" s="88">
        <f t="shared" si="436"/>
        <v>-30</v>
      </c>
      <c r="Q243" s="89">
        <f t="shared" ref="Q243:T243" si="479">AK243</f>
        <v>-30</v>
      </c>
      <c r="R243" s="89">
        <f t="shared" si="479"/>
        <v>-30</v>
      </c>
      <c r="S243" s="89">
        <f t="shared" si="479"/>
        <v>-30</v>
      </c>
      <c r="T243" s="90">
        <f t="shared" si="479"/>
        <v>-30</v>
      </c>
      <c r="U243" s="91"/>
      <c r="V243" s="80"/>
      <c r="W243" s="80"/>
      <c r="X243" s="80"/>
      <c r="Y243" s="92"/>
      <c r="Z243" s="181"/>
      <c r="AA243" s="182"/>
      <c r="AB243" s="80"/>
      <c r="AC243" s="80"/>
      <c r="AD243" s="92"/>
      <c r="AE243" s="93"/>
      <c r="AF243" s="80"/>
      <c r="AG243" s="80"/>
      <c r="AH243" s="80"/>
      <c r="AI243" s="92"/>
      <c r="AJ243" s="94"/>
      <c r="AK243" s="95">
        <f t="shared" ref="AK243:AO243" si="480">P243-Z243+AE243+U243</f>
        <v>-30</v>
      </c>
      <c r="AL243" s="89">
        <f t="shared" si="480"/>
        <v>-30</v>
      </c>
      <c r="AM243" s="89">
        <f t="shared" si="480"/>
        <v>-30</v>
      </c>
      <c r="AN243" s="89">
        <f t="shared" si="480"/>
        <v>-30</v>
      </c>
      <c r="AO243" s="89">
        <f t="shared" si="480"/>
        <v>-30</v>
      </c>
      <c r="AP243" s="80"/>
      <c r="AQ243" s="86">
        <f>'EQUIPO FEBRERO 2025  1'!AQ243</f>
        <v>-30</v>
      </c>
      <c r="AR243" s="84"/>
      <c r="AS243" s="84"/>
      <c r="AT243" s="96"/>
      <c r="AU243" s="97"/>
      <c r="AV243" s="97"/>
      <c r="AW243" s="12"/>
      <c r="AX243" s="12"/>
    </row>
    <row r="244" ht="64.5" customHeight="1">
      <c r="A244" s="78">
        <f t="shared" si="6"/>
        <v>239</v>
      </c>
      <c r="B244" s="110" t="s">
        <v>974</v>
      </c>
      <c r="C244" s="84" t="s">
        <v>52</v>
      </c>
      <c r="D244" s="84" t="s">
        <v>58</v>
      </c>
      <c r="E244" s="84" t="s">
        <v>975</v>
      </c>
      <c r="F244" s="84"/>
      <c r="G244" s="96" t="s">
        <v>42</v>
      </c>
      <c r="H244" s="84"/>
      <c r="I244" s="84" t="s">
        <v>976</v>
      </c>
      <c r="J244" s="84" t="s">
        <v>72</v>
      </c>
      <c r="K244" s="115">
        <v>44592.0</v>
      </c>
      <c r="L244" s="86"/>
      <c r="M244" s="86"/>
      <c r="N244" s="87"/>
      <c r="O244" s="86">
        <f>'EQUIPO FEBRERO 2025  1'!AQ244</f>
        <v>10</v>
      </c>
      <c r="P244" s="88">
        <f t="shared" si="436"/>
        <v>10</v>
      </c>
      <c r="Q244" s="89">
        <f t="shared" ref="Q244:T244" si="481">AK244</f>
        <v>10</v>
      </c>
      <c r="R244" s="89">
        <f t="shared" si="481"/>
        <v>10</v>
      </c>
      <c r="S244" s="89">
        <f t="shared" si="481"/>
        <v>10</v>
      </c>
      <c r="T244" s="90">
        <f t="shared" si="481"/>
        <v>10</v>
      </c>
      <c r="U244" s="91"/>
      <c r="V244" s="80"/>
      <c r="W244" s="80"/>
      <c r="X244" s="80"/>
      <c r="Y244" s="92"/>
      <c r="Z244" s="181"/>
      <c r="AA244" s="182"/>
      <c r="AB244" s="80"/>
      <c r="AC244" s="80"/>
      <c r="AD244" s="92"/>
      <c r="AE244" s="93"/>
      <c r="AF244" s="80"/>
      <c r="AG244" s="80"/>
      <c r="AH244" s="80"/>
      <c r="AI244" s="92"/>
      <c r="AJ244" s="94">
        <f>'EQUIPO ENERO 2025'!AP244</f>
        <v>10</v>
      </c>
      <c r="AK244" s="95">
        <f t="shared" ref="AK244:AO244" si="482">P244-Z244+AE244+U244</f>
        <v>10</v>
      </c>
      <c r="AL244" s="89">
        <f t="shared" si="482"/>
        <v>10</v>
      </c>
      <c r="AM244" s="89">
        <f t="shared" si="482"/>
        <v>10</v>
      </c>
      <c r="AN244" s="89">
        <f t="shared" si="482"/>
        <v>10</v>
      </c>
      <c r="AO244" s="89">
        <f t="shared" si="482"/>
        <v>10</v>
      </c>
      <c r="AP244" s="80"/>
      <c r="AQ244" s="86">
        <f>'EQUIPO FEBRERO 2025  1'!AQ244</f>
        <v>10</v>
      </c>
      <c r="AR244" s="84"/>
      <c r="AS244" s="84"/>
      <c r="AT244" s="96"/>
      <c r="AU244" s="97"/>
      <c r="AV244" s="97"/>
      <c r="AW244" s="12"/>
      <c r="AX244" s="12"/>
    </row>
    <row r="245" ht="64.5" customHeight="1">
      <c r="A245" s="78">
        <f t="shared" si="6"/>
        <v>240</v>
      </c>
      <c r="B245" s="110" t="s">
        <v>977</v>
      </c>
      <c r="C245" s="84" t="s">
        <v>52</v>
      </c>
      <c r="D245" s="84"/>
      <c r="E245" s="84" t="s">
        <v>978</v>
      </c>
      <c r="F245" s="84" t="s">
        <v>979</v>
      </c>
      <c r="G245" s="96" t="s">
        <v>42</v>
      </c>
      <c r="H245" s="84"/>
      <c r="I245" s="84" t="s">
        <v>980</v>
      </c>
      <c r="J245" s="84" t="s">
        <v>72</v>
      </c>
      <c r="K245" s="115">
        <v>44592.0</v>
      </c>
      <c r="L245" s="86"/>
      <c r="M245" s="86"/>
      <c r="N245" s="87" t="s">
        <v>186</v>
      </c>
      <c r="O245" s="86">
        <f>'EQUIPO FEBRERO 2025  1'!AQ245</f>
        <v>-61</v>
      </c>
      <c r="P245" s="88">
        <f t="shared" si="436"/>
        <v>-61</v>
      </c>
      <c r="Q245" s="89">
        <f t="shared" ref="Q245:T245" si="483">AK245</f>
        <v>-69</v>
      </c>
      <c r="R245" s="89">
        <f t="shared" si="483"/>
        <v>-69</v>
      </c>
      <c r="S245" s="89">
        <f t="shared" si="483"/>
        <v>-69</v>
      </c>
      <c r="T245" s="90">
        <f t="shared" si="483"/>
        <v>-69</v>
      </c>
      <c r="U245" s="91"/>
      <c r="V245" s="80"/>
      <c r="W245" s="80"/>
      <c r="X245" s="80"/>
      <c r="Y245" s="92"/>
      <c r="Z245" s="181">
        <v>8.0</v>
      </c>
      <c r="AA245" s="182"/>
      <c r="AB245" s="80"/>
      <c r="AC245" s="80"/>
      <c r="AD245" s="92"/>
      <c r="AE245" s="93"/>
      <c r="AF245" s="80"/>
      <c r="AG245" s="80"/>
      <c r="AH245" s="80"/>
      <c r="AI245" s="92"/>
      <c r="AJ245" s="94">
        <f>'EQUIPO ENERO 2025'!AP245</f>
        <v>142</v>
      </c>
      <c r="AK245" s="95">
        <f t="shared" ref="AK245:AO245" si="484">P245-Z245+AE245+U245</f>
        <v>-69</v>
      </c>
      <c r="AL245" s="89">
        <f t="shared" si="484"/>
        <v>-69</v>
      </c>
      <c r="AM245" s="89">
        <f t="shared" si="484"/>
        <v>-69</v>
      </c>
      <c r="AN245" s="89">
        <f t="shared" si="484"/>
        <v>-69</v>
      </c>
      <c r="AO245" s="89">
        <f t="shared" si="484"/>
        <v>-69</v>
      </c>
      <c r="AP245" s="80"/>
      <c r="AQ245" s="86">
        <f>'EQUIPO FEBRERO 2025  1'!AQ245</f>
        <v>-61</v>
      </c>
      <c r="AR245" s="84"/>
      <c r="AS245" s="84">
        <v>351.0</v>
      </c>
      <c r="AT245" s="96"/>
      <c r="AU245" s="97"/>
      <c r="AV245" s="97"/>
      <c r="AW245" s="12"/>
      <c r="AX245" s="12"/>
    </row>
    <row r="246" ht="64.5" customHeight="1">
      <c r="A246" s="78">
        <f t="shared" si="6"/>
        <v>241</v>
      </c>
      <c r="B246" s="110" t="s">
        <v>985</v>
      </c>
      <c r="C246" s="84" t="s">
        <v>52</v>
      </c>
      <c r="D246" s="84" t="s">
        <v>59</v>
      </c>
      <c r="E246" s="84" t="s">
        <v>986</v>
      </c>
      <c r="F246" s="84" t="s">
        <v>979</v>
      </c>
      <c r="G246" s="96" t="s">
        <v>42</v>
      </c>
      <c r="H246" s="117">
        <v>95.0</v>
      </c>
      <c r="I246" s="84" t="s">
        <v>986</v>
      </c>
      <c r="J246" s="84" t="s">
        <v>72</v>
      </c>
      <c r="K246" s="115">
        <v>45574.0</v>
      </c>
      <c r="L246" s="86" t="s">
        <v>142</v>
      </c>
      <c r="M246" s="86">
        <v>74.0</v>
      </c>
      <c r="N246" s="96"/>
      <c r="O246" s="86">
        <f>'EQUIPO FEBRERO 2025  1'!AQ246</f>
        <v>410</v>
      </c>
      <c r="P246" s="88">
        <f t="shared" si="436"/>
        <v>410</v>
      </c>
      <c r="Q246" s="89">
        <f t="shared" ref="Q246:T246" si="485">AK246</f>
        <v>410</v>
      </c>
      <c r="R246" s="89">
        <f t="shared" si="485"/>
        <v>410</v>
      </c>
      <c r="S246" s="89">
        <f t="shared" si="485"/>
        <v>410</v>
      </c>
      <c r="T246" s="90">
        <f t="shared" si="485"/>
        <v>410</v>
      </c>
      <c r="U246" s="91"/>
      <c r="V246" s="80"/>
      <c r="W246" s="80"/>
      <c r="X246" s="80"/>
      <c r="Y246" s="92"/>
      <c r="Z246" s="181"/>
      <c r="AA246" s="182"/>
      <c r="AB246" s="80"/>
      <c r="AC246" s="80"/>
      <c r="AD246" s="92"/>
      <c r="AE246" s="93"/>
      <c r="AF246" s="80"/>
      <c r="AG246" s="80"/>
      <c r="AH246" s="80"/>
      <c r="AI246" s="92"/>
      <c r="AJ246" s="94">
        <f>'EQUIPO ENERO 2025'!AP246</f>
        <v>410</v>
      </c>
      <c r="AK246" s="95">
        <f t="shared" ref="AK246:AO246" si="486">P246-Z246+AE246+U246</f>
        <v>410</v>
      </c>
      <c r="AL246" s="89">
        <f t="shared" si="486"/>
        <v>410</v>
      </c>
      <c r="AM246" s="89">
        <f t="shared" si="486"/>
        <v>410</v>
      </c>
      <c r="AN246" s="89">
        <f t="shared" si="486"/>
        <v>410</v>
      </c>
      <c r="AO246" s="89">
        <f t="shared" si="486"/>
        <v>410</v>
      </c>
      <c r="AP246" s="80"/>
      <c r="AQ246" s="86">
        <f>'EQUIPO FEBRERO 2025  1'!AQ246</f>
        <v>410</v>
      </c>
      <c r="AR246" s="84"/>
      <c r="AS246" s="84"/>
      <c r="AT246" s="96"/>
      <c r="AU246" s="97"/>
      <c r="AV246" s="97"/>
      <c r="AW246" s="12"/>
      <c r="AX246" s="12"/>
    </row>
    <row r="247" ht="64.5" customHeight="1">
      <c r="A247" s="78">
        <f t="shared" si="6"/>
        <v>242</v>
      </c>
      <c r="B247" s="110" t="s">
        <v>988</v>
      </c>
      <c r="C247" s="84" t="s">
        <v>52</v>
      </c>
      <c r="D247" s="84" t="s">
        <v>59</v>
      </c>
      <c r="E247" s="84" t="s">
        <v>989</v>
      </c>
      <c r="F247" s="84" t="s">
        <v>979</v>
      </c>
      <c r="G247" s="96" t="s">
        <v>42</v>
      </c>
      <c r="H247" s="117">
        <v>85.0</v>
      </c>
      <c r="I247" s="84" t="s">
        <v>989</v>
      </c>
      <c r="J247" s="84" t="s">
        <v>72</v>
      </c>
      <c r="K247" s="109">
        <v>44592.0</v>
      </c>
      <c r="L247" s="86"/>
      <c r="M247" s="86"/>
      <c r="N247" s="96"/>
      <c r="O247" s="86">
        <f>'EQUIPO FEBRERO 2025  1'!AQ247</f>
        <v>755</v>
      </c>
      <c r="P247" s="88">
        <f t="shared" si="436"/>
        <v>755</v>
      </c>
      <c r="Q247" s="89">
        <f t="shared" ref="Q247:T247" si="487">AK247</f>
        <v>755</v>
      </c>
      <c r="R247" s="89">
        <f t="shared" si="487"/>
        <v>755</v>
      </c>
      <c r="S247" s="89">
        <f t="shared" si="487"/>
        <v>755</v>
      </c>
      <c r="T247" s="90">
        <f t="shared" si="487"/>
        <v>755</v>
      </c>
      <c r="U247" s="91"/>
      <c r="V247" s="80"/>
      <c r="W247" s="80"/>
      <c r="X247" s="80"/>
      <c r="Y247" s="92"/>
      <c r="Z247" s="181"/>
      <c r="AA247" s="182"/>
      <c r="AB247" s="80"/>
      <c r="AC247" s="80"/>
      <c r="AD247" s="92"/>
      <c r="AE247" s="93"/>
      <c r="AF247" s="80"/>
      <c r="AG247" s="80"/>
      <c r="AH247" s="80"/>
      <c r="AI247" s="92"/>
      <c r="AJ247" s="94">
        <f>'EQUIPO ENERO 2025'!AP247</f>
        <v>355</v>
      </c>
      <c r="AK247" s="95">
        <f t="shared" ref="AK247:AO247" si="488">P247-Z247+AE247+U247</f>
        <v>755</v>
      </c>
      <c r="AL247" s="89">
        <f t="shared" si="488"/>
        <v>755</v>
      </c>
      <c r="AM247" s="89">
        <f t="shared" si="488"/>
        <v>755</v>
      </c>
      <c r="AN247" s="89">
        <f t="shared" si="488"/>
        <v>755</v>
      </c>
      <c r="AO247" s="89">
        <f t="shared" si="488"/>
        <v>755</v>
      </c>
      <c r="AP247" s="80"/>
      <c r="AQ247" s="86">
        <f>'EQUIPO FEBRERO 2025  1'!AQ247</f>
        <v>755</v>
      </c>
      <c r="AR247" s="84"/>
      <c r="AS247" s="84"/>
      <c r="AT247" s="96"/>
      <c r="AU247" s="97"/>
      <c r="AV247" s="97"/>
      <c r="AW247" s="12"/>
      <c r="AX247" s="12"/>
    </row>
    <row r="248" ht="64.5" customHeight="1">
      <c r="A248" s="78">
        <f t="shared" si="6"/>
        <v>243</v>
      </c>
      <c r="B248" s="110" t="s">
        <v>990</v>
      </c>
      <c r="C248" s="84" t="s">
        <v>52</v>
      </c>
      <c r="D248" s="84" t="s">
        <v>59</v>
      </c>
      <c r="E248" s="84"/>
      <c r="F248" s="84"/>
      <c r="G248" s="96"/>
      <c r="H248" s="117"/>
      <c r="I248" s="84"/>
      <c r="J248" s="84"/>
      <c r="K248" s="115"/>
      <c r="L248" s="86"/>
      <c r="M248" s="86">
        <v>157.0</v>
      </c>
      <c r="N248" s="174" t="s">
        <v>186</v>
      </c>
      <c r="O248" s="86">
        <f>'EQUIPO FEBRERO 2025  1'!AQ248</f>
        <v>200</v>
      </c>
      <c r="P248" s="88">
        <f t="shared" si="436"/>
        <v>200</v>
      </c>
      <c r="Q248" s="89">
        <f t="shared" ref="Q248:T248" si="489">AK248</f>
        <v>199</v>
      </c>
      <c r="R248" s="89">
        <f t="shared" si="489"/>
        <v>199</v>
      </c>
      <c r="S248" s="89">
        <f t="shared" si="489"/>
        <v>199</v>
      </c>
      <c r="T248" s="90">
        <f t="shared" si="489"/>
        <v>199</v>
      </c>
      <c r="U248" s="91"/>
      <c r="V248" s="80"/>
      <c r="W248" s="80"/>
      <c r="X248" s="80"/>
      <c r="Y248" s="92"/>
      <c r="Z248" s="181">
        <v>1.0</v>
      </c>
      <c r="AA248" s="182"/>
      <c r="AB248" s="80"/>
      <c r="AC248" s="80"/>
      <c r="AD248" s="92"/>
      <c r="AE248" s="93"/>
      <c r="AF248" s="80"/>
      <c r="AG248" s="80"/>
      <c r="AH248" s="80"/>
      <c r="AI248" s="92"/>
      <c r="AJ248" s="94"/>
      <c r="AK248" s="95">
        <f t="shared" ref="AK248:AO248" si="490">P248-Z248+AE248+U248</f>
        <v>199</v>
      </c>
      <c r="AL248" s="89">
        <f t="shared" si="490"/>
        <v>199</v>
      </c>
      <c r="AM248" s="89">
        <f t="shared" si="490"/>
        <v>199</v>
      </c>
      <c r="AN248" s="89">
        <f t="shared" si="490"/>
        <v>199</v>
      </c>
      <c r="AO248" s="89">
        <f t="shared" si="490"/>
        <v>199</v>
      </c>
      <c r="AP248" s="80"/>
      <c r="AQ248" s="86">
        <f>'EQUIPO FEBRERO 2025  1'!AQ248</f>
        <v>200</v>
      </c>
      <c r="AR248" s="96"/>
      <c r="AS248" s="96">
        <v>351.0</v>
      </c>
      <c r="AT248" s="96"/>
      <c r="AU248" s="97"/>
      <c r="AV248" s="97"/>
      <c r="AW248" s="12"/>
      <c r="AX248" s="12"/>
    </row>
    <row r="249" ht="64.5" customHeight="1">
      <c r="A249" s="78">
        <f t="shared" si="6"/>
        <v>244</v>
      </c>
      <c r="B249" s="110" t="s">
        <v>991</v>
      </c>
      <c r="C249" s="84" t="s">
        <v>52</v>
      </c>
      <c r="D249" s="84" t="s">
        <v>59</v>
      </c>
      <c r="E249" s="84" t="s">
        <v>992</v>
      </c>
      <c r="F249" s="84" t="s">
        <v>993</v>
      </c>
      <c r="G249" s="96" t="s">
        <v>42</v>
      </c>
      <c r="H249" s="117">
        <v>22.0</v>
      </c>
      <c r="I249" s="84" t="s">
        <v>994</v>
      </c>
      <c r="J249" s="84" t="s">
        <v>72</v>
      </c>
      <c r="K249" s="115">
        <v>45107.0</v>
      </c>
      <c r="L249" s="86" t="s">
        <v>109</v>
      </c>
      <c r="M249" s="86">
        <v>387.0</v>
      </c>
      <c r="N249" s="174"/>
      <c r="O249" s="86">
        <f>'EQUIPO FEBRERO 2025  1'!AQ249</f>
        <v>398</v>
      </c>
      <c r="P249" s="88">
        <f t="shared" si="436"/>
        <v>398</v>
      </c>
      <c r="Q249" s="89">
        <f t="shared" ref="Q249:T249" si="491">AK249</f>
        <v>398</v>
      </c>
      <c r="R249" s="89">
        <f t="shared" si="491"/>
        <v>398</v>
      </c>
      <c r="S249" s="89">
        <f t="shared" si="491"/>
        <v>398</v>
      </c>
      <c r="T249" s="90">
        <f t="shared" si="491"/>
        <v>398</v>
      </c>
      <c r="U249" s="91"/>
      <c r="V249" s="80"/>
      <c r="W249" s="80"/>
      <c r="X249" s="80"/>
      <c r="Y249" s="92"/>
      <c r="Z249" s="181"/>
      <c r="AA249" s="182"/>
      <c r="AB249" s="80"/>
      <c r="AC249" s="80"/>
      <c r="AD249" s="92"/>
      <c r="AE249" s="93"/>
      <c r="AF249" s="80"/>
      <c r="AG249" s="80"/>
      <c r="AH249" s="80"/>
      <c r="AI249" s="92"/>
      <c r="AJ249" s="94">
        <f>'EQUIPO ENERO 2025'!AP249</f>
        <v>418</v>
      </c>
      <c r="AK249" s="95">
        <f t="shared" ref="AK249:AO249" si="492">P249-Z249+AE249+U249</f>
        <v>398</v>
      </c>
      <c r="AL249" s="89">
        <f t="shared" si="492"/>
        <v>398</v>
      </c>
      <c r="AM249" s="89">
        <f t="shared" si="492"/>
        <v>398</v>
      </c>
      <c r="AN249" s="89">
        <f t="shared" si="492"/>
        <v>398</v>
      </c>
      <c r="AO249" s="89">
        <f t="shared" si="492"/>
        <v>398</v>
      </c>
      <c r="AP249" s="80"/>
      <c r="AQ249" s="86">
        <f>'EQUIPO FEBRERO 2025  1'!AQ249</f>
        <v>398</v>
      </c>
      <c r="AR249" s="96"/>
      <c r="AS249" s="96"/>
      <c r="AT249" s="96"/>
      <c r="AU249" s="97"/>
      <c r="AV249" s="97"/>
      <c r="AW249" s="12"/>
      <c r="AX249" s="12"/>
    </row>
    <row r="250" ht="64.5" customHeight="1">
      <c r="A250" s="78">
        <f t="shared" si="6"/>
        <v>245</v>
      </c>
      <c r="B250" s="110" t="s">
        <v>991</v>
      </c>
      <c r="C250" s="84" t="s">
        <v>52</v>
      </c>
      <c r="D250" s="84" t="s">
        <v>59</v>
      </c>
      <c r="E250" s="84" t="s">
        <v>997</v>
      </c>
      <c r="F250" s="84" t="s">
        <v>998</v>
      </c>
      <c r="G250" s="96" t="s">
        <v>42</v>
      </c>
      <c r="H250" s="117">
        <v>22.0</v>
      </c>
      <c r="I250" s="84" t="s">
        <v>999</v>
      </c>
      <c r="J250" s="84" t="s">
        <v>72</v>
      </c>
      <c r="K250" s="115">
        <v>44592.0</v>
      </c>
      <c r="L250" s="86"/>
      <c r="M250" s="86"/>
      <c r="N250" s="87" t="s">
        <v>1421</v>
      </c>
      <c r="O250" s="86">
        <f>'EQUIPO FEBRERO 2025  1'!AQ250</f>
        <v>468</v>
      </c>
      <c r="P250" s="88">
        <f t="shared" si="436"/>
        <v>468</v>
      </c>
      <c r="Q250" s="89">
        <f t="shared" ref="Q250:T250" si="493">AK250</f>
        <v>468</v>
      </c>
      <c r="R250" s="89">
        <f t="shared" si="493"/>
        <v>468</v>
      </c>
      <c r="S250" s="89">
        <f t="shared" si="493"/>
        <v>468</v>
      </c>
      <c r="T250" s="90">
        <f t="shared" si="493"/>
        <v>458</v>
      </c>
      <c r="U250" s="91"/>
      <c r="V250" s="80"/>
      <c r="W250" s="80"/>
      <c r="X250" s="80"/>
      <c r="Y250" s="92"/>
      <c r="Z250" s="181"/>
      <c r="AA250" s="182"/>
      <c r="AB250" s="80"/>
      <c r="AC250" s="80">
        <v>10.0</v>
      </c>
      <c r="AD250" s="92"/>
      <c r="AE250" s="93"/>
      <c r="AF250" s="80"/>
      <c r="AG250" s="80"/>
      <c r="AH250" s="80"/>
      <c r="AI250" s="92"/>
      <c r="AJ250" s="94">
        <f>'EQUIPO ENERO 2025'!AP250</f>
        <v>468</v>
      </c>
      <c r="AK250" s="95">
        <f t="shared" ref="AK250:AO250" si="494">P250-Z250+AE250+U250</f>
        <v>468</v>
      </c>
      <c r="AL250" s="89">
        <f t="shared" si="494"/>
        <v>468</v>
      </c>
      <c r="AM250" s="89">
        <f t="shared" si="494"/>
        <v>468</v>
      </c>
      <c r="AN250" s="89">
        <f t="shared" si="494"/>
        <v>458</v>
      </c>
      <c r="AO250" s="89">
        <f t="shared" si="494"/>
        <v>458</v>
      </c>
      <c r="AP250" s="80"/>
      <c r="AQ250" s="86">
        <f>'EQUIPO FEBRERO 2025  1'!AQ250</f>
        <v>468</v>
      </c>
      <c r="AR250" s="96">
        <v>1.63859486E8</v>
      </c>
      <c r="AS250" s="96">
        <v>372.0</v>
      </c>
      <c r="AT250" s="96"/>
      <c r="AU250" s="97"/>
      <c r="AV250" s="97"/>
      <c r="AW250" s="12"/>
      <c r="AX250" s="12"/>
    </row>
    <row r="251" ht="64.5" customHeight="1">
      <c r="A251" s="78">
        <f t="shared" si="6"/>
        <v>246</v>
      </c>
      <c r="B251" s="110" t="s">
        <v>1001</v>
      </c>
      <c r="C251" s="84" t="s">
        <v>155</v>
      </c>
      <c r="D251" s="84" t="s">
        <v>59</v>
      </c>
      <c r="E251" s="84" t="s">
        <v>1002</v>
      </c>
      <c r="F251" s="84" t="s">
        <v>979</v>
      </c>
      <c r="G251" s="96"/>
      <c r="H251" s="117"/>
      <c r="I251" s="84"/>
      <c r="J251" s="84" t="s">
        <v>386</v>
      </c>
      <c r="K251" s="115">
        <v>45539.0</v>
      </c>
      <c r="L251" s="86" t="s">
        <v>625</v>
      </c>
      <c r="M251" s="86">
        <v>33.0</v>
      </c>
      <c r="N251" s="87"/>
      <c r="O251" s="86">
        <f>'EQUIPO FEBRERO 2025  1'!AQ251</f>
        <v>100</v>
      </c>
      <c r="P251" s="88">
        <f t="shared" si="436"/>
        <v>100</v>
      </c>
      <c r="Q251" s="89">
        <f t="shared" ref="Q251:T251" si="495">AK251</f>
        <v>100</v>
      </c>
      <c r="R251" s="89">
        <f t="shared" si="495"/>
        <v>100</v>
      </c>
      <c r="S251" s="89">
        <f t="shared" si="495"/>
        <v>100</v>
      </c>
      <c r="T251" s="90">
        <f t="shared" si="495"/>
        <v>100</v>
      </c>
      <c r="U251" s="91"/>
      <c r="V251" s="80"/>
      <c r="W251" s="80"/>
      <c r="X251" s="80"/>
      <c r="Y251" s="92"/>
      <c r="Z251" s="181"/>
      <c r="AA251" s="182"/>
      <c r="AB251" s="80"/>
      <c r="AC251" s="80"/>
      <c r="AD251" s="92"/>
      <c r="AE251" s="93"/>
      <c r="AF251" s="80"/>
      <c r="AG251" s="80"/>
      <c r="AH251" s="80"/>
      <c r="AI251" s="92"/>
      <c r="AJ251" s="94">
        <f>'EQUIPO ENERO 2025'!AP251</f>
        <v>100</v>
      </c>
      <c r="AK251" s="95">
        <f t="shared" ref="AK251:AO251" si="496">P251-Z251+AE251+U251</f>
        <v>100</v>
      </c>
      <c r="AL251" s="89">
        <f t="shared" si="496"/>
        <v>100</v>
      </c>
      <c r="AM251" s="89">
        <f t="shared" si="496"/>
        <v>100</v>
      </c>
      <c r="AN251" s="89">
        <f t="shared" si="496"/>
        <v>100</v>
      </c>
      <c r="AO251" s="89">
        <f t="shared" si="496"/>
        <v>100</v>
      </c>
      <c r="AP251" s="80"/>
      <c r="AQ251" s="86">
        <f>'EQUIPO FEBRERO 2025  1'!AQ251</f>
        <v>100</v>
      </c>
      <c r="AR251" s="84"/>
      <c r="AS251" s="84"/>
      <c r="AT251" s="96"/>
      <c r="AU251" s="97"/>
      <c r="AV251" s="97"/>
      <c r="AW251" s="12"/>
      <c r="AX251" s="12"/>
    </row>
    <row r="252" ht="64.5" customHeight="1">
      <c r="A252" s="78">
        <f t="shared" si="6"/>
        <v>247</v>
      </c>
      <c r="B252" s="110" t="s">
        <v>1003</v>
      </c>
      <c r="C252" s="84" t="s">
        <v>132</v>
      </c>
      <c r="D252" s="84" t="s">
        <v>72</v>
      </c>
      <c r="E252" s="84" t="s">
        <v>792</v>
      </c>
      <c r="F252" s="84" t="s">
        <v>1004</v>
      </c>
      <c r="G252" s="96" t="s">
        <v>42</v>
      </c>
      <c r="H252" s="117"/>
      <c r="I252" s="84" t="s">
        <v>1005</v>
      </c>
      <c r="J252" s="84" t="s">
        <v>72</v>
      </c>
      <c r="K252" s="115"/>
      <c r="L252" s="86" t="s">
        <v>142</v>
      </c>
      <c r="M252" s="86">
        <v>73.0</v>
      </c>
      <c r="N252" s="87"/>
      <c r="O252" s="86">
        <f>'EQUIPO FEBRERO 2025  1'!AQ252</f>
        <v>2</v>
      </c>
      <c r="P252" s="88">
        <f t="shared" si="436"/>
        <v>2</v>
      </c>
      <c r="Q252" s="89">
        <f t="shared" ref="Q252:T252" si="497">AK252</f>
        <v>2</v>
      </c>
      <c r="R252" s="89">
        <f t="shared" si="497"/>
        <v>2</v>
      </c>
      <c r="S252" s="89">
        <f t="shared" si="497"/>
        <v>2</v>
      </c>
      <c r="T252" s="90">
        <f t="shared" si="497"/>
        <v>2</v>
      </c>
      <c r="U252" s="91"/>
      <c r="V252" s="80"/>
      <c r="W252" s="80"/>
      <c r="X252" s="80"/>
      <c r="Y252" s="92"/>
      <c r="Z252" s="181"/>
      <c r="AA252" s="182"/>
      <c r="AB252" s="80"/>
      <c r="AC252" s="80"/>
      <c r="AD252" s="92"/>
      <c r="AE252" s="93"/>
      <c r="AF252" s="80"/>
      <c r="AG252" s="80"/>
      <c r="AH252" s="80"/>
      <c r="AI252" s="92"/>
      <c r="AJ252" s="94">
        <f>'EQUIPO ENERO 2025'!AP252</f>
        <v>2</v>
      </c>
      <c r="AK252" s="95">
        <f t="shared" ref="AK252:AO252" si="498">P252-Z252+AE252+U252</f>
        <v>2</v>
      </c>
      <c r="AL252" s="89">
        <f t="shared" si="498"/>
        <v>2</v>
      </c>
      <c r="AM252" s="89">
        <f t="shared" si="498"/>
        <v>2</v>
      </c>
      <c r="AN252" s="89">
        <f t="shared" si="498"/>
        <v>2</v>
      </c>
      <c r="AO252" s="89">
        <f t="shared" si="498"/>
        <v>2</v>
      </c>
      <c r="AP252" s="80"/>
      <c r="AQ252" s="86">
        <f>'EQUIPO FEBRERO 2025  1'!AQ252</f>
        <v>2</v>
      </c>
      <c r="AR252" s="84"/>
      <c r="AS252" s="84"/>
      <c r="AT252" s="96"/>
      <c r="AU252" s="97"/>
      <c r="AV252" s="97"/>
      <c r="AW252" s="12"/>
      <c r="AX252" s="12"/>
    </row>
    <row r="253" ht="64.5" customHeight="1">
      <c r="A253" s="78">
        <f t="shared" si="6"/>
        <v>248</v>
      </c>
      <c r="B253" s="110" t="s">
        <v>1006</v>
      </c>
      <c r="C253" s="84" t="s">
        <v>132</v>
      </c>
      <c r="D253" s="84" t="s">
        <v>72</v>
      </c>
      <c r="E253" s="84" t="s">
        <v>792</v>
      </c>
      <c r="F253" s="84" t="s">
        <v>1004</v>
      </c>
      <c r="G253" s="96" t="s">
        <v>42</v>
      </c>
      <c r="H253" s="96" t="s">
        <v>1007</v>
      </c>
      <c r="I253" s="84" t="s">
        <v>1005</v>
      </c>
      <c r="J253" s="84" t="s">
        <v>72</v>
      </c>
      <c r="K253" s="115">
        <v>45574.0</v>
      </c>
      <c r="L253" s="86" t="s">
        <v>142</v>
      </c>
      <c r="M253" s="86">
        <v>73.0</v>
      </c>
      <c r="N253" s="87"/>
      <c r="O253" s="86">
        <f>'EQUIPO FEBRERO 2025  1'!AQ253</f>
        <v>1</v>
      </c>
      <c r="P253" s="88">
        <f t="shared" si="436"/>
        <v>1</v>
      </c>
      <c r="Q253" s="89">
        <f t="shared" ref="Q253:T253" si="499">AK253</f>
        <v>1</v>
      </c>
      <c r="R253" s="89">
        <f t="shared" si="499"/>
        <v>1</v>
      </c>
      <c r="S253" s="89">
        <f t="shared" si="499"/>
        <v>1</v>
      </c>
      <c r="T253" s="90">
        <f t="shared" si="499"/>
        <v>1</v>
      </c>
      <c r="U253" s="91"/>
      <c r="V253" s="80"/>
      <c r="W253" s="80"/>
      <c r="X253" s="80"/>
      <c r="Y253" s="92"/>
      <c r="Z253" s="181"/>
      <c r="AA253" s="182"/>
      <c r="AB253" s="80"/>
      <c r="AC253" s="80"/>
      <c r="AD253" s="92"/>
      <c r="AE253" s="93"/>
      <c r="AF253" s="80"/>
      <c r="AG253" s="80"/>
      <c r="AH253" s="80"/>
      <c r="AI253" s="92"/>
      <c r="AJ253" s="94">
        <f>'EQUIPO ENERO 2025'!AP253</f>
        <v>1</v>
      </c>
      <c r="AK253" s="95">
        <f t="shared" ref="AK253:AO253" si="500">P253-Z253+AE253+U253</f>
        <v>1</v>
      </c>
      <c r="AL253" s="89">
        <f t="shared" si="500"/>
        <v>1</v>
      </c>
      <c r="AM253" s="89">
        <f t="shared" si="500"/>
        <v>1</v>
      </c>
      <c r="AN253" s="89">
        <f t="shared" si="500"/>
        <v>1</v>
      </c>
      <c r="AO253" s="89">
        <f t="shared" si="500"/>
        <v>1</v>
      </c>
      <c r="AP253" s="80"/>
      <c r="AQ253" s="86">
        <f>'EQUIPO FEBRERO 2025  1'!AQ253</f>
        <v>1</v>
      </c>
      <c r="AR253" s="84"/>
      <c r="AS253" s="84"/>
      <c r="AT253" s="96"/>
      <c r="AU253" s="97"/>
      <c r="AV253" s="97"/>
      <c r="AW253" s="12"/>
      <c r="AX253" s="12"/>
    </row>
    <row r="254" ht="64.5" customHeight="1">
      <c r="A254" s="78">
        <f t="shared" si="6"/>
        <v>249</v>
      </c>
      <c r="B254" s="110" t="s">
        <v>1008</v>
      </c>
      <c r="C254" s="84" t="s">
        <v>132</v>
      </c>
      <c r="D254" s="84" t="s">
        <v>72</v>
      </c>
      <c r="E254" s="84" t="s">
        <v>792</v>
      </c>
      <c r="F254" s="84" t="s">
        <v>1009</v>
      </c>
      <c r="G254" s="96" t="s">
        <v>42</v>
      </c>
      <c r="H254" s="96"/>
      <c r="I254" s="84" t="s">
        <v>1010</v>
      </c>
      <c r="J254" s="84" t="s">
        <v>72</v>
      </c>
      <c r="K254" s="115">
        <v>45574.0</v>
      </c>
      <c r="L254" s="86" t="s">
        <v>142</v>
      </c>
      <c r="M254" s="86">
        <v>73.0</v>
      </c>
      <c r="N254" s="87"/>
      <c r="O254" s="86">
        <f>'EQUIPO FEBRERO 2025  1'!AQ254</f>
        <v>1</v>
      </c>
      <c r="P254" s="88">
        <f t="shared" si="436"/>
        <v>1</v>
      </c>
      <c r="Q254" s="89">
        <f t="shared" ref="Q254:T254" si="501">AK254</f>
        <v>1</v>
      </c>
      <c r="R254" s="89">
        <f t="shared" si="501"/>
        <v>1</v>
      </c>
      <c r="S254" s="89">
        <f t="shared" si="501"/>
        <v>1</v>
      </c>
      <c r="T254" s="90">
        <f t="shared" si="501"/>
        <v>1</v>
      </c>
      <c r="U254" s="91"/>
      <c r="V254" s="80"/>
      <c r="W254" s="80"/>
      <c r="X254" s="80"/>
      <c r="Y254" s="92"/>
      <c r="Z254" s="181"/>
      <c r="AA254" s="182"/>
      <c r="AB254" s="80"/>
      <c r="AC254" s="80"/>
      <c r="AD254" s="92"/>
      <c r="AE254" s="93"/>
      <c r="AF254" s="80"/>
      <c r="AG254" s="80"/>
      <c r="AH254" s="80"/>
      <c r="AI254" s="92"/>
      <c r="AJ254" s="94">
        <f>'EQUIPO ENERO 2025'!AP254</f>
        <v>1</v>
      </c>
      <c r="AK254" s="95">
        <f t="shared" ref="AK254:AO254" si="502">P254-Z254+AE254+U254</f>
        <v>1</v>
      </c>
      <c r="AL254" s="89">
        <f t="shared" si="502"/>
        <v>1</v>
      </c>
      <c r="AM254" s="89">
        <f t="shared" si="502"/>
        <v>1</v>
      </c>
      <c r="AN254" s="89">
        <f t="shared" si="502"/>
        <v>1</v>
      </c>
      <c r="AO254" s="89">
        <f t="shared" si="502"/>
        <v>1</v>
      </c>
      <c r="AP254" s="80"/>
      <c r="AQ254" s="86">
        <f>'EQUIPO FEBRERO 2025  1'!AQ254</f>
        <v>1</v>
      </c>
      <c r="AR254" s="84"/>
      <c r="AS254" s="84"/>
      <c r="AT254" s="96"/>
      <c r="AU254" s="97"/>
      <c r="AV254" s="97"/>
      <c r="AW254" s="12"/>
      <c r="AX254" s="12"/>
    </row>
    <row r="255" ht="64.5" customHeight="1">
      <c r="A255" s="78">
        <f t="shared" si="6"/>
        <v>250</v>
      </c>
      <c r="B255" s="110" t="s">
        <v>1011</v>
      </c>
      <c r="C255" s="84" t="s">
        <v>132</v>
      </c>
      <c r="D255" s="84" t="s">
        <v>72</v>
      </c>
      <c r="E255" s="84" t="s">
        <v>792</v>
      </c>
      <c r="F255" s="84" t="s">
        <v>1004</v>
      </c>
      <c r="G255" s="96" t="s">
        <v>42</v>
      </c>
      <c r="H255" s="96" t="s">
        <v>1012</v>
      </c>
      <c r="I255" s="84" t="s">
        <v>1013</v>
      </c>
      <c r="J255" s="84" t="s">
        <v>72</v>
      </c>
      <c r="K255" s="115">
        <v>45107.0</v>
      </c>
      <c r="L255" s="86" t="s">
        <v>109</v>
      </c>
      <c r="M255" s="86">
        <v>394.0</v>
      </c>
      <c r="N255" s="87"/>
      <c r="O255" s="86">
        <f>'EQUIPO FEBRERO 2025  1'!AQ255</f>
        <v>0</v>
      </c>
      <c r="P255" s="88">
        <f t="shared" si="436"/>
        <v>0</v>
      </c>
      <c r="Q255" s="89">
        <f t="shared" ref="Q255:T255" si="503">AK255</f>
        <v>0</v>
      </c>
      <c r="R255" s="89">
        <f t="shared" si="503"/>
        <v>0</v>
      </c>
      <c r="S255" s="89">
        <f t="shared" si="503"/>
        <v>0</v>
      </c>
      <c r="T255" s="90">
        <f t="shared" si="503"/>
        <v>0</v>
      </c>
      <c r="U255" s="91"/>
      <c r="V255" s="80"/>
      <c r="W255" s="80"/>
      <c r="X255" s="80"/>
      <c r="Y255" s="92"/>
      <c r="Z255" s="181"/>
      <c r="AA255" s="182"/>
      <c r="AB255" s="80"/>
      <c r="AC255" s="80"/>
      <c r="AD255" s="92"/>
      <c r="AE255" s="93"/>
      <c r="AF255" s="80"/>
      <c r="AG255" s="80"/>
      <c r="AH255" s="80"/>
      <c r="AI255" s="92"/>
      <c r="AJ255" s="94">
        <f>'EQUIPO ENERO 2025'!AP255</f>
        <v>0</v>
      </c>
      <c r="AK255" s="95">
        <f t="shared" ref="AK255:AO255" si="504">P255-Z255+AE255+U255</f>
        <v>0</v>
      </c>
      <c r="AL255" s="89">
        <f t="shared" si="504"/>
        <v>0</v>
      </c>
      <c r="AM255" s="89">
        <f t="shared" si="504"/>
        <v>0</v>
      </c>
      <c r="AN255" s="89">
        <f t="shared" si="504"/>
        <v>0</v>
      </c>
      <c r="AO255" s="89">
        <f t="shared" si="504"/>
        <v>0</v>
      </c>
      <c r="AP255" s="80"/>
      <c r="AQ255" s="86">
        <f>'EQUIPO FEBRERO 2025  1'!AQ255</f>
        <v>0</v>
      </c>
      <c r="AR255" s="84"/>
      <c r="AS255" s="84"/>
      <c r="AT255" s="96"/>
      <c r="AU255" s="97"/>
      <c r="AV255" s="97"/>
      <c r="AW255" s="12"/>
      <c r="AX255" s="12"/>
    </row>
    <row r="256" ht="64.5" customHeight="1">
      <c r="A256" s="78">
        <f t="shared" si="6"/>
        <v>251</v>
      </c>
      <c r="B256" s="110" t="s">
        <v>1014</v>
      </c>
      <c r="C256" s="84" t="s">
        <v>190</v>
      </c>
      <c r="D256" s="84" t="s">
        <v>72</v>
      </c>
      <c r="E256" s="84" t="s">
        <v>792</v>
      </c>
      <c r="F256" s="84" t="s">
        <v>1015</v>
      </c>
      <c r="G256" s="96" t="s">
        <v>42</v>
      </c>
      <c r="H256" s="96"/>
      <c r="I256" s="84" t="s">
        <v>1016</v>
      </c>
      <c r="J256" s="84" t="s">
        <v>72</v>
      </c>
      <c r="K256" s="115">
        <v>45566.0</v>
      </c>
      <c r="L256" s="86" t="s">
        <v>277</v>
      </c>
      <c r="M256" s="86">
        <v>69.0</v>
      </c>
      <c r="N256" s="87"/>
      <c r="O256" s="86">
        <f>'EQUIPO FEBRERO 2025  1'!AQ256</f>
        <v>1</v>
      </c>
      <c r="P256" s="88">
        <f t="shared" si="436"/>
        <v>1</v>
      </c>
      <c r="Q256" s="89">
        <f t="shared" ref="Q256:T256" si="505">AK256</f>
        <v>1</v>
      </c>
      <c r="R256" s="89">
        <f t="shared" si="505"/>
        <v>1</v>
      </c>
      <c r="S256" s="89">
        <f t="shared" si="505"/>
        <v>1</v>
      </c>
      <c r="T256" s="90">
        <f t="shared" si="505"/>
        <v>1</v>
      </c>
      <c r="U256" s="91"/>
      <c r="V256" s="80"/>
      <c r="W256" s="80"/>
      <c r="X256" s="80"/>
      <c r="Y256" s="92"/>
      <c r="Z256" s="181"/>
      <c r="AA256" s="182"/>
      <c r="AB256" s="80"/>
      <c r="AC256" s="80"/>
      <c r="AD256" s="92"/>
      <c r="AE256" s="93"/>
      <c r="AF256" s="80"/>
      <c r="AG256" s="80"/>
      <c r="AH256" s="80"/>
      <c r="AI256" s="92"/>
      <c r="AJ256" s="94">
        <f>'EQUIPO ENERO 2025'!AP256</f>
        <v>1</v>
      </c>
      <c r="AK256" s="95">
        <f t="shared" ref="AK256:AO256" si="506">P256-Z256+AE256+U256</f>
        <v>1</v>
      </c>
      <c r="AL256" s="89">
        <f t="shared" si="506"/>
        <v>1</v>
      </c>
      <c r="AM256" s="89">
        <f t="shared" si="506"/>
        <v>1</v>
      </c>
      <c r="AN256" s="89">
        <f t="shared" si="506"/>
        <v>1</v>
      </c>
      <c r="AO256" s="89">
        <f t="shared" si="506"/>
        <v>1</v>
      </c>
      <c r="AP256" s="80"/>
      <c r="AQ256" s="86">
        <f>'EQUIPO FEBRERO 2025  1'!AQ256</f>
        <v>1</v>
      </c>
      <c r="AR256" s="84"/>
      <c r="AS256" s="84"/>
      <c r="AT256" s="96"/>
      <c r="AU256" s="97"/>
      <c r="AV256" s="97"/>
      <c r="AW256" s="12"/>
      <c r="AX256" s="12"/>
    </row>
    <row r="257" ht="64.5" customHeight="1">
      <c r="A257" s="78">
        <f t="shared" si="6"/>
        <v>252</v>
      </c>
      <c r="B257" s="110" t="s">
        <v>1017</v>
      </c>
      <c r="C257" s="84" t="s">
        <v>155</v>
      </c>
      <c r="D257" s="84" t="s">
        <v>72</v>
      </c>
      <c r="E257" s="84" t="s">
        <v>1018</v>
      </c>
      <c r="F257" s="84" t="s">
        <v>97</v>
      </c>
      <c r="G257" s="96" t="s">
        <v>42</v>
      </c>
      <c r="H257" s="96"/>
      <c r="I257" s="84" t="s">
        <v>1018</v>
      </c>
      <c r="J257" s="84" t="s">
        <v>72</v>
      </c>
      <c r="K257" s="115">
        <v>45566.0</v>
      </c>
      <c r="L257" s="86" t="s">
        <v>277</v>
      </c>
      <c r="M257" s="86">
        <v>67.0</v>
      </c>
      <c r="N257" s="87"/>
      <c r="O257" s="86">
        <f>'EQUIPO FEBRERO 2025  1'!AQ257</f>
        <v>2</v>
      </c>
      <c r="P257" s="88">
        <f t="shared" si="436"/>
        <v>2</v>
      </c>
      <c r="Q257" s="89">
        <f t="shared" ref="Q257:T257" si="507">AK257</f>
        <v>2</v>
      </c>
      <c r="R257" s="89">
        <f t="shared" si="507"/>
        <v>2</v>
      </c>
      <c r="S257" s="89">
        <f t="shared" si="507"/>
        <v>2</v>
      </c>
      <c r="T257" s="90">
        <f t="shared" si="507"/>
        <v>2</v>
      </c>
      <c r="U257" s="91"/>
      <c r="V257" s="80"/>
      <c r="W257" s="80"/>
      <c r="X257" s="80"/>
      <c r="Y257" s="92"/>
      <c r="Z257" s="181"/>
      <c r="AA257" s="182"/>
      <c r="AB257" s="80"/>
      <c r="AC257" s="80"/>
      <c r="AD257" s="92"/>
      <c r="AE257" s="93"/>
      <c r="AF257" s="80"/>
      <c r="AG257" s="80"/>
      <c r="AH257" s="80"/>
      <c r="AI257" s="92"/>
      <c r="AJ257" s="94">
        <f>'EQUIPO ENERO 2025'!AP257</f>
        <v>2</v>
      </c>
      <c r="AK257" s="95">
        <f t="shared" ref="AK257:AO257" si="508">P257-Z257+AE257+U257</f>
        <v>2</v>
      </c>
      <c r="AL257" s="89">
        <f t="shared" si="508"/>
        <v>2</v>
      </c>
      <c r="AM257" s="89">
        <f t="shared" si="508"/>
        <v>2</v>
      </c>
      <c r="AN257" s="89">
        <f t="shared" si="508"/>
        <v>2</v>
      </c>
      <c r="AO257" s="89">
        <f t="shared" si="508"/>
        <v>2</v>
      </c>
      <c r="AP257" s="80"/>
      <c r="AQ257" s="86">
        <f>'EQUIPO FEBRERO 2025  1'!AQ257</f>
        <v>2</v>
      </c>
      <c r="AR257" s="84"/>
      <c r="AS257" s="84"/>
      <c r="AT257" s="96"/>
      <c r="AU257" s="97"/>
      <c r="AV257" s="97"/>
      <c r="AW257" s="12"/>
      <c r="AX257" s="12"/>
    </row>
    <row r="258" ht="64.5" customHeight="1">
      <c r="A258" s="78">
        <f t="shared" si="6"/>
        <v>253</v>
      </c>
      <c r="B258" s="98" t="s">
        <v>1019</v>
      </c>
      <c r="C258" s="84" t="s">
        <v>52</v>
      </c>
      <c r="D258" s="106" t="s">
        <v>788</v>
      </c>
      <c r="E258" s="100" t="s">
        <v>788</v>
      </c>
      <c r="F258" s="107"/>
      <c r="G258" s="98" t="s">
        <v>42</v>
      </c>
      <c r="H258" s="107"/>
      <c r="I258" s="104" t="s">
        <v>1020</v>
      </c>
      <c r="J258" s="117" t="s">
        <v>788</v>
      </c>
      <c r="K258" s="109">
        <v>44592.0</v>
      </c>
      <c r="L258" s="86"/>
      <c r="M258" s="86"/>
      <c r="N258" s="84"/>
      <c r="O258" s="86">
        <f>'EQUIPO FEBRERO 2025  1'!AQ258</f>
        <v>1</v>
      </c>
      <c r="P258" s="88">
        <f t="shared" si="436"/>
        <v>1</v>
      </c>
      <c r="Q258" s="89">
        <f t="shared" ref="Q258:T258" si="509">AK258</f>
        <v>1</v>
      </c>
      <c r="R258" s="89">
        <f t="shared" si="509"/>
        <v>1</v>
      </c>
      <c r="S258" s="89">
        <f t="shared" si="509"/>
        <v>1</v>
      </c>
      <c r="T258" s="90">
        <f t="shared" si="509"/>
        <v>1</v>
      </c>
      <c r="U258" s="91"/>
      <c r="V258" s="80"/>
      <c r="W258" s="80"/>
      <c r="X258" s="80"/>
      <c r="Y258" s="92"/>
      <c r="Z258" s="181"/>
      <c r="AA258" s="182"/>
      <c r="AB258" s="80"/>
      <c r="AC258" s="80"/>
      <c r="AD258" s="92"/>
      <c r="AE258" s="93"/>
      <c r="AF258" s="80"/>
      <c r="AG258" s="80"/>
      <c r="AH258" s="80"/>
      <c r="AI258" s="92"/>
      <c r="AJ258" s="94">
        <f>'EQUIPO ENERO 2025'!AP258</f>
        <v>1</v>
      </c>
      <c r="AK258" s="95">
        <f t="shared" ref="AK258:AO258" si="510">P258-Z258+AE258+U258</f>
        <v>1</v>
      </c>
      <c r="AL258" s="89">
        <f t="shared" si="510"/>
        <v>1</v>
      </c>
      <c r="AM258" s="89">
        <f t="shared" si="510"/>
        <v>1</v>
      </c>
      <c r="AN258" s="89">
        <f t="shared" si="510"/>
        <v>1</v>
      </c>
      <c r="AO258" s="89">
        <f t="shared" si="510"/>
        <v>1</v>
      </c>
      <c r="AP258" s="80"/>
      <c r="AQ258" s="86">
        <f>'EQUIPO FEBRERO 2025  1'!AQ258</f>
        <v>1</v>
      </c>
      <c r="AR258" s="84"/>
      <c r="AS258" s="84"/>
      <c r="AT258" s="96"/>
      <c r="AU258" s="97"/>
      <c r="AV258" s="97"/>
      <c r="AW258" s="12"/>
      <c r="AX258" s="12"/>
    </row>
    <row r="259" ht="64.5" customHeight="1">
      <c r="A259" s="78">
        <f t="shared" si="6"/>
        <v>254</v>
      </c>
      <c r="B259" s="116" t="s">
        <v>1021</v>
      </c>
      <c r="C259" s="84" t="s">
        <v>52</v>
      </c>
      <c r="D259" s="84" t="s">
        <v>176</v>
      </c>
      <c r="E259" s="84" t="s">
        <v>59</v>
      </c>
      <c r="F259" s="84"/>
      <c r="G259" s="87" t="s">
        <v>42</v>
      </c>
      <c r="H259" s="84"/>
      <c r="I259" s="84" t="s">
        <v>1022</v>
      </c>
      <c r="J259" s="84" t="s">
        <v>72</v>
      </c>
      <c r="K259" s="115">
        <v>45107.0</v>
      </c>
      <c r="L259" s="86" t="s">
        <v>109</v>
      </c>
      <c r="M259" s="86">
        <v>387.0</v>
      </c>
      <c r="N259" s="87"/>
      <c r="O259" s="86">
        <f>'EQUIPO FEBRERO 2025  1'!AQ259</f>
        <v>1</v>
      </c>
      <c r="P259" s="88">
        <f t="shared" si="436"/>
        <v>1</v>
      </c>
      <c r="Q259" s="89">
        <f t="shared" ref="Q259:T259" si="511">AK259</f>
        <v>1</v>
      </c>
      <c r="R259" s="89">
        <f t="shared" si="511"/>
        <v>1</v>
      </c>
      <c r="S259" s="89">
        <f t="shared" si="511"/>
        <v>1</v>
      </c>
      <c r="T259" s="90">
        <f t="shared" si="511"/>
        <v>1</v>
      </c>
      <c r="U259" s="91"/>
      <c r="V259" s="80"/>
      <c r="W259" s="80"/>
      <c r="X259" s="80"/>
      <c r="Y259" s="92"/>
      <c r="Z259" s="181"/>
      <c r="AA259" s="182"/>
      <c r="AB259" s="80"/>
      <c r="AC259" s="80"/>
      <c r="AD259" s="92"/>
      <c r="AE259" s="93"/>
      <c r="AF259" s="80"/>
      <c r="AG259" s="80"/>
      <c r="AH259" s="80"/>
      <c r="AI259" s="92"/>
      <c r="AJ259" s="94">
        <f>'EQUIPO ENERO 2025'!AP259</f>
        <v>1</v>
      </c>
      <c r="AK259" s="95">
        <f t="shared" ref="AK259:AO259" si="512">P259-Z259+AE259+U259</f>
        <v>1</v>
      </c>
      <c r="AL259" s="89">
        <f t="shared" si="512"/>
        <v>1</v>
      </c>
      <c r="AM259" s="89">
        <f t="shared" si="512"/>
        <v>1</v>
      </c>
      <c r="AN259" s="89">
        <f t="shared" si="512"/>
        <v>1</v>
      </c>
      <c r="AO259" s="89">
        <f t="shared" si="512"/>
        <v>1</v>
      </c>
      <c r="AP259" s="80"/>
      <c r="AQ259" s="86">
        <f>'EQUIPO FEBRERO 2025  1'!AQ259</f>
        <v>1</v>
      </c>
      <c r="AR259" s="84"/>
      <c r="AS259" s="84"/>
      <c r="AT259" s="96"/>
      <c r="AU259" s="97"/>
      <c r="AV259" s="97"/>
      <c r="AW259" s="12"/>
      <c r="AX259" s="12"/>
    </row>
    <row r="260" ht="64.5" customHeight="1">
      <c r="A260" s="78">
        <f t="shared" si="6"/>
        <v>255</v>
      </c>
      <c r="B260" s="116" t="s">
        <v>1023</v>
      </c>
      <c r="C260" s="84" t="s">
        <v>52</v>
      </c>
      <c r="D260" s="84" t="s">
        <v>176</v>
      </c>
      <c r="E260" s="84" t="s">
        <v>59</v>
      </c>
      <c r="F260" s="84"/>
      <c r="G260" s="87" t="s">
        <v>42</v>
      </c>
      <c r="H260" s="84"/>
      <c r="I260" s="84" t="s">
        <v>1024</v>
      </c>
      <c r="J260" s="84" t="s">
        <v>72</v>
      </c>
      <c r="K260" s="84"/>
      <c r="L260" s="86"/>
      <c r="M260" s="86"/>
      <c r="N260" s="87"/>
      <c r="O260" s="86">
        <f>'EQUIPO FEBRERO 2025  1'!AQ260</f>
        <v>0</v>
      </c>
      <c r="P260" s="88">
        <f t="shared" si="436"/>
        <v>0</v>
      </c>
      <c r="Q260" s="89">
        <f t="shared" ref="Q260:T260" si="513">AK260</f>
        <v>0</v>
      </c>
      <c r="R260" s="89">
        <f t="shared" si="513"/>
        <v>0</v>
      </c>
      <c r="S260" s="89">
        <f t="shared" si="513"/>
        <v>0</v>
      </c>
      <c r="T260" s="90">
        <f t="shared" si="513"/>
        <v>0</v>
      </c>
      <c r="U260" s="91"/>
      <c r="V260" s="80"/>
      <c r="W260" s="80"/>
      <c r="X260" s="80"/>
      <c r="Y260" s="92"/>
      <c r="Z260" s="181"/>
      <c r="AA260" s="182"/>
      <c r="AB260" s="80"/>
      <c r="AC260" s="80"/>
      <c r="AD260" s="92"/>
      <c r="AE260" s="93"/>
      <c r="AF260" s="80"/>
      <c r="AG260" s="80"/>
      <c r="AH260" s="80"/>
      <c r="AI260" s="92"/>
      <c r="AJ260" s="94">
        <f>'EQUIPO ENERO 2025'!AP260</f>
        <v>0</v>
      </c>
      <c r="AK260" s="95">
        <f t="shared" ref="AK260:AO260" si="514">P260-Z260+AE260+U260</f>
        <v>0</v>
      </c>
      <c r="AL260" s="89">
        <f t="shared" si="514"/>
        <v>0</v>
      </c>
      <c r="AM260" s="89">
        <f t="shared" si="514"/>
        <v>0</v>
      </c>
      <c r="AN260" s="89">
        <f t="shared" si="514"/>
        <v>0</v>
      </c>
      <c r="AO260" s="89">
        <f t="shared" si="514"/>
        <v>0</v>
      </c>
      <c r="AP260" s="80"/>
      <c r="AQ260" s="86">
        <f>'EQUIPO FEBRERO 2025  1'!AQ260</f>
        <v>0</v>
      </c>
      <c r="AR260" s="84"/>
      <c r="AS260" s="84"/>
      <c r="AT260" s="96"/>
      <c r="AU260" s="97"/>
      <c r="AV260" s="97"/>
      <c r="AW260" s="12"/>
      <c r="AX260" s="12"/>
    </row>
    <row r="261" ht="64.5" customHeight="1">
      <c r="A261" s="78">
        <f t="shared" si="6"/>
        <v>256</v>
      </c>
      <c r="B261" s="110" t="s">
        <v>1025</v>
      </c>
      <c r="C261" s="84" t="s">
        <v>52</v>
      </c>
      <c r="D261" s="148" t="s">
        <v>334</v>
      </c>
      <c r="E261" s="84" t="s">
        <v>1026</v>
      </c>
      <c r="F261" s="84"/>
      <c r="G261" s="96" t="s">
        <v>42</v>
      </c>
      <c r="H261" s="84"/>
      <c r="I261" s="84" t="s">
        <v>1027</v>
      </c>
      <c r="J261" s="87"/>
      <c r="K261" s="115">
        <v>44592.0</v>
      </c>
      <c r="L261" s="86"/>
      <c r="M261" s="86"/>
      <c r="N261" s="87"/>
      <c r="O261" s="86">
        <f>'EQUIPO FEBRERO 2025  1'!AQ261</f>
        <v>2</v>
      </c>
      <c r="P261" s="88">
        <f t="shared" si="436"/>
        <v>2</v>
      </c>
      <c r="Q261" s="89">
        <f t="shared" ref="Q261:T261" si="515">AK261</f>
        <v>2</v>
      </c>
      <c r="R261" s="89">
        <f t="shared" si="515"/>
        <v>2</v>
      </c>
      <c r="S261" s="89">
        <f t="shared" si="515"/>
        <v>2</v>
      </c>
      <c r="T261" s="90">
        <f t="shared" si="515"/>
        <v>2</v>
      </c>
      <c r="U261" s="91"/>
      <c r="V261" s="80"/>
      <c r="W261" s="80"/>
      <c r="X261" s="80"/>
      <c r="Y261" s="92"/>
      <c r="Z261" s="181"/>
      <c r="AA261" s="182"/>
      <c r="AB261" s="80"/>
      <c r="AC261" s="80"/>
      <c r="AD261" s="92"/>
      <c r="AE261" s="93"/>
      <c r="AF261" s="80"/>
      <c r="AG261" s="80"/>
      <c r="AH261" s="80"/>
      <c r="AI261" s="92"/>
      <c r="AJ261" s="94">
        <f>'EQUIPO ENERO 2025'!AP261</f>
        <v>2</v>
      </c>
      <c r="AK261" s="95">
        <f t="shared" ref="AK261:AO261" si="516">P261-Z261+AE261+U261</f>
        <v>2</v>
      </c>
      <c r="AL261" s="89">
        <f t="shared" si="516"/>
        <v>2</v>
      </c>
      <c r="AM261" s="89">
        <f t="shared" si="516"/>
        <v>2</v>
      </c>
      <c r="AN261" s="89">
        <f t="shared" si="516"/>
        <v>2</v>
      </c>
      <c r="AO261" s="89">
        <f t="shared" si="516"/>
        <v>2</v>
      </c>
      <c r="AP261" s="81"/>
      <c r="AQ261" s="86">
        <f>'EQUIPO FEBRERO 2025  1'!AQ261</f>
        <v>2</v>
      </c>
      <c r="AR261" s="84"/>
      <c r="AS261" s="84"/>
      <c r="AT261" s="96"/>
      <c r="AU261" s="97"/>
      <c r="AV261" s="97"/>
      <c r="AW261" s="12"/>
      <c r="AX261" s="12"/>
    </row>
    <row r="262" ht="64.5" customHeight="1">
      <c r="A262" s="78">
        <f t="shared" si="6"/>
        <v>257</v>
      </c>
      <c r="B262" s="197" t="s">
        <v>1028</v>
      </c>
      <c r="C262" s="198"/>
      <c r="D262" s="148" t="s">
        <v>334</v>
      </c>
      <c r="E262" s="84"/>
      <c r="F262" s="84"/>
      <c r="G262" s="96"/>
      <c r="H262" s="84"/>
      <c r="I262" s="148" t="s">
        <v>1029</v>
      </c>
      <c r="J262" s="87"/>
      <c r="K262" s="115">
        <v>44592.0</v>
      </c>
      <c r="L262" s="86"/>
      <c r="M262" s="86"/>
      <c r="N262" s="87"/>
      <c r="O262" s="86">
        <f>'EQUIPO FEBRERO 2025  1'!AQ262</f>
        <v>0</v>
      </c>
      <c r="P262" s="88">
        <f t="shared" si="436"/>
        <v>0</v>
      </c>
      <c r="Q262" s="89">
        <f t="shared" ref="Q262:T262" si="517">AK262</f>
        <v>0</v>
      </c>
      <c r="R262" s="89">
        <f t="shared" si="517"/>
        <v>0</v>
      </c>
      <c r="S262" s="89">
        <f t="shared" si="517"/>
        <v>0</v>
      </c>
      <c r="T262" s="90">
        <f t="shared" si="517"/>
        <v>0</v>
      </c>
      <c r="U262" s="91"/>
      <c r="V262" s="80"/>
      <c r="W262" s="80"/>
      <c r="X262" s="80"/>
      <c r="Y262" s="92"/>
      <c r="Z262" s="181"/>
      <c r="AA262" s="182"/>
      <c r="AB262" s="80"/>
      <c r="AC262" s="80"/>
      <c r="AD262" s="92"/>
      <c r="AE262" s="93"/>
      <c r="AF262" s="80"/>
      <c r="AG262" s="80"/>
      <c r="AH262" s="80"/>
      <c r="AI262" s="92"/>
      <c r="AJ262" s="94">
        <f>'EQUIPO ENERO 2025'!AP262</f>
        <v>0</v>
      </c>
      <c r="AK262" s="95">
        <f t="shared" ref="AK262:AO262" si="518">P262-Z262+AE262+U262</f>
        <v>0</v>
      </c>
      <c r="AL262" s="89">
        <f t="shared" si="518"/>
        <v>0</v>
      </c>
      <c r="AM262" s="89">
        <f t="shared" si="518"/>
        <v>0</v>
      </c>
      <c r="AN262" s="89">
        <f t="shared" si="518"/>
        <v>0</v>
      </c>
      <c r="AO262" s="89">
        <f t="shared" si="518"/>
        <v>0</v>
      </c>
      <c r="AP262" s="80"/>
      <c r="AQ262" s="86">
        <f>'EQUIPO FEBRERO 2025  1'!AQ262</f>
        <v>0</v>
      </c>
      <c r="AR262" s="84"/>
      <c r="AS262" s="84"/>
      <c r="AT262" s="96"/>
      <c r="AU262" s="97"/>
      <c r="AV262" s="97"/>
      <c r="AW262" s="12"/>
      <c r="AX262" s="12"/>
    </row>
    <row r="263" ht="64.5" customHeight="1">
      <c r="A263" s="78">
        <f t="shared" si="6"/>
        <v>258</v>
      </c>
      <c r="B263" s="197" t="s">
        <v>1030</v>
      </c>
      <c r="C263" s="198"/>
      <c r="D263" s="148" t="s">
        <v>334</v>
      </c>
      <c r="E263" s="84"/>
      <c r="F263" s="84"/>
      <c r="G263" s="96"/>
      <c r="H263" s="84"/>
      <c r="I263" s="148" t="s">
        <v>1029</v>
      </c>
      <c r="J263" s="87"/>
      <c r="K263" s="115">
        <v>44592.0</v>
      </c>
      <c r="L263" s="86"/>
      <c r="M263" s="86"/>
      <c r="N263" s="87"/>
      <c r="O263" s="86">
        <f>'EQUIPO FEBRERO 2025  1'!AQ263</f>
        <v>0</v>
      </c>
      <c r="P263" s="88">
        <f t="shared" si="436"/>
        <v>0</v>
      </c>
      <c r="Q263" s="89">
        <f t="shared" ref="Q263:T263" si="519">AK263</f>
        <v>0</v>
      </c>
      <c r="R263" s="89">
        <f t="shared" si="519"/>
        <v>0</v>
      </c>
      <c r="S263" s="89">
        <f t="shared" si="519"/>
        <v>0</v>
      </c>
      <c r="T263" s="90">
        <f t="shared" si="519"/>
        <v>0</v>
      </c>
      <c r="U263" s="91"/>
      <c r="V263" s="80"/>
      <c r="W263" s="80"/>
      <c r="X263" s="80"/>
      <c r="Y263" s="92"/>
      <c r="Z263" s="181"/>
      <c r="AA263" s="182"/>
      <c r="AB263" s="80"/>
      <c r="AC263" s="80"/>
      <c r="AD263" s="92"/>
      <c r="AE263" s="93"/>
      <c r="AF263" s="80"/>
      <c r="AG263" s="80"/>
      <c r="AH263" s="80"/>
      <c r="AI263" s="92"/>
      <c r="AJ263" s="94">
        <f>'EQUIPO ENERO 2025'!AP263</f>
        <v>0</v>
      </c>
      <c r="AK263" s="95">
        <f t="shared" ref="AK263:AO263" si="520">P263-Z263+AE263+U263</f>
        <v>0</v>
      </c>
      <c r="AL263" s="89">
        <f t="shared" si="520"/>
        <v>0</v>
      </c>
      <c r="AM263" s="89">
        <f t="shared" si="520"/>
        <v>0</v>
      </c>
      <c r="AN263" s="89">
        <f t="shared" si="520"/>
        <v>0</v>
      </c>
      <c r="AO263" s="89">
        <f t="shared" si="520"/>
        <v>0</v>
      </c>
      <c r="AP263" s="80"/>
      <c r="AQ263" s="86">
        <f>'EQUIPO FEBRERO 2025  1'!AQ263</f>
        <v>0</v>
      </c>
      <c r="AR263" s="84"/>
      <c r="AS263" s="84"/>
      <c r="AT263" s="96"/>
      <c r="AU263" s="97"/>
      <c r="AV263" s="97"/>
      <c r="AW263" s="12"/>
      <c r="AX263" s="12"/>
    </row>
    <row r="264" ht="64.5" customHeight="1">
      <c r="A264" s="78">
        <f t="shared" si="6"/>
        <v>259</v>
      </c>
      <c r="B264" s="110" t="s">
        <v>1031</v>
      </c>
      <c r="C264" s="84" t="s">
        <v>52</v>
      </c>
      <c r="D264" s="148" t="s">
        <v>334</v>
      </c>
      <c r="E264" s="84" t="s">
        <v>1032</v>
      </c>
      <c r="F264" s="84"/>
      <c r="G264" s="96" t="s">
        <v>42</v>
      </c>
      <c r="H264" s="84"/>
      <c r="I264" s="84" t="s">
        <v>1033</v>
      </c>
      <c r="J264" s="87"/>
      <c r="K264" s="115">
        <v>44592.0</v>
      </c>
      <c r="L264" s="86"/>
      <c r="M264" s="86"/>
      <c r="N264" s="87"/>
      <c r="O264" s="86">
        <f>'EQUIPO FEBRERO 2025  1'!AQ264</f>
        <v>1</v>
      </c>
      <c r="P264" s="88">
        <f t="shared" si="436"/>
        <v>1</v>
      </c>
      <c r="Q264" s="89">
        <f t="shared" ref="Q264:T264" si="521">AK264</f>
        <v>1</v>
      </c>
      <c r="R264" s="89">
        <f t="shared" si="521"/>
        <v>1</v>
      </c>
      <c r="S264" s="89">
        <f t="shared" si="521"/>
        <v>1</v>
      </c>
      <c r="T264" s="90">
        <f t="shared" si="521"/>
        <v>1</v>
      </c>
      <c r="U264" s="91"/>
      <c r="V264" s="80"/>
      <c r="W264" s="80"/>
      <c r="X264" s="80"/>
      <c r="Y264" s="92"/>
      <c r="Z264" s="181"/>
      <c r="AA264" s="182"/>
      <c r="AB264" s="80"/>
      <c r="AC264" s="80"/>
      <c r="AD264" s="92"/>
      <c r="AE264" s="93"/>
      <c r="AF264" s="80"/>
      <c r="AG264" s="80"/>
      <c r="AH264" s="80"/>
      <c r="AI264" s="92"/>
      <c r="AJ264" s="94">
        <f>'EQUIPO ENERO 2025'!AP264</f>
        <v>1</v>
      </c>
      <c r="AK264" s="95">
        <f t="shared" ref="AK264:AO264" si="522">P264-Z264+AE264+U264</f>
        <v>1</v>
      </c>
      <c r="AL264" s="89">
        <f t="shared" si="522"/>
        <v>1</v>
      </c>
      <c r="AM264" s="89">
        <f t="shared" si="522"/>
        <v>1</v>
      </c>
      <c r="AN264" s="89">
        <f t="shared" si="522"/>
        <v>1</v>
      </c>
      <c r="AO264" s="89">
        <f t="shared" si="522"/>
        <v>1</v>
      </c>
      <c r="AP264" s="80"/>
      <c r="AQ264" s="86">
        <f>'EQUIPO FEBRERO 2025  1'!AQ264</f>
        <v>1</v>
      </c>
      <c r="AR264" s="84"/>
      <c r="AS264" s="84"/>
      <c r="AT264" s="96"/>
      <c r="AU264" s="97"/>
      <c r="AV264" s="97"/>
      <c r="AW264" s="12"/>
      <c r="AX264" s="12"/>
    </row>
    <row r="265" ht="64.5" customHeight="1">
      <c r="A265" s="78">
        <f t="shared" si="6"/>
        <v>260</v>
      </c>
      <c r="B265" s="98" t="s">
        <v>1034</v>
      </c>
      <c r="C265" s="84" t="s">
        <v>52</v>
      </c>
      <c r="D265" s="106" t="s">
        <v>362</v>
      </c>
      <c r="E265" s="100" t="s">
        <v>1035</v>
      </c>
      <c r="F265" s="107"/>
      <c r="G265" s="98" t="s">
        <v>42</v>
      </c>
      <c r="H265" s="107"/>
      <c r="I265" s="104"/>
      <c r="J265" s="84" t="s">
        <v>362</v>
      </c>
      <c r="K265" s="109">
        <v>45391.0</v>
      </c>
      <c r="L265" s="86" t="s">
        <v>1036</v>
      </c>
      <c r="M265" s="86">
        <v>55.0</v>
      </c>
      <c r="N265" s="96"/>
      <c r="O265" s="86">
        <f>'EQUIPO FEBRERO 2025  1'!AQ265</f>
        <v>4</v>
      </c>
      <c r="P265" s="88">
        <f t="shared" si="436"/>
        <v>4</v>
      </c>
      <c r="Q265" s="89">
        <f t="shared" ref="Q265:T265" si="523">AK265</f>
        <v>4</v>
      </c>
      <c r="R265" s="89">
        <f t="shared" si="523"/>
        <v>4</v>
      </c>
      <c r="S265" s="89">
        <f t="shared" si="523"/>
        <v>4</v>
      </c>
      <c r="T265" s="90">
        <f t="shared" si="523"/>
        <v>4</v>
      </c>
      <c r="U265" s="91"/>
      <c r="V265" s="80"/>
      <c r="W265" s="80"/>
      <c r="X265" s="80"/>
      <c r="Y265" s="92"/>
      <c r="Z265" s="181"/>
      <c r="AA265" s="182"/>
      <c r="AB265" s="80"/>
      <c r="AC265" s="80"/>
      <c r="AD265" s="92"/>
      <c r="AE265" s="93"/>
      <c r="AF265" s="80"/>
      <c r="AG265" s="80"/>
      <c r="AH265" s="80"/>
      <c r="AI265" s="92"/>
      <c r="AJ265" s="94">
        <f>'EQUIPO ENERO 2025'!AP265</f>
        <v>4</v>
      </c>
      <c r="AK265" s="95">
        <f t="shared" ref="AK265:AO265" si="524">P265-Z265+AE265+U265</f>
        <v>4</v>
      </c>
      <c r="AL265" s="89">
        <f t="shared" si="524"/>
        <v>4</v>
      </c>
      <c r="AM265" s="89">
        <f t="shared" si="524"/>
        <v>4</v>
      </c>
      <c r="AN265" s="89">
        <f t="shared" si="524"/>
        <v>4</v>
      </c>
      <c r="AO265" s="89">
        <f t="shared" si="524"/>
        <v>4</v>
      </c>
      <c r="AP265" s="80"/>
      <c r="AQ265" s="86">
        <f>'EQUIPO FEBRERO 2025  1'!AQ265</f>
        <v>4</v>
      </c>
      <c r="AR265" s="84"/>
      <c r="AS265" s="84"/>
      <c r="AT265" s="96"/>
      <c r="AU265" s="97"/>
      <c r="AV265" s="97"/>
      <c r="AW265" s="12"/>
      <c r="AX265" s="12"/>
    </row>
    <row r="266" ht="64.5" customHeight="1">
      <c r="A266" s="78">
        <f t="shared" si="6"/>
        <v>261</v>
      </c>
      <c r="B266" s="110" t="s">
        <v>1038</v>
      </c>
      <c r="C266" s="84" t="s">
        <v>52</v>
      </c>
      <c r="D266" s="84" t="s">
        <v>362</v>
      </c>
      <c r="E266" s="84">
        <v>1250.0</v>
      </c>
      <c r="F266" s="84"/>
      <c r="G266" s="96" t="s">
        <v>42</v>
      </c>
      <c r="H266" s="84"/>
      <c r="I266" s="84" t="s">
        <v>1039</v>
      </c>
      <c r="J266" s="84" t="s">
        <v>362</v>
      </c>
      <c r="K266" s="115">
        <v>44985.0</v>
      </c>
      <c r="L266" s="86">
        <v>375834.0</v>
      </c>
      <c r="M266" s="86">
        <v>285.0</v>
      </c>
      <c r="N266" s="87"/>
      <c r="O266" s="86">
        <f>'EQUIPO FEBRERO 2025  1'!AQ266</f>
        <v>1</v>
      </c>
      <c r="P266" s="88">
        <f t="shared" si="436"/>
        <v>1</v>
      </c>
      <c r="Q266" s="89">
        <f t="shared" ref="Q266:T266" si="525">AK266</f>
        <v>1</v>
      </c>
      <c r="R266" s="89">
        <f t="shared" si="525"/>
        <v>1</v>
      </c>
      <c r="S266" s="89">
        <f t="shared" si="525"/>
        <v>1</v>
      </c>
      <c r="T266" s="90">
        <f t="shared" si="525"/>
        <v>1</v>
      </c>
      <c r="U266" s="91"/>
      <c r="V266" s="80"/>
      <c r="W266" s="80"/>
      <c r="X266" s="80"/>
      <c r="Y266" s="92"/>
      <c r="Z266" s="181"/>
      <c r="AA266" s="182"/>
      <c r="AB266" s="80"/>
      <c r="AC266" s="80"/>
      <c r="AD266" s="92"/>
      <c r="AE266" s="93"/>
      <c r="AF266" s="80"/>
      <c r="AG266" s="80"/>
      <c r="AH266" s="80"/>
      <c r="AI266" s="92"/>
      <c r="AJ266" s="94">
        <f>'EQUIPO ENERO 2025'!AP266</f>
        <v>1</v>
      </c>
      <c r="AK266" s="95">
        <f t="shared" ref="AK266:AO266" si="526">P266-Z266+AE266+U266</f>
        <v>1</v>
      </c>
      <c r="AL266" s="89">
        <f t="shared" si="526"/>
        <v>1</v>
      </c>
      <c r="AM266" s="89">
        <f t="shared" si="526"/>
        <v>1</v>
      </c>
      <c r="AN266" s="89">
        <f t="shared" si="526"/>
        <v>1</v>
      </c>
      <c r="AO266" s="89">
        <f t="shared" si="526"/>
        <v>1</v>
      </c>
      <c r="AP266" s="80"/>
      <c r="AQ266" s="86">
        <f>'EQUIPO FEBRERO 2025  1'!AQ266</f>
        <v>1</v>
      </c>
      <c r="AR266" s="84"/>
      <c r="AS266" s="84"/>
      <c r="AT266" s="96"/>
      <c r="AU266" s="97"/>
      <c r="AV266" s="97"/>
      <c r="AW266" s="12"/>
      <c r="AX266" s="12"/>
    </row>
    <row r="267" ht="64.5" customHeight="1">
      <c r="A267" s="78">
        <f t="shared" si="6"/>
        <v>262</v>
      </c>
      <c r="B267" s="98" t="s">
        <v>1040</v>
      </c>
      <c r="C267" s="84" t="s">
        <v>52</v>
      </c>
      <c r="D267" s="106" t="s">
        <v>63</v>
      </c>
      <c r="E267" s="100" t="s">
        <v>577</v>
      </c>
      <c r="F267" s="107"/>
      <c r="G267" s="98" t="s">
        <v>42</v>
      </c>
      <c r="H267" s="107"/>
      <c r="I267" s="104" t="s">
        <v>1041</v>
      </c>
      <c r="J267" s="106" t="s">
        <v>63</v>
      </c>
      <c r="K267" s="109">
        <v>44592.0</v>
      </c>
      <c r="L267" s="86"/>
      <c r="M267" s="86"/>
      <c r="N267" s="84"/>
      <c r="O267" s="86">
        <f>'EQUIPO FEBRERO 2025  1'!AQ267</f>
        <v>2</v>
      </c>
      <c r="P267" s="88">
        <f t="shared" si="436"/>
        <v>2</v>
      </c>
      <c r="Q267" s="89">
        <f t="shared" ref="Q267:T267" si="527">AK267</f>
        <v>2</v>
      </c>
      <c r="R267" s="89">
        <f t="shared" si="527"/>
        <v>2</v>
      </c>
      <c r="S267" s="89">
        <f t="shared" si="527"/>
        <v>2</v>
      </c>
      <c r="T267" s="90">
        <f t="shared" si="527"/>
        <v>2</v>
      </c>
      <c r="U267" s="91"/>
      <c r="V267" s="80"/>
      <c r="W267" s="80"/>
      <c r="X267" s="80"/>
      <c r="Y267" s="92"/>
      <c r="Z267" s="181"/>
      <c r="AA267" s="182"/>
      <c r="AB267" s="80"/>
      <c r="AC267" s="80"/>
      <c r="AD267" s="92"/>
      <c r="AE267" s="93"/>
      <c r="AF267" s="80"/>
      <c r="AG267" s="80"/>
      <c r="AH267" s="80"/>
      <c r="AI267" s="92"/>
      <c r="AJ267" s="94">
        <f>'EQUIPO ENERO 2025'!AP267</f>
        <v>2</v>
      </c>
      <c r="AK267" s="95">
        <f t="shared" ref="AK267:AO267" si="528">P267-Z267+AE267+U267</f>
        <v>2</v>
      </c>
      <c r="AL267" s="89">
        <f t="shared" si="528"/>
        <v>2</v>
      </c>
      <c r="AM267" s="89">
        <f t="shared" si="528"/>
        <v>2</v>
      </c>
      <c r="AN267" s="89">
        <f t="shared" si="528"/>
        <v>2</v>
      </c>
      <c r="AO267" s="89">
        <f t="shared" si="528"/>
        <v>2</v>
      </c>
      <c r="AP267" s="80"/>
      <c r="AQ267" s="86">
        <f>'EQUIPO FEBRERO 2025  1'!AQ267</f>
        <v>2</v>
      </c>
      <c r="AR267" s="84"/>
      <c r="AS267" s="84"/>
      <c r="AT267" s="96"/>
      <c r="AU267" s="97"/>
      <c r="AV267" s="97"/>
      <c r="AW267" s="12"/>
      <c r="AX267" s="12"/>
    </row>
    <row r="268" ht="64.5" customHeight="1">
      <c r="A268" s="78">
        <f t="shared" si="6"/>
        <v>263</v>
      </c>
      <c r="B268" s="98" t="s">
        <v>1042</v>
      </c>
      <c r="C268" s="84" t="s">
        <v>52</v>
      </c>
      <c r="D268" s="106" t="s">
        <v>63</v>
      </c>
      <c r="E268" s="100" t="s">
        <v>1043</v>
      </c>
      <c r="F268" s="107"/>
      <c r="G268" s="98" t="s">
        <v>42</v>
      </c>
      <c r="H268" s="107"/>
      <c r="I268" s="104" t="s">
        <v>1044</v>
      </c>
      <c r="J268" s="106" t="s">
        <v>63</v>
      </c>
      <c r="K268" s="109">
        <v>44592.0</v>
      </c>
      <c r="L268" s="86"/>
      <c r="M268" s="86"/>
      <c r="N268" s="84"/>
      <c r="O268" s="86">
        <f>'EQUIPO FEBRERO 2025  1'!AQ268</f>
        <v>8</v>
      </c>
      <c r="P268" s="88">
        <f t="shared" si="436"/>
        <v>8</v>
      </c>
      <c r="Q268" s="89">
        <f t="shared" ref="Q268:T268" si="529">AK268</f>
        <v>8</v>
      </c>
      <c r="R268" s="89">
        <f t="shared" si="529"/>
        <v>8</v>
      </c>
      <c r="S268" s="89">
        <f t="shared" si="529"/>
        <v>8</v>
      </c>
      <c r="T268" s="90">
        <f t="shared" si="529"/>
        <v>8</v>
      </c>
      <c r="U268" s="91"/>
      <c r="V268" s="80"/>
      <c r="W268" s="80"/>
      <c r="X268" s="80"/>
      <c r="Y268" s="92"/>
      <c r="Z268" s="181"/>
      <c r="AA268" s="182"/>
      <c r="AB268" s="80"/>
      <c r="AC268" s="80"/>
      <c r="AD268" s="92"/>
      <c r="AE268" s="93"/>
      <c r="AF268" s="80"/>
      <c r="AG268" s="80"/>
      <c r="AH268" s="80"/>
      <c r="AI268" s="92"/>
      <c r="AJ268" s="94">
        <f>'EQUIPO ENERO 2025'!AP268</f>
        <v>8</v>
      </c>
      <c r="AK268" s="95">
        <f t="shared" ref="AK268:AO268" si="530">P268-Z268+AE268+U268</f>
        <v>8</v>
      </c>
      <c r="AL268" s="89">
        <f t="shared" si="530"/>
        <v>8</v>
      </c>
      <c r="AM268" s="89">
        <f t="shared" si="530"/>
        <v>8</v>
      </c>
      <c r="AN268" s="89">
        <f t="shared" si="530"/>
        <v>8</v>
      </c>
      <c r="AO268" s="89">
        <f t="shared" si="530"/>
        <v>8</v>
      </c>
      <c r="AP268" s="80"/>
      <c r="AQ268" s="86">
        <f>'EQUIPO FEBRERO 2025  1'!AQ268</f>
        <v>8</v>
      </c>
      <c r="AR268" s="84"/>
      <c r="AS268" s="84"/>
      <c r="AT268" s="96"/>
      <c r="AU268" s="97"/>
      <c r="AV268" s="97"/>
      <c r="AW268" s="12"/>
      <c r="AX268" s="12"/>
    </row>
    <row r="269" ht="64.5" customHeight="1">
      <c r="A269" s="78">
        <f t="shared" si="6"/>
        <v>264</v>
      </c>
      <c r="B269" s="98" t="s">
        <v>1045</v>
      </c>
      <c r="C269" s="84" t="s">
        <v>52</v>
      </c>
      <c r="D269" s="226" t="s">
        <v>58</v>
      </c>
      <c r="E269" s="100" t="s">
        <v>1046</v>
      </c>
      <c r="F269" s="107" t="s">
        <v>1047</v>
      </c>
      <c r="G269" s="98" t="s">
        <v>42</v>
      </c>
      <c r="H269" s="107"/>
      <c r="I269" s="104" t="s">
        <v>1048</v>
      </c>
      <c r="J269" s="117" t="s">
        <v>58</v>
      </c>
      <c r="K269" s="109">
        <v>44592.0</v>
      </c>
      <c r="L269" s="86"/>
      <c r="M269" s="86"/>
      <c r="N269" s="84"/>
      <c r="O269" s="86">
        <f>'EQUIPO FEBRERO 2025  1'!AQ269</f>
        <v>1</v>
      </c>
      <c r="P269" s="88">
        <f t="shared" si="436"/>
        <v>1</v>
      </c>
      <c r="Q269" s="89">
        <f t="shared" ref="Q269:T269" si="531">AK269</f>
        <v>1</v>
      </c>
      <c r="R269" s="89">
        <f t="shared" si="531"/>
        <v>1</v>
      </c>
      <c r="S269" s="89">
        <f t="shared" si="531"/>
        <v>1</v>
      </c>
      <c r="T269" s="90">
        <f t="shared" si="531"/>
        <v>1</v>
      </c>
      <c r="U269" s="91"/>
      <c r="V269" s="80"/>
      <c r="W269" s="80"/>
      <c r="X269" s="80"/>
      <c r="Y269" s="92"/>
      <c r="Z269" s="181"/>
      <c r="AA269" s="182"/>
      <c r="AB269" s="80"/>
      <c r="AC269" s="80"/>
      <c r="AD269" s="92"/>
      <c r="AE269" s="93"/>
      <c r="AF269" s="80"/>
      <c r="AG269" s="80"/>
      <c r="AH269" s="80"/>
      <c r="AI269" s="92"/>
      <c r="AJ269" s="94">
        <f>'EQUIPO ENERO 2025'!AP269</f>
        <v>1</v>
      </c>
      <c r="AK269" s="95">
        <f t="shared" ref="AK269:AO269" si="532">P269-Z269+AE269+U269</f>
        <v>1</v>
      </c>
      <c r="AL269" s="89">
        <f t="shared" si="532"/>
        <v>1</v>
      </c>
      <c r="AM269" s="89">
        <f t="shared" si="532"/>
        <v>1</v>
      </c>
      <c r="AN269" s="89">
        <f t="shared" si="532"/>
        <v>1</v>
      </c>
      <c r="AO269" s="89">
        <f t="shared" si="532"/>
        <v>1</v>
      </c>
      <c r="AP269" s="80"/>
      <c r="AQ269" s="86">
        <f>'EQUIPO FEBRERO 2025  1'!AQ269</f>
        <v>1</v>
      </c>
      <c r="AR269" s="84"/>
      <c r="AS269" s="84"/>
      <c r="AT269" s="96"/>
      <c r="AU269" s="97"/>
      <c r="AV269" s="97"/>
      <c r="AW269" s="12"/>
      <c r="AX269" s="12"/>
    </row>
    <row r="270" ht="64.5" customHeight="1">
      <c r="A270" s="78">
        <f t="shared" si="6"/>
        <v>265</v>
      </c>
      <c r="B270" s="98" t="s">
        <v>1049</v>
      </c>
      <c r="C270" s="84" t="s">
        <v>52</v>
      </c>
      <c r="D270" s="227" t="s">
        <v>58</v>
      </c>
      <c r="E270" s="100" t="s">
        <v>1050</v>
      </c>
      <c r="F270" s="107" t="s">
        <v>1051</v>
      </c>
      <c r="G270" s="98" t="s">
        <v>42</v>
      </c>
      <c r="H270" s="107"/>
      <c r="I270" s="104" t="s">
        <v>1052</v>
      </c>
      <c r="J270" s="117" t="s">
        <v>58</v>
      </c>
      <c r="K270" s="115">
        <v>45138.0</v>
      </c>
      <c r="L270" s="86">
        <v>2130012.0</v>
      </c>
      <c r="M270" s="86">
        <v>417.0</v>
      </c>
      <c r="N270" s="84"/>
      <c r="O270" s="86">
        <f>'EQUIPO FEBRERO 2025  1'!AQ270</f>
        <v>4</v>
      </c>
      <c r="P270" s="88">
        <f t="shared" si="436"/>
        <v>4</v>
      </c>
      <c r="Q270" s="89">
        <f t="shared" ref="Q270:T270" si="533">AK270</f>
        <v>4</v>
      </c>
      <c r="R270" s="89">
        <f t="shared" si="533"/>
        <v>4</v>
      </c>
      <c r="S270" s="89">
        <f t="shared" si="533"/>
        <v>4</v>
      </c>
      <c r="T270" s="90">
        <f t="shared" si="533"/>
        <v>4</v>
      </c>
      <c r="U270" s="91"/>
      <c r="V270" s="80"/>
      <c r="W270" s="80"/>
      <c r="X270" s="80"/>
      <c r="Y270" s="92"/>
      <c r="Z270" s="181"/>
      <c r="AA270" s="182"/>
      <c r="AB270" s="80"/>
      <c r="AC270" s="80"/>
      <c r="AD270" s="92"/>
      <c r="AE270" s="93"/>
      <c r="AF270" s="80"/>
      <c r="AG270" s="80"/>
      <c r="AH270" s="80"/>
      <c r="AI270" s="92"/>
      <c r="AJ270" s="94">
        <f>'EQUIPO ENERO 2025'!AP270</f>
        <v>4</v>
      </c>
      <c r="AK270" s="95">
        <f t="shared" ref="AK270:AO270" si="534">P270-Z270+AE270+U270</f>
        <v>4</v>
      </c>
      <c r="AL270" s="89">
        <f t="shared" si="534"/>
        <v>4</v>
      </c>
      <c r="AM270" s="89">
        <f t="shared" si="534"/>
        <v>4</v>
      </c>
      <c r="AN270" s="89">
        <f t="shared" si="534"/>
        <v>4</v>
      </c>
      <c r="AO270" s="89">
        <f t="shared" si="534"/>
        <v>4</v>
      </c>
      <c r="AP270" s="81" t="s">
        <v>1053</v>
      </c>
      <c r="AQ270" s="86">
        <f>'EQUIPO FEBRERO 2025  1'!AQ270</f>
        <v>4</v>
      </c>
      <c r="AR270" s="84"/>
      <c r="AS270" s="84"/>
      <c r="AT270" s="96"/>
      <c r="AU270" s="97"/>
      <c r="AV270" s="97"/>
      <c r="AW270" s="12"/>
      <c r="AX270" s="12"/>
    </row>
    <row r="271" ht="64.5" customHeight="1">
      <c r="A271" s="78">
        <f t="shared" si="6"/>
        <v>266</v>
      </c>
      <c r="B271" s="112" t="s">
        <v>1054</v>
      </c>
      <c r="C271" s="84" t="s">
        <v>52</v>
      </c>
      <c r="D271" s="80" t="s">
        <v>59</v>
      </c>
      <c r="E271" s="80" t="s">
        <v>708</v>
      </c>
      <c r="F271" s="80"/>
      <c r="G271" s="81"/>
      <c r="H271" s="80"/>
      <c r="I271" s="80" t="s">
        <v>1055</v>
      </c>
      <c r="J271" s="80" t="s">
        <v>72</v>
      </c>
      <c r="K271" s="105">
        <v>44592.0</v>
      </c>
      <c r="L271" s="89"/>
      <c r="M271" s="89"/>
      <c r="N271" s="80"/>
      <c r="O271" s="86">
        <f>'EQUIPO FEBRERO 2025  1'!AQ271</f>
        <v>0</v>
      </c>
      <c r="P271" s="88">
        <f t="shared" si="436"/>
        <v>0</v>
      </c>
      <c r="Q271" s="89">
        <f t="shared" ref="Q271:T271" si="535">AK271</f>
        <v>0</v>
      </c>
      <c r="R271" s="89">
        <f t="shared" si="535"/>
        <v>0</v>
      </c>
      <c r="S271" s="89">
        <f t="shared" si="535"/>
        <v>0</v>
      </c>
      <c r="T271" s="90">
        <f t="shared" si="535"/>
        <v>0</v>
      </c>
      <c r="U271" s="91"/>
      <c r="V271" s="80"/>
      <c r="W271" s="80"/>
      <c r="X271" s="80"/>
      <c r="Y271" s="92"/>
      <c r="Z271" s="93"/>
      <c r="AA271" s="80"/>
      <c r="AB271" s="80"/>
      <c r="AC271" s="80"/>
      <c r="AD271" s="92"/>
      <c r="AE271" s="93"/>
      <c r="AF271" s="80"/>
      <c r="AG271" s="80"/>
      <c r="AH271" s="80"/>
      <c r="AI271" s="92"/>
      <c r="AJ271" s="94">
        <f>'EQUIPO ENERO 2025'!AP271</f>
        <v>0</v>
      </c>
      <c r="AK271" s="95">
        <f t="shared" ref="AK271:AO271" si="536">P271-Z271+AE271+U271</f>
        <v>0</v>
      </c>
      <c r="AL271" s="89">
        <f t="shared" si="536"/>
        <v>0</v>
      </c>
      <c r="AM271" s="89">
        <f t="shared" si="536"/>
        <v>0</v>
      </c>
      <c r="AN271" s="89">
        <f t="shared" si="536"/>
        <v>0</v>
      </c>
      <c r="AO271" s="89">
        <f t="shared" si="536"/>
        <v>0</v>
      </c>
      <c r="AP271" s="80"/>
      <c r="AQ271" s="86">
        <f>'EQUIPO FEBRERO 2025  1'!AQ271</f>
        <v>0</v>
      </c>
      <c r="AR271" s="80"/>
      <c r="AS271" s="80"/>
      <c r="AT271" s="81"/>
      <c r="AU271" s="228"/>
      <c r="AV271" s="228"/>
      <c r="AW271" s="12"/>
      <c r="AX271" s="12"/>
    </row>
    <row r="272" ht="64.5" customHeight="1">
      <c r="A272" s="78">
        <f t="shared" si="6"/>
        <v>267</v>
      </c>
      <c r="B272" s="110" t="s">
        <v>1056</v>
      </c>
      <c r="C272" s="84" t="s">
        <v>52</v>
      </c>
      <c r="D272" s="148" t="s">
        <v>334</v>
      </c>
      <c r="E272" s="229" t="s">
        <v>1057</v>
      </c>
      <c r="F272" s="84"/>
      <c r="G272" s="96" t="s">
        <v>42</v>
      </c>
      <c r="H272" s="84"/>
      <c r="I272" s="84" t="s">
        <v>1058</v>
      </c>
      <c r="J272" s="230"/>
      <c r="K272" s="231">
        <v>44592.0</v>
      </c>
      <c r="L272" s="232"/>
      <c r="M272" s="232"/>
      <c r="N272" s="230"/>
      <c r="O272" s="86">
        <f>'EQUIPO FEBRERO 2025  1'!AQ272</f>
        <v>2</v>
      </c>
      <c r="P272" s="88">
        <f t="shared" si="436"/>
        <v>2</v>
      </c>
      <c r="Q272" s="89">
        <f t="shared" ref="Q272:T272" si="537">AK272</f>
        <v>2</v>
      </c>
      <c r="R272" s="89">
        <f t="shared" si="537"/>
        <v>2</v>
      </c>
      <c r="S272" s="89">
        <f t="shared" si="537"/>
        <v>2</v>
      </c>
      <c r="T272" s="90">
        <f t="shared" si="537"/>
        <v>2</v>
      </c>
      <c r="U272" s="91"/>
      <c r="V272" s="80"/>
      <c r="W272" s="80"/>
      <c r="X272" s="80"/>
      <c r="Y272" s="92"/>
      <c r="Z272" s="181"/>
      <c r="AA272" s="182"/>
      <c r="AB272" s="80"/>
      <c r="AC272" s="80"/>
      <c r="AD272" s="92"/>
      <c r="AE272" s="93"/>
      <c r="AF272" s="80"/>
      <c r="AG272" s="80"/>
      <c r="AH272" s="80"/>
      <c r="AI272" s="92"/>
      <c r="AJ272" s="94">
        <f>'EQUIPO ENERO 2025'!AP272</f>
        <v>2</v>
      </c>
      <c r="AK272" s="95">
        <f t="shared" ref="AK272:AO272" si="538">P272-Z272+AE272+U272</f>
        <v>2</v>
      </c>
      <c r="AL272" s="89">
        <f t="shared" si="538"/>
        <v>2</v>
      </c>
      <c r="AM272" s="89">
        <f t="shared" si="538"/>
        <v>2</v>
      </c>
      <c r="AN272" s="89">
        <f t="shared" si="538"/>
        <v>2</v>
      </c>
      <c r="AO272" s="89">
        <f t="shared" si="538"/>
        <v>2</v>
      </c>
      <c r="AP272" s="81" t="s">
        <v>1059</v>
      </c>
      <c r="AQ272" s="86">
        <f>'EQUIPO FEBRERO 2025  1'!AQ272</f>
        <v>2</v>
      </c>
      <c r="AR272" s="84"/>
      <c r="AS272" s="84"/>
      <c r="AT272" s="96"/>
      <c r="AU272" s="97"/>
      <c r="AV272" s="97"/>
      <c r="AW272" s="12"/>
      <c r="AX272" s="12"/>
    </row>
    <row r="273" ht="64.5" customHeight="1">
      <c r="A273" s="78">
        <f t="shared" si="6"/>
        <v>268</v>
      </c>
      <c r="B273" s="116" t="s">
        <v>1060</v>
      </c>
      <c r="C273" s="84" t="s">
        <v>52</v>
      </c>
      <c r="D273" s="148" t="s">
        <v>334</v>
      </c>
      <c r="E273" s="84"/>
      <c r="F273" s="84"/>
      <c r="G273" s="87"/>
      <c r="H273" s="84"/>
      <c r="I273" s="87"/>
      <c r="J273" s="87"/>
      <c r="K273" s="84"/>
      <c r="L273" s="86"/>
      <c r="M273" s="86"/>
      <c r="N273" s="87"/>
      <c r="O273" s="86">
        <f>'EQUIPO FEBRERO 2025  1'!AQ273</f>
        <v>1</v>
      </c>
      <c r="P273" s="88">
        <f t="shared" si="436"/>
        <v>1</v>
      </c>
      <c r="Q273" s="89">
        <f t="shared" ref="Q273:T273" si="539">AK273</f>
        <v>1</v>
      </c>
      <c r="R273" s="89">
        <f t="shared" si="539"/>
        <v>1</v>
      </c>
      <c r="S273" s="89">
        <f t="shared" si="539"/>
        <v>1</v>
      </c>
      <c r="T273" s="90">
        <f t="shared" si="539"/>
        <v>1</v>
      </c>
      <c r="U273" s="91"/>
      <c r="V273" s="80"/>
      <c r="W273" s="80"/>
      <c r="X273" s="80"/>
      <c r="Y273" s="92"/>
      <c r="Z273" s="93"/>
      <c r="AA273" s="80"/>
      <c r="AB273" s="80"/>
      <c r="AC273" s="80"/>
      <c r="AD273" s="92"/>
      <c r="AE273" s="93"/>
      <c r="AF273" s="80"/>
      <c r="AG273" s="80"/>
      <c r="AH273" s="80"/>
      <c r="AI273" s="92"/>
      <c r="AJ273" s="94">
        <f>'EQUIPO ENERO 2025'!AP273</f>
        <v>1</v>
      </c>
      <c r="AK273" s="95">
        <f t="shared" ref="AK273:AO273" si="540">P273-Z273+AE273+U273</f>
        <v>1</v>
      </c>
      <c r="AL273" s="89">
        <f t="shared" si="540"/>
        <v>1</v>
      </c>
      <c r="AM273" s="89">
        <f t="shared" si="540"/>
        <v>1</v>
      </c>
      <c r="AN273" s="89">
        <f t="shared" si="540"/>
        <v>1</v>
      </c>
      <c r="AO273" s="89">
        <f t="shared" si="540"/>
        <v>1</v>
      </c>
      <c r="AP273" s="80"/>
      <c r="AQ273" s="86">
        <f>'EQUIPO FEBRERO 2025  1'!AQ273</f>
        <v>1</v>
      </c>
      <c r="AR273" s="84"/>
      <c r="AS273" s="84"/>
      <c r="AT273" s="96"/>
      <c r="AU273" s="97"/>
      <c r="AV273" s="97"/>
      <c r="AW273" s="12"/>
      <c r="AX273" s="12"/>
    </row>
    <row r="274" ht="64.5" customHeight="1">
      <c r="A274" s="78">
        <f t="shared" si="6"/>
        <v>269</v>
      </c>
      <c r="B274" s="116" t="s">
        <v>1061</v>
      </c>
      <c r="C274" s="87" t="s">
        <v>74</v>
      </c>
      <c r="D274" s="84"/>
      <c r="E274" s="84" t="s">
        <v>1062</v>
      </c>
      <c r="F274" s="84"/>
      <c r="G274" s="87"/>
      <c r="H274" s="84"/>
      <c r="I274" s="87"/>
      <c r="J274" s="87"/>
      <c r="K274" s="84"/>
      <c r="L274" s="86"/>
      <c r="M274" s="86"/>
      <c r="N274" s="87"/>
      <c r="O274" s="86">
        <f>'EQUIPO FEBRERO 2025  1'!AQ274</f>
        <v>1</v>
      </c>
      <c r="P274" s="88">
        <f t="shared" si="436"/>
        <v>1</v>
      </c>
      <c r="Q274" s="89">
        <f t="shared" ref="Q274:T274" si="541">AK274</f>
        <v>1</v>
      </c>
      <c r="R274" s="89">
        <f t="shared" si="541"/>
        <v>1</v>
      </c>
      <c r="S274" s="89">
        <f t="shared" si="541"/>
        <v>1</v>
      </c>
      <c r="T274" s="90">
        <f t="shared" si="541"/>
        <v>1</v>
      </c>
      <c r="U274" s="91"/>
      <c r="V274" s="80"/>
      <c r="W274" s="80"/>
      <c r="X274" s="80"/>
      <c r="Y274" s="92"/>
      <c r="Z274" s="93"/>
      <c r="AA274" s="80"/>
      <c r="AB274" s="80"/>
      <c r="AC274" s="80"/>
      <c r="AD274" s="92"/>
      <c r="AE274" s="93"/>
      <c r="AF274" s="80"/>
      <c r="AG274" s="80"/>
      <c r="AH274" s="80"/>
      <c r="AI274" s="92"/>
      <c r="AJ274" s="94">
        <f>'EQUIPO ENERO 2025'!AP274</f>
        <v>1</v>
      </c>
      <c r="AK274" s="95">
        <f t="shared" ref="AK274:AO274" si="542">P274-Z274+AE274+U274</f>
        <v>1</v>
      </c>
      <c r="AL274" s="89">
        <f t="shared" si="542"/>
        <v>1</v>
      </c>
      <c r="AM274" s="89">
        <f t="shared" si="542"/>
        <v>1</v>
      </c>
      <c r="AN274" s="89">
        <f t="shared" si="542"/>
        <v>1</v>
      </c>
      <c r="AO274" s="89">
        <f t="shared" si="542"/>
        <v>1</v>
      </c>
      <c r="AP274" s="133" t="s">
        <v>1063</v>
      </c>
      <c r="AQ274" s="86">
        <f>'EQUIPO FEBRERO 2025  1'!AQ274</f>
        <v>1</v>
      </c>
      <c r="AR274" s="84"/>
      <c r="AS274" s="84"/>
      <c r="AT274" s="96"/>
      <c r="AU274" s="97"/>
      <c r="AV274" s="97"/>
      <c r="AW274" s="12"/>
      <c r="AX274" s="12"/>
    </row>
    <row r="275" ht="64.5" customHeight="1">
      <c r="A275" s="78">
        <f t="shared" si="6"/>
        <v>270</v>
      </c>
      <c r="B275" s="110" t="s">
        <v>1064</v>
      </c>
      <c r="C275" s="84" t="s">
        <v>52</v>
      </c>
      <c r="D275" s="233" t="s">
        <v>334</v>
      </c>
      <c r="E275" s="229" t="s">
        <v>1065</v>
      </c>
      <c r="F275" s="84"/>
      <c r="G275" s="96" t="s">
        <v>42</v>
      </c>
      <c r="H275" s="84"/>
      <c r="I275" s="84" t="s">
        <v>1066</v>
      </c>
      <c r="J275" s="230"/>
      <c r="K275" s="231">
        <v>44592.0</v>
      </c>
      <c r="L275" s="232"/>
      <c r="M275" s="232"/>
      <c r="N275" s="230"/>
      <c r="O275" s="86">
        <f>'EQUIPO FEBRERO 2025  1'!AQ275</f>
        <v>1</v>
      </c>
      <c r="P275" s="88">
        <f t="shared" si="436"/>
        <v>1</v>
      </c>
      <c r="Q275" s="89">
        <f t="shared" ref="Q275:T275" si="543">AK275</f>
        <v>1</v>
      </c>
      <c r="R275" s="89">
        <f t="shared" si="543"/>
        <v>1</v>
      </c>
      <c r="S275" s="89">
        <f t="shared" si="543"/>
        <v>1</v>
      </c>
      <c r="T275" s="90">
        <f t="shared" si="543"/>
        <v>1</v>
      </c>
      <c r="U275" s="91"/>
      <c r="V275" s="80"/>
      <c r="W275" s="80"/>
      <c r="X275" s="80"/>
      <c r="Y275" s="92"/>
      <c r="Z275" s="181"/>
      <c r="AA275" s="182"/>
      <c r="AB275" s="80"/>
      <c r="AC275" s="80"/>
      <c r="AD275" s="92"/>
      <c r="AE275" s="93"/>
      <c r="AF275" s="80"/>
      <c r="AG275" s="80"/>
      <c r="AH275" s="80"/>
      <c r="AI275" s="92"/>
      <c r="AJ275" s="94">
        <f>'EQUIPO ENERO 2025'!AP275</f>
        <v>1</v>
      </c>
      <c r="AK275" s="95">
        <f t="shared" ref="AK275:AO275" si="544">P275-Z275+AE275+U275</f>
        <v>1</v>
      </c>
      <c r="AL275" s="89">
        <f t="shared" si="544"/>
        <v>1</v>
      </c>
      <c r="AM275" s="89">
        <f t="shared" si="544"/>
        <v>1</v>
      </c>
      <c r="AN275" s="89">
        <f t="shared" si="544"/>
        <v>1</v>
      </c>
      <c r="AO275" s="89">
        <f t="shared" si="544"/>
        <v>1</v>
      </c>
      <c r="AP275" s="133" t="s">
        <v>1063</v>
      </c>
      <c r="AQ275" s="86">
        <f>'EQUIPO FEBRERO 2025  1'!AQ275</f>
        <v>1</v>
      </c>
      <c r="AR275" s="86"/>
      <c r="AS275" s="86"/>
      <c r="AT275" s="177"/>
      <c r="AU275" s="234"/>
      <c r="AV275" s="234"/>
      <c r="AW275" s="234"/>
      <c r="AX275" s="234"/>
    </row>
    <row r="276" ht="64.5" customHeight="1">
      <c r="A276" s="78">
        <f t="shared" si="6"/>
        <v>271</v>
      </c>
      <c r="B276" s="110" t="s">
        <v>1067</v>
      </c>
      <c r="C276" s="84" t="s">
        <v>38</v>
      </c>
      <c r="D276" s="233" t="s">
        <v>334</v>
      </c>
      <c r="E276" s="229" t="s">
        <v>1065</v>
      </c>
      <c r="F276" s="84"/>
      <c r="G276" s="96" t="s">
        <v>42</v>
      </c>
      <c r="H276" s="84"/>
      <c r="I276" s="84" t="s">
        <v>1068</v>
      </c>
      <c r="J276" s="230"/>
      <c r="K276" s="231">
        <v>44592.0</v>
      </c>
      <c r="L276" s="232"/>
      <c r="M276" s="232"/>
      <c r="N276" s="230"/>
      <c r="O276" s="86">
        <f>'EQUIPO FEBRERO 2025  1'!AQ276</f>
        <v>1</v>
      </c>
      <c r="P276" s="88">
        <f t="shared" si="436"/>
        <v>1</v>
      </c>
      <c r="Q276" s="89">
        <f t="shared" ref="Q276:T276" si="545">AK276</f>
        <v>1</v>
      </c>
      <c r="R276" s="89">
        <f t="shared" si="545"/>
        <v>1</v>
      </c>
      <c r="S276" s="89">
        <f t="shared" si="545"/>
        <v>1</v>
      </c>
      <c r="T276" s="90">
        <f t="shared" si="545"/>
        <v>1</v>
      </c>
      <c r="U276" s="91"/>
      <c r="V276" s="80"/>
      <c r="W276" s="80"/>
      <c r="X276" s="80"/>
      <c r="Y276" s="92"/>
      <c r="Z276" s="181"/>
      <c r="AA276" s="182"/>
      <c r="AB276" s="80"/>
      <c r="AC276" s="80"/>
      <c r="AD276" s="92"/>
      <c r="AE276" s="93"/>
      <c r="AF276" s="80"/>
      <c r="AG276" s="80"/>
      <c r="AH276" s="80"/>
      <c r="AI276" s="92"/>
      <c r="AJ276" s="94">
        <f>'EQUIPO ENERO 2025'!AP276</f>
        <v>1</v>
      </c>
      <c r="AK276" s="95">
        <f t="shared" ref="AK276:AO276" si="546">P276-Z276+AE276+U276</f>
        <v>1</v>
      </c>
      <c r="AL276" s="89">
        <f t="shared" si="546"/>
        <v>1</v>
      </c>
      <c r="AM276" s="89">
        <f t="shared" si="546"/>
        <v>1</v>
      </c>
      <c r="AN276" s="89">
        <f t="shared" si="546"/>
        <v>1</v>
      </c>
      <c r="AO276" s="89">
        <f t="shared" si="546"/>
        <v>1</v>
      </c>
      <c r="AP276" s="133" t="s">
        <v>1063</v>
      </c>
      <c r="AQ276" s="86">
        <f>'EQUIPO FEBRERO 2025  1'!AQ276</f>
        <v>1</v>
      </c>
      <c r="AR276" s="86"/>
      <c r="AS276" s="86"/>
      <c r="AT276" s="177"/>
      <c r="AU276" s="234"/>
      <c r="AV276" s="234"/>
      <c r="AW276" s="234"/>
      <c r="AX276" s="234"/>
    </row>
    <row r="277" ht="15.0" customHeight="1">
      <c r="A277" s="12"/>
      <c r="B277" s="235"/>
      <c r="C277" s="12"/>
      <c r="D277" s="12"/>
      <c r="E277" s="12"/>
      <c r="F277" s="236"/>
      <c r="G277" s="12"/>
      <c r="H277" s="12"/>
      <c r="I277" s="12"/>
      <c r="J277" s="12"/>
      <c r="K277" s="12"/>
      <c r="L277" s="12"/>
      <c r="M277" s="12"/>
      <c r="N277" s="12"/>
      <c r="O277" s="86" t="str">
        <f>'EQUIPO ENERO 2025'!AP277</f>
        <v/>
      </c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94" t="str">
        <f t="shared" ref="AJ277:AJ315" si="547">AQ277</f>
        <v/>
      </c>
      <c r="AK277" s="12"/>
      <c r="AL277" s="12"/>
      <c r="AM277" s="12"/>
      <c r="AN277" s="12"/>
      <c r="AO277" s="12"/>
      <c r="AP277" s="12"/>
      <c r="AQ277" s="86" t="str">
        <f>'EQUIPO FEBRERO 2025  1'!AQ278</f>
        <v/>
      </c>
      <c r="AR277" s="12"/>
      <c r="AS277" s="12"/>
      <c r="AT277" s="12"/>
      <c r="AU277" s="12"/>
      <c r="AV277" s="12"/>
      <c r="AW277" s="12"/>
      <c r="AX277" s="12"/>
    </row>
    <row r="278" ht="15.75" customHeight="1">
      <c r="A278" s="12"/>
      <c r="B278" s="235"/>
      <c r="C278" s="12"/>
      <c r="D278" s="201"/>
      <c r="E278" s="201"/>
      <c r="F278" s="238"/>
      <c r="G278" s="12"/>
      <c r="H278" s="201"/>
      <c r="I278" s="12"/>
      <c r="J278" s="12"/>
      <c r="K278" s="201"/>
      <c r="L278" s="239"/>
      <c r="M278" s="239"/>
      <c r="N278" s="12"/>
      <c r="O278" s="86" t="str">
        <f>'EQUIPO ENERO 2025'!AP278</f>
        <v/>
      </c>
      <c r="P278" s="240"/>
      <c r="Q278" s="12"/>
      <c r="R278" s="12"/>
      <c r="S278" s="12"/>
      <c r="T278" s="12"/>
      <c r="U278" s="12"/>
      <c r="V278" s="12"/>
      <c r="W278" s="12"/>
      <c r="X278" s="12"/>
      <c r="Y278" s="12"/>
      <c r="Z278" s="241"/>
      <c r="AA278" s="12"/>
      <c r="AB278" s="12"/>
      <c r="AC278" s="12"/>
      <c r="AD278" s="12"/>
      <c r="AE278" s="12"/>
      <c r="AF278" s="12"/>
      <c r="AG278" s="12"/>
      <c r="AH278" s="12"/>
      <c r="AI278" s="12"/>
      <c r="AJ278" s="94" t="str">
        <f t="shared" si="547"/>
        <v/>
      </c>
      <c r="AK278" s="12"/>
      <c r="AL278" s="12"/>
      <c r="AM278" s="12"/>
      <c r="AN278" s="12"/>
      <c r="AO278" s="12"/>
      <c r="AP278" s="12"/>
      <c r="AQ278" s="86" t="str">
        <f>'EQUIPO FEBRERO 2025  1'!AQ279</f>
        <v/>
      </c>
      <c r="AR278" s="12"/>
      <c r="AS278" s="12"/>
      <c r="AT278" s="12"/>
      <c r="AU278" s="12"/>
      <c r="AV278" s="12"/>
      <c r="AW278" s="12"/>
      <c r="AX278" s="12"/>
    </row>
    <row r="279" ht="15.75" customHeight="1">
      <c r="A279" s="12"/>
      <c r="B279" s="235"/>
      <c r="C279" s="12"/>
      <c r="D279" s="201"/>
      <c r="E279" s="201"/>
      <c r="F279" s="238"/>
      <c r="G279" s="12"/>
      <c r="H279" s="201"/>
      <c r="I279" s="12"/>
      <c r="J279" s="12"/>
      <c r="K279" s="201"/>
      <c r="L279" s="239"/>
      <c r="M279" s="239"/>
      <c r="N279" s="12"/>
      <c r="O279" s="86" t="str">
        <f>'EQUIPO ENERO 2025'!AP279</f>
        <v/>
      </c>
      <c r="P279" s="240"/>
      <c r="Q279" s="12"/>
      <c r="R279" s="12"/>
      <c r="S279" s="12"/>
      <c r="T279" s="12"/>
      <c r="U279" s="12"/>
      <c r="V279" s="12"/>
      <c r="W279" s="12"/>
      <c r="X279" s="12"/>
      <c r="Y279" s="12"/>
      <c r="Z279" s="241"/>
      <c r="AA279" s="12"/>
      <c r="AB279" s="12"/>
      <c r="AC279" s="12"/>
      <c r="AD279" s="12"/>
      <c r="AE279" s="12"/>
      <c r="AF279" s="12"/>
      <c r="AG279" s="12"/>
      <c r="AH279" s="12"/>
      <c r="AI279" s="12"/>
      <c r="AJ279" s="94" t="str">
        <f t="shared" si="547"/>
        <v/>
      </c>
      <c r="AK279" s="12"/>
      <c r="AL279" s="12"/>
      <c r="AM279" s="12"/>
      <c r="AN279" s="12"/>
      <c r="AO279" s="12"/>
      <c r="AP279" s="12"/>
      <c r="AQ279" s="86" t="str">
        <f>'EQUIPO FEBRERO 2025  1'!AQ280</f>
        <v/>
      </c>
      <c r="AR279" s="12"/>
      <c r="AS279" s="12"/>
      <c r="AT279" s="12"/>
      <c r="AU279" s="12"/>
      <c r="AV279" s="12"/>
      <c r="AW279" s="12"/>
      <c r="AX279" s="12"/>
    </row>
    <row r="280" ht="15.75" customHeight="1">
      <c r="A280" s="12"/>
      <c r="B280" s="235"/>
      <c r="C280" s="12"/>
      <c r="D280" s="201"/>
      <c r="E280" s="201"/>
      <c r="F280" s="238"/>
      <c r="G280" s="12"/>
      <c r="H280" s="201"/>
      <c r="I280" s="12"/>
      <c r="J280" s="12"/>
      <c r="K280" s="201"/>
      <c r="L280" s="239"/>
      <c r="M280" s="239"/>
      <c r="N280" s="12"/>
      <c r="O280" s="12"/>
      <c r="P280" s="240"/>
      <c r="Q280" s="12"/>
      <c r="R280" s="12"/>
      <c r="S280" s="12"/>
      <c r="T280" s="12"/>
      <c r="U280" s="12"/>
      <c r="V280" s="12"/>
      <c r="W280" s="12"/>
      <c r="X280" s="12"/>
      <c r="Y280" s="12"/>
      <c r="Z280" s="241"/>
      <c r="AA280" s="12"/>
      <c r="AB280" s="12"/>
      <c r="AC280" s="12"/>
      <c r="AD280" s="12"/>
      <c r="AE280" s="12"/>
      <c r="AF280" s="12"/>
      <c r="AG280" s="12"/>
      <c r="AH280" s="12"/>
      <c r="AI280" s="12"/>
      <c r="AJ280" s="94" t="str">
        <f t="shared" si="547"/>
        <v/>
      </c>
      <c r="AK280" s="12"/>
      <c r="AL280" s="12"/>
      <c r="AM280" s="12"/>
      <c r="AN280" s="12"/>
      <c r="AO280" s="12"/>
      <c r="AP280" s="12"/>
      <c r="AQ280" s="86" t="str">
        <f>'EQUIPO FEBRERO 2025  1'!AQ281</f>
        <v/>
      </c>
      <c r="AR280" s="12"/>
      <c r="AS280" s="12"/>
      <c r="AT280" s="12"/>
      <c r="AU280" s="12"/>
      <c r="AV280" s="12"/>
      <c r="AW280" s="12"/>
      <c r="AX280" s="12"/>
    </row>
    <row r="281" ht="15.75" customHeight="1">
      <c r="A281" s="12"/>
      <c r="B281" s="235"/>
      <c r="C281" s="12"/>
      <c r="D281" s="201"/>
      <c r="E281" s="201"/>
      <c r="F281" s="238"/>
      <c r="G281" s="12"/>
      <c r="H281" s="201"/>
      <c r="I281" s="12"/>
      <c r="J281" s="12"/>
      <c r="K281" s="201"/>
      <c r="L281" s="239"/>
      <c r="M281" s="239"/>
      <c r="N281" s="12"/>
      <c r="O281" s="12"/>
      <c r="P281" s="240"/>
      <c r="Q281" s="12"/>
      <c r="R281" s="12"/>
      <c r="S281" s="12"/>
      <c r="T281" s="12"/>
      <c r="U281" s="12"/>
      <c r="V281" s="12"/>
      <c r="W281" s="12"/>
      <c r="X281" s="12"/>
      <c r="Y281" s="12"/>
      <c r="Z281" s="241"/>
      <c r="AA281" s="12"/>
      <c r="AB281" s="12"/>
      <c r="AC281" s="12"/>
      <c r="AD281" s="12"/>
      <c r="AE281" s="12"/>
      <c r="AF281" s="12"/>
      <c r="AG281" s="12"/>
      <c r="AH281" s="12"/>
      <c r="AI281" s="12"/>
      <c r="AJ281" s="94" t="str">
        <f t="shared" si="547"/>
        <v/>
      </c>
      <c r="AK281" s="12"/>
      <c r="AL281" s="12"/>
      <c r="AM281" s="12"/>
      <c r="AN281" s="12"/>
      <c r="AO281" s="12"/>
      <c r="AP281" s="12"/>
      <c r="AQ281" s="86" t="str">
        <f>'EQUIPO FEBRERO 2025  1'!AQ282</f>
        <v/>
      </c>
      <c r="AR281" s="12"/>
      <c r="AS281" s="12"/>
      <c r="AT281" s="12"/>
      <c r="AU281" s="12"/>
      <c r="AV281" s="12"/>
      <c r="AW281" s="12"/>
      <c r="AX281" s="12"/>
    </row>
    <row r="282" ht="15.75" customHeight="1">
      <c r="A282" s="12"/>
      <c r="B282" s="235"/>
      <c r="C282" s="12"/>
      <c r="D282" s="201"/>
      <c r="E282" s="201"/>
      <c r="F282" s="238"/>
      <c r="G282" s="12"/>
      <c r="H282" s="201"/>
      <c r="I282" s="12"/>
      <c r="J282" s="12"/>
      <c r="K282" s="201"/>
      <c r="L282" s="239"/>
      <c r="M282" s="239"/>
      <c r="N282" s="12"/>
      <c r="O282" s="12"/>
      <c r="P282" s="240"/>
      <c r="Q282" s="12"/>
      <c r="R282" s="12"/>
      <c r="S282" s="12"/>
      <c r="T282" s="12"/>
      <c r="U282" s="12"/>
      <c r="V282" s="12"/>
      <c r="W282" s="12"/>
      <c r="X282" s="12"/>
      <c r="Y282" s="12"/>
      <c r="Z282" s="241"/>
      <c r="AA282" s="12"/>
      <c r="AB282" s="12"/>
      <c r="AC282" s="12"/>
      <c r="AD282" s="12"/>
      <c r="AE282" s="12"/>
      <c r="AF282" s="12"/>
      <c r="AG282" s="12"/>
      <c r="AH282" s="12"/>
      <c r="AI282" s="12"/>
      <c r="AJ282" s="94" t="str">
        <f t="shared" si="547"/>
        <v/>
      </c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</row>
    <row r="283" ht="15.75" customHeight="1">
      <c r="A283" s="12"/>
      <c r="B283" s="235"/>
      <c r="C283" s="12"/>
      <c r="D283" s="201"/>
      <c r="E283" s="201"/>
      <c r="F283" s="238"/>
      <c r="G283" s="12"/>
      <c r="H283" s="201"/>
      <c r="I283" s="12"/>
      <c r="J283" s="12"/>
      <c r="K283" s="201"/>
      <c r="L283" s="239"/>
      <c r="M283" s="239"/>
      <c r="N283" s="12"/>
      <c r="O283" s="12"/>
      <c r="P283" s="240"/>
      <c r="Q283" s="12"/>
      <c r="R283" s="12"/>
      <c r="S283" s="12"/>
      <c r="T283" s="12"/>
      <c r="U283" s="12"/>
      <c r="V283" s="12"/>
      <c r="W283" s="12"/>
      <c r="X283" s="12"/>
      <c r="Y283" s="12"/>
      <c r="Z283" s="241"/>
      <c r="AA283" s="12"/>
      <c r="AB283" s="12"/>
      <c r="AC283" s="12"/>
      <c r="AD283" s="12"/>
      <c r="AE283" s="12"/>
      <c r="AF283" s="12"/>
      <c r="AG283" s="12"/>
      <c r="AH283" s="12"/>
      <c r="AI283" s="12"/>
      <c r="AJ283" s="94" t="str">
        <f t="shared" si="547"/>
        <v/>
      </c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</row>
    <row r="284" ht="15.75" customHeight="1">
      <c r="A284" s="12"/>
      <c r="B284" s="235"/>
      <c r="C284" s="12"/>
      <c r="D284" s="201"/>
      <c r="E284" s="201"/>
      <c r="F284" s="238"/>
      <c r="G284" s="12"/>
      <c r="H284" s="201"/>
      <c r="I284" s="12"/>
      <c r="J284" s="12"/>
      <c r="K284" s="201"/>
      <c r="L284" s="239"/>
      <c r="M284" s="239"/>
      <c r="N284" s="12"/>
      <c r="O284" s="12"/>
      <c r="P284" s="240"/>
      <c r="Q284" s="12"/>
      <c r="R284" s="12"/>
      <c r="S284" s="12"/>
      <c r="T284" s="12"/>
      <c r="U284" s="12"/>
      <c r="V284" s="12"/>
      <c r="W284" s="12"/>
      <c r="X284" s="12"/>
      <c r="Y284" s="12"/>
      <c r="Z284" s="241"/>
      <c r="AA284" s="12"/>
      <c r="AB284" s="12"/>
      <c r="AC284" s="12"/>
      <c r="AD284" s="12"/>
      <c r="AE284" s="12"/>
      <c r="AF284" s="12"/>
      <c r="AG284" s="12"/>
      <c r="AH284" s="12"/>
      <c r="AI284" s="12"/>
      <c r="AJ284" s="94" t="str">
        <f t="shared" si="547"/>
        <v/>
      </c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</row>
    <row r="285" ht="15.75" customHeight="1">
      <c r="A285" s="12"/>
      <c r="B285" s="235"/>
      <c r="C285" s="12"/>
      <c r="D285" s="201"/>
      <c r="E285" s="201"/>
      <c r="F285" s="238"/>
      <c r="G285" s="12"/>
      <c r="H285" s="201"/>
      <c r="I285" s="12"/>
      <c r="J285" s="12"/>
      <c r="K285" s="201"/>
      <c r="L285" s="239"/>
      <c r="M285" s="239"/>
      <c r="N285" s="12"/>
      <c r="O285" s="12"/>
      <c r="P285" s="240"/>
      <c r="Q285" s="12"/>
      <c r="R285" s="12"/>
      <c r="S285" s="12"/>
      <c r="T285" s="12"/>
      <c r="U285" s="12"/>
      <c r="V285" s="12"/>
      <c r="W285" s="12"/>
      <c r="X285" s="12"/>
      <c r="Y285" s="12"/>
      <c r="Z285" s="241"/>
      <c r="AA285" s="12"/>
      <c r="AB285" s="12"/>
      <c r="AC285" s="12"/>
      <c r="AD285" s="12"/>
      <c r="AE285" s="12"/>
      <c r="AF285" s="12"/>
      <c r="AG285" s="12"/>
      <c r="AH285" s="12"/>
      <c r="AI285" s="12"/>
      <c r="AJ285" s="94" t="str">
        <f t="shared" si="547"/>
        <v/>
      </c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</row>
    <row r="286" ht="15.75" customHeight="1">
      <c r="A286" s="12"/>
      <c r="B286" s="235"/>
      <c r="C286" s="12"/>
      <c r="D286" s="201"/>
      <c r="E286" s="201"/>
      <c r="F286" s="238"/>
      <c r="G286" s="12"/>
      <c r="H286" s="201"/>
      <c r="I286" s="12"/>
      <c r="J286" s="12"/>
      <c r="K286" s="201"/>
      <c r="L286" s="239"/>
      <c r="M286" s="239"/>
      <c r="N286" s="12"/>
      <c r="O286" s="12"/>
      <c r="P286" s="240"/>
      <c r="Q286" s="12"/>
      <c r="R286" s="12"/>
      <c r="S286" s="12"/>
      <c r="T286" s="12"/>
      <c r="U286" s="12"/>
      <c r="V286" s="12"/>
      <c r="W286" s="12"/>
      <c r="X286" s="12"/>
      <c r="Y286" s="12"/>
      <c r="Z286" s="241"/>
      <c r="AA286" s="12"/>
      <c r="AB286" s="12"/>
      <c r="AC286" s="12"/>
      <c r="AD286" s="12"/>
      <c r="AE286" s="12"/>
      <c r="AF286" s="12"/>
      <c r="AG286" s="12"/>
      <c r="AH286" s="12"/>
      <c r="AI286" s="12"/>
      <c r="AJ286" s="94" t="str">
        <f t="shared" si="547"/>
        <v/>
      </c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</row>
    <row r="287" ht="15.75" customHeight="1">
      <c r="A287" s="12"/>
      <c r="B287" s="235"/>
      <c r="C287" s="12"/>
      <c r="D287" s="201"/>
      <c r="E287" s="201"/>
      <c r="F287" s="238"/>
      <c r="G287" s="12"/>
      <c r="H287" s="201"/>
      <c r="I287" s="12"/>
      <c r="J287" s="12"/>
      <c r="K287" s="201"/>
      <c r="L287" s="239"/>
      <c r="M287" s="239"/>
      <c r="N287" s="12"/>
      <c r="O287" s="12"/>
      <c r="P287" s="240"/>
      <c r="Q287" s="12"/>
      <c r="R287" s="12"/>
      <c r="S287" s="12"/>
      <c r="T287" s="12"/>
      <c r="U287" s="12"/>
      <c r="V287" s="12"/>
      <c r="W287" s="12"/>
      <c r="X287" s="12"/>
      <c r="Y287" s="12"/>
      <c r="Z287" s="241"/>
      <c r="AA287" s="12"/>
      <c r="AB287" s="12"/>
      <c r="AC287" s="12"/>
      <c r="AD287" s="12"/>
      <c r="AE287" s="12"/>
      <c r="AF287" s="12"/>
      <c r="AG287" s="12"/>
      <c r="AH287" s="12"/>
      <c r="AI287" s="12"/>
      <c r="AJ287" s="94" t="str">
        <f t="shared" si="547"/>
        <v/>
      </c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</row>
    <row r="288" ht="15.75" customHeight="1">
      <c r="A288" s="12"/>
      <c r="B288" s="235"/>
      <c r="C288" s="12"/>
      <c r="D288" s="201"/>
      <c r="E288" s="201"/>
      <c r="F288" s="238"/>
      <c r="G288" s="12"/>
      <c r="H288" s="201"/>
      <c r="I288" s="12"/>
      <c r="J288" s="12"/>
      <c r="K288" s="201"/>
      <c r="L288" s="239"/>
      <c r="M288" s="239"/>
      <c r="N288" s="12"/>
      <c r="O288" s="12"/>
      <c r="P288" s="240"/>
      <c r="Q288" s="12"/>
      <c r="R288" s="12"/>
      <c r="S288" s="12"/>
      <c r="T288" s="12"/>
      <c r="U288" s="12"/>
      <c r="V288" s="12"/>
      <c r="W288" s="12"/>
      <c r="X288" s="12"/>
      <c r="Y288" s="12"/>
      <c r="Z288" s="241"/>
      <c r="AA288" s="12"/>
      <c r="AB288" s="12"/>
      <c r="AC288" s="12"/>
      <c r="AD288" s="12"/>
      <c r="AE288" s="12"/>
      <c r="AF288" s="12"/>
      <c r="AG288" s="12"/>
      <c r="AH288" s="12"/>
      <c r="AI288" s="12"/>
      <c r="AJ288" s="94" t="str">
        <f t="shared" si="547"/>
        <v/>
      </c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</row>
    <row r="289" ht="15.75" customHeight="1">
      <c r="A289" s="12"/>
      <c r="B289" s="235"/>
      <c r="C289" s="12"/>
      <c r="D289" s="201"/>
      <c r="E289" s="201"/>
      <c r="F289" s="238"/>
      <c r="G289" s="12"/>
      <c r="H289" s="201"/>
      <c r="I289" s="12"/>
      <c r="J289" s="12"/>
      <c r="K289" s="201"/>
      <c r="L289" s="239"/>
      <c r="M289" s="239"/>
      <c r="N289" s="12"/>
      <c r="O289" s="12"/>
      <c r="P289" s="240"/>
      <c r="Q289" s="12"/>
      <c r="R289" s="12"/>
      <c r="S289" s="12"/>
      <c r="T289" s="12"/>
      <c r="U289" s="12"/>
      <c r="V289" s="12"/>
      <c r="W289" s="12"/>
      <c r="X289" s="12"/>
      <c r="Y289" s="12"/>
      <c r="Z289" s="241"/>
      <c r="AA289" s="12"/>
      <c r="AB289" s="12"/>
      <c r="AC289" s="12"/>
      <c r="AD289" s="12"/>
      <c r="AE289" s="12"/>
      <c r="AF289" s="12"/>
      <c r="AG289" s="12"/>
      <c r="AH289" s="12"/>
      <c r="AI289" s="12"/>
      <c r="AJ289" s="94" t="str">
        <f t="shared" si="547"/>
        <v/>
      </c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</row>
    <row r="290" ht="15.75" customHeight="1">
      <c r="A290" s="12"/>
      <c r="B290" s="235"/>
      <c r="C290" s="12"/>
      <c r="D290" s="201"/>
      <c r="E290" s="201"/>
      <c r="F290" s="238"/>
      <c r="G290" s="12"/>
      <c r="H290" s="201"/>
      <c r="I290" s="12"/>
      <c r="J290" s="12"/>
      <c r="K290" s="201"/>
      <c r="L290" s="239"/>
      <c r="M290" s="239"/>
      <c r="N290" s="12"/>
      <c r="O290" s="12"/>
      <c r="P290" s="240"/>
      <c r="Q290" s="12"/>
      <c r="R290" s="12"/>
      <c r="S290" s="12"/>
      <c r="T290" s="12"/>
      <c r="U290" s="12"/>
      <c r="V290" s="12"/>
      <c r="W290" s="12"/>
      <c r="X290" s="12"/>
      <c r="Y290" s="12"/>
      <c r="Z290" s="241"/>
      <c r="AA290" s="12"/>
      <c r="AB290" s="12"/>
      <c r="AC290" s="12"/>
      <c r="AD290" s="12"/>
      <c r="AE290" s="12"/>
      <c r="AF290" s="12"/>
      <c r="AG290" s="12"/>
      <c r="AH290" s="12"/>
      <c r="AI290" s="12"/>
      <c r="AJ290" s="94" t="str">
        <f t="shared" si="547"/>
        <v/>
      </c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</row>
    <row r="291" ht="15.75" customHeight="1">
      <c r="A291" s="12"/>
      <c r="B291" s="235"/>
      <c r="C291" s="12"/>
      <c r="D291" s="201"/>
      <c r="E291" s="201"/>
      <c r="F291" s="238"/>
      <c r="G291" s="12"/>
      <c r="H291" s="201"/>
      <c r="I291" s="12"/>
      <c r="J291" s="12"/>
      <c r="K291" s="201"/>
      <c r="L291" s="239"/>
      <c r="M291" s="239"/>
      <c r="N291" s="12"/>
      <c r="O291" s="12"/>
      <c r="P291" s="240"/>
      <c r="Q291" s="12"/>
      <c r="R291" s="12"/>
      <c r="S291" s="12"/>
      <c r="T291" s="12"/>
      <c r="U291" s="12"/>
      <c r="V291" s="12"/>
      <c r="W291" s="12"/>
      <c r="X291" s="12"/>
      <c r="Y291" s="12"/>
      <c r="Z291" s="241"/>
      <c r="AA291" s="12"/>
      <c r="AB291" s="12"/>
      <c r="AC291" s="12"/>
      <c r="AD291" s="12"/>
      <c r="AE291" s="12"/>
      <c r="AF291" s="12"/>
      <c r="AG291" s="12"/>
      <c r="AH291" s="12"/>
      <c r="AI291" s="12"/>
      <c r="AJ291" s="94" t="str">
        <f t="shared" si="547"/>
        <v/>
      </c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</row>
    <row r="292" ht="15.75" customHeight="1">
      <c r="A292" s="12"/>
      <c r="B292" s="235"/>
      <c r="C292" s="12"/>
      <c r="D292" s="201"/>
      <c r="E292" s="201"/>
      <c r="F292" s="238"/>
      <c r="G292" s="12"/>
      <c r="H292" s="201"/>
      <c r="I292" s="12"/>
      <c r="J292" s="12"/>
      <c r="K292" s="201"/>
      <c r="L292" s="239"/>
      <c r="M292" s="239"/>
      <c r="N292" s="12"/>
      <c r="O292" s="12"/>
      <c r="P292" s="240"/>
      <c r="Q292" s="12"/>
      <c r="R292" s="12"/>
      <c r="S292" s="12"/>
      <c r="T292" s="12"/>
      <c r="U292" s="12"/>
      <c r="V292" s="12"/>
      <c r="W292" s="12"/>
      <c r="X292" s="12"/>
      <c r="Y292" s="12"/>
      <c r="Z292" s="241"/>
      <c r="AA292" s="12"/>
      <c r="AB292" s="12"/>
      <c r="AC292" s="12"/>
      <c r="AD292" s="12"/>
      <c r="AE292" s="12"/>
      <c r="AF292" s="12"/>
      <c r="AG292" s="12"/>
      <c r="AH292" s="12"/>
      <c r="AI292" s="12"/>
      <c r="AJ292" s="94" t="str">
        <f t="shared" si="547"/>
        <v/>
      </c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</row>
    <row r="293" ht="15.75" customHeight="1">
      <c r="A293" s="12"/>
      <c r="B293" s="235"/>
      <c r="C293" s="12"/>
      <c r="D293" s="201"/>
      <c r="E293" s="201"/>
      <c r="F293" s="238"/>
      <c r="G293" s="12"/>
      <c r="H293" s="201"/>
      <c r="I293" s="12"/>
      <c r="J293" s="12"/>
      <c r="K293" s="201"/>
      <c r="L293" s="239"/>
      <c r="M293" s="239"/>
      <c r="N293" s="12"/>
      <c r="O293" s="12"/>
      <c r="P293" s="240"/>
      <c r="Q293" s="12"/>
      <c r="R293" s="12"/>
      <c r="S293" s="12"/>
      <c r="T293" s="12"/>
      <c r="U293" s="12"/>
      <c r="V293" s="12"/>
      <c r="W293" s="12"/>
      <c r="X293" s="12"/>
      <c r="Y293" s="12"/>
      <c r="Z293" s="241"/>
      <c r="AA293" s="12"/>
      <c r="AB293" s="12"/>
      <c r="AC293" s="12"/>
      <c r="AD293" s="12"/>
      <c r="AE293" s="12"/>
      <c r="AF293" s="12"/>
      <c r="AG293" s="12"/>
      <c r="AH293" s="12"/>
      <c r="AI293" s="12"/>
      <c r="AJ293" s="94" t="str">
        <f t="shared" si="547"/>
        <v/>
      </c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</row>
    <row r="294" ht="15.75" customHeight="1">
      <c r="A294" s="12"/>
      <c r="B294" s="235"/>
      <c r="C294" s="12"/>
      <c r="D294" s="201"/>
      <c r="E294" s="201"/>
      <c r="F294" s="238"/>
      <c r="G294" s="12"/>
      <c r="H294" s="201"/>
      <c r="I294" s="12"/>
      <c r="J294" s="12"/>
      <c r="K294" s="201"/>
      <c r="L294" s="239"/>
      <c r="M294" s="239"/>
      <c r="N294" s="12"/>
      <c r="O294" s="12"/>
      <c r="P294" s="240"/>
      <c r="Q294" s="12"/>
      <c r="R294" s="12"/>
      <c r="S294" s="12"/>
      <c r="T294" s="12"/>
      <c r="U294" s="12"/>
      <c r="V294" s="12"/>
      <c r="W294" s="12"/>
      <c r="X294" s="12"/>
      <c r="Y294" s="12"/>
      <c r="Z294" s="241"/>
      <c r="AA294" s="12"/>
      <c r="AB294" s="12"/>
      <c r="AC294" s="12"/>
      <c r="AD294" s="12"/>
      <c r="AE294" s="12"/>
      <c r="AF294" s="12"/>
      <c r="AG294" s="12"/>
      <c r="AH294" s="12"/>
      <c r="AI294" s="12"/>
      <c r="AJ294" s="94" t="str">
        <f t="shared" si="547"/>
        <v/>
      </c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</row>
    <row r="295" ht="15.75" customHeight="1">
      <c r="A295" s="12"/>
      <c r="B295" s="235"/>
      <c r="C295" s="12"/>
      <c r="D295" s="201"/>
      <c r="E295" s="201"/>
      <c r="F295" s="238"/>
      <c r="G295" s="12"/>
      <c r="H295" s="201"/>
      <c r="I295" s="12"/>
      <c r="J295" s="12"/>
      <c r="K295" s="201"/>
      <c r="L295" s="239"/>
      <c r="M295" s="239"/>
      <c r="N295" s="12"/>
      <c r="O295" s="12"/>
      <c r="P295" s="240"/>
      <c r="Q295" s="12"/>
      <c r="R295" s="12"/>
      <c r="S295" s="12"/>
      <c r="T295" s="12"/>
      <c r="U295" s="12"/>
      <c r="V295" s="12"/>
      <c r="W295" s="12"/>
      <c r="X295" s="12"/>
      <c r="Y295" s="12"/>
      <c r="Z295" s="241"/>
      <c r="AA295" s="12"/>
      <c r="AB295" s="12"/>
      <c r="AC295" s="12"/>
      <c r="AD295" s="12"/>
      <c r="AE295" s="12"/>
      <c r="AF295" s="12"/>
      <c r="AG295" s="12"/>
      <c r="AH295" s="12"/>
      <c r="AI295" s="12"/>
      <c r="AJ295" s="94" t="str">
        <f t="shared" si="547"/>
        <v/>
      </c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</row>
    <row r="296" ht="15.75" customHeight="1">
      <c r="A296" s="12"/>
      <c r="B296" s="235"/>
      <c r="C296" s="12"/>
      <c r="D296" s="201"/>
      <c r="E296" s="201"/>
      <c r="F296" s="238"/>
      <c r="G296" s="12"/>
      <c r="H296" s="201"/>
      <c r="I296" s="12"/>
      <c r="J296" s="12"/>
      <c r="K296" s="201"/>
      <c r="L296" s="239"/>
      <c r="M296" s="239"/>
      <c r="N296" s="12"/>
      <c r="O296" s="12"/>
      <c r="P296" s="240"/>
      <c r="Q296" s="12"/>
      <c r="R296" s="12"/>
      <c r="S296" s="12"/>
      <c r="T296" s="12"/>
      <c r="U296" s="12"/>
      <c r="V296" s="12"/>
      <c r="W296" s="12"/>
      <c r="X296" s="12"/>
      <c r="Y296" s="12"/>
      <c r="Z296" s="241"/>
      <c r="AA296" s="12"/>
      <c r="AB296" s="12"/>
      <c r="AC296" s="12"/>
      <c r="AD296" s="12"/>
      <c r="AE296" s="12"/>
      <c r="AF296" s="12"/>
      <c r="AG296" s="12"/>
      <c r="AH296" s="12"/>
      <c r="AI296" s="12"/>
      <c r="AJ296" s="94" t="str">
        <f t="shared" si="547"/>
        <v/>
      </c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</row>
    <row r="297" ht="15.75" customHeight="1">
      <c r="A297" s="12"/>
      <c r="B297" s="235"/>
      <c r="C297" s="12"/>
      <c r="D297" s="201"/>
      <c r="E297" s="201"/>
      <c r="F297" s="238"/>
      <c r="G297" s="12"/>
      <c r="H297" s="201"/>
      <c r="I297" s="12"/>
      <c r="J297" s="12"/>
      <c r="K297" s="201"/>
      <c r="L297" s="239"/>
      <c r="M297" s="239"/>
      <c r="N297" s="12"/>
      <c r="O297" s="12"/>
      <c r="P297" s="240"/>
      <c r="Q297" s="12"/>
      <c r="R297" s="12"/>
      <c r="S297" s="12"/>
      <c r="T297" s="12"/>
      <c r="U297" s="12"/>
      <c r="V297" s="12"/>
      <c r="W297" s="12"/>
      <c r="X297" s="12"/>
      <c r="Y297" s="12"/>
      <c r="Z297" s="241"/>
      <c r="AA297" s="12"/>
      <c r="AB297" s="12"/>
      <c r="AC297" s="12"/>
      <c r="AD297" s="12"/>
      <c r="AE297" s="12"/>
      <c r="AF297" s="12"/>
      <c r="AG297" s="12"/>
      <c r="AH297" s="12"/>
      <c r="AI297" s="12"/>
      <c r="AJ297" s="94" t="str">
        <f t="shared" si="547"/>
        <v/>
      </c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</row>
    <row r="298" ht="15.75" customHeight="1">
      <c r="A298" s="12"/>
      <c r="B298" s="235"/>
      <c r="C298" s="12"/>
      <c r="D298" s="201"/>
      <c r="E298" s="201"/>
      <c r="F298" s="238"/>
      <c r="G298" s="12"/>
      <c r="H298" s="201"/>
      <c r="I298" s="12"/>
      <c r="J298" s="12"/>
      <c r="K298" s="201"/>
      <c r="L298" s="239"/>
      <c r="M298" s="239"/>
      <c r="N298" s="12"/>
      <c r="O298" s="12"/>
      <c r="P298" s="240"/>
      <c r="Q298" s="12"/>
      <c r="R298" s="12"/>
      <c r="S298" s="12"/>
      <c r="T298" s="12"/>
      <c r="U298" s="12"/>
      <c r="V298" s="12"/>
      <c r="W298" s="12"/>
      <c r="X298" s="12"/>
      <c r="Y298" s="12"/>
      <c r="Z298" s="241"/>
      <c r="AA298" s="12"/>
      <c r="AB298" s="12"/>
      <c r="AC298" s="12"/>
      <c r="AD298" s="12"/>
      <c r="AE298" s="12"/>
      <c r="AF298" s="12"/>
      <c r="AG298" s="12"/>
      <c r="AH298" s="12"/>
      <c r="AI298" s="12"/>
      <c r="AJ298" s="94" t="str">
        <f t="shared" si="547"/>
        <v/>
      </c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</row>
    <row r="299" ht="15.75" customHeight="1">
      <c r="A299" s="12"/>
      <c r="B299" s="235"/>
      <c r="C299" s="12"/>
      <c r="D299" s="201"/>
      <c r="E299" s="201"/>
      <c r="F299" s="236"/>
      <c r="G299" s="12"/>
      <c r="H299" s="201"/>
      <c r="I299" s="12"/>
      <c r="J299" s="12"/>
      <c r="K299" s="201"/>
      <c r="L299" s="239"/>
      <c r="M299" s="239"/>
      <c r="N299" s="12"/>
      <c r="O299" s="12"/>
      <c r="P299" s="240"/>
      <c r="Q299" s="12"/>
      <c r="R299" s="12"/>
      <c r="S299" s="12"/>
      <c r="T299" s="12"/>
      <c r="U299" s="12"/>
      <c r="V299" s="12"/>
      <c r="W299" s="12"/>
      <c r="X299" s="12"/>
      <c r="Y299" s="12"/>
      <c r="Z299" s="241"/>
      <c r="AA299" s="12"/>
      <c r="AB299" s="12"/>
      <c r="AC299" s="12"/>
      <c r="AD299" s="12"/>
      <c r="AE299" s="12"/>
      <c r="AF299" s="12"/>
      <c r="AG299" s="12"/>
      <c r="AH299" s="12"/>
      <c r="AI299" s="12"/>
      <c r="AJ299" s="94" t="str">
        <f t="shared" si="547"/>
        <v/>
      </c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</row>
    <row r="300" ht="15.75" customHeight="1">
      <c r="A300" s="12"/>
      <c r="B300" s="235"/>
      <c r="C300" s="12"/>
      <c r="D300" s="201"/>
      <c r="E300" s="201"/>
      <c r="F300" s="236"/>
      <c r="G300" s="12"/>
      <c r="H300" s="201"/>
      <c r="I300" s="12"/>
      <c r="J300" s="12"/>
      <c r="K300" s="201"/>
      <c r="L300" s="239"/>
      <c r="M300" s="239"/>
      <c r="N300" s="12"/>
      <c r="O300" s="12"/>
      <c r="P300" s="240"/>
      <c r="Q300" s="12"/>
      <c r="R300" s="12"/>
      <c r="S300" s="12"/>
      <c r="T300" s="12"/>
      <c r="U300" s="12"/>
      <c r="V300" s="12"/>
      <c r="W300" s="12"/>
      <c r="X300" s="12"/>
      <c r="Y300" s="12"/>
      <c r="Z300" s="241"/>
      <c r="AA300" s="12"/>
      <c r="AB300" s="12"/>
      <c r="AC300" s="12"/>
      <c r="AD300" s="12"/>
      <c r="AE300" s="12"/>
      <c r="AF300" s="12"/>
      <c r="AG300" s="12"/>
      <c r="AH300" s="12"/>
      <c r="AI300" s="12"/>
      <c r="AJ300" s="94" t="str">
        <f t="shared" si="547"/>
        <v/>
      </c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</row>
    <row r="301" ht="15.75" customHeight="1">
      <c r="A301" s="12"/>
      <c r="B301" s="235"/>
      <c r="C301" s="12"/>
      <c r="D301" s="201"/>
      <c r="E301" s="201"/>
      <c r="F301" s="236"/>
      <c r="G301" s="12"/>
      <c r="H301" s="201"/>
      <c r="I301" s="12"/>
      <c r="J301" s="12"/>
      <c r="K301" s="201"/>
      <c r="L301" s="239"/>
      <c r="M301" s="239"/>
      <c r="N301" s="12"/>
      <c r="O301" s="12"/>
      <c r="P301" s="240"/>
      <c r="Q301" s="12"/>
      <c r="R301" s="12"/>
      <c r="S301" s="12"/>
      <c r="T301" s="12"/>
      <c r="U301" s="12"/>
      <c r="V301" s="12"/>
      <c r="W301" s="12"/>
      <c r="X301" s="12"/>
      <c r="Y301" s="12"/>
      <c r="Z301" s="241"/>
      <c r="AA301" s="12"/>
      <c r="AB301" s="12"/>
      <c r="AC301" s="12"/>
      <c r="AD301" s="12"/>
      <c r="AE301" s="12"/>
      <c r="AF301" s="12"/>
      <c r="AG301" s="12"/>
      <c r="AH301" s="12"/>
      <c r="AI301" s="12"/>
      <c r="AJ301" s="94" t="str">
        <f t="shared" si="547"/>
        <v/>
      </c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</row>
    <row r="302" ht="15.75" customHeight="1">
      <c r="A302" s="12"/>
      <c r="B302" s="235"/>
      <c r="C302" s="12"/>
      <c r="D302" s="201"/>
      <c r="E302" s="201"/>
      <c r="F302" s="236"/>
      <c r="G302" s="12"/>
      <c r="H302" s="201"/>
      <c r="I302" s="12"/>
      <c r="J302" s="12"/>
      <c r="K302" s="201"/>
      <c r="L302" s="239"/>
      <c r="M302" s="239"/>
      <c r="N302" s="12"/>
      <c r="O302" s="12"/>
      <c r="P302" s="240"/>
      <c r="Q302" s="12"/>
      <c r="R302" s="12"/>
      <c r="S302" s="12"/>
      <c r="T302" s="12"/>
      <c r="U302" s="12"/>
      <c r="V302" s="12"/>
      <c r="W302" s="12"/>
      <c r="X302" s="12"/>
      <c r="Y302" s="12"/>
      <c r="Z302" s="241"/>
      <c r="AA302" s="12"/>
      <c r="AB302" s="12"/>
      <c r="AC302" s="12"/>
      <c r="AD302" s="12"/>
      <c r="AE302" s="12"/>
      <c r="AF302" s="12"/>
      <c r="AG302" s="12"/>
      <c r="AH302" s="12"/>
      <c r="AI302" s="12"/>
      <c r="AJ302" s="94" t="str">
        <f t="shared" si="547"/>
        <v/>
      </c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</row>
    <row r="303" ht="15.75" customHeight="1">
      <c r="A303" s="12"/>
      <c r="B303" s="235"/>
      <c r="C303" s="12"/>
      <c r="D303" s="201"/>
      <c r="E303" s="201"/>
      <c r="F303" s="236"/>
      <c r="G303" s="12"/>
      <c r="H303" s="201"/>
      <c r="I303" s="12"/>
      <c r="J303" s="12"/>
      <c r="K303" s="201"/>
      <c r="L303" s="239"/>
      <c r="M303" s="239"/>
      <c r="N303" s="12"/>
      <c r="O303" s="12"/>
      <c r="P303" s="240"/>
      <c r="Q303" s="12"/>
      <c r="R303" s="12"/>
      <c r="S303" s="12"/>
      <c r="T303" s="12"/>
      <c r="U303" s="12"/>
      <c r="V303" s="12"/>
      <c r="W303" s="12"/>
      <c r="X303" s="12"/>
      <c r="Y303" s="12"/>
      <c r="Z303" s="241"/>
      <c r="AA303" s="12"/>
      <c r="AB303" s="12"/>
      <c r="AC303" s="12"/>
      <c r="AD303" s="12"/>
      <c r="AE303" s="12"/>
      <c r="AF303" s="12"/>
      <c r="AG303" s="12"/>
      <c r="AH303" s="12"/>
      <c r="AI303" s="12"/>
      <c r="AJ303" s="94" t="str">
        <f t="shared" si="547"/>
        <v/>
      </c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</row>
    <row r="304" ht="15.75" customHeight="1">
      <c r="A304" s="12"/>
      <c r="B304" s="235"/>
      <c r="C304" s="12"/>
      <c r="D304" s="201"/>
      <c r="E304" s="201"/>
      <c r="F304" s="236"/>
      <c r="G304" s="12"/>
      <c r="H304" s="201"/>
      <c r="I304" s="12"/>
      <c r="J304" s="12"/>
      <c r="K304" s="201"/>
      <c r="L304" s="239"/>
      <c r="M304" s="239"/>
      <c r="N304" s="12"/>
      <c r="O304" s="12"/>
      <c r="P304" s="240"/>
      <c r="Q304" s="12"/>
      <c r="R304" s="12"/>
      <c r="S304" s="12"/>
      <c r="T304" s="12"/>
      <c r="U304" s="12"/>
      <c r="V304" s="12"/>
      <c r="W304" s="12"/>
      <c r="X304" s="12"/>
      <c r="Y304" s="12"/>
      <c r="Z304" s="241"/>
      <c r="AA304" s="12"/>
      <c r="AB304" s="12"/>
      <c r="AC304" s="12"/>
      <c r="AD304" s="12"/>
      <c r="AE304" s="12"/>
      <c r="AF304" s="12"/>
      <c r="AG304" s="12"/>
      <c r="AH304" s="12"/>
      <c r="AI304" s="12"/>
      <c r="AJ304" s="94" t="str">
        <f t="shared" si="547"/>
        <v/>
      </c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</row>
    <row r="305" ht="15.75" customHeight="1">
      <c r="A305" s="12"/>
      <c r="B305" s="235"/>
      <c r="C305" s="12"/>
      <c r="D305" s="201"/>
      <c r="E305" s="201"/>
      <c r="F305" s="236"/>
      <c r="G305" s="12"/>
      <c r="H305" s="201"/>
      <c r="I305" s="12"/>
      <c r="J305" s="12"/>
      <c r="K305" s="201"/>
      <c r="L305" s="239"/>
      <c r="M305" s="239"/>
      <c r="N305" s="12"/>
      <c r="O305" s="12"/>
      <c r="P305" s="240"/>
      <c r="Q305" s="12"/>
      <c r="R305" s="12"/>
      <c r="S305" s="12"/>
      <c r="T305" s="12"/>
      <c r="U305" s="12"/>
      <c r="V305" s="12"/>
      <c r="W305" s="12"/>
      <c r="X305" s="12"/>
      <c r="Y305" s="12"/>
      <c r="Z305" s="241"/>
      <c r="AA305" s="12"/>
      <c r="AB305" s="12"/>
      <c r="AC305" s="12"/>
      <c r="AD305" s="12"/>
      <c r="AE305" s="12"/>
      <c r="AF305" s="12"/>
      <c r="AG305" s="12"/>
      <c r="AH305" s="12"/>
      <c r="AI305" s="12"/>
      <c r="AJ305" s="94" t="str">
        <f t="shared" si="547"/>
        <v/>
      </c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</row>
    <row r="306" ht="15.75" customHeight="1">
      <c r="A306" s="12"/>
      <c r="B306" s="235"/>
      <c r="C306" s="12"/>
      <c r="D306" s="201"/>
      <c r="E306" s="201"/>
      <c r="F306" s="236"/>
      <c r="G306" s="12"/>
      <c r="H306" s="201"/>
      <c r="I306" s="12"/>
      <c r="J306" s="12"/>
      <c r="K306" s="201"/>
      <c r="L306" s="239"/>
      <c r="M306" s="239"/>
      <c r="N306" s="12"/>
      <c r="O306" s="12"/>
      <c r="P306" s="240"/>
      <c r="Q306" s="12"/>
      <c r="R306" s="12"/>
      <c r="S306" s="12"/>
      <c r="T306" s="12"/>
      <c r="U306" s="12"/>
      <c r="V306" s="12"/>
      <c r="W306" s="12"/>
      <c r="X306" s="12"/>
      <c r="Y306" s="12"/>
      <c r="Z306" s="241"/>
      <c r="AA306" s="12"/>
      <c r="AB306" s="12"/>
      <c r="AC306" s="12"/>
      <c r="AD306" s="12"/>
      <c r="AE306" s="12"/>
      <c r="AF306" s="12"/>
      <c r="AG306" s="12"/>
      <c r="AH306" s="12"/>
      <c r="AI306" s="12"/>
      <c r="AJ306" s="94" t="str">
        <f t="shared" si="547"/>
        <v/>
      </c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</row>
    <row r="307" ht="15.75" customHeight="1">
      <c r="A307" s="12"/>
      <c r="B307" s="235"/>
      <c r="C307" s="12"/>
      <c r="D307" s="201"/>
      <c r="E307" s="201"/>
      <c r="F307" s="236"/>
      <c r="G307" s="12"/>
      <c r="H307" s="201"/>
      <c r="I307" s="12"/>
      <c r="J307" s="12"/>
      <c r="K307" s="201"/>
      <c r="L307" s="239"/>
      <c r="M307" s="239"/>
      <c r="N307" s="12"/>
      <c r="O307" s="12"/>
      <c r="P307" s="240"/>
      <c r="Q307" s="12"/>
      <c r="R307" s="12"/>
      <c r="S307" s="12"/>
      <c r="T307" s="12"/>
      <c r="U307" s="12"/>
      <c r="V307" s="12"/>
      <c r="W307" s="12"/>
      <c r="X307" s="12"/>
      <c r="Y307" s="12"/>
      <c r="Z307" s="241"/>
      <c r="AA307" s="12"/>
      <c r="AB307" s="12"/>
      <c r="AC307" s="12"/>
      <c r="AD307" s="12"/>
      <c r="AE307" s="12"/>
      <c r="AF307" s="12"/>
      <c r="AG307" s="12"/>
      <c r="AH307" s="12"/>
      <c r="AI307" s="12"/>
      <c r="AJ307" s="94" t="str">
        <f t="shared" si="547"/>
        <v/>
      </c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</row>
    <row r="308" ht="15.75" customHeight="1">
      <c r="A308" s="12"/>
      <c r="B308" s="235"/>
      <c r="C308" s="12"/>
      <c r="D308" s="201"/>
      <c r="E308" s="201"/>
      <c r="F308" s="236"/>
      <c r="G308" s="12"/>
      <c r="H308" s="201"/>
      <c r="I308" s="12"/>
      <c r="J308" s="12"/>
      <c r="K308" s="201"/>
      <c r="L308" s="239"/>
      <c r="M308" s="239"/>
      <c r="N308" s="12"/>
      <c r="O308" s="12"/>
      <c r="P308" s="240"/>
      <c r="Q308" s="12"/>
      <c r="R308" s="12"/>
      <c r="S308" s="12"/>
      <c r="T308" s="12"/>
      <c r="U308" s="12"/>
      <c r="V308" s="12"/>
      <c r="W308" s="12"/>
      <c r="X308" s="12"/>
      <c r="Y308" s="12"/>
      <c r="Z308" s="241"/>
      <c r="AA308" s="12"/>
      <c r="AB308" s="12"/>
      <c r="AC308" s="12"/>
      <c r="AD308" s="12"/>
      <c r="AE308" s="12"/>
      <c r="AF308" s="12"/>
      <c r="AG308" s="12"/>
      <c r="AH308" s="12"/>
      <c r="AI308" s="12"/>
      <c r="AJ308" s="94" t="str">
        <f t="shared" si="547"/>
        <v/>
      </c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</row>
    <row r="309" ht="15.75" customHeight="1">
      <c r="A309" s="12"/>
      <c r="B309" s="235"/>
      <c r="C309" s="12"/>
      <c r="D309" s="201"/>
      <c r="E309" s="201"/>
      <c r="F309" s="236"/>
      <c r="G309" s="12"/>
      <c r="H309" s="201"/>
      <c r="I309" s="12"/>
      <c r="J309" s="12"/>
      <c r="K309" s="201"/>
      <c r="L309" s="239"/>
      <c r="M309" s="239"/>
      <c r="N309" s="12"/>
      <c r="O309" s="12"/>
      <c r="P309" s="240"/>
      <c r="Q309" s="12"/>
      <c r="R309" s="12"/>
      <c r="S309" s="12"/>
      <c r="T309" s="12"/>
      <c r="U309" s="12"/>
      <c r="V309" s="12"/>
      <c r="W309" s="12"/>
      <c r="X309" s="12"/>
      <c r="Y309" s="12"/>
      <c r="Z309" s="241"/>
      <c r="AA309" s="12"/>
      <c r="AB309" s="12"/>
      <c r="AC309" s="12"/>
      <c r="AD309" s="12"/>
      <c r="AE309" s="12"/>
      <c r="AF309" s="12"/>
      <c r="AG309" s="12"/>
      <c r="AH309" s="12"/>
      <c r="AI309" s="12"/>
      <c r="AJ309" s="94" t="str">
        <f t="shared" si="547"/>
        <v/>
      </c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</row>
    <row r="310" ht="15.75" customHeight="1">
      <c r="A310" s="12"/>
      <c r="B310" s="235"/>
      <c r="C310" s="12"/>
      <c r="D310" s="201"/>
      <c r="E310" s="201"/>
      <c r="F310" s="236"/>
      <c r="G310" s="12"/>
      <c r="H310" s="201"/>
      <c r="I310" s="12"/>
      <c r="J310" s="12"/>
      <c r="K310" s="201"/>
      <c r="L310" s="239"/>
      <c r="M310" s="239"/>
      <c r="N310" s="12"/>
      <c r="O310" s="12"/>
      <c r="P310" s="240"/>
      <c r="Q310" s="12"/>
      <c r="R310" s="12"/>
      <c r="S310" s="12"/>
      <c r="T310" s="12"/>
      <c r="U310" s="12"/>
      <c r="V310" s="12"/>
      <c r="W310" s="12"/>
      <c r="X310" s="12"/>
      <c r="Y310" s="12"/>
      <c r="Z310" s="241"/>
      <c r="AA310" s="12"/>
      <c r="AB310" s="12"/>
      <c r="AC310" s="12"/>
      <c r="AD310" s="12"/>
      <c r="AE310" s="12"/>
      <c r="AF310" s="12"/>
      <c r="AG310" s="12"/>
      <c r="AH310" s="12"/>
      <c r="AI310" s="12"/>
      <c r="AJ310" s="94" t="str">
        <f t="shared" si="547"/>
        <v/>
      </c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</row>
    <row r="311" ht="15.75" customHeight="1">
      <c r="A311" s="12"/>
      <c r="B311" s="235"/>
      <c r="C311" s="12"/>
      <c r="D311" s="201"/>
      <c r="E311" s="201"/>
      <c r="F311" s="236"/>
      <c r="G311" s="12"/>
      <c r="H311" s="201"/>
      <c r="I311" s="12"/>
      <c r="J311" s="12"/>
      <c r="K311" s="201"/>
      <c r="L311" s="239"/>
      <c r="M311" s="239"/>
      <c r="N311" s="12"/>
      <c r="O311" s="12"/>
      <c r="P311" s="240"/>
      <c r="Q311" s="12"/>
      <c r="R311" s="12"/>
      <c r="S311" s="12"/>
      <c r="T311" s="12"/>
      <c r="U311" s="12"/>
      <c r="V311" s="12"/>
      <c r="W311" s="12"/>
      <c r="X311" s="12"/>
      <c r="Y311" s="12"/>
      <c r="Z311" s="241"/>
      <c r="AA311" s="12"/>
      <c r="AB311" s="12"/>
      <c r="AC311" s="12"/>
      <c r="AD311" s="12"/>
      <c r="AE311" s="12"/>
      <c r="AF311" s="12"/>
      <c r="AG311" s="12"/>
      <c r="AH311" s="12"/>
      <c r="AI311" s="12"/>
      <c r="AJ311" s="94" t="str">
        <f t="shared" si="547"/>
        <v/>
      </c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</row>
    <row r="312" ht="15.75" customHeight="1">
      <c r="A312" s="12"/>
      <c r="B312" s="235"/>
      <c r="C312" s="12"/>
      <c r="D312" s="201"/>
      <c r="E312" s="201"/>
      <c r="F312" s="236"/>
      <c r="G312" s="12"/>
      <c r="H312" s="201"/>
      <c r="I312" s="12"/>
      <c r="J312" s="12"/>
      <c r="K312" s="201"/>
      <c r="L312" s="239"/>
      <c r="M312" s="239"/>
      <c r="N312" s="12"/>
      <c r="O312" s="12"/>
      <c r="P312" s="240"/>
      <c r="Q312" s="12"/>
      <c r="R312" s="12"/>
      <c r="S312" s="12"/>
      <c r="T312" s="12"/>
      <c r="U312" s="12"/>
      <c r="V312" s="12"/>
      <c r="W312" s="12"/>
      <c r="X312" s="12"/>
      <c r="Y312" s="12"/>
      <c r="Z312" s="241"/>
      <c r="AA312" s="12"/>
      <c r="AB312" s="12"/>
      <c r="AC312" s="12"/>
      <c r="AD312" s="12"/>
      <c r="AE312" s="12"/>
      <c r="AF312" s="12"/>
      <c r="AG312" s="12"/>
      <c r="AH312" s="12"/>
      <c r="AI312" s="12"/>
      <c r="AJ312" s="94" t="str">
        <f t="shared" si="547"/>
        <v/>
      </c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</row>
    <row r="313" ht="15.75" customHeight="1">
      <c r="A313" s="12"/>
      <c r="B313" s="235"/>
      <c r="C313" s="12"/>
      <c r="D313" s="201"/>
      <c r="E313" s="201"/>
      <c r="F313" s="236"/>
      <c r="G313" s="12"/>
      <c r="H313" s="201"/>
      <c r="I313" s="12"/>
      <c r="J313" s="12"/>
      <c r="K313" s="201"/>
      <c r="L313" s="239"/>
      <c r="M313" s="239"/>
      <c r="N313" s="12"/>
      <c r="O313" s="12"/>
      <c r="P313" s="240"/>
      <c r="Q313" s="12"/>
      <c r="R313" s="12"/>
      <c r="S313" s="12"/>
      <c r="T313" s="12"/>
      <c r="U313" s="12"/>
      <c r="V313" s="12"/>
      <c r="W313" s="12"/>
      <c r="X313" s="12"/>
      <c r="Y313" s="12"/>
      <c r="Z313" s="241"/>
      <c r="AA313" s="12"/>
      <c r="AB313" s="12"/>
      <c r="AC313" s="12"/>
      <c r="AD313" s="12"/>
      <c r="AE313" s="12"/>
      <c r="AF313" s="12"/>
      <c r="AG313" s="12"/>
      <c r="AH313" s="12"/>
      <c r="AI313" s="12"/>
      <c r="AJ313" s="94" t="str">
        <f t="shared" si="547"/>
        <v/>
      </c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</row>
    <row r="314" ht="15.75" customHeight="1">
      <c r="A314" s="12"/>
      <c r="B314" s="235"/>
      <c r="C314" s="12"/>
      <c r="D314" s="201"/>
      <c r="E314" s="201"/>
      <c r="F314" s="236"/>
      <c r="G314" s="12"/>
      <c r="H314" s="201"/>
      <c r="I314" s="12"/>
      <c r="J314" s="12"/>
      <c r="K314" s="201"/>
      <c r="L314" s="239"/>
      <c r="M314" s="239"/>
      <c r="N314" s="12"/>
      <c r="O314" s="12"/>
      <c r="P314" s="240"/>
      <c r="Q314" s="12"/>
      <c r="R314" s="12"/>
      <c r="S314" s="12"/>
      <c r="T314" s="12"/>
      <c r="U314" s="12"/>
      <c r="V314" s="12"/>
      <c r="W314" s="12"/>
      <c r="X314" s="12"/>
      <c r="Y314" s="12"/>
      <c r="Z314" s="241"/>
      <c r="AA314" s="12"/>
      <c r="AB314" s="12"/>
      <c r="AC314" s="12"/>
      <c r="AD314" s="12"/>
      <c r="AE314" s="12"/>
      <c r="AF314" s="12"/>
      <c r="AG314" s="12"/>
      <c r="AH314" s="12"/>
      <c r="AI314" s="12"/>
      <c r="AJ314" s="94" t="str">
        <f t="shared" si="547"/>
        <v/>
      </c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</row>
    <row r="315" ht="15.75" customHeight="1">
      <c r="A315" s="12"/>
      <c r="B315" s="235"/>
      <c r="C315" s="12"/>
      <c r="D315" s="201"/>
      <c r="E315" s="201"/>
      <c r="F315" s="236"/>
      <c r="G315" s="12"/>
      <c r="H315" s="201"/>
      <c r="I315" s="12"/>
      <c r="J315" s="12"/>
      <c r="K315" s="201"/>
      <c r="L315" s="239"/>
      <c r="M315" s="239"/>
      <c r="N315" s="12"/>
      <c r="O315" s="12"/>
      <c r="P315" s="240"/>
      <c r="Q315" s="12"/>
      <c r="R315" s="12"/>
      <c r="S315" s="12"/>
      <c r="T315" s="12"/>
      <c r="U315" s="12"/>
      <c r="V315" s="12"/>
      <c r="W315" s="12"/>
      <c r="X315" s="12"/>
      <c r="Y315" s="12"/>
      <c r="Z315" s="241"/>
      <c r="AA315" s="12"/>
      <c r="AB315" s="12"/>
      <c r="AC315" s="12"/>
      <c r="AD315" s="12"/>
      <c r="AE315" s="12"/>
      <c r="AF315" s="12"/>
      <c r="AG315" s="12"/>
      <c r="AH315" s="12"/>
      <c r="AI315" s="12"/>
      <c r="AJ315" s="94" t="str">
        <f t="shared" si="547"/>
        <v/>
      </c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</row>
    <row r="316" ht="15.75" customHeight="1">
      <c r="A316" s="12"/>
      <c r="B316" s="235"/>
      <c r="C316" s="12"/>
      <c r="D316" s="201"/>
      <c r="E316" s="201"/>
      <c r="F316" s="236"/>
      <c r="G316" s="12"/>
      <c r="H316" s="201"/>
      <c r="I316" s="12"/>
      <c r="J316" s="12"/>
      <c r="K316" s="201"/>
      <c r="L316" s="239"/>
      <c r="M316" s="239"/>
      <c r="N316" s="12"/>
      <c r="O316" s="12"/>
      <c r="P316" s="240"/>
      <c r="Q316" s="12"/>
      <c r="R316" s="12"/>
      <c r="S316" s="12"/>
      <c r="T316" s="12"/>
      <c r="U316" s="12"/>
      <c r="V316" s="12"/>
      <c r="W316" s="12"/>
      <c r="X316" s="12"/>
      <c r="Y316" s="12"/>
      <c r="Z316" s="241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</row>
    <row r="317" ht="15.75" customHeight="1">
      <c r="A317" s="12"/>
      <c r="B317" s="235"/>
      <c r="C317" s="12"/>
      <c r="D317" s="201"/>
      <c r="E317" s="201"/>
      <c r="F317" s="236"/>
      <c r="G317" s="12"/>
      <c r="H317" s="201"/>
      <c r="I317" s="12"/>
      <c r="J317" s="12"/>
      <c r="K317" s="201"/>
      <c r="L317" s="239"/>
      <c r="M317" s="239"/>
      <c r="N317" s="12"/>
      <c r="O317" s="12"/>
      <c r="P317" s="240"/>
      <c r="Q317" s="12"/>
      <c r="R317" s="12"/>
      <c r="S317" s="12"/>
      <c r="T317" s="12"/>
      <c r="U317" s="12"/>
      <c r="V317" s="12"/>
      <c r="W317" s="12"/>
      <c r="X317" s="12"/>
      <c r="Y317" s="12"/>
      <c r="Z317" s="241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</row>
    <row r="318" ht="15.75" customHeight="1">
      <c r="A318" s="12"/>
      <c r="B318" s="235"/>
      <c r="C318" s="12"/>
      <c r="D318" s="201"/>
      <c r="E318" s="201"/>
      <c r="F318" s="236"/>
      <c r="G318" s="12"/>
      <c r="H318" s="201"/>
      <c r="I318" s="12"/>
      <c r="J318" s="12"/>
      <c r="K318" s="201"/>
      <c r="L318" s="239"/>
      <c r="M318" s="239"/>
      <c r="N318" s="12"/>
      <c r="O318" s="12"/>
      <c r="P318" s="240"/>
      <c r="Q318" s="12"/>
      <c r="R318" s="12"/>
      <c r="S318" s="12"/>
      <c r="T318" s="12"/>
      <c r="U318" s="12"/>
      <c r="V318" s="12"/>
      <c r="W318" s="12"/>
      <c r="X318" s="12"/>
      <c r="Y318" s="12"/>
      <c r="Z318" s="241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</row>
    <row r="319" ht="15.75" customHeight="1">
      <c r="A319" s="12"/>
      <c r="B319" s="235"/>
      <c r="C319" s="12"/>
      <c r="D319" s="201"/>
      <c r="E319" s="201"/>
      <c r="F319" s="236"/>
      <c r="G319" s="12"/>
      <c r="H319" s="201"/>
      <c r="I319" s="12"/>
      <c r="J319" s="12"/>
      <c r="K319" s="201"/>
      <c r="L319" s="239"/>
      <c r="M319" s="239"/>
      <c r="N319" s="12"/>
      <c r="O319" s="12"/>
      <c r="P319" s="240"/>
      <c r="Q319" s="12"/>
      <c r="R319" s="12"/>
      <c r="S319" s="12"/>
      <c r="T319" s="12"/>
      <c r="U319" s="12"/>
      <c r="V319" s="12"/>
      <c r="W319" s="12"/>
      <c r="X319" s="12"/>
      <c r="Y319" s="12"/>
      <c r="Z319" s="241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</row>
    <row r="320" ht="15.75" customHeight="1">
      <c r="A320" s="12"/>
      <c r="B320" s="235"/>
      <c r="C320" s="12"/>
      <c r="D320" s="201"/>
      <c r="E320" s="201"/>
      <c r="F320" s="236"/>
      <c r="G320" s="12"/>
      <c r="H320" s="201"/>
      <c r="I320" s="12"/>
      <c r="J320" s="12"/>
      <c r="K320" s="201"/>
      <c r="L320" s="239"/>
      <c r="M320" s="239"/>
      <c r="N320" s="12"/>
      <c r="O320" s="12"/>
      <c r="P320" s="240"/>
      <c r="Q320" s="12"/>
      <c r="R320" s="12"/>
      <c r="S320" s="12"/>
      <c r="T320" s="12"/>
      <c r="U320" s="12"/>
      <c r="V320" s="12"/>
      <c r="W320" s="12"/>
      <c r="X320" s="12"/>
      <c r="Y320" s="12"/>
      <c r="Z320" s="241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</row>
    <row r="321" ht="15.75" customHeight="1">
      <c r="A321" s="12"/>
      <c r="B321" s="235"/>
      <c r="C321" s="12"/>
      <c r="D321" s="201"/>
      <c r="E321" s="201"/>
      <c r="F321" s="236"/>
      <c r="G321" s="12"/>
      <c r="H321" s="201"/>
      <c r="I321" s="12"/>
      <c r="J321" s="12"/>
      <c r="K321" s="201"/>
      <c r="L321" s="239"/>
      <c r="M321" s="239"/>
      <c r="N321" s="12"/>
      <c r="O321" s="12"/>
      <c r="P321" s="240"/>
      <c r="Q321" s="12"/>
      <c r="R321" s="12"/>
      <c r="S321" s="12"/>
      <c r="T321" s="12"/>
      <c r="U321" s="12"/>
      <c r="V321" s="12"/>
      <c r="W321" s="12"/>
      <c r="X321" s="12"/>
      <c r="Y321" s="12"/>
      <c r="Z321" s="241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</row>
    <row r="322" ht="15.75" customHeight="1">
      <c r="A322" s="12"/>
      <c r="B322" s="235"/>
      <c r="C322" s="12"/>
      <c r="D322" s="201"/>
      <c r="E322" s="201"/>
      <c r="F322" s="236"/>
      <c r="G322" s="12"/>
      <c r="H322" s="201"/>
      <c r="I322" s="12"/>
      <c r="J322" s="12"/>
      <c r="K322" s="201"/>
      <c r="L322" s="239"/>
      <c r="M322" s="239"/>
      <c r="N322" s="12"/>
      <c r="O322" s="12"/>
      <c r="P322" s="240"/>
      <c r="Q322" s="12"/>
      <c r="R322" s="12"/>
      <c r="S322" s="12"/>
      <c r="T322" s="12"/>
      <c r="U322" s="12"/>
      <c r="V322" s="12"/>
      <c r="W322" s="12"/>
      <c r="X322" s="12"/>
      <c r="Y322" s="12"/>
      <c r="Z322" s="241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</row>
    <row r="323" ht="15.75" customHeight="1">
      <c r="A323" s="12"/>
      <c r="B323" s="235"/>
      <c r="C323" s="12"/>
      <c r="D323" s="201"/>
      <c r="E323" s="201"/>
      <c r="F323" s="236"/>
      <c r="G323" s="12"/>
      <c r="H323" s="201"/>
      <c r="I323" s="12"/>
      <c r="J323" s="12"/>
      <c r="K323" s="201"/>
      <c r="L323" s="239"/>
      <c r="M323" s="239"/>
      <c r="N323" s="12"/>
      <c r="O323" s="12"/>
      <c r="P323" s="240"/>
      <c r="Q323" s="12"/>
      <c r="R323" s="12"/>
      <c r="S323" s="12"/>
      <c r="T323" s="12"/>
      <c r="U323" s="12"/>
      <c r="V323" s="12"/>
      <c r="W323" s="12"/>
      <c r="X323" s="12"/>
      <c r="Y323" s="12"/>
      <c r="Z323" s="241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</row>
    <row r="324" ht="15.75" customHeight="1">
      <c r="A324" s="12"/>
      <c r="B324" s="235"/>
      <c r="C324" s="12"/>
      <c r="D324" s="201"/>
      <c r="E324" s="201"/>
      <c r="F324" s="236"/>
      <c r="G324" s="12"/>
      <c r="H324" s="201"/>
      <c r="I324" s="12"/>
      <c r="J324" s="12"/>
      <c r="K324" s="201"/>
      <c r="L324" s="239"/>
      <c r="M324" s="239"/>
      <c r="N324" s="12"/>
      <c r="O324" s="12"/>
      <c r="P324" s="240"/>
      <c r="Q324" s="12"/>
      <c r="R324" s="12"/>
      <c r="S324" s="12"/>
      <c r="T324" s="12"/>
      <c r="U324" s="12"/>
      <c r="V324" s="12"/>
      <c r="W324" s="12"/>
      <c r="X324" s="12"/>
      <c r="Y324" s="12"/>
      <c r="Z324" s="241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</row>
    <row r="325" ht="15.75" customHeight="1">
      <c r="A325" s="12"/>
      <c r="B325" s="235"/>
      <c r="C325" s="12"/>
      <c r="D325" s="201"/>
      <c r="E325" s="201"/>
      <c r="F325" s="236"/>
      <c r="G325" s="12"/>
      <c r="H325" s="201"/>
      <c r="I325" s="12"/>
      <c r="J325" s="12"/>
      <c r="K325" s="201"/>
      <c r="L325" s="239"/>
      <c r="M325" s="239"/>
      <c r="N325" s="12"/>
      <c r="O325" s="12"/>
      <c r="P325" s="240"/>
      <c r="Q325" s="12"/>
      <c r="R325" s="12"/>
      <c r="S325" s="12"/>
      <c r="T325" s="12"/>
      <c r="U325" s="12"/>
      <c r="V325" s="12"/>
      <c r="W325" s="12"/>
      <c r="X325" s="12"/>
      <c r="Y325" s="12"/>
      <c r="Z325" s="241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</row>
    <row r="326" ht="15.75" customHeight="1">
      <c r="A326" s="12"/>
      <c r="B326" s="235"/>
      <c r="C326" s="12"/>
      <c r="D326" s="201"/>
      <c r="E326" s="201"/>
      <c r="F326" s="236"/>
      <c r="G326" s="12"/>
      <c r="H326" s="201"/>
      <c r="I326" s="12"/>
      <c r="J326" s="12"/>
      <c r="K326" s="201"/>
      <c r="L326" s="239"/>
      <c r="M326" s="239"/>
      <c r="N326" s="12"/>
      <c r="O326" s="12"/>
      <c r="P326" s="240"/>
      <c r="Q326" s="12"/>
      <c r="R326" s="12"/>
      <c r="S326" s="12"/>
      <c r="T326" s="12"/>
      <c r="U326" s="12"/>
      <c r="V326" s="12"/>
      <c r="W326" s="12"/>
      <c r="X326" s="12"/>
      <c r="Y326" s="12"/>
      <c r="Z326" s="241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</row>
    <row r="327" ht="15.75" customHeight="1">
      <c r="A327" s="12"/>
      <c r="B327" s="235"/>
      <c r="C327" s="12"/>
      <c r="D327" s="201"/>
      <c r="E327" s="201"/>
      <c r="F327" s="236"/>
      <c r="G327" s="12"/>
      <c r="H327" s="201"/>
      <c r="I327" s="12"/>
      <c r="J327" s="12"/>
      <c r="K327" s="201"/>
      <c r="L327" s="239"/>
      <c r="M327" s="239"/>
      <c r="N327" s="12"/>
      <c r="O327" s="12"/>
      <c r="P327" s="240"/>
      <c r="Q327" s="12"/>
      <c r="R327" s="12"/>
      <c r="S327" s="12"/>
      <c r="T327" s="12"/>
      <c r="U327" s="12"/>
      <c r="V327" s="12"/>
      <c r="W327" s="12"/>
      <c r="X327" s="12"/>
      <c r="Y327" s="12"/>
      <c r="Z327" s="241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</row>
    <row r="328" ht="15.75" customHeight="1">
      <c r="A328" s="12"/>
      <c r="B328" s="235"/>
      <c r="C328" s="12"/>
      <c r="D328" s="201"/>
      <c r="E328" s="201"/>
      <c r="F328" s="236"/>
      <c r="G328" s="12"/>
      <c r="H328" s="201"/>
      <c r="I328" s="12"/>
      <c r="J328" s="12"/>
      <c r="K328" s="201"/>
      <c r="L328" s="239"/>
      <c r="M328" s="239"/>
      <c r="N328" s="12"/>
      <c r="O328" s="12"/>
      <c r="P328" s="240"/>
      <c r="Q328" s="12"/>
      <c r="R328" s="12"/>
      <c r="S328" s="12"/>
      <c r="T328" s="12"/>
      <c r="U328" s="12"/>
      <c r="V328" s="12"/>
      <c r="W328" s="12"/>
      <c r="X328" s="12"/>
      <c r="Y328" s="12"/>
      <c r="Z328" s="241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</row>
    <row r="329" ht="15.75" customHeight="1">
      <c r="A329" s="12"/>
      <c r="B329" s="235"/>
      <c r="C329" s="12"/>
      <c r="D329" s="201"/>
      <c r="E329" s="201"/>
      <c r="F329" s="236"/>
      <c r="G329" s="12"/>
      <c r="H329" s="201"/>
      <c r="I329" s="12"/>
      <c r="J329" s="12"/>
      <c r="K329" s="201"/>
      <c r="L329" s="239"/>
      <c r="M329" s="239"/>
      <c r="N329" s="12"/>
      <c r="O329" s="12"/>
      <c r="P329" s="240"/>
      <c r="Q329" s="12"/>
      <c r="R329" s="12"/>
      <c r="S329" s="12"/>
      <c r="T329" s="12"/>
      <c r="U329" s="12"/>
      <c r="V329" s="12"/>
      <c r="W329" s="12"/>
      <c r="X329" s="12"/>
      <c r="Y329" s="12"/>
      <c r="Z329" s="241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</row>
    <row r="330" ht="15.75" customHeight="1">
      <c r="A330" s="12"/>
      <c r="B330" s="235"/>
      <c r="C330" s="12"/>
      <c r="D330" s="201"/>
      <c r="E330" s="201"/>
      <c r="F330" s="236"/>
      <c r="G330" s="12"/>
      <c r="H330" s="201"/>
      <c r="I330" s="12"/>
      <c r="J330" s="12"/>
      <c r="K330" s="201"/>
      <c r="L330" s="239"/>
      <c r="M330" s="239"/>
      <c r="N330" s="12"/>
      <c r="O330" s="12"/>
      <c r="P330" s="240"/>
      <c r="Q330" s="12"/>
      <c r="R330" s="12"/>
      <c r="S330" s="12"/>
      <c r="T330" s="12"/>
      <c r="U330" s="12"/>
      <c r="V330" s="12"/>
      <c r="W330" s="12"/>
      <c r="X330" s="12"/>
      <c r="Y330" s="12"/>
      <c r="Z330" s="241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</row>
    <row r="331" ht="15.75" customHeight="1">
      <c r="A331" s="12"/>
      <c r="B331" s="235"/>
      <c r="C331" s="12"/>
      <c r="D331" s="201"/>
      <c r="E331" s="201"/>
      <c r="F331" s="236"/>
      <c r="G331" s="12"/>
      <c r="H331" s="201"/>
      <c r="I331" s="12"/>
      <c r="J331" s="12"/>
      <c r="K331" s="201"/>
      <c r="L331" s="239"/>
      <c r="M331" s="239"/>
      <c r="N331" s="12"/>
      <c r="O331" s="12"/>
      <c r="P331" s="240"/>
      <c r="Q331" s="12"/>
      <c r="R331" s="12"/>
      <c r="S331" s="12"/>
      <c r="T331" s="12"/>
      <c r="U331" s="12"/>
      <c r="V331" s="12"/>
      <c r="W331" s="12"/>
      <c r="X331" s="12"/>
      <c r="Y331" s="12"/>
      <c r="Z331" s="241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</row>
    <row r="332" ht="15.75" customHeight="1">
      <c r="A332" s="12"/>
      <c r="B332" s="235"/>
      <c r="C332" s="12"/>
      <c r="D332" s="201"/>
      <c r="E332" s="201"/>
      <c r="F332" s="236"/>
      <c r="G332" s="12"/>
      <c r="H332" s="201"/>
      <c r="I332" s="12"/>
      <c r="J332" s="12"/>
      <c r="K332" s="201"/>
      <c r="L332" s="239"/>
      <c r="M332" s="239"/>
      <c r="N332" s="12"/>
      <c r="O332" s="12"/>
      <c r="P332" s="240"/>
      <c r="Q332" s="12"/>
      <c r="R332" s="12"/>
      <c r="S332" s="12"/>
      <c r="T332" s="12"/>
      <c r="U332" s="12"/>
      <c r="V332" s="12"/>
      <c r="W332" s="12"/>
      <c r="X332" s="12"/>
      <c r="Y332" s="12"/>
      <c r="Z332" s="241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</row>
    <row r="333" ht="15.75" customHeight="1">
      <c r="A333" s="12"/>
      <c r="B333" s="235"/>
      <c r="C333" s="12"/>
      <c r="D333" s="201"/>
      <c r="E333" s="201"/>
      <c r="F333" s="236"/>
      <c r="G333" s="12"/>
      <c r="H333" s="201"/>
      <c r="I333" s="12"/>
      <c r="J333" s="12"/>
      <c r="K333" s="201"/>
      <c r="L333" s="239"/>
      <c r="M333" s="239"/>
      <c r="N333" s="12"/>
      <c r="O333" s="12"/>
      <c r="P333" s="240"/>
      <c r="Q333" s="12"/>
      <c r="R333" s="12"/>
      <c r="S333" s="12"/>
      <c r="T333" s="12"/>
      <c r="U333" s="12"/>
      <c r="V333" s="12"/>
      <c r="W333" s="12"/>
      <c r="X333" s="12"/>
      <c r="Y333" s="12"/>
      <c r="Z333" s="241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</row>
    <row r="334" ht="15.75" customHeight="1">
      <c r="A334" s="12"/>
      <c r="B334" s="235"/>
      <c r="C334" s="12"/>
      <c r="D334" s="201"/>
      <c r="E334" s="201"/>
      <c r="F334" s="236"/>
      <c r="G334" s="12"/>
      <c r="H334" s="201"/>
      <c r="I334" s="12"/>
      <c r="J334" s="12"/>
      <c r="K334" s="201"/>
      <c r="L334" s="239"/>
      <c r="M334" s="239"/>
      <c r="N334" s="12"/>
      <c r="O334" s="12"/>
      <c r="P334" s="240"/>
      <c r="Q334" s="12"/>
      <c r="R334" s="12"/>
      <c r="S334" s="12"/>
      <c r="T334" s="12"/>
      <c r="U334" s="12"/>
      <c r="V334" s="12"/>
      <c r="W334" s="12"/>
      <c r="X334" s="12"/>
      <c r="Y334" s="12"/>
      <c r="Z334" s="241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</row>
    <row r="335" ht="15.75" customHeight="1">
      <c r="A335" s="12"/>
      <c r="B335" s="235"/>
      <c r="C335" s="12"/>
      <c r="D335" s="201"/>
      <c r="E335" s="201"/>
      <c r="F335" s="236"/>
      <c r="G335" s="12"/>
      <c r="H335" s="201"/>
      <c r="I335" s="12"/>
      <c r="J335" s="12"/>
      <c r="K335" s="201"/>
      <c r="L335" s="239"/>
      <c r="M335" s="239"/>
      <c r="N335" s="12"/>
      <c r="O335" s="12"/>
      <c r="P335" s="240"/>
      <c r="Q335" s="12"/>
      <c r="R335" s="12"/>
      <c r="S335" s="12"/>
      <c r="T335" s="12"/>
      <c r="U335" s="12"/>
      <c r="V335" s="12"/>
      <c r="W335" s="12"/>
      <c r="X335" s="12"/>
      <c r="Y335" s="12"/>
      <c r="Z335" s="241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</row>
    <row r="336" ht="15.75" customHeight="1">
      <c r="A336" s="12"/>
      <c r="B336" s="235"/>
      <c r="C336" s="12"/>
      <c r="D336" s="201"/>
      <c r="E336" s="201"/>
      <c r="F336" s="236"/>
      <c r="G336" s="12"/>
      <c r="H336" s="201"/>
      <c r="I336" s="12"/>
      <c r="J336" s="12"/>
      <c r="K336" s="201"/>
      <c r="L336" s="239"/>
      <c r="M336" s="239"/>
      <c r="N336" s="12"/>
      <c r="O336" s="12"/>
      <c r="P336" s="240"/>
      <c r="Q336" s="12"/>
      <c r="R336" s="12"/>
      <c r="S336" s="12"/>
      <c r="T336" s="12"/>
      <c r="U336" s="12"/>
      <c r="V336" s="12"/>
      <c r="W336" s="12"/>
      <c r="X336" s="12"/>
      <c r="Y336" s="12"/>
      <c r="Z336" s="241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</row>
    <row r="337" ht="15.75" customHeight="1">
      <c r="A337" s="12"/>
      <c r="B337" s="235"/>
      <c r="C337" s="12"/>
      <c r="D337" s="201"/>
      <c r="E337" s="201"/>
      <c r="F337" s="236"/>
      <c r="G337" s="12"/>
      <c r="H337" s="201"/>
      <c r="I337" s="12"/>
      <c r="J337" s="12"/>
      <c r="K337" s="201"/>
      <c r="L337" s="239"/>
      <c r="M337" s="239"/>
      <c r="N337" s="12"/>
      <c r="O337" s="12"/>
      <c r="P337" s="240"/>
      <c r="Q337" s="12"/>
      <c r="R337" s="12"/>
      <c r="S337" s="12"/>
      <c r="T337" s="12"/>
      <c r="U337" s="12"/>
      <c r="V337" s="12"/>
      <c r="W337" s="12"/>
      <c r="X337" s="12"/>
      <c r="Y337" s="12"/>
      <c r="Z337" s="241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</row>
    <row r="338" ht="15.75" customHeight="1">
      <c r="A338" s="12"/>
      <c r="B338" s="235"/>
      <c r="C338" s="12"/>
      <c r="D338" s="201"/>
      <c r="E338" s="201"/>
      <c r="F338" s="236"/>
      <c r="G338" s="12"/>
      <c r="H338" s="201"/>
      <c r="I338" s="12"/>
      <c r="J338" s="12"/>
      <c r="K338" s="201"/>
      <c r="L338" s="239"/>
      <c r="M338" s="239"/>
      <c r="N338" s="12"/>
      <c r="O338" s="12"/>
      <c r="P338" s="240"/>
      <c r="Q338" s="12"/>
      <c r="R338" s="12"/>
      <c r="S338" s="12"/>
      <c r="T338" s="12"/>
      <c r="U338" s="12"/>
      <c r="V338" s="12"/>
      <c r="W338" s="12"/>
      <c r="X338" s="12"/>
      <c r="Y338" s="12"/>
      <c r="Z338" s="241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</row>
    <row r="339" ht="15.75" customHeight="1">
      <c r="A339" s="12"/>
      <c r="B339" s="235"/>
      <c r="C339" s="12"/>
      <c r="D339" s="201"/>
      <c r="E339" s="201"/>
      <c r="F339" s="236"/>
      <c r="G339" s="12"/>
      <c r="H339" s="201"/>
      <c r="I339" s="12"/>
      <c r="J339" s="12"/>
      <c r="K339" s="201"/>
      <c r="L339" s="239"/>
      <c r="M339" s="239"/>
      <c r="N339" s="12"/>
      <c r="O339" s="12"/>
      <c r="P339" s="240"/>
      <c r="Q339" s="12"/>
      <c r="R339" s="12"/>
      <c r="S339" s="12"/>
      <c r="T339" s="12"/>
      <c r="U339" s="12"/>
      <c r="V339" s="12"/>
      <c r="W339" s="12"/>
      <c r="X339" s="12"/>
      <c r="Y339" s="12"/>
      <c r="Z339" s="241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</row>
    <row r="340" ht="15.75" customHeight="1">
      <c r="A340" s="12"/>
      <c r="B340" s="235"/>
      <c r="C340" s="12"/>
      <c r="D340" s="201"/>
      <c r="E340" s="201"/>
      <c r="F340" s="236"/>
      <c r="G340" s="12"/>
      <c r="H340" s="201"/>
      <c r="I340" s="12"/>
      <c r="J340" s="12"/>
      <c r="K340" s="201"/>
      <c r="L340" s="239"/>
      <c r="M340" s="239"/>
      <c r="N340" s="12"/>
      <c r="O340" s="12"/>
      <c r="P340" s="240"/>
      <c r="Q340" s="12"/>
      <c r="R340" s="12"/>
      <c r="S340" s="12"/>
      <c r="T340" s="12"/>
      <c r="U340" s="12"/>
      <c r="V340" s="12"/>
      <c r="W340" s="12"/>
      <c r="X340" s="12"/>
      <c r="Y340" s="12"/>
      <c r="Z340" s="241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</row>
    <row r="341" ht="15.75" customHeight="1">
      <c r="A341" s="12"/>
      <c r="B341" s="235"/>
      <c r="C341" s="12"/>
      <c r="D341" s="201"/>
      <c r="E341" s="201"/>
      <c r="F341" s="236"/>
      <c r="G341" s="12"/>
      <c r="H341" s="201"/>
      <c r="I341" s="12"/>
      <c r="J341" s="12"/>
      <c r="K341" s="201"/>
      <c r="L341" s="239"/>
      <c r="M341" s="239"/>
      <c r="N341" s="12"/>
      <c r="O341" s="12"/>
      <c r="P341" s="240"/>
      <c r="Q341" s="12"/>
      <c r="R341" s="12"/>
      <c r="S341" s="12"/>
      <c r="T341" s="12"/>
      <c r="U341" s="12"/>
      <c r="V341" s="12"/>
      <c r="W341" s="12"/>
      <c r="X341" s="12"/>
      <c r="Y341" s="12"/>
      <c r="Z341" s="241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</row>
    <row r="342" ht="15.75" customHeight="1">
      <c r="A342" s="12"/>
      <c r="B342" s="235"/>
      <c r="C342" s="12"/>
      <c r="D342" s="201"/>
      <c r="E342" s="201"/>
      <c r="F342" s="236"/>
      <c r="G342" s="12"/>
      <c r="H342" s="201"/>
      <c r="I342" s="12"/>
      <c r="J342" s="12"/>
      <c r="K342" s="201"/>
      <c r="L342" s="239"/>
      <c r="M342" s="239"/>
      <c r="N342" s="12"/>
      <c r="O342" s="12"/>
      <c r="P342" s="240"/>
      <c r="Q342" s="12"/>
      <c r="R342" s="12"/>
      <c r="S342" s="12"/>
      <c r="T342" s="12"/>
      <c r="U342" s="12"/>
      <c r="V342" s="12"/>
      <c r="W342" s="12"/>
      <c r="X342" s="12"/>
      <c r="Y342" s="12"/>
      <c r="Z342" s="241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</row>
    <row r="343" ht="15.75" customHeight="1">
      <c r="A343" s="12"/>
      <c r="B343" s="235"/>
      <c r="C343" s="12"/>
      <c r="D343" s="201"/>
      <c r="E343" s="201"/>
      <c r="F343" s="236"/>
      <c r="G343" s="12"/>
      <c r="H343" s="201"/>
      <c r="I343" s="12"/>
      <c r="J343" s="12"/>
      <c r="K343" s="201"/>
      <c r="L343" s="239"/>
      <c r="M343" s="239"/>
      <c r="N343" s="12"/>
      <c r="O343" s="12"/>
      <c r="P343" s="240"/>
      <c r="Q343" s="12"/>
      <c r="R343" s="12"/>
      <c r="S343" s="12"/>
      <c r="T343" s="12"/>
      <c r="U343" s="12"/>
      <c r="V343" s="12"/>
      <c r="W343" s="12"/>
      <c r="X343" s="12"/>
      <c r="Y343" s="12"/>
      <c r="Z343" s="241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</row>
    <row r="344" ht="15.75" customHeight="1">
      <c r="A344" s="12"/>
      <c r="B344" s="235"/>
      <c r="C344" s="12"/>
      <c r="D344" s="201"/>
      <c r="E344" s="201"/>
      <c r="F344" s="236"/>
      <c r="G344" s="12"/>
      <c r="H344" s="201"/>
      <c r="I344" s="12"/>
      <c r="J344" s="12"/>
      <c r="K344" s="201"/>
      <c r="L344" s="239"/>
      <c r="M344" s="239"/>
      <c r="N344" s="12"/>
      <c r="O344" s="12"/>
      <c r="P344" s="240"/>
      <c r="Q344" s="12"/>
      <c r="R344" s="12"/>
      <c r="S344" s="12"/>
      <c r="T344" s="12"/>
      <c r="U344" s="12"/>
      <c r="V344" s="12"/>
      <c r="W344" s="12"/>
      <c r="X344" s="12"/>
      <c r="Y344" s="12"/>
      <c r="Z344" s="241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</row>
    <row r="345" ht="15.75" customHeight="1">
      <c r="A345" s="12"/>
      <c r="B345" s="235"/>
      <c r="C345" s="12"/>
      <c r="D345" s="201"/>
      <c r="E345" s="201"/>
      <c r="F345" s="236"/>
      <c r="G345" s="12"/>
      <c r="H345" s="201"/>
      <c r="I345" s="12"/>
      <c r="J345" s="12"/>
      <c r="K345" s="201"/>
      <c r="L345" s="239"/>
      <c r="M345" s="239"/>
      <c r="N345" s="12"/>
      <c r="O345" s="12"/>
      <c r="P345" s="240"/>
      <c r="Q345" s="12"/>
      <c r="R345" s="12"/>
      <c r="S345" s="12"/>
      <c r="T345" s="12"/>
      <c r="U345" s="12"/>
      <c r="V345" s="12"/>
      <c r="W345" s="12"/>
      <c r="X345" s="12"/>
      <c r="Y345" s="12"/>
      <c r="Z345" s="241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</row>
    <row r="346" ht="15.75" customHeight="1">
      <c r="A346" s="12"/>
      <c r="B346" s="235"/>
      <c r="C346" s="12"/>
      <c r="D346" s="201"/>
      <c r="E346" s="201"/>
      <c r="F346" s="236"/>
      <c r="G346" s="12"/>
      <c r="H346" s="201"/>
      <c r="I346" s="12"/>
      <c r="J346" s="12"/>
      <c r="K346" s="201"/>
      <c r="L346" s="239"/>
      <c r="M346" s="239"/>
      <c r="N346" s="12"/>
      <c r="O346" s="12"/>
      <c r="P346" s="240"/>
      <c r="Q346" s="12"/>
      <c r="R346" s="12"/>
      <c r="S346" s="12"/>
      <c r="T346" s="12"/>
      <c r="U346" s="12"/>
      <c r="V346" s="12"/>
      <c r="W346" s="12"/>
      <c r="X346" s="12"/>
      <c r="Y346" s="12"/>
      <c r="Z346" s="241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</row>
    <row r="347" ht="15.75" customHeight="1">
      <c r="A347" s="12"/>
      <c r="B347" s="235"/>
      <c r="C347" s="12"/>
      <c r="D347" s="201"/>
      <c r="E347" s="201"/>
      <c r="F347" s="236"/>
      <c r="G347" s="12"/>
      <c r="H347" s="201"/>
      <c r="I347" s="12"/>
      <c r="J347" s="12"/>
      <c r="K347" s="201"/>
      <c r="L347" s="239"/>
      <c r="M347" s="239"/>
      <c r="N347" s="12"/>
      <c r="O347" s="12"/>
      <c r="P347" s="240"/>
      <c r="Q347" s="12"/>
      <c r="R347" s="12"/>
      <c r="S347" s="12"/>
      <c r="T347" s="12"/>
      <c r="U347" s="12"/>
      <c r="V347" s="12"/>
      <c r="W347" s="12"/>
      <c r="X347" s="12"/>
      <c r="Y347" s="12"/>
      <c r="Z347" s="241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</row>
    <row r="348" ht="15.75" customHeight="1">
      <c r="A348" s="12"/>
      <c r="B348" s="235"/>
      <c r="C348" s="12"/>
      <c r="D348" s="201"/>
      <c r="E348" s="201"/>
      <c r="F348" s="236"/>
      <c r="G348" s="12"/>
      <c r="H348" s="201"/>
      <c r="I348" s="12"/>
      <c r="J348" s="12"/>
      <c r="K348" s="201"/>
      <c r="L348" s="239"/>
      <c r="M348" s="239"/>
      <c r="N348" s="12"/>
      <c r="O348" s="12"/>
      <c r="P348" s="240"/>
      <c r="Q348" s="12"/>
      <c r="R348" s="12"/>
      <c r="S348" s="12"/>
      <c r="T348" s="12"/>
      <c r="U348" s="12"/>
      <c r="V348" s="12"/>
      <c r="W348" s="12"/>
      <c r="X348" s="12"/>
      <c r="Y348" s="12"/>
      <c r="Z348" s="241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</row>
    <row r="349" ht="15.75" customHeight="1">
      <c r="A349" s="12"/>
      <c r="B349" s="235"/>
      <c r="C349" s="12"/>
      <c r="D349" s="201"/>
      <c r="E349" s="201"/>
      <c r="F349" s="236"/>
      <c r="G349" s="12"/>
      <c r="H349" s="201"/>
      <c r="I349" s="12"/>
      <c r="J349" s="12"/>
      <c r="K349" s="201"/>
      <c r="L349" s="239"/>
      <c r="M349" s="239"/>
      <c r="N349" s="12"/>
      <c r="O349" s="12"/>
      <c r="P349" s="240"/>
      <c r="Q349" s="12"/>
      <c r="R349" s="12"/>
      <c r="S349" s="12"/>
      <c r="T349" s="12"/>
      <c r="U349" s="12"/>
      <c r="V349" s="12"/>
      <c r="W349" s="12"/>
      <c r="X349" s="12"/>
      <c r="Y349" s="12"/>
      <c r="Z349" s="241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</row>
    <row r="350" ht="15.75" customHeight="1">
      <c r="A350" s="12"/>
      <c r="B350" s="235"/>
      <c r="C350" s="12"/>
      <c r="D350" s="201"/>
      <c r="E350" s="201"/>
      <c r="F350" s="236"/>
      <c r="G350" s="12"/>
      <c r="H350" s="201"/>
      <c r="I350" s="12"/>
      <c r="J350" s="12"/>
      <c r="K350" s="201"/>
      <c r="L350" s="239"/>
      <c r="M350" s="239"/>
      <c r="N350" s="12"/>
      <c r="O350" s="12"/>
      <c r="P350" s="240"/>
      <c r="Q350" s="12"/>
      <c r="R350" s="12"/>
      <c r="S350" s="12"/>
      <c r="T350" s="12"/>
      <c r="U350" s="12"/>
      <c r="V350" s="12"/>
      <c r="W350" s="12"/>
      <c r="X350" s="12"/>
      <c r="Y350" s="12"/>
      <c r="Z350" s="241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</row>
    <row r="351" ht="15.75" customHeight="1">
      <c r="A351" s="12"/>
      <c r="B351" s="235"/>
      <c r="C351" s="12"/>
      <c r="D351" s="201"/>
      <c r="E351" s="201"/>
      <c r="F351" s="236"/>
      <c r="G351" s="12"/>
      <c r="H351" s="201"/>
      <c r="I351" s="12"/>
      <c r="J351" s="12"/>
      <c r="K351" s="201"/>
      <c r="L351" s="239"/>
      <c r="M351" s="239"/>
      <c r="N351" s="12"/>
      <c r="O351" s="12"/>
      <c r="P351" s="240"/>
      <c r="Q351" s="12"/>
      <c r="R351" s="12"/>
      <c r="S351" s="12"/>
      <c r="T351" s="12"/>
      <c r="U351" s="12"/>
      <c r="V351" s="12"/>
      <c r="W351" s="12"/>
      <c r="X351" s="12"/>
      <c r="Y351" s="12"/>
      <c r="Z351" s="241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</row>
    <row r="352" ht="15.75" customHeight="1">
      <c r="A352" s="12"/>
      <c r="B352" s="235"/>
      <c r="C352" s="12"/>
      <c r="D352" s="201"/>
      <c r="E352" s="201"/>
      <c r="F352" s="236"/>
      <c r="G352" s="12"/>
      <c r="H352" s="201"/>
      <c r="I352" s="12"/>
      <c r="J352" s="12"/>
      <c r="K352" s="201"/>
      <c r="L352" s="239"/>
      <c r="M352" s="239"/>
      <c r="N352" s="12"/>
      <c r="O352" s="12"/>
      <c r="P352" s="240"/>
      <c r="Q352" s="12"/>
      <c r="R352" s="12"/>
      <c r="S352" s="12"/>
      <c r="T352" s="12"/>
      <c r="U352" s="12"/>
      <c r="V352" s="12"/>
      <c r="W352" s="12"/>
      <c r="X352" s="12"/>
      <c r="Y352" s="12"/>
      <c r="Z352" s="241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</row>
    <row r="353" ht="15.75" customHeight="1">
      <c r="A353" s="12"/>
      <c r="B353" s="235"/>
      <c r="C353" s="12"/>
      <c r="D353" s="201"/>
      <c r="E353" s="201"/>
      <c r="F353" s="236"/>
      <c r="G353" s="12"/>
      <c r="H353" s="201"/>
      <c r="I353" s="12"/>
      <c r="J353" s="12"/>
      <c r="K353" s="201"/>
      <c r="L353" s="239"/>
      <c r="M353" s="239"/>
      <c r="N353" s="12"/>
      <c r="O353" s="12"/>
      <c r="P353" s="240"/>
      <c r="Q353" s="12"/>
      <c r="R353" s="12"/>
      <c r="S353" s="12"/>
      <c r="T353" s="12"/>
      <c r="U353" s="12"/>
      <c r="V353" s="12"/>
      <c r="W353" s="12"/>
      <c r="X353" s="12"/>
      <c r="Y353" s="12"/>
      <c r="Z353" s="241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</row>
    <row r="354" ht="15.75" customHeight="1">
      <c r="A354" s="12"/>
      <c r="B354" s="235"/>
      <c r="C354" s="12"/>
      <c r="D354" s="201"/>
      <c r="E354" s="201"/>
      <c r="F354" s="236"/>
      <c r="G354" s="12"/>
      <c r="H354" s="201"/>
      <c r="I354" s="12"/>
      <c r="J354" s="12"/>
      <c r="K354" s="201"/>
      <c r="L354" s="239"/>
      <c r="M354" s="239"/>
      <c r="N354" s="12"/>
      <c r="O354" s="12"/>
      <c r="P354" s="240"/>
      <c r="Q354" s="12"/>
      <c r="R354" s="12"/>
      <c r="S354" s="12"/>
      <c r="T354" s="12"/>
      <c r="U354" s="12"/>
      <c r="V354" s="12"/>
      <c r="W354" s="12"/>
      <c r="X354" s="12"/>
      <c r="Y354" s="12"/>
      <c r="Z354" s="241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</row>
    <row r="355" ht="15.75" customHeight="1">
      <c r="A355" s="12"/>
      <c r="B355" s="235"/>
      <c r="C355" s="12"/>
      <c r="D355" s="201"/>
      <c r="E355" s="201"/>
      <c r="F355" s="236"/>
      <c r="G355" s="12"/>
      <c r="H355" s="201"/>
      <c r="I355" s="12"/>
      <c r="J355" s="12"/>
      <c r="K355" s="201"/>
      <c r="L355" s="239"/>
      <c r="M355" s="239"/>
      <c r="N355" s="12"/>
      <c r="O355" s="12"/>
      <c r="P355" s="240"/>
      <c r="Q355" s="12"/>
      <c r="R355" s="12"/>
      <c r="S355" s="12"/>
      <c r="T355" s="12"/>
      <c r="U355" s="12"/>
      <c r="V355" s="12"/>
      <c r="W355" s="12"/>
      <c r="X355" s="12"/>
      <c r="Y355" s="12"/>
      <c r="Z355" s="241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</row>
    <row r="356" ht="15.75" customHeight="1">
      <c r="A356" s="12"/>
      <c r="B356" s="235"/>
      <c r="C356" s="12"/>
      <c r="D356" s="201"/>
      <c r="E356" s="201"/>
      <c r="F356" s="236"/>
      <c r="G356" s="12"/>
      <c r="H356" s="201"/>
      <c r="I356" s="12"/>
      <c r="J356" s="12"/>
      <c r="K356" s="201"/>
      <c r="L356" s="239"/>
      <c r="M356" s="239"/>
      <c r="N356" s="12"/>
      <c r="O356" s="12"/>
      <c r="P356" s="240"/>
      <c r="Q356" s="12"/>
      <c r="R356" s="12"/>
      <c r="S356" s="12"/>
      <c r="T356" s="12"/>
      <c r="U356" s="12"/>
      <c r="V356" s="12"/>
      <c r="W356" s="12"/>
      <c r="X356" s="12"/>
      <c r="Y356" s="12"/>
      <c r="Z356" s="241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</row>
    <row r="357" ht="15.75" customHeight="1">
      <c r="A357" s="12"/>
      <c r="B357" s="235"/>
      <c r="C357" s="12"/>
      <c r="D357" s="201"/>
      <c r="E357" s="201"/>
      <c r="F357" s="236"/>
      <c r="G357" s="12"/>
      <c r="H357" s="201"/>
      <c r="I357" s="12"/>
      <c r="J357" s="12"/>
      <c r="K357" s="201"/>
      <c r="L357" s="239"/>
      <c r="M357" s="239"/>
      <c r="N357" s="12"/>
      <c r="O357" s="12"/>
      <c r="P357" s="240"/>
      <c r="Q357" s="12"/>
      <c r="R357" s="12"/>
      <c r="S357" s="12"/>
      <c r="T357" s="12"/>
      <c r="U357" s="12"/>
      <c r="V357" s="12"/>
      <c r="W357" s="12"/>
      <c r="X357" s="12"/>
      <c r="Y357" s="12"/>
      <c r="Z357" s="241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</row>
    <row r="358" ht="15.75" customHeight="1">
      <c r="A358" s="12"/>
      <c r="B358" s="235"/>
      <c r="C358" s="12"/>
      <c r="D358" s="201"/>
      <c r="E358" s="201"/>
      <c r="F358" s="236"/>
      <c r="G358" s="12"/>
      <c r="H358" s="201"/>
      <c r="I358" s="12"/>
      <c r="J358" s="12"/>
      <c r="K358" s="201"/>
      <c r="L358" s="239"/>
      <c r="M358" s="239"/>
      <c r="N358" s="12"/>
      <c r="O358" s="12"/>
      <c r="P358" s="240"/>
      <c r="Q358" s="12"/>
      <c r="R358" s="12"/>
      <c r="S358" s="12"/>
      <c r="T358" s="12"/>
      <c r="U358" s="12"/>
      <c r="V358" s="12"/>
      <c r="W358" s="12"/>
      <c r="X358" s="12"/>
      <c r="Y358" s="12"/>
      <c r="Z358" s="241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</row>
    <row r="359" ht="15.75" customHeight="1">
      <c r="A359" s="12"/>
      <c r="B359" s="235"/>
      <c r="C359" s="12"/>
      <c r="D359" s="201"/>
      <c r="E359" s="201"/>
      <c r="F359" s="236"/>
      <c r="G359" s="12"/>
      <c r="H359" s="201"/>
      <c r="I359" s="12"/>
      <c r="J359" s="12"/>
      <c r="K359" s="201"/>
      <c r="L359" s="239"/>
      <c r="M359" s="239"/>
      <c r="N359" s="12"/>
      <c r="O359" s="12"/>
      <c r="P359" s="240"/>
      <c r="Q359" s="12"/>
      <c r="R359" s="12"/>
      <c r="S359" s="12"/>
      <c r="T359" s="12"/>
      <c r="U359" s="12"/>
      <c r="V359" s="12"/>
      <c r="W359" s="12"/>
      <c r="X359" s="12"/>
      <c r="Y359" s="12"/>
      <c r="Z359" s="241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</row>
    <row r="360" ht="15.75" customHeight="1">
      <c r="A360" s="12"/>
      <c r="B360" s="235"/>
      <c r="C360" s="12"/>
      <c r="D360" s="201"/>
      <c r="E360" s="201"/>
      <c r="F360" s="236"/>
      <c r="G360" s="12"/>
      <c r="H360" s="201"/>
      <c r="I360" s="12"/>
      <c r="J360" s="12"/>
      <c r="K360" s="201"/>
      <c r="L360" s="239"/>
      <c r="M360" s="239"/>
      <c r="N360" s="12"/>
      <c r="O360" s="12"/>
      <c r="P360" s="240"/>
      <c r="Q360" s="12"/>
      <c r="R360" s="12"/>
      <c r="S360" s="12"/>
      <c r="T360" s="12"/>
      <c r="U360" s="12"/>
      <c r="V360" s="12"/>
      <c r="W360" s="12"/>
      <c r="X360" s="12"/>
      <c r="Y360" s="12"/>
      <c r="Z360" s="241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</row>
    <row r="361" ht="15.75" customHeight="1">
      <c r="A361" s="12"/>
      <c r="B361" s="235"/>
      <c r="C361" s="12"/>
      <c r="D361" s="201"/>
      <c r="E361" s="201"/>
      <c r="F361" s="236"/>
      <c r="G361" s="12"/>
      <c r="H361" s="201"/>
      <c r="I361" s="12"/>
      <c r="J361" s="12"/>
      <c r="K361" s="201"/>
      <c r="L361" s="239"/>
      <c r="M361" s="239"/>
      <c r="N361" s="12"/>
      <c r="O361" s="12"/>
      <c r="P361" s="240"/>
      <c r="Q361" s="12"/>
      <c r="R361" s="12"/>
      <c r="S361" s="12"/>
      <c r="T361" s="12"/>
      <c r="U361" s="12"/>
      <c r="V361" s="12"/>
      <c r="W361" s="12"/>
      <c r="X361" s="12"/>
      <c r="Y361" s="12"/>
      <c r="Z361" s="241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</row>
    <row r="362" ht="15.75" customHeight="1">
      <c r="A362" s="12"/>
      <c r="B362" s="235"/>
      <c r="C362" s="12"/>
      <c r="D362" s="201"/>
      <c r="E362" s="201"/>
      <c r="F362" s="236"/>
      <c r="G362" s="12"/>
      <c r="H362" s="201"/>
      <c r="I362" s="12"/>
      <c r="J362" s="12"/>
      <c r="K362" s="201"/>
      <c r="L362" s="239"/>
      <c r="M362" s="239"/>
      <c r="N362" s="12"/>
      <c r="O362" s="12"/>
      <c r="P362" s="240"/>
      <c r="Q362" s="12"/>
      <c r="R362" s="12"/>
      <c r="S362" s="12"/>
      <c r="T362" s="12"/>
      <c r="U362" s="12"/>
      <c r="V362" s="12"/>
      <c r="W362" s="12"/>
      <c r="X362" s="12"/>
      <c r="Y362" s="12"/>
      <c r="Z362" s="241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</row>
    <row r="363" ht="15.75" customHeight="1">
      <c r="A363" s="12"/>
      <c r="B363" s="235"/>
      <c r="C363" s="12"/>
      <c r="D363" s="201"/>
      <c r="E363" s="201"/>
      <c r="F363" s="236"/>
      <c r="G363" s="12"/>
      <c r="H363" s="201"/>
      <c r="I363" s="12"/>
      <c r="J363" s="12"/>
      <c r="K363" s="201"/>
      <c r="L363" s="239"/>
      <c r="M363" s="239"/>
      <c r="N363" s="12"/>
      <c r="O363" s="12"/>
      <c r="P363" s="240"/>
      <c r="Q363" s="12"/>
      <c r="R363" s="12"/>
      <c r="S363" s="12"/>
      <c r="T363" s="12"/>
      <c r="U363" s="12"/>
      <c r="V363" s="12"/>
      <c r="W363" s="12"/>
      <c r="X363" s="12"/>
      <c r="Y363" s="12"/>
      <c r="Z363" s="241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</row>
    <row r="364" ht="15.75" customHeight="1">
      <c r="A364" s="12"/>
      <c r="B364" s="235"/>
      <c r="C364" s="12"/>
      <c r="D364" s="201"/>
      <c r="E364" s="201"/>
      <c r="F364" s="236"/>
      <c r="G364" s="12"/>
      <c r="H364" s="201"/>
      <c r="I364" s="12"/>
      <c r="J364" s="12"/>
      <c r="K364" s="201"/>
      <c r="L364" s="239"/>
      <c r="M364" s="239"/>
      <c r="N364" s="12"/>
      <c r="O364" s="12"/>
      <c r="P364" s="240"/>
      <c r="Q364" s="12"/>
      <c r="R364" s="12"/>
      <c r="S364" s="12"/>
      <c r="T364" s="12"/>
      <c r="U364" s="12"/>
      <c r="V364" s="12"/>
      <c r="W364" s="12"/>
      <c r="X364" s="12"/>
      <c r="Y364" s="12"/>
      <c r="Z364" s="241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</row>
    <row r="365" ht="15.75" customHeight="1">
      <c r="A365" s="12"/>
      <c r="B365" s="235"/>
      <c r="C365" s="12"/>
      <c r="D365" s="201"/>
      <c r="E365" s="201"/>
      <c r="F365" s="236"/>
      <c r="G365" s="12"/>
      <c r="H365" s="201"/>
      <c r="I365" s="12"/>
      <c r="J365" s="12"/>
      <c r="K365" s="201"/>
      <c r="L365" s="239"/>
      <c r="M365" s="239"/>
      <c r="N365" s="12"/>
      <c r="O365" s="12"/>
      <c r="P365" s="240"/>
      <c r="Q365" s="12"/>
      <c r="R365" s="12"/>
      <c r="S365" s="12"/>
      <c r="T365" s="12"/>
      <c r="U365" s="12"/>
      <c r="V365" s="12"/>
      <c r="W365" s="12"/>
      <c r="X365" s="12"/>
      <c r="Y365" s="12"/>
      <c r="Z365" s="241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</row>
    <row r="366" ht="15.75" customHeight="1">
      <c r="A366" s="12"/>
      <c r="B366" s="235"/>
      <c r="C366" s="12"/>
      <c r="D366" s="201"/>
      <c r="E366" s="201"/>
      <c r="F366" s="236"/>
      <c r="G366" s="12"/>
      <c r="H366" s="201"/>
      <c r="I366" s="12"/>
      <c r="J366" s="12"/>
      <c r="K366" s="201"/>
      <c r="L366" s="239"/>
      <c r="M366" s="239"/>
      <c r="N366" s="12"/>
      <c r="O366" s="12"/>
      <c r="P366" s="240"/>
      <c r="Q366" s="12"/>
      <c r="R366" s="12"/>
      <c r="S366" s="12"/>
      <c r="T366" s="12"/>
      <c r="U366" s="12"/>
      <c r="V366" s="12"/>
      <c r="W366" s="12"/>
      <c r="X366" s="12"/>
      <c r="Y366" s="12"/>
      <c r="Z366" s="241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</row>
    <row r="367" ht="15.75" customHeight="1">
      <c r="A367" s="12"/>
      <c r="B367" s="235"/>
      <c r="C367" s="12"/>
      <c r="D367" s="201"/>
      <c r="E367" s="201"/>
      <c r="F367" s="236"/>
      <c r="G367" s="12"/>
      <c r="H367" s="201"/>
      <c r="I367" s="12"/>
      <c r="J367" s="12"/>
      <c r="K367" s="201"/>
      <c r="L367" s="239"/>
      <c r="M367" s="239"/>
      <c r="N367" s="12"/>
      <c r="O367" s="12"/>
      <c r="P367" s="240"/>
      <c r="Q367" s="12"/>
      <c r="R367" s="12"/>
      <c r="S367" s="12"/>
      <c r="T367" s="12"/>
      <c r="U367" s="12"/>
      <c r="V367" s="12"/>
      <c r="W367" s="12"/>
      <c r="X367" s="12"/>
      <c r="Y367" s="12"/>
      <c r="Z367" s="241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</row>
    <row r="368" ht="15.75" customHeight="1">
      <c r="A368" s="12"/>
      <c r="B368" s="235"/>
      <c r="C368" s="12"/>
      <c r="D368" s="201"/>
      <c r="E368" s="201"/>
      <c r="F368" s="236"/>
      <c r="G368" s="12"/>
      <c r="H368" s="201"/>
      <c r="I368" s="12"/>
      <c r="J368" s="12"/>
      <c r="K368" s="201"/>
      <c r="L368" s="239"/>
      <c r="M368" s="239"/>
      <c r="N368" s="12"/>
      <c r="O368" s="12"/>
      <c r="P368" s="240"/>
      <c r="Q368" s="12"/>
      <c r="R368" s="12"/>
      <c r="S368" s="12"/>
      <c r="T368" s="12"/>
      <c r="U368" s="12"/>
      <c r="V368" s="12"/>
      <c r="W368" s="12"/>
      <c r="X368" s="12"/>
      <c r="Y368" s="12"/>
      <c r="Z368" s="241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</row>
    <row r="369" ht="15.75" customHeight="1">
      <c r="A369" s="12"/>
      <c r="B369" s="235"/>
      <c r="C369" s="12"/>
      <c r="D369" s="201"/>
      <c r="E369" s="201"/>
      <c r="F369" s="236"/>
      <c r="G369" s="12"/>
      <c r="H369" s="201"/>
      <c r="I369" s="12"/>
      <c r="J369" s="12"/>
      <c r="K369" s="201"/>
      <c r="L369" s="239"/>
      <c r="M369" s="239"/>
      <c r="N369" s="12"/>
      <c r="O369" s="12"/>
      <c r="P369" s="240"/>
      <c r="Q369" s="12"/>
      <c r="R369" s="12"/>
      <c r="S369" s="12"/>
      <c r="T369" s="12"/>
      <c r="U369" s="12"/>
      <c r="V369" s="12"/>
      <c r="W369" s="12"/>
      <c r="X369" s="12"/>
      <c r="Y369" s="12"/>
      <c r="Z369" s="241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</row>
    <row r="370" ht="15.75" customHeight="1">
      <c r="A370" s="12"/>
      <c r="B370" s="235"/>
      <c r="C370" s="12"/>
      <c r="D370" s="201"/>
      <c r="E370" s="201"/>
      <c r="F370" s="236"/>
      <c r="G370" s="12"/>
      <c r="H370" s="201"/>
      <c r="I370" s="12"/>
      <c r="J370" s="12"/>
      <c r="K370" s="201"/>
      <c r="L370" s="239"/>
      <c r="M370" s="239"/>
      <c r="N370" s="12"/>
      <c r="O370" s="12"/>
      <c r="P370" s="240"/>
      <c r="Q370" s="12"/>
      <c r="R370" s="12"/>
      <c r="S370" s="12"/>
      <c r="T370" s="12"/>
      <c r="U370" s="12"/>
      <c r="V370" s="12"/>
      <c r="W370" s="12"/>
      <c r="X370" s="12"/>
      <c r="Y370" s="12"/>
      <c r="Z370" s="241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</row>
    <row r="371" ht="15.75" customHeight="1">
      <c r="A371" s="12"/>
      <c r="B371" s="235"/>
      <c r="C371" s="12"/>
      <c r="D371" s="201"/>
      <c r="E371" s="201"/>
      <c r="F371" s="236"/>
      <c r="G371" s="12"/>
      <c r="H371" s="12"/>
      <c r="I371" s="12"/>
      <c r="J371" s="12"/>
      <c r="K371" s="201"/>
      <c r="L371" s="239"/>
      <c r="M371" s="239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</row>
    <row r="372" ht="15.75" customHeight="1">
      <c r="A372" s="12"/>
      <c r="B372" s="235"/>
      <c r="C372" s="12"/>
      <c r="D372" s="201"/>
      <c r="E372" s="201"/>
      <c r="F372" s="236"/>
      <c r="G372" s="12"/>
      <c r="H372" s="12"/>
      <c r="I372" s="12"/>
      <c r="J372" s="12"/>
      <c r="K372" s="201"/>
      <c r="L372" s="239"/>
      <c r="M372" s="239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</row>
    <row r="373" ht="15.75" customHeight="1">
      <c r="A373" s="12"/>
      <c r="B373" s="235"/>
      <c r="C373" s="12"/>
      <c r="D373" s="201"/>
      <c r="E373" s="201"/>
      <c r="F373" s="236"/>
      <c r="G373" s="12"/>
      <c r="H373" s="12"/>
      <c r="I373" s="12"/>
      <c r="J373" s="12"/>
      <c r="K373" s="201"/>
      <c r="L373" s="239"/>
      <c r="M373" s="239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</row>
    <row r="374" ht="15.75" customHeight="1">
      <c r="A374" s="12"/>
      <c r="B374" s="235"/>
      <c r="C374" s="12"/>
      <c r="D374" s="201"/>
      <c r="E374" s="201"/>
      <c r="F374" s="236"/>
      <c r="G374" s="12"/>
      <c r="H374" s="12"/>
      <c r="I374" s="12"/>
      <c r="J374" s="12"/>
      <c r="K374" s="201"/>
      <c r="L374" s="239"/>
      <c r="M374" s="239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</row>
    <row r="375" ht="15.75" customHeight="1">
      <c r="A375" s="12"/>
      <c r="B375" s="235"/>
      <c r="C375" s="12"/>
      <c r="D375" s="201"/>
      <c r="E375" s="201"/>
      <c r="F375" s="236"/>
      <c r="G375" s="12"/>
      <c r="H375" s="12"/>
      <c r="I375" s="12"/>
      <c r="J375" s="12"/>
      <c r="K375" s="201"/>
      <c r="L375" s="239"/>
      <c r="M375" s="239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</row>
    <row r="376" ht="15.75" customHeight="1">
      <c r="A376" s="12"/>
      <c r="B376" s="235"/>
      <c r="C376" s="12"/>
      <c r="D376" s="201"/>
      <c r="E376" s="201"/>
      <c r="F376" s="236"/>
      <c r="G376" s="12"/>
      <c r="H376" s="12"/>
      <c r="I376" s="12"/>
      <c r="J376" s="12"/>
      <c r="K376" s="201"/>
      <c r="L376" s="239"/>
      <c r="M376" s="239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</row>
    <row r="377" ht="15.75" customHeight="1">
      <c r="A377" s="12"/>
      <c r="B377" s="235"/>
      <c r="C377" s="12"/>
      <c r="D377" s="201"/>
      <c r="E377" s="201"/>
      <c r="F377" s="236"/>
      <c r="G377" s="12"/>
      <c r="H377" s="12"/>
      <c r="I377" s="12"/>
      <c r="J377" s="12"/>
      <c r="K377" s="201"/>
      <c r="L377" s="239"/>
      <c r="M377" s="239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</row>
    <row r="378" ht="15.75" customHeight="1">
      <c r="A378" s="12"/>
      <c r="B378" s="235"/>
      <c r="C378" s="12"/>
      <c r="D378" s="201"/>
      <c r="E378" s="201"/>
      <c r="F378" s="236"/>
      <c r="G378" s="12"/>
      <c r="H378" s="12"/>
      <c r="I378" s="12"/>
      <c r="J378" s="12"/>
      <c r="K378" s="201"/>
      <c r="L378" s="239"/>
      <c r="M378" s="239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</row>
    <row r="379" ht="15.75" customHeight="1">
      <c r="A379" s="12"/>
      <c r="B379" s="235"/>
      <c r="C379" s="12"/>
      <c r="D379" s="201"/>
      <c r="E379" s="201"/>
      <c r="F379" s="236"/>
      <c r="G379" s="12"/>
      <c r="H379" s="12"/>
      <c r="I379" s="12"/>
      <c r="J379" s="12"/>
      <c r="K379" s="201"/>
      <c r="L379" s="239"/>
      <c r="M379" s="239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</row>
    <row r="380" ht="15.75" customHeight="1">
      <c r="A380" s="12"/>
      <c r="B380" s="235"/>
      <c r="C380" s="12"/>
      <c r="D380" s="201"/>
      <c r="E380" s="201"/>
      <c r="F380" s="236"/>
      <c r="G380" s="12"/>
      <c r="H380" s="12"/>
      <c r="I380" s="12"/>
      <c r="J380" s="12"/>
      <c r="K380" s="201"/>
      <c r="L380" s="239"/>
      <c r="M380" s="239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</row>
    <row r="381" ht="15.75" customHeight="1">
      <c r="A381" s="12"/>
      <c r="B381" s="235"/>
      <c r="C381" s="12"/>
      <c r="D381" s="201"/>
      <c r="E381" s="201"/>
      <c r="F381" s="236"/>
      <c r="G381" s="12"/>
      <c r="H381" s="12"/>
      <c r="I381" s="12"/>
      <c r="J381" s="12"/>
      <c r="K381" s="201"/>
      <c r="L381" s="239"/>
      <c r="M381" s="239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</row>
    <row r="382" ht="15.75" customHeight="1">
      <c r="A382" s="12"/>
      <c r="B382" s="235"/>
      <c r="C382" s="12"/>
      <c r="D382" s="201"/>
      <c r="E382" s="201"/>
      <c r="F382" s="236"/>
      <c r="G382" s="12"/>
      <c r="H382" s="12"/>
      <c r="I382" s="12"/>
      <c r="J382" s="12"/>
      <c r="K382" s="201"/>
      <c r="L382" s="239"/>
      <c r="M382" s="239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</row>
    <row r="383" ht="15.75" customHeight="1">
      <c r="A383" s="12"/>
      <c r="B383" s="235"/>
      <c r="C383" s="12"/>
      <c r="D383" s="201"/>
      <c r="E383" s="201"/>
      <c r="F383" s="236"/>
      <c r="G383" s="12"/>
      <c r="H383" s="12"/>
      <c r="I383" s="12"/>
      <c r="J383" s="12"/>
      <c r="K383" s="201"/>
      <c r="L383" s="239"/>
      <c r="M383" s="239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</row>
    <row r="384" ht="15.75" customHeight="1">
      <c r="A384" s="12"/>
      <c r="B384" s="235"/>
      <c r="C384" s="12"/>
      <c r="D384" s="201"/>
      <c r="E384" s="201"/>
      <c r="F384" s="236"/>
      <c r="G384" s="12"/>
      <c r="H384" s="12"/>
      <c r="I384" s="12"/>
      <c r="J384" s="12"/>
      <c r="K384" s="201"/>
      <c r="L384" s="239"/>
      <c r="M384" s="239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</row>
    <row r="385" ht="15.75" customHeight="1">
      <c r="A385" s="12"/>
      <c r="B385" s="235"/>
      <c r="C385" s="12"/>
      <c r="D385" s="201"/>
      <c r="E385" s="201"/>
      <c r="F385" s="236"/>
      <c r="G385" s="12"/>
      <c r="H385" s="12"/>
      <c r="I385" s="12"/>
      <c r="J385" s="12"/>
      <c r="K385" s="201"/>
      <c r="L385" s="239"/>
      <c r="M385" s="239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</row>
    <row r="386" ht="15.75" customHeight="1">
      <c r="A386" s="12"/>
      <c r="B386" s="235"/>
      <c r="C386" s="12"/>
      <c r="D386" s="201"/>
      <c r="E386" s="201"/>
      <c r="F386" s="236"/>
      <c r="G386" s="12"/>
      <c r="H386" s="12"/>
      <c r="I386" s="12"/>
      <c r="J386" s="12"/>
      <c r="K386" s="201"/>
      <c r="L386" s="239"/>
      <c r="M386" s="239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</row>
    <row r="387" ht="15.75" customHeight="1">
      <c r="A387" s="12"/>
      <c r="B387" s="235"/>
      <c r="C387" s="12"/>
      <c r="D387" s="201"/>
      <c r="E387" s="201"/>
      <c r="F387" s="236"/>
      <c r="G387" s="12"/>
      <c r="H387" s="12"/>
      <c r="I387" s="12"/>
      <c r="J387" s="12"/>
      <c r="K387" s="201"/>
      <c r="L387" s="239"/>
      <c r="M387" s="239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</row>
    <row r="388" ht="15.75" customHeight="1">
      <c r="A388" s="12"/>
      <c r="B388" s="235"/>
      <c r="C388" s="12"/>
      <c r="D388" s="201"/>
      <c r="E388" s="201"/>
      <c r="F388" s="236"/>
      <c r="G388" s="12"/>
      <c r="H388" s="12"/>
      <c r="I388" s="12"/>
      <c r="J388" s="12"/>
      <c r="K388" s="201"/>
      <c r="L388" s="239"/>
      <c r="M388" s="239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</row>
    <row r="389" ht="15.75" customHeight="1">
      <c r="A389" s="12"/>
      <c r="B389" s="235"/>
      <c r="C389" s="12"/>
      <c r="D389" s="201"/>
      <c r="E389" s="201"/>
      <c r="F389" s="236"/>
      <c r="G389" s="12"/>
      <c r="H389" s="12"/>
      <c r="I389" s="12"/>
      <c r="J389" s="12"/>
      <c r="K389" s="201"/>
      <c r="L389" s="239"/>
      <c r="M389" s="239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</row>
    <row r="390" ht="15.75" customHeight="1">
      <c r="A390" s="12"/>
      <c r="B390" s="235"/>
      <c r="C390" s="12"/>
      <c r="D390" s="201"/>
      <c r="E390" s="201"/>
      <c r="F390" s="236"/>
      <c r="G390" s="12"/>
      <c r="H390" s="12"/>
      <c r="I390" s="12"/>
      <c r="J390" s="12"/>
      <c r="K390" s="201"/>
      <c r="L390" s="239"/>
      <c r="M390" s="239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</row>
    <row r="391" ht="15.75" customHeight="1">
      <c r="A391" s="12"/>
      <c r="B391" s="235"/>
      <c r="C391" s="12"/>
      <c r="D391" s="201"/>
      <c r="E391" s="201"/>
      <c r="F391" s="236"/>
      <c r="G391" s="12"/>
      <c r="H391" s="12"/>
      <c r="I391" s="12"/>
      <c r="J391" s="12"/>
      <c r="K391" s="201"/>
      <c r="L391" s="239"/>
      <c r="M391" s="239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</row>
    <row r="392" ht="15.75" customHeight="1">
      <c r="A392" s="12"/>
      <c r="B392" s="235"/>
      <c r="C392" s="12"/>
      <c r="D392" s="201"/>
      <c r="E392" s="201"/>
      <c r="F392" s="236"/>
      <c r="G392" s="12"/>
      <c r="H392" s="12"/>
      <c r="I392" s="12"/>
      <c r="J392" s="12"/>
      <c r="K392" s="201"/>
      <c r="L392" s="239"/>
      <c r="M392" s="239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</row>
    <row r="393" ht="15.75" customHeight="1">
      <c r="A393" s="12"/>
      <c r="B393" s="235"/>
      <c r="C393" s="12"/>
      <c r="D393" s="201"/>
      <c r="E393" s="201"/>
      <c r="F393" s="236"/>
      <c r="G393" s="12"/>
      <c r="H393" s="12"/>
      <c r="I393" s="12"/>
      <c r="J393" s="12"/>
      <c r="K393" s="201"/>
      <c r="L393" s="239"/>
      <c r="M393" s="239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</row>
    <row r="394" ht="15.75" customHeight="1">
      <c r="A394" s="12"/>
      <c r="B394" s="235"/>
      <c r="C394" s="12"/>
      <c r="D394" s="201"/>
      <c r="E394" s="201"/>
      <c r="F394" s="236"/>
      <c r="G394" s="12"/>
      <c r="H394" s="12"/>
      <c r="I394" s="12"/>
      <c r="J394" s="12"/>
      <c r="K394" s="201"/>
      <c r="L394" s="239"/>
      <c r="M394" s="239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</row>
    <row r="395" ht="15.75" customHeight="1">
      <c r="A395" s="12"/>
      <c r="B395" s="235"/>
      <c r="C395" s="12"/>
      <c r="D395" s="201"/>
      <c r="E395" s="201"/>
      <c r="F395" s="236"/>
      <c r="G395" s="12"/>
      <c r="H395" s="12"/>
      <c r="I395" s="12"/>
      <c r="J395" s="12"/>
      <c r="K395" s="201"/>
      <c r="L395" s="239"/>
      <c r="M395" s="239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</row>
    <row r="396" ht="15.75" customHeight="1">
      <c r="A396" s="12"/>
      <c r="B396" s="235"/>
      <c r="C396" s="12"/>
      <c r="D396" s="201"/>
      <c r="E396" s="201"/>
      <c r="F396" s="236"/>
      <c r="G396" s="12"/>
      <c r="H396" s="12"/>
      <c r="I396" s="12"/>
      <c r="J396" s="12"/>
      <c r="K396" s="201"/>
      <c r="L396" s="239"/>
      <c r="M396" s="239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</row>
    <row r="397" ht="15.75" customHeight="1">
      <c r="A397" s="12"/>
      <c r="B397" s="235"/>
      <c r="C397" s="12"/>
      <c r="D397" s="201"/>
      <c r="E397" s="201"/>
      <c r="F397" s="236"/>
      <c r="G397" s="12"/>
      <c r="H397" s="12"/>
      <c r="I397" s="12"/>
      <c r="J397" s="12"/>
      <c r="K397" s="201"/>
      <c r="L397" s="239"/>
      <c r="M397" s="239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</row>
    <row r="398" ht="15.75" customHeight="1">
      <c r="A398" s="12"/>
      <c r="B398" s="235"/>
      <c r="C398" s="12"/>
      <c r="D398" s="201"/>
      <c r="E398" s="201"/>
      <c r="F398" s="236"/>
      <c r="G398" s="12"/>
      <c r="H398" s="12"/>
      <c r="I398" s="12"/>
      <c r="J398" s="12"/>
      <c r="K398" s="201"/>
      <c r="L398" s="239"/>
      <c r="M398" s="239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</row>
    <row r="399" ht="15.75" customHeight="1">
      <c r="A399" s="12"/>
      <c r="B399" s="235"/>
      <c r="C399" s="12"/>
      <c r="D399" s="201"/>
      <c r="E399" s="201"/>
      <c r="F399" s="236"/>
      <c r="G399" s="12"/>
      <c r="H399" s="12"/>
      <c r="I399" s="12"/>
      <c r="J399" s="12"/>
      <c r="K399" s="201"/>
      <c r="L399" s="239"/>
      <c r="M399" s="239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</row>
    <row r="400" ht="15.75" customHeight="1">
      <c r="A400" s="12"/>
      <c r="B400" s="235"/>
      <c r="C400" s="12"/>
      <c r="D400" s="201"/>
      <c r="E400" s="201"/>
      <c r="F400" s="236"/>
      <c r="G400" s="12"/>
      <c r="H400" s="12"/>
      <c r="I400" s="12"/>
      <c r="J400" s="12"/>
      <c r="K400" s="201"/>
      <c r="L400" s="239"/>
      <c r="M400" s="239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</row>
    <row r="401" ht="15.75" customHeight="1">
      <c r="A401" s="12"/>
      <c r="B401" s="235"/>
      <c r="C401" s="12"/>
      <c r="D401" s="201"/>
      <c r="E401" s="201"/>
      <c r="F401" s="236"/>
      <c r="G401" s="12"/>
      <c r="H401" s="12"/>
      <c r="I401" s="12"/>
      <c r="J401" s="12"/>
      <c r="K401" s="201"/>
      <c r="L401" s="239"/>
      <c r="M401" s="239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</row>
    <row r="402" ht="15.75" customHeight="1">
      <c r="A402" s="12"/>
      <c r="B402" s="235"/>
      <c r="C402" s="12"/>
      <c r="D402" s="201"/>
      <c r="E402" s="201"/>
      <c r="F402" s="236"/>
      <c r="G402" s="12"/>
      <c r="H402" s="12"/>
      <c r="I402" s="12"/>
      <c r="J402" s="12"/>
      <c r="K402" s="201"/>
      <c r="L402" s="239"/>
      <c r="M402" s="239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</row>
    <row r="403" ht="15.75" customHeight="1">
      <c r="A403" s="12"/>
      <c r="B403" s="235"/>
      <c r="C403" s="12"/>
      <c r="D403" s="201"/>
      <c r="E403" s="201"/>
      <c r="F403" s="236"/>
      <c r="G403" s="12"/>
      <c r="H403" s="12"/>
      <c r="I403" s="12"/>
      <c r="J403" s="12"/>
      <c r="K403" s="201"/>
      <c r="L403" s="239"/>
      <c r="M403" s="239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</row>
    <row r="404" ht="15.75" customHeight="1">
      <c r="A404" s="12"/>
      <c r="B404" s="235"/>
      <c r="C404" s="12"/>
      <c r="D404" s="201"/>
      <c r="E404" s="201"/>
      <c r="F404" s="236"/>
      <c r="G404" s="12"/>
      <c r="H404" s="12"/>
      <c r="I404" s="12"/>
      <c r="J404" s="12"/>
      <c r="K404" s="201"/>
      <c r="L404" s="239"/>
      <c r="M404" s="239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</row>
    <row r="405" ht="15.75" customHeight="1">
      <c r="A405" s="12"/>
      <c r="B405" s="235"/>
      <c r="C405" s="12"/>
      <c r="D405" s="201"/>
      <c r="E405" s="201"/>
      <c r="F405" s="236"/>
      <c r="G405" s="12"/>
      <c r="H405" s="12"/>
      <c r="I405" s="12"/>
      <c r="J405" s="12"/>
      <c r="K405" s="201"/>
      <c r="L405" s="239"/>
      <c r="M405" s="239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</row>
    <row r="406" ht="15.75" customHeight="1">
      <c r="A406" s="12"/>
      <c r="B406" s="235"/>
      <c r="C406" s="12"/>
      <c r="D406" s="201"/>
      <c r="E406" s="201"/>
      <c r="F406" s="236"/>
      <c r="G406" s="12"/>
      <c r="H406" s="12"/>
      <c r="I406" s="12"/>
      <c r="J406" s="12"/>
      <c r="K406" s="201"/>
      <c r="L406" s="239"/>
      <c r="M406" s="239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</row>
    <row r="407" ht="15.75" customHeight="1">
      <c r="A407" s="12"/>
      <c r="B407" s="235"/>
      <c r="C407" s="12"/>
      <c r="D407" s="201"/>
      <c r="E407" s="201"/>
      <c r="F407" s="236"/>
      <c r="G407" s="12"/>
      <c r="H407" s="12"/>
      <c r="I407" s="12"/>
      <c r="J407" s="12"/>
      <c r="K407" s="201"/>
      <c r="L407" s="239"/>
      <c r="M407" s="239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</row>
    <row r="408" ht="15.75" customHeight="1">
      <c r="A408" s="12"/>
      <c r="B408" s="235"/>
      <c r="C408" s="12"/>
      <c r="D408" s="201"/>
      <c r="E408" s="201"/>
      <c r="F408" s="236"/>
      <c r="G408" s="12"/>
      <c r="H408" s="12"/>
      <c r="I408" s="12"/>
      <c r="J408" s="12"/>
      <c r="K408" s="201"/>
      <c r="L408" s="239"/>
      <c r="M408" s="239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</row>
    <row r="409" ht="15.75" customHeight="1">
      <c r="A409" s="12"/>
      <c r="B409" s="235"/>
      <c r="C409" s="12"/>
      <c r="D409" s="201"/>
      <c r="E409" s="201"/>
      <c r="F409" s="236"/>
      <c r="G409" s="12"/>
      <c r="H409" s="12"/>
      <c r="I409" s="12"/>
      <c r="J409" s="12"/>
      <c r="K409" s="201"/>
      <c r="L409" s="239"/>
      <c r="M409" s="239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</row>
    <row r="410" ht="15.75" customHeight="1">
      <c r="A410" s="12"/>
      <c r="B410" s="235"/>
      <c r="C410" s="12"/>
      <c r="D410" s="201"/>
      <c r="E410" s="201"/>
      <c r="F410" s="236"/>
      <c r="G410" s="12"/>
      <c r="H410" s="12"/>
      <c r="I410" s="12"/>
      <c r="J410" s="12"/>
      <c r="K410" s="201"/>
      <c r="L410" s="239"/>
      <c r="M410" s="239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</row>
    <row r="411" ht="15.75" customHeight="1">
      <c r="A411" s="12"/>
      <c r="B411" s="235"/>
      <c r="C411" s="12"/>
      <c r="D411" s="201"/>
      <c r="E411" s="201"/>
      <c r="F411" s="236"/>
      <c r="G411" s="12"/>
      <c r="H411" s="12"/>
      <c r="I411" s="12"/>
      <c r="J411" s="12"/>
      <c r="K411" s="201"/>
      <c r="L411" s="239"/>
      <c r="M411" s="239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</row>
    <row r="412" ht="15.75" customHeight="1">
      <c r="A412" s="12"/>
      <c r="B412" s="235"/>
      <c r="C412" s="12"/>
      <c r="D412" s="201"/>
      <c r="E412" s="201"/>
      <c r="F412" s="236"/>
      <c r="G412" s="12"/>
      <c r="H412" s="12"/>
      <c r="I412" s="12"/>
      <c r="J412" s="12"/>
      <c r="K412" s="201"/>
      <c r="L412" s="239"/>
      <c r="M412" s="239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</row>
    <row r="413" ht="15.75" customHeight="1">
      <c r="A413" s="12"/>
      <c r="B413" s="235"/>
      <c r="C413" s="12"/>
      <c r="D413" s="201"/>
      <c r="E413" s="201"/>
      <c r="F413" s="236"/>
      <c r="G413" s="12"/>
      <c r="H413" s="12"/>
      <c r="I413" s="12"/>
      <c r="J413" s="12"/>
      <c r="K413" s="201"/>
      <c r="L413" s="239"/>
      <c r="M413" s="239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</row>
    <row r="414" ht="15.75" customHeight="1">
      <c r="A414" s="12"/>
      <c r="B414" s="235"/>
      <c r="C414" s="12"/>
      <c r="D414" s="201"/>
      <c r="E414" s="201"/>
      <c r="F414" s="236"/>
      <c r="G414" s="12"/>
      <c r="H414" s="12"/>
      <c r="I414" s="12"/>
      <c r="J414" s="12"/>
      <c r="K414" s="201"/>
      <c r="L414" s="239"/>
      <c r="M414" s="239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</row>
    <row r="415" ht="15.75" customHeight="1">
      <c r="A415" s="12"/>
      <c r="B415" s="235"/>
      <c r="C415" s="12"/>
      <c r="D415" s="201"/>
      <c r="E415" s="201"/>
      <c r="F415" s="236"/>
      <c r="G415" s="12"/>
      <c r="H415" s="12"/>
      <c r="I415" s="12"/>
      <c r="J415" s="12"/>
      <c r="K415" s="201"/>
      <c r="L415" s="239"/>
      <c r="M415" s="239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</row>
    <row r="416" ht="15.75" customHeight="1">
      <c r="A416" s="12"/>
      <c r="B416" s="235"/>
      <c r="C416" s="12"/>
      <c r="D416" s="201"/>
      <c r="E416" s="201"/>
      <c r="F416" s="236"/>
      <c r="G416" s="12"/>
      <c r="H416" s="12"/>
      <c r="I416" s="12"/>
      <c r="J416" s="12"/>
      <c r="K416" s="201"/>
      <c r="L416" s="239"/>
      <c r="M416" s="239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</row>
    <row r="417" ht="15.75" customHeight="1">
      <c r="A417" s="12"/>
      <c r="B417" s="235"/>
      <c r="C417" s="12"/>
      <c r="D417" s="201"/>
      <c r="E417" s="201"/>
      <c r="F417" s="236"/>
      <c r="G417" s="12"/>
      <c r="H417" s="12"/>
      <c r="I417" s="12"/>
      <c r="J417" s="12"/>
      <c r="K417" s="201"/>
      <c r="L417" s="239"/>
      <c r="M417" s="239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</row>
    <row r="418" ht="15.75" customHeight="1">
      <c r="A418" s="12"/>
      <c r="B418" s="235"/>
      <c r="C418" s="12"/>
      <c r="D418" s="201"/>
      <c r="E418" s="201"/>
      <c r="F418" s="236"/>
      <c r="G418" s="12"/>
      <c r="H418" s="12"/>
      <c r="I418" s="12"/>
      <c r="J418" s="12"/>
      <c r="K418" s="201"/>
      <c r="L418" s="239"/>
      <c r="M418" s="239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</row>
    <row r="419" ht="15.75" customHeight="1">
      <c r="A419" s="12"/>
      <c r="B419" s="235"/>
      <c r="C419" s="12"/>
      <c r="D419" s="201"/>
      <c r="E419" s="201"/>
      <c r="F419" s="236"/>
      <c r="G419" s="12"/>
      <c r="H419" s="12"/>
      <c r="I419" s="12"/>
      <c r="J419" s="12"/>
      <c r="K419" s="201"/>
      <c r="L419" s="239"/>
      <c r="M419" s="239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</row>
    <row r="420" ht="15.75" customHeight="1">
      <c r="A420" s="12"/>
      <c r="B420" s="235"/>
      <c r="C420" s="12"/>
      <c r="D420" s="201"/>
      <c r="E420" s="201"/>
      <c r="F420" s="236"/>
      <c r="G420" s="12"/>
      <c r="H420" s="12"/>
      <c r="I420" s="12"/>
      <c r="J420" s="12"/>
      <c r="K420" s="201"/>
      <c r="L420" s="239"/>
      <c r="M420" s="239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</row>
    <row r="421" ht="15.75" customHeight="1">
      <c r="A421" s="12"/>
      <c r="B421" s="235"/>
      <c r="C421" s="12"/>
      <c r="D421" s="201"/>
      <c r="E421" s="201"/>
      <c r="F421" s="236"/>
      <c r="G421" s="12"/>
      <c r="H421" s="12"/>
      <c r="I421" s="12"/>
      <c r="J421" s="12"/>
      <c r="K421" s="201"/>
      <c r="L421" s="239"/>
      <c r="M421" s="239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</row>
    <row r="422" ht="15.75" customHeight="1">
      <c r="A422" s="12"/>
      <c r="B422" s="235"/>
      <c r="C422" s="12"/>
      <c r="D422" s="201"/>
      <c r="E422" s="201"/>
      <c r="F422" s="236"/>
      <c r="G422" s="12"/>
      <c r="H422" s="12"/>
      <c r="I422" s="12"/>
      <c r="J422" s="12"/>
      <c r="K422" s="201"/>
      <c r="L422" s="239"/>
      <c r="M422" s="239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</row>
    <row r="423" ht="15.75" customHeight="1">
      <c r="A423" s="12"/>
      <c r="B423" s="235"/>
      <c r="C423" s="12"/>
      <c r="D423" s="201"/>
      <c r="E423" s="201"/>
      <c r="F423" s="236"/>
      <c r="G423" s="12"/>
      <c r="H423" s="12"/>
      <c r="I423" s="12"/>
      <c r="J423" s="12"/>
      <c r="K423" s="201"/>
      <c r="L423" s="239"/>
      <c r="M423" s="239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</row>
    <row r="424" ht="15.75" customHeight="1">
      <c r="A424" s="12"/>
      <c r="B424" s="235"/>
      <c r="C424" s="12"/>
      <c r="D424" s="201"/>
      <c r="E424" s="201"/>
      <c r="F424" s="236"/>
      <c r="G424" s="12"/>
      <c r="H424" s="12"/>
      <c r="I424" s="12"/>
      <c r="J424" s="12"/>
      <c r="K424" s="201"/>
      <c r="L424" s="239"/>
      <c r="M424" s="239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</row>
    <row r="425" ht="15.75" customHeight="1">
      <c r="A425" s="12"/>
      <c r="B425" s="235"/>
      <c r="C425" s="12"/>
      <c r="D425" s="201"/>
      <c r="E425" s="201"/>
      <c r="F425" s="236"/>
      <c r="G425" s="12"/>
      <c r="H425" s="12"/>
      <c r="I425" s="12"/>
      <c r="J425" s="12"/>
      <c r="K425" s="201"/>
      <c r="L425" s="239"/>
      <c r="M425" s="239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</row>
    <row r="426" ht="15.75" customHeight="1">
      <c r="A426" s="12"/>
      <c r="B426" s="235"/>
      <c r="C426" s="12"/>
      <c r="D426" s="201"/>
      <c r="E426" s="201"/>
      <c r="F426" s="236"/>
      <c r="G426" s="12"/>
      <c r="H426" s="12"/>
      <c r="I426" s="12"/>
      <c r="J426" s="12"/>
      <c r="K426" s="201"/>
      <c r="L426" s="239"/>
      <c r="M426" s="239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</row>
    <row r="427" ht="15.75" customHeight="1">
      <c r="A427" s="12"/>
      <c r="B427" s="235"/>
      <c r="C427" s="12"/>
      <c r="D427" s="201"/>
      <c r="E427" s="201"/>
      <c r="F427" s="236"/>
      <c r="G427" s="12"/>
      <c r="H427" s="12"/>
      <c r="I427" s="12"/>
      <c r="J427" s="12"/>
      <c r="K427" s="201"/>
      <c r="L427" s="239"/>
      <c r="M427" s="239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</row>
    <row r="428" ht="15.75" customHeight="1">
      <c r="A428" s="12"/>
      <c r="B428" s="235"/>
      <c r="C428" s="12"/>
      <c r="D428" s="201"/>
      <c r="E428" s="201"/>
      <c r="F428" s="236"/>
      <c r="G428" s="12"/>
      <c r="H428" s="12"/>
      <c r="I428" s="12"/>
      <c r="J428" s="12"/>
      <c r="K428" s="201"/>
      <c r="L428" s="239"/>
      <c r="M428" s="239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</row>
    <row r="429" ht="15.75" customHeight="1">
      <c r="A429" s="12"/>
      <c r="B429" s="235"/>
      <c r="C429" s="12"/>
      <c r="D429" s="201"/>
      <c r="E429" s="201"/>
      <c r="F429" s="236"/>
      <c r="G429" s="12"/>
      <c r="H429" s="12"/>
      <c r="I429" s="12"/>
      <c r="J429" s="12"/>
      <c r="K429" s="201"/>
      <c r="L429" s="239"/>
      <c r="M429" s="239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</row>
    <row r="430" ht="15.75" customHeight="1">
      <c r="A430" s="12"/>
      <c r="B430" s="235"/>
      <c r="C430" s="12"/>
      <c r="D430" s="201"/>
      <c r="E430" s="201"/>
      <c r="F430" s="236"/>
      <c r="G430" s="12"/>
      <c r="H430" s="12"/>
      <c r="I430" s="12"/>
      <c r="J430" s="12"/>
      <c r="K430" s="201"/>
      <c r="L430" s="239"/>
      <c r="M430" s="239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</row>
    <row r="431" ht="15.75" customHeight="1">
      <c r="A431" s="12"/>
      <c r="B431" s="235"/>
      <c r="C431" s="12"/>
      <c r="D431" s="201"/>
      <c r="E431" s="201"/>
      <c r="F431" s="236"/>
      <c r="G431" s="12"/>
      <c r="H431" s="12"/>
      <c r="I431" s="12"/>
      <c r="J431" s="12"/>
      <c r="K431" s="201"/>
      <c r="L431" s="239"/>
      <c r="M431" s="239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</row>
    <row r="432" ht="15.75" customHeight="1">
      <c r="A432" s="12"/>
      <c r="B432" s="235"/>
      <c r="C432" s="12"/>
      <c r="D432" s="201"/>
      <c r="E432" s="201"/>
      <c r="F432" s="236"/>
      <c r="G432" s="12"/>
      <c r="H432" s="12"/>
      <c r="I432" s="12"/>
      <c r="J432" s="12"/>
      <c r="K432" s="201"/>
      <c r="L432" s="239"/>
      <c r="M432" s="239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</row>
    <row r="433" ht="15.75" customHeight="1">
      <c r="A433" s="12"/>
      <c r="B433" s="235"/>
      <c r="C433" s="12"/>
      <c r="D433" s="201"/>
      <c r="E433" s="201"/>
      <c r="F433" s="236"/>
      <c r="G433" s="12"/>
      <c r="H433" s="12"/>
      <c r="I433" s="12"/>
      <c r="J433" s="12"/>
      <c r="K433" s="201"/>
      <c r="L433" s="239"/>
      <c r="M433" s="239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</row>
    <row r="434" ht="15.75" customHeight="1">
      <c r="A434" s="12"/>
      <c r="B434" s="235"/>
      <c r="C434" s="12"/>
      <c r="D434" s="201"/>
      <c r="E434" s="201"/>
      <c r="F434" s="236"/>
      <c r="G434" s="12"/>
      <c r="H434" s="12"/>
      <c r="I434" s="12"/>
      <c r="J434" s="12"/>
      <c r="K434" s="201"/>
      <c r="L434" s="239"/>
      <c r="M434" s="239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</row>
    <row r="435" ht="15.75" customHeight="1">
      <c r="A435" s="12"/>
      <c r="B435" s="235"/>
      <c r="C435" s="12"/>
      <c r="D435" s="201"/>
      <c r="E435" s="201"/>
      <c r="F435" s="236"/>
      <c r="G435" s="12"/>
      <c r="H435" s="12"/>
      <c r="I435" s="12"/>
      <c r="J435" s="12"/>
      <c r="K435" s="201"/>
      <c r="L435" s="239"/>
      <c r="M435" s="239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</row>
    <row r="436" ht="15.75" customHeight="1">
      <c r="A436" s="12"/>
      <c r="B436" s="235"/>
      <c r="C436" s="12"/>
      <c r="D436" s="201"/>
      <c r="E436" s="201"/>
      <c r="F436" s="236"/>
      <c r="G436" s="12"/>
      <c r="H436" s="12"/>
      <c r="I436" s="12"/>
      <c r="J436" s="12"/>
      <c r="K436" s="201"/>
      <c r="L436" s="239"/>
      <c r="M436" s="239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</row>
    <row r="437" ht="15.75" customHeight="1">
      <c r="A437" s="12"/>
      <c r="B437" s="235"/>
      <c r="C437" s="12"/>
      <c r="D437" s="201"/>
      <c r="E437" s="201"/>
      <c r="F437" s="236"/>
      <c r="G437" s="12"/>
      <c r="H437" s="12"/>
      <c r="I437" s="12"/>
      <c r="J437" s="12"/>
      <c r="K437" s="201"/>
      <c r="L437" s="239"/>
      <c r="M437" s="239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</row>
    <row r="438" ht="15.75" customHeight="1">
      <c r="A438" s="12"/>
      <c r="B438" s="235"/>
      <c r="C438" s="12"/>
      <c r="D438" s="201"/>
      <c r="E438" s="201"/>
      <c r="F438" s="236"/>
      <c r="G438" s="12"/>
      <c r="H438" s="12"/>
      <c r="I438" s="12"/>
      <c r="J438" s="12"/>
      <c r="K438" s="201"/>
      <c r="L438" s="239"/>
      <c r="M438" s="239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</row>
    <row r="439" ht="15.75" customHeight="1">
      <c r="A439" s="12"/>
      <c r="B439" s="235"/>
      <c r="C439" s="12"/>
      <c r="D439" s="201"/>
      <c r="E439" s="201"/>
      <c r="F439" s="236"/>
      <c r="G439" s="12"/>
      <c r="H439" s="12"/>
      <c r="I439" s="12"/>
      <c r="J439" s="12"/>
      <c r="K439" s="201"/>
      <c r="L439" s="239"/>
      <c r="M439" s="239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</row>
    <row r="440" ht="15.75" customHeight="1">
      <c r="A440" s="12"/>
      <c r="B440" s="235"/>
      <c r="C440" s="12"/>
      <c r="D440" s="201"/>
      <c r="E440" s="201"/>
      <c r="F440" s="236"/>
      <c r="G440" s="12"/>
      <c r="H440" s="12"/>
      <c r="I440" s="12"/>
      <c r="J440" s="12"/>
      <c r="K440" s="201"/>
      <c r="L440" s="239"/>
      <c r="M440" s="239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</row>
    <row r="441" ht="15.75" customHeight="1">
      <c r="A441" s="12"/>
      <c r="B441" s="235"/>
      <c r="C441" s="12"/>
      <c r="D441" s="201"/>
      <c r="E441" s="201"/>
      <c r="F441" s="236"/>
      <c r="G441" s="12"/>
      <c r="H441" s="12"/>
      <c r="I441" s="12"/>
      <c r="J441" s="12"/>
      <c r="K441" s="201"/>
      <c r="L441" s="239"/>
      <c r="M441" s="239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</row>
    <row r="442" ht="15.75" customHeight="1">
      <c r="A442" s="12"/>
      <c r="B442" s="235"/>
      <c r="C442" s="12"/>
      <c r="D442" s="201"/>
      <c r="E442" s="201"/>
      <c r="F442" s="236"/>
      <c r="G442" s="12"/>
      <c r="H442" s="12"/>
      <c r="I442" s="12"/>
      <c r="J442" s="12"/>
      <c r="K442" s="201"/>
      <c r="L442" s="239"/>
      <c r="M442" s="239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</row>
    <row r="443" ht="15.75" customHeight="1">
      <c r="A443" s="12"/>
      <c r="B443" s="235"/>
      <c r="C443" s="12"/>
      <c r="D443" s="201"/>
      <c r="E443" s="201"/>
      <c r="F443" s="236"/>
      <c r="G443" s="12"/>
      <c r="H443" s="12"/>
      <c r="I443" s="12"/>
      <c r="J443" s="12"/>
      <c r="K443" s="201"/>
      <c r="L443" s="239"/>
      <c r="M443" s="239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</row>
    <row r="444" ht="15.75" customHeight="1">
      <c r="A444" s="12"/>
      <c r="B444" s="235"/>
      <c r="C444" s="12"/>
      <c r="D444" s="201"/>
      <c r="E444" s="201"/>
      <c r="F444" s="236"/>
      <c r="G444" s="12"/>
      <c r="H444" s="12"/>
      <c r="I444" s="12"/>
      <c r="J444" s="12"/>
      <c r="K444" s="201"/>
      <c r="L444" s="239"/>
      <c r="M444" s="239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</row>
    <row r="445" ht="15.75" customHeight="1">
      <c r="A445" s="12"/>
      <c r="B445" s="235"/>
      <c r="C445" s="12"/>
      <c r="D445" s="201"/>
      <c r="E445" s="201"/>
      <c r="F445" s="236"/>
      <c r="G445" s="12"/>
      <c r="H445" s="12"/>
      <c r="I445" s="12"/>
      <c r="J445" s="12"/>
      <c r="K445" s="201"/>
      <c r="L445" s="239"/>
      <c r="M445" s="239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</row>
    <row r="446" ht="15.75" customHeight="1">
      <c r="A446" s="12"/>
      <c r="B446" s="235"/>
      <c r="C446" s="12"/>
      <c r="D446" s="201"/>
      <c r="E446" s="201"/>
      <c r="F446" s="236"/>
      <c r="G446" s="12"/>
      <c r="H446" s="12"/>
      <c r="I446" s="12"/>
      <c r="J446" s="12"/>
      <c r="K446" s="201"/>
      <c r="L446" s="239"/>
      <c r="M446" s="239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</row>
    <row r="447" ht="15.75" customHeight="1">
      <c r="A447" s="12"/>
      <c r="B447" s="235"/>
      <c r="C447" s="12"/>
      <c r="D447" s="201"/>
      <c r="E447" s="201"/>
      <c r="F447" s="236"/>
      <c r="G447" s="12"/>
      <c r="H447" s="12"/>
      <c r="I447" s="12"/>
      <c r="J447" s="12"/>
      <c r="K447" s="201"/>
      <c r="L447" s="239"/>
      <c r="M447" s="239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</row>
    <row r="448" ht="15.75" customHeight="1">
      <c r="A448" s="12"/>
      <c r="B448" s="235"/>
      <c r="C448" s="12"/>
      <c r="D448" s="201"/>
      <c r="E448" s="201"/>
      <c r="F448" s="236"/>
      <c r="G448" s="12"/>
      <c r="H448" s="12"/>
      <c r="I448" s="12"/>
      <c r="J448" s="12"/>
      <c r="K448" s="201"/>
      <c r="L448" s="239"/>
      <c r="M448" s="239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</row>
    <row r="449" ht="15.75" customHeight="1">
      <c r="A449" s="12"/>
      <c r="B449" s="235"/>
      <c r="C449" s="12"/>
      <c r="D449" s="201"/>
      <c r="E449" s="201"/>
      <c r="F449" s="236"/>
      <c r="G449" s="12"/>
      <c r="H449" s="12"/>
      <c r="I449" s="12"/>
      <c r="J449" s="12"/>
      <c r="K449" s="201"/>
      <c r="L449" s="239"/>
      <c r="M449" s="239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</row>
    <row r="450" ht="15.75" customHeight="1">
      <c r="A450" s="12"/>
      <c r="B450" s="235"/>
      <c r="C450" s="12"/>
      <c r="D450" s="201"/>
      <c r="E450" s="201"/>
      <c r="F450" s="236"/>
      <c r="G450" s="12"/>
      <c r="H450" s="12"/>
      <c r="I450" s="12"/>
      <c r="J450" s="12"/>
      <c r="K450" s="201"/>
      <c r="L450" s="239"/>
      <c r="M450" s="239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</row>
    <row r="451" ht="15.75" customHeight="1">
      <c r="A451" s="12"/>
      <c r="B451" s="235"/>
      <c r="C451" s="12"/>
      <c r="D451" s="201"/>
      <c r="E451" s="201"/>
      <c r="F451" s="236"/>
      <c r="G451" s="12"/>
      <c r="H451" s="12"/>
      <c r="I451" s="12"/>
      <c r="J451" s="12"/>
      <c r="K451" s="201"/>
      <c r="L451" s="239"/>
      <c r="M451" s="239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</row>
    <row r="452" ht="15.75" customHeight="1">
      <c r="A452" s="12"/>
      <c r="B452" s="235"/>
      <c r="C452" s="12"/>
      <c r="D452" s="201"/>
      <c r="E452" s="201"/>
      <c r="F452" s="236"/>
      <c r="G452" s="12"/>
      <c r="H452" s="12"/>
      <c r="I452" s="12"/>
      <c r="J452" s="12"/>
      <c r="K452" s="201"/>
      <c r="L452" s="239"/>
      <c r="M452" s="239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</row>
    <row r="453" ht="15.75" customHeight="1">
      <c r="A453" s="12"/>
      <c r="B453" s="235"/>
      <c r="C453" s="12"/>
      <c r="D453" s="201"/>
      <c r="E453" s="201"/>
      <c r="F453" s="236"/>
      <c r="G453" s="12"/>
      <c r="H453" s="12"/>
      <c r="I453" s="12"/>
      <c r="J453" s="12"/>
      <c r="K453" s="201"/>
      <c r="L453" s="239"/>
      <c r="M453" s="239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</row>
    <row r="454" ht="15.75" customHeight="1">
      <c r="A454" s="12"/>
      <c r="B454" s="235"/>
      <c r="C454" s="12"/>
      <c r="D454" s="201"/>
      <c r="E454" s="201"/>
      <c r="F454" s="236"/>
      <c r="G454" s="12"/>
      <c r="H454" s="12"/>
      <c r="I454" s="12"/>
      <c r="J454" s="12"/>
      <c r="K454" s="201"/>
      <c r="L454" s="239"/>
      <c r="M454" s="239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</row>
    <row r="455" ht="15.75" customHeight="1">
      <c r="A455" s="12"/>
      <c r="B455" s="235"/>
      <c r="C455" s="12"/>
      <c r="D455" s="201"/>
      <c r="E455" s="201"/>
      <c r="F455" s="236"/>
      <c r="G455" s="12"/>
      <c r="H455" s="12"/>
      <c r="I455" s="12"/>
      <c r="J455" s="12"/>
      <c r="K455" s="201"/>
      <c r="L455" s="239"/>
      <c r="M455" s="239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</row>
    <row r="456" ht="15.75" customHeight="1">
      <c r="A456" s="12"/>
      <c r="B456" s="235"/>
      <c r="C456" s="12"/>
      <c r="D456" s="201"/>
      <c r="E456" s="201"/>
      <c r="F456" s="236"/>
      <c r="G456" s="12"/>
      <c r="H456" s="12"/>
      <c r="I456" s="12"/>
      <c r="J456" s="12"/>
      <c r="K456" s="201"/>
      <c r="L456" s="239"/>
      <c r="M456" s="239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</row>
    <row r="457" ht="15.75" customHeight="1">
      <c r="A457" s="12"/>
      <c r="B457" s="235"/>
      <c r="C457" s="12"/>
      <c r="D457" s="201"/>
      <c r="E457" s="201"/>
      <c r="F457" s="236"/>
      <c r="G457" s="12"/>
      <c r="H457" s="12"/>
      <c r="I457" s="12"/>
      <c r="J457" s="12"/>
      <c r="K457" s="201"/>
      <c r="L457" s="239"/>
      <c r="M457" s="239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</row>
    <row r="458" ht="15.75" customHeight="1">
      <c r="A458" s="12"/>
      <c r="B458" s="235"/>
      <c r="C458" s="12"/>
      <c r="D458" s="201"/>
      <c r="E458" s="201"/>
      <c r="F458" s="236"/>
      <c r="G458" s="12"/>
      <c r="H458" s="12"/>
      <c r="I458" s="12"/>
      <c r="J458" s="12"/>
      <c r="K458" s="201"/>
      <c r="L458" s="239"/>
      <c r="M458" s="239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</row>
    <row r="459" ht="15.75" customHeight="1">
      <c r="A459" s="12"/>
      <c r="B459" s="235"/>
      <c r="C459" s="12"/>
      <c r="D459" s="201"/>
      <c r="E459" s="201"/>
      <c r="F459" s="236"/>
      <c r="G459" s="12"/>
      <c r="H459" s="12"/>
      <c r="I459" s="12"/>
      <c r="J459" s="12"/>
      <c r="K459" s="201"/>
      <c r="L459" s="239"/>
      <c r="M459" s="239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</row>
    <row r="460" ht="15.75" customHeight="1">
      <c r="A460" s="12"/>
      <c r="B460" s="235"/>
      <c r="C460" s="12"/>
      <c r="D460" s="201"/>
      <c r="E460" s="201"/>
      <c r="F460" s="236"/>
      <c r="G460" s="12"/>
      <c r="H460" s="12"/>
      <c r="I460" s="12"/>
      <c r="J460" s="12"/>
      <c r="K460" s="201"/>
      <c r="L460" s="239"/>
      <c r="M460" s="239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</row>
    <row r="461" ht="15.75" customHeight="1">
      <c r="A461" s="12"/>
      <c r="B461" s="235"/>
      <c r="C461" s="12"/>
      <c r="D461" s="201"/>
      <c r="E461" s="201"/>
      <c r="F461" s="236"/>
      <c r="G461" s="12"/>
      <c r="H461" s="12"/>
      <c r="I461" s="12"/>
      <c r="J461" s="12"/>
      <c r="K461" s="201"/>
      <c r="L461" s="239"/>
      <c r="M461" s="239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</row>
    <row r="462" ht="15.75" customHeight="1">
      <c r="A462" s="12"/>
      <c r="B462" s="235"/>
      <c r="C462" s="12"/>
      <c r="D462" s="201"/>
      <c r="E462" s="201"/>
      <c r="F462" s="236"/>
      <c r="G462" s="12"/>
      <c r="H462" s="12"/>
      <c r="I462" s="12"/>
      <c r="J462" s="12"/>
      <c r="K462" s="201"/>
      <c r="L462" s="239"/>
      <c r="M462" s="239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</row>
    <row r="463" ht="15.75" customHeight="1">
      <c r="A463" s="12"/>
      <c r="B463" s="235"/>
      <c r="C463" s="12"/>
      <c r="D463" s="201"/>
      <c r="E463" s="201"/>
      <c r="F463" s="236"/>
      <c r="G463" s="12"/>
      <c r="H463" s="12"/>
      <c r="I463" s="12"/>
      <c r="J463" s="12"/>
      <c r="K463" s="201"/>
      <c r="L463" s="239"/>
      <c r="M463" s="239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</row>
    <row r="464" ht="15.75" customHeight="1">
      <c r="A464" s="12"/>
      <c r="B464" s="235"/>
      <c r="C464" s="12"/>
      <c r="D464" s="201"/>
      <c r="E464" s="201"/>
      <c r="F464" s="236"/>
      <c r="G464" s="12"/>
      <c r="H464" s="12"/>
      <c r="I464" s="12"/>
      <c r="J464" s="12"/>
      <c r="K464" s="201"/>
      <c r="L464" s="239"/>
      <c r="M464" s="239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</row>
    <row r="465" ht="15.75" customHeight="1">
      <c r="A465" s="12"/>
      <c r="B465" s="235"/>
      <c r="C465" s="12"/>
      <c r="D465" s="201"/>
      <c r="E465" s="201"/>
      <c r="F465" s="236"/>
      <c r="G465" s="12"/>
      <c r="H465" s="12"/>
      <c r="I465" s="12"/>
      <c r="J465" s="12"/>
      <c r="K465" s="201"/>
      <c r="L465" s="239"/>
      <c r="M465" s="239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</row>
    <row r="466" ht="15.75" customHeight="1">
      <c r="A466" s="12"/>
      <c r="B466" s="235"/>
      <c r="C466" s="12"/>
      <c r="D466" s="201"/>
      <c r="E466" s="201"/>
      <c r="F466" s="236"/>
      <c r="G466" s="12"/>
      <c r="H466" s="12"/>
      <c r="I466" s="12"/>
      <c r="J466" s="12"/>
      <c r="K466" s="201"/>
      <c r="L466" s="239"/>
      <c r="M466" s="239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</row>
    <row r="467" ht="15.75" customHeight="1">
      <c r="A467" s="12"/>
      <c r="B467" s="235"/>
      <c r="C467" s="12"/>
      <c r="D467" s="201"/>
      <c r="E467" s="201"/>
      <c r="F467" s="236"/>
      <c r="G467" s="12"/>
      <c r="H467" s="12"/>
      <c r="I467" s="12"/>
      <c r="J467" s="12"/>
      <c r="K467" s="201"/>
      <c r="L467" s="239"/>
      <c r="M467" s="239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</row>
    <row r="468" ht="15.75" customHeight="1">
      <c r="A468" s="12"/>
      <c r="B468" s="235"/>
      <c r="C468" s="12"/>
      <c r="D468" s="201"/>
      <c r="E468" s="201"/>
      <c r="F468" s="236"/>
      <c r="G468" s="12"/>
      <c r="H468" s="12"/>
      <c r="I468" s="12"/>
      <c r="J468" s="12"/>
      <c r="K468" s="201"/>
      <c r="L468" s="239"/>
      <c r="M468" s="239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</row>
    <row r="469" ht="15.75" customHeight="1">
      <c r="A469" s="12"/>
      <c r="B469" s="235"/>
      <c r="C469" s="12"/>
      <c r="D469" s="201"/>
      <c r="E469" s="201"/>
      <c r="F469" s="236"/>
      <c r="G469" s="12"/>
      <c r="H469" s="12"/>
      <c r="I469" s="12"/>
      <c r="J469" s="12"/>
      <c r="K469" s="201"/>
      <c r="L469" s="239"/>
      <c r="M469" s="239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</row>
    <row r="470" ht="15.75" customHeight="1">
      <c r="A470" s="12"/>
      <c r="B470" s="235"/>
      <c r="C470" s="12"/>
      <c r="D470" s="201"/>
      <c r="E470" s="201"/>
      <c r="F470" s="236"/>
      <c r="G470" s="12"/>
      <c r="H470" s="12"/>
      <c r="I470" s="12"/>
      <c r="J470" s="12"/>
      <c r="K470" s="201"/>
      <c r="L470" s="239"/>
      <c r="M470" s="239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</row>
    <row r="471" ht="15.75" customHeight="1">
      <c r="A471" s="12"/>
      <c r="B471" s="235"/>
      <c r="C471" s="12"/>
      <c r="D471" s="201"/>
      <c r="E471" s="201"/>
      <c r="F471" s="236"/>
      <c r="G471" s="12"/>
      <c r="H471" s="12"/>
      <c r="I471" s="12"/>
      <c r="J471" s="12"/>
      <c r="K471" s="201"/>
      <c r="L471" s="239"/>
      <c r="M471" s="239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</row>
    <row r="472" ht="15.75" customHeight="1">
      <c r="A472" s="12"/>
      <c r="B472" s="235"/>
      <c r="C472" s="12"/>
      <c r="D472" s="201"/>
      <c r="E472" s="201"/>
      <c r="F472" s="236"/>
      <c r="G472" s="12"/>
      <c r="H472" s="12"/>
      <c r="I472" s="12"/>
      <c r="J472" s="12"/>
      <c r="K472" s="201"/>
      <c r="L472" s="239"/>
      <c r="M472" s="239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</row>
    <row r="473" ht="15.75" customHeight="1">
      <c r="A473" s="12"/>
      <c r="B473" s="235"/>
      <c r="C473" s="12"/>
      <c r="D473" s="201"/>
      <c r="E473" s="201"/>
      <c r="F473" s="236"/>
      <c r="G473" s="12"/>
      <c r="H473" s="12"/>
      <c r="I473" s="12"/>
      <c r="J473" s="12"/>
      <c r="K473" s="201"/>
      <c r="L473" s="239"/>
      <c r="M473" s="239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</row>
    <row r="474" ht="15.75" customHeight="1">
      <c r="A474" s="12"/>
      <c r="B474" s="235"/>
      <c r="C474" s="12"/>
      <c r="D474" s="201"/>
      <c r="E474" s="201"/>
      <c r="F474" s="236"/>
      <c r="G474" s="12"/>
      <c r="H474" s="12"/>
      <c r="I474" s="12"/>
      <c r="J474" s="12"/>
      <c r="K474" s="201"/>
      <c r="L474" s="239"/>
      <c r="M474" s="239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</row>
    <row r="475" ht="15.75" customHeight="1">
      <c r="A475" s="12"/>
      <c r="B475" s="235"/>
      <c r="C475" s="12"/>
      <c r="D475" s="201"/>
      <c r="E475" s="201"/>
      <c r="F475" s="236"/>
      <c r="G475" s="12"/>
      <c r="H475" s="12"/>
      <c r="I475" s="12"/>
      <c r="J475" s="12"/>
      <c r="K475" s="201"/>
      <c r="L475" s="239"/>
      <c r="M475" s="239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</row>
    <row r="476" ht="15.75" customHeight="1">
      <c r="A476" s="12"/>
      <c r="B476" s="235"/>
      <c r="C476" s="12"/>
      <c r="D476" s="201"/>
      <c r="E476" s="201"/>
      <c r="F476" s="236"/>
      <c r="G476" s="12"/>
      <c r="H476" s="12"/>
      <c r="I476" s="12"/>
      <c r="J476" s="12"/>
      <c r="K476" s="201"/>
      <c r="L476" s="239"/>
      <c r="M476" s="239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</row>
    <row r="477" ht="15.75" customHeight="1">
      <c r="A477" s="12"/>
      <c r="B477" s="235"/>
      <c r="C477" s="12"/>
      <c r="D477" s="201"/>
      <c r="E477" s="201"/>
      <c r="F477" s="236"/>
      <c r="G477" s="12"/>
      <c r="H477" s="12"/>
      <c r="I477" s="12"/>
      <c r="J477" s="12"/>
      <c r="K477" s="201"/>
      <c r="L477" s="239"/>
      <c r="M477" s="239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</row>
    <row r="478" ht="15.75" customHeight="1">
      <c r="A478" s="12"/>
      <c r="B478" s="235"/>
      <c r="C478" s="12"/>
      <c r="D478" s="201"/>
      <c r="E478" s="201"/>
      <c r="F478" s="236"/>
      <c r="G478" s="12"/>
      <c r="H478" s="12"/>
      <c r="I478" s="12"/>
      <c r="J478" s="12"/>
      <c r="K478" s="201"/>
      <c r="L478" s="239"/>
      <c r="M478" s="239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</row>
    <row r="479" ht="15.75" customHeight="1">
      <c r="A479" s="12"/>
      <c r="B479" s="235"/>
      <c r="C479" s="12"/>
      <c r="D479" s="201"/>
      <c r="E479" s="201"/>
      <c r="F479" s="236"/>
      <c r="G479" s="12"/>
      <c r="H479" s="12"/>
      <c r="I479" s="12"/>
      <c r="J479" s="12"/>
      <c r="K479" s="201"/>
      <c r="L479" s="239"/>
      <c r="M479" s="239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</row>
    <row r="480" ht="15.75" customHeight="1">
      <c r="A480" s="12"/>
      <c r="B480" s="235"/>
      <c r="C480" s="12"/>
      <c r="D480" s="201"/>
      <c r="E480" s="201"/>
      <c r="F480" s="236"/>
      <c r="G480" s="12"/>
      <c r="H480" s="12"/>
      <c r="I480" s="12"/>
      <c r="J480" s="12"/>
      <c r="K480" s="201"/>
      <c r="L480" s="239"/>
      <c r="M480" s="239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</row>
    <row r="481" ht="15.75" customHeight="1">
      <c r="A481" s="12"/>
      <c r="B481" s="235"/>
      <c r="C481" s="12"/>
      <c r="D481" s="201"/>
      <c r="E481" s="201"/>
      <c r="F481" s="236"/>
      <c r="G481" s="12"/>
      <c r="H481" s="12"/>
      <c r="I481" s="12"/>
      <c r="J481" s="12"/>
      <c r="K481" s="201"/>
      <c r="L481" s="239"/>
      <c r="M481" s="239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</row>
    <row r="482" ht="15.75" customHeight="1">
      <c r="A482" s="12"/>
      <c r="B482" s="235"/>
      <c r="C482" s="12"/>
      <c r="D482" s="201"/>
      <c r="E482" s="201"/>
      <c r="F482" s="236"/>
      <c r="G482" s="12"/>
      <c r="H482" s="12"/>
      <c r="I482" s="12"/>
      <c r="J482" s="12"/>
      <c r="K482" s="201"/>
      <c r="L482" s="239"/>
      <c r="M482" s="239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</row>
    <row r="483" ht="15.75" customHeight="1">
      <c r="A483" s="12"/>
      <c r="B483" s="235"/>
      <c r="C483" s="12"/>
      <c r="D483" s="201"/>
      <c r="E483" s="201"/>
      <c r="F483" s="236"/>
      <c r="G483" s="12"/>
      <c r="H483" s="12"/>
      <c r="I483" s="12"/>
      <c r="J483" s="12"/>
      <c r="K483" s="201"/>
      <c r="L483" s="239"/>
      <c r="M483" s="239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</row>
    <row r="484" ht="15.75" customHeight="1">
      <c r="A484" s="12"/>
      <c r="B484" s="235"/>
      <c r="C484" s="12"/>
      <c r="D484" s="201"/>
      <c r="E484" s="201"/>
      <c r="F484" s="236"/>
      <c r="G484" s="12"/>
      <c r="H484" s="12"/>
      <c r="I484" s="12"/>
      <c r="J484" s="12"/>
      <c r="K484" s="201"/>
      <c r="L484" s="239"/>
      <c r="M484" s="239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</row>
    <row r="485" ht="15.75" customHeight="1">
      <c r="A485" s="12"/>
      <c r="B485" s="235"/>
      <c r="C485" s="12"/>
      <c r="D485" s="201"/>
      <c r="E485" s="201"/>
      <c r="F485" s="236"/>
      <c r="G485" s="12"/>
      <c r="H485" s="12"/>
      <c r="I485" s="12"/>
      <c r="J485" s="12"/>
      <c r="K485" s="201"/>
      <c r="L485" s="239"/>
      <c r="M485" s="239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</row>
    <row r="486" ht="15.75" customHeight="1">
      <c r="A486" s="12"/>
      <c r="B486" s="235"/>
      <c r="C486" s="12"/>
      <c r="D486" s="201"/>
      <c r="E486" s="201"/>
      <c r="F486" s="236"/>
      <c r="G486" s="12"/>
      <c r="H486" s="12"/>
      <c r="I486" s="12"/>
      <c r="J486" s="12"/>
      <c r="K486" s="201"/>
      <c r="L486" s="239"/>
      <c r="M486" s="239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</row>
    <row r="487" ht="15.75" customHeight="1">
      <c r="A487" s="12"/>
      <c r="B487" s="235"/>
      <c r="C487" s="12"/>
      <c r="D487" s="201"/>
      <c r="E487" s="201"/>
      <c r="F487" s="236"/>
      <c r="G487" s="12"/>
      <c r="H487" s="12"/>
      <c r="I487" s="12"/>
      <c r="J487" s="12"/>
      <c r="K487" s="201"/>
      <c r="L487" s="239"/>
      <c r="M487" s="239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</row>
    <row r="488" ht="15.75" customHeight="1">
      <c r="A488" s="12"/>
      <c r="B488" s="235"/>
      <c r="C488" s="12"/>
      <c r="D488" s="201"/>
      <c r="E488" s="201"/>
      <c r="F488" s="236"/>
      <c r="G488" s="12"/>
      <c r="H488" s="12"/>
      <c r="I488" s="12"/>
      <c r="J488" s="12"/>
      <c r="K488" s="201"/>
      <c r="L488" s="239"/>
      <c r="M488" s="239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</row>
    <row r="489" ht="15.75" customHeight="1">
      <c r="A489" s="12"/>
      <c r="B489" s="235"/>
      <c r="C489" s="12"/>
      <c r="D489" s="201"/>
      <c r="E489" s="201"/>
      <c r="F489" s="236"/>
      <c r="G489" s="12"/>
      <c r="H489" s="12"/>
      <c r="I489" s="12"/>
      <c r="J489" s="12"/>
      <c r="K489" s="201"/>
      <c r="L489" s="239"/>
      <c r="M489" s="239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</row>
    <row r="490" ht="15.75" customHeight="1">
      <c r="A490" s="12"/>
      <c r="B490" s="235"/>
      <c r="C490" s="12"/>
      <c r="D490" s="201"/>
      <c r="E490" s="201"/>
      <c r="F490" s="236"/>
      <c r="G490" s="12"/>
      <c r="H490" s="12"/>
      <c r="I490" s="12"/>
      <c r="J490" s="12"/>
      <c r="K490" s="201"/>
      <c r="L490" s="239"/>
      <c r="M490" s="239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</row>
    <row r="491" ht="15.75" customHeight="1">
      <c r="A491" s="12"/>
      <c r="B491" s="235"/>
      <c r="C491" s="12"/>
      <c r="D491" s="201"/>
      <c r="E491" s="201"/>
      <c r="F491" s="236"/>
      <c r="G491" s="12"/>
      <c r="H491" s="12"/>
      <c r="I491" s="12"/>
      <c r="J491" s="12"/>
      <c r="K491" s="201"/>
      <c r="L491" s="239"/>
      <c r="M491" s="239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</row>
    <row r="492" ht="15.75" customHeight="1">
      <c r="A492" s="12"/>
      <c r="B492" s="235"/>
      <c r="C492" s="12"/>
      <c r="D492" s="201"/>
      <c r="E492" s="201"/>
      <c r="F492" s="236"/>
      <c r="G492" s="12"/>
      <c r="H492" s="12"/>
      <c r="I492" s="12"/>
      <c r="J492" s="12"/>
      <c r="K492" s="201"/>
      <c r="L492" s="239"/>
      <c r="M492" s="239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</row>
    <row r="493" ht="15.75" customHeight="1">
      <c r="A493" s="12"/>
      <c r="B493" s="235"/>
      <c r="C493" s="12"/>
      <c r="D493" s="201"/>
      <c r="E493" s="201"/>
      <c r="F493" s="236"/>
      <c r="G493" s="12"/>
      <c r="H493" s="12"/>
      <c r="I493" s="12"/>
      <c r="J493" s="12"/>
      <c r="K493" s="201"/>
      <c r="L493" s="239"/>
      <c r="M493" s="239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</row>
    <row r="494" ht="15.75" customHeight="1">
      <c r="A494" s="12"/>
      <c r="B494" s="235"/>
      <c r="C494" s="12"/>
      <c r="D494" s="201"/>
      <c r="E494" s="201"/>
      <c r="F494" s="236"/>
      <c r="G494" s="12"/>
      <c r="H494" s="12"/>
      <c r="I494" s="12"/>
      <c r="J494" s="12"/>
      <c r="K494" s="201"/>
      <c r="L494" s="239"/>
      <c r="M494" s="239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</row>
    <row r="495" ht="15.75" customHeight="1">
      <c r="A495" s="12"/>
      <c r="B495" s="235"/>
      <c r="C495" s="12"/>
      <c r="D495" s="201"/>
      <c r="E495" s="201"/>
      <c r="F495" s="236"/>
      <c r="G495" s="12"/>
      <c r="H495" s="12"/>
      <c r="I495" s="12"/>
      <c r="J495" s="12"/>
      <c r="K495" s="201"/>
      <c r="L495" s="239"/>
      <c r="M495" s="239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</row>
    <row r="496" ht="15.75" customHeight="1">
      <c r="A496" s="12"/>
      <c r="B496" s="235"/>
      <c r="C496" s="12"/>
      <c r="D496" s="201"/>
      <c r="E496" s="201"/>
      <c r="F496" s="236"/>
      <c r="G496" s="12"/>
      <c r="H496" s="12"/>
      <c r="I496" s="12"/>
      <c r="J496" s="12"/>
      <c r="K496" s="201"/>
      <c r="L496" s="239"/>
      <c r="M496" s="239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</row>
    <row r="497" ht="15.75" customHeight="1">
      <c r="A497" s="12"/>
      <c r="B497" s="235"/>
      <c r="C497" s="12"/>
      <c r="D497" s="201"/>
      <c r="E497" s="201"/>
      <c r="F497" s="236"/>
      <c r="G497" s="12"/>
      <c r="H497" s="12"/>
      <c r="I497" s="12"/>
      <c r="J497" s="12"/>
      <c r="K497" s="201"/>
      <c r="L497" s="239"/>
      <c r="M497" s="239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</row>
    <row r="498" ht="15.75" customHeight="1">
      <c r="A498" s="12"/>
      <c r="B498" s="235"/>
      <c r="C498" s="12"/>
      <c r="D498" s="201"/>
      <c r="E498" s="201"/>
      <c r="F498" s="236"/>
      <c r="G498" s="12"/>
      <c r="H498" s="12"/>
      <c r="I498" s="12"/>
      <c r="J498" s="12"/>
      <c r="K498" s="201"/>
      <c r="L498" s="239"/>
      <c r="M498" s="239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</row>
    <row r="499" ht="15.75" customHeight="1">
      <c r="A499" s="12"/>
      <c r="B499" s="235"/>
      <c r="C499" s="12"/>
      <c r="D499" s="201"/>
      <c r="E499" s="201"/>
      <c r="F499" s="236"/>
      <c r="G499" s="12"/>
      <c r="H499" s="12"/>
      <c r="I499" s="12"/>
      <c r="J499" s="12"/>
      <c r="K499" s="201"/>
      <c r="L499" s="239"/>
      <c r="M499" s="239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</row>
    <row r="500" ht="15.75" customHeight="1">
      <c r="A500" s="12"/>
      <c r="B500" s="235"/>
      <c r="C500" s="12"/>
      <c r="D500" s="201"/>
      <c r="E500" s="201"/>
      <c r="F500" s="236"/>
      <c r="G500" s="12"/>
      <c r="H500" s="12"/>
      <c r="I500" s="12"/>
      <c r="J500" s="12"/>
      <c r="K500" s="201"/>
      <c r="L500" s="239"/>
      <c r="M500" s="239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</row>
    <row r="501" ht="15.75" customHeight="1">
      <c r="A501" s="12"/>
      <c r="B501" s="235"/>
      <c r="C501" s="12"/>
      <c r="D501" s="201"/>
      <c r="E501" s="201"/>
      <c r="F501" s="236"/>
      <c r="G501" s="12"/>
      <c r="H501" s="12"/>
      <c r="I501" s="12"/>
      <c r="J501" s="12"/>
      <c r="K501" s="201"/>
      <c r="L501" s="239"/>
      <c r="M501" s="239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</row>
    <row r="502" ht="15.75" customHeight="1">
      <c r="A502" s="12"/>
      <c r="B502" s="235"/>
      <c r="C502" s="12"/>
      <c r="D502" s="201"/>
      <c r="E502" s="201"/>
      <c r="F502" s="236"/>
      <c r="G502" s="12"/>
      <c r="H502" s="12"/>
      <c r="I502" s="12"/>
      <c r="J502" s="12"/>
      <c r="K502" s="201"/>
      <c r="L502" s="239"/>
      <c r="M502" s="239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</row>
    <row r="503" ht="15.75" customHeight="1">
      <c r="A503" s="12"/>
      <c r="B503" s="235"/>
      <c r="C503" s="12"/>
      <c r="D503" s="201"/>
      <c r="E503" s="201"/>
      <c r="F503" s="236"/>
      <c r="G503" s="12"/>
      <c r="H503" s="12"/>
      <c r="I503" s="12"/>
      <c r="J503" s="12"/>
      <c r="K503" s="201"/>
      <c r="L503" s="239"/>
      <c r="M503" s="239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</row>
    <row r="504" ht="15.75" customHeight="1">
      <c r="A504" s="12"/>
      <c r="B504" s="235"/>
      <c r="C504" s="12"/>
      <c r="D504" s="201"/>
      <c r="E504" s="201"/>
      <c r="F504" s="236"/>
      <c r="G504" s="12"/>
      <c r="H504" s="12"/>
      <c r="I504" s="12"/>
      <c r="J504" s="12"/>
      <c r="K504" s="201"/>
      <c r="L504" s="239"/>
      <c r="M504" s="239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</row>
    <row r="505" ht="15.75" customHeight="1">
      <c r="A505" s="12"/>
      <c r="B505" s="235"/>
      <c r="C505" s="12"/>
      <c r="D505" s="201"/>
      <c r="E505" s="201"/>
      <c r="F505" s="236"/>
      <c r="G505" s="12"/>
      <c r="H505" s="12"/>
      <c r="I505" s="12"/>
      <c r="J505" s="12"/>
      <c r="K505" s="201"/>
      <c r="L505" s="239"/>
      <c r="M505" s="239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</row>
    <row r="506" ht="15.75" customHeight="1">
      <c r="A506" s="12"/>
      <c r="B506" s="235"/>
      <c r="C506" s="12"/>
      <c r="D506" s="201"/>
      <c r="E506" s="201"/>
      <c r="F506" s="236"/>
      <c r="G506" s="12"/>
      <c r="H506" s="12"/>
      <c r="I506" s="12"/>
      <c r="J506" s="12"/>
      <c r="K506" s="201"/>
      <c r="L506" s="239"/>
      <c r="M506" s="239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</row>
    <row r="507" ht="15.75" customHeight="1">
      <c r="A507" s="12"/>
      <c r="B507" s="235"/>
      <c r="C507" s="12"/>
      <c r="D507" s="201"/>
      <c r="E507" s="201"/>
      <c r="F507" s="236"/>
      <c r="G507" s="12"/>
      <c r="H507" s="12"/>
      <c r="I507" s="12"/>
      <c r="J507" s="12"/>
      <c r="K507" s="201"/>
      <c r="L507" s="239"/>
      <c r="M507" s="239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</row>
    <row r="508" ht="15.75" customHeight="1">
      <c r="A508" s="12"/>
      <c r="B508" s="235"/>
      <c r="C508" s="12"/>
      <c r="D508" s="201"/>
      <c r="E508" s="201"/>
      <c r="F508" s="236"/>
      <c r="G508" s="12"/>
      <c r="H508" s="12"/>
      <c r="I508" s="12"/>
      <c r="J508" s="12"/>
      <c r="K508" s="201"/>
      <c r="L508" s="239"/>
      <c r="M508" s="239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</row>
    <row r="509" ht="15.75" customHeight="1">
      <c r="A509" s="12"/>
      <c r="B509" s="235"/>
      <c r="C509" s="12"/>
      <c r="D509" s="201"/>
      <c r="E509" s="201"/>
      <c r="F509" s="236"/>
      <c r="G509" s="12"/>
      <c r="H509" s="12"/>
      <c r="I509" s="12"/>
      <c r="J509" s="12"/>
      <c r="K509" s="201"/>
      <c r="L509" s="239"/>
      <c r="M509" s="239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</row>
    <row r="510" ht="15.75" customHeight="1">
      <c r="A510" s="12"/>
      <c r="B510" s="235"/>
      <c r="C510" s="12"/>
      <c r="D510" s="201"/>
      <c r="E510" s="201"/>
      <c r="F510" s="236"/>
      <c r="G510" s="12"/>
      <c r="H510" s="12"/>
      <c r="I510" s="12"/>
      <c r="J510" s="12"/>
      <c r="K510" s="201"/>
      <c r="L510" s="239"/>
      <c r="M510" s="239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</row>
    <row r="511" ht="15.75" customHeight="1">
      <c r="A511" s="12"/>
      <c r="B511" s="235"/>
      <c r="C511" s="12"/>
      <c r="D511" s="201"/>
      <c r="E511" s="201"/>
      <c r="F511" s="236"/>
      <c r="G511" s="12"/>
      <c r="H511" s="12"/>
      <c r="I511" s="12"/>
      <c r="J511" s="12"/>
      <c r="K511" s="201"/>
      <c r="L511" s="239"/>
      <c r="M511" s="239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</row>
    <row r="512" ht="15.75" customHeight="1">
      <c r="A512" s="12"/>
      <c r="B512" s="235"/>
      <c r="C512" s="12"/>
      <c r="D512" s="201"/>
      <c r="E512" s="201"/>
      <c r="F512" s="236"/>
      <c r="G512" s="12"/>
      <c r="H512" s="12"/>
      <c r="I512" s="12"/>
      <c r="J512" s="12"/>
      <c r="K512" s="201"/>
      <c r="L512" s="239"/>
      <c r="M512" s="239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</row>
    <row r="513" ht="15.75" customHeight="1">
      <c r="A513" s="12"/>
      <c r="B513" s="235"/>
      <c r="C513" s="12"/>
      <c r="D513" s="201"/>
      <c r="E513" s="201"/>
      <c r="F513" s="236"/>
      <c r="G513" s="12"/>
      <c r="H513" s="12"/>
      <c r="I513" s="12"/>
      <c r="J513" s="12"/>
      <c r="K513" s="201"/>
      <c r="L513" s="239"/>
      <c r="M513" s="239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</row>
    <row r="514" ht="15.75" customHeight="1">
      <c r="A514" s="12"/>
      <c r="B514" s="235"/>
      <c r="C514" s="12"/>
      <c r="D514" s="201"/>
      <c r="E514" s="201"/>
      <c r="F514" s="236"/>
      <c r="G514" s="12"/>
      <c r="H514" s="12"/>
      <c r="I514" s="12"/>
      <c r="J514" s="12"/>
      <c r="K514" s="201"/>
      <c r="L514" s="239"/>
      <c r="M514" s="239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</row>
    <row r="515" ht="15.75" customHeight="1">
      <c r="A515" s="12"/>
      <c r="B515" s="235"/>
      <c r="C515" s="12"/>
      <c r="D515" s="201"/>
      <c r="E515" s="201"/>
      <c r="F515" s="236"/>
      <c r="G515" s="12"/>
      <c r="H515" s="12"/>
      <c r="I515" s="12"/>
      <c r="J515" s="12"/>
      <c r="K515" s="201"/>
      <c r="L515" s="239"/>
      <c r="M515" s="239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</row>
    <row r="516" ht="15.75" customHeight="1">
      <c r="A516" s="12"/>
      <c r="B516" s="235"/>
      <c r="C516" s="12"/>
      <c r="D516" s="12"/>
      <c r="E516" s="12"/>
      <c r="F516" s="236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</row>
    <row r="517" ht="15.75" customHeight="1">
      <c r="A517" s="12"/>
      <c r="B517" s="235"/>
      <c r="C517" s="12"/>
      <c r="D517" s="12"/>
      <c r="E517" s="12"/>
      <c r="F517" s="236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</row>
    <row r="518" ht="15.75" customHeight="1">
      <c r="A518" s="12"/>
      <c r="B518" s="235"/>
      <c r="C518" s="12"/>
      <c r="D518" s="12"/>
      <c r="E518" s="12"/>
      <c r="F518" s="236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</row>
    <row r="519" ht="15.75" customHeight="1">
      <c r="A519" s="12"/>
      <c r="B519" s="235"/>
      <c r="C519" s="12"/>
      <c r="D519" s="12"/>
      <c r="E519" s="12"/>
      <c r="F519" s="236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</row>
    <row r="520" ht="15.75" customHeight="1">
      <c r="A520" s="12"/>
      <c r="B520" s="235"/>
      <c r="C520" s="12"/>
      <c r="D520" s="12"/>
      <c r="E520" s="12"/>
      <c r="F520" s="236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</row>
    <row r="521" ht="15.75" customHeight="1">
      <c r="A521" s="12"/>
      <c r="B521" s="235"/>
      <c r="C521" s="12"/>
      <c r="D521" s="12"/>
      <c r="E521" s="12"/>
      <c r="F521" s="236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</row>
    <row r="522" ht="15.75" customHeight="1">
      <c r="A522" s="12"/>
      <c r="B522" s="235"/>
      <c r="C522" s="12"/>
      <c r="D522" s="12"/>
      <c r="E522" s="12"/>
      <c r="F522" s="236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</row>
    <row r="523" ht="15.75" customHeight="1">
      <c r="A523" s="12"/>
      <c r="B523" s="235"/>
      <c r="C523" s="12"/>
      <c r="D523" s="12"/>
      <c r="E523" s="12"/>
      <c r="F523" s="236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</row>
    <row r="524" ht="15.75" customHeight="1">
      <c r="A524" s="12"/>
      <c r="B524" s="235"/>
      <c r="C524" s="12"/>
      <c r="D524" s="12"/>
      <c r="E524" s="12"/>
      <c r="F524" s="236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</row>
    <row r="525" ht="15.75" customHeight="1">
      <c r="A525" s="12"/>
      <c r="B525" s="235"/>
      <c r="C525" s="12"/>
      <c r="D525" s="12"/>
      <c r="E525" s="12"/>
      <c r="F525" s="236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</row>
    <row r="526" ht="15.75" customHeight="1">
      <c r="A526" s="12"/>
      <c r="B526" s="235"/>
      <c r="C526" s="12"/>
      <c r="D526" s="12"/>
      <c r="E526" s="12"/>
      <c r="F526" s="236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</row>
    <row r="527" ht="15.75" customHeight="1">
      <c r="A527" s="12"/>
      <c r="B527" s="235"/>
      <c r="C527" s="12"/>
      <c r="D527" s="12"/>
      <c r="E527" s="12"/>
      <c r="F527" s="236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</row>
    <row r="528" ht="15.75" customHeight="1">
      <c r="A528" s="12"/>
      <c r="B528" s="235"/>
      <c r="C528" s="12"/>
      <c r="D528" s="12"/>
      <c r="E528" s="12"/>
      <c r="F528" s="236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</row>
    <row r="529" ht="15.75" customHeight="1">
      <c r="A529" s="12"/>
      <c r="B529" s="235"/>
      <c r="C529" s="12"/>
      <c r="D529" s="12"/>
      <c r="E529" s="12"/>
      <c r="F529" s="236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</row>
    <row r="530" ht="15.75" customHeight="1">
      <c r="A530" s="12"/>
      <c r="B530" s="235"/>
      <c r="C530" s="12"/>
      <c r="D530" s="12"/>
      <c r="E530" s="12"/>
      <c r="F530" s="236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</row>
    <row r="531" ht="15.75" customHeight="1">
      <c r="A531" s="12"/>
      <c r="B531" s="235"/>
      <c r="C531" s="12"/>
      <c r="D531" s="12"/>
      <c r="E531" s="12"/>
      <c r="F531" s="236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</row>
    <row r="532" ht="15.75" customHeight="1">
      <c r="A532" s="12"/>
      <c r="B532" s="235"/>
      <c r="C532" s="12"/>
      <c r="D532" s="12"/>
      <c r="E532" s="12"/>
      <c r="F532" s="236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</row>
    <row r="533" ht="15.75" customHeight="1">
      <c r="A533" s="12"/>
      <c r="B533" s="235"/>
      <c r="C533" s="12"/>
      <c r="D533" s="12"/>
      <c r="E533" s="12"/>
      <c r="F533" s="236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</row>
    <row r="534" ht="15.75" customHeight="1">
      <c r="A534" s="12"/>
      <c r="B534" s="235"/>
      <c r="C534" s="12"/>
      <c r="D534" s="12"/>
      <c r="E534" s="12"/>
      <c r="F534" s="236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</row>
    <row r="535" ht="15.75" customHeight="1">
      <c r="A535" s="12"/>
      <c r="B535" s="235"/>
      <c r="C535" s="12"/>
      <c r="D535" s="12"/>
      <c r="E535" s="12"/>
      <c r="F535" s="236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</row>
    <row r="536" ht="15.75" customHeight="1">
      <c r="A536" s="12"/>
      <c r="B536" s="235"/>
      <c r="C536" s="12"/>
      <c r="D536" s="12"/>
      <c r="E536" s="12"/>
      <c r="F536" s="236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</row>
    <row r="537" ht="15.75" customHeight="1">
      <c r="A537" s="12"/>
      <c r="B537" s="235"/>
      <c r="C537" s="12"/>
      <c r="D537" s="12"/>
      <c r="E537" s="12"/>
      <c r="F537" s="236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</row>
    <row r="538" ht="15.75" customHeight="1">
      <c r="A538" s="12"/>
      <c r="B538" s="235"/>
      <c r="C538" s="12"/>
      <c r="D538" s="12"/>
      <c r="E538" s="12"/>
      <c r="F538" s="236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</row>
    <row r="539" ht="15.75" customHeight="1">
      <c r="A539" s="12"/>
      <c r="B539" s="235"/>
      <c r="C539" s="12"/>
      <c r="D539" s="12"/>
      <c r="E539" s="12"/>
      <c r="F539" s="236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</row>
    <row r="540" ht="15.75" customHeight="1">
      <c r="A540" s="12"/>
      <c r="B540" s="235"/>
      <c r="C540" s="12"/>
      <c r="D540" s="12"/>
      <c r="E540" s="12"/>
      <c r="F540" s="236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</row>
    <row r="541" ht="15.75" customHeight="1">
      <c r="A541" s="12"/>
      <c r="B541" s="235"/>
      <c r="C541" s="12"/>
      <c r="D541" s="12"/>
      <c r="E541" s="12"/>
      <c r="F541" s="236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</row>
    <row r="542" ht="15.75" customHeight="1">
      <c r="A542" s="12"/>
      <c r="B542" s="235"/>
      <c r="C542" s="12"/>
      <c r="D542" s="12"/>
      <c r="E542" s="12"/>
      <c r="F542" s="236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</row>
    <row r="543" ht="15.75" customHeight="1">
      <c r="A543" s="12"/>
      <c r="B543" s="235"/>
      <c r="C543" s="12"/>
      <c r="D543" s="12"/>
      <c r="E543" s="12"/>
      <c r="F543" s="236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</row>
    <row r="544" ht="15.75" customHeight="1">
      <c r="A544" s="12"/>
      <c r="B544" s="235"/>
      <c r="C544" s="12"/>
      <c r="D544" s="12"/>
      <c r="E544" s="12"/>
      <c r="F544" s="236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</row>
    <row r="545" ht="15.75" customHeight="1">
      <c r="A545" s="12"/>
      <c r="B545" s="235"/>
      <c r="C545" s="12"/>
      <c r="D545" s="12"/>
      <c r="E545" s="12"/>
      <c r="F545" s="236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</row>
    <row r="546" ht="15.75" customHeight="1">
      <c r="A546" s="12"/>
      <c r="B546" s="235"/>
      <c r="C546" s="12"/>
      <c r="D546" s="12"/>
      <c r="E546" s="12"/>
      <c r="F546" s="236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</row>
    <row r="547" ht="15.75" customHeight="1">
      <c r="A547" s="12"/>
      <c r="B547" s="235"/>
      <c r="C547" s="12"/>
      <c r="D547" s="12"/>
      <c r="E547" s="12"/>
      <c r="F547" s="236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</row>
    <row r="548" ht="15.75" customHeight="1">
      <c r="A548" s="12"/>
      <c r="B548" s="235"/>
      <c r="C548" s="12"/>
      <c r="D548" s="12"/>
      <c r="E548" s="12"/>
      <c r="F548" s="236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</row>
    <row r="549" ht="15.75" customHeight="1">
      <c r="A549" s="12"/>
      <c r="B549" s="235"/>
      <c r="C549" s="12"/>
      <c r="D549" s="12"/>
      <c r="E549" s="12"/>
      <c r="F549" s="236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</row>
    <row r="550" ht="15.75" customHeight="1">
      <c r="A550" s="12"/>
      <c r="B550" s="235"/>
      <c r="C550" s="12"/>
      <c r="D550" s="12"/>
      <c r="E550" s="12"/>
      <c r="F550" s="236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</row>
    <row r="551" ht="15.75" customHeight="1">
      <c r="A551" s="12"/>
      <c r="B551" s="235"/>
      <c r="C551" s="12"/>
      <c r="D551" s="12"/>
      <c r="E551" s="12"/>
      <c r="F551" s="236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</row>
    <row r="552" ht="15.75" customHeight="1">
      <c r="A552" s="12"/>
      <c r="B552" s="235"/>
      <c r="C552" s="12"/>
      <c r="D552" s="12"/>
      <c r="E552" s="12"/>
      <c r="F552" s="236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</row>
    <row r="553" ht="15.75" customHeight="1">
      <c r="A553" s="12"/>
      <c r="B553" s="235"/>
      <c r="C553" s="12"/>
      <c r="D553" s="12"/>
      <c r="E553" s="12"/>
      <c r="F553" s="236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</row>
    <row r="554" ht="15.75" customHeight="1">
      <c r="A554" s="12"/>
      <c r="B554" s="235"/>
      <c r="C554" s="12"/>
      <c r="D554" s="12"/>
      <c r="E554" s="12"/>
      <c r="F554" s="236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</row>
    <row r="555" ht="15.75" customHeight="1">
      <c r="A555" s="12"/>
      <c r="B555" s="235"/>
      <c r="C555" s="12"/>
      <c r="D555" s="12"/>
      <c r="E555" s="12"/>
      <c r="F555" s="236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</row>
    <row r="556" ht="15.75" customHeight="1">
      <c r="A556" s="12"/>
      <c r="B556" s="235"/>
      <c r="C556" s="12"/>
      <c r="D556" s="12"/>
      <c r="E556" s="12"/>
      <c r="F556" s="236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</row>
    <row r="557" ht="15.75" customHeight="1">
      <c r="A557" s="12"/>
      <c r="B557" s="235"/>
      <c r="C557" s="12"/>
      <c r="D557" s="12"/>
      <c r="E557" s="12"/>
      <c r="F557" s="236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</row>
    <row r="558" ht="15.75" customHeight="1">
      <c r="A558" s="12"/>
      <c r="B558" s="235"/>
      <c r="C558" s="12"/>
      <c r="D558" s="12"/>
      <c r="E558" s="12"/>
      <c r="F558" s="236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</row>
    <row r="559" ht="15.75" customHeight="1">
      <c r="A559" s="12"/>
      <c r="B559" s="235"/>
      <c r="C559" s="12"/>
      <c r="D559" s="12"/>
      <c r="E559" s="12"/>
      <c r="F559" s="236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</row>
    <row r="560" ht="15.75" customHeight="1">
      <c r="A560" s="12"/>
      <c r="B560" s="235"/>
      <c r="C560" s="12"/>
      <c r="D560" s="12"/>
      <c r="E560" s="12"/>
      <c r="F560" s="236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</row>
    <row r="561" ht="15.75" customHeight="1">
      <c r="A561" s="12"/>
      <c r="B561" s="235"/>
      <c r="C561" s="12"/>
      <c r="D561" s="12"/>
      <c r="E561" s="12"/>
      <c r="F561" s="236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</row>
    <row r="562" ht="15.75" customHeight="1">
      <c r="A562" s="12"/>
      <c r="B562" s="235"/>
      <c r="C562" s="12"/>
      <c r="D562" s="12"/>
      <c r="E562" s="12"/>
      <c r="F562" s="236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</row>
    <row r="563" ht="15.75" customHeight="1">
      <c r="A563" s="12"/>
      <c r="B563" s="235"/>
      <c r="C563" s="12"/>
      <c r="D563" s="12"/>
      <c r="E563" s="12"/>
      <c r="F563" s="236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</row>
    <row r="564" ht="15.75" customHeight="1">
      <c r="A564" s="12"/>
      <c r="B564" s="235"/>
      <c r="C564" s="12"/>
      <c r="D564" s="12"/>
      <c r="E564" s="12"/>
      <c r="F564" s="236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</row>
    <row r="565" ht="15.75" customHeight="1">
      <c r="A565" s="12"/>
      <c r="B565" s="235"/>
      <c r="C565" s="12"/>
      <c r="D565" s="12"/>
      <c r="E565" s="12"/>
      <c r="F565" s="236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</row>
    <row r="566" ht="15.75" customHeight="1">
      <c r="A566" s="12"/>
      <c r="B566" s="235"/>
      <c r="C566" s="12"/>
      <c r="D566" s="12"/>
      <c r="E566" s="12"/>
      <c r="F566" s="236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</row>
    <row r="567" ht="15.75" customHeight="1">
      <c r="A567" s="12"/>
      <c r="B567" s="235"/>
      <c r="C567" s="12"/>
      <c r="D567" s="12"/>
      <c r="E567" s="12"/>
      <c r="F567" s="236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</row>
    <row r="568" ht="15.75" customHeight="1">
      <c r="A568" s="12"/>
      <c r="B568" s="235"/>
      <c r="C568" s="12"/>
      <c r="D568" s="12"/>
      <c r="E568" s="12"/>
      <c r="F568" s="236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</row>
    <row r="569" ht="15.75" customHeight="1">
      <c r="A569" s="12"/>
      <c r="B569" s="235"/>
      <c r="C569" s="12"/>
      <c r="D569" s="12"/>
      <c r="E569" s="12"/>
      <c r="F569" s="236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</row>
    <row r="570" ht="15.75" customHeight="1">
      <c r="A570" s="12"/>
      <c r="B570" s="235"/>
      <c r="C570" s="12"/>
      <c r="D570" s="12"/>
      <c r="E570" s="12"/>
      <c r="F570" s="236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</row>
    <row r="571" ht="15.75" customHeight="1">
      <c r="A571" s="12"/>
      <c r="B571" s="235"/>
      <c r="C571" s="12"/>
      <c r="D571" s="12"/>
      <c r="E571" s="12"/>
      <c r="F571" s="236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</row>
    <row r="572" ht="15.75" customHeight="1">
      <c r="A572" s="12"/>
      <c r="B572" s="235"/>
      <c r="C572" s="12"/>
      <c r="D572" s="12"/>
      <c r="E572" s="12"/>
      <c r="F572" s="236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</row>
    <row r="573" ht="15.75" customHeight="1">
      <c r="A573" s="12"/>
      <c r="B573" s="235"/>
      <c r="C573" s="12"/>
      <c r="D573" s="12"/>
      <c r="E573" s="12"/>
      <c r="F573" s="236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</row>
    <row r="574" ht="15.75" customHeight="1">
      <c r="A574" s="12"/>
      <c r="B574" s="235"/>
      <c r="C574" s="12"/>
      <c r="D574" s="12"/>
      <c r="E574" s="12"/>
      <c r="F574" s="236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</row>
    <row r="575" ht="15.75" customHeight="1">
      <c r="A575" s="12"/>
      <c r="B575" s="235"/>
      <c r="C575" s="12"/>
      <c r="D575" s="12"/>
      <c r="E575" s="12"/>
      <c r="F575" s="236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</row>
    <row r="576" ht="15.75" customHeight="1">
      <c r="A576" s="12"/>
      <c r="B576" s="235"/>
      <c r="C576" s="12"/>
      <c r="D576" s="12"/>
      <c r="E576" s="12"/>
      <c r="F576" s="236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</row>
    <row r="577" ht="15.75" customHeight="1">
      <c r="A577" s="12"/>
      <c r="B577" s="235"/>
      <c r="C577" s="12"/>
      <c r="D577" s="12"/>
      <c r="E577" s="12"/>
      <c r="F577" s="236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</row>
    <row r="578" ht="15.75" customHeight="1">
      <c r="A578" s="12"/>
      <c r="B578" s="235"/>
      <c r="C578" s="12"/>
      <c r="D578" s="12"/>
      <c r="E578" s="12"/>
      <c r="F578" s="236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</row>
    <row r="579" ht="15.75" customHeight="1">
      <c r="A579" s="12"/>
      <c r="B579" s="235"/>
      <c r="C579" s="12"/>
      <c r="D579" s="12"/>
      <c r="E579" s="12"/>
      <c r="F579" s="236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</row>
    <row r="580" ht="15.75" customHeight="1">
      <c r="A580" s="12"/>
      <c r="B580" s="235"/>
      <c r="C580" s="12"/>
      <c r="D580" s="12"/>
      <c r="E580" s="12"/>
      <c r="F580" s="236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</row>
    <row r="581" ht="15.75" customHeight="1">
      <c r="A581" s="12"/>
      <c r="B581" s="235"/>
      <c r="C581" s="12"/>
      <c r="D581" s="12"/>
      <c r="E581" s="12"/>
      <c r="F581" s="236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</row>
    <row r="582" ht="15.75" customHeight="1">
      <c r="A582" s="12"/>
      <c r="B582" s="235"/>
      <c r="C582" s="12"/>
      <c r="D582" s="12"/>
      <c r="E582" s="12"/>
      <c r="F582" s="236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</row>
    <row r="583" ht="15.75" customHeight="1">
      <c r="A583" s="12"/>
      <c r="B583" s="235"/>
      <c r="C583" s="12"/>
      <c r="D583" s="12"/>
      <c r="E583" s="12"/>
      <c r="F583" s="236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</row>
    <row r="584" ht="15.75" customHeight="1">
      <c r="A584" s="12"/>
      <c r="B584" s="235"/>
      <c r="C584" s="12"/>
      <c r="D584" s="12"/>
      <c r="E584" s="12"/>
      <c r="F584" s="236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</row>
    <row r="585" ht="15.75" customHeight="1">
      <c r="A585" s="12"/>
      <c r="B585" s="235"/>
      <c r="C585" s="12"/>
      <c r="D585" s="12"/>
      <c r="E585" s="12"/>
      <c r="F585" s="236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</row>
    <row r="586" ht="15.75" customHeight="1">
      <c r="A586" s="12"/>
      <c r="B586" s="235"/>
      <c r="C586" s="12"/>
      <c r="D586" s="12"/>
      <c r="E586" s="12"/>
      <c r="F586" s="236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</row>
    <row r="587" ht="15.75" customHeight="1">
      <c r="A587" s="12"/>
      <c r="B587" s="235"/>
      <c r="C587" s="12"/>
      <c r="D587" s="12"/>
      <c r="E587" s="12"/>
      <c r="F587" s="236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</row>
    <row r="588" ht="15.75" customHeight="1">
      <c r="A588" s="12"/>
      <c r="B588" s="235"/>
      <c r="C588" s="12"/>
      <c r="D588" s="12"/>
      <c r="E588" s="12"/>
      <c r="F588" s="236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</row>
    <row r="589" ht="15.75" customHeight="1">
      <c r="A589" s="12"/>
      <c r="B589" s="235"/>
      <c r="C589" s="12"/>
      <c r="D589" s="12"/>
      <c r="E589" s="12"/>
      <c r="F589" s="236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</row>
    <row r="590" ht="15.75" customHeight="1">
      <c r="A590" s="12"/>
      <c r="B590" s="235"/>
      <c r="C590" s="12"/>
      <c r="D590" s="12"/>
      <c r="E590" s="12"/>
      <c r="F590" s="236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</row>
    <row r="591" ht="15.75" customHeight="1">
      <c r="A591" s="12"/>
      <c r="B591" s="235"/>
      <c r="C591" s="12"/>
      <c r="D591" s="12"/>
      <c r="E591" s="12"/>
      <c r="F591" s="236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</row>
    <row r="592" ht="15.75" customHeight="1">
      <c r="A592" s="12"/>
      <c r="B592" s="235"/>
      <c r="C592" s="12"/>
      <c r="D592" s="12"/>
      <c r="E592" s="12"/>
      <c r="F592" s="236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</row>
    <row r="593" ht="15.75" customHeight="1">
      <c r="A593" s="12"/>
      <c r="B593" s="235"/>
      <c r="C593" s="12"/>
      <c r="D593" s="12"/>
      <c r="E593" s="12"/>
      <c r="F593" s="236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</row>
    <row r="594" ht="15.75" customHeight="1">
      <c r="A594" s="12"/>
      <c r="B594" s="235"/>
      <c r="C594" s="12"/>
      <c r="D594" s="12"/>
      <c r="E594" s="12"/>
      <c r="F594" s="236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</row>
    <row r="595" ht="15.75" customHeight="1">
      <c r="A595" s="12"/>
      <c r="B595" s="235"/>
      <c r="C595" s="12"/>
      <c r="D595" s="12"/>
      <c r="E595" s="12"/>
      <c r="F595" s="236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</row>
    <row r="596" ht="15.75" customHeight="1">
      <c r="A596" s="12"/>
      <c r="B596" s="235"/>
      <c r="C596" s="12"/>
      <c r="D596" s="12"/>
      <c r="E596" s="12"/>
      <c r="F596" s="236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</row>
    <row r="597" ht="15.75" customHeight="1">
      <c r="A597" s="12"/>
      <c r="B597" s="235"/>
      <c r="C597" s="12"/>
      <c r="D597" s="12"/>
      <c r="E597" s="12"/>
      <c r="F597" s="236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</row>
    <row r="598" ht="15.75" customHeight="1">
      <c r="A598" s="12"/>
      <c r="B598" s="235"/>
      <c r="C598" s="12"/>
      <c r="D598" s="12"/>
      <c r="E598" s="12"/>
      <c r="F598" s="236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</row>
    <row r="599" ht="15.75" customHeight="1">
      <c r="A599" s="12"/>
      <c r="B599" s="235"/>
      <c r="C599" s="12"/>
      <c r="D599" s="12"/>
      <c r="E599" s="12"/>
      <c r="F599" s="236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</row>
    <row r="600" ht="15.75" customHeight="1">
      <c r="A600" s="12"/>
      <c r="B600" s="235"/>
      <c r="C600" s="12"/>
      <c r="D600" s="12"/>
      <c r="E600" s="12"/>
      <c r="F600" s="236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</row>
    <row r="601" ht="15.75" customHeight="1">
      <c r="A601" s="12"/>
      <c r="B601" s="235"/>
      <c r="C601" s="12"/>
      <c r="D601" s="12"/>
      <c r="E601" s="12"/>
      <c r="F601" s="236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</row>
    <row r="602" ht="15.75" customHeight="1">
      <c r="A602" s="12"/>
      <c r="B602" s="235"/>
      <c r="C602" s="12"/>
      <c r="D602" s="12"/>
      <c r="E602" s="12"/>
      <c r="F602" s="236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</row>
    <row r="603" ht="15.75" customHeight="1">
      <c r="A603" s="12"/>
      <c r="B603" s="235"/>
      <c r="C603" s="12"/>
      <c r="D603" s="12"/>
      <c r="E603" s="12"/>
      <c r="F603" s="236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</row>
    <row r="604" ht="15.75" customHeight="1">
      <c r="A604" s="12"/>
      <c r="B604" s="235"/>
      <c r="C604" s="12"/>
      <c r="D604" s="12"/>
      <c r="E604" s="12"/>
      <c r="F604" s="236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</row>
    <row r="605" ht="15.75" customHeight="1">
      <c r="A605" s="12"/>
      <c r="B605" s="235"/>
      <c r="C605" s="12"/>
      <c r="D605" s="12"/>
      <c r="E605" s="12"/>
      <c r="F605" s="236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</row>
    <row r="606" ht="15.75" customHeight="1">
      <c r="A606" s="12"/>
      <c r="B606" s="235"/>
      <c r="C606" s="12"/>
      <c r="D606" s="12"/>
      <c r="E606" s="12"/>
      <c r="F606" s="236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</row>
    <row r="607" ht="15.75" customHeight="1">
      <c r="A607" s="12"/>
      <c r="B607" s="235"/>
      <c r="C607" s="12"/>
      <c r="D607" s="12"/>
      <c r="E607" s="12"/>
      <c r="F607" s="236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</row>
    <row r="608" ht="15.75" customHeight="1">
      <c r="A608" s="12"/>
      <c r="B608" s="235"/>
      <c r="C608" s="12"/>
      <c r="D608" s="12"/>
      <c r="E608" s="12"/>
      <c r="F608" s="236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</row>
    <row r="609" ht="15.75" customHeight="1">
      <c r="A609" s="12"/>
      <c r="B609" s="235"/>
      <c r="C609" s="12"/>
      <c r="D609" s="12"/>
      <c r="E609" s="12"/>
      <c r="F609" s="236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</row>
    <row r="610" ht="15.75" customHeight="1">
      <c r="A610" s="12"/>
      <c r="B610" s="235"/>
      <c r="C610" s="12"/>
      <c r="D610" s="12"/>
      <c r="E610" s="12"/>
      <c r="F610" s="236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</row>
    <row r="611" ht="15.75" customHeight="1">
      <c r="A611" s="12"/>
      <c r="B611" s="235"/>
      <c r="C611" s="12"/>
      <c r="D611" s="12"/>
      <c r="E611" s="12"/>
      <c r="F611" s="236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</row>
    <row r="612" ht="15.75" customHeight="1">
      <c r="A612" s="12"/>
      <c r="B612" s="235"/>
      <c r="C612" s="12"/>
      <c r="D612" s="12"/>
      <c r="E612" s="12"/>
      <c r="F612" s="236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</row>
    <row r="613" ht="15.75" customHeight="1">
      <c r="A613" s="12"/>
      <c r="B613" s="235"/>
      <c r="C613" s="12"/>
      <c r="D613" s="12"/>
      <c r="E613" s="12"/>
      <c r="F613" s="236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</row>
    <row r="614" ht="15.75" customHeight="1">
      <c r="A614" s="12"/>
      <c r="B614" s="235"/>
      <c r="C614" s="12"/>
      <c r="D614" s="12"/>
      <c r="E614" s="12"/>
      <c r="F614" s="236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</row>
    <row r="615" ht="15.75" customHeight="1">
      <c r="A615" s="12"/>
      <c r="B615" s="235"/>
      <c r="C615" s="12"/>
      <c r="D615" s="12"/>
      <c r="E615" s="12"/>
      <c r="F615" s="236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</row>
    <row r="616" ht="15.75" customHeight="1">
      <c r="A616" s="12"/>
      <c r="B616" s="235"/>
      <c r="C616" s="12"/>
      <c r="D616" s="12"/>
      <c r="E616" s="12"/>
      <c r="F616" s="236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</row>
    <row r="617" ht="15.75" customHeight="1">
      <c r="A617" s="12"/>
      <c r="B617" s="235"/>
      <c r="C617" s="12"/>
      <c r="D617" s="12"/>
      <c r="E617" s="12"/>
      <c r="F617" s="236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</row>
    <row r="618" ht="15.75" customHeight="1">
      <c r="A618" s="12"/>
      <c r="B618" s="235"/>
      <c r="C618" s="12"/>
      <c r="D618" s="12"/>
      <c r="E618" s="12"/>
      <c r="F618" s="236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</row>
    <row r="619" ht="15.75" customHeight="1">
      <c r="A619" s="12"/>
      <c r="B619" s="235"/>
      <c r="C619" s="12"/>
      <c r="D619" s="12"/>
      <c r="E619" s="12"/>
      <c r="F619" s="236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</row>
    <row r="620" ht="15.75" customHeight="1">
      <c r="A620" s="12"/>
      <c r="B620" s="235"/>
      <c r="C620" s="12"/>
      <c r="D620" s="12"/>
      <c r="E620" s="12"/>
      <c r="F620" s="236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</row>
    <row r="621" ht="15.75" customHeight="1">
      <c r="A621" s="12"/>
      <c r="B621" s="235"/>
      <c r="C621" s="12"/>
      <c r="D621" s="12"/>
      <c r="E621" s="12"/>
      <c r="F621" s="236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</row>
    <row r="622" ht="15.75" customHeight="1">
      <c r="A622" s="12"/>
      <c r="B622" s="235"/>
      <c r="C622" s="12"/>
      <c r="D622" s="12"/>
      <c r="E622" s="12"/>
      <c r="F622" s="236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</row>
    <row r="623" ht="15.75" customHeight="1">
      <c r="A623" s="12"/>
      <c r="B623" s="235"/>
      <c r="C623" s="12"/>
      <c r="D623" s="12"/>
      <c r="E623" s="12"/>
      <c r="F623" s="236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</row>
    <row r="624" ht="15.75" customHeight="1">
      <c r="A624" s="12"/>
      <c r="B624" s="235"/>
      <c r="C624" s="12"/>
      <c r="D624" s="12"/>
      <c r="E624" s="12"/>
      <c r="F624" s="236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</row>
    <row r="625" ht="15.75" customHeight="1">
      <c r="A625" s="12"/>
      <c r="B625" s="235"/>
      <c r="C625" s="12"/>
      <c r="D625" s="12"/>
      <c r="E625" s="12"/>
      <c r="F625" s="236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</row>
    <row r="626" ht="15.75" customHeight="1">
      <c r="A626" s="12"/>
      <c r="B626" s="235"/>
      <c r="C626" s="12"/>
      <c r="D626" s="12"/>
      <c r="E626" s="12"/>
      <c r="F626" s="236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</row>
    <row r="627" ht="15.75" customHeight="1">
      <c r="A627" s="12"/>
      <c r="B627" s="235"/>
      <c r="C627" s="12"/>
      <c r="D627" s="12"/>
      <c r="E627" s="12"/>
      <c r="F627" s="236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</row>
    <row r="628" ht="15.75" customHeight="1">
      <c r="A628" s="12"/>
      <c r="B628" s="235"/>
      <c r="C628" s="12"/>
      <c r="D628" s="12"/>
      <c r="E628" s="12"/>
      <c r="F628" s="236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</row>
    <row r="629" ht="15.75" customHeight="1">
      <c r="A629" s="12"/>
      <c r="B629" s="235"/>
      <c r="C629" s="12"/>
      <c r="D629" s="12"/>
      <c r="E629" s="12"/>
      <c r="F629" s="236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</row>
    <row r="630" ht="15.75" customHeight="1">
      <c r="A630" s="12"/>
      <c r="B630" s="235"/>
      <c r="C630" s="12"/>
      <c r="D630" s="12"/>
      <c r="E630" s="12"/>
      <c r="F630" s="236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</row>
    <row r="631" ht="15.75" customHeight="1">
      <c r="A631" s="12"/>
      <c r="B631" s="235"/>
      <c r="C631" s="12"/>
      <c r="D631" s="12"/>
      <c r="E631" s="12"/>
      <c r="F631" s="236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</row>
    <row r="632" ht="15.75" customHeight="1">
      <c r="A632" s="12"/>
      <c r="B632" s="235"/>
      <c r="C632" s="12"/>
      <c r="D632" s="12"/>
      <c r="E632" s="12"/>
      <c r="F632" s="236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</row>
    <row r="633" ht="15.75" customHeight="1">
      <c r="A633" s="12"/>
      <c r="B633" s="235"/>
      <c r="C633" s="12"/>
      <c r="D633" s="12"/>
      <c r="E633" s="12"/>
      <c r="F633" s="236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</row>
    <row r="634" ht="15.75" customHeight="1">
      <c r="A634" s="12"/>
      <c r="B634" s="235"/>
      <c r="C634" s="12"/>
      <c r="D634" s="12"/>
      <c r="E634" s="12"/>
      <c r="F634" s="236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</row>
    <row r="635" ht="15.75" customHeight="1">
      <c r="A635" s="12"/>
      <c r="B635" s="235"/>
      <c r="C635" s="12"/>
      <c r="D635" s="12"/>
      <c r="E635" s="12"/>
      <c r="F635" s="236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</row>
    <row r="636" ht="15.75" customHeight="1">
      <c r="A636" s="12"/>
      <c r="B636" s="235"/>
      <c r="C636" s="12"/>
      <c r="D636" s="12"/>
      <c r="E636" s="12"/>
      <c r="F636" s="236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</row>
    <row r="637" ht="15.75" customHeight="1">
      <c r="A637" s="12"/>
      <c r="B637" s="235"/>
      <c r="C637" s="12"/>
      <c r="D637" s="12"/>
      <c r="E637" s="12"/>
      <c r="F637" s="236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</row>
    <row r="638" ht="15.75" customHeight="1">
      <c r="A638" s="12"/>
      <c r="B638" s="235"/>
      <c r="C638" s="12"/>
      <c r="D638" s="12"/>
      <c r="E638" s="12"/>
      <c r="F638" s="236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</row>
    <row r="639" ht="15.75" customHeight="1">
      <c r="A639" s="12"/>
      <c r="B639" s="235"/>
      <c r="C639" s="12"/>
      <c r="D639" s="12"/>
      <c r="E639" s="12"/>
      <c r="F639" s="236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</row>
    <row r="640" ht="15.75" customHeight="1">
      <c r="A640" s="12"/>
      <c r="B640" s="235"/>
      <c r="C640" s="12"/>
      <c r="D640" s="12"/>
      <c r="E640" s="12"/>
      <c r="F640" s="236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</row>
    <row r="641" ht="15.75" customHeight="1">
      <c r="A641" s="12"/>
      <c r="B641" s="235"/>
      <c r="C641" s="12"/>
      <c r="D641" s="12"/>
      <c r="E641" s="12"/>
      <c r="F641" s="236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</row>
    <row r="642" ht="15.75" customHeight="1">
      <c r="A642" s="12"/>
      <c r="B642" s="235"/>
      <c r="C642" s="12"/>
      <c r="D642" s="12"/>
      <c r="E642" s="12"/>
      <c r="F642" s="236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</row>
    <row r="643" ht="15.75" customHeight="1">
      <c r="A643" s="12"/>
      <c r="B643" s="235"/>
      <c r="C643" s="12"/>
      <c r="D643" s="12"/>
      <c r="E643" s="12"/>
      <c r="F643" s="236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</row>
    <row r="644" ht="15.75" customHeight="1">
      <c r="A644" s="12"/>
      <c r="B644" s="235"/>
      <c r="C644" s="12"/>
      <c r="D644" s="12"/>
      <c r="E644" s="12"/>
      <c r="F644" s="236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</row>
    <row r="645" ht="15.75" customHeight="1">
      <c r="A645" s="12"/>
      <c r="B645" s="235"/>
      <c r="C645" s="12"/>
      <c r="D645" s="12"/>
      <c r="E645" s="12"/>
      <c r="F645" s="236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</row>
    <row r="646" ht="15.75" customHeight="1">
      <c r="A646" s="12"/>
      <c r="B646" s="235"/>
      <c r="C646" s="12"/>
      <c r="D646" s="12"/>
      <c r="E646" s="12"/>
      <c r="F646" s="236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</row>
    <row r="647" ht="15.75" customHeight="1">
      <c r="A647" s="12"/>
      <c r="B647" s="235"/>
      <c r="C647" s="12"/>
      <c r="D647" s="12"/>
      <c r="E647" s="12"/>
      <c r="F647" s="236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</row>
    <row r="648" ht="15.75" customHeight="1">
      <c r="A648" s="12"/>
      <c r="B648" s="235"/>
      <c r="C648" s="12"/>
      <c r="D648" s="12"/>
      <c r="E648" s="12"/>
      <c r="F648" s="236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</row>
    <row r="649" ht="15.75" customHeight="1">
      <c r="A649" s="12"/>
      <c r="B649" s="235"/>
      <c r="C649" s="12"/>
      <c r="D649" s="12"/>
      <c r="E649" s="12"/>
      <c r="F649" s="236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</row>
    <row r="650" ht="15.75" customHeight="1">
      <c r="A650" s="12"/>
      <c r="B650" s="235"/>
      <c r="C650" s="12"/>
      <c r="D650" s="12"/>
      <c r="E650" s="12"/>
      <c r="F650" s="236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</row>
    <row r="651" ht="15.75" customHeight="1">
      <c r="A651" s="12"/>
      <c r="B651" s="235"/>
      <c r="C651" s="12"/>
      <c r="D651" s="12"/>
      <c r="E651" s="12"/>
      <c r="F651" s="236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</row>
    <row r="652" ht="15.75" customHeight="1">
      <c r="A652" s="12"/>
      <c r="B652" s="235"/>
      <c r="C652" s="12"/>
      <c r="D652" s="12"/>
      <c r="E652" s="12"/>
      <c r="F652" s="236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</row>
    <row r="653" ht="15.75" customHeight="1">
      <c r="A653" s="12"/>
      <c r="B653" s="235"/>
      <c r="C653" s="12"/>
      <c r="D653" s="12"/>
      <c r="E653" s="12"/>
      <c r="F653" s="236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</row>
    <row r="654" ht="15.75" customHeight="1">
      <c r="A654" s="12"/>
      <c r="B654" s="235"/>
      <c r="C654" s="12"/>
      <c r="D654" s="12"/>
      <c r="E654" s="12"/>
      <c r="F654" s="236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</row>
    <row r="655" ht="15.75" customHeight="1">
      <c r="A655" s="12"/>
      <c r="B655" s="235"/>
      <c r="C655" s="12"/>
      <c r="D655" s="12"/>
      <c r="E655" s="12"/>
      <c r="F655" s="236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</row>
    <row r="656" ht="15.75" customHeight="1">
      <c r="A656" s="12"/>
      <c r="B656" s="235"/>
      <c r="C656" s="12"/>
      <c r="D656" s="12"/>
      <c r="E656" s="12"/>
      <c r="F656" s="236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</row>
    <row r="657" ht="15.75" customHeight="1">
      <c r="A657" s="12"/>
      <c r="B657" s="235"/>
      <c r="C657" s="12"/>
      <c r="D657" s="12"/>
      <c r="E657" s="12"/>
      <c r="F657" s="236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</row>
    <row r="658" ht="15.75" customHeight="1">
      <c r="A658" s="12"/>
      <c r="B658" s="235"/>
      <c r="C658" s="12"/>
      <c r="D658" s="12"/>
      <c r="E658" s="12"/>
      <c r="F658" s="236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</row>
    <row r="659" ht="15.75" customHeight="1">
      <c r="A659" s="12"/>
      <c r="B659" s="235"/>
      <c r="C659" s="12"/>
      <c r="D659" s="12"/>
      <c r="E659" s="12"/>
      <c r="F659" s="236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</row>
    <row r="660" ht="15.75" customHeight="1">
      <c r="A660" s="12"/>
      <c r="B660" s="235"/>
      <c r="C660" s="12"/>
      <c r="D660" s="12"/>
      <c r="E660" s="12"/>
      <c r="F660" s="236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</row>
    <row r="661" ht="15.75" customHeight="1">
      <c r="A661" s="12"/>
      <c r="B661" s="235"/>
      <c r="C661" s="12"/>
      <c r="D661" s="12"/>
      <c r="E661" s="12"/>
      <c r="F661" s="236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</row>
    <row r="662" ht="15.75" customHeight="1">
      <c r="A662" s="12"/>
      <c r="B662" s="235"/>
      <c r="C662" s="12"/>
      <c r="D662" s="12"/>
      <c r="E662" s="12"/>
      <c r="F662" s="236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</row>
    <row r="663" ht="15.75" customHeight="1">
      <c r="A663" s="12"/>
      <c r="B663" s="235"/>
      <c r="C663" s="12"/>
      <c r="D663" s="12"/>
      <c r="E663" s="12"/>
      <c r="F663" s="236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</row>
    <row r="664" ht="15.75" customHeight="1">
      <c r="A664" s="12"/>
      <c r="B664" s="235"/>
      <c r="C664" s="12"/>
      <c r="D664" s="12"/>
      <c r="E664" s="12"/>
      <c r="F664" s="236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</row>
    <row r="665" ht="15.75" customHeight="1">
      <c r="A665" s="12"/>
      <c r="B665" s="235"/>
      <c r="C665" s="12"/>
      <c r="D665" s="12"/>
      <c r="E665" s="12"/>
      <c r="F665" s="236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</row>
    <row r="666" ht="15.75" customHeight="1">
      <c r="A666" s="12"/>
      <c r="B666" s="235"/>
      <c r="C666" s="12"/>
      <c r="D666" s="12"/>
      <c r="E666" s="12"/>
      <c r="F666" s="236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</row>
    <row r="667" ht="15.75" customHeight="1">
      <c r="A667" s="12"/>
      <c r="B667" s="235"/>
      <c r="C667" s="12"/>
      <c r="D667" s="12"/>
      <c r="E667" s="12"/>
      <c r="F667" s="236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</row>
    <row r="668" ht="15.75" customHeight="1">
      <c r="A668" s="12"/>
      <c r="B668" s="235"/>
      <c r="C668" s="12"/>
      <c r="D668" s="12"/>
      <c r="E668" s="12"/>
      <c r="F668" s="236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</row>
    <row r="669" ht="15.75" customHeight="1">
      <c r="A669" s="12"/>
      <c r="B669" s="235"/>
      <c r="C669" s="12"/>
      <c r="D669" s="12"/>
      <c r="E669" s="12"/>
      <c r="F669" s="236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</row>
    <row r="670" ht="15.75" customHeight="1">
      <c r="A670" s="12"/>
      <c r="B670" s="235"/>
      <c r="C670" s="12"/>
      <c r="D670" s="12"/>
      <c r="E670" s="12"/>
      <c r="F670" s="236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</row>
    <row r="671" ht="15.75" customHeight="1">
      <c r="A671" s="12"/>
      <c r="B671" s="235"/>
      <c r="C671" s="12"/>
      <c r="D671" s="12"/>
      <c r="E671" s="12"/>
      <c r="F671" s="236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</row>
    <row r="672" ht="15.75" customHeight="1">
      <c r="A672" s="12"/>
      <c r="B672" s="235"/>
      <c r="C672" s="12"/>
      <c r="D672" s="12"/>
      <c r="E672" s="12"/>
      <c r="F672" s="236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</row>
    <row r="673" ht="15.75" customHeight="1">
      <c r="A673" s="12"/>
      <c r="B673" s="235"/>
      <c r="C673" s="12"/>
      <c r="D673" s="12"/>
      <c r="E673" s="12"/>
      <c r="F673" s="236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</row>
    <row r="674" ht="15.75" customHeight="1">
      <c r="A674" s="12"/>
      <c r="B674" s="235"/>
      <c r="C674" s="12"/>
      <c r="D674" s="12"/>
      <c r="E674" s="12"/>
      <c r="F674" s="236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</row>
    <row r="675" ht="15.75" customHeight="1">
      <c r="A675" s="12"/>
      <c r="B675" s="235"/>
      <c r="C675" s="12"/>
      <c r="D675" s="12"/>
      <c r="E675" s="12"/>
      <c r="F675" s="236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</row>
    <row r="676" ht="15.75" customHeight="1">
      <c r="A676" s="12"/>
      <c r="B676" s="235"/>
      <c r="C676" s="12"/>
      <c r="D676" s="12"/>
      <c r="E676" s="12"/>
      <c r="F676" s="236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</row>
    <row r="677" ht="15.75" customHeight="1">
      <c r="A677" s="12"/>
      <c r="B677" s="235"/>
      <c r="C677" s="12"/>
      <c r="D677" s="12"/>
      <c r="E677" s="12"/>
      <c r="F677" s="236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</row>
    <row r="678" ht="15.75" customHeight="1">
      <c r="A678" s="12"/>
      <c r="B678" s="235"/>
      <c r="C678" s="12"/>
      <c r="D678" s="12"/>
      <c r="E678" s="12"/>
      <c r="F678" s="236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</row>
    <row r="679" ht="15.75" customHeight="1">
      <c r="A679" s="12"/>
      <c r="B679" s="235"/>
      <c r="C679" s="12"/>
      <c r="D679" s="12"/>
      <c r="E679" s="12"/>
      <c r="F679" s="236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</row>
    <row r="680" ht="15.75" customHeight="1">
      <c r="A680" s="12"/>
      <c r="B680" s="235"/>
      <c r="C680" s="12"/>
      <c r="D680" s="12"/>
      <c r="E680" s="12"/>
      <c r="F680" s="236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</row>
    <row r="681" ht="15.75" customHeight="1">
      <c r="A681" s="12"/>
      <c r="B681" s="235"/>
      <c r="C681" s="12"/>
      <c r="D681" s="12"/>
      <c r="E681" s="12"/>
      <c r="F681" s="236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</row>
    <row r="682" ht="15.75" customHeight="1">
      <c r="A682" s="12"/>
      <c r="B682" s="235"/>
      <c r="C682" s="12"/>
      <c r="D682" s="12"/>
      <c r="E682" s="12"/>
      <c r="F682" s="236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</row>
    <row r="683" ht="15.75" customHeight="1">
      <c r="A683" s="12"/>
      <c r="B683" s="235"/>
      <c r="C683" s="12"/>
      <c r="D683" s="12"/>
      <c r="E683" s="12"/>
      <c r="F683" s="236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</row>
    <row r="684" ht="15.75" customHeight="1">
      <c r="A684" s="12"/>
      <c r="B684" s="235"/>
      <c r="C684" s="12"/>
      <c r="D684" s="12"/>
      <c r="E684" s="12"/>
      <c r="F684" s="236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</row>
    <row r="685" ht="15.75" customHeight="1">
      <c r="A685" s="12"/>
      <c r="B685" s="235"/>
      <c r="C685" s="12"/>
      <c r="D685" s="12"/>
      <c r="E685" s="12"/>
      <c r="F685" s="236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</row>
    <row r="686" ht="15.75" customHeight="1">
      <c r="A686" s="12"/>
      <c r="B686" s="235"/>
      <c r="C686" s="12"/>
      <c r="D686" s="12"/>
      <c r="E686" s="12"/>
      <c r="F686" s="236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</row>
    <row r="687" ht="15.75" customHeight="1">
      <c r="A687" s="12"/>
      <c r="B687" s="235"/>
      <c r="C687" s="12"/>
      <c r="D687" s="12"/>
      <c r="E687" s="12"/>
      <c r="F687" s="236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</row>
    <row r="688" ht="15.75" customHeight="1">
      <c r="A688" s="12"/>
      <c r="B688" s="235"/>
      <c r="C688" s="12"/>
      <c r="D688" s="12"/>
      <c r="E688" s="12"/>
      <c r="F688" s="236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</row>
    <row r="689" ht="15.75" customHeight="1">
      <c r="A689" s="12"/>
      <c r="B689" s="235"/>
      <c r="C689" s="12"/>
      <c r="D689" s="12"/>
      <c r="E689" s="12"/>
      <c r="F689" s="236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</row>
    <row r="690" ht="15.75" customHeight="1">
      <c r="A690" s="12"/>
      <c r="B690" s="235"/>
      <c r="C690" s="12"/>
      <c r="D690" s="12"/>
      <c r="E690" s="12"/>
      <c r="F690" s="236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</row>
    <row r="691" ht="15.75" customHeight="1">
      <c r="A691" s="12"/>
      <c r="B691" s="235"/>
      <c r="C691" s="12"/>
      <c r="D691" s="12"/>
      <c r="E691" s="12"/>
      <c r="F691" s="236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</row>
    <row r="692" ht="15.75" customHeight="1">
      <c r="A692" s="12"/>
      <c r="B692" s="235"/>
      <c r="C692" s="12"/>
      <c r="D692" s="12"/>
      <c r="E692" s="12"/>
      <c r="F692" s="236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</row>
    <row r="693" ht="15.75" customHeight="1">
      <c r="A693" s="12"/>
      <c r="B693" s="235"/>
      <c r="C693" s="12"/>
      <c r="D693" s="12"/>
      <c r="E693" s="12"/>
      <c r="F693" s="236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</row>
    <row r="694" ht="15.75" customHeight="1">
      <c r="A694" s="12"/>
      <c r="B694" s="235"/>
      <c r="C694" s="12"/>
      <c r="D694" s="12"/>
      <c r="E694" s="12"/>
      <c r="F694" s="236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</row>
    <row r="695" ht="15.75" customHeight="1">
      <c r="A695" s="12"/>
      <c r="B695" s="235"/>
      <c r="C695" s="12"/>
      <c r="D695" s="12"/>
      <c r="E695" s="12"/>
      <c r="F695" s="236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</row>
    <row r="696" ht="15.75" customHeight="1">
      <c r="A696" s="12"/>
      <c r="B696" s="235"/>
      <c r="C696" s="12"/>
      <c r="D696" s="12"/>
      <c r="E696" s="12"/>
      <c r="F696" s="236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</row>
    <row r="697" ht="15.75" customHeight="1">
      <c r="A697" s="12"/>
      <c r="B697" s="235"/>
      <c r="C697" s="12"/>
      <c r="D697" s="12"/>
      <c r="E697" s="12"/>
      <c r="F697" s="236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</row>
    <row r="698" ht="15.75" customHeight="1">
      <c r="A698" s="12"/>
      <c r="B698" s="235"/>
      <c r="C698" s="12"/>
      <c r="D698" s="12"/>
      <c r="E698" s="12"/>
      <c r="F698" s="236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</row>
    <row r="699" ht="15.75" customHeight="1">
      <c r="A699" s="12"/>
      <c r="B699" s="235"/>
      <c r="C699" s="12"/>
      <c r="D699" s="12"/>
      <c r="E699" s="12"/>
      <c r="F699" s="236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</row>
    <row r="700" ht="15.75" customHeight="1">
      <c r="A700" s="12"/>
      <c r="B700" s="235"/>
      <c r="C700" s="12"/>
      <c r="D700" s="12"/>
      <c r="E700" s="12"/>
      <c r="F700" s="236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</row>
    <row r="701" ht="15.75" customHeight="1">
      <c r="A701" s="12"/>
      <c r="B701" s="235"/>
      <c r="C701" s="12"/>
      <c r="D701" s="12"/>
      <c r="E701" s="12"/>
      <c r="F701" s="236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</row>
    <row r="702" ht="15.75" customHeight="1">
      <c r="A702" s="12"/>
      <c r="B702" s="235"/>
      <c r="C702" s="12"/>
      <c r="D702" s="12"/>
      <c r="E702" s="12"/>
      <c r="F702" s="236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</row>
    <row r="703" ht="15.75" customHeight="1">
      <c r="A703" s="12"/>
      <c r="B703" s="235"/>
      <c r="C703" s="12"/>
      <c r="D703" s="12"/>
      <c r="E703" s="12"/>
      <c r="F703" s="236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</row>
    <row r="704" ht="15.75" customHeight="1">
      <c r="A704" s="12"/>
      <c r="B704" s="235"/>
      <c r="C704" s="12"/>
      <c r="D704" s="12"/>
      <c r="E704" s="12"/>
      <c r="F704" s="236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</row>
    <row r="705" ht="15.75" customHeight="1">
      <c r="A705" s="12"/>
      <c r="B705" s="235"/>
      <c r="C705" s="12"/>
      <c r="D705" s="12"/>
      <c r="E705" s="12"/>
      <c r="F705" s="236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</row>
    <row r="706" ht="15.75" customHeight="1">
      <c r="A706" s="12"/>
      <c r="B706" s="235"/>
      <c r="C706" s="12"/>
      <c r="D706" s="12"/>
      <c r="E706" s="12"/>
      <c r="F706" s="236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</row>
    <row r="707" ht="15.75" customHeight="1">
      <c r="A707" s="12"/>
      <c r="B707" s="235"/>
      <c r="C707" s="12"/>
      <c r="D707" s="12"/>
      <c r="E707" s="12"/>
      <c r="F707" s="236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</row>
    <row r="708" ht="15.75" customHeight="1">
      <c r="A708" s="12"/>
      <c r="B708" s="235"/>
      <c r="C708" s="12"/>
      <c r="D708" s="12"/>
      <c r="E708" s="12"/>
      <c r="F708" s="236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</row>
    <row r="709" ht="15.75" customHeight="1">
      <c r="A709" s="12"/>
      <c r="B709" s="235"/>
      <c r="C709" s="12"/>
      <c r="D709" s="12"/>
      <c r="E709" s="12"/>
      <c r="F709" s="236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</row>
    <row r="710" ht="15.75" customHeight="1">
      <c r="A710" s="12"/>
      <c r="B710" s="235"/>
      <c r="C710" s="12"/>
      <c r="D710" s="12"/>
      <c r="E710" s="12"/>
      <c r="F710" s="236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</row>
    <row r="711" ht="15.75" customHeight="1">
      <c r="A711" s="12"/>
      <c r="B711" s="235"/>
      <c r="C711" s="12"/>
      <c r="D711" s="12"/>
      <c r="E711" s="12"/>
      <c r="F711" s="236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</row>
    <row r="712" ht="15.75" customHeight="1">
      <c r="A712" s="12"/>
      <c r="B712" s="235"/>
      <c r="C712" s="12"/>
      <c r="D712" s="12"/>
      <c r="E712" s="12"/>
      <c r="F712" s="236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</row>
    <row r="713" ht="15.75" customHeight="1">
      <c r="A713" s="12"/>
      <c r="B713" s="235"/>
      <c r="C713" s="12"/>
      <c r="D713" s="12"/>
      <c r="E713" s="12"/>
      <c r="F713" s="236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</row>
    <row r="714" ht="15.75" customHeight="1">
      <c r="A714" s="12"/>
      <c r="B714" s="235"/>
      <c r="C714" s="12"/>
      <c r="D714" s="12"/>
      <c r="E714" s="12"/>
      <c r="F714" s="236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</row>
    <row r="715" ht="15.75" customHeight="1">
      <c r="A715" s="12"/>
      <c r="B715" s="235"/>
      <c r="C715" s="12"/>
      <c r="D715" s="12"/>
      <c r="E715" s="12"/>
      <c r="F715" s="236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</row>
    <row r="716" ht="15.75" customHeight="1">
      <c r="A716" s="12"/>
      <c r="B716" s="235"/>
      <c r="C716" s="12"/>
      <c r="D716" s="12"/>
      <c r="E716" s="12"/>
      <c r="F716" s="236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</row>
    <row r="717" ht="15.75" customHeight="1">
      <c r="A717" s="12"/>
      <c r="B717" s="235"/>
      <c r="C717" s="12"/>
      <c r="D717" s="12"/>
      <c r="E717" s="12"/>
      <c r="F717" s="236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</row>
    <row r="718" ht="15.75" customHeight="1">
      <c r="A718" s="12"/>
      <c r="B718" s="235"/>
      <c r="C718" s="12"/>
      <c r="D718" s="12"/>
      <c r="E718" s="12"/>
      <c r="F718" s="236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</row>
    <row r="719" ht="15.75" customHeight="1">
      <c r="A719" s="12"/>
      <c r="B719" s="235"/>
      <c r="C719" s="12"/>
      <c r="D719" s="12"/>
      <c r="E719" s="12"/>
      <c r="F719" s="236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</row>
    <row r="720" ht="15.75" customHeight="1">
      <c r="A720" s="12"/>
      <c r="B720" s="235"/>
      <c r="C720" s="12"/>
      <c r="D720" s="12"/>
      <c r="E720" s="12"/>
      <c r="F720" s="236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</row>
    <row r="721" ht="15.75" customHeight="1">
      <c r="A721" s="12"/>
      <c r="B721" s="235"/>
      <c r="C721" s="12"/>
      <c r="D721" s="12"/>
      <c r="E721" s="12"/>
      <c r="F721" s="236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</row>
    <row r="722" ht="15.75" customHeight="1">
      <c r="A722" s="12"/>
      <c r="B722" s="235"/>
      <c r="C722" s="12"/>
      <c r="D722" s="12"/>
      <c r="E722" s="12"/>
      <c r="F722" s="236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</row>
    <row r="723" ht="15.75" customHeight="1">
      <c r="A723" s="12"/>
      <c r="B723" s="235"/>
      <c r="C723" s="12"/>
      <c r="D723" s="12"/>
      <c r="E723" s="12"/>
      <c r="F723" s="236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</row>
    <row r="724" ht="15.75" customHeight="1">
      <c r="A724" s="12"/>
      <c r="B724" s="235"/>
      <c r="C724" s="12"/>
      <c r="D724" s="12"/>
      <c r="E724" s="12"/>
      <c r="F724" s="236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</row>
    <row r="725" ht="15.75" customHeight="1">
      <c r="A725" s="12"/>
      <c r="B725" s="235"/>
      <c r="C725" s="12"/>
      <c r="D725" s="12"/>
      <c r="E725" s="12"/>
      <c r="F725" s="236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</row>
    <row r="726" ht="15.75" customHeight="1">
      <c r="A726" s="12"/>
      <c r="B726" s="235"/>
      <c r="C726" s="12"/>
      <c r="D726" s="12"/>
      <c r="E726" s="12"/>
      <c r="F726" s="236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</row>
    <row r="727" ht="15.75" customHeight="1">
      <c r="A727" s="12"/>
      <c r="B727" s="235"/>
      <c r="C727" s="12"/>
      <c r="D727" s="12"/>
      <c r="E727" s="12"/>
      <c r="F727" s="236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</row>
    <row r="728" ht="15.75" customHeight="1">
      <c r="A728" s="12"/>
      <c r="B728" s="235"/>
      <c r="C728" s="12"/>
      <c r="D728" s="12"/>
      <c r="E728" s="12"/>
      <c r="F728" s="236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</row>
    <row r="729" ht="15.75" customHeight="1">
      <c r="A729" s="12"/>
      <c r="B729" s="235"/>
      <c r="C729" s="12"/>
      <c r="D729" s="12"/>
      <c r="E729" s="12"/>
      <c r="F729" s="236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</row>
    <row r="730" ht="15.75" customHeight="1">
      <c r="A730" s="12"/>
      <c r="B730" s="235"/>
      <c r="C730" s="12"/>
      <c r="D730" s="12"/>
      <c r="E730" s="12"/>
      <c r="F730" s="236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</row>
    <row r="731" ht="15.75" customHeight="1">
      <c r="A731" s="12"/>
      <c r="B731" s="235"/>
      <c r="C731" s="12"/>
      <c r="D731" s="12"/>
      <c r="E731" s="12"/>
      <c r="F731" s="236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</row>
    <row r="732" ht="15.75" customHeight="1">
      <c r="A732" s="12"/>
      <c r="B732" s="235"/>
      <c r="C732" s="12"/>
      <c r="D732" s="12"/>
      <c r="E732" s="12"/>
      <c r="F732" s="236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</row>
    <row r="733" ht="15.75" customHeight="1">
      <c r="A733" s="12"/>
      <c r="B733" s="235"/>
      <c r="C733" s="12"/>
      <c r="D733" s="12"/>
      <c r="E733" s="12"/>
      <c r="F733" s="236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</row>
    <row r="734" ht="15.75" customHeight="1">
      <c r="A734" s="12"/>
      <c r="B734" s="235"/>
      <c r="C734" s="12"/>
      <c r="D734" s="12"/>
      <c r="E734" s="12"/>
      <c r="F734" s="236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</row>
    <row r="735" ht="15.75" customHeight="1">
      <c r="A735" s="12"/>
      <c r="B735" s="235"/>
      <c r="C735" s="12"/>
      <c r="D735" s="12"/>
      <c r="E735" s="12"/>
      <c r="F735" s="236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</row>
    <row r="736" ht="15.75" customHeight="1">
      <c r="A736" s="12"/>
      <c r="B736" s="235"/>
      <c r="C736" s="12"/>
      <c r="D736" s="12"/>
      <c r="E736" s="12"/>
      <c r="F736" s="236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</row>
    <row r="737" ht="15.75" customHeight="1">
      <c r="A737" s="12"/>
      <c r="B737" s="235"/>
      <c r="C737" s="12"/>
      <c r="D737" s="12"/>
      <c r="E737" s="12"/>
      <c r="F737" s="236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</row>
    <row r="738" ht="15.75" customHeight="1">
      <c r="A738" s="12"/>
      <c r="B738" s="235"/>
      <c r="C738" s="12"/>
      <c r="D738" s="12"/>
      <c r="E738" s="12"/>
      <c r="F738" s="236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</row>
    <row r="739" ht="15.75" customHeight="1">
      <c r="A739" s="12"/>
      <c r="B739" s="235"/>
      <c r="C739" s="12"/>
      <c r="D739" s="12"/>
      <c r="E739" s="12"/>
      <c r="F739" s="236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</row>
    <row r="740" ht="15.75" customHeight="1">
      <c r="A740" s="12"/>
      <c r="B740" s="235"/>
      <c r="C740" s="12"/>
      <c r="D740" s="12"/>
      <c r="E740" s="12"/>
      <c r="F740" s="236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</row>
    <row r="741" ht="15.75" customHeight="1">
      <c r="A741" s="12"/>
      <c r="B741" s="235"/>
      <c r="C741" s="12"/>
      <c r="D741" s="12"/>
      <c r="E741" s="12"/>
      <c r="F741" s="236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</row>
    <row r="742" ht="15.75" customHeight="1">
      <c r="A742" s="12"/>
      <c r="B742" s="235"/>
      <c r="C742" s="12"/>
      <c r="D742" s="12"/>
      <c r="E742" s="12"/>
      <c r="F742" s="236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</row>
    <row r="743" ht="15.75" customHeight="1">
      <c r="A743" s="12"/>
      <c r="B743" s="235"/>
      <c r="C743" s="12"/>
      <c r="D743" s="12"/>
      <c r="E743" s="12"/>
      <c r="F743" s="236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</row>
    <row r="744" ht="15.75" customHeight="1">
      <c r="A744" s="12"/>
      <c r="B744" s="235"/>
      <c r="C744" s="12"/>
      <c r="D744" s="12"/>
      <c r="E744" s="12"/>
      <c r="F744" s="236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</row>
    <row r="745" ht="15.75" customHeight="1">
      <c r="A745" s="12"/>
      <c r="B745" s="235"/>
      <c r="C745" s="12"/>
      <c r="D745" s="12"/>
      <c r="E745" s="12"/>
      <c r="F745" s="236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</row>
    <row r="746" ht="15.75" customHeight="1">
      <c r="A746" s="12"/>
      <c r="B746" s="235"/>
      <c r="C746" s="12"/>
      <c r="D746" s="12"/>
      <c r="E746" s="12"/>
      <c r="F746" s="236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</row>
    <row r="747" ht="15.75" customHeight="1">
      <c r="A747" s="12"/>
      <c r="B747" s="235"/>
      <c r="C747" s="12"/>
      <c r="D747" s="12"/>
      <c r="E747" s="12"/>
      <c r="F747" s="236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</row>
    <row r="748" ht="15.75" customHeight="1">
      <c r="A748" s="12"/>
      <c r="B748" s="235"/>
      <c r="C748" s="12"/>
      <c r="D748" s="12"/>
      <c r="E748" s="12"/>
      <c r="F748" s="236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</row>
    <row r="749" ht="15.75" customHeight="1">
      <c r="A749" s="12"/>
      <c r="B749" s="235"/>
      <c r="C749" s="12"/>
      <c r="D749" s="12"/>
      <c r="E749" s="12"/>
      <c r="F749" s="236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</row>
    <row r="750" ht="15.75" customHeight="1">
      <c r="A750" s="12"/>
      <c r="B750" s="235"/>
      <c r="C750" s="12"/>
      <c r="D750" s="12"/>
      <c r="E750" s="12"/>
      <c r="F750" s="236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</row>
    <row r="751" ht="15.75" customHeight="1">
      <c r="A751" s="12"/>
      <c r="B751" s="235"/>
      <c r="C751" s="12"/>
      <c r="D751" s="12"/>
      <c r="E751" s="12"/>
      <c r="F751" s="236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</row>
    <row r="752" ht="15.75" customHeight="1">
      <c r="A752" s="12"/>
      <c r="B752" s="235"/>
      <c r="C752" s="12"/>
      <c r="D752" s="12"/>
      <c r="E752" s="12"/>
      <c r="F752" s="236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</row>
    <row r="753" ht="15.75" customHeight="1">
      <c r="A753" s="12"/>
      <c r="B753" s="235"/>
      <c r="C753" s="12"/>
      <c r="D753" s="12"/>
      <c r="E753" s="12"/>
      <c r="F753" s="236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</row>
    <row r="754" ht="15.75" customHeight="1">
      <c r="A754" s="12"/>
      <c r="B754" s="235"/>
      <c r="C754" s="12"/>
      <c r="D754" s="12"/>
      <c r="E754" s="12"/>
      <c r="F754" s="236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</row>
    <row r="755" ht="15.75" customHeight="1">
      <c r="A755" s="12"/>
      <c r="B755" s="235"/>
      <c r="C755" s="12"/>
      <c r="D755" s="12"/>
      <c r="E755" s="12"/>
      <c r="F755" s="236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</row>
    <row r="756" ht="15.75" customHeight="1">
      <c r="A756" s="12"/>
      <c r="B756" s="235"/>
      <c r="C756" s="12"/>
      <c r="D756" s="12"/>
      <c r="E756" s="12"/>
      <c r="F756" s="236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</row>
    <row r="757" ht="15.75" customHeight="1">
      <c r="A757" s="12"/>
      <c r="B757" s="235"/>
      <c r="C757" s="12"/>
      <c r="D757" s="12"/>
      <c r="E757" s="12"/>
      <c r="F757" s="236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</row>
    <row r="758" ht="15.75" customHeight="1">
      <c r="A758" s="12"/>
      <c r="B758" s="235"/>
      <c r="C758" s="12"/>
      <c r="D758" s="12"/>
      <c r="E758" s="12"/>
      <c r="F758" s="236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</row>
    <row r="759" ht="15.75" customHeight="1">
      <c r="A759" s="12"/>
      <c r="B759" s="235"/>
      <c r="C759" s="12"/>
      <c r="D759" s="12"/>
      <c r="E759" s="12"/>
      <c r="F759" s="236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</row>
    <row r="760" ht="15.75" customHeight="1">
      <c r="A760" s="12"/>
      <c r="B760" s="235"/>
      <c r="C760" s="12"/>
      <c r="D760" s="12"/>
      <c r="E760" s="12"/>
      <c r="F760" s="236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</row>
    <row r="761" ht="15.75" customHeight="1">
      <c r="A761" s="12"/>
      <c r="B761" s="235"/>
      <c r="C761" s="12"/>
      <c r="D761" s="12"/>
      <c r="E761" s="12"/>
      <c r="F761" s="236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</row>
    <row r="762" ht="15.75" customHeight="1">
      <c r="A762" s="12"/>
      <c r="B762" s="235"/>
      <c r="C762" s="12"/>
      <c r="D762" s="12"/>
      <c r="E762" s="12"/>
      <c r="F762" s="236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</row>
    <row r="763" ht="15.75" customHeight="1">
      <c r="A763" s="12"/>
      <c r="B763" s="235"/>
      <c r="C763" s="12"/>
      <c r="D763" s="12"/>
      <c r="E763" s="12"/>
      <c r="F763" s="236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</row>
    <row r="764" ht="15.75" customHeight="1">
      <c r="A764" s="12"/>
      <c r="B764" s="235"/>
      <c r="C764" s="12"/>
      <c r="D764" s="12"/>
      <c r="E764" s="12"/>
      <c r="F764" s="236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</row>
    <row r="765" ht="15.75" customHeight="1">
      <c r="A765" s="12"/>
      <c r="B765" s="235"/>
      <c r="C765" s="12"/>
      <c r="D765" s="12"/>
      <c r="E765" s="12"/>
      <c r="F765" s="236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</row>
    <row r="766" ht="15.75" customHeight="1">
      <c r="A766" s="12"/>
      <c r="B766" s="235"/>
      <c r="C766" s="12"/>
      <c r="D766" s="12"/>
      <c r="E766" s="12"/>
      <c r="F766" s="236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</row>
    <row r="767" ht="15.75" customHeight="1">
      <c r="A767" s="12"/>
      <c r="B767" s="235"/>
      <c r="C767" s="12"/>
      <c r="D767" s="12"/>
      <c r="E767" s="12"/>
      <c r="F767" s="236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</row>
    <row r="768" ht="15.75" customHeight="1">
      <c r="A768" s="12"/>
      <c r="B768" s="235"/>
      <c r="C768" s="12"/>
      <c r="D768" s="12"/>
      <c r="E768" s="12"/>
      <c r="F768" s="236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</row>
    <row r="769" ht="15.75" customHeight="1">
      <c r="A769" s="12"/>
      <c r="B769" s="235"/>
      <c r="C769" s="12"/>
      <c r="D769" s="12"/>
      <c r="E769" s="12"/>
      <c r="F769" s="236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</row>
    <row r="770" ht="15.75" customHeight="1">
      <c r="A770" s="12"/>
      <c r="B770" s="235"/>
      <c r="C770" s="12"/>
      <c r="D770" s="12"/>
      <c r="E770" s="12"/>
      <c r="F770" s="236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</row>
    <row r="771" ht="15.75" customHeight="1">
      <c r="A771" s="12"/>
      <c r="B771" s="235"/>
      <c r="C771" s="12"/>
      <c r="D771" s="12"/>
      <c r="E771" s="12"/>
      <c r="F771" s="236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</row>
    <row r="772" ht="15.75" customHeight="1">
      <c r="A772" s="12"/>
      <c r="B772" s="235"/>
      <c r="C772" s="12"/>
      <c r="D772" s="12"/>
      <c r="E772" s="12"/>
      <c r="F772" s="236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</row>
    <row r="773" ht="15.75" customHeight="1">
      <c r="A773" s="12"/>
      <c r="B773" s="235"/>
      <c r="C773" s="12"/>
      <c r="D773" s="12"/>
      <c r="E773" s="12"/>
      <c r="F773" s="236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</row>
    <row r="774" ht="15.75" customHeight="1">
      <c r="A774" s="12"/>
      <c r="B774" s="235"/>
      <c r="C774" s="12"/>
      <c r="D774" s="12"/>
      <c r="E774" s="12"/>
      <c r="F774" s="236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</row>
    <row r="775" ht="15.75" customHeight="1">
      <c r="A775" s="12"/>
      <c r="B775" s="235"/>
      <c r="C775" s="12"/>
      <c r="D775" s="12"/>
      <c r="E775" s="12"/>
      <c r="F775" s="236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</row>
    <row r="776" ht="15.75" customHeight="1">
      <c r="A776" s="12"/>
      <c r="B776" s="235"/>
      <c r="C776" s="12"/>
      <c r="D776" s="12"/>
      <c r="E776" s="12"/>
      <c r="F776" s="236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</row>
    <row r="777" ht="15.75" customHeight="1">
      <c r="A777" s="12"/>
      <c r="B777" s="235"/>
      <c r="C777" s="12"/>
      <c r="D777" s="12"/>
      <c r="E777" s="12"/>
      <c r="F777" s="236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</row>
    <row r="778" ht="15.75" customHeight="1">
      <c r="A778" s="12"/>
      <c r="B778" s="235"/>
      <c r="C778" s="12"/>
      <c r="D778" s="12"/>
      <c r="E778" s="12"/>
      <c r="F778" s="236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</row>
    <row r="779" ht="15.75" customHeight="1">
      <c r="A779" s="12"/>
      <c r="B779" s="235"/>
      <c r="C779" s="12"/>
      <c r="D779" s="12"/>
      <c r="E779" s="12"/>
      <c r="F779" s="236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</row>
    <row r="780" ht="15.75" customHeight="1">
      <c r="A780" s="12"/>
      <c r="B780" s="235"/>
      <c r="C780" s="12"/>
      <c r="D780" s="12"/>
      <c r="E780" s="12"/>
      <c r="F780" s="236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</row>
    <row r="781" ht="15.75" customHeight="1">
      <c r="A781" s="12"/>
      <c r="B781" s="235"/>
      <c r="C781" s="12"/>
      <c r="D781" s="12"/>
      <c r="E781" s="12"/>
      <c r="F781" s="236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</row>
    <row r="782" ht="15.75" customHeight="1">
      <c r="A782" s="12"/>
      <c r="B782" s="235"/>
      <c r="C782" s="12"/>
      <c r="D782" s="12"/>
      <c r="E782" s="12"/>
      <c r="F782" s="236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</row>
    <row r="783" ht="15.75" customHeight="1">
      <c r="A783" s="12"/>
      <c r="B783" s="235"/>
      <c r="C783" s="12"/>
      <c r="D783" s="12"/>
      <c r="E783" s="12"/>
      <c r="F783" s="236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</row>
    <row r="784" ht="15.75" customHeight="1">
      <c r="A784" s="12"/>
      <c r="B784" s="235"/>
      <c r="C784" s="12"/>
      <c r="D784" s="12"/>
      <c r="E784" s="12"/>
      <c r="F784" s="236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</row>
    <row r="785" ht="15.75" customHeight="1">
      <c r="A785" s="12"/>
      <c r="B785" s="235"/>
      <c r="C785" s="12"/>
      <c r="D785" s="12"/>
      <c r="E785" s="12"/>
      <c r="F785" s="236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</row>
    <row r="786" ht="15.75" customHeight="1">
      <c r="A786" s="12"/>
      <c r="B786" s="235"/>
      <c r="C786" s="12"/>
      <c r="D786" s="12"/>
      <c r="E786" s="12"/>
      <c r="F786" s="236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</row>
    <row r="787" ht="15.75" customHeight="1">
      <c r="A787" s="12"/>
      <c r="B787" s="235"/>
      <c r="C787" s="12"/>
      <c r="D787" s="12"/>
      <c r="E787" s="12"/>
      <c r="F787" s="236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</row>
    <row r="788" ht="15.75" customHeight="1">
      <c r="A788" s="12"/>
      <c r="B788" s="235"/>
      <c r="C788" s="12"/>
      <c r="D788" s="12"/>
      <c r="E788" s="12"/>
      <c r="F788" s="236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</row>
    <row r="789" ht="15.75" customHeight="1">
      <c r="A789" s="12"/>
      <c r="B789" s="235"/>
      <c r="C789" s="12"/>
      <c r="D789" s="12"/>
      <c r="E789" s="12"/>
      <c r="F789" s="236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</row>
    <row r="790" ht="15.75" customHeight="1">
      <c r="A790" s="12"/>
      <c r="B790" s="235"/>
      <c r="C790" s="12"/>
      <c r="D790" s="12"/>
      <c r="E790" s="12"/>
      <c r="F790" s="236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</row>
    <row r="791" ht="15.75" customHeight="1">
      <c r="A791" s="12"/>
      <c r="B791" s="235"/>
      <c r="C791" s="12"/>
      <c r="D791" s="12"/>
      <c r="E791" s="12"/>
      <c r="F791" s="236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</row>
    <row r="792" ht="15.75" customHeight="1">
      <c r="A792" s="12"/>
      <c r="B792" s="235"/>
      <c r="C792" s="12"/>
      <c r="D792" s="12"/>
      <c r="E792" s="12"/>
      <c r="F792" s="236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</row>
    <row r="793" ht="15.75" customHeight="1">
      <c r="A793" s="12"/>
      <c r="B793" s="235"/>
      <c r="C793" s="12"/>
      <c r="D793" s="12"/>
      <c r="E793" s="12"/>
      <c r="F793" s="236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</row>
    <row r="794" ht="15.75" customHeight="1">
      <c r="A794" s="12"/>
      <c r="B794" s="235"/>
      <c r="C794" s="12"/>
      <c r="D794" s="12"/>
      <c r="E794" s="12"/>
      <c r="F794" s="236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</row>
    <row r="795" ht="15.75" customHeight="1">
      <c r="A795" s="12"/>
      <c r="B795" s="235"/>
      <c r="C795" s="12"/>
      <c r="D795" s="12"/>
      <c r="E795" s="12"/>
      <c r="F795" s="236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</row>
    <row r="796" ht="15.75" customHeight="1">
      <c r="A796" s="12"/>
      <c r="B796" s="235"/>
      <c r="C796" s="12"/>
      <c r="D796" s="12"/>
      <c r="E796" s="12"/>
      <c r="F796" s="236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</row>
    <row r="797" ht="15.75" customHeight="1">
      <c r="A797" s="12"/>
      <c r="B797" s="235"/>
      <c r="C797" s="12"/>
      <c r="D797" s="12"/>
      <c r="E797" s="12"/>
      <c r="F797" s="236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</row>
    <row r="798" ht="15.75" customHeight="1">
      <c r="A798" s="12"/>
      <c r="B798" s="235"/>
      <c r="C798" s="12"/>
      <c r="D798" s="12"/>
      <c r="E798" s="12"/>
      <c r="F798" s="236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</row>
    <row r="799" ht="15.75" customHeight="1">
      <c r="A799" s="12"/>
      <c r="B799" s="235"/>
      <c r="C799" s="12"/>
      <c r="D799" s="12"/>
      <c r="E799" s="12"/>
      <c r="F799" s="236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</row>
    <row r="800" ht="15.75" customHeight="1">
      <c r="A800" s="12"/>
      <c r="B800" s="235"/>
      <c r="C800" s="12"/>
      <c r="D800" s="12"/>
      <c r="E800" s="12"/>
      <c r="F800" s="236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</row>
    <row r="801" ht="15.75" customHeight="1">
      <c r="A801" s="12"/>
      <c r="B801" s="235"/>
      <c r="C801" s="12"/>
      <c r="D801" s="12"/>
      <c r="E801" s="12"/>
      <c r="F801" s="236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</row>
    <row r="802" ht="15.75" customHeight="1">
      <c r="A802" s="12"/>
      <c r="B802" s="235"/>
      <c r="C802" s="12"/>
      <c r="D802" s="12"/>
      <c r="E802" s="12"/>
      <c r="F802" s="236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</row>
    <row r="803" ht="15.75" customHeight="1">
      <c r="A803" s="12"/>
      <c r="B803" s="235"/>
      <c r="C803" s="12"/>
      <c r="D803" s="12"/>
      <c r="E803" s="12"/>
      <c r="F803" s="236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</row>
    <row r="804" ht="15.75" customHeight="1">
      <c r="A804" s="12"/>
      <c r="B804" s="235"/>
      <c r="C804" s="12"/>
      <c r="D804" s="12"/>
      <c r="E804" s="12"/>
      <c r="F804" s="236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</row>
    <row r="805" ht="15.75" customHeight="1">
      <c r="A805" s="12"/>
      <c r="B805" s="235"/>
      <c r="C805" s="12"/>
      <c r="D805" s="12"/>
      <c r="E805" s="12"/>
      <c r="F805" s="236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</row>
    <row r="806" ht="15.75" customHeight="1">
      <c r="A806" s="12"/>
      <c r="B806" s="235"/>
      <c r="C806" s="12"/>
      <c r="D806" s="12"/>
      <c r="E806" s="12"/>
      <c r="F806" s="236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</row>
    <row r="807" ht="15.75" customHeight="1">
      <c r="A807" s="12"/>
      <c r="B807" s="235"/>
      <c r="C807" s="12"/>
      <c r="D807" s="12"/>
      <c r="E807" s="12"/>
      <c r="F807" s="236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</row>
    <row r="808" ht="15.75" customHeight="1">
      <c r="A808" s="12"/>
      <c r="B808" s="235"/>
      <c r="C808" s="12"/>
      <c r="D808" s="12"/>
      <c r="E808" s="12"/>
      <c r="F808" s="236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</row>
    <row r="809" ht="15.75" customHeight="1">
      <c r="A809" s="12"/>
      <c r="B809" s="235"/>
      <c r="C809" s="12"/>
      <c r="D809" s="12"/>
      <c r="E809" s="12"/>
      <c r="F809" s="236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</row>
    <row r="810" ht="15.75" customHeight="1">
      <c r="A810" s="12"/>
      <c r="B810" s="235"/>
      <c r="C810" s="12"/>
      <c r="D810" s="12"/>
      <c r="E810" s="12"/>
      <c r="F810" s="236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</row>
    <row r="811" ht="15.75" customHeight="1">
      <c r="A811" s="12"/>
      <c r="B811" s="235"/>
      <c r="C811" s="12"/>
      <c r="D811" s="12"/>
      <c r="E811" s="12"/>
      <c r="F811" s="236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</row>
    <row r="812" ht="15.75" customHeight="1">
      <c r="A812" s="12"/>
      <c r="B812" s="235"/>
      <c r="C812" s="12"/>
      <c r="D812" s="12"/>
      <c r="E812" s="12"/>
      <c r="F812" s="236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</row>
    <row r="813" ht="15.75" customHeight="1">
      <c r="A813" s="12"/>
      <c r="B813" s="235"/>
      <c r="C813" s="12"/>
      <c r="D813" s="12"/>
      <c r="E813" s="12"/>
      <c r="F813" s="236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</row>
    <row r="814" ht="15.75" customHeight="1">
      <c r="A814" s="12"/>
      <c r="B814" s="235"/>
      <c r="C814" s="12"/>
      <c r="D814" s="12"/>
      <c r="E814" s="12"/>
      <c r="F814" s="236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</row>
    <row r="815" ht="15.75" customHeight="1">
      <c r="A815" s="12"/>
      <c r="B815" s="235"/>
      <c r="C815" s="12"/>
      <c r="D815" s="12"/>
      <c r="E815" s="12"/>
      <c r="F815" s="236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</row>
    <row r="816" ht="15.75" customHeight="1">
      <c r="A816" s="12"/>
      <c r="B816" s="235"/>
      <c r="C816" s="12"/>
      <c r="D816" s="12"/>
      <c r="E816" s="12"/>
      <c r="F816" s="236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</row>
    <row r="817" ht="15.75" customHeight="1">
      <c r="A817" s="12"/>
      <c r="B817" s="235"/>
      <c r="C817" s="12"/>
      <c r="D817" s="12"/>
      <c r="E817" s="12"/>
      <c r="F817" s="236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</row>
    <row r="818" ht="15.75" customHeight="1">
      <c r="A818" s="12"/>
      <c r="B818" s="235"/>
      <c r="C818" s="12"/>
      <c r="D818" s="12"/>
      <c r="E818" s="12"/>
      <c r="F818" s="236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</row>
    <row r="819" ht="15.75" customHeight="1">
      <c r="A819" s="12"/>
      <c r="B819" s="235"/>
      <c r="C819" s="12"/>
      <c r="D819" s="12"/>
      <c r="E819" s="12"/>
      <c r="F819" s="236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</row>
    <row r="820" ht="15.75" customHeight="1">
      <c r="A820" s="12"/>
      <c r="B820" s="235"/>
      <c r="C820" s="12"/>
      <c r="D820" s="12"/>
      <c r="E820" s="12"/>
      <c r="F820" s="236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</row>
    <row r="821" ht="15.75" customHeight="1">
      <c r="A821" s="12"/>
      <c r="B821" s="235"/>
      <c r="C821" s="12"/>
      <c r="D821" s="12"/>
      <c r="E821" s="12"/>
      <c r="F821" s="236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</row>
    <row r="822" ht="15.75" customHeight="1">
      <c r="A822" s="12"/>
      <c r="B822" s="235"/>
      <c r="C822" s="12"/>
      <c r="D822" s="12"/>
      <c r="E822" s="12"/>
      <c r="F822" s="236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</row>
    <row r="823" ht="15.75" customHeight="1">
      <c r="A823" s="12"/>
      <c r="B823" s="235"/>
      <c r="C823" s="12"/>
      <c r="D823" s="12"/>
      <c r="E823" s="12"/>
      <c r="F823" s="236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</row>
    <row r="824" ht="15.75" customHeight="1">
      <c r="A824" s="12"/>
      <c r="B824" s="235"/>
      <c r="C824" s="12"/>
      <c r="D824" s="12"/>
      <c r="E824" s="12"/>
      <c r="F824" s="236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</row>
    <row r="825" ht="15.75" customHeight="1">
      <c r="A825" s="12"/>
      <c r="B825" s="235"/>
      <c r="C825" s="12"/>
      <c r="D825" s="12"/>
      <c r="E825" s="12"/>
      <c r="F825" s="236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</row>
    <row r="826" ht="15.75" customHeight="1">
      <c r="A826" s="12"/>
      <c r="B826" s="235"/>
      <c r="C826" s="12"/>
      <c r="D826" s="12"/>
      <c r="E826" s="12"/>
      <c r="F826" s="236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</row>
    <row r="827" ht="15.75" customHeight="1">
      <c r="A827" s="12"/>
      <c r="B827" s="235"/>
      <c r="C827" s="12"/>
      <c r="D827" s="12"/>
      <c r="E827" s="12"/>
      <c r="F827" s="236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</row>
    <row r="828" ht="15.75" customHeight="1">
      <c r="A828" s="12"/>
      <c r="B828" s="235"/>
      <c r="C828" s="12"/>
      <c r="D828" s="12"/>
      <c r="E828" s="12"/>
      <c r="F828" s="236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</row>
    <row r="829" ht="15.75" customHeight="1">
      <c r="A829" s="12"/>
      <c r="B829" s="235"/>
      <c r="C829" s="12"/>
      <c r="D829" s="12"/>
      <c r="E829" s="12"/>
      <c r="F829" s="236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</row>
    <row r="830" ht="15.75" customHeight="1">
      <c r="A830" s="12"/>
      <c r="B830" s="235"/>
      <c r="C830" s="12"/>
      <c r="D830" s="12"/>
      <c r="E830" s="12"/>
      <c r="F830" s="236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</row>
    <row r="831" ht="15.75" customHeight="1">
      <c r="A831" s="12"/>
      <c r="B831" s="235"/>
      <c r="C831" s="12"/>
      <c r="D831" s="12"/>
      <c r="E831" s="12"/>
      <c r="F831" s="236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</row>
    <row r="832" ht="15.75" customHeight="1">
      <c r="A832" s="12"/>
      <c r="B832" s="235"/>
      <c r="C832" s="12"/>
      <c r="D832" s="12"/>
      <c r="E832" s="12"/>
      <c r="F832" s="236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</row>
    <row r="833" ht="15.75" customHeight="1">
      <c r="A833" s="12"/>
      <c r="B833" s="235"/>
      <c r="C833" s="12"/>
      <c r="D833" s="12"/>
      <c r="E833" s="12"/>
      <c r="F833" s="236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</row>
    <row r="834" ht="15.75" customHeight="1">
      <c r="A834" s="12"/>
      <c r="B834" s="235"/>
      <c r="C834" s="12"/>
      <c r="D834" s="12"/>
      <c r="E834" s="12"/>
      <c r="F834" s="236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</row>
    <row r="835" ht="15.75" customHeight="1">
      <c r="A835" s="12"/>
      <c r="B835" s="235"/>
      <c r="C835" s="12"/>
      <c r="D835" s="12"/>
      <c r="E835" s="12"/>
      <c r="F835" s="236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</row>
    <row r="836" ht="15.75" customHeight="1">
      <c r="A836" s="12"/>
      <c r="B836" s="235"/>
      <c r="C836" s="12"/>
      <c r="D836" s="12"/>
      <c r="E836" s="12"/>
      <c r="F836" s="236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</row>
    <row r="837" ht="15.75" customHeight="1">
      <c r="A837" s="12"/>
      <c r="B837" s="235"/>
      <c r="C837" s="12"/>
      <c r="D837" s="12"/>
      <c r="E837" s="12"/>
      <c r="F837" s="236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</row>
    <row r="838" ht="15.75" customHeight="1">
      <c r="A838" s="12"/>
      <c r="B838" s="235"/>
      <c r="C838" s="12"/>
      <c r="D838" s="12"/>
      <c r="E838" s="12"/>
      <c r="F838" s="236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</row>
    <row r="839" ht="15.75" customHeight="1">
      <c r="A839" s="12"/>
      <c r="B839" s="235"/>
      <c r="C839" s="12"/>
      <c r="D839" s="12"/>
      <c r="E839" s="12"/>
      <c r="F839" s="236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</row>
    <row r="840" ht="15.75" customHeight="1">
      <c r="A840" s="12"/>
      <c r="B840" s="235"/>
      <c r="C840" s="12"/>
      <c r="D840" s="12"/>
      <c r="E840" s="12"/>
      <c r="F840" s="236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</row>
    <row r="841" ht="15.75" customHeight="1">
      <c r="A841" s="12"/>
      <c r="B841" s="235"/>
      <c r="C841" s="12"/>
      <c r="D841" s="12"/>
      <c r="E841" s="12"/>
      <c r="F841" s="236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</row>
    <row r="842" ht="15.75" customHeight="1">
      <c r="A842" s="12"/>
      <c r="B842" s="235"/>
      <c r="C842" s="12"/>
      <c r="D842" s="12"/>
      <c r="E842" s="12"/>
      <c r="F842" s="236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</row>
    <row r="843" ht="15.75" customHeight="1">
      <c r="A843" s="12"/>
      <c r="B843" s="235"/>
      <c r="C843" s="12"/>
      <c r="D843" s="12"/>
      <c r="E843" s="12"/>
      <c r="F843" s="236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</row>
    <row r="844" ht="15.75" customHeight="1">
      <c r="A844" s="12"/>
      <c r="B844" s="235"/>
      <c r="C844" s="12"/>
      <c r="D844" s="12"/>
      <c r="E844" s="12"/>
      <c r="F844" s="236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</row>
    <row r="845" ht="15.75" customHeight="1">
      <c r="A845" s="12"/>
      <c r="B845" s="235"/>
      <c r="C845" s="12"/>
      <c r="D845" s="12"/>
      <c r="E845" s="12"/>
      <c r="F845" s="236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</row>
    <row r="846" ht="15.75" customHeight="1">
      <c r="A846" s="12"/>
      <c r="B846" s="235"/>
      <c r="C846" s="12"/>
      <c r="D846" s="12"/>
      <c r="E846" s="12"/>
      <c r="F846" s="236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</row>
    <row r="847" ht="15.75" customHeight="1">
      <c r="A847" s="12"/>
      <c r="B847" s="235"/>
      <c r="C847" s="12"/>
      <c r="D847" s="12"/>
      <c r="E847" s="12"/>
      <c r="F847" s="236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</row>
    <row r="848" ht="15.75" customHeight="1">
      <c r="A848" s="12"/>
      <c r="B848" s="235"/>
      <c r="C848" s="12"/>
      <c r="D848" s="12"/>
      <c r="E848" s="12"/>
      <c r="F848" s="236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</row>
    <row r="849" ht="15.75" customHeight="1">
      <c r="A849" s="12"/>
      <c r="B849" s="235"/>
      <c r="C849" s="12"/>
      <c r="D849" s="12"/>
      <c r="E849" s="12"/>
      <c r="F849" s="236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</row>
    <row r="850" ht="15.75" customHeight="1">
      <c r="A850" s="12"/>
      <c r="B850" s="235"/>
      <c r="C850" s="12"/>
      <c r="D850" s="12"/>
      <c r="E850" s="12"/>
      <c r="F850" s="236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</row>
    <row r="851" ht="15.75" customHeight="1">
      <c r="A851" s="12"/>
      <c r="B851" s="235"/>
      <c r="C851" s="12"/>
      <c r="D851" s="12"/>
      <c r="E851" s="12"/>
      <c r="F851" s="236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</row>
    <row r="852" ht="15.75" customHeight="1">
      <c r="A852" s="12"/>
      <c r="B852" s="235"/>
      <c r="C852" s="12"/>
      <c r="D852" s="12"/>
      <c r="E852" s="12"/>
      <c r="F852" s="236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</row>
    <row r="853" ht="15.75" customHeight="1">
      <c r="A853" s="12"/>
      <c r="B853" s="235"/>
      <c r="C853" s="12"/>
      <c r="D853" s="12"/>
      <c r="E853" s="12"/>
      <c r="F853" s="236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</row>
    <row r="854" ht="15.75" customHeight="1">
      <c r="A854" s="12"/>
      <c r="B854" s="235"/>
      <c r="C854" s="12"/>
      <c r="D854" s="12"/>
      <c r="E854" s="12"/>
      <c r="F854" s="236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</row>
    <row r="855" ht="15.75" customHeight="1">
      <c r="A855" s="12"/>
      <c r="B855" s="235"/>
      <c r="C855" s="12"/>
      <c r="D855" s="12"/>
      <c r="E855" s="12"/>
      <c r="F855" s="236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</row>
    <row r="856" ht="15.75" customHeight="1">
      <c r="A856" s="12"/>
      <c r="B856" s="235"/>
      <c r="C856" s="12"/>
      <c r="D856" s="12"/>
      <c r="E856" s="12"/>
      <c r="F856" s="236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</row>
    <row r="857" ht="15.75" customHeight="1">
      <c r="A857" s="12"/>
      <c r="B857" s="235"/>
      <c r="C857" s="12"/>
      <c r="D857" s="12"/>
      <c r="E857" s="12"/>
      <c r="F857" s="236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</row>
    <row r="858" ht="15.75" customHeight="1">
      <c r="A858" s="12"/>
      <c r="B858" s="235"/>
      <c r="C858" s="12"/>
      <c r="D858" s="12"/>
      <c r="E858" s="12"/>
      <c r="F858" s="236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</row>
    <row r="859" ht="15.75" customHeight="1">
      <c r="A859" s="12"/>
      <c r="B859" s="235"/>
      <c r="C859" s="12"/>
      <c r="D859" s="12"/>
      <c r="E859" s="12"/>
      <c r="F859" s="236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</row>
    <row r="860" ht="15.75" customHeight="1">
      <c r="A860" s="12"/>
      <c r="B860" s="235"/>
      <c r="C860" s="12"/>
      <c r="D860" s="12"/>
      <c r="E860" s="12"/>
      <c r="F860" s="236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</row>
    <row r="861" ht="15.75" customHeight="1">
      <c r="A861" s="12"/>
      <c r="B861" s="235"/>
      <c r="C861" s="12"/>
      <c r="D861" s="12"/>
      <c r="E861" s="12"/>
      <c r="F861" s="236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</row>
    <row r="862" ht="15.75" customHeight="1">
      <c r="A862" s="12"/>
      <c r="B862" s="235"/>
      <c r="C862" s="12"/>
      <c r="D862" s="12"/>
      <c r="E862" s="12"/>
      <c r="F862" s="236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</row>
    <row r="863" ht="15.75" customHeight="1">
      <c r="A863" s="12"/>
      <c r="B863" s="235"/>
      <c r="C863" s="12"/>
      <c r="D863" s="12"/>
      <c r="E863" s="12"/>
      <c r="F863" s="236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</row>
    <row r="864" ht="15.75" customHeight="1">
      <c r="A864" s="12"/>
      <c r="B864" s="235"/>
      <c r="C864" s="12"/>
      <c r="D864" s="12"/>
      <c r="E864" s="12"/>
      <c r="F864" s="236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</row>
    <row r="865" ht="15.75" customHeight="1">
      <c r="A865" s="12"/>
      <c r="B865" s="235"/>
      <c r="C865" s="12"/>
      <c r="D865" s="12"/>
      <c r="E865" s="12"/>
      <c r="F865" s="236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</row>
    <row r="866" ht="15.75" customHeight="1">
      <c r="A866" s="12"/>
      <c r="B866" s="235"/>
      <c r="C866" s="12"/>
      <c r="D866" s="12"/>
      <c r="E866" s="12"/>
      <c r="F866" s="236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</row>
    <row r="867" ht="15.75" customHeight="1">
      <c r="A867" s="12"/>
      <c r="B867" s="235"/>
      <c r="C867" s="12"/>
      <c r="D867" s="12"/>
      <c r="E867" s="12"/>
      <c r="F867" s="236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</row>
    <row r="868" ht="15.75" customHeight="1">
      <c r="A868" s="12"/>
      <c r="B868" s="235"/>
      <c r="C868" s="12"/>
      <c r="D868" s="12"/>
      <c r="E868" s="12"/>
      <c r="F868" s="236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</row>
    <row r="869" ht="15.75" customHeight="1">
      <c r="A869" s="12"/>
      <c r="B869" s="235"/>
      <c r="C869" s="12"/>
      <c r="D869" s="12"/>
      <c r="E869" s="12"/>
      <c r="F869" s="236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</row>
    <row r="870" ht="15.75" customHeight="1">
      <c r="A870" s="12"/>
      <c r="B870" s="235"/>
      <c r="C870" s="12"/>
      <c r="D870" s="12"/>
      <c r="E870" s="12"/>
      <c r="F870" s="236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</row>
    <row r="871" ht="15.75" customHeight="1">
      <c r="A871" s="12"/>
      <c r="B871" s="235"/>
      <c r="C871" s="12"/>
      <c r="D871" s="12"/>
      <c r="E871" s="12"/>
      <c r="F871" s="236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</row>
    <row r="872" ht="15.75" customHeight="1">
      <c r="A872" s="12"/>
      <c r="B872" s="235"/>
      <c r="C872" s="12"/>
      <c r="D872" s="12"/>
      <c r="E872" s="12"/>
      <c r="F872" s="236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</row>
    <row r="873" ht="15.75" customHeight="1">
      <c r="A873" s="12"/>
      <c r="B873" s="235"/>
      <c r="C873" s="12"/>
      <c r="D873" s="12"/>
      <c r="E873" s="12"/>
      <c r="F873" s="236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</row>
    <row r="874" ht="15.75" customHeight="1">
      <c r="A874" s="12"/>
      <c r="B874" s="235"/>
      <c r="C874" s="12"/>
      <c r="D874" s="12"/>
      <c r="E874" s="12"/>
      <c r="F874" s="236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</row>
    <row r="875" ht="15.75" customHeight="1">
      <c r="A875" s="12"/>
      <c r="B875" s="235"/>
      <c r="C875" s="12"/>
      <c r="D875" s="12"/>
      <c r="E875" s="12"/>
      <c r="F875" s="236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</row>
    <row r="876" ht="15.75" customHeight="1">
      <c r="A876" s="12"/>
      <c r="B876" s="235"/>
      <c r="C876" s="12"/>
      <c r="D876" s="12"/>
      <c r="E876" s="12"/>
      <c r="F876" s="236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</row>
    <row r="877" ht="15.75" customHeight="1">
      <c r="A877" s="12"/>
      <c r="B877" s="235"/>
      <c r="C877" s="12"/>
      <c r="D877" s="12"/>
      <c r="E877" s="12"/>
      <c r="F877" s="236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</row>
    <row r="878" ht="15.75" customHeight="1">
      <c r="A878" s="12"/>
      <c r="B878" s="235"/>
      <c r="C878" s="12"/>
      <c r="D878" s="12"/>
      <c r="E878" s="12"/>
      <c r="F878" s="236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</row>
    <row r="879" ht="15.75" customHeight="1">
      <c r="A879" s="12"/>
      <c r="B879" s="235"/>
      <c r="C879" s="12"/>
      <c r="D879" s="12"/>
      <c r="E879" s="12"/>
      <c r="F879" s="236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</row>
    <row r="880" ht="15.75" customHeight="1">
      <c r="A880" s="12"/>
      <c r="B880" s="235"/>
      <c r="C880" s="12"/>
      <c r="D880" s="12"/>
      <c r="E880" s="12"/>
      <c r="F880" s="236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</row>
    <row r="881" ht="15.75" customHeight="1">
      <c r="A881" s="12"/>
      <c r="B881" s="235"/>
      <c r="C881" s="12"/>
      <c r="D881" s="12"/>
      <c r="E881" s="12"/>
      <c r="F881" s="236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</row>
    <row r="882" ht="15.75" customHeight="1">
      <c r="A882" s="12"/>
      <c r="B882" s="235"/>
      <c r="C882" s="12"/>
      <c r="D882" s="12"/>
      <c r="E882" s="12"/>
      <c r="F882" s="236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</row>
    <row r="883" ht="15.75" customHeight="1">
      <c r="A883" s="12"/>
      <c r="B883" s="235"/>
      <c r="C883" s="12"/>
      <c r="D883" s="12"/>
      <c r="E883" s="12"/>
      <c r="F883" s="236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</row>
    <row r="884" ht="15.75" customHeight="1">
      <c r="A884" s="12"/>
      <c r="B884" s="235"/>
      <c r="C884" s="12"/>
      <c r="D884" s="12"/>
      <c r="E884" s="12"/>
      <c r="F884" s="236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</row>
    <row r="885" ht="15.75" customHeight="1">
      <c r="A885" s="12"/>
      <c r="B885" s="235"/>
      <c r="C885" s="12"/>
      <c r="D885" s="12"/>
      <c r="E885" s="12"/>
      <c r="F885" s="236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</row>
    <row r="886" ht="15.75" customHeight="1">
      <c r="A886" s="12"/>
      <c r="B886" s="235"/>
      <c r="C886" s="12"/>
      <c r="D886" s="12"/>
      <c r="E886" s="12"/>
      <c r="F886" s="236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</row>
    <row r="887" ht="15.75" customHeight="1">
      <c r="A887" s="12"/>
      <c r="B887" s="235"/>
      <c r="C887" s="12"/>
      <c r="D887" s="12"/>
      <c r="E887" s="12"/>
      <c r="F887" s="236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</row>
    <row r="888" ht="15.75" customHeight="1">
      <c r="A888" s="12"/>
      <c r="B888" s="235"/>
      <c r="C888" s="12"/>
      <c r="D888" s="12"/>
      <c r="E888" s="12"/>
      <c r="F888" s="236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</row>
    <row r="889" ht="15.75" customHeight="1">
      <c r="A889" s="12"/>
      <c r="B889" s="235"/>
      <c r="C889" s="12"/>
      <c r="D889" s="12"/>
      <c r="E889" s="12"/>
      <c r="F889" s="236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</row>
    <row r="890" ht="15.75" customHeight="1">
      <c r="A890" s="12"/>
      <c r="B890" s="235"/>
      <c r="C890" s="12"/>
      <c r="D890" s="12"/>
      <c r="E890" s="12"/>
      <c r="F890" s="236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</row>
    <row r="891" ht="15.75" customHeight="1">
      <c r="A891" s="12"/>
      <c r="B891" s="235"/>
      <c r="C891" s="12"/>
      <c r="D891" s="12"/>
      <c r="E891" s="12"/>
      <c r="F891" s="236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</row>
    <row r="892" ht="15.75" customHeight="1">
      <c r="A892" s="12"/>
      <c r="B892" s="235"/>
      <c r="C892" s="12"/>
      <c r="D892" s="12"/>
      <c r="E892" s="12"/>
      <c r="F892" s="236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</row>
    <row r="893" ht="15.75" customHeight="1">
      <c r="A893" s="12"/>
      <c r="B893" s="235"/>
      <c r="C893" s="12"/>
      <c r="D893" s="12"/>
      <c r="E893" s="12"/>
      <c r="F893" s="236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</row>
    <row r="894" ht="15.75" customHeight="1">
      <c r="A894" s="12"/>
      <c r="B894" s="235"/>
      <c r="C894" s="12"/>
      <c r="D894" s="12"/>
      <c r="E894" s="12"/>
      <c r="F894" s="236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</row>
    <row r="895" ht="15.75" customHeight="1">
      <c r="A895" s="12"/>
      <c r="B895" s="235"/>
      <c r="C895" s="12"/>
      <c r="D895" s="12"/>
      <c r="E895" s="12"/>
      <c r="F895" s="236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</row>
    <row r="896" ht="15.75" customHeight="1">
      <c r="A896" s="12"/>
      <c r="B896" s="235"/>
      <c r="C896" s="12"/>
      <c r="D896" s="12"/>
      <c r="E896" s="12"/>
      <c r="F896" s="236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</row>
    <row r="897" ht="15.75" customHeight="1">
      <c r="A897" s="12"/>
      <c r="B897" s="235"/>
      <c r="C897" s="12"/>
      <c r="D897" s="12"/>
      <c r="E897" s="12"/>
      <c r="F897" s="236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</row>
    <row r="898" ht="15.75" customHeight="1">
      <c r="A898" s="12"/>
      <c r="B898" s="235"/>
      <c r="C898" s="12"/>
      <c r="D898" s="12"/>
      <c r="E898" s="12"/>
      <c r="F898" s="236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</row>
    <row r="899" ht="15.75" customHeight="1">
      <c r="A899" s="12"/>
      <c r="B899" s="235"/>
      <c r="C899" s="12"/>
      <c r="D899" s="12"/>
      <c r="E899" s="12"/>
      <c r="F899" s="236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</row>
    <row r="900" ht="15.75" customHeight="1">
      <c r="A900" s="12"/>
      <c r="B900" s="235"/>
      <c r="C900" s="12"/>
      <c r="D900" s="12"/>
      <c r="E900" s="12"/>
      <c r="F900" s="236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</row>
    <row r="901" ht="15.75" customHeight="1">
      <c r="A901" s="12"/>
      <c r="B901" s="235"/>
      <c r="C901" s="12"/>
      <c r="D901" s="12"/>
      <c r="E901" s="12"/>
      <c r="F901" s="236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</row>
    <row r="902" ht="15.75" customHeight="1">
      <c r="A902" s="12"/>
      <c r="B902" s="235"/>
      <c r="C902" s="12"/>
      <c r="D902" s="12"/>
      <c r="E902" s="12"/>
      <c r="F902" s="236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</row>
    <row r="903" ht="15.75" customHeight="1">
      <c r="A903" s="12"/>
      <c r="B903" s="235"/>
      <c r="C903" s="12"/>
      <c r="D903" s="12"/>
      <c r="E903" s="12"/>
      <c r="F903" s="236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</row>
    <row r="904" ht="15.75" customHeight="1">
      <c r="A904" s="12"/>
      <c r="B904" s="235"/>
      <c r="C904" s="12"/>
      <c r="D904" s="12"/>
      <c r="E904" s="12"/>
      <c r="F904" s="236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</row>
    <row r="905" ht="15.75" customHeight="1">
      <c r="A905" s="12"/>
      <c r="B905" s="235"/>
      <c r="C905" s="12"/>
      <c r="D905" s="12"/>
      <c r="E905" s="12"/>
      <c r="F905" s="236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</row>
    <row r="906" ht="15.75" customHeight="1">
      <c r="A906" s="12"/>
      <c r="B906" s="235"/>
      <c r="C906" s="12"/>
      <c r="D906" s="12"/>
      <c r="E906" s="12"/>
      <c r="F906" s="236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</row>
    <row r="907" ht="15.75" customHeight="1">
      <c r="A907" s="12"/>
      <c r="B907" s="235"/>
      <c r="C907" s="12"/>
      <c r="D907" s="12"/>
      <c r="E907" s="12"/>
      <c r="F907" s="236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</row>
    <row r="908" ht="15.75" customHeight="1">
      <c r="A908" s="12"/>
      <c r="B908" s="235"/>
      <c r="C908" s="12"/>
      <c r="D908" s="12"/>
      <c r="E908" s="12"/>
      <c r="F908" s="236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</row>
    <row r="909" ht="15.75" customHeight="1">
      <c r="A909" s="12"/>
      <c r="B909" s="235"/>
      <c r="C909" s="12"/>
      <c r="D909" s="12"/>
      <c r="E909" s="12"/>
      <c r="F909" s="236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</row>
    <row r="910" ht="15.75" customHeight="1">
      <c r="A910" s="12"/>
      <c r="B910" s="235"/>
      <c r="C910" s="12"/>
      <c r="D910" s="12"/>
      <c r="E910" s="12"/>
      <c r="F910" s="236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</row>
    <row r="911" ht="15.75" customHeight="1">
      <c r="A911" s="12"/>
      <c r="B911" s="235"/>
      <c r="C911" s="12"/>
      <c r="D911" s="12"/>
      <c r="E911" s="12"/>
      <c r="F911" s="236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</row>
    <row r="912" ht="15.75" customHeight="1">
      <c r="A912" s="12"/>
      <c r="B912" s="235"/>
      <c r="C912" s="12"/>
      <c r="D912" s="12"/>
      <c r="E912" s="12"/>
      <c r="F912" s="236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</row>
    <row r="913" ht="15.75" customHeight="1">
      <c r="A913" s="12"/>
      <c r="B913" s="235"/>
      <c r="C913" s="12"/>
      <c r="D913" s="12"/>
      <c r="E913" s="12"/>
      <c r="F913" s="236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</row>
    <row r="914" ht="15.75" customHeight="1">
      <c r="A914" s="12"/>
      <c r="B914" s="235"/>
      <c r="C914" s="12"/>
      <c r="D914" s="12"/>
      <c r="E914" s="12"/>
      <c r="F914" s="236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</row>
    <row r="915" ht="15.75" customHeight="1">
      <c r="A915" s="12"/>
      <c r="B915" s="235"/>
      <c r="C915" s="12"/>
      <c r="D915" s="12"/>
      <c r="E915" s="12"/>
      <c r="F915" s="236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</row>
    <row r="916" ht="15.75" customHeight="1">
      <c r="A916" s="12"/>
      <c r="B916" s="235"/>
      <c r="C916" s="12"/>
      <c r="D916" s="12"/>
      <c r="E916" s="12"/>
      <c r="F916" s="236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</row>
    <row r="917" ht="15.75" customHeight="1">
      <c r="A917" s="12"/>
      <c r="B917" s="235"/>
      <c r="C917" s="12"/>
      <c r="D917" s="12"/>
      <c r="E917" s="12"/>
      <c r="F917" s="236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</row>
    <row r="918" ht="15.75" customHeight="1">
      <c r="A918" s="12"/>
      <c r="B918" s="235"/>
      <c r="C918" s="12"/>
      <c r="D918" s="12"/>
      <c r="E918" s="12"/>
      <c r="F918" s="236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</row>
    <row r="919" ht="15.75" customHeight="1">
      <c r="A919" s="12"/>
      <c r="B919" s="235"/>
      <c r="C919" s="12"/>
      <c r="D919" s="12"/>
      <c r="E919" s="12"/>
      <c r="F919" s="236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</row>
    <row r="920" ht="15.75" customHeight="1">
      <c r="A920" s="12"/>
      <c r="B920" s="235"/>
      <c r="C920" s="12"/>
      <c r="D920" s="12"/>
      <c r="E920" s="12"/>
      <c r="F920" s="236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</row>
    <row r="921" ht="15.75" customHeight="1">
      <c r="A921" s="12"/>
      <c r="B921" s="235"/>
      <c r="C921" s="12"/>
      <c r="D921" s="12"/>
      <c r="E921" s="12"/>
      <c r="F921" s="236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</row>
    <row r="922" ht="15.75" customHeight="1">
      <c r="A922" s="12"/>
      <c r="B922" s="235"/>
      <c r="C922" s="12"/>
      <c r="D922" s="12"/>
      <c r="E922" s="12"/>
      <c r="F922" s="236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</row>
    <row r="923" ht="15.75" customHeight="1">
      <c r="A923" s="12"/>
      <c r="B923" s="235"/>
      <c r="C923" s="12"/>
      <c r="D923" s="12"/>
      <c r="E923" s="12"/>
      <c r="F923" s="236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</row>
    <row r="924" ht="15.75" customHeight="1">
      <c r="A924" s="12"/>
      <c r="B924" s="235"/>
      <c r="C924" s="12"/>
      <c r="D924" s="12"/>
      <c r="E924" s="12"/>
      <c r="F924" s="236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</row>
    <row r="925" ht="15.75" customHeight="1">
      <c r="A925" s="12"/>
      <c r="B925" s="235"/>
      <c r="C925" s="12"/>
      <c r="D925" s="12"/>
      <c r="E925" s="12"/>
      <c r="F925" s="236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</row>
    <row r="926" ht="15.75" customHeight="1">
      <c r="A926" s="12"/>
      <c r="B926" s="235"/>
      <c r="C926" s="12"/>
      <c r="D926" s="12"/>
      <c r="E926" s="12"/>
      <c r="F926" s="236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</row>
    <row r="927" ht="15.75" customHeight="1">
      <c r="A927" s="12"/>
      <c r="B927" s="235"/>
      <c r="C927" s="12"/>
      <c r="D927" s="12"/>
      <c r="E927" s="12"/>
      <c r="F927" s="236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</row>
    <row r="928" ht="15.75" customHeight="1">
      <c r="A928" s="12"/>
      <c r="B928" s="235"/>
      <c r="C928" s="12"/>
      <c r="D928" s="12"/>
      <c r="E928" s="12"/>
      <c r="F928" s="236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</row>
    <row r="929" ht="15.75" customHeight="1">
      <c r="A929" s="12"/>
      <c r="B929" s="235"/>
      <c r="C929" s="12"/>
      <c r="D929" s="12"/>
      <c r="E929" s="12"/>
      <c r="F929" s="236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</row>
    <row r="930" ht="15.75" customHeight="1">
      <c r="A930" s="12"/>
      <c r="B930" s="235"/>
      <c r="C930" s="12"/>
      <c r="D930" s="12"/>
      <c r="E930" s="12"/>
      <c r="F930" s="236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</row>
    <row r="931" ht="15.75" customHeight="1">
      <c r="A931" s="12"/>
      <c r="B931" s="235"/>
      <c r="C931" s="12"/>
      <c r="D931" s="12"/>
      <c r="E931" s="12"/>
      <c r="F931" s="236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</row>
    <row r="932" ht="15.75" customHeight="1">
      <c r="A932" s="12"/>
      <c r="B932" s="235"/>
      <c r="C932" s="12"/>
      <c r="D932" s="12"/>
      <c r="E932" s="12"/>
      <c r="F932" s="236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</row>
    <row r="933" ht="15.75" customHeight="1">
      <c r="A933" s="12"/>
      <c r="B933" s="235"/>
      <c r="C933" s="12"/>
      <c r="D933" s="12"/>
      <c r="E933" s="12"/>
      <c r="F933" s="236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</row>
    <row r="934" ht="15.75" customHeight="1">
      <c r="A934" s="12"/>
      <c r="B934" s="235"/>
      <c r="C934" s="12"/>
      <c r="D934" s="12"/>
      <c r="E934" s="12"/>
      <c r="F934" s="236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</row>
    <row r="935" ht="15.75" customHeight="1">
      <c r="A935" s="12"/>
      <c r="B935" s="235"/>
      <c r="C935" s="12"/>
      <c r="D935" s="12"/>
      <c r="E935" s="12"/>
      <c r="F935" s="236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</row>
    <row r="936" ht="15.75" customHeight="1">
      <c r="A936" s="12"/>
      <c r="B936" s="235"/>
      <c r="C936" s="12"/>
      <c r="D936" s="12"/>
      <c r="E936" s="12"/>
      <c r="F936" s="236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</row>
    <row r="937" ht="15.75" customHeight="1">
      <c r="A937" s="12"/>
      <c r="B937" s="235"/>
      <c r="C937" s="12"/>
      <c r="D937" s="12"/>
      <c r="E937" s="12"/>
      <c r="F937" s="236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</row>
    <row r="938" ht="15.75" customHeight="1">
      <c r="A938" s="12"/>
      <c r="B938" s="235"/>
      <c r="C938" s="12"/>
      <c r="D938" s="12"/>
      <c r="E938" s="12"/>
      <c r="F938" s="236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</row>
    <row r="939" ht="15.75" customHeight="1">
      <c r="A939" s="12"/>
      <c r="B939" s="235"/>
      <c r="C939" s="12"/>
      <c r="D939" s="12"/>
      <c r="E939" s="12"/>
      <c r="F939" s="236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</row>
    <row r="940" ht="15.75" customHeight="1">
      <c r="A940" s="12"/>
      <c r="B940" s="235"/>
      <c r="C940" s="12"/>
      <c r="D940" s="12"/>
      <c r="E940" s="12"/>
      <c r="F940" s="236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</row>
    <row r="941" ht="15.75" customHeight="1">
      <c r="A941" s="12"/>
      <c r="B941" s="235"/>
      <c r="C941" s="12"/>
      <c r="D941" s="12"/>
      <c r="E941" s="12"/>
      <c r="F941" s="236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</row>
    <row r="942" ht="15.75" customHeight="1">
      <c r="A942" s="12"/>
      <c r="B942" s="235"/>
      <c r="C942" s="12"/>
      <c r="D942" s="12"/>
      <c r="E942" s="12"/>
      <c r="F942" s="236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</row>
    <row r="943" ht="15.75" customHeight="1">
      <c r="A943" s="12"/>
      <c r="B943" s="235"/>
      <c r="C943" s="12"/>
      <c r="D943" s="12"/>
      <c r="E943" s="12"/>
      <c r="F943" s="236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</row>
    <row r="944" ht="15.75" customHeight="1">
      <c r="A944" s="12"/>
      <c r="B944" s="235"/>
      <c r="C944" s="12"/>
      <c r="D944" s="12"/>
      <c r="E944" s="12"/>
      <c r="F944" s="236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</row>
    <row r="945" ht="15.75" customHeight="1">
      <c r="A945" s="12"/>
      <c r="B945" s="235"/>
      <c r="C945" s="12"/>
      <c r="D945" s="12"/>
      <c r="E945" s="12"/>
      <c r="F945" s="236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</row>
    <row r="946" ht="15.75" customHeight="1">
      <c r="A946" s="12"/>
      <c r="B946" s="235"/>
      <c r="C946" s="12"/>
      <c r="D946" s="12"/>
      <c r="E946" s="12"/>
      <c r="F946" s="236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</row>
    <row r="947" ht="15.75" customHeight="1">
      <c r="A947" s="12"/>
      <c r="B947" s="235"/>
      <c r="C947" s="12"/>
      <c r="D947" s="12"/>
      <c r="E947" s="12"/>
      <c r="F947" s="236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</row>
    <row r="948" ht="15.75" customHeight="1">
      <c r="A948" s="12"/>
      <c r="B948" s="235"/>
      <c r="C948" s="12"/>
      <c r="D948" s="12"/>
      <c r="E948" s="12"/>
      <c r="F948" s="236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</row>
    <row r="949" ht="15.75" customHeight="1">
      <c r="A949" s="12"/>
      <c r="B949" s="235"/>
      <c r="C949" s="12"/>
      <c r="D949" s="12"/>
      <c r="E949" s="12"/>
      <c r="F949" s="236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</row>
    <row r="950" ht="15.75" customHeight="1">
      <c r="A950" s="12"/>
      <c r="B950" s="235"/>
      <c r="C950" s="12"/>
      <c r="D950" s="12"/>
      <c r="E950" s="12"/>
      <c r="F950" s="236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</row>
    <row r="951" ht="15.75" customHeight="1">
      <c r="A951" s="12"/>
      <c r="B951" s="235"/>
      <c r="C951" s="12"/>
      <c r="D951" s="12"/>
      <c r="E951" s="12"/>
      <c r="F951" s="236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</row>
    <row r="952" ht="15.75" customHeight="1">
      <c r="A952" s="12"/>
      <c r="B952" s="235"/>
      <c r="C952" s="12"/>
      <c r="D952" s="12"/>
      <c r="E952" s="12"/>
      <c r="F952" s="236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</row>
    <row r="953" ht="15.75" customHeight="1">
      <c r="A953" s="12"/>
      <c r="B953" s="235"/>
      <c r="C953" s="12"/>
      <c r="D953" s="12"/>
      <c r="E953" s="12"/>
      <c r="F953" s="236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</row>
    <row r="954" ht="15.75" customHeight="1">
      <c r="A954" s="12"/>
      <c r="B954" s="235"/>
      <c r="C954" s="12"/>
      <c r="D954" s="12"/>
      <c r="E954" s="12"/>
      <c r="F954" s="236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</row>
    <row r="955" ht="15.75" customHeight="1">
      <c r="A955" s="12"/>
      <c r="B955" s="235"/>
      <c r="C955" s="12"/>
      <c r="D955" s="12"/>
      <c r="E955" s="12"/>
      <c r="F955" s="236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</row>
    <row r="956" ht="15.75" customHeight="1">
      <c r="A956" s="12"/>
      <c r="B956" s="235"/>
      <c r="C956" s="12"/>
      <c r="D956" s="12"/>
      <c r="E956" s="12"/>
      <c r="F956" s="236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</row>
    <row r="957" ht="15.75" customHeight="1">
      <c r="A957" s="12"/>
      <c r="B957" s="235"/>
      <c r="C957" s="12"/>
      <c r="D957" s="12"/>
      <c r="E957" s="12"/>
      <c r="F957" s="236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</row>
    <row r="958" ht="15.75" customHeight="1">
      <c r="A958" s="12"/>
      <c r="B958" s="235"/>
      <c r="C958" s="12"/>
      <c r="D958" s="12"/>
      <c r="E958" s="12"/>
      <c r="F958" s="236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</row>
    <row r="959" ht="15.75" customHeight="1">
      <c r="A959" s="12"/>
      <c r="B959" s="235"/>
      <c r="C959" s="12"/>
      <c r="D959" s="12"/>
      <c r="E959" s="12"/>
      <c r="F959" s="236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</row>
    <row r="960" ht="15.75" customHeight="1">
      <c r="A960" s="12"/>
      <c r="B960" s="235"/>
      <c r="C960" s="12"/>
      <c r="D960" s="12"/>
      <c r="E960" s="12"/>
      <c r="F960" s="236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</row>
    <row r="961" ht="15.75" customHeight="1">
      <c r="A961" s="12"/>
      <c r="B961" s="235"/>
      <c r="C961" s="12"/>
      <c r="D961" s="12"/>
      <c r="E961" s="12"/>
      <c r="F961" s="236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</row>
    <row r="962" ht="15.75" customHeight="1">
      <c r="A962" s="12"/>
      <c r="B962" s="235"/>
      <c r="C962" s="12"/>
      <c r="D962" s="12"/>
      <c r="E962" s="12"/>
      <c r="F962" s="236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</row>
    <row r="963" ht="15.75" customHeight="1">
      <c r="A963" s="12"/>
      <c r="B963" s="235"/>
      <c r="C963" s="12"/>
      <c r="D963" s="12"/>
      <c r="E963" s="12"/>
      <c r="F963" s="236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</row>
    <row r="964" ht="15.75" customHeight="1">
      <c r="A964" s="12"/>
      <c r="B964" s="235"/>
      <c r="C964" s="12"/>
      <c r="D964" s="12"/>
      <c r="E964" s="12"/>
      <c r="F964" s="236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</row>
    <row r="965" ht="15.75" customHeight="1">
      <c r="A965" s="12"/>
      <c r="B965" s="235"/>
      <c r="C965" s="12"/>
      <c r="D965" s="12"/>
      <c r="E965" s="12"/>
      <c r="F965" s="236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</row>
    <row r="966" ht="15.75" customHeight="1">
      <c r="A966" s="12"/>
      <c r="B966" s="235"/>
      <c r="C966" s="12"/>
      <c r="D966" s="12"/>
      <c r="E966" s="12"/>
      <c r="F966" s="236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</row>
    <row r="967" ht="15.75" customHeight="1">
      <c r="A967" s="12"/>
      <c r="B967" s="235"/>
      <c r="C967" s="12"/>
      <c r="D967" s="12"/>
      <c r="E967" s="12"/>
      <c r="F967" s="236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</row>
    <row r="968" ht="15.75" customHeight="1">
      <c r="A968" s="12"/>
      <c r="B968" s="235"/>
      <c r="C968" s="12"/>
      <c r="D968" s="12"/>
      <c r="E968" s="12"/>
      <c r="F968" s="236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</row>
    <row r="969" ht="15.75" customHeight="1">
      <c r="A969" s="12"/>
      <c r="B969" s="235"/>
      <c r="C969" s="12"/>
      <c r="D969" s="12"/>
      <c r="E969" s="12"/>
      <c r="F969" s="236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</row>
    <row r="970" ht="15.75" customHeight="1">
      <c r="A970" s="12"/>
      <c r="B970" s="235"/>
      <c r="C970" s="12"/>
      <c r="D970" s="12"/>
      <c r="E970" s="12"/>
      <c r="F970" s="236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</row>
    <row r="971" ht="15.75" customHeight="1">
      <c r="A971" s="12"/>
      <c r="B971" s="235"/>
      <c r="C971" s="12"/>
      <c r="D971" s="12"/>
      <c r="E971" s="12"/>
      <c r="F971" s="236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</row>
    <row r="972" ht="15.75" customHeight="1">
      <c r="A972" s="12"/>
      <c r="B972" s="235"/>
      <c r="C972" s="12"/>
      <c r="D972" s="12"/>
      <c r="E972" s="12"/>
      <c r="F972" s="236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</row>
    <row r="973" ht="15.75" customHeight="1">
      <c r="A973" s="12"/>
      <c r="B973" s="235"/>
      <c r="C973" s="12"/>
      <c r="D973" s="12"/>
      <c r="E973" s="12"/>
      <c r="F973" s="236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</row>
    <row r="974" ht="15.75" customHeight="1">
      <c r="A974" s="12"/>
      <c r="B974" s="235"/>
      <c r="C974" s="12"/>
      <c r="D974" s="12"/>
      <c r="E974" s="12"/>
      <c r="F974" s="236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</row>
    <row r="975" ht="15.75" customHeight="1">
      <c r="A975" s="12"/>
      <c r="B975" s="235"/>
      <c r="C975" s="12"/>
      <c r="D975" s="12"/>
      <c r="E975" s="12"/>
      <c r="F975" s="236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</row>
    <row r="976" ht="15.75" customHeight="1">
      <c r="A976" s="12"/>
      <c r="B976" s="235"/>
      <c r="C976" s="12"/>
      <c r="D976" s="12"/>
      <c r="E976" s="12"/>
      <c r="F976" s="236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</row>
    <row r="977" ht="15.75" customHeight="1">
      <c r="A977" s="12"/>
      <c r="B977" s="235"/>
      <c r="C977" s="12"/>
      <c r="D977" s="12"/>
      <c r="E977" s="12"/>
      <c r="F977" s="236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</row>
    <row r="978" ht="15.75" customHeight="1">
      <c r="A978" s="12"/>
      <c r="B978" s="235"/>
      <c r="C978" s="12"/>
      <c r="D978" s="12"/>
      <c r="E978" s="12"/>
      <c r="F978" s="236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</row>
    <row r="979" ht="15.75" customHeight="1">
      <c r="A979" s="12"/>
      <c r="B979" s="235"/>
      <c r="C979" s="12"/>
      <c r="D979" s="12"/>
      <c r="E979" s="12"/>
      <c r="F979" s="236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</row>
    <row r="980" ht="15.75" customHeight="1">
      <c r="A980" s="12"/>
      <c r="B980" s="235"/>
      <c r="C980" s="12"/>
      <c r="D980" s="12"/>
      <c r="E980" s="12"/>
      <c r="F980" s="236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</row>
    <row r="981" ht="15.75" customHeight="1">
      <c r="A981" s="12"/>
      <c r="B981" s="235"/>
      <c r="C981" s="12"/>
      <c r="D981" s="12"/>
      <c r="E981" s="12"/>
      <c r="F981" s="236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</row>
    <row r="982" ht="15.75" customHeight="1">
      <c r="A982" s="12"/>
      <c r="B982" s="235"/>
      <c r="C982" s="12"/>
      <c r="D982" s="12"/>
      <c r="E982" s="12"/>
      <c r="F982" s="236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</row>
    <row r="983" ht="15.75" customHeight="1">
      <c r="A983" s="12"/>
      <c r="B983" s="235"/>
      <c r="C983" s="12"/>
      <c r="D983" s="12"/>
      <c r="E983" s="12"/>
      <c r="F983" s="236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</row>
    <row r="984" ht="15.75" customHeight="1">
      <c r="A984" s="12"/>
      <c r="B984" s="235"/>
      <c r="C984" s="12"/>
      <c r="D984" s="12"/>
      <c r="E984" s="12"/>
      <c r="F984" s="236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</row>
    <row r="985" ht="15.75" customHeight="1">
      <c r="A985" s="12"/>
      <c r="B985" s="235"/>
      <c r="C985" s="12"/>
      <c r="D985" s="12"/>
      <c r="E985" s="12"/>
      <c r="F985" s="236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</row>
    <row r="986" ht="15.75" customHeight="1">
      <c r="A986" s="12"/>
      <c r="B986" s="235"/>
      <c r="C986" s="12"/>
      <c r="D986" s="12"/>
      <c r="E986" s="12"/>
      <c r="F986" s="236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</row>
    <row r="987" ht="15.75" customHeight="1">
      <c r="A987" s="12"/>
      <c r="B987" s="235"/>
      <c r="C987" s="12"/>
      <c r="D987" s="12"/>
      <c r="E987" s="12"/>
      <c r="F987" s="236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</row>
    <row r="988" ht="15.75" customHeight="1">
      <c r="A988" s="12"/>
      <c r="B988" s="235"/>
      <c r="C988" s="12"/>
      <c r="D988" s="12"/>
      <c r="E988" s="12"/>
      <c r="F988" s="236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</row>
    <row r="989" ht="15.75" customHeight="1">
      <c r="A989" s="12"/>
      <c r="B989" s="235"/>
      <c r="C989" s="12"/>
      <c r="D989" s="12"/>
      <c r="E989" s="12"/>
      <c r="F989" s="236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</row>
    <row r="990" ht="15.75" customHeight="1">
      <c r="A990" s="12"/>
      <c r="B990" s="235"/>
      <c r="C990" s="12"/>
      <c r="D990" s="12"/>
      <c r="E990" s="12"/>
      <c r="F990" s="236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</row>
    <row r="991" ht="15.75" customHeight="1">
      <c r="A991" s="12"/>
      <c r="B991" s="235"/>
      <c r="C991" s="12"/>
      <c r="D991" s="12"/>
      <c r="E991" s="12"/>
      <c r="F991" s="236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</row>
    <row r="992" ht="15.75" customHeight="1">
      <c r="A992" s="12"/>
      <c r="B992" s="235"/>
      <c r="C992" s="12"/>
      <c r="D992" s="12"/>
      <c r="E992" s="12"/>
      <c r="F992" s="236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</row>
    <row r="993" ht="15.75" customHeight="1">
      <c r="A993" s="12"/>
      <c r="B993" s="235"/>
      <c r="C993" s="12"/>
      <c r="D993" s="12"/>
      <c r="E993" s="12"/>
      <c r="F993" s="236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</row>
    <row r="994" ht="15.75" customHeight="1">
      <c r="A994" s="12"/>
      <c r="B994" s="235"/>
      <c r="C994" s="12"/>
      <c r="D994" s="12"/>
      <c r="E994" s="12"/>
      <c r="F994" s="236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</row>
    <row r="995" ht="15.75" customHeight="1">
      <c r="A995" s="12"/>
      <c r="B995" s="235"/>
      <c r="C995" s="12"/>
      <c r="D995" s="12"/>
      <c r="E995" s="12"/>
      <c r="F995" s="236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</row>
    <row r="996" ht="15.75" customHeight="1">
      <c r="A996" s="12"/>
      <c r="B996" s="235"/>
      <c r="C996" s="12"/>
      <c r="D996" s="12"/>
      <c r="E996" s="12"/>
      <c r="F996" s="236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</row>
    <row r="997" ht="15.75" customHeight="1">
      <c r="A997" s="12"/>
      <c r="B997" s="235"/>
      <c r="C997" s="12"/>
      <c r="D997" s="12"/>
      <c r="E997" s="12"/>
      <c r="F997" s="236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</row>
    <row r="998" ht="15.75" customHeight="1">
      <c r="A998" s="12"/>
      <c r="B998" s="235"/>
      <c r="C998" s="12"/>
      <c r="D998" s="12"/>
      <c r="E998" s="12"/>
      <c r="F998" s="236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</row>
    <row r="999" ht="15.75" customHeight="1">
      <c r="A999" s="12"/>
      <c r="B999" s="235"/>
      <c r="C999" s="12"/>
      <c r="D999" s="12"/>
      <c r="E999" s="12"/>
      <c r="F999" s="236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</row>
    <row r="1000" ht="15.75" customHeight="1">
      <c r="A1000" s="12"/>
      <c r="B1000" s="235"/>
      <c r="C1000" s="12"/>
      <c r="D1000" s="12"/>
      <c r="E1000" s="12"/>
      <c r="F1000" s="236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</row>
    <row r="1001" ht="15.75" customHeight="1">
      <c r="A1001" s="12"/>
      <c r="B1001" s="235"/>
      <c r="C1001" s="12"/>
      <c r="D1001" s="12"/>
      <c r="E1001" s="12"/>
      <c r="F1001" s="236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</row>
    <row r="1002" ht="15.75" customHeight="1">
      <c r="A1002" s="12"/>
      <c r="B1002" s="235"/>
      <c r="C1002" s="12"/>
      <c r="D1002" s="12"/>
      <c r="E1002" s="12"/>
      <c r="F1002" s="236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</row>
    <row r="1003" ht="15.75" customHeight="1">
      <c r="A1003" s="12"/>
      <c r="B1003" s="235"/>
      <c r="C1003" s="12"/>
      <c r="D1003" s="12"/>
      <c r="E1003" s="12"/>
      <c r="F1003" s="236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</row>
    <row r="1004" ht="15.75" customHeight="1">
      <c r="A1004" s="12"/>
      <c r="B1004" s="235"/>
      <c r="C1004" s="12"/>
      <c r="D1004" s="12"/>
      <c r="E1004" s="12"/>
      <c r="F1004" s="236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</row>
    <row r="1005" ht="15.75" customHeight="1">
      <c r="A1005" s="12"/>
      <c r="B1005" s="235"/>
      <c r="C1005" s="12"/>
      <c r="D1005" s="12"/>
      <c r="E1005" s="12"/>
      <c r="F1005" s="236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</row>
  </sheetData>
  <mergeCells count="31">
    <mergeCell ref="P4:T4"/>
    <mergeCell ref="U4:Y4"/>
    <mergeCell ref="Z4:AD4"/>
    <mergeCell ref="AE4:AI4"/>
    <mergeCell ref="AK4:AO4"/>
    <mergeCell ref="AQ4:AQ5"/>
    <mergeCell ref="AR4:AR5"/>
    <mergeCell ref="AT4:AT5"/>
    <mergeCell ref="AU4:AU5"/>
    <mergeCell ref="AV4:AV5"/>
    <mergeCell ref="A1:A3"/>
    <mergeCell ref="B1:AO2"/>
    <mergeCell ref="AR1:AT2"/>
    <mergeCell ref="AV1:AV2"/>
    <mergeCell ref="AK3:AO3"/>
    <mergeCell ref="AR3:AT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conditionalFormatting sqref="AK3 AK4:AP4">
    <cfRule type="cellIs" dxfId="1" priority="1" operator="equal">
      <formula>3</formula>
    </cfRule>
  </conditionalFormatting>
  <conditionalFormatting sqref="AK3">
    <cfRule type="cellIs" dxfId="1" priority="2" operator="greaterThan">
      <formula>3</formula>
    </cfRule>
  </conditionalFormatting>
  <conditionalFormatting sqref="AK3">
    <cfRule type="cellIs" dxfId="2" priority="3" operator="equal">
      <formula>0</formula>
    </cfRule>
  </conditionalFormatting>
  <conditionalFormatting sqref="AK3">
    <cfRule type="cellIs" dxfId="3" priority="4" operator="between">
      <formula>1</formula>
      <formula>2</formula>
    </cfRule>
  </conditionalFormatting>
  <conditionalFormatting sqref="AK6:AP276 AK278:AP1005">
    <cfRule type="cellIs" dxfId="1" priority="5" operator="equal">
      <formula>3</formula>
    </cfRule>
  </conditionalFormatting>
  <conditionalFormatting sqref="AK6:AP276 AK278:AP1005">
    <cfRule type="cellIs" dxfId="1" priority="6" operator="greaterThan">
      <formula>3</formula>
    </cfRule>
  </conditionalFormatting>
  <conditionalFormatting sqref="AK6:AP276 AK278:AP1005">
    <cfRule type="cellIs" dxfId="2" priority="7" operator="equal">
      <formula>0</formula>
    </cfRule>
  </conditionalFormatting>
  <conditionalFormatting sqref="AK6:AP276 AK278:AP1005">
    <cfRule type="cellIs" dxfId="3" priority="8" operator="between">
      <formula>1</formula>
      <formula>2</formula>
    </cfRule>
  </conditionalFormatting>
  <printOptions/>
  <pageMargins bottom="0.75" footer="0.0" header="0.0" left="0.25" right="0.25" top="0.75"/>
  <pageSetup fitToHeight="0"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 fitToPage="1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0.71"/>
    <col customWidth="1" min="2" max="2" width="78.86"/>
    <col customWidth="1" min="3" max="3" width="11.29"/>
    <col customWidth="1" min="4" max="4" width="21.14"/>
    <col customWidth="1" min="5" max="5" width="21.57"/>
    <col customWidth="1" min="6" max="6" width="23.0"/>
    <col customWidth="1" min="7" max="7" width="21.0"/>
    <col customWidth="1" hidden="1" min="8" max="8" width="52.14"/>
    <col customWidth="1" hidden="1" min="9" max="9" width="65.71"/>
    <col customWidth="1" hidden="1" min="10" max="10" width="64.0"/>
    <col customWidth="1" min="11" max="11" width="34.86"/>
    <col customWidth="1" hidden="1" min="12" max="12" width="131.71"/>
    <col customWidth="1" min="13" max="13" width="37.29"/>
    <col customWidth="1" min="14" max="14" width="35.71"/>
    <col customWidth="1" min="15" max="15" width="14.14"/>
    <col customWidth="1" min="16" max="20" width="8.43"/>
    <col customWidth="1" min="21" max="22" width="7.14"/>
    <col customWidth="1" min="23" max="23" width="7.0"/>
    <col customWidth="1" min="24" max="24" width="7.57"/>
    <col customWidth="1" min="25" max="25" width="7.14"/>
    <col customWidth="1" min="26" max="26" width="5.71"/>
    <col customWidth="1" min="27" max="27" width="6.0"/>
    <col customWidth="1" min="28" max="28" width="5.57"/>
    <col customWidth="1" min="29" max="29" width="6.86"/>
    <col customWidth="1" min="30" max="30" width="4.86"/>
    <col customWidth="1" min="31" max="31" width="4.71"/>
    <col customWidth="1" min="32" max="32" width="4.0"/>
    <col customWidth="1" min="33" max="33" width="5.14"/>
    <col customWidth="1" min="34" max="34" width="4.43"/>
    <col customWidth="1" min="35" max="35" width="4.86"/>
    <col customWidth="1" hidden="1" min="36" max="36" width="9.0"/>
    <col customWidth="1" min="37" max="41" width="8.43"/>
    <col customWidth="1" min="42" max="42" width="9.29"/>
    <col customWidth="1" min="43" max="43" width="15.14"/>
    <col customWidth="1" min="44" max="44" width="24.0"/>
    <col customWidth="1" min="45" max="45" width="15.29"/>
    <col customWidth="1" min="46" max="46" width="18.14"/>
    <col customWidth="1" hidden="1" min="47" max="47" width="19.0"/>
    <col customWidth="1" hidden="1" min="48" max="48" width="28.14"/>
    <col customWidth="1" min="49" max="49" width="15.0"/>
  </cols>
  <sheetData>
    <row r="1" ht="15.75" customHeight="1">
      <c r="A1" s="2"/>
      <c r="B1" s="1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5"/>
      <c r="AP1" s="6"/>
      <c r="AQ1" s="7"/>
      <c r="AR1" s="8" t="s">
        <v>1</v>
      </c>
      <c r="AS1" s="3"/>
      <c r="AT1" s="9"/>
      <c r="AU1" s="10"/>
      <c r="AV1" s="11" t="s">
        <v>1</v>
      </c>
      <c r="AW1" s="12"/>
      <c r="AX1" s="12"/>
    </row>
    <row r="2" ht="15.75" customHeight="1">
      <c r="A2" s="13"/>
      <c r="B2" s="14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7"/>
      <c r="AP2" s="18"/>
      <c r="AQ2" s="19"/>
      <c r="AR2" s="15"/>
      <c r="AS2" s="15"/>
      <c r="AT2" s="20"/>
      <c r="AU2" s="21"/>
      <c r="AV2" s="22"/>
      <c r="AW2" s="12"/>
      <c r="AX2" s="12"/>
    </row>
    <row r="3" ht="26.25" customHeight="1">
      <c r="A3" s="23"/>
      <c r="B3" s="24" t="s">
        <v>1691</v>
      </c>
      <c r="C3" s="25"/>
      <c r="D3" s="26"/>
      <c r="E3" s="26"/>
      <c r="F3" s="28"/>
      <c r="G3" s="28"/>
      <c r="H3" s="28"/>
      <c r="I3" s="30"/>
      <c r="J3" s="30"/>
      <c r="K3" s="31"/>
      <c r="L3" s="32"/>
      <c r="M3" s="32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7"/>
      <c r="AJ3" s="39"/>
      <c r="AK3" s="41" t="s">
        <v>5</v>
      </c>
      <c r="AL3" s="34"/>
      <c r="AM3" s="34"/>
      <c r="AN3" s="34"/>
      <c r="AO3" s="44"/>
      <c r="AP3" s="46"/>
      <c r="AQ3" s="47"/>
      <c r="AR3" s="36" t="s">
        <v>4</v>
      </c>
      <c r="AS3" s="34"/>
      <c r="AT3" s="35"/>
      <c r="AU3" s="38"/>
      <c r="AV3" s="40" t="s">
        <v>4</v>
      </c>
      <c r="AW3" s="12"/>
      <c r="AX3" s="12"/>
    </row>
    <row r="4" ht="70.5" customHeight="1">
      <c r="A4" s="43" t="s">
        <v>7</v>
      </c>
      <c r="B4" s="51" t="s">
        <v>8</v>
      </c>
      <c r="C4" s="48" t="s">
        <v>10</v>
      </c>
      <c r="D4" s="49" t="s">
        <v>11</v>
      </c>
      <c r="E4" s="50" t="s">
        <v>12</v>
      </c>
      <c r="F4" s="49" t="s">
        <v>13</v>
      </c>
      <c r="G4" s="49" t="s">
        <v>14</v>
      </c>
      <c r="H4" s="49" t="s">
        <v>15</v>
      </c>
      <c r="I4" s="50" t="s">
        <v>16</v>
      </c>
      <c r="J4" s="50" t="s">
        <v>17</v>
      </c>
      <c r="K4" s="50" t="s">
        <v>18</v>
      </c>
      <c r="L4" s="52" t="s">
        <v>19</v>
      </c>
      <c r="M4" s="52" t="s">
        <v>20</v>
      </c>
      <c r="N4" s="50" t="s">
        <v>21</v>
      </c>
      <c r="O4" s="53" t="s">
        <v>22</v>
      </c>
      <c r="P4" s="54" t="s">
        <v>23</v>
      </c>
      <c r="Q4" s="34"/>
      <c r="R4" s="34"/>
      <c r="S4" s="34"/>
      <c r="T4" s="55"/>
      <c r="U4" s="56" t="s">
        <v>24</v>
      </c>
      <c r="V4" s="34"/>
      <c r="W4" s="34"/>
      <c r="X4" s="34"/>
      <c r="Y4" s="57"/>
      <c r="Z4" s="56" t="s">
        <v>25</v>
      </c>
      <c r="AA4" s="34"/>
      <c r="AB4" s="34"/>
      <c r="AC4" s="34"/>
      <c r="AD4" s="57"/>
      <c r="AE4" s="58" t="s">
        <v>26</v>
      </c>
      <c r="AF4" s="34"/>
      <c r="AG4" s="34"/>
      <c r="AH4" s="34"/>
      <c r="AI4" s="57"/>
      <c r="AJ4" s="59" t="s">
        <v>27</v>
      </c>
      <c r="AK4" s="60" t="s">
        <v>28</v>
      </c>
      <c r="AL4" s="34"/>
      <c r="AM4" s="34"/>
      <c r="AN4" s="34"/>
      <c r="AO4" s="44"/>
      <c r="AP4" s="61" t="s">
        <v>29</v>
      </c>
      <c r="AQ4" s="53" t="s">
        <v>30</v>
      </c>
      <c r="AR4" s="50" t="s">
        <v>31</v>
      </c>
      <c r="AS4" s="62" t="s">
        <v>32</v>
      </c>
      <c r="AT4" s="50" t="s">
        <v>33</v>
      </c>
      <c r="AU4" s="63" t="s">
        <v>34</v>
      </c>
      <c r="AV4" s="63" t="s">
        <v>35</v>
      </c>
      <c r="AW4" s="64"/>
      <c r="AX4" s="12"/>
    </row>
    <row r="5" ht="17.25" customHeight="1">
      <c r="A5" s="65"/>
      <c r="B5" s="66"/>
      <c r="C5" s="67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9">
        <v>1.0</v>
      </c>
      <c r="Q5" s="69">
        <v>2.0</v>
      </c>
      <c r="R5" s="69">
        <v>3.0</v>
      </c>
      <c r="S5" s="69">
        <v>4.0</v>
      </c>
      <c r="T5" s="70">
        <v>5.0</v>
      </c>
      <c r="U5" s="71">
        <v>1.0</v>
      </c>
      <c r="V5" s="72">
        <v>2.0</v>
      </c>
      <c r="W5" s="72">
        <v>3.0</v>
      </c>
      <c r="X5" s="72">
        <v>4.0</v>
      </c>
      <c r="Y5" s="73">
        <v>5.0</v>
      </c>
      <c r="Z5" s="71">
        <v>1.0</v>
      </c>
      <c r="AA5" s="72">
        <v>2.0</v>
      </c>
      <c r="AB5" s="72">
        <v>3.0</v>
      </c>
      <c r="AC5" s="72">
        <v>4.0</v>
      </c>
      <c r="AD5" s="73">
        <v>5.0</v>
      </c>
      <c r="AE5" s="71">
        <v>1.0</v>
      </c>
      <c r="AF5" s="72">
        <v>2.0</v>
      </c>
      <c r="AG5" s="72">
        <v>3.0</v>
      </c>
      <c r="AH5" s="72">
        <v>4.0</v>
      </c>
      <c r="AI5" s="73">
        <v>5.0</v>
      </c>
      <c r="AJ5" s="74"/>
      <c r="AK5" s="75">
        <v>1.0</v>
      </c>
      <c r="AL5" s="69">
        <v>2.0</v>
      </c>
      <c r="AM5" s="69">
        <v>3.0</v>
      </c>
      <c r="AN5" s="69">
        <v>4.0</v>
      </c>
      <c r="AO5" s="69">
        <v>5.0</v>
      </c>
      <c r="AP5" s="76"/>
      <c r="AQ5" s="68"/>
      <c r="AR5" s="68"/>
      <c r="AS5" s="77"/>
      <c r="AT5" s="68"/>
      <c r="AU5" s="68"/>
      <c r="AV5" s="68"/>
      <c r="AW5" s="64"/>
      <c r="AX5" s="12"/>
    </row>
    <row r="6" ht="64.5" customHeight="1">
      <c r="A6" s="78">
        <v>1.0</v>
      </c>
      <c r="B6" s="79" t="s">
        <v>37</v>
      </c>
      <c r="C6" s="80" t="s">
        <v>38</v>
      </c>
      <c r="D6" s="80" t="s">
        <v>39</v>
      </c>
      <c r="E6" s="81" t="s">
        <v>40</v>
      </c>
      <c r="F6" s="80" t="s">
        <v>41</v>
      </c>
      <c r="G6" s="82" t="s">
        <v>42</v>
      </c>
      <c r="H6" s="83">
        <v>395.0</v>
      </c>
      <c r="I6" s="84" t="s">
        <v>43</v>
      </c>
      <c r="J6" s="80" t="s">
        <v>44</v>
      </c>
      <c r="K6" s="85">
        <v>45666.0</v>
      </c>
      <c r="L6" s="86" t="s">
        <v>45</v>
      </c>
      <c r="M6" s="86">
        <v>118.0</v>
      </c>
      <c r="N6" s="87" t="s">
        <v>1693</v>
      </c>
      <c r="O6" s="86">
        <f>'EQUIPO MARZO 2025'!AQ6</f>
        <v>43</v>
      </c>
      <c r="P6" s="88">
        <f t="shared" ref="P6:P220" si="3">O6</f>
        <v>43</v>
      </c>
      <c r="Q6" s="89">
        <f t="shared" ref="Q6:T6" si="1">AK6</f>
        <v>43</v>
      </c>
      <c r="R6" s="89">
        <f t="shared" si="1"/>
        <v>43</v>
      </c>
      <c r="S6" s="89">
        <f t="shared" si="1"/>
        <v>42</v>
      </c>
      <c r="T6" s="90">
        <f t="shared" si="1"/>
        <v>40</v>
      </c>
      <c r="U6" s="91"/>
      <c r="V6" s="80"/>
      <c r="W6" s="80"/>
      <c r="X6" s="80"/>
      <c r="Y6" s="92"/>
      <c r="Z6" s="93"/>
      <c r="AA6" s="80"/>
      <c r="AB6" s="80">
        <v>1.0</v>
      </c>
      <c r="AC6" s="80">
        <v>2.0</v>
      </c>
      <c r="AD6" s="92"/>
      <c r="AE6" s="93"/>
      <c r="AF6" s="80"/>
      <c r="AG6" s="80"/>
      <c r="AH6" s="80"/>
      <c r="AI6" s="92"/>
      <c r="AJ6" s="94">
        <f>'EQUIPO ENERO 2025'!AP6</f>
        <v>47</v>
      </c>
      <c r="AK6" s="95">
        <f t="shared" ref="AK6:AO6" si="2">P6-Z6+AE6+U6</f>
        <v>43</v>
      </c>
      <c r="AL6" s="89">
        <f t="shared" si="2"/>
        <v>43</v>
      </c>
      <c r="AM6" s="89">
        <f t="shared" si="2"/>
        <v>42</v>
      </c>
      <c r="AN6" s="89">
        <f t="shared" si="2"/>
        <v>40</v>
      </c>
      <c r="AO6" s="89">
        <f t="shared" si="2"/>
        <v>40</v>
      </c>
      <c r="AP6" s="80"/>
      <c r="AQ6" s="86">
        <f t="shared" ref="AQ6:AQ277" si="6">AO6</f>
        <v>40</v>
      </c>
      <c r="AR6" s="96"/>
      <c r="AS6" s="96" t="s">
        <v>1694</v>
      </c>
      <c r="AT6" s="96"/>
      <c r="AU6" s="97"/>
      <c r="AV6" s="97"/>
      <c r="AW6" s="64"/>
      <c r="AX6" s="12"/>
    </row>
    <row r="7" ht="64.5" customHeight="1">
      <c r="A7" s="78">
        <f t="shared" ref="A7:A20" si="7">A6+1</f>
        <v>2</v>
      </c>
      <c r="B7" s="79" t="s">
        <v>51</v>
      </c>
      <c r="C7" s="80" t="s">
        <v>52</v>
      </c>
      <c r="D7" s="80" t="s">
        <v>53</v>
      </c>
      <c r="E7" s="81"/>
      <c r="F7" s="80" t="s">
        <v>54</v>
      </c>
      <c r="G7" s="82"/>
      <c r="H7" s="83"/>
      <c r="I7" s="84"/>
      <c r="J7" s="80"/>
      <c r="K7" s="85">
        <v>45712.0</v>
      </c>
      <c r="L7" s="86"/>
      <c r="M7" s="86">
        <v>162.0</v>
      </c>
      <c r="N7" s="87"/>
      <c r="O7" s="86">
        <f>'EQUIPO MARZO 2025'!AQ7</f>
        <v>10</v>
      </c>
      <c r="P7" s="88">
        <f t="shared" si="3"/>
        <v>10</v>
      </c>
      <c r="Q7" s="89">
        <f t="shared" ref="Q7:T7" si="4">AK7</f>
        <v>10</v>
      </c>
      <c r="R7" s="89">
        <f t="shared" si="4"/>
        <v>10</v>
      </c>
      <c r="S7" s="89">
        <f t="shared" si="4"/>
        <v>10</v>
      </c>
      <c r="T7" s="90">
        <f t="shared" si="4"/>
        <v>10</v>
      </c>
      <c r="U7" s="91"/>
      <c r="V7" s="80"/>
      <c r="W7" s="80"/>
      <c r="X7" s="80"/>
      <c r="Y7" s="92"/>
      <c r="Z7" s="93"/>
      <c r="AA7" s="80"/>
      <c r="AB7" s="80"/>
      <c r="AC7" s="80"/>
      <c r="AD7" s="92"/>
      <c r="AE7" s="93"/>
      <c r="AF7" s="80"/>
      <c r="AG7" s="80"/>
      <c r="AH7" s="80"/>
      <c r="AI7" s="92"/>
      <c r="AJ7" s="94"/>
      <c r="AK7" s="95">
        <f t="shared" ref="AK7:AO7" si="5">P7-Z7+AE7+U7</f>
        <v>10</v>
      </c>
      <c r="AL7" s="89">
        <f t="shared" si="5"/>
        <v>10</v>
      </c>
      <c r="AM7" s="89">
        <f t="shared" si="5"/>
        <v>10</v>
      </c>
      <c r="AN7" s="89">
        <f t="shared" si="5"/>
        <v>10</v>
      </c>
      <c r="AO7" s="89">
        <f t="shared" si="5"/>
        <v>10</v>
      </c>
      <c r="AP7" s="80"/>
      <c r="AQ7" s="86">
        <f t="shared" si="6"/>
        <v>10</v>
      </c>
      <c r="AR7" s="96"/>
      <c r="AS7" s="96"/>
      <c r="AT7" s="96"/>
      <c r="AU7" s="97"/>
      <c r="AV7" s="97"/>
      <c r="AW7" s="64"/>
      <c r="AX7" s="12"/>
    </row>
    <row r="8" ht="64.5" customHeight="1">
      <c r="A8" s="78">
        <f t="shared" si="7"/>
        <v>3</v>
      </c>
      <c r="B8" s="98" t="s">
        <v>57</v>
      </c>
      <c r="C8" s="80" t="s">
        <v>38</v>
      </c>
      <c r="D8" s="99" t="s">
        <v>58</v>
      </c>
      <c r="E8" s="100" t="s">
        <v>59</v>
      </c>
      <c r="F8" s="101"/>
      <c r="G8" s="102" t="s">
        <v>42</v>
      </c>
      <c r="H8" s="103"/>
      <c r="I8" s="104" t="s">
        <v>60</v>
      </c>
      <c r="J8" s="83" t="s">
        <v>58</v>
      </c>
      <c r="K8" s="105">
        <v>44592.0</v>
      </c>
      <c r="L8" s="86"/>
      <c r="M8" s="86"/>
      <c r="N8" s="96"/>
      <c r="O8" s="86">
        <f>'EQUIPO MARZO 2025'!AQ8</f>
        <v>2</v>
      </c>
      <c r="P8" s="88">
        <f t="shared" si="3"/>
        <v>2</v>
      </c>
      <c r="Q8" s="89">
        <f t="shared" ref="Q8:T8" si="8">AK8</f>
        <v>2</v>
      </c>
      <c r="R8" s="89">
        <f t="shared" si="8"/>
        <v>2</v>
      </c>
      <c r="S8" s="89">
        <f t="shared" si="8"/>
        <v>2</v>
      </c>
      <c r="T8" s="90">
        <f t="shared" si="8"/>
        <v>2</v>
      </c>
      <c r="U8" s="91"/>
      <c r="V8" s="80"/>
      <c r="W8" s="80"/>
      <c r="X8" s="80"/>
      <c r="Y8" s="92"/>
      <c r="Z8" s="93"/>
      <c r="AA8" s="80"/>
      <c r="AB8" s="80"/>
      <c r="AC8" s="80"/>
      <c r="AD8" s="92"/>
      <c r="AE8" s="93"/>
      <c r="AF8" s="80"/>
      <c r="AG8" s="80"/>
      <c r="AH8" s="80"/>
      <c r="AI8" s="92"/>
      <c r="AJ8" s="94">
        <f>'EQUIPO ENERO 2025'!AP8</f>
        <v>2</v>
      </c>
      <c r="AK8" s="95">
        <f t="shared" ref="AK8:AO8" si="9">P8-Z8+AE8+U8</f>
        <v>2</v>
      </c>
      <c r="AL8" s="89">
        <f t="shared" si="9"/>
        <v>2</v>
      </c>
      <c r="AM8" s="89">
        <f t="shared" si="9"/>
        <v>2</v>
      </c>
      <c r="AN8" s="89">
        <f t="shared" si="9"/>
        <v>2</v>
      </c>
      <c r="AO8" s="89">
        <f t="shared" si="9"/>
        <v>2</v>
      </c>
      <c r="AP8" s="80"/>
      <c r="AQ8" s="86">
        <f t="shared" si="6"/>
        <v>2</v>
      </c>
      <c r="AR8" s="84"/>
      <c r="AS8" s="84"/>
      <c r="AT8" s="96"/>
      <c r="AU8" s="97"/>
      <c r="AV8" s="97"/>
      <c r="AW8" s="64"/>
      <c r="AX8" s="12"/>
    </row>
    <row r="9" ht="64.5" customHeight="1">
      <c r="A9" s="78">
        <f t="shared" si="7"/>
        <v>4</v>
      </c>
      <c r="B9" s="98" t="s">
        <v>62</v>
      </c>
      <c r="C9" s="80" t="s">
        <v>38</v>
      </c>
      <c r="D9" s="106" t="s">
        <v>63</v>
      </c>
      <c r="E9" s="100" t="s">
        <v>64</v>
      </c>
      <c r="F9" s="107"/>
      <c r="G9" s="98" t="s">
        <v>42</v>
      </c>
      <c r="H9" s="108">
        <v>550.0</v>
      </c>
      <c r="I9" s="104" t="s">
        <v>65</v>
      </c>
      <c r="J9" s="106" t="s">
        <v>63</v>
      </c>
      <c r="K9" s="109">
        <v>44592.0</v>
      </c>
      <c r="L9" s="86"/>
      <c r="M9" s="86"/>
      <c r="N9" s="84"/>
      <c r="O9" s="86">
        <f>'EQUIPO MARZO 2025'!AQ9</f>
        <v>8</v>
      </c>
      <c r="P9" s="88">
        <f t="shared" si="3"/>
        <v>8</v>
      </c>
      <c r="Q9" s="89">
        <f t="shared" ref="Q9:T9" si="10">AK9</f>
        <v>8</v>
      </c>
      <c r="R9" s="89">
        <f t="shared" si="10"/>
        <v>8</v>
      </c>
      <c r="S9" s="89">
        <f t="shared" si="10"/>
        <v>8</v>
      </c>
      <c r="T9" s="90">
        <f t="shared" si="10"/>
        <v>8</v>
      </c>
      <c r="U9" s="91"/>
      <c r="V9" s="80"/>
      <c r="W9" s="80"/>
      <c r="X9" s="80"/>
      <c r="Y9" s="92"/>
      <c r="Z9" s="93"/>
      <c r="AA9" s="80"/>
      <c r="AB9" s="80"/>
      <c r="AC9" s="80"/>
      <c r="AD9" s="92"/>
      <c r="AE9" s="93"/>
      <c r="AF9" s="80"/>
      <c r="AG9" s="80"/>
      <c r="AH9" s="80"/>
      <c r="AI9" s="92"/>
      <c r="AJ9" s="94">
        <f>'EQUIPO ENERO 2025'!AP9</f>
        <v>8</v>
      </c>
      <c r="AK9" s="95">
        <f t="shared" ref="AK9:AO9" si="11">P9-Z9+AE9+U9</f>
        <v>8</v>
      </c>
      <c r="AL9" s="89">
        <f t="shared" si="11"/>
        <v>8</v>
      </c>
      <c r="AM9" s="89">
        <f t="shared" si="11"/>
        <v>8</v>
      </c>
      <c r="AN9" s="89">
        <f t="shared" si="11"/>
        <v>8</v>
      </c>
      <c r="AO9" s="89">
        <f t="shared" si="11"/>
        <v>8</v>
      </c>
      <c r="AP9" s="80"/>
      <c r="AQ9" s="86">
        <f t="shared" si="6"/>
        <v>8</v>
      </c>
      <c r="AR9" s="84"/>
      <c r="AS9" s="84"/>
      <c r="AT9" s="96"/>
      <c r="AU9" s="97"/>
      <c r="AV9" s="97"/>
      <c r="AW9" s="64"/>
      <c r="AX9" s="12"/>
    </row>
    <row r="10" ht="64.5" customHeight="1">
      <c r="A10" s="78">
        <f t="shared" si="7"/>
        <v>5</v>
      </c>
      <c r="B10" s="98" t="s">
        <v>66</v>
      </c>
      <c r="C10" s="80" t="s">
        <v>38</v>
      </c>
      <c r="D10" s="99" t="s">
        <v>58</v>
      </c>
      <c r="E10" s="100" t="s">
        <v>67</v>
      </c>
      <c r="F10" s="101" t="s">
        <v>68</v>
      </c>
      <c r="G10" s="102" t="s">
        <v>42</v>
      </c>
      <c r="H10" s="101"/>
      <c r="I10" s="104" t="s">
        <v>69</v>
      </c>
      <c r="J10" s="83" t="s">
        <v>58</v>
      </c>
      <c r="K10" s="105">
        <v>44592.0</v>
      </c>
      <c r="L10" s="86"/>
      <c r="M10" s="86"/>
      <c r="N10" s="84"/>
      <c r="O10" s="86">
        <f>'EQUIPO MARZO 2025'!AQ10</f>
        <v>1</v>
      </c>
      <c r="P10" s="88">
        <f t="shared" si="3"/>
        <v>1</v>
      </c>
      <c r="Q10" s="89">
        <f t="shared" ref="Q10:T10" si="12">AK10</f>
        <v>1</v>
      </c>
      <c r="R10" s="89">
        <f t="shared" si="12"/>
        <v>1</v>
      </c>
      <c r="S10" s="89">
        <f t="shared" si="12"/>
        <v>1</v>
      </c>
      <c r="T10" s="90">
        <f t="shared" si="12"/>
        <v>1</v>
      </c>
      <c r="U10" s="91"/>
      <c r="V10" s="80"/>
      <c r="W10" s="80"/>
      <c r="X10" s="80"/>
      <c r="Y10" s="92"/>
      <c r="Z10" s="93"/>
      <c r="AA10" s="80"/>
      <c r="AB10" s="80"/>
      <c r="AC10" s="80"/>
      <c r="AD10" s="92"/>
      <c r="AE10" s="93"/>
      <c r="AF10" s="80"/>
      <c r="AG10" s="80"/>
      <c r="AH10" s="80"/>
      <c r="AI10" s="92"/>
      <c r="AJ10" s="94">
        <f>'EQUIPO ENERO 2025'!AP10</f>
        <v>1</v>
      </c>
      <c r="AK10" s="95">
        <f t="shared" ref="AK10:AO10" si="13">P10-Z10+AE10+U10</f>
        <v>1</v>
      </c>
      <c r="AL10" s="89">
        <f t="shared" si="13"/>
        <v>1</v>
      </c>
      <c r="AM10" s="89">
        <f t="shared" si="13"/>
        <v>1</v>
      </c>
      <c r="AN10" s="89">
        <f t="shared" si="13"/>
        <v>1</v>
      </c>
      <c r="AO10" s="89">
        <f t="shared" si="13"/>
        <v>1</v>
      </c>
      <c r="AP10" s="80"/>
      <c r="AQ10" s="86">
        <f t="shared" si="6"/>
        <v>1</v>
      </c>
      <c r="AR10" s="84"/>
      <c r="AS10" s="84"/>
      <c r="AT10" s="96"/>
      <c r="AU10" s="97"/>
      <c r="AV10" s="97"/>
      <c r="AW10" s="12"/>
      <c r="AX10" s="12"/>
    </row>
    <row r="11" ht="64.5" customHeight="1">
      <c r="A11" s="78">
        <f t="shared" si="7"/>
        <v>6</v>
      </c>
      <c r="B11" s="98" t="s">
        <v>70</v>
      </c>
      <c r="C11" s="80" t="s">
        <v>52</v>
      </c>
      <c r="D11" s="99"/>
      <c r="E11" s="100" t="s">
        <v>71</v>
      </c>
      <c r="F11" s="101"/>
      <c r="G11" s="102" t="s">
        <v>42</v>
      </c>
      <c r="H11" s="101"/>
      <c r="I11" s="104"/>
      <c r="J11" s="80" t="s">
        <v>72</v>
      </c>
      <c r="K11" s="105">
        <v>45464.0</v>
      </c>
      <c r="L11" s="86"/>
      <c r="M11" s="86">
        <v>87.0</v>
      </c>
      <c r="N11" s="84"/>
      <c r="O11" s="86">
        <f>'EQUIPO MARZO 2025'!AQ11</f>
        <v>2</v>
      </c>
      <c r="P11" s="88">
        <f t="shared" si="3"/>
        <v>2</v>
      </c>
      <c r="Q11" s="89">
        <f t="shared" ref="Q11:T11" si="14">AK11</f>
        <v>2</v>
      </c>
      <c r="R11" s="89">
        <f t="shared" si="14"/>
        <v>2</v>
      </c>
      <c r="S11" s="89">
        <f t="shared" si="14"/>
        <v>2</v>
      </c>
      <c r="T11" s="90">
        <f t="shared" si="14"/>
        <v>2</v>
      </c>
      <c r="U11" s="91"/>
      <c r="V11" s="80"/>
      <c r="W11" s="80"/>
      <c r="X11" s="80"/>
      <c r="Y11" s="92"/>
      <c r="Z11" s="93"/>
      <c r="AA11" s="80"/>
      <c r="AB11" s="80"/>
      <c r="AC11" s="80"/>
      <c r="AD11" s="92"/>
      <c r="AE11" s="93"/>
      <c r="AF11" s="80"/>
      <c r="AG11" s="80"/>
      <c r="AH11" s="80"/>
      <c r="AI11" s="92"/>
      <c r="AJ11" s="94">
        <f>'EQUIPO ENERO 2025'!AP11</f>
        <v>2</v>
      </c>
      <c r="AK11" s="95">
        <f t="shared" ref="AK11:AO11" si="15">P11-Z11+AE11+U11</f>
        <v>2</v>
      </c>
      <c r="AL11" s="89">
        <f t="shared" si="15"/>
        <v>2</v>
      </c>
      <c r="AM11" s="89">
        <f t="shared" si="15"/>
        <v>2</v>
      </c>
      <c r="AN11" s="89">
        <f t="shared" si="15"/>
        <v>2</v>
      </c>
      <c r="AO11" s="89">
        <f t="shared" si="15"/>
        <v>2</v>
      </c>
      <c r="AP11" s="80"/>
      <c r="AQ11" s="86">
        <f t="shared" si="6"/>
        <v>2</v>
      </c>
      <c r="AR11" s="84"/>
      <c r="AS11" s="84"/>
      <c r="AT11" s="96"/>
      <c r="AU11" s="97"/>
      <c r="AV11" s="97"/>
      <c r="AW11" s="12"/>
      <c r="AX11" s="12"/>
    </row>
    <row r="12" ht="64.5" customHeight="1">
      <c r="A12" s="78">
        <f t="shared" si="7"/>
        <v>7</v>
      </c>
      <c r="B12" s="98" t="s">
        <v>73</v>
      </c>
      <c r="C12" s="80" t="s">
        <v>74</v>
      </c>
      <c r="D12" s="99" t="s">
        <v>39</v>
      </c>
      <c r="E12" s="100" t="s">
        <v>75</v>
      </c>
      <c r="F12" s="101" t="s">
        <v>76</v>
      </c>
      <c r="G12" s="102"/>
      <c r="H12" s="101"/>
      <c r="I12" s="104" t="s">
        <v>77</v>
      </c>
      <c r="J12" s="80" t="s">
        <v>72</v>
      </c>
      <c r="K12" s="105"/>
      <c r="L12" s="86"/>
      <c r="M12" s="86">
        <v>113.0</v>
      </c>
      <c r="N12" s="84"/>
      <c r="O12" s="86">
        <f>'EQUIPO MARZO 2025'!AQ12</f>
        <v>1</v>
      </c>
      <c r="P12" s="88">
        <f t="shared" si="3"/>
        <v>1</v>
      </c>
      <c r="Q12" s="89">
        <f t="shared" ref="Q12:T12" si="16">AK12</f>
        <v>1</v>
      </c>
      <c r="R12" s="89">
        <f t="shared" si="16"/>
        <v>1</v>
      </c>
      <c r="S12" s="89">
        <f t="shared" si="16"/>
        <v>1</v>
      </c>
      <c r="T12" s="90">
        <f t="shared" si="16"/>
        <v>1</v>
      </c>
      <c r="U12" s="91"/>
      <c r="V12" s="80"/>
      <c r="W12" s="80"/>
      <c r="X12" s="80"/>
      <c r="Y12" s="92"/>
      <c r="Z12" s="93"/>
      <c r="AA12" s="80"/>
      <c r="AB12" s="80"/>
      <c r="AC12" s="80"/>
      <c r="AD12" s="92"/>
      <c r="AE12" s="93"/>
      <c r="AF12" s="80"/>
      <c r="AG12" s="80"/>
      <c r="AH12" s="80"/>
      <c r="AI12" s="92"/>
      <c r="AJ12" s="94">
        <f>'EQUIPO ENERO 2025'!AP12</f>
        <v>1</v>
      </c>
      <c r="AK12" s="95">
        <f t="shared" ref="AK12:AO12" si="17">P12-Z12+AE12+U12</f>
        <v>1</v>
      </c>
      <c r="AL12" s="89">
        <f t="shared" si="17"/>
        <v>1</v>
      </c>
      <c r="AM12" s="89">
        <f t="shared" si="17"/>
        <v>1</v>
      </c>
      <c r="AN12" s="89">
        <f t="shared" si="17"/>
        <v>1</v>
      </c>
      <c r="AO12" s="89">
        <f t="shared" si="17"/>
        <v>1</v>
      </c>
      <c r="AP12" s="80"/>
      <c r="AQ12" s="86">
        <f t="shared" si="6"/>
        <v>1</v>
      </c>
      <c r="AR12" s="84"/>
      <c r="AS12" s="84"/>
      <c r="AT12" s="96"/>
      <c r="AU12" s="97"/>
      <c r="AV12" s="97"/>
      <c r="AW12" s="12"/>
      <c r="AX12" s="12"/>
    </row>
    <row r="13" ht="64.5" customHeight="1">
      <c r="A13" s="78">
        <f t="shared" si="7"/>
        <v>8</v>
      </c>
      <c r="B13" s="98" t="s">
        <v>78</v>
      </c>
      <c r="C13" s="80" t="s">
        <v>74</v>
      </c>
      <c r="D13" s="99" t="s">
        <v>59</v>
      </c>
      <c r="E13" s="100" t="s">
        <v>79</v>
      </c>
      <c r="F13" s="101" t="s">
        <v>80</v>
      </c>
      <c r="G13" s="102" t="s">
        <v>42</v>
      </c>
      <c r="H13" s="101"/>
      <c r="I13" s="104" t="s">
        <v>81</v>
      </c>
      <c r="J13" s="80" t="s">
        <v>72</v>
      </c>
      <c r="K13" s="105">
        <v>45582.0</v>
      </c>
      <c r="L13" s="86"/>
      <c r="M13" s="86">
        <v>81.0</v>
      </c>
      <c r="N13" s="96"/>
      <c r="O13" s="86">
        <f>'EQUIPO MARZO 2025'!AQ13</f>
        <v>2</v>
      </c>
      <c r="P13" s="88">
        <f t="shared" si="3"/>
        <v>2</v>
      </c>
      <c r="Q13" s="89">
        <f t="shared" ref="Q13:T13" si="18">AK13</f>
        <v>2</v>
      </c>
      <c r="R13" s="89">
        <f t="shared" si="18"/>
        <v>2</v>
      </c>
      <c r="S13" s="89">
        <f t="shared" si="18"/>
        <v>2</v>
      </c>
      <c r="T13" s="90">
        <f t="shared" si="18"/>
        <v>2</v>
      </c>
      <c r="U13" s="91"/>
      <c r="V13" s="80"/>
      <c r="W13" s="80"/>
      <c r="X13" s="80"/>
      <c r="Y13" s="92"/>
      <c r="Z13" s="93"/>
      <c r="AA13" s="80"/>
      <c r="AB13" s="80"/>
      <c r="AC13" s="80"/>
      <c r="AD13" s="92"/>
      <c r="AE13" s="93"/>
      <c r="AF13" s="80"/>
      <c r="AG13" s="80"/>
      <c r="AH13" s="80"/>
      <c r="AI13" s="92"/>
      <c r="AJ13" s="94">
        <f>'EQUIPO ENERO 2025'!AP13</f>
        <v>2</v>
      </c>
      <c r="AK13" s="95">
        <f t="shared" ref="AK13:AO13" si="19">P13-Z13+AE13+U13</f>
        <v>2</v>
      </c>
      <c r="AL13" s="89">
        <f t="shared" si="19"/>
        <v>2</v>
      </c>
      <c r="AM13" s="89">
        <f t="shared" si="19"/>
        <v>2</v>
      </c>
      <c r="AN13" s="89">
        <f t="shared" si="19"/>
        <v>2</v>
      </c>
      <c r="AO13" s="89">
        <f t="shared" si="19"/>
        <v>2</v>
      </c>
      <c r="AP13" s="80"/>
      <c r="AQ13" s="86">
        <f t="shared" si="6"/>
        <v>2</v>
      </c>
      <c r="AR13" s="84"/>
      <c r="AS13" s="84"/>
      <c r="AT13" s="96"/>
      <c r="AU13" s="97"/>
      <c r="AV13" s="97"/>
      <c r="AW13" s="12"/>
      <c r="AX13" s="12"/>
    </row>
    <row r="14" ht="64.5" customHeight="1">
      <c r="A14" s="78">
        <f t="shared" si="7"/>
        <v>9</v>
      </c>
      <c r="B14" s="98" t="s">
        <v>82</v>
      </c>
      <c r="C14" s="80" t="s">
        <v>38</v>
      </c>
      <c r="D14" s="99" t="s">
        <v>58</v>
      </c>
      <c r="E14" s="100" t="s">
        <v>83</v>
      </c>
      <c r="F14" s="101"/>
      <c r="G14" s="102" t="s">
        <v>42</v>
      </c>
      <c r="H14" s="101"/>
      <c r="I14" s="104" t="s">
        <v>84</v>
      </c>
      <c r="J14" s="83" t="s">
        <v>58</v>
      </c>
      <c r="K14" s="109">
        <v>44592.0</v>
      </c>
      <c r="L14" s="86"/>
      <c r="M14" s="86"/>
      <c r="N14" s="84"/>
      <c r="O14" s="86">
        <f>'EQUIPO MARZO 2025'!AQ14</f>
        <v>3</v>
      </c>
      <c r="P14" s="88">
        <f t="shared" si="3"/>
        <v>3</v>
      </c>
      <c r="Q14" s="89">
        <f t="shared" ref="Q14:T14" si="20">AK14</f>
        <v>3</v>
      </c>
      <c r="R14" s="89">
        <f t="shared" si="20"/>
        <v>3</v>
      </c>
      <c r="S14" s="89">
        <f t="shared" si="20"/>
        <v>3</v>
      </c>
      <c r="T14" s="90">
        <f t="shared" si="20"/>
        <v>3</v>
      </c>
      <c r="U14" s="91"/>
      <c r="V14" s="80"/>
      <c r="W14" s="80"/>
      <c r="X14" s="80"/>
      <c r="Y14" s="92"/>
      <c r="Z14" s="93"/>
      <c r="AA14" s="80"/>
      <c r="AB14" s="80"/>
      <c r="AC14" s="80"/>
      <c r="AD14" s="92"/>
      <c r="AE14" s="93"/>
      <c r="AF14" s="80"/>
      <c r="AG14" s="80"/>
      <c r="AH14" s="80"/>
      <c r="AI14" s="92"/>
      <c r="AJ14" s="94">
        <f>'EQUIPO ENERO 2025'!AP14</f>
        <v>3</v>
      </c>
      <c r="AK14" s="95">
        <f t="shared" ref="AK14:AO14" si="21">P14-Z14+AE14+U14</f>
        <v>3</v>
      </c>
      <c r="AL14" s="89">
        <f t="shared" si="21"/>
        <v>3</v>
      </c>
      <c r="AM14" s="89">
        <f t="shared" si="21"/>
        <v>3</v>
      </c>
      <c r="AN14" s="89">
        <f t="shared" si="21"/>
        <v>3</v>
      </c>
      <c r="AO14" s="89">
        <f t="shared" si="21"/>
        <v>3</v>
      </c>
      <c r="AP14" s="80"/>
      <c r="AQ14" s="86">
        <f t="shared" si="6"/>
        <v>3</v>
      </c>
      <c r="AR14" s="84"/>
      <c r="AS14" s="84"/>
      <c r="AT14" s="96"/>
      <c r="AU14" s="97"/>
      <c r="AV14" s="97"/>
      <c r="AW14" s="12"/>
      <c r="AX14" s="12"/>
    </row>
    <row r="15" ht="64.5" customHeight="1">
      <c r="A15" s="78">
        <f t="shared" si="7"/>
        <v>10</v>
      </c>
      <c r="B15" s="98" t="s">
        <v>85</v>
      </c>
      <c r="C15" s="80" t="s">
        <v>74</v>
      </c>
      <c r="D15" s="99" t="s">
        <v>59</v>
      </c>
      <c r="E15" s="100" t="s">
        <v>86</v>
      </c>
      <c r="F15" s="101" t="s">
        <v>87</v>
      </c>
      <c r="G15" s="102" t="s">
        <v>42</v>
      </c>
      <c r="H15" s="101"/>
      <c r="I15" s="104" t="s">
        <v>88</v>
      </c>
      <c r="J15" s="83" t="s">
        <v>72</v>
      </c>
      <c r="K15" s="105">
        <v>45673.0</v>
      </c>
      <c r="L15" s="86" t="s">
        <v>89</v>
      </c>
      <c r="M15" s="86">
        <v>131.0</v>
      </c>
      <c r="N15" s="84"/>
      <c r="O15" s="86">
        <f>'EQUIPO MARZO 2025'!AQ15</f>
        <v>0</v>
      </c>
      <c r="P15" s="88">
        <f t="shared" si="3"/>
        <v>0</v>
      </c>
      <c r="Q15" s="89">
        <f t="shared" ref="Q15:T15" si="22">AK15</f>
        <v>0</v>
      </c>
      <c r="R15" s="89">
        <f t="shared" si="22"/>
        <v>0</v>
      </c>
      <c r="S15" s="89">
        <f t="shared" si="22"/>
        <v>0</v>
      </c>
      <c r="T15" s="90">
        <f t="shared" si="22"/>
        <v>0</v>
      </c>
      <c r="U15" s="91"/>
      <c r="V15" s="80"/>
      <c r="W15" s="80"/>
      <c r="X15" s="80"/>
      <c r="Y15" s="92"/>
      <c r="Z15" s="93"/>
      <c r="AA15" s="80"/>
      <c r="AB15" s="80"/>
      <c r="AC15" s="80"/>
      <c r="AD15" s="92"/>
      <c r="AE15" s="93"/>
      <c r="AF15" s="80"/>
      <c r="AG15" s="80"/>
      <c r="AH15" s="80"/>
      <c r="AI15" s="92"/>
      <c r="AJ15" s="94">
        <f>'EQUIPO ENERO 2025'!AP15</f>
        <v>0</v>
      </c>
      <c r="AK15" s="95">
        <f t="shared" ref="AK15:AO15" si="23">P15-Z15+AE15+U15</f>
        <v>0</v>
      </c>
      <c r="AL15" s="89">
        <f t="shared" si="23"/>
        <v>0</v>
      </c>
      <c r="AM15" s="89">
        <f t="shared" si="23"/>
        <v>0</v>
      </c>
      <c r="AN15" s="89">
        <f t="shared" si="23"/>
        <v>0</v>
      </c>
      <c r="AO15" s="89">
        <f t="shared" si="23"/>
        <v>0</v>
      </c>
      <c r="AP15" s="80"/>
      <c r="AQ15" s="86">
        <f t="shared" si="6"/>
        <v>0</v>
      </c>
      <c r="AR15" s="84"/>
      <c r="AS15" s="84"/>
      <c r="AT15" s="96"/>
      <c r="AU15" s="97"/>
      <c r="AV15" s="97"/>
      <c r="AW15" s="12"/>
      <c r="AX15" s="12"/>
    </row>
    <row r="16" ht="64.5" customHeight="1">
      <c r="A16" s="78">
        <f t="shared" si="7"/>
        <v>11</v>
      </c>
      <c r="B16" s="110" t="s">
        <v>90</v>
      </c>
      <c r="C16" s="111" t="s">
        <v>91</v>
      </c>
      <c r="D16" s="80"/>
      <c r="E16" s="84" t="s">
        <v>92</v>
      </c>
      <c r="F16" s="111" t="s">
        <v>93</v>
      </c>
      <c r="G16" s="112" t="s">
        <v>42</v>
      </c>
      <c r="H16" s="113">
        <v>150.0</v>
      </c>
      <c r="I16" s="84" t="s">
        <v>94</v>
      </c>
      <c r="J16" s="82"/>
      <c r="K16" s="85">
        <v>44592.0</v>
      </c>
      <c r="L16" s="86"/>
      <c r="M16" s="86"/>
      <c r="N16" s="87"/>
      <c r="O16" s="86">
        <f>'EQUIPO MARZO 2025'!AQ16</f>
        <v>5</v>
      </c>
      <c r="P16" s="88">
        <f t="shared" si="3"/>
        <v>5</v>
      </c>
      <c r="Q16" s="89">
        <f t="shared" ref="Q16:T16" si="24">AK16</f>
        <v>5</v>
      </c>
      <c r="R16" s="89">
        <f t="shared" si="24"/>
        <v>5</v>
      </c>
      <c r="S16" s="89">
        <f t="shared" si="24"/>
        <v>5</v>
      </c>
      <c r="T16" s="90">
        <f t="shared" si="24"/>
        <v>5</v>
      </c>
      <c r="U16" s="91"/>
      <c r="V16" s="80"/>
      <c r="W16" s="80"/>
      <c r="X16" s="80"/>
      <c r="Y16" s="92"/>
      <c r="Z16" s="93"/>
      <c r="AA16" s="80"/>
      <c r="AB16" s="80"/>
      <c r="AC16" s="80"/>
      <c r="AD16" s="92"/>
      <c r="AE16" s="93"/>
      <c r="AF16" s="80"/>
      <c r="AG16" s="80"/>
      <c r="AH16" s="80"/>
      <c r="AI16" s="92"/>
      <c r="AJ16" s="94">
        <f>'EQUIPO ENERO 2025'!AP16</f>
        <v>5</v>
      </c>
      <c r="AK16" s="95">
        <f t="shared" ref="AK16:AO16" si="25">P16-Z16+AE16+U16</f>
        <v>5</v>
      </c>
      <c r="AL16" s="89">
        <f t="shared" si="25"/>
        <v>5</v>
      </c>
      <c r="AM16" s="89">
        <f t="shared" si="25"/>
        <v>5</v>
      </c>
      <c r="AN16" s="89">
        <f t="shared" si="25"/>
        <v>5</v>
      </c>
      <c r="AO16" s="89">
        <f t="shared" si="25"/>
        <v>5</v>
      </c>
      <c r="AP16" s="80"/>
      <c r="AQ16" s="86">
        <f t="shared" si="6"/>
        <v>5</v>
      </c>
      <c r="AR16" s="84"/>
      <c r="AS16" s="84"/>
      <c r="AT16" s="96"/>
      <c r="AU16" s="97"/>
      <c r="AV16" s="97"/>
      <c r="AW16" s="12"/>
      <c r="AX16" s="12"/>
    </row>
    <row r="17" ht="64.5" customHeight="1">
      <c r="A17" s="78">
        <f t="shared" si="7"/>
        <v>12</v>
      </c>
      <c r="B17" s="110" t="s">
        <v>96</v>
      </c>
      <c r="C17" s="84" t="s">
        <v>97</v>
      </c>
      <c r="D17" s="80" t="s">
        <v>98</v>
      </c>
      <c r="E17" s="84" t="s">
        <v>99</v>
      </c>
      <c r="F17" s="80" t="s">
        <v>100</v>
      </c>
      <c r="G17" s="81" t="s">
        <v>42</v>
      </c>
      <c r="H17" s="83">
        <v>9180.0</v>
      </c>
      <c r="I17" s="84" t="s">
        <v>101</v>
      </c>
      <c r="J17" s="80" t="s">
        <v>72</v>
      </c>
      <c r="K17" s="85">
        <v>45316.0</v>
      </c>
      <c r="L17" s="86"/>
      <c r="M17" s="86">
        <v>15.0</v>
      </c>
      <c r="N17" s="87"/>
      <c r="O17" s="86">
        <f>'EQUIPO MARZO 2025'!AQ17</f>
        <v>0</v>
      </c>
      <c r="P17" s="88">
        <f t="shared" si="3"/>
        <v>0</v>
      </c>
      <c r="Q17" s="89">
        <f t="shared" ref="Q17:T17" si="26">AK17</f>
        <v>0</v>
      </c>
      <c r="R17" s="89">
        <f t="shared" si="26"/>
        <v>0</v>
      </c>
      <c r="S17" s="89">
        <f t="shared" si="26"/>
        <v>0</v>
      </c>
      <c r="T17" s="90">
        <f t="shared" si="26"/>
        <v>0</v>
      </c>
      <c r="U17" s="91"/>
      <c r="V17" s="80"/>
      <c r="W17" s="80"/>
      <c r="X17" s="80"/>
      <c r="Y17" s="92"/>
      <c r="Z17" s="93"/>
      <c r="AA17" s="80"/>
      <c r="AB17" s="80"/>
      <c r="AC17" s="80"/>
      <c r="AD17" s="92"/>
      <c r="AE17" s="93"/>
      <c r="AF17" s="80"/>
      <c r="AG17" s="80"/>
      <c r="AH17" s="80"/>
      <c r="AI17" s="92"/>
      <c r="AJ17" s="94">
        <f>'EQUIPO ENERO 2025'!AP17</f>
        <v>0</v>
      </c>
      <c r="AK17" s="95">
        <f t="shared" ref="AK17:AO17" si="27">P17-Z17+AE17+U17</f>
        <v>0</v>
      </c>
      <c r="AL17" s="89">
        <f t="shared" si="27"/>
        <v>0</v>
      </c>
      <c r="AM17" s="89">
        <f t="shared" si="27"/>
        <v>0</v>
      </c>
      <c r="AN17" s="89">
        <f t="shared" si="27"/>
        <v>0</v>
      </c>
      <c r="AO17" s="89">
        <f t="shared" si="27"/>
        <v>0</v>
      </c>
      <c r="AP17" s="80"/>
      <c r="AQ17" s="86">
        <f t="shared" si="6"/>
        <v>0</v>
      </c>
      <c r="AR17" s="84"/>
      <c r="AS17" s="84"/>
      <c r="AT17" s="96"/>
      <c r="AU17" s="97"/>
      <c r="AV17" s="97"/>
      <c r="AW17" s="12"/>
      <c r="AX17" s="12"/>
    </row>
    <row r="18" ht="64.5" customHeight="1">
      <c r="A18" s="78">
        <f t="shared" si="7"/>
        <v>13</v>
      </c>
      <c r="B18" s="110" t="s">
        <v>102</v>
      </c>
      <c r="C18" s="111" t="s">
        <v>91</v>
      </c>
      <c r="D18" s="80" t="s">
        <v>98</v>
      </c>
      <c r="E18" s="84" t="s">
        <v>103</v>
      </c>
      <c r="F18" s="80" t="s">
        <v>104</v>
      </c>
      <c r="G18" s="81" t="s">
        <v>42</v>
      </c>
      <c r="H18" s="83">
        <v>4600.0</v>
      </c>
      <c r="I18" s="84" t="s">
        <v>103</v>
      </c>
      <c r="J18" s="80" t="s">
        <v>72</v>
      </c>
      <c r="K18" s="85">
        <v>45216.0</v>
      </c>
      <c r="L18" s="86">
        <v>2015.0</v>
      </c>
      <c r="M18" s="86">
        <v>451.0</v>
      </c>
      <c r="N18" s="87"/>
      <c r="O18" s="86">
        <f>'EQUIPO MARZO 2025'!AQ18</f>
        <v>0</v>
      </c>
      <c r="P18" s="88">
        <f t="shared" si="3"/>
        <v>0</v>
      </c>
      <c r="Q18" s="89">
        <f t="shared" ref="Q18:T18" si="28">AK18</f>
        <v>0</v>
      </c>
      <c r="R18" s="89">
        <f t="shared" si="28"/>
        <v>0</v>
      </c>
      <c r="S18" s="89">
        <f t="shared" si="28"/>
        <v>0</v>
      </c>
      <c r="T18" s="90">
        <f t="shared" si="28"/>
        <v>0</v>
      </c>
      <c r="U18" s="91"/>
      <c r="V18" s="80"/>
      <c r="W18" s="80"/>
      <c r="X18" s="80"/>
      <c r="Y18" s="92"/>
      <c r="Z18" s="93"/>
      <c r="AA18" s="80"/>
      <c r="AB18" s="80"/>
      <c r="AC18" s="80"/>
      <c r="AD18" s="92"/>
      <c r="AE18" s="93"/>
      <c r="AF18" s="80"/>
      <c r="AG18" s="80"/>
      <c r="AH18" s="80"/>
      <c r="AI18" s="92"/>
      <c r="AJ18" s="94">
        <f>'EQUIPO ENERO 2025'!AP18</f>
        <v>0</v>
      </c>
      <c r="AK18" s="95">
        <f t="shared" ref="AK18:AO18" si="29">P18-Z18+AE18+U18</f>
        <v>0</v>
      </c>
      <c r="AL18" s="89">
        <f t="shared" si="29"/>
        <v>0</v>
      </c>
      <c r="AM18" s="89">
        <f t="shared" si="29"/>
        <v>0</v>
      </c>
      <c r="AN18" s="89">
        <f t="shared" si="29"/>
        <v>0</v>
      </c>
      <c r="AO18" s="89">
        <f t="shared" si="29"/>
        <v>0</v>
      </c>
      <c r="AP18" s="80"/>
      <c r="AQ18" s="86">
        <f t="shared" si="6"/>
        <v>0</v>
      </c>
      <c r="AR18" s="84"/>
      <c r="AS18" s="84"/>
      <c r="AT18" s="96"/>
      <c r="AU18" s="97"/>
      <c r="AV18" s="97"/>
      <c r="AW18" s="12"/>
      <c r="AX18" s="12"/>
    </row>
    <row r="19" ht="64.5" customHeight="1">
      <c r="A19" s="78">
        <f t="shared" si="7"/>
        <v>14</v>
      </c>
      <c r="B19" s="110" t="s">
        <v>105</v>
      </c>
      <c r="C19" s="84" t="s">
        <v>97</v>
      </c>
      <c r="D19" s="80" t="s">
        <v>98</v>
      </c>
      <c r="E19" s="84" t="s">
        <v>106</v>
      </c>
      <c r="F19" s="80" t="s">
        <v>107</v>
      </c>
      <c r="G19" s="81" t="s">
        <v>42</v>
      </c>
      <c r="H19" s="83">
        <v>2800.0</v>
      </c>
      <c r="I19" s="84" t="s">
        <v>108</v>
      </c>
      <c r="J19" s="80" t="s">
        <v>72</v>
      </c>
      <c r="K19" s="85">
        <v>45107.0</v>
      </c>
      <c r="L19" s="86" t="s">
        <v>109</v>
      </c>
      <c r="M19" s="86">
        <v>393.0</v>
      </c>
      <c r="N19" s="84"/>
      <c r="O19" s="86">
        <f>'EQUIPO MARZO 2025'!AQ19</f>
        <v>5</v>
      </c>
      <c r="P19" s="88">
        <f t="shared" si="3"/>
        <v>5</v>
      </c>
      <c r="Q19" s="89">
        <f t="shared" ref="Q19:T19" si="30">AK19</f>
        <v>5</v>
      </c>
      <c r="R19" s="89">
        <f t="shared" si="30"/>
        <v>5</v>
      </c>
      <c r="S19" s="89">
        <f t="shared" si="30"/>
        <v>5</v>
      </c>
      <c r="T19" s="90">
        <f t="shared" si="30"/>
        <v>5</v>
      </c>
      <c r="U19" s="91"/>
      <c r="V19" s="80"/>
      <c r="W19" s="80"/>
      <c r="X19" s="80"/>
      <c r="Y19" s="92"/>
      <c r="Z19" s="93"/>
      <c r="AA19" s="80"/>
      <c r="AB19" s="80"/>
      <c r="AC19" s="80"/>
      <c r="AD19" s="92"/>
      <c r="AE19" s="93"/>
      <c r="AF19" s="80"/>
      <c r="AG19" s="80"/>
      <c r="AH19" s="80"/>
      <c r="AI19" s="92"/>
      <c r="AJ19" s="94">
        <f>'EQUIPO ENERO 2025'!AP19</f>
        <v>5</v>
      </c>
      <c r="AK19" s="95">
        <f t="shared" ref="AK19:AO19" si="31">P19-Z19+AE19+U19</f>
        <v>5</v>
      </c>
      <c r="AL19" s="89">
        <f t="shared" si="31"/>
        <v>5</v>
      </c>
      <c r="AM19" s="89">
        <f t="shared" si="31"/>
        <v>5</v>
      </c>
      <c r="AN19" s="89">
        <f t="shared" si="31"/>
        <v>5</v>
      </c>
      <c r="AO19" s="89">
        <f t="shared" si="31"/>
        <v>5</v>
      </c>
      <c r="AP19" s="80"/>
      <c r="AQ19" s="86">
        <f t="shared" si="6"/>
        <v>5</v>
      </c>
      <c r="AR19" s="84"/>
      <c r="AS19" s="84"/>
      <c r="AT19" s="96"/>
      <c r="AU19" s="97"/>
      <c r="AV19" s="97"/>
      <c r="AW19" s="12"/>
      <c r="AX19" s="12"/>
    </row>
    <row r="20" ht="64.5" customHeight="1">
      <c r="A20" s="78">
        <f t="shared" si="7"/>
        <v>15</v>
      </c>
      <c r="B20" s="110" t="s">
        <v>110</v>
      </c>
      <c r="C20" s="111" t="s">
        <v>91</v>
      </c>
      <c r="D20" s="80" t="s">
        <v>98</v>
      </c>
      <c r="E20" s="84" t="s">
        <v>111</v>
      </c>
      <c r="F20" s="80" t="s">
        <v>112</v>
      </c>
      <c r="G20" s="114" t="s">
        <v>42</v>
      </c>
      <c r="H20" s="83">
        <v>9180.0</v>
      </c>
      <c r="I20" s="84" t="s">
        <v>113</v>
      </c>
      <c r="J20" s="80" t="s">
        <v>72</v>
      </c>
      <c r="K20" s="115">
        <v>45316.0</v>
      </c>
      <c r="L20" s="86"/>
      <c r="M20" s="86">
        <v>15.0</v>
      </c>
      <c r="N20" s="87"/>
      <c r="O20" s="86">
        <f>'EQUIPO MARZO 2025'!AQ20</f>
        <v>0</v>
      </c>
      <c r="P20" s="88">
        <f t="shared" si="3"/>
        <v>0</v>
      </c>
      <c r="Q20" s="89">
        <f t="shared" ref="Q20:T20" si="32">AK20</f>
        <v>0</v>
      </c>
      <c r="R20" s="89">
        <f t="shared" si="32"/>
        <v>0</v>
      </c>
      <c r="S20" s="89">
        <f t="shared" si="32"/>
        <v>0</v>
      </c>
      <c r="T20" s="90">
        <f t="shared" si="32"/>
        <v>0</v>
      </c>
      <c r="U20" s="91"/>
      <c r="V20" s="80"/>
      <c r="W20" s="80"/>
      <c r="X20" s="80"/>
      <c r="Y20" s="92"/>
      <c r="Z20" s="93"/>
      <c r="AA20" s="80"/>
      <c r="AB20" s="80"/>
      <c r="AC20" s="80"/>
      <c r="AD20" s="92"/>
      <c r="AE20" s="93"/>
      <c r="AF20" s="80"/>
      <c r="AG20" s="80"/>
      <c r="AH20" s="80"/>
      <c r="AI20" s="92"/>
      <c r="AJ20" s="94">
        <f>'EQUIPO ENERO 2025'!AP20</f>
        <v>0</v>
      </c>
      <c r="AK20" s="95">
        <f t="shared" ref="AK20:AO20" si="33">P20-Z20+AE20+U20</f>
        <v>0</v>
      </c>
      <c r="AL20" s="89">
        <f t="shared" si="33"/>
        <v>0</v>
      </c>
      <c r="AM20" s="89">
        <f t="shared" si="33"/>
        <v>0</v>
      </c>
      <c r="AN20" s="89">
        <f t="shared" si="33"/>
        <v>0</v>
      </c>
      <c r="AO20" s="89">
        <f t="shared" si="33"/>
        <v>0</v>
      </c>
      <c r="AP20" s="80"/>
      <c r="AQ20" s="86">
        <f t="shared" si="6"/>
        <v>0</v>
      </c>
      <c r="AR20" s="84"/>
      <c r="AS20" s="84"/>
      <c r="AT20" s="96"/>
      <c r="AU20" s="97"/>
      <c r="AV20" s="97"/>
      <c r="AW20" s="12"/>
      <c r="AX20" s="12"/>
    </row>
    <row r="21" ht="64.5" customHeight="1">
      <c r="A21" s="78"/>
      <c r="B21" s="116" t="s">
        <v>1695</v>
      </c>
      <c r="C21" s="80" t="s">
        <v>132</v>
      </c>
      <c r="D21" s="80" t="s">
        <v>98</v>
      </c>
      <c r="E21" s="84" t="s">
        <v>1696</v>
      </c>
      <c r="F21" s="80" t="s">
        <v>1697</v>
      </c>
      <c r="G21" s="114"/>
      <c r="H21" s="83"/>
      <c r="I21" s="84"/>
      <c r="J21" s="80"/>
      <c r="K21" s="115">
        <v>45768.0</v>
      </c>
      <c r="L21" s="86"/>
      <c r="M21" s="86">
        <v>187.0</v>
      </c>
      <c r="N21" s="87" t="s">
        <v>313</v>
      </c>
      <c r="O21" s="86"/>
      <c r="P21" s="88" t="str">
        <f t="shared" si="3"/>
        <v/>
      </c>
      <c r="Q21" s="89">
        <f t="shared" ref="Q21:T21" si="34">AK21</f>
        <v>0</v>
      </c>
      <c r="R21" s="89">
        <f t="shared" si="34"/>
        <v>0</v>
      </c>
      <c r="S21" s="89">
        <f t="shared" si="34"/>
        <v>1</v>
      </c>
      <c r="T21" s="90">
        <f t="shared" si="34"/>
        <v>0</v>
      </c>
      <c r="U21" s="91"/>
      <c r="V21" s="80"/>
      <c r="W21" s="80">
        <v>1.0</v>
      </c>
      <c r="X21" s="80"/>
      <c r="Y21" s="92"/>
      <c r="Z21" s="93"/>
      <c r="AA21" s="80"/>
      <c r="AB21" s="80"/>
      <c r="AC21" s="80">
        <v>1.0</v>
      </c>
      <c r="AD21" s="92"/>
      <c r="AE21" s="93"/>
      <c r="AF21" s="80"/>
      <c r="AG21" s="80"/>
      <c r="AH21" s="80"/>
      <c r="AI21" s="92"/>
      <c r="AJ21" s="94">
        <f>'EQUIPO ENERO 2025'!AP21</f>
        <v>0</v>
      </c>
      <c r="AK21" s="95">
        <f t="shared" ref="AK21:AO21" si="35">P21-Z21+AE21+U21</f>
        <v>0</v>
      </c>
      <c r="AL21" s="89">
        <f t="shared" si="35"/>
        <v>0</v>
      </c>
      <c r="AM21" s="89">
        <f t="shared" si="35"/>
        <v>1</v>
      </c>
      <c r="AN21" s="89">
        <f t="shared" si="35"/>
        <v>0</v>
      </c>
      <c r="AO21" s="89">
        <f t="shared" si="35"/>
        <v>0</v>
      </c>
      <c r="AP21" s="80"/>
      <c r="AQ21" s="86">
        <f t="shared" si="6"/>
        <v>0</v>
      </c>
      <c r="AR21" s="96">
        <v>2.482651331E9</v>
      </c>
      <c r="AS21" s="96">
        <v>410.0</v>
      </c>
      <c r="AT21" s="96"/>
      <c r="AU21" s="97"/>
      <c r="AV21" s="97"/>
      <c r="AW21" s="12"/>
      <c r="AX21" s="12"/>
    </row>
    <row r="22" ht="64.5" customHeight="1">
      <c r="A22" s="78">
        <f>A20+1</f>
        <v>16</v>
      </c>
      <c r="B22" s="116" t="s">
        <v>114</v>
      </c>
      <c r="C22" s="84" t="s">
        <v>97</v>
      </c>
      <c r="D22" s="84" t="s">
        <v>98</v>
      </c>
      <c r="E22" s="84" t="s">
        <v>115</v>
      </c>
      <c r="F22" s="84" t="s">
        <v>116</v>
      </c>
      <c r="G22" s="87" t="s">
        <v>42</v>
      </c>
      <c r="H22" s="117">
        <v>36300.0</v>
      </c>
      <c r="I22" s="84" t="s">
        <v>117</v>
      </c>
      <c r="J22" s="80" t="s">
        <v>72</v>
      </c>
      <c r="K22" s="115">
        <v>45299.0</v>
      </c>
      <c r="L22" s="86"/>
      <c r="M22" s="86">
        <v>6.0</v>
      </c>
      <c r="N22" s="87"/>
      <c r="O22" s="86">
        <f>'EQUIPO MARZO 2025'!AQ21</f>
        <v>0</v>
      </c>
      <c r="P22" s="88">
        <f t="shared" si="3"/>
        <v>0</v>
      </c>
      <c r="Q22" s="89">
        <f t="shared" ref="Q22:T22" si="36">AK22</f>
        <v>0</v>
      </c>
      <c r="R22" s="89">
        <f t="shared" si="36"/>
        <v>0</v>
      </c>
      <c r="S22" s="89">
        <f t="shared" si="36"/>
        <v>0</v>
      </c>
      <c r="T22" s="90">
        <f t="shared" si="36"/>
        <v>0</v>
      </c>
      <c r="U22" s="91"/>
      <c r="V22" s="80"/>
      <c r="W22" s="80"/>
      <c r="X22" s="80"/>
      <c r="Y22" s="92"/>
      <c r="Z22" s="93"/>
      <c r="AA22" s="80"/>
      <c r="AB22" s="80"/>
      <c r="AC22" s="80"/>
      <c r="AD22" s="92"/>
      <c r="AE22" s="93"/>
      <c r="AF22" s="80"/>
      <c r="AG22" s="80"/>
      <c r="AH22" s="80"/>
      <c r="AI22" s="92"/>
      <c r="AJ22" s="94">
        <f>'EQUIPO ENERO 2025'!AP21</f>
        <v>0</v>
      </c>
      <c r="AK22" s="95">
        <f t="shared" ref="AK22:AO22" si="37">P22-Z22+AE22+U22</f>
        <v>0</v>
      </c>
      <c r="AL22" s="89">
        <f t="shared" si="37"/>
        <v>0</v>
      </c>
      <c r="AM22" s="89">
        <f t="shared" si="37"/>
        <v>0</v>
      </c>
      <c r="AN22" s="89">
        <f t="shared" si="37"/>
        <v>0</v>
      </c>
      <c r="AO22" s="89">
        <f t="shared" si="37"/>
        <v>0</v>
      </c>
      <c r="AP22" s="80"/>
      <c r="AQ22" s="86">
        <f t="shared" si="6"/>
        <v>0</v>
      </c>
      <c r="AR22" s="96"/>
      <c r="AS22" s="96"/>
      <c r="AT22" s="96"/>
      <c r="AU22" s="97"/>
      <c r="AV22" s="97"/>
      <c r="AW22" s="12"/>
      <c r="AX22" s="12"/>
    </row>
    <row r="23" ht="64.5" customHeight="1">
      <c r="A23" s="78">
        <f t="shared" ref="A23:A277" si="40">A22+1</f>
        <v>17</v>
      </c>
      <c r="B23" s="116" t="s">
        <v>118</v>
      </c>
      <c r="C23" s="84" t="s">
        <v>97</v>
      </c>
      <c r="D23" s="84" t="s">
        <v>98</v>
      </c>
      <c r="E23" s="84" t="s">
        <v>119</v>
      </c>
      <c r="F23" s="84" t="s">
        <v>120</v>
      </c>
      <c r="G23" s="87" t="s">
        <v>42</v>
      </c>
      <c r="H23" s="117"/>
      <c r="I23" s="84" t="s">
        <v>121</v>
      </c>
      <c r="J23" s="80" t="s">
        <v>72</v>
      </c>
      <c r="K23" s="85">
        <v>45336.0</v>
      </c>
      <c r="L23" s="118" t="s">
        <v>122</v>
      </c>
      <c r="M23" s="86">
        <v>37.0</v>
      </c>
      <c r="N23" s="87"/>
      <c r="O23" s="86">
        <f>'EQUIPO MARZO 2025'!AQ22</f>
        <v>0</v>
      </c>
      <c r="P23" s="88">
        <f t="shared" si="3"/>
        <v>0</v>
      </c>
      <c r="Q23" s="89">
        <f t="shared" ref="Q23:T23" si="38">AK23</f>
        <v>0</v>
      </c>
      <c r="R23" s="89">
        <f t="shared" si="38"/>
        <v>0</v>
      </c>
      <c r="S23" s="89">
        <f t="shared" si="38"/>
        <v>0</v>
      </c>
      <c r="T23" s="90">
        <f t="shared" si="38"/>
        <v>0</v>
      </c>
      <c r="U23" s="91"/>
      <c r="V23" s="80"/>
      <c r="W23" s="80"/>
      <c r="X23" s="80"/>
      <c r="Y23" s="92"/>
      <c r="Z23" s="93"/>
      <c r="AA23" s="80"/>
      <c r="AB23" s="80"/>
      <c r="AC23" s="80"/>
      <c r="AD23" s="92"/>
      <c r="AE23" s="93"/>
      <c r="AF23" s="80"/>
      <c r="AG23" s="80"/>
      <c r="AH23" s="80"/>
      <c r="AI23" s="92"/>
      <c r="AJ23" s="94">
        <f>'EQUIPO ENERO 2025'!AP22</f>
        <v>0</v>
      </c>
      <c r="AK23" s="95">
        <f t="shared" ref="AK23:AO23" si="39">P23-Z23+AE23+U23</f>
        <v>0</v>
      </c>
      <c r="AL23" s="89">
        <f t="shared" si="39"/>
        <v>0</v>
      </c>
      <c r="AM23" s="89">
        <f t="shared" si="39"/>
        <v>0</v>
      </c>
      <c r="AN23" s="89">
        <f t="shared" si="39"/>
        <v>0</v>
      </c>
      <c r="AO23" s="89">
        <f t="shared" si="39"/>
        <v>0</v>
      </c>
      <c r="AP23" s="80"/>
      <c r="AQ23" s="86">
        <f t="shared" si="6"/>
        <v>0</v>
      </c>
      <c r="AR23" s="96"/>
      <c r="AS23" s="96"/>
      <c r="AT23" s="96"/>
      <c r="AU23" s="97"/>
      <c r="AV23" s="97"/>
      <c r="AW23" s="12"/>
      <c r="AX23" s="12"/>
    </row>
    <row r="24" ht="64.5" customHeight="1">
      <c r="A24" s="78">
        <f t="shared" si="40"/>
        <v>18</v>
      </c>
      <c r="B24" s="116" t="s">
        <v>123</v>
      </c>
      <c r="C24" s="84" t="s">
        <v>97</v>
      </c>
      <c r="D24" s="84" t="s">
        <v>98</v>
      </c>
      <c r="E24" s="84" t="s">
        <v>124</v>
      </c>
      <c r="F24" s="84" t="s">
        <v>125</v>
      </c>
      <c r="G24" s="87" t="s">
        <v>42</v>
      </c>
      <c r="H24" s="117"/>
      <c r="I24" s="84" t="s">
        <v>126</v>
      </c>
      <c r="J24" s="80" t="s">
        <v>72</v>
      </c>
      <c r="K24" s="85">
        <v>45336.0</v>
      </c>
      <c r="L24" s="118" t="s">
        <v>122</v>
      </c>
      <c r="M24" s="86">
        <v>37.0</v>
      </c>
      <c r="N24" s="87"/>
      <c r="O24" s="86">
        <f>'EQUIPO MARZO 2025'!AQ23</f>
        <v>0</v>
      </c>
      <c r="P24" s="88">
        <f t="shared" si="3"/>
        <v>0</v>
      </c>
      <c r="Q24" s="89">
        <f t="shared" ref="Q24:T24" si="41">AK24</f>
        <v>0</v>
      </c>
      <c r="R24" s="89">
        <f t="shared" si="41"/>
        <v>0</v>
      </c>
      <c r="S24" s="89">
        <f t="shared" si="41"/>
        <v>0</v>
      </c>
      <c r="T24" s="90">
        <f t="shared" si="41"/>
        <v>0</v>
      </c>
      <c r="U24" s="91"/>
      <c r="V24" s="80"/>
      <c r="W24" s="80"/>
      <c r="X24" s="80"/>
      <c r="Y24" s="92"/>
      <c r="Z24" s="93"/>
      <c r="AA24" s="80"/>
      <c r="AB24" s="80"/>
      <c r="AC24" s="80"/>
      <c r="AD24" s="92"/>
      <c r="AE24" s="93"/>
      <c r="AF24" s="80"/>
      <c r="AG24" s="80"/>
      <c r="AH24" s="80"/>
      <c r="AI24" s="92"/>
      <c r="AJ24" s="94">
        <f>'EQUIPO ENERO 2025'!AP23</f>
        <v>0</v>
      </c>
      <c r="AK24" s="95">
        <f t="shared" ref="AK24:AO24" si="42">P24-Z24+AE24+U24</f>
        <v>0</v>
      </c>
      <c r="AL24" s="89">
        <f t="shared" si="42"/>
        <v>0</v>
      </c>
      <c r="AM24" s="89">
        <f t="shared" si="42"/>
        <v>0</v>
      </c>
      <c r="AN24" s="89">
        <f t="shared" si="42"/>
        <v>0</v>
      </c>
      <c r="AO24" s="89">
        <f t="shared" si="42"/>
        <v>0</v>
      </c>
      <c r="AP24" s="80"/>
      <c r="AQ24" s="86">
        <f t="shared" si="6"/>
        <v>0</v>
      </c>
      <c r="AR24" s="96"/>
      <c r="AS24" s="96"/>
      <c r="AT24" s="96"/>
      <c r="AU24" s="97"/>
      <c r="AV24" s="97"/>
      <c r="AW24" s="12"/>
      <c r="AX24" s="12"/>
    </row>
    <row r="25" ht="64.5" customHeight="1">
      <c r="A25" s="78">
        <f t="shared" si="40"/>
        <v>19</v>
      </c>
      <c r="B25" s="116" t="s">
        <v>127</v>
      </c>
      <c r="C25" s="84" t="s">
        <v>97</v>
      </c>
      <c r="D25" s="84" t="s">
        <v>98</v>
      </c>
      <c r="E25" s="84" t="s">
        <v>128</v>
      </c>
      <c r="F25" s="84" t="s">
        <v>129</v>
      </c>
      <c r="G25" s="87" t="s">
        <v>42</v>
      </c>
      <c r="H25" s="117"/>
      <c r="I25" s="84" t="s">
        <v>130</v>
      </c>
      <c r="J25" s="80" t="s">
        <v>72</v>
      </c>
      <c r="K25" s="85">
        <v>45336.0</v>
      </c>
      <c r="L25" s="118" t="s">
        <v>122</v>
      </c>
      <c r="M25" s="86">
        <v>38.0</v>
      </c>
      <c r="N25" s="87"/>
      <c r="O25" s="86">
        <f>'EQUIPO MARZO 2025'!AQ24</f>
        <v>0</v>
      </c>
      <c r="P25" s="88">
        <f t="shared" si="3"/>
        <v>0</v>
      </c>
      <c r="Q25" s="89">
        <f t="shared" ref="Q25:T25" si="43">AK25</f>
        <v>0</v>
      </c>
      <c r="R25" s="89">
        <f t="shared" si="43"/>
        <v>0</v>
      </c>
      <c r="S25" s="89">
        <f t="shared" si="43"/>
        <v>0</v>
      </c>
      <c r="T25" s="90">
        <f t="shared" si="43"/>
        <v>0</v>
      </c>
      <c r="U25" s="91"/>
      <c r="V25" s="80"/>
      <c r="W25" s="80"/>
      <c r="X25" s="80"/>
      <c r="Y25" s="92"/>
      <c r="Z25" s="93"/>
      <c r="AA25" s="80"/>
      <c r="AB25" s="80"/>
      <c r="AC25" s="80"/>
      <c r="AD25" s="92"/>
      <c r="AE25" s="93"/>
      <c r="AF25" s="80"/>
      <c r="AG25" s="80"/>
      <c r="AH25" s="80"/>
      <c r="AI25" s="92"/>
      <c r="AJ25" s="94">
        <f>'EQUIPO ENERO 2025'!AP24</f>
        <v>0</v>
      </c>
      <c r="AK25" s="95">
        <f t="shared" ref="AK25:AO25" si="44">P25-Z25+AE25+U25</f>
        <v>0</v>
      </c>
      <c r="AL25" s="89">
        <f t="shared" si="44"/>
        <v>0</v>
      </c>
      <c r="AM25" s="89">
        <f t="shared" si="44"/>
        <v>0</v>
      </c>
      <c r="AN25" s="89">
        <f t="shared" si="44"/>
        <v>0</v>
      </c>
      <c r="AO25" s="89">
        <f t="shared" si="44"/>
        <v>0</v>
      </c>
      <c r="AP25" s="80"/>
      <c r="AQ25" s="86">
        <f t="shared" si="6"/>
        <v>0</v>
      </c>
      <c r="AR25" s="96"/>
      <c r="AS25" s="96"/>
      <c r="AT25" s="96"/>
      <c r="AU25" s="97"/>
      <c r="AV25" s="97"/>
      <c r="AW25" s="12"/>
      <c r="AX25" s="12"/>
    </row>
    <row r="26" ht="64.5" customHeight="1">
      <c r="A26" s="78">
        <f t="shared" si="40"/>
        <v>20</v>
      </c>
      <c r="B26" s="116" t="s">
        <v>131</v>
      </c>
      <c r="C26" s="80" t="s">
        <v>132</v>
      </c>
      <c r="D26" s="84"/>
      <c r="E26" s="84" t="s">
        <v>133</v>
      </c>
      <c r="F26" s="84" t="s">
        <v>134</v>
      </c>
      <c r="G26" s="87" t="s">
        <v>42</v>
      </c>
      <c r="H26" s="117"/>
      <c r="I26" s="84" t="s">
        <v>135</v>
      </c>
      <c r="J26" s="80" t="s">
        <v>136</v>
      </c>
      <c r="K26" s="85">
        <v>45454.0</v>
      </c>
      <c r="L26" s="118" t="s">
        <v>137</v>
      </c>
      <c r="M26" s="86">
        <v>76.0</v>
      </c>
      <c r="N26" s="87"/>
      <c r="O26" s="86">
        <f>'EQUIPO MARZO 2025'!AQ25</f>
        <v>0</v>
      </c>
      <c r="P26" s="88">
        <f t="shared" si="3"/>
        <v>0</v>
      </c>
      <c r="Q26" s="89">
        <f t="shared" ref="Q26:T26" si="45">AK26</f>
        <v>0</v>
      </c>
      <c r="R26" s="89">
        <f t="shared" si="45"/>
        <v>0</v>
      </c>
      <c r="S26" s="89">
        <f t="shared" si="45"/>
        <v>0</v>
      </c>
      <c r="T26" s="90">
        <f t="shared" si="45"/>
        <v>0</v>
      </c>
      <c r="U26" s="91"/>
      <c r="V26" s="80"/>
      <c r="W26" s="80"/>
      <c r="X26" s="80"/>
      <c r="Y26" s="92"/>
      <c r="Z26" s="93"/>
      <c r="AA26" s="80"/>
      <c r="AB26" s="80"/>
      <c r="AC26" s="80"/>
      <c r="AD26" s="92"/>
      <c r="AE26" s="93"/>
      <c r="AF26" s="80"/>
      <c r="AG26" s="80"/>
      <c r="AH26" s="80"/>
      <c r="AI26" s="92"/>
      <c r="AJ26" s="94">
        <f>'EQUIPO ENERO 2025'!AP25</f>
        <v>0</v>
      </c>
      <c r="AK26" s="95">
        <f t="shared" ref="AK26:AO26" si="46">P26-Z26+AE26+U26</f>
        <v>0</v>
      </c>
      <c r="AL26" s="89">
        <f t="shared" si="46"/>
        <v>0</v>
      </c>
      <c r="AM26" s="89">
        <f t="shared" si="46"/>
        <v>0</v>
      </c>
      <c r="AN26" s="89">
        <f t="shared" si="46"/>
        <v>0</v>
      </c>
      <c r="AO26" s="89">
        <f t="shared" si="46"/>
        <v>0</v>
      </c>
      <c r="AP26" s="80"/>
      <c r="AQ26" s="86">
        <f t="shared" si="6"/>
        <v>0</v>
      </c>
      <c r="AR26" s="96"/>
      <c r="AS26" s="96"/>
      <c r="AT26" s="96"/>
      <c r="AU26" s="97"/>
      <c r="AV26" s="97"/>
      <c r="AW26" s="12"/>
      <c r="AX26" s="12"/>
    </row>
    <row r="27" ht="64.5" customHeight="1">
      <c r="A27" s="78">
        <f t="shared" si="40"/>
        <v>21</v>
      </c>
      <c r="B27" s="119" t="s">
        <v>138</v>
      </c>
      <c r="C27" s="111" t="s">
        <v>91</v>
      </c>
      <c r="D27" s="84" t="s">
        <v>58</v>
      </c>
      <c r="E27" s="84" t="s">
        <v>139</v>
      </c>
      <c r="F27" s="84" t="s">
        <v>140</v>
      </c>
      <c r="G27" s="96" t="s">
        <v>42</v>
      </c>
      <c r="H27" s="117">
        <v>2800.0</v>
      </c>
      <c r="I27" s="84" t="s">
        <v>141</v>
      </c>
      <c r="J27" s="84" t="s">
        <v>72</v>
      </c>
      <c r="K27" s="85">
        <v>45574.0</v>
      </c>
      <c r="L27" s="86" t="s">
        <v>142</v>
      </c>
      <c r="M27" s="86">
        <v>71.0</v>
      </c>
      <c r="N27" s="96"/>
      <c r="O27" s="86">
        <f>'EQUIPO MARZO 2025'!AQ26</f>
        <v>8</v>
      </c>
      <c r="P27" s="88">
        <f t="shared" si="3"/>
        <v>8</v>
      </c>
      <c r="Q27" s="89">
        <f t="shared" ref="Q27:T27" si="47">AK27</f>
        <v>8</v>
      </c>
      <c r="R27" s="89">
        <f t="shared" si="47"/>
        <v>8</v>
      </c>
      <c r="S27" s="89">
        <f t="shared" si="47"/>
        <v>8</v>
      </c>
      <c r="T27" s="90">
        <f t="shared" si="47"/>
        <v>8</v>
      </c>
      <c r="U27" s="91"/>
      <c r="V27" s="80"/>
      <c r="W27" s="80"/>
      <c r="X27" s="80"/>
      <c r="Y27" s="92"/>
      <c r="Z27" s="93"/>
      <c r="AA27" s="80"/>
      <c r="AB27" s="80"/>
      <c r="AC27" s="80"/>
      <c r="AD27" s="92"/>
      <c r="AE27" s="93"/>
      <c r="AF27" s="80"/>
      <c r="AG27" s="80"/>
      <c r="AH27" s="80"/>
      <c r="AI27" s="92"/>
      <c r="AJ27" s="94">
        <f>'EQUIPO ENERO 2025'!AP26</f>
        <v>8</v>
      </c>
      <c r="AK27" s="95">
        <f t="shared" ref="AK27:AO27" si="48">P27-Z27+AE27+U27</f>
        <v>8</v>
      </c>
      <c r="AL27" s="89">
        <f t="shared" si="48"/>
        <v>8</v>
      </c>
      <c r="AM27" s="89">
        <f t="shared" si="48"/>
        <v>8</v>
      </c>
      <c r="AN27" s="89">
        <f t="shared" si="48"/>
        <v>8</v>
      </c>
      <c r="AO27" s="89">
        <f t="shared" si="48"/>
        <v>8</v>
      </c>
      <c r="AP27" s="80"/>
      <c r="AQ27" s="86">
        <f t="shared" si="6"/>
        <v>8</v>
      </c>
      <c r="AR27" s="84"/>
      <c r="AS27" s="84"/>
      <c r="AT27" s="96"/>
      <c r="AU27" s="97"/>
      <c r="AV27" s="97"/>
      <c r="AW27" s="12"/>
      <c r="AX27" s="12"/>
    </row>
    <row r="28" ht="64.5" customHeight="1">
      <c r="A28" s="78">
        <f t="shared" si="40"/>
        <v>22</v>
      </c>
      <c r="B28" s="119" t="s">
        <v>138</v>
      </c>
      <c r="C28" s="111" t="s">
        <v>91</v>
      </c>
      <c r="D28" s="80" t="s">
        <v>58</v>
      </c>
      <c r="E28" s="84" t="s">
        <v>139</v>
      </c>
      <c r="F28" s="80" t="s">
        <v>143</v>
      </c>
      <c r="G28" s="81" t="s">
        <v>42</v>
      </c>
      <c r="H28" s="83">
        <v>2800.0</v>
      </c>
      <c r="I28" s="84" t="s">
        <v>144</v>
      </c>
      <c r="J28" s="80" t="s">
        <v>72</v>
      </c>
      <c r="K28" s="85">
        <v>45574.0</v>
      </c>
      <c r="L28" s="86" t="s">
        <v>142</v>
      </c>
      <c r="M28" s="86">
        <v>71.0</v>
      </c>
      <c r="N28" s="84" t="s">
        <v>1699</v>
      </c>
      <c r="O28" s="86">
        <f>'EQUIPO MARZO 2025'!AQ27</f>
        <v>10</v>
      </c>
      <c r="P28" s="88">
        <f t="shared" si="3"/>
        <v>10</v>
      </c>
      <c r="Q28" s="89">
        <f t="shared" ref="Q28:T28" si="49">AK28</f>
        <v>10</v>
      </c>
      <c r="R28" s="89">
        <f t="shared" si="49"/>
        <v>10</v>
      </c>
      <c r="S28" s="89">
        <f t="shared" si="49"/>
        <v>10</v>
      </c>
      <c r="T28" s="90">
        <f t="shared" si="49"/>
        <v>9</v>
      </c>
      <c r="U28" s="91"/>
      <c r="V28" s="80"/>
      <c r="W28" s="80"/>
      <c r="X28" s="80"/>
      <c r="Y28" s="92"/>
      <c r="Z28" s="93"/>
      <c r="AA28" s="80"/>
      <c r="AB28" s="80"/>
      <c r="AC28" s="80">
        <v>1.0</v>
      </c>
      <c r="AD28" s="92"/>
      <c r="AE28" s="93"/>
      <c r="AF28" s="80"/>
      <c r="AG28" s="80"/>
      <c r="AH28" s="80"/>
      <c r="AI28" s="92"/>
      <c r="AJ28" s="94">
        <f>'EQUIPO ENERO 2025'!AP27</f>
        <v>10</v>
      </c>
      <c r="AK28" s="95">
        <f t="shared" ref="AK28:AO28" si="50">P28-Z28+AE28+U28</f>
        <v>10</v>
      </c>
      <c r="AL28" s="89">
        <f t="shared" si="50"/>
        <v>10</v>
      </c>
      <c r="AM28" s="89">
        <f t="shared" si="50"/>
        <v>10</v>
      </c>
      <c r="AN28" s="89">
        <f t="shared" si="50"/>
        <v>9</v>
      </c>
      <c r="AO28" s="89">
        <f t="shared" si="50"/>
        <v>9</v>
      </c>
      <c r="AP28" s="80"/>
      <c r="AQ28" s="86">
        <f t="shared" si="6"/>
        <v>9</v>
      </c>
      <c r="AR28" s="84">
        <v>2.522433885E9</v>
      </c>
      <c r="AS28" s="84">
        <v>405.0</v>
      </c>
      <c r="AT28" s="96"/>
      <c r="AU28" s="97"/>
      <c r="AV28" s="97"/>
      <c r="AW28" s="12"/>
      <c r="AX28" s="12"/>
    </row>
    <row r="29" ht="64.5" customHeight="1">
      <c r="A29" s="78">
        <f t="shared" si="40"/>
        <v>23</v>
      </c>
      <c r="B29" s="119" t="s">
        <v>138</v>
      </c>
      <c r="C29" s="121" t="s">
        <v>91</v>
      </c>
      <c r="D29" s="122" t="s">
        <v>58</v>
      </c>
      <c r="E29" s="123" t="s">
        <v>139</v>
      </c>
      <c r="F29" s="122" t="s">
        <v>145</v>
      </c>
      <c r="G29" s="124" t="s">
        <v>42</v>
      </c>
      <c r="H29" s="125">
        <v>2800.0</v>
      </c>
      <c r="I29" s="123" t="s">
        <v>146</v>
      </c>
      <c r="J29" s="122" t="s">
        <v>72</v>
      </c>
      <c r="K29" s="126">
        <v>45574.0</v>
      </c>
      <c r="L29" s="127" t="s">
        <v>142</v>
      </c>
      <c r="M29" s="127">
        <v>71.0</v>
      </c>
      <c r="N29" s="128"/>
      <c r="O29" s="86">
        <f>'EQUIPO MARZO 2025'!AQ28</f>
        <v>6</v>
      </c>
      <c r="P29" s="129">
        <f t="shared" si="3"/>
        <v>6</v>
      </c>
      <c r="Q29" s="130">
        <f t="shared" ref="Q29:T29" si="51">AK29</f>
        <v>6</v>
      </c>
      <c r="R29" s="130">
        <f t="shared" si="51"/>
        <v>6</v>
      </c>
      <c r="S29" s="130">
        <f t="shared" si="51"/>
        <v>6</v>
      </c>
      <c r="T29" s="131">
        <f t="shared" si="51"/>
        <v>6</v>
      </c>
      <c r="U29" s="132"/>
      <c r="V29" s="133"/>
      <c r="W29" s="133"/>
      <c r="X29" s="133"/>
      <c r="Y29" s="134"/>
      <c r="Z29" s="135"/>
      <c r="AA29" s="133"/>
      <c r="AB29" s="133"/>
      <c r="AC29" s="133"/>
      <c r="AD29" s="134"/>
      <c r="AE29" s="135"/>
      <c r="AF29" s="133"/>
      <c r="AG29" s="133"/>
      <c r="AH29" s="133"/>
      <c r="AI29" s="134"/>
      <c r="AJ29" s="94">
        <f>'EQUIPO ENERO 2025'!AP28</f>
        <v>6</v>
      </c>
      <c r="AK29" s="136">
        <f t="shared" ref="AK29:AO29" si="52">P29-Z29+AE29+U29</f>
        <v>6</v>
      </c>
      <c r="AL29" s="137">
        <f t="shared" si="52"/>
        <v>6</v>
      </c>
      <c r="AM29" s="137">
        <f t="shared" si="52"/>
        <v>6</v>
      </c>
      <c r="AN29" s="137">
        <f t="shared" si="52"/>
        <v>6</v>
      </c>
      <c r="AO29" s="137">
        <f t="shared" si="52"/>
        <v>6</v>
      </c>
      <c r="AP29" s="122"/>
      <c r="AQ29" s="127">
        <f t="shared" si="6"/>
        <v>6</v>
      </c>
      <c r="AR29" s="138"/>
      <c r="AS29" s="138"/>
      <c r="AT29" s="139"/>
      <c r="AU29" s="140"/>
      <c r="AV29" s="140"/>
      <c r="AW29" s="141"/>
      <c r="AX29" s="141"/>
    </row>
    <row r="30" ht="64.5" customHeight="1">
      <c r="A30" s="78">
        <f t="shared" si="40"/>
        <v>24</v>
      </c>
      <c r="B30" s="110" t="s">
        <v>148</v>
      </c>
      <c r="C30" s="111" t="s">
        <v>91</v>
      </c>
      <c r="D30" s="99" t="s">
        <v>58</v>
      </c>
      <c r="E30" s="84" t="s">
        <v>139</v>
      </c>
      <c r="F30" s="80" t="s">
        <v>149</v>
      </c>
      <c r="G30" s="114" t="s">
        <v>42</v>
      </c>
      <c r="H30" s="83">
        <v>3000.0</v>
      </c>
      <c r="I30" s="84" t="s">
        <v>150</v>
      </c>
      <c r="J30" s="80" t="s">
        <v>72</v>
      </c>
      <c r="K30" s="85">
        <v>45107.0</v>
      </c>
      <c r="L30" s="86" t="s">
        <v>109</v>
      </c>
      <c r="M30" s="86">
        <v>390.0</v>
      </c>
      <c r="N30" s="87"/>
      <c r="O30" s="86">
        <f>'EQUIPO MARZO 2025'!AQ29</f>
        <v>5</v>
      </c>
      <c r="P30" s="88">
        <f t="shared" si="3"/>
        <v>5</v>
      </c>
      <c r="Q30" s="89">
        <f t="shared" ref="Q30:T30" si="53">AK30</f>
        <v>5</v>
      </c>
      <c r="R30" s="89">
        <f t="shared" si="53"/>
        <v>5</v>
      </c>
      <c r="S30" s="89">
        <f t="shared" si="53"/>
        <v>5</v>
      </c>
      <c r="T30" s="90">
        <f t="shared" si="53"/>
        <v>5</v>
      </c>
      <c r="U30" s="91"/>
      <c r="V30" s="80"/>
      <c r="W30" s="80"/>
      <c r="X30" s="80"/>
      <c r="Y30" s="92"/>
      <c r="Z30" s="93"/>
      <c r="AA30" s="80"/>
      <c r="AB30" s="80"/>
      <c r="AC30" s="80"/>
      <c r="AD30" s="92"/>
      <c r="AE30" s="93"/>
      <c r="AF30" s="80"/>
      <c r="AG30" s="80"/>
      <c r="AH30" s="80"/>
      <c r="AI30" s="92"/>
      <c r="AJ30" s="94">
        <f>'EQUIPO ENERO 2025'!AP29</f>
        <v>5</v>
      </c>
      <c r="AK30" s="95">
        <f t="shared" ref="AK30:AO30" si="54">P30-Z30+AE30+U30</f>
        <v>5</v>
      </c>
      <c r="AL30" s="89">
        <f t="shared" si="54"/>
        <v>5</v>
      </c>
      <c r="AM30" s="89">
        <f t="shared" si="54"/>
        <v>5</v>
      </c>
      <c r="AN30" s="89">
        <f t="shared" si="54"/>
        <v>5</v>
      </c>
      <c r="AO30" s="89">
        <f t="shared" si="54"/>
        <v>5</v>
      </c>
      <c r="AP30" s="80"/>
      <c r="AQ30" s="86">
        <f t="shared" si="6"/>
        <v>5</v>
      </c>
      <c r="AR30" s="84"/>
      <c r="AS30" s="84"/>
      <c r="AT30" s="96"/>
      <c r="AU30" s="97"/>
      <c r="AV30" s="97"/>
      <c r="AW30" s="12"/>
      <c r="AX30" s="12"/>
    </row>
    <row r="31" ht="64.5" customHeight="1">
      <c r="A31" s="78">
        <f t="shared" si="40"/>
        <v>25</v>
      </c>
      <c r="B31" s="110" t="s">
        <v>151</v>
      </c>
      <c r="C31" s="80" t="s">
        <v>97</v>
      </c>
      <c r="D31" s="80" t="s">
        <v>98</v>
      </c>
      <c r="E31" s="84" t="s">
        <v>152</v>
      </c>
      <c r="F31" s="80" t="s">
        <v>153</v>
      </c>
      <c r="G31" s="81" t="s">
        <v>42</v>
      </c>
      <c r="H31" s="83">
        <v>6300.0</v>
      </c>
      <c r="I31" s="84" t="s">
        <v>152</v>
      </c>
      <c r="J31" s="80" t="s">
        <v>72</v>
      </c>
      <c r="K31" s="115">
        <v>45139.0</v>
      </c>
      <c r="L31" s="86">
        <v>7.81781092133E11</v>
      </c>
      <c r="M31" s="86">
        <v>419.0</v>
      </c>
      <c r="N31" s="87"/>
      <c r="O31" s="86">
        <f>'EQUIPO MARZO 2025'!AQ30</f>
        <v>0</v>
      </c>
      <c r="P31" s="88">
        <f t="shared" si="3"/>
        <v>0</v>
      </c>
      <c r="Q31" s="89">
        <f t="shared" ref="Q31:T31" si="55">AK31</f>
        <v>0</v>
      </c>
      <c r="R31" s="89">
        <f t="shared" si="55"/>
        <v>0</v>
      </c>
      <c r="S31" s="89">
        <f t="shared" si="55"/>
        <v>0</v>
      </c>
      <c r="T31" s="90">
        <f t="shared" si="55"/>
        <v>0</v>
      </c>
      <c r="U31" s="91"/>
      <c r="V31" s="80"/>
      <c r="W31" s="80"/>
      <c r="X31" s="80"/>
      <c r="Y31" s="92"/>
      <c r="Z31" s="93"/>
      <c r="AA31" s="80"/>
      <c r="AB31" s="80"/>
      <c r="AC31" s="80"/>
      <c r="AD31" s="92"/>
      <c r="AE31" s="93"/>
      <c r="AF31" s="80"/>
      <c r="AG31" s="80"/>
      <c r="AH31" s="80"/>
      <c r="AI31" s="92"/>
      <c r="AJ31" s="94">
        <f>'EQUIPO ENERO 2025'!AP30</f>
        <v>0</v>
      </c>
      <c r="AK31" s="95">
        <f t="shared" ref="AK31:AO31" si="56">P31-Z31+AE31+U31</f>
        <v>0</v>
      </c>
      <c r="AL31" s="89">
        <f t="shared" si="56"/>
        <v>0</v>
      </c>
      <c r="AM31" s="89">
        <f t="shared" si="56"/>
        <v>0</v>
      </c>
      <c r="AN31" s="89">
        <f t="shared" si="56"/>
        <v>0</v>
      </c>
      <c r="AO31" s="89">
        <f t="shared" si="56"/>
        <v>0</v>
      </c>
      <c r="AP31" s="80"/>
      <c r="AQ31" s="86">
        <f t="shared" si="6"/>
        <v>0</v>
      </c>
      <c r="AR31" s="84"/>
      <c r="AS31" s="84"/>
      <c r="AT31" s="96"/>
      <c r="AU31" s="97"/>
      <c r="AV31" s="97"/>
      <c r="AW31" s="12"/>
      <c r="AX31" s="12"/>
    </row>
    <row r="32" ht="64.5" customHeight="1">
      <c r="A32" s="78">
        <f t="shared" si="40"/>
        <v>26</v>
      </c>
      <c r="B32" s="110" t="s">
        <v>154</v>
      </c>
      <c r="C32" s="80" t="s">
        <v>155</v>
      </c>
      <c r="D32" s="80" t="s">
        <v>59</v>
      </c>
      <c r="E32" s="84" t="s">
        <v>59</v>
      </c>
      <c r="F32" s="80"/>
      <c r="G32" s="81" t="s">
        <v>42</v>
      </c>
      <c r="H32" s="83"/>
      <c r="I32" s="84"/>
      <c r="J32" s="80"/>
      <c r="K32" s="85">
        <v>45568.0</v>
      </c>
      <c r="L32" s="86"/>
      <c r="M32" s="86">
        <v>62.0</v>
      </c>
      <c r="N32" s="87"/>
      <c r="O32" s="86">
        <f>'EQUIPO MARZO 2025'!AQ31</f>
        <v>2</v>
      </c>
      <c r="P32" s="88">
        <f t="shared" si="3"/>
        <v>2</v>
      </c>
      <c r="Q32" s="89">
        <f t="shared" ref="Q32:T32" si="57">AK32</f>
        <v>2</v>
      </c>
      <c r="R32" s="89">
        <f t="shared" si="57"/>
        <v>2</v>
      </c>
      <c r="S32" s="89">
        <f t="shared" si="57"/>
        <v>2</v>
      </c>
      <c r="T32" s="90">
        <f t="shared" si="57"/>
        <v>2</v>
      </c>
      <c r="U32" s="91"/>
      <c r="V32" s="80"/>
      <c r="W32" s="80"/>
      <c r="X32" s="80"/>
      <c r="Y32" s="92"/>
      <c r="Z32" s="93"/>
      <c r="AA32" s="80"/>
      <c r="AB32" s="80"/>
      <c r="AC32" s="80"/>
      <c r="AD32" s="92"/>
      <c r="AE32" s="93"/>
      <c r="AF32" s="80"/>
      <c r="AG32" s="80"/>
      <c r="AH32" s="80"/>
      <c r="AI32" s="92"/>
      <c r="AJ32" s="94">
        <f>'EQUIPO ENERO 2025'!AP31</f>
        <v>2</v>
      </c>
      <c r="AK32" s="95">
        <f t="shared" ref="AK32:AO32" si="58">P32-Z32+AE32+U32</f>
        <v>2</v>
      </c>
      <c r="AL32" s="89">
        <f t="shared" si="58"/>
        <v>2</v>
      </c>
      <c r="AM32" s="89">
        <f t="shared" si="58"/>
        <v>2</v>
      </c>
      <c r="AN32" s="89">
        <f t="shared" si="58"/>
        <v>2</v>
      </c>
      <c r="AO32" s="89">
        <f t="shared" si="58"/>
        <v>2</v>
      </c>
      <c r="AP32" s="80"/>
      <c r="AQ32" s="86">
        <f t="shared" si="6"/>
        <v>2</v>
      </c>
      <c r="AR32" s="84"/>
      <c r="AS32" s="84"/>
      <c r="AT32" s="96"/>
      <c r="AU32" s="97"/>
      <c r="AV32" s="97"/>
      <c r="AW32" s="12"/>
      <c r="AX32" s="12"/>
    </row>
    <row r="33" ht="64.5" customHeight="1">
      <c r="A33" s="78">
        <f t="shared" si="40"/>
        <v>27</v>
      </c>
      <c r="B33" s="110" t="s">
        <v>156</v>
      </c>
      <c r="C33" s="80" t="s">
        <v>74</v>
      </c>
      <c r="D33" s="142" t="s">
        <v>58</v>
      </c>
      <c r="E33" s="84" t="s">
        <v>157</v>
      </c>
      <c r="F33" s="80" t="s">
        <v>158</v>
      </c>
      <c r="G33" s="81" t="s">
        <v>42</v>
      </c>
      <c r="H33" s="83">
        <v>9500.0</v>
      </c>
      <c r="I33" s="84" t="s">
        <v>159</v>
      </c>
      <c r="J33" s="80" t="s">
        <v>160</v>
      </c>
      <c r="K33" s="85">
        <v>45666.0</v>
      </c>
      <c r="L33" s="86" t="s">
        <v>45</v>
      </c>
      <c r="M33" s="86">
        <v>117.0</v>
      </c>
      <c r="N33" s="87"/>
      <c r="O33" s="86">
        <f>'EQUIPO MARZO 2025'!AQ32</f>
        <v>1</v>
      </c>
      <c r="P33" s="88">
        <f t="shared" si="3"/>
        <v>1</v>
      </c>
      <c r="Q33" s="89">
        <f t="shared" ref="Q33:T33" si="59">AK33</f>
        <v>1</v>
      </c>
      <c r="R33" s="89">
        <f t="shared" si="59"/>
        <v>1</v>
      </c>
      <c r="S33" s="89">
        <f t="shared" si="59"/>
        <v>1</v>
      </c>
      <c r="T33" s="90">
        <f t="shared" si="59"/>
        <v>1</v>
      </c>
      <c r="U33" s="91"/>
      <c r="V33" s="80"/>
      <c r="W33" s="80"/>
      <c r="X33" s="80"/>
      <c r="Y33" s="92"/>
      <c r="Z33" s="93"/>
      <c r="AA33" s="80"/>
      <c r="AB33" s="80"/>
      <c r="AC33" s="80"/>
      <c r="AD33" s="92"/>
      <c r="AE33" s="93"/>
      <c r="AF33" s="80"/>
      <c r="AG33" s="80"/>
      <c r="AH33" s="80"/>
      <c r="AI33" s="92"/>
      <c r="AJ33" s="94">
        <f>'EQUIPO ENERO 2025'!AP32</f>
        <v>1</v>
      </c>
      <c r="AK33" s="95">
        <f t="shared" ref="AK33:AO33" si="60">P33-Z33+AE33+U33</f>
        <v>1</v>
      </c>
      <c r="AL33" s="89">
        <f t="shared" si="60"/>
        <v>1</v>
      </c>
      <c r="AM33" s="89">
        <f t="shared" si="60"/>
        <v>1</v>
      </c>
      <c r="AN33" s="89">
        <f t="shared" si="60"/>
        <v>1</v>
      </c>
      <c r="AO33" s="89">
        <f t="shared" si="60"/>
        <v>1</v>
      </c>
      <c r="AP33" s="80"/>
      <c r="AQ33" s="86">
        <f t="shared" si="6"/>
        <v>1</v>
      </c>
      <c r="AR33" s="84"/>
      <c r="AS33" s="84"/>
      <c r="AT33" s="96"/>
      <c r="AU33" s="97"/>
      <c r="AV33" s="97"/>
      <c r="AW33" s="12"/>
      <c r="AX33" s="12"/>
    </row>
    <row r="34" ht="64.5" customHeight="1">
      <c r="A34" s="78">
        <f t="shared" si="40"/>
        <v>28</v>
      </c>
      <c r="B34" s="110" t="s">
        <v>161</v>
      </c>
      <c r="C34" s="80" t="s">
        <v>38</v>
      </c>
      <c r="D34" s="143" t="s">
        <v>58</v>
      </c>
      <c r="E34" s="84" t="s">
        <v>157</v>
      </c>
      <c r="F34" s="80" t="s">
        <v>162</v>
      </c>
      <c r="G34" s="81" t="s">
        <v>42</v>
      </c>
      <c r="H34" s="81" t="s">
        <v>163</v>
      </c>
      <c r="I34" s="84" t="s">
        <v>164</v>
      </c>
      <c r="J34" s="80" t="s">
        <v>72</v>
      </c>
      <c r="K34" s="85">
        <v>45107.0</v>
      </c>
      <c r="L34" s="86" t="s">
        <v>109</v>
      </c>
      <c r="M34" s="86">
        <v>393.0</v>
      </c>
      <c r="N34" s="87"/>
      <c r="O34" s="86">
        <f>'EQUIPO MARZO 2025'!AQ33</f>
        <v>1</v>
      </c>
      <c r="P34" s="88">
        <f t="shared" si="3"/>
        <v>1</v>
      </c>
      <c r="Q34" s="89">
        <f t="shared" ref="Q34:T34" si="61">AK34</f>
        <v>1</v>
      </c>
      <c r="R34" s="89">
        <f t="shared" si="61"/>
        <v>1</v>
      </c>
      <c r="S34" s="89">
        <f t="shared" si="61"/>
        <v>1</v>
      </c>
      <c r="T34" s="90">
        <f t="shared" si="61"/>
        <v>1</v>
      </c>
      <c r="U34" s="91"/>
      <c r="V34" s="80"/>
      <c r="W34" s="80"/>
      <c r="X34" s="80"/>
      <c r="Y34" s="92"/>
      <c r="Z34" s="93"/>
      <c r="AA34" s="80"/>
      <c r="AB34" s="80"/>
      <c r="AC34" s="80"/>
      <c r="AD34" s="92"/>
      <c r="AE34" s="93"/>
      <c r="AF34" s="80"/>
      <c r="AG34" s="80"/>
      <c r="AH34" s="80"/>
      <c r="AI34" s="92"/>
      <c r="AJ34" s="94">
        <f>'EQUIPO ENERO 2025'!AP33</f>
        <v>1</v>
      </c>
      <c r="AK34" s="95">
        <f t="shared" ref="AK34:AO34" si="62">P34-Z34+AE34+U34</f>
        <v>1</v>
      </c>
      <c r="AL34" s="89">
        <f t="shared" si="62"/>
        <v>1</v>
      </c>
      <c r="AM34" s="89">
        <f t="shared" si="62"/>
        <v>1</v>
      </c>
      <c r="AN34" s="89">
        <f t="shared" si="62"/>
        <v>1</v>
      </c>
      <c r="AO34" s="89">
        <f t="shared" si="62"/>
        <v>1</v>
      </c>
      <c r="AP34" s="80"/>
      <c r="AQ34" s="86">
        <f t="shared" si="6"/>
        <v>1</v>
      </c>
      <c r="AR34" s="84"/>
      <c r="AS34" s="84"/>
      <c r="AT34" s="96"/>
      <c r="AU34" s="97"/>
      <c r="AV34" s="97"/>
      <c r="AW34" s="12"/>
      <c r="AX34" s="12"/>
    </row>
    <row r="35" ht="64.5" customHeight="1">
      <c r="A35" s="78">
        <f t="shared" si="40"/>
        <v>29</v>
      </c>
      <c r="B35" s="116" t="s">
        <v>165</v>
      </c>
      <c r="C35" s="111" t="s">
        <v>91</v>
      </c>
      <c r="D35" s="84" t="s">
        <v>58</v>
      </c>
      <c r="E35" s="84" t="s">
        <v>166</v>
      </c>
      <c r="F35" s="84" t="s">
        <v>167</v>
      </c>
      <c r="G35" s="87" t="s">
        <v>42</v>
      </c>
      <c r="H35" s="117">
        <v>650.0</v>
      </c>
      <c r="I35" s="84" t="s">
        <v>168</v>
      </c>
      <c r="J35" s="84" t="s">
        <v>72</v>
      </c>
      <c r="K35" s="85">
        <v>45107.0</v>
      </c>
      <c r="L35" s="86" t="s">
        <v>109</v>
      </c>
      <c r="M35" s="86">
        <v>389.0</v>
      </c>
      <c r="N35" s="87"/>
      <c r="O35" s="86">
        <f>'EQUIPO MARZO 2025'!AQ34</f>
        <v>11</v>
      </c>
      <c r="P35" s="88">
        <f t="shared" si="3"/>
        <v>11</v>
      </c>
      <c r="Q35" s="89">
        <f t="shared" ref="Q35:T35" si="63">AK35</f>
        <v>11</v>
      </c>
      <c r="R35" s="89">
        <f t="shared" si="63"/>
        <v>11</v>
      </c>
      <c r="S35" s="89">
        <f t="shared" si="63"/>
        <v>11</v>
      </c>
      <c r="T35" s="90">
        <f t="shared" si="63"/>
        <v>11</v>
      </c>
      <c r="U35" s="91"/>
      <c r="V35" s="80"/>
      <c r="W35" s="80"/>
      <c r="X35" s="80"/>
      <c r="Y35" s="92"/>
      <c r="Z35" s="93"/>
      <c r="AA35" s="80"/>
      <c r="AB35" s="80"/>
      <c r="AC35" s="80"/>
      <c r="AD35" s="92"/>
      <c r="AE35" s="93"/>
      <c r="AF35" s="80"/>
      <c r="AG35" s="80"/>
      <c r="AH35" s="80"/>
      <c r="AI35" s="92"/>
      <c r="AJ35" s="94">
        <f>'EQUIPO ENERO 2025'!AP34</f>
        <v>11</v>
      </c>
      <c r="AK35" s="95">
        <f t="shared" ref="AK35:AO35" si="64">P35-Z35+AE35+U35</f>
        <v>11</v>
      </c>
      <c r="AL35" s="89">
        <f t="shared" si="64"/>
        <v>11</v>
      </c>
      <c r="AM35" s="89">
        <f t="shared" si="64"/>
        <v>11</v>
      </c>
      <c r="AN35" s="89">
        <f t="shared" si="64"/>
        <v>11</v>
      </c>
      <c r="AO35" s="89">
        <f t="shared" si="64"/>
        <v>11</v>
      </c>
      <c r="AP35" s="80"/>
      <c r="AQ35" s="86">
        <f t="shared" si="6"/>
        <v>11</v>
      </c>
      <c r="AR35" s="84"/>
      <c r="AS35" s="84"/>
      <c r="AT35" s="96"/>
      <c r="AU35" s="97"/>
      <c r="AV35" s="97"/>
      <c r="AW35" s="12"/>
      <c r="AX35" s="12"/>
    </row>
    <row r="36" ht="64.5" customHeight="1">
      <c r="A36" s="78">
        <f t="shared" si="40"/>
        <v>30</v>
      </c>
      <c r="B36" s="110" t="s">
        <v>169</v>
      </c>
      <c r="C36" s="111" t="s">
        <v>91</v>
      </c>
      <c r="D36" s="80" t="s">
        <v>58</v>
      </c>
      <c r="E36" s="84" t="s">
        <v>170</v>
      </c>
      <c r="F36" s="80" t="s">
        <v>167</v>
      </c>
      <c r="G36" s="81" t="s">
        <v>42</v>
      </c>
      <c r="H36" s="83">
        <v>1800.0</v>
      </c>
      <c r="I36" s="84" t="s">
        <v>171</v>
      </c>
      <c r="J36" s="80" t="s">
        <v>72</v>
      </c>
      <c r="K36" s="105">
        <v>44592.0</v>
      </c>
      <c r="L36" s="86"/>
      <c r="M36" s="86"/>
      <c r="N36" s="96"/>
      <c r="O36" s="86">
        <f>'EQUIPO MARZO 2025'!AQ35</f>
        <v>6</v>
      </c>
      <c r="P36" s="88">
        <f t="shared" si="3"/>
        <v>6</v>
      </c>
      <c r="Q36" s="89">
        <f t="shared" ref="Q36:T36" si="65">AK36</f>
        <v>6</v>
      </c>
      <c r="R36" s="89">
        <f t="shared" si="65"/>
        <v>6</v>
      </c>
      <c r="S36" s="89">
        <f t="shared" si="65"/>
        <v>6</v>
      </c>
      <c r="T36" s="90">
        <f t="shared" si="65"/>
        <v>6</v>
      </c>
      <c r="U36" s="91"/>
      <c r="V36" s="80"/>
      <c r="W36" s="80"/>
      <c r="X36" s="80"/>
      <c r="Y36" s="92"/>
      <c r="Z36" s="93"/>
      <c r="AA36" s="80"/>
      <c r="AB36" s="80"/>
      <c r="AC36" s="80"/>
      <c r="AD36" s="92"/>
      <c r="AE36" s="93"/>
      <c r="AF36" s="80"/>
      <c r="AG36" s="80"/>
      <c r="AH36" s="80"/>
      <c r="AI36" s="92"/>
      <c r="AJ36" s="94">
        <f>'EQUIPO ENERO 2025'!AP35</f>
        <v>6</v>
      </c>
      <c r="AK36" s="95">
        <f t="shared" ref="AK36:AO36" si="66">P36-Z36+AE36+U36</f>
        <v>6</v>
      </c>
      <c r="AL36" s="89">
        <f t="shared" si="66"/>
        <v>6</v>
      </c>
      <c r="AM36" s="89">
        <f t="shared" si="66"/>
        <v>6</v>
      </c>
      <c r="AN36" s="89">
        <f t="shared" si="66"/>
        <v>6</v>
      </c>
      <c r="AO36" s="89">
        <f t="shared" si="66"/>
        <v>6</v>
      </c>
      <c r="AP36" s="80"/>
      <c r="AQ36" s="86">
        <f t="shared" si="6"/>
        <v>6</v>
      </c>
      <c r="AR36" s="84"/>
      <c r="AS36" s="84"/>
      <c r="AT36" s="96"/>
      <c r="AU36" s="97"/>
      <c r="AV36" s="97"/>
      <c r="AW36" s="12"/>
      <c r="AX36" s="12"/>
    </row>
    <row r="37" ht="64.5" customHeight="1">
      <c r="A37" s="78">
        <f t="shared" si="40"/>
        <v>31</v>
      </c>
      <c r="B37" s="110" t="s">
        <v>172</v>
      </c>
      <c r="C37" s="111" t="s">
        <v>91</v>
      </c>
      <c r="D37" s="96" t="s">
        <v>98</v>
      </c>
      <c r="E37" s="84" t="s">
        <v>173</v>
      </c>
      <c r="F37" s="84" t="s">
        <v>174</v>
      </c>
      <c r="G37" s="114" t="s">
        <v>42</v>
      </c>
      <c r="H37" s="117">
        <v>3400.0</v>
      </c>
      <c r="I37" s="84" t="s">
        <v>173</v>
      </c>
      <c r="J37" s="84" t="s">
        <v>72</v>
      </c>
      <c r="K37" s="85">
        <v>45107.0</v>
      </c>
      <c r="L37" s="86" t="s">
        <v>109</v>
      </c>
      <c r="M37" s="86">
        <v>393.0</v>
      </c>
      <c r="N37" s="87"/>
      <c r="O37" s="86">
        <f>'EQUIPO MARZO 2025'!AQ36</f>
        <v>4</v>
      </c>
      <c r="P37" s="88">
        <f t="shared" si="3"/>
        <v>4</v>
      </c>
      <c r="Q37" s="89">
        <f t="shared" ref="Q37:T37" si="67">AK37</f>
        <v>4</v>
      </c>
      <c r="R37" s="89">
        <f t="shared" si="67"/>
        <v>4</v>
      </c>
      <c r="S37" s="89">
        <f t="shared" si="67"/>
        <v>4</v>
      </c>
      <c r="T37" s="90">
        <f t="shared" si="67"/>
        <v>4</v>
      </c>
      <c r="U37" s="91"/>
      <c r="V37" s="80"/>
      <c r="W37" s="80"/>
      <c r="X37" s="80"/>
      <c r="Y37" s="92"/>
      <c r="Z37" s="93"/>
      <c r="AA37" s="80"/>
      <c r="AB37" s="80"/>
      <c r="AC37" s="80"/>
      <c r="AD37" s="92"/>
      <c r="AE37" s="93"/>
      <c r="AF37" s="80"/>
      <c r="AG37" s="80"/>
      <c r="AH37" s="80"/>
      <c r="AI37" s="92"/>
      <c r="AJ37" s="94">
        <f>'EQUIPO ENERO 2025'!AP36</f>
        <v>4</v>
      </c>
      <c r="AK37" s="95">
        <f t="shared" ref="AK37:AO37" si="68">P37-Z37+AE37+U37</f>
        <v>4</v>
      </c>
      <c r="AL37" s="89">
        <f t="shared" si="68"/>
        <v>4</v>
      </c>
      <c r="AM37" s="89">
        <f t="shared" si="68"/>
        <v>4</v>
      </c>
      <c r="AN37" s="89">
        <f t="shared" si="68"/>
        <v>4</v>
      </c>
      <c r="AO37" s="89">
        <f t="shared" si="68"/>
        <v>4</v>
      </c>
      <c r="AP37" s="80"/>
      <c r="AQ37" s="86">
        <f t="shared" si="6"/>
        <v>4</v>
      </c>
      <c r="AR37" s="84"/>
      <c r="AS37" s="84"/>
      <c r="AT37" s="96"/>
      <c r="AU37" s="97"/>
      <c r="AV37" s="97"/>
      <c r="AW37" s="12"/>
      <c r="AX37" s="12"/>
    </row>
    <row r="38" ht="64.5" customHeight="1">
      <c r="A38" s="78">
        <f t="shared" si="40"/>
        <v>32</v>
      </c>
      <c r="B38" s="110" t="s">
        <v>175</v>
      </c>
      <c r="C38" s="111" t="s">
        <v>91</v>
      </c>
      <c r="D38" s="99" t="s">
        <v>176</v>
      </c>
      <c r="E38" s="84" t="s">
        <v>177</v>
      </c>
      <c r="F38" s="80" t="s">
        <v>178</v>
      </c>
      <c r="G38" s="114" t="s">
        <v>42</v>
      </c>
      <c r="H38" s="83">
        <v>550.0</v>
      </c>
      <c r="I38" s="84" t="s">
        <v>177</v>
      </c>
      <c r="J38" s="80" t="s">
        <v>72</v>
      </c>
      <c r="K38" s="85">
        <v>45328.0</v>
      </c>
      <c r="L38" s="86" t="s">
        <v>109</v>
      </c>
      <c r="M38" s="86">
        <v>32.0</v>
      </c>
      <c r="N38" s="87"/>
      <c r="O38" s="86">
        <f>'EQUIPO MARZO 2025'!AQ37</f>
        <v>12</v>
      </c>
      <c r="P38" s="88">
        <f t="shared" si="3"/>
        <v>12</v>
      </c>
      <c r="Q38" s="89">
        <f t="shared" ref="Q38:T38" si="69">AK38</f>
        <v>12</v>
      </c>
      <c r="R38" s="89">
        <f t="shared" si="69"/>
        <v>12</v>
      </c>
      <c r="S38" s="89">
        <f t="shared" si="69"/>
        <v>12</v>
      </c>
      <c r="T38" s="90">
        <f t="shared" si="69"/>
        <v>12</v>
      </c>
      <c r="U38" s="91"/>
      <c r="V38" s="80"/>
      <c r="W38" s="80"/>
      <c r="X38" s="80"/>
      <c r="Y38" s="92"/>
      <c r="Z38" s="93"/>
      <c r="AA38" s="80"/>
      <c r="AB38" s="80"/>
      <c r="AC38" s="80"/>
      <c r="AD38" s="92"/>
      <c r="AE38" s="93"/>
      <c r="AF38" s="80"/>
      <c r="AG38" s="80"/>
      <c r="AH38" s="80"/>
      <c r="AI38" s="92"/>
      <c r="AJ38" s="94">
        <f>'EQUIPO ENERO 2025'!AP37</f>
        <v>14</v>
      </c>
      <c r="AK38" s="95">
        <f t="shared" ref="AK38:AO38" si="70">P38-Z38+AE38+U38</f>
        <v>12</v>
      </c>
      <c r="AL38" s="89">
        <f t="shared" si="70"/>
        <v>12</v>
      </c>
      <c r="AM38" s="89">
        <f t="shared" si="70"/>
        <v>12</v>
      </c>
      <c r="AN38" s="89">
        <f t="shared" si="70"/>
        <v>12</v>
      </c>
      <c r="AO38" s="89">
        <f t="shared" si="70"/>
        <v>12</v>
      </c>
      <c r="AP38" s="80"/>
      <c r="AQ38" s="86">
        <f t="shared" si="6"/>
        <v>12</v>
      </c>
      <c r="AR38" s="84"/>
      <c r="AS38" s="84"/>
      <c r="AT38" s="96"/>
      <c r="AU38" s="97"/>
      <c r="AV38" s="97"/>
      <c r="AW38" s="12"/>
      <c r="AX38" s="12"/>
    </row>
    <row r="39" ht="64.5" customHeight="1">
      <c r="A39" s="78">
        <f t="shared" si="40"/>
        <v>33</v>
      </c>
      <c r="B39" s="110" t="s">
        <v>181</v>
      </c>
      <c r="C39" s="111" t="s">
        <v>91</v>
      </c>
      <c r="D39" s="99" t="s">
        <v>58</v>
      </c>
      <c r="E39" s="84" t="s">
        <v>182</v>
      </c>
      <c r="F39" s="80" t="s">
        <v>183</v>
      </c>
      <c r="G39" s="81" t="s">
        <v>42</v>
      </c>
      <c r="H39" s="83">
        <v>7500.0</v>
      </c>
      <c r="I39" s="84" t="s">
        <v>184</v>
      </c>
      <c r="J39" s="80" t="s">
        <v>72</v>
      </c>
      <c r="K39" s="85">
        <v>45107.0</v>
      </c>
      <c r="L39" s="86" t="s">
        <v>109</v>
      </c>
      <c r="M39" s="86">
        <v>392.0</v>
      </c>
      <c r="N39" s="87"/>
      <c r="O39" s="86">
        <f>'EQUIPO MARZO 2025'!AQ38</f>
        <v>5</v>
      </c>
      <c r="P39" s="88">
        <f t="shared" si="3"/>
        <v>5</v>
      </c>
      <c r="Q39" s="89">
        <f t="shared" ref="Q39:T39" si="71">AK39</f>
        <v>5</v>
      </c>
      <c r="R39" s="89">
        <f t="shared" si="71"/>
        <v>5</v>
      </c>
      <c r="S39" s="89">
        <f t="shared" si="71"/>
        <v>5</v>
      </c>
      <c r="T39" s="90">
        <f t="shared" si="71"/>
        <v>5</v>
      </c>
      <c r="U39" s="91"/>
      <c r="V39" s="80"/>
      <c r="W39" s="80"/>
      <c r="X39" s="80"/>
      <c r="Y39" s="92"/>
      <c r="Z39" s="93"/>
      <c r="AA39" s="80"/>
      <c r="AB39" s="80"/>
      <c r="AC39" s="80"/>
      <c r="AD39" s="92"/>
      <c r="AE39" s="93"/>
      <c r="AF39" s="80"/>
      <c r="AG39" s="80"/>
      <c r="AH39" s="80"/>
      <c r="AI39" s="92"/>
      <c r="AJ39" s="94">
        <f>'EQUIPO ENERO 2025'!AP38</f>
        <v>5</v>
      </c>
      <c r="AK39" s="95">
        <f t="shared" ref="AK39:AO39" si="72">P39-Z39+AE39+U39</f>
        <v>5</v>
      </c>
      <c r="AL39" s="89">
        <f t="shared" si="72"/>
        <v>5</v>
      </c>
      <c r="AM39" s="89">
        <f t="shared" si="72"/>
        <v>5</v>
      </c>
      <c r="AN39" s="89">
        <f t="shared" si="72"/>
        <v>5</v>
      </c>
      <c r="AO39" s="89">
        <f t="shared" si="72"/>
        <v>5</v>
      </c>
      <c r="AP39" s="80">
        <v>1.0</v>
      </c>
      <c r="AQ39" s="86">
        <f t="shared" si="6"/>
        <v>5</v>
      </c>
      <c r="AR39" s="84"/>
      <c r="AS39" s="84"/>
      <c r="AT39" s="96"/>
      <c r="AU39" s="97"/>
      <c r="AV39" s="97"/>
      <c r="AW39" s="12"/>
      <c r="AX39" s="12"/>
    </row>
    <row r="40" ht="64.5" customHeight="1">
      <c r="A40" s="78">
        <f t="shared" si="40"/>
        <v>34</v>
      </c>
      <c r="B40" s="110" t="s">
        <v>189</v>
      </c>
      <c r="C40" s="111" t="s">
        <v>190</v>
      </c>
      <c r="D40" s="99" t="s">
        <v>58</v>
      </c>
      <c r="E40" s="84" t="s">
        <v>191</v>
      </c>
      <c r="F40" s="80" t="s">
        <v>183</v>
      </c>
      <c r="G40" s="81" t="s">
        <v>42</v>
      </c>
      <c r="H40" s="83">
        <v>10800.0</v>
      </c>
      <c r="I40" s="84" t="s">
        <v>192</v>
      </c>
      <c r="J40" s="80" t="s">
        <v>72</v>
      </c>
      <c r="K40" s="85">
        <v>45673.0</v>
      </c>
      <c r="L40" s="86" t="s">
        <v>89</v>
      </c>
      <c r="M40" s="86">
        <v>126.0</v>
      </c>
      <c r="N40" s="87"/>
      <c r="O40" s="86">
        <f>'EQUIPO MARZO 2025'!AQ39</f>
        <v>5</v>
      </c>
      <c r="P40" s="88">
        <f t="shared" si="3"/>
        <v>5</v>
      </c>
      <c r="Q40" s="89">
        <f t="shared" ref="Q40:T40" si="73">AK40</f>
        <v>5</v>
      </c>
      <c r="R40" s="89">
        <f t="shared" si="73"/>
        <v>5</v>
      </c>
      <c r="S40" s="89">
        <f t="shared" si="73"/>
        <v>5</v>
      </c>
      <c r="T40" s="90">
        <f t="shared" si="73"/>
        <v>5</v>
      </c>
      <c r="U40" s="91"/>
      <c r="V40" s="80"/>
      <c r="W40" s="80"/>
      <c r="X40" s="80"/>
      <c r="Y40" s="92"/>
      <c r="Z40" s="93"/>
      <c r="AA40" s="80"/>
      <c r="AB40" s="80"/>
      <c r="AC40" s="80"/>
      <c r="AD40" s="92"/>
      <c r="AE40" s="93"/>
      <c r="AF40" s="80"/>
      <c r="AG40" s="80"/>
      <c r="AH40" s="80"/>
      <c r="AI40" s="92"/>
      <c r="AJ40" s="94">
        <f>'EQUIPO ENERO 2025'!AP39</f>
        <v>5</v>
      </c>
      <c r="AK40" s="95">
        <f t="shared" ref="AK40:AO40" si="74">P40-Z40+AE40+U40</f>
        <v>5</v>
      </c>
      <c r="AL40" s="89">
        <f t="shared" si="74"/>
        <v>5</v>
      </c>
      <c r="AM40" s="89">
        <f t="shared" si="74"/>
        <v>5</v>
      </c>
      <c r="AN40" s="89">
        <f t="shared" si="74"/>
        <v>5</v>
      </c>
      <c r="AO40" s="89">
        <f t="shared" si="74"/>
        <v>5</v>
      </c>
      <c r="AP40" s="80">
        <v>1.0</v>
      </c>
      <c r="AQ40" s="86">
        <f t="shared" si="6"/>
        <v>5</v>
      </c>
      <c r="AR40" s="84"/>
      <c r="AS40" s="84"/>
      <c r="AT40" s="96"/>
      <c r="AU40" s="97"/>
      <c r="AV40" s="97"/>
      <c r="AW40" s="12"/>
      <c r="AX40" s="12"/>
    </row>
    <row r="41" ht="64.5" customHeight="1">
      <c r="A41" s="78">
        <f t="shared" si="40"/>
        <v>35</v>
      </c>
      <c r="B41" s="110" t="s">
        <v>193</v>
      </c>
      <c r="C41" s="111" t="s">
        <v>91</v>
      </c>
      <c r="D41" s="99" t="s">
        <v>58</v>
      </c>
      <c r="E41" s="84" t="s">
        <v>194</v>
      </c>
      <c r="F41" s="80" t="s">
        <v>149</v>
      </c>
      <c r="G41" s="81" t="s">
        <v>42</v>
      </c>
      <c r="H41" s="83">
        <v>2800.0</v>
      </c>
      <c r="I41" s="84" t="s">
        <v>195</v>
      </c>
      <c r="J41" s="80" t="s">
        <v>72</v>
      </c>
      <c r="K41" s="85">
        <v>45574.0</v>
      </c>
      <c r="L41" s="86" t="s">
        <v>142</v>
      </c>
      <c r="M41" s="86">
        <v>71.0</v>
      </c>
      <c r="N41" s="87" t="s">
        <v>1701</v>
      </c>
      <c r="O41" s="86">
        <f>'EQUIPO MARZO 2025'!AQ40</f>
        <v>8</v>
      </c>
      <c r="P41" s="88">
        <f t="shared" si="3"/>
        <v>8</v>
      </c>
      <c r="Q41" s="89">
        <f t="shared" ref="Q41:T41" si="75">AK41</f>
        <v>7</v>
      </c>
      <c r="R41" s="89">
        <f t="shared" si="75"/>
        <v>7</v>
      </c>
      <c r="S41" s="89">
        <f t="shared" si="75"/>
        <v>7</v>
      </c>
      <c r="T41" s="90">
        <f t="shared" si="75"/>
        <v>6</v>
      </c>
      <c r="U41" s="91"/>
      <c r="V41" s="80"/>
      <c r="W41" s="80"/>
      <c r="X41" s="80"/>
      <c r="Y41" s="92"/>
      <c r="Z41" s="93">
        <v>1.0</v>
      </c>
      <c r="AA41" s="80"/>
      <c r="AB41" s="80"/>
      <c r="AC41" s="80">
        <v>1.0</v>
      </c>
      <c r="AD41" s="92"/>
      <c r="AE41" s="93"/>
      <c r="AF41" s="80"/>
      <c r="AG41" s="80"/>
      <c r="AH41" s="80"/>
      <c r="AI41" s="92"/>
      <c r="AJ41" s="94">
        <f>'EQUIPO ENERO 2025'!AP40</f>
        <v>8</v>
      </c>
      <c r="AK41" s="95">
        <f t="shared" ref="AK41:AO41" si="76">P41-Z41+AE41+U41</f>
        <v>7</v>
      </c>
      <c r="AL41" s="89">
        <f t="shared" si="76"/>
        <v>7</v>
      </c>
      <c r="AM41" s="89">
        <f t="shared" si="76"/>
        <v>7</v>
      </c>
      <c r="AN41" s="89">
        <f t="shared" si="76"/>
        <v>6</v>
      </c>
      <c r="AO41" s="89">
        <f t="shared" si="76"/>
        <v>6</v>
      </c>
      <c r="AP41" s="80">
        <v>1.0</v>
      </c>
      <c r="AQ41" s="86">
        <f t="shared" si="6"/>
        <v>6</v>
      </c>
      <c r="AR41" s="84" t="s">
        <v>1702</v>
      </c>
      <c r="AS41" s="84" t="s">
        <v>1703</v>
      </c>
      <c r="AT41" s="96"/>
      <c r="AU41" s="97"/>
      <c r="AV41" s="97"/>
      <c r="AW41" s="12"/>
      <c r="AX41" s="12"/>
    </row>
    <row r="42" ht="64.5" customHeight="1">
      <c r="A42" s="78">
        <f t="shared" si="40"/>
        <v>36</v>
      </c>
      <c r="B42" s="110" t="s">
        <v>198</v>
      </c>
      <c r="C42" s="111" t="s">
        <v>91</v>
      </c>
      <c r="D42" s="99" t="s">
        <v>58</v>
      </c>
      <c r="E42" s="84" t="s">
        <v>194</v>
      </c>
      <c r="F42" s="80" t="s">
        <v>199</v>
      </c>
      <c r="G42" s="81" t="s">
        <v>42</v>
      </c>
      <c r="H42" s="83">
        <v>2800.0</v>
      </c>
      <c r="I42" s="84" t="s">
        <v>200</v>
      </c>
      <c r="J42" s="80" t="s">
        <v>72</v>
      </c>
      <c r="K42" s="85">
        <v>45574.0</v>
      </c>
      <c r="L42" s="86" t="s">
        <v>142</v>
      </c>
      <c r="M42" s="86">
        <v>71.0</v>
      </c>
      <c r="N42" s="96"/>
      <c r="O42" s="86">
        <f>'EQUIPO MARZO 2025'!AQ41</f>
        <v>2</v>
      </c>
      <c r="P42" s="88">
        <f t="shared" si="3"/>
        <v>2</v>
      </c>
      <c r="Q42" s="89">
        <f t="shared" ref="Q42:T42" si="77">AK42</f>
        <v>2</v>
      </c>
      <c r="R42" s="89">
        <f t="shared" si="77"/>
        <v>2</v>
      </c>
      <c r="S42" s="89">
        <f t="shared" si="77"/>
        <v>2</v>
      </c>
      <c r="T42" s="90">
        <f t="shared" si="77"/>
        <v>2</v>
      </c>
      <c r="U42" s="91"/>
      <c r="V42" s="80"/>
      <c r="W42" s="80"/>
      <c r="X42" s="80"/>
      <c r="Y42" s="92"/>
      <c r="Z42" s="93"/>
      <c r="AA42" s="80"/>
      <c r="AB42" s="80"/>
      <c r="AC42" s="80"/>
      <c r="AD42" s="92"/>
      <c r="AE42" s="93"/>
      <c r="AF42" s="80"/>
      <c r="AG42" s="80"/>
      <c r="AH42" s="80"/>
      <c r="AI42" s="92"/>
      <c r="AJ42" s="94">
        <f>'EQUIPO ENERO 2025'!AP41</f>
        <v>2</v>
      </c>
      <c r="AK42" s="95">
        <f t="shared" ref="AK42:AO42" si="78">P42-Z42+AE42+U42</f>
        <v>2</v>
      </c>
      <c r="AL42" s="89">
        <f t="shared" si="78"/>
        <v>2</v>
      </c>
      <c r="AM42" s="89">
        <f t="shared" si="78"/>
        <v>2</v>
      </c>
      <c r="AN42" s="89">
        <f t="shared" si="78"/>
        <v>2</v>
      </c>
      <c r="AO42" s="89">
        <f t="shared" si="78"/>
        <v>2</v>
      </c>
      <c r="AP42" s="80">
        <v>0.0</v>
      </c>
      <c r="AQ42" s="86">
        <f t="shared" si="6"/>
        <v>2</v>
      </c>
      <c r="AR42" s="96"/>
      <c r="AS42" s="96"/>
      <c r="AT42" s="96"/>
      <c r="AU42" s="97"/>
      <c r="AV42" s="97"/>
      <c r="AW42" s="12"/>
      <c r="AX42" s="12"/>
    </row>
    <row r="43" ht="64.5" customHeight="1">
      <c r="A43" s="78">
        <f t="shared" si="40"/>
        <v>37</v>
      </c>
      <c r="B43" s="110" t="s">
        <v>201</v>
      </c>
      <c r="C43" s="111" t="s">
        <v>91</v>
      </c>
      <c r="D43" s="80" t="s">
        <v>58</v>
      </c>
      <c r="E43" s="84" t="s">
        <v>203</v>
      </c>
      <c r="F43" s="80" t="s">
        <v>204</v>
      </c>
      <c r="G43" s="81" t="s">
        <v>42</v>
      </c>
      <c r="H43" s="83">
        <v>5500.0</v>
      </c>
      <c r="I43" s="84" t="s">
        <v>205</v>
      </c>
      <c r="J43" s="80" t="s">
        <v>72</v>
      </c>
      <c r="K43" s="105">
        <v>45673.0</v>
      </c>
      <c r="L43" s="86" t="s">
        <v>89</v>
      </c>
      <c r="M43" s="86">
        <v>127.0</v>
      </c>
      <c r="N43" s="96" t="s">
        <v>1704</v>
      </c>
      <c r="O43" s="86">
        <f>'EQUIPO MARZO 2025'!AQ42</f>
        <v>10</v>
      </c>
      <c r="P43" s="88">
        <f t="shared" si="3"/>
        <v>10</v>
      </c>
      <c r="Q43" s="89">
        <f t="shared" ref="Q43:T43" si="79">AK43</f>
        <v>10</v>
      </c>
      <c r="R43" s="89">
        <f t="shared" si="79"/>
        <v>10</v>
      </c>
      <c r="S43" s="89">
        <f t="shared" si="79"/>
        <v>8</v>
      </c>
      <c r="T43" s="90">
        <f t="shared" si="79"/>
        <v>8</v>
      </c>
      <c r="U43" s="91"/>
      <c r="V43" s="80"/>
      <c r="W43" s="80"/>
      <c r="X43" s="80"/>
      <c r="Y43" s="92"/>
      <c r="Z43" s="93"/>
      <c r="AA43" s="80"/>
      <c r="AB43" s="80">
        <v>2.0</v>
      </c>
      <c r="AC43" s="80"/>
      <c r="AD43" s="92"/>
      <c r="AE43" s="93"/>
      <c r="AF43" s="80"/>
      <c r="AG43" s="80"/>
      <c r="AH43" s="80"/>
      <c r="AI43" s="92"/>
      <c r="AJ43" s="94">
        <f>'EQUIPO ENERO 2025'!AP42</f>
        <v>10</v>
      </c>
      <c r="AK43" s="95">
        <f t="shared" ref="AK43:AO43" si="80">P43-Z43+AE43+U43</f>
        <v>10</v>
      </c>
      <c r="AL43" s="89">
        <f t="shared" si="80"/>
        <v>10</v>
      </c>
      <c r="AM43" s="89">
        <f t="shared" si="80"/>
        <v>8</v>
      </c>
      <c r="AN43" s="89">
        <f t="shared" si="80"/>
        <v>8</v>
      </c>
      <c r="AO43" s="89">
        <f t="shared" si="80"/>
        <v>8</v>
      </c>
      <c r="AP43" s="80">
        <v>1.0</v>
      </c>
      <c r="AQ43" s="86">
        <f t="shared" si="6"/>
        <v>8</v>
      </c>
      <c r="AR43" s="84"/>
      <c r="AS43" s="84">
        <v>392.0</v>
      </c>
      <c r="AT43" s="96"/>
      <c r="AU43" s="97"/>
      <c r="AV43" s="97"/>
      <c r="AW43" s="12"/>
      <c r="AX43" s="12"/>
    </row>
    <row r="44" ht="64.5" customHeight="1">
      <c r="A44" s="78">
        <f t="shared" si="40"/>
        <v>38</v>
      </c>
      <c r="B44" s="110" t="s">
        <v>211</v>
      </c>
      <c r="C44" s="111" t="s">
        <v>212</v>
      </c>
      <c r="D44" s="80" t="s">
        <v>58</v>
      </c>
      <c r="E44" s="84" t="s">
        <v>213</v>
      </c>
      <c r="F44" s="80" t="s">
        <v>214</v>
      </c>
      <c r="G44" s="81" t="s">
        <v>42</v>
      </c>
      <c r="H44" s="83"/>
      <c r="I44" s="84" t="s">
        <v>215</v>
      </c>
      <c r="J44" s="80" t="s">
        <v>72</v>
      </c>
      <c r="K44" s="105">
        <v>45673.0</v>
      </c>
      <c r="L44" s="86" t="s">
        <v>89</v>
      </c>
      <c r="M44" s="86">
        <v>128.0</v>
      </c>
      <c r="N44" s="96"/>
      <c r="O44" s="86">
        <f>'EQUIPO MARZO 2025'!AQ43</f>
        <v>10</v>
      </c>
      <c r="P44" s="88">
        <f t="shared" si="3"/>
        <v>10</v>
      </c>
      <c r="Q44" s="89">
        <f t="shared" ref="Q44:T44" si="81">AK44</f>
        <v>10</v>
      </c>
      <c r="R44" s="89">
        <f t="shared" si="81"/>
        <v>10</v>
      </c>
      <c r="S44" s="89">
        <f t="shared" si="81"/>
        <v>10</v>
      </c>
      <c r="T44" s="90">
        <f t="shared" si="81"/>
        <v>10</v>
      </c>
      <c r="U44" s="91"/>
      <c r="V44" s="80"/>
      <c r="W44" s="80"/>
      <c r="X44" s="80"/>
      <c r="Y44" s="92"/>
      <c r="Z44" s="93"/>
      <c r="AA44" s="80"/>
      <c r="AB44" s="80"/>
      <c r="AC44" s="80"/>
      <c r="AD44" s="92"/>
      <c r="AE44" s="93"/>
      <c r="AF44" s="80"/>
      <c r="AG44" s="80"/>
      <c r="AH44" s="80"/>
      <c r="AI44" s="92"/>
      <c r="AJ44" s="94">
        <f>'EQUIPO ENERO 2025'!AP43</f>
        <v>10</v>
      </c>
      <c r="AK44" s="95">
        <f t="shared" ref="AK44:AO44" si="82">P44-Z44+AE44+U44</f>
        <v>10</v>
      </c>
      <c r="AL44" s="89">
        <f t="shared" si="82"/>
        <v>10</v>
      </c>
      <c r="AM44" s="89">
        <f t="shared" si="82"/>
        <v>10</v>
      </c>
      <c r="AN44" s="89">
        <f t="shared" si="82"/>
        <v>10</v>
      </c>
      <c r="AO44" s="89">
        <f t="shared" si="82"/>
        <v>10</v>
      </c>
      <c r="AP44" s="80">
        <v>1.0</v>
      </c>
      <c r="AQ44" s="86">
        <f t="shared" si="6"/>
        <v>10</v>
      </c>
      <c r="AR44" s="84"/>
      <c r="AS44" s="84"/>
      <c r="AT44" s="96"/>
      <c r="AU44" s="97"/>
      <c r="AV44" s="97"/>
      <c r="AW44" s="12"/>
      <c r="AX44" s="12"/>
    </row>
    <row r="45" ht="64.5" customHeight="1">
      <c r="A45" s="78">
        <f t="shared" si="40"/>
        <v>39</v>
      </c>
      <c r="B45" s="110" t="s">
        <v>217</v>
      </c>
      <c r="C45" s="111" t="s">
        <v>91</v>
      </c>
      <c r="D45" s="80" t="s">
        <v>218</v>
      </c>
      <c r="E45" s="84" t="s">
        <v>219</v>
      </c>
      <c r="F45" s="80" t="s">
        <v>220</v>
      </c>
      <c r="G45" s="81" t="s">
        <v>42</v>
      </c>
      <c r="H45" s="83">
        <v>2000.0</v>
      </c>
      <c r="I45" s="84" t="s">
        <v>221</v>
      </c>
      <c r="J45" s="80" t="s">
        <v>218</v>
      </c>
      <c r="K45" s="85">
        <v>44592.0</v>
      </c>
      <c r="L45" s="86"/>
      <c r="M45" s="86"/>
      <c r="N45" s="87"/>
      <c r="O45" s="86">
        <f>'EQUIPO MARZO 2025'!AQ44</f>
        <v>1</v>
      </c>
      <c r="P45" s="88">
        <f t="shared" si="3"/>
        <v>1</v>
      </c>
      <c r="Q45" s="89">
        <f t="shared" ref="Q45:T45" si="83">AK45</f>
        <v>1</v>
      </c>
      <c r="R45" s="89">
        <f t="shared" si="83"/>
        <v>1</v>
      </c>
      <c r="S45" s="89">
        <f t="shared" si="83"/>
        <v>1</v>
      </c>
      <c r="T45" s="90">
        <f t="shared" si="83"/>
        <v>1</v>
      </c>
      <c r="U45" s="91"/>
      <c r="V45" s="80"/>
      <c r="W45" s="80"/>
      <c r="X45" s="80"/>
      <c r="Y45" s="92"/>
      <c r="Z45" s="93"/>
      <c r="AA45" s="80"/>
      <c r="AB45" s="80"/>
      <c r="AC45" s="80"/>
      <c r="AD45" s="92"/>
      <c r="AE45" s="93"/>
      <c r="AF45" s="80"/>
      <c r="AG45" s="80"/>
      <c r="AH45" s="80"/>
      <c r="AI45" s="92"/>
      <c r="AJ45" s="94">
        <f>'EQUIPO ENERO 2025'!AP44</f>
        <v>1</v>
      </c>
      <c r="AK45" s="95">
        <f t="shared" ref="AK45:AO45" si="84">P45-Z45+AE45+U45</f>
        <v>1</v>
      </c>
      <c r="AL45" s="89">
        <f t="shared" si="84"/>
        <v>1</v>
      </c>
      <c r="AM45" s="89">
        <f t="shared" si="84"/>
        <v>1</v>
      </c>
      <c r="AN45" s="89">
        <f t="shared" si="84"/>
        <v>1</v>
      </c>
      <c r="AO45" s="89">
        <f t="shared" si="84"/>
        <v>1</v>
      </c>
      <c r="AP45" s="80"/>
      <c r="AQ45" s="86">
        <f t="shared" si="6"/>
        <v>1</v>
      </c>
      <c r="AR45" s="84"/>
      <c r="AS45" s="84"/>
      <c r="AT45" s="96"/>
      <c r="AU45" s="97"/>
      <c r="AV45" s="97"/>
      <c r="AW45" s="12"/>
      <c r="AX45" s="12"/>
    </row>
    <row r="46" ht="64.5" customHeight="1">
      <c r="A46" s="78">
        <f t="shared" si="40"/>
        <v>40</v>
      </c>
      <c r="B46" s="98" t="s">
        <v>225</v>
      </c>
      <c r="C46" s="111" t="s">
        <v>91</v>
      </c>
      <c r="D46" s="99" t="s">
        <v>58</v>
      </c>
      <c r="E46" s="100" t="s">
        <v>226</v>
      </c>
      <c r="F46" s="101" t="s">
        <v>145</v>
      </c>
      <c r="G46" s="102" t="s">
        <v>42</v>
      </c>
      <c r="H46" s="103">
        <v>1500.0</v>
      </c>
      <c r="I46" s="104" t="s">
        <v>227</v>
      </c>
      <c r="J46" s="83" t="s">
        <v>58</v>
      </c>
      <c r="K46" s="105">
        <v>44592.0</v>
      </c>
      <c r="L46" s="86"/>
      <c r="M46" s="86"/>
      <c r="N46" s="84"/>
      <c r="O46" s="86">
        <f>'EQUIPO MARZO 2025'!AQ45</f>
        <v>1</v>
      </c>
      <c r="P46" s="88">
        <f t="shared" si="3"/>
        <v>1</v>
      </c>
      <c r="Q46" s="89">
        <f t="shared" ref="Q46:T46" si="85">AK46</f>
        <v>1</v>
      </c>
      <c r="R46" s="89">
        <f t="shared" si="85"/>
        <v>1</v>
      </c>
      <c r="S46" s="89">
        <f t="shared" si="85"/>
        <v>1</v>
      </c>
      <c r="T46" s="90">
        <f t="shared" si="85"/>
        <v>1</v>
      </c>
      <c r="U46" s="91"/>
      <c r="V46" s="80"/>
      <c r="W46" s="80"/>
      <c r="X46" s="80"/>
      <c r="Y46" s="92"/>
      <c r="Z46" s="93"/>
      <c r="AA46" s="80"/>
      <c r="AB46" s="80"/>
      <c r="AC46" s="80"/>
      <c r="AD46" s="92"/>
      <c r="AE46" s="93"/>
      <c r="AF46" s="80"/>
      <c r="AG46" s="80"/>
      <c r="AH46" s="80"/>
      <c r="AI46" s="92"/>
      <c r="AJ46" s="94">
        <f>'EQUIPO ENERO 2025'!AP45</f>
        <v>1</v>
      </c>
      <c r="AK46" s="95">
        <f t="shared" ref="AK46:AO46" si="86">P46-Z46+AE46+U46</f>
        <v>1</v>
      </c>
      <c r="AL46" s="89">
        <f t="shared" si="86"/>
        <v>1</v>
      </c>
      <c r="AM46" s="89">
        <f t="shared" si="86"/>
        <v>1</v>
      </c>
      <c r="AN46" s="89">
        <f t="shared" si="86"/>
        <v>1</v>
      </c>
      <c r="AO46" s="89">
        <f t="shared" si="86"/>
        <v>1</v>
      </c>
      <c r="AP46" s="80"/>
      <c r="AQ46" s="86">
        <f t="shared" si="6"/>
        <v>1</v>
      </c>
      <c r="AR46" s="84"/>
      <c r="AS46" s="84"/>
      <c r="AT46" s="96"/>
      <c r="AU46" s="97"/>
      <c r="AV46" s="97"/>
      <c r="AW46" s="12"/>
      <c r="AX46" s="12"/>
    </row>
    <row r="47" ht="64.5" customHeight="1">
      <c r="A47" s="78">
        <f t="shared" si="40"/>
        <v>41</v>
      </c>
      <c r="B47" s="98" t="s">
        <v>229</v>
      </c>
      <c r="C47" s="111" t="s">
        <v>91</v>
      </c>
      <c r="D47" s="106" t="s">
        <v>58</v>
      </c>
      <c r="E47" s="100" t="s">
        <v>230</v>
      </c>
      <c r="F47" s="107" t="s">
        <v>143</v>
      </c>
      <c r="G47" s="98" t="s">
        <v>42</v>
      </c>
      <c r="H47" s="108">
        <v>3200.0</v>
      </c>
      <c r="I47" s="104" t="s">
        <v>231</v>
      </c>
      <c r="J47" s="83" t="s">
        <v>58</v>
      </c>
      <c r="K47" s="105">
        <v>44592.0</v>
      </c>
      <c r="L47" s="86"/>
      <c r="M47" s="86"/>
      <c r="N47" s="84"/>
      <c r="O47" s="86">
        <f>'EQUIPO MARZO 2025'!AQ46</f>
        <v>0</v>
      </c>
      <c r="P47" s="88">
        <f t="shared" si="3"/>
        <v>0</v>
      </c>
      <c r="Q47" s="89">
        <f t="shared" ref="Q47:T47" si="87">AK47</f>
        <v>0</v>
      </c>
      <c r="R47" s="89">
        <f t="shared" si="87"/>
        <v>0</v>
      </c>
      <c r="S47" s="89">
        <f t="shared" si="87"/>
        <v>0</v>
      </c>
      <c r="T47" s="90">
        <f t="shared" si="87"/>
        <v>0</v>
      </c>
      <c r="U47" s="91"/>
      <c r="V47" s="80"/>
      <c r="W47" s="80"/>
      <c r="X47" s="80"/>
      <c r="Y47" s="92"/>
      <c r="Z47" s="93"/>
      <c r="AA47" s="80"/>
      <c r="AB47" s="80"/>
      <c r="AC47" s="80"/>
      <c r="AD47" s="92"/>
      <c r="AE47" s="93"/>
      <c r="AF47" s="80"/>
      <c r="AG47" s="80"/>
      <c r="AH47" s="80"/>
      <c r="AI47" s="92"/>
      <c r="AJ47" s="94">
        <f>'EQUIPO ENERO 2025'!AP46</f>
        <v>0</v>
      </c>
      <c r="AK47" s="95">
        <f t="shared" ref="AK47:AO47" si="88">P47-Z47+AE47+U47</f>
        <v>0</v>
      </c>
      <c r="AL47" s="89">
        <f t="shared" si="88"/>
        <v>0</v>
      </c>
      <c r="AM47" s="89">
        <f t="shared" si="88"/>
        <v>0</v>
      </c>
      <c r="AN47" s="89">
        <f t="shared" si="88"/>
        <v>0</v>
      </c>
      <c r="AO47" s="89">
        <f t="shared" si="88"/>
        <v>0</v>
      </c>
      <c r="AP47" s="80"/>
      <c r="AQ47" s="86">
        <f t="shared" si="6"/>
        <v>0</v>
      </c>
      <c r="AR47" s="84"/>
      <c r="AS47" s="84"/>
      <c r="AT47" s="96"/>
      <c r="AU47" s="97"/>
      <c r="AV47" s="97"/>
      <c r="AW47" s="12"/>
      <c r="AX47" s="12"/>
    </row>
    <row r="48" ht="64.5" customHeight="1">
      <c r="A48" s="78">
        <f t="shared" si="40"/>
        <v>42</v>
      </c>
      <c r="B48" s="98" t="s">
        <v>232</v>
      </c>
      <c r="C48" s="111" t="s">
        <v>91</v>
      </c>
      <c r="D48" s="106" t="s">
        <v>58</v>
      </c>
      <c r="E48" s="100" t="s">
        <v>230</v>
      </c>
      <c r="F48" s="107" t="s">
        <v>143</v>
      </c>
      <c r="G48" s="98" t="s">
        <v>42</v>
      </c>
      <c r="H48" s="108">
        <v>3200.0</v>
      </c>
      <c r="I48" s="145" t="s">
        <v>233</v>
      </c>
      <c r="J48" s="83" t="s">
        <v>58</v>
      </c>
      <c r="K48" s="105">
        <v>44592.0</v>
      </c>
      <c r="L48" s="86"/>
      <c r="M48" s="86"/>
      <c r="N48" s="84"/>
      <c r="O48" s="86">
        <f>'EQUIPO MARZO 2025'!AQ47</f>
        <v>1</v>
      </c>
      <c r="P48" s="88">
        <f t="shared" si="3"/>
        <v>1</v>
      </c>
      <c r="Q48" s="89">
        <f t="shared" ref="Q48:T48" si="89">AK48</f>
        <v>1</v>
      </c>
      <c r="R48" s="89">
        <f t="shared" si="89"/>
        <v>1</v>
      </c>
      <c r="S48" s="89">
        <f t="shared" si="89"/>
        <v>1</v>
      </c>
      <c r="T48" s="90">
        <f t="shared" si="89"/>
        <v>1</v>
      </c>
      <c r="U48" s="91"/>
      <c r="V48" s="80"/>
      <c r="W48" s="80"/>
      <c r="X48" s="80"/>
      <c r="Y48" s="92"/>
      <c r="Z48" s="93"/>
      <c r="AA48" s="80"/>
      <c r="AB48" s="80"/>
      <c r="AC48" s="80"/>
      <c r="AD48" s="92"/>
      <c r="AE48" s="93"/>
      <c r="AF48" s="80"/>
      <c r="AG48" s="80"/>
      <c r="AH48" s="80"/>
      <c r="AI48" s="92"/>
      <c r="AJ48" s="94">
        <f>'EQUIPO ENERO 2025'!AP47</f>
        <v>1</v>
      </c>
      <c r="AK48" s="95">
        <f t="shared" ref="AK48:AO48" si="90">P48-Z48+AE48+U48</f>
        <v>1</v>
      </c>
      <c r="AL48" s="89">
        <f t="shared" si="90"/>
        <v>1</v>
      </c>
      <c r="AM48" s="89">
        <f t="shared" si="90"/>
        <v>1</v>
      </c>
      <c r="AN48" s="89">
        <f t="shared" si="90"/>
        <v>1</v>
      </c>
      <c r="AO48" s="89">
        <f t="shared" si="90"/>
        <v>1</v>
      </c>
      <c r="AP48" s="80">
        <v>1.0</v>
      </c>
      <c r="AQ48" s="86">
        <f t="shared" si="6"/>
        <v>1</v>
      </c>
      <c r="AR48" s="115"/>
      <c r="AS48" s="115"/>
      <c r="AT48" s="146"/>
      <c r="AU48" s="147"/>
      <c r="AV48" s="147"/>
      <c r="AW48" s="12"/>
      <c r="AX48" s="12"/>
    </row>
    <row r="49" ht="64.5" customHeight="1">
      <c r="A49" s="78">
        <f t="shared" si="40"/>
        <v>43</v>
      </c>
      <c r="B49" s="98" t="s">
        <v>234</v>
      </c>
      <c r="C49" s="111" t="s">
        <v>91</v>
      </c>
      <c r="D49" s="99" t="s">
        <v>58</v>
      </c>
      <c r="E49" s="100" t="s">
        <v>235</v>
      </c>
      <c r="F49" s="101" t="s">
        <v>236</v>
      </c>
      <c r="G49" s="102" t="s">
        <v>42</v>
      </c>
      <c r="H49" s="103">
        <v>1725.0</v>
      </c>
      <c r="I49" s="104" t="s">
        <v>237</v>
      </c>
      <c r="J49" s="83" t="s">
        <v>58</v>
      </c>
      <c r="K49" s="85">
        <v>45693.0</v>
      </c>
      <c r="L49" s="86">
        <v>2130012.0</v>
      </c>
      <c r="M49" s="86">
        <v>153.0</v>
      </c>
      <c r="N49" s="84"/>
      <c r="O49" s="86">
        <f>'EQUIPO MARZO 2025'!AQ48</f>
        <v>3</v>
      </c>
      <c r="P49" s="88">
        <f t="shared" si="3"/>
        <v>3</v>
      </c>
      <c r="Q49" s="89">
        <f t="shared" ref="Q49:T49" si="91">AK49</f>
        <v>23</v>
      </c>
      <c r="R49" s="89">
        <f t="shared" si="91"/>
        <v>23</v>
      </c>
      <c r="S49" s="89">
        <f t="shared" si="91"/>
        <v>23</v>
      </c>
      <c r="T49" s="90">
        <f t="shared" si="91"/>
        <v>23</v>
      </c>
      <c r="U49" s="91">
        <v>20.0</v>
      </c>
      <c r="V49" s="80"/>
      <c r="W49" s="80"/>
      <c r="X49" s="80"/>
      <c r="Y49" s="92"/>
      <c r="Z49" s="93"/>
      <c r="AA49" s="80"/>
      <c r="AB49" s="80"/>
      <c r="AC49" s="80"/>
      <c r="AD49" s="92"/>
      <c r="AE49" s="93"/>
      <c r="AF49" s="80"/>
      <c r="AG49" s="80"/>
      <c r="AH49" s="80"/>
      <c r="AI49" s="92"/>
      <c r="AJ49" s="94">
        <f>'EQUIPO ENERO 2025'!AP48</f>
        <v>1</v>
      </c>
      <c r="AK49" s="95">
        <f t="shared" ref="AK49:AO49" si="92">P49-Z49+AE49+U49</f>
        <v>23</v>
      </c>
      <c r="AL49" s="89">
        <f t="shared" si="92"/>
        <v>23</v>
      </c>
      <c r="AM49" s="89">
        <f t="shared" si="92"/>
        <v>23</v>
      </c>
      <c r="AN49" s="89">
        <f t="shared" si="92"/>
        <v>23</v>
      </c>
      <c r="AO49" s="89">
        <f t="shared" si="92"/>
        <v>23</v>
      </c>
      <c r="AP49" s="80"/>
      <c r="AQ49" s="86">
        <f t="shared" si="6"/>
        <v>23</v>
      </c>
      <c r="AR49" s="84"/>
      <c r="AS49" s="84"/>
      <c r="AT49" s="96"/>
      <c r="AU49" s="97"/>
      <c r="AV49" s="97"/>
      <c r="AW49" s="12"/>
      <c r="AX49" s="12"/>
    </row>
    <row r="50" ht="64.5" customHeight="1">
      <c r="A50" s="78">
        <f t="shared" si="40"/>
        <v>44</v>
      </c>
      <c r="B50" s="110" t="s">
        <v>243</v>
      </c>
      <c r="C50" s="111" t="s">
        <v>91</v>
      </c>
      <c r="D50" s="84" t="s">
        <v>218</v>
      </c>
      <c r="E50" s="84" t="s">
        <v>244</v>
      </c>
      <c r="F50" s="84" t="s">
        <v>245</v>
      </c>
      <c r="G50" s="96" t="s">
        <v>42</v>
      </c>
      <c r="H50" s="117">
        <v>1500.0</v>
      </c>
      <c r="I50" s="84" t="s">
        <v>246</v>
      </c>
      <c r="J50" s="80" t="s">
        <v>218</v>
      </c>
      <c r="K50" s="85">
        <v>44592.0</v>
      </c>
      <c r="L50" s="86"/>
      <c r="M50" s="86"/>
      <c r="N50" s="87"/>
      <c r="O50" s="86">
        <f>'EQUIPO MARZO 2025'!AQ49</f>
        <v>1</v>
      </c>
      <c r="P50" s="88">
        <f t="shared" si="3"/>
        <v>1</v>
      </c>
      <c r="Q50" s="89">
        <f t="shared" ref="Q50:T50" si="93">AK50</f>
        <v>1</v>
      </c>
      <c r="R50" s="89">
        <f t="shared" si="93"/>
        <v>1</v>
      </c>
      <c r="S50" s="89">
        <f t="shared" si="93"/>
        <v>1</v>
      </c>
      <c r="T50" s="90">
        <f t="shared" si="93"/>
        <v>1</v>
      </c>
      <c r="U50" s="91"/>
      <c r="V50" s="80"/>
      <c r="W50" s="80"/>
      <c r="X50" s="80"/>
      <c r="Y50" s="92"/>
      <c r="Z50" s="93"/>
      <c r="AA50" s="80"/>
      <c r="AB50" s="80"/>
      <c r="AC50" s="80"/>
      <c r="AD50" s="92"/>
      <c r="AE50" s="93"/>
      <c r="AF50" s="80"/>
      <c r="AG50" s="80"/>
      <c r="AH50" s="80"/>
      <c r="AI50" s="92"/>
      <c r="AJ50" s="94">
        <f>'EQUIPO ENERO 2025'!AP49</f>
        <v>1</v>
      </c>
      <c r="AK50" s="95">
        <f t="shared" ref="AK50:AO50" si="94">P50-Z50+AE50+U50</f>
        <v>1</v>
      </c>
      <c r="AL50" s="89">
        <f t="shared" si="94"/>
        <v>1</v>
      </c>
      <c r="AM50" s="89">
        <f t="shared" si="94"/>
        <v>1</v>
      </c>
      <c r="AN50" s="89">
        <f t="shared" si="94"/>
        <v>1</v>
      </c>
      <c r="AO50" s="89">
        <f t="shared" si="94"/>
        <v>1</v>
      </c>
      <c r="AP50" s="80"/>
      <c r="AQ50" s="86">
        <f t="shared" si="6"/>
        <v>1</v>
      </c>
      <c r="AR50" s="84"/>
      <c r="AS50" s="84"/>
      <c r="AT50" s="96"/>
      <c r="AU50" s="97"/>
      <c r="AV50" s="97"/>
      <c r="AW50" s="12"/>
      <c r="AX50" s="12"/>
    </row>
    <row r="51" ht="64.5" customHeight="1">
      <c r="A51" s="78">
        <f t="shared" si="40"/>
        <v>45</v>
      </c>
      <c r="B51" s="110" t="s">
        <v>249</v>
      </c>
      <c r="C51" s="111" t="s">
        <v>91</v>
      </c>
      <c r="D51" s="84" t="s">
        <v>218</v>
      </c>
      <c r="E51" s="84" t="s">
        <v>250</v>
      </c>
      <c r="F51" s="84" t="s">
        <v>251</v>
      </c>
      <c r="G51" s="96" t="s">
        <v>42</v>
      </c>
      <c r="H51" s="117">
        <v>1500.0</v>
      </c>
      <c r="I51" s="84" t="s">
        <v>252</v>
      </c>
      <c r="J51" s="80" t="s">
        <v>218</v>
      </c>
      <c r="K51" s="85">
        <v>44592.0</v>
      </c>
      <c r="L51" s="86"/>
      <c r="M51" s="86"/>
      <c r="N51" s="87"/>
      <c r="O51" s="86">
        <f>'EQUIPO MARZO 2025'!AQ50</f>
        <v>1</v>
      </c>
      <c r="P51" s="88">
        <f t="shared" si="3"/>
        <v>1</v>
      </c>
      <c r="Q51" s="89">
        <f t="shared" ref="Q51:T51" si="95">AK51</f>
        <v>1</v>
      </c>
      <c r="R51" s="89">
        <f t="shared" si="95"/>
        <v>1</v>
      </c>
      <c r="S51" s="89">
        <f t="shared" si="95"/>
        <v>1</v>
      </c>
      <c r="T51" s="90">
        <f t="shared" si="95"/>
        <v>1</v>
      </c>
      <c r="U51" s="91"/>
      <c r="V51" s="80"/>
      <c r="W51" s="80"/>
      <c r="X51" s="80"/>
      <c r="Y51" s="92"/>
      <c r="Z51" s="93"/>
      <c r="AA51" s="80"/>
      <c r="AB51" s="80"/>
      <c r="AC51" s="80"/>
      <c r="AD51" s="92"/>
      <c r="AE51" s="93"/>
      <c r="AF51" s="80"/>
      <c r="AG51" s="80"/>
      <c r="AH51" s="80"/>
      <c r="AI51" s="92"/>
      <c r="AJ51" s="94">
        <f>'EQUIPO ENERO 2025'!AP50</f>
        <v>1</v>
      </c>
      <c r="AK51" s="95">
        <f t="shared" ref="AK51:AO51" si="96">P51-Z51+AE51+U51</f>
        <v>1</v>
      </c>
      <c r="AL51" s="89">
        <f t="shared" si="96"/>
        <v>1</v>
      </c>
      <c r="AM51" s="89">
        <f t="shared" si="96"/>
        <v>1</v>
      </c>
      <c r="AN51" s="89">
        <f t="shared" si="96"/>
        <v>1</v>
      </c>
      <c r="AO51" s="89">
        <f t="shared" si="96"/>
        <v>1</v>
      </c>
      <c r="AP51" s="80"/>
      <c r="AQ51" s="86">
        <f t="shared" si="6"/>
        <v>1</v>
      </c>
      <c r="AR51" s="84"/>
      <c r="AS51" s="84"/>
      <c r="AT51" s="96"/>
      <c r="AU51" s="97"/>
      <c r="AV51" s="97"/>
      <c r="AW51" s="12"/>
      <c r="AX51" s="12"/>
    </row>
    <row r="52" ht="64.5" customHeight="1">
      <c r="A52" s="78">
        <f t="shared" si="40"/>
        <v>46</v>
      </c>
      <c r="B52" s="110" t="s">
        <v>254</v>
      </c>
      <c r="C52" s="84" t="s">
        <v>97</v>
      </c>
      <c r="D52" s="148" t="s">
        <v>255</v>
      </c>
      <c r="E52" s="84" t="s">
        <v>256</v>
      </c>
      <c r="F52" s="84" t="s">
        <v>257</v>
      </c>
      <c r="G52" s="96" t="s">
        <v>42</v>
      </c>
      <c r="H52" s="117">
        <v>9800.0</v>
      </c>
      <c r="I52" s="84" t="s">
        <v>258</v>
      </c>
      <c r="J52" s="80" t="s">
        <v>259</v>
      </c>
      <c r="K52" s="85">
        <v>45315.0</v>
      </c>
      <c r="L52" s="86">
        <v>3.673178618E9</v>
      </c>
      <c r="M52" s="86">
        <v>11.0</v>
      </c>
      <c r="N52" s="87"/>
      <c r="O52" s="86">
        <f>'EQUIPO MARZO 2025'!AQ51</f>
        <v>0</v>
      </c>
      <c r="P52" s="88">
        <f t="shared" si="3"/>
        <v>0</v>
      </c>
      <c r="Q52" s="89">
        <f t="shared" ref="Q52:T52" si="97">AK52</f>
        <v>0</v>
      </c>
      <c r="R52" s="89">
        <f t="shared" si="97"/>
        <v>0</v>
      </c>
      <c r="S52" s="89">
        <f t="shared" si="97"/>
        <v>0</v>
      </c>
      <c r="T52" s="90">
        <f t="shared" si="97"/>
        <v>0</v>
      </c>
      <c r="U52" s="91"/>
      <c r="V52" s="80"/>
      <c r="W52" s="80"/>
      <c r="X52" s="80"/>
      <c r="Y52" s="92"/>
      <c r="Z52" s="93"/>
      <c r="AA52" s="80"/>
      <c r="AB52" s="80"/>
      <c r="AC52" s="80"/>
      <c r="AD52" s="92"/>
      <c r="AE52" s="93"/>
      <c r="AF52" s="80"/>
      <c r="AG52" s="80"/>
      <c r="AH52" s="80"/>
      <c r="AI52" s="92"/>
      <c r="AJ52" s="94">
        <f>'EQUIPO ENERO 2025'!AP51</f>
        <v>0</v>
      </c>
      <c r="AK52" s="95">
        <f t="shared" ref="AK52:AO52" si="98">P52-Z52+AE52+U52</f>
        <v>0</v>
      </c>
      <c r="AL52" s="89">
        <f t="shared" si="98"/>
        <v>0</v>
      </c>
      <c r="AM52" s="89">
        <f t="shared" si="98"/>
        <v>0</v>
      </c>
      <c r="AN52" s="89">
        <f t="shared" si="98"/>
        <v>0</v>
      </c>
      <c r="AO52" s="89">
        <f t="shared" si="98"/>
        <v>0</v>
      </c>
      <c r="AP52" s="80"/>
      <c r="AQ52" s="86">
        <f t="shared" si="6"/>
        <v>0</v>
      </c>
      <c r="AR52" s="84"/>
      <c r="AS52" s="84"/>
      <c r="AT52" s="96"/>
      <c r="AU52" s="97"/>
      <c r="AV52" s="97"/>
      <c r="AW52" s="12"/>
      <c r="AX52" s="12"/>
    </row>
    <row r="53" ht="64.5" customHeight="1">
      <c r="A53" s="78">
        <f t="shared" si="40"/>
        <v>47</v>
      </c>
      <c r="B53" s="116" t="s">
        <v>261</v>
      </c>
      <c r="C53" s="84" t="s">
        <v>38</v>
      </c>
      <c r="D53" s="84" t="s">
        <v>262</v>
      </c>
      <c r="E53" s="84" t="s">
        <v>263</v>
      </c>
      <c r="F53" s="84" t="s">
        <v>149</v>
      </c>
      <c r="G53" s="87" t="s">
        <v>42</v>
      </c>
      <c r="H53" s="117">
        <v>4800.0</v>
      </c>
      <c r="I53" s="84" t="s">
        <v>264</v>
      </c>
      <c r="J53" s="80" t="s">
        <v>72</v>
      </c>
      <c r="K53" s="85">
        <v>45768.0</v>
      </c>
      <c r="L53" s="86" t="s">
        <v>109</v>
      </c>
      <c r="M53" s="86">
        <v>187.0</v>
      </c>
      <c r="N53" s="87"/>
      <c r="O53" s="86">
        <f>'EQUIPO MARZO 2025'!AQ52</f>
        <v>1</v>
      </c>
      <c r="P53" s="88">
        <f t="shared" si="3"/>
        <v>1</v>
      </c>
      <c r="Q53" s="89">
        <f t="shared" ref="Q53:T53" si="99">AK53</f>
        <v>1</v>
      </c>
      <c r="R53" s="89">
        <f t="shared" si="99"/>
        <v>1</v>
      </c>
      <c r="S53" s="89">
        <f t="shared" si="99"/>
        <v>4</v>
      </c>
      <c r="T53" s="90">
        <f t="shared" si="99"/>
        <v>4</v>
      </c>
      <c r="U53" s="91"/>
      <c r="V53" s="80"/>
      <c r="W53" s="80">
        <v>3.0</v>
      </c>
      <c r="X53" s="80"/>
      <c r="Y53" s="92"/>
      <c r="Z53" s="93"/>
      <c r="AA53" s="80"/>
      <c r="AB53" s="80"/>
      <c r="AC53" s="80"/>
      <c r="AD53" s="92"/>
      <c r="AE53" s="93"/>
      <c r="AF53" s="80"/>
      <c r="AG53" s="80"/>
      <c r="AH53" s="80"/>
      <c r="AI53" s="92"/>
      <c r="AJ53" s="94">
        <f>'EQUIPO ENERO 2025'!AP52</f>
        <v>1</v>
      </c>
      <c r="AK53" s="95">
        <f t="shared" ref="AK53:AO53" si="100">P53-Z53+AE53+U53</f>
        <v>1</v>
      </c>
      <c r="AL53" s="89">
        <f t="shared" si="100"/>
        <v>1</v>
      </c>
      <c r="AM53" s="89">
        <f t="shared" si="100"/>
        <v>4</v>
      </c>
      <c r="AN53" s="89">
        <f t="shared" si="100"/>
        <v>4</v>
      </c>
      <c r="AO53" s="89">
        <f t="shared" si="100"/>
        <v>4</v>
      </c>
      <c r="AP53" s="80"/>
      <c r="AQ53" s="86">
        <f t="shared" si="6"/>
        <v>4</v>
      </c>
      <c r="AR53" s="84"/>
      <c r="AS53" s="84"/>
      <c r="AT53" s="96"/>
      <c r="AU53" s="97"/>
      <c r="AV53" s="97"/>
      <c r="AW53" s="12"/>
      <c r="AX53" s="12"/>
    </row>
    <row r="54" ht="64.5" customHeight="1">
      <c r="A54" s="78">
        <f t="shared" si="40"/>
        <v>48</v>
      </c>
      <c r="B54" s="110" t="s">
        <v>266</v>
      </c>
      <c r="C54" s="84" t="s">
        <v>38</v>
      </c>
      <c r="D54" s="84" t="s">
        <v>262</v>
      </c>
      <c r="E54" s="84"/>
      <c r="F54" s="84" t="s">
        <v>267</v>
      </c>
      <c r="G54" s="96" t="s">
        <v>42</v>
      </c>
      <c r="H54" s="117">
        <v>4800.0</v>
      </c>
      <c r="I54" s="84" t="s">
        <v>268</v>
      </c>
      <c r="J54" s="80" t="s">
        <v>72</v>
      </c>
      <c r="K54" s="85">
        <v>44592.0</v>
      </c>
      <c r="L54" s="86"/>
      <c r="M54" s="86"/>
      <c r="N54" s="87"/>
      <c r="O54" s="86">
        <f>'EQUIPO MARZO 2025'!AQ53</f>
        <v>1</v>
      </c>
      <c r="P54" s="88">
        <f t="shared" si="3"/>
        <v>1</v>
      </c>
      <c r="Q54" s="89">
        <f t="shared" ref="Q54:T54" si="101">AK54</f>
        <v>1</v>
      </c>
      <c r="R54" s="89">
        <f t="shared" si="101"/>
        <v>1</v>
      </c>
      <c r="S54" s="89">
        <f t="shared" si="101"/>
        <v>1</v>
      </c>
      <c r="T54" s="90">
        <f t="shared" si="101"/>
        <v>1</v>
      </c>
      <c r="U54" s="91"/>
      <c r="V54" s="80"/>
      <c r="W54" s="80"/>
      <c r="X54" s="80"/>
      <c r="Y54" s="92"/>
      <c r="Z54" s="93"/>
      <c r="AA54" s="80"/>
      <c r="AB54" s="80"/>
      <c r="AC54" s="80"/>
      <c r="AD54" s="92"/>
      <c r="AE54" s="93"/>
      <c r="AF54" s="80"/>
      <c r="AG54" s="80"/>
      <c r="AH54" s="80"/>
      <c r="AI54" s="92"/>
      <c r="AJ54" s="94">
        <f>'EQUIPO ENERO 2025'!AP53</f>
        <v>1</v>
      </c>
      <c r="AK54" s="95">
        <f t="shared" ref="AK54:AO54" si="102">P54-Z54+AE54+U54</f>
        <v>1</v>
      </c>
      <c r="AL54" s="89">
        <f t="shared" si="102"/>
        <v>1</v>
      </c>
      <c r="AM54" s="89">
        <f t="shared" si="102"/>
        <v>1</v>
      </c>
      <c r="AN54" s="89">
        <f t="shared" si="102"/>
        <v>1</v>
      </c>
      <c r="AO54" s="89">
        <f t="shared" si="102"/>
        <v>1</v>
      </c>
      <c r="AP54" s="80"/>
      <c r="AQ54" s="86">
        <f t="shared" si="6"/>
        <v>1</v>
      </c>
      <c r="AR54" s="84"/>
      <c r="AS54" s="84"/>
      <c r="AT54" s="96"/>
      <c r="AU54" s="97"/>
      <c r="AV54" s="97"/>
      <c r="AW54" s="12"/>
      <c r="AX54" s="12"/>
    </row>
    <row r="55" ht="64.5" customHeight="1">
      <c r="A55" s="78">
        <f t="shared" si="40"/>
        <v>49</v>
      </c>
      <c r="B55" s="110" t="s">
        <v>269</v>
      </c>
      <c r="C55" s="84" t="s">
        <v>212</v>
      </c>
      <c r="D55" s="96" t="s">
        <v>176</v>
      </c>
      <c r="E55" s="84" t="s">
        <v>270</v>
      </c>
      <c r="F55" s="84" t="s">
        <v>271</v>
      </c>
      <c r="G55" s="96" t="s">
        <v>42</v>
      </c>
      <c r="H55" s="117"/>
      <c r="I55" s="84" t="s">
        <v>272</v>
      </c>
      <c r="J55" s="80" t="s">
        <v>72</v>
      </c>
      <c r="K55" s="85">
        <v>45687.0</v>
      </c>
      <c r="L55" s="86" t="s">
        <v>89</v>
      </c>
      <c r="M55" s="86">
        <v>144.0</v>
      </c>
      <c r="N55" s="87"/>
      <c r="O55" s="86">
        <f>'EQUIPO MARZO 2025'!AQ54</f>
        <v>4</v>
      </c>
      <c r="P55" s="88">
        <f t="shared" si="3"/>
        <v>4</v>
      </c>
      <c r="Q55" s="89">
        <f t="shared" ref="Q55:T55" si="103">AK55</f>
        <v>4</v>
      </c>
      <c r="R55" s="89">
        <f t="shared" si="103"/>
        <v>4</v>
      </c>
      <c r="S55" s="89">
        <f t="shared" si="103"/>
        <v>4</v>
      </c>
      <c r="T55" s="90">
        <f t="shared" si="103"/>
        <v>4</v>
      </c>
      <c r="U55" s="91"/>
      <c r="V55" s="80"/>
      <c r="W55" s="80"/>
      <c r="X55" s="80"/>
      <c r="Y55" s="92"/>
      <c r="Z55" s="93"/>
      <c r="AA55" s="80"/>
      <c r="AB55" s="80"/>
      <c r="AC55" s="80"/>
      <c r="AD55" s="92"/>
      <c r="AE55" s="93"/>
      <c r="AF55" s="80"/>
      <c r="AG55" s="80"/>
      <c r="AH55" s="80"/>
      <c r="AI55" s="92"/>
      <c r="AJ55" s="94">
        <f>'EQUIPO ENERO 2025'!AP54</f>
        <v>4</v>
      </c>
      <c r="AK55" s="95">
        <f t="shared" ref="AK55:AO55" si="104">P55-Z55+AE55+U55</f>
        <v>4</v>
      </c>
      <c r="AL55" s="89">
        <f t="shared" si="104"/>
        <v>4</v>
      </c>
      <c r="AM55" s="89">
        <f t="shared" si="104"/>
        <v>4</v>
      </c>
      <c r="AN55" s="89">
        <f t="shared" si="104"/>
        <v>4</v>
      </c>
      <c r="AO55" s="89">
        <f t="shared" si="104"/>
        <v>4</v>
      </c>
      <c r="AP55" s="80"/>
      <c r="AQ55" s="86">
        <f t="shared" si="6"/>
        <v>4</v>
      </c>
      <c r="AR55" s="150"/>
      <c r="AS55" s="150"/>
      <c r="AT55" s="96"/>
      <c r="AU55" s="97"/>
      <c r="AV55" s="97"/>
      <c r="AW55" s="12"/>
      <c r="AX55" s="12"/>
    </row>
    <row r="56" ht="64.5" customHeight="1">
      <c r="A56" s="78">
        <f t="shared" si="40"/>
        <v>50</v>
      </c>
      <c r="B56" s="110" t="s">
        <v>273</v>
      </c>
      <c r="C56" s="84" t="s">
        <v>132</v>
      </c>
      <c r="D56" s="96" t="s">
        <v>176</v>
      </c>
      <c r="E56" s="84" t="s">
        <v>274</v>
      </c>
      <c r="F56" s="84" t="s">
        <v>275</v>
      </c>
      <c r="G56" s="96" t="s">
        <v>42</v>
      </c>
      <c r="H56" s="117"/>
      <c r="I56" s="84" t="s">
        <v>276</v>
      </c>
      <c r="J56" s="80" t="s">
        <v>72</v>
      </c>
      <c r="K56" s="85">
        <v>45566.0</v>
      </c>
      <c r="L56" s="86" t="s">
        <v>277</v>
      </c>
      <c r="M56" s="86">
        <v>68.0</v>
      </c>
      <c r="N56" s="150"/>
      <c r="O56" s="86">
        <f>'EQUIPO MARZO 2025'!AQ55</f>
        <v>1</v>
      </c>
      <c r="P56" s="88">
        <f t="shared" si="3"/>
        <v>1</v>
      </c>
      <c r="Q56" s="89">
        <f t="shared" ref="Q56:T56" si="105">AK56</f>
        <v>1</v>
      </c>
      <c r="R56" s="89">
        <f t="shared" si="105"/>
        <v>1</v>
      </c>
      <c r="S56" s="89">
        <f t="shared" si="105"/>
        <v>1</v>
      </c>
      <c r="T56" s="90">
        <f t="shared" si="105"/>
        <v>1</v>
      </c>
      <c r="U56" s="91"/>
      <c r="V56" s="80"/>
      <c r="W56" s="80"/>
      <c r="X56" s="80"/>
      <c r="Y56" s="92"/>
      <c r="Z56" s="93"/>
      <c r="AA56" s="80"/>
      <c r="AB56" s="80"/>
      <c r="AC56" s="80"/>
      <c r="AD56" s="92"/>
      <c r="AE56" s="93"/>
      <c r="AF56" s="80"/>
      <c r="AG56" s="80"/>
      <c r="AH56" s="80"/>
      <c r="AI56" s="92"/>
      <c r="AJ56" s="94">
        <f>'EQUIPO ENERO 2025'!AP55</f>
        <v>0</v>
      </c>
      <c r="AK56" s="95">
        <f t="shared" ref="AK56:AO56" si="106">P56-Z56+AE56+U56</f>
        <v>1</v>
      </c>
      <c r="AL56" s="89">
        <f t="shared" si="106"/>
        <v>1</v>
      </c>
      <c r="AM56" s="89">
        <f t="shared" si="106"/>
        <v>1</v>
      </c>
      <c r="AN56" s="89">
        <f t="shared" si="106"/>
        <v>1</v>
      </c>
      <c r="AO56" s="89">
        <f t="shared" si="106"/>
        <v>1</v>
      </c>
      <c r="AP56" s="80"/>
      <c r="AQ56" s="86">
        <f t="shared" si="6"/>
        <v>1</v>
      </c>
      <c r="AR56" s="84"/>
      <c r="AS56" s="84"/>
      <c r="AT56" s="96"/>
      <c r="AU56" s="97"/>
      <c r="AV56" s="97"/>
      <c r="AW56" s="12"/>
      <c r="AX56" s="12"/>
    </row>
    <row r="57" ht="64.5" customHeight="1">
      <c r="A57" s="78">
        <f t="shared" si="40"/>
        <v>51</v>
      </c>
      <c r="B57" s="110" t="s">
        <v>279</v>
      </c>
      <c r="C57" s="84" t="s">
        <v>132</v>
      </c>
      <c r="D57" s="96" t="s">
        <v>58</v>
      </c>
      <c r="E57" s="84" t="s">
        <v>280</v>
      </c>
      <c r="F57" s="84" t="s">
        <v>281</v>
      </c>
      <c r="G57" s="96" t="s">
        <v>42</v>
      </c>
      <c r="H57" s="117"/>
      <c r="I57" s="84" t="s">
        <v>282</v>
      </c>
      <c r="J57" s="80" t="s">
        <v>72</v>
      </c>
      <c r="K57" s="85">
        <v>45566.0</v>
      </c>
      <c r="L57" s="86" t="s">
        <v>277</v>
      </c>
      <c r="M57" s="86">
        <v>75.0</v>
      </c>
      <c r="N57" s="87"/>
      <c r="O57" s="86">
        <f>'EQUIPO MARZO 2025'!AQ56</f>
        <v>2</v>
      </c>
      <c r="P57" s="88">
        <f t="shared" si="3"/>
        <v>2</v>
      </c>
      <c r="Q57" s="89">
        <f t="shared" ref="Q57:T57" si="107">AK57</f>
        <v>2</v>
      </c>
      <c r="R57" s="89">
        <f t="shared" si="107"/>
        <v>2</v>
      </c>
      <c r="S57" s="89">
        <f t="shared" si="107"/>
        <v>2</v>
      </c>
      <c r="T57" s="90">
        <f t="shared" si="107"/>
        <v>2</v>
      </c>
      <c r="U57" s="91"/>
      <c r="V57" s="80"/>
      <c r="W57" s="80"/>
      <c r="X57" s="80"/>
      <c r="Y57" s="92"/>
      <c r="Z57" s="93"/>
      <c r="AA57" s="80"/>
      <c r="AB57" s="80"/>
      <c r="AC57" s="80"/>
      <c r="AD57" s="92"/>
      <c r="AE57" s="93"/>
      <c r="AF57" s="80"/>
      <c r="AG57" s="80"/>
      <c r="AH57" s="80"/>
      <c r="AI57" s="92"/>
      <c r="AJ57" s="94">
        <f>'EQUIPO ENERO 2025'!AP56</f>
        <v>2</v>
      </c>
      <c r="AK57" s="95">
        <f t="shared" ref="AK57:AO57" si="108">P57-Z57+AE57+U57</f>
        <v>2</v>
      </c>
      <c r="AL57" s="89">
        <f t="shared" si="108"/>
        <v>2</v>
      </c>
      <c r="AM57" s="89">
        <f t="shared" si="108"/>
        <v>2</v>
      </c>
      <c r="AN57" s="89">
        <f t="shared" si="108"/>
        <v>2</v>
      </c>
      <c r="AO57" s="89">
        <f t="shared" si="108"/>
        <v>2</v>
      </c>
      <c r="AP57" s="80"/>
      <c r="AQ57" s="86">
        <f t="shared" si="6"/>
        <v>2</v>
      </c>
      <c r="AR57" s="84"/>
      <c r="AS57" s="84"/>
      <c r="AT57" s="96"/>
      <c r="AU57" s="97"/>
      <c r="AV57" s="97"/>
      <c r="AW57" s="12"/>
      <c r="AX57" s="12"/>
    </row>
    <row r="58" ht="64.5" customHeight="1">
      <c r="A58" s="78">
        <f t="shared" si="40"/>
        <v>52</v>
      </c>
      <c r="B58" s="110" t="s">
        <v>283</v>
      </c>
      <c r="C58" s="84" t="s">
        <v>132</v>
      </c>
      <c r="D58" s="96" t="s">
        <v>58</v>
      </c>
      <c r="E58" s="84" t="s">
        <v>280</v>
      </c>
      <c r="F58" s="84" t="s">
        <v>284</v>
      </c>
      <c r="G58" s="96" t="s">
        <v>42</v>
      </c>
      <c r="H58" s="117"/>
      <c r="I58" s="84" t="s">
        <v>285</v>
      </c>
      <c r="J58" s="80" t="s">
        <v>72</v>
      </c>
      <c r="K58" s="85">
        <v>45566.0</v>
      </c>
      <c r="L58" s="86" t="s">
        <v>277</v>
      </c>
      <c r="M58" s="86">
        <v>75.0</v>
      </c>
      <c r="N58" s="87"/>
      <c r="O58" s="86">
        <f>'EQUIPO MARZO 2025'!AQ57</f>
        <v>7</v>
      </c>
      <c r="P58" s="88">
        <f t="shared" si="3"/>
        <v>7</v>
      </c>
      <c r="Q58" s="89">
        <f t="shared" ref="Q58:T58" si="109">AK58</f>
        <v>7</v>
      </c>
      <c r="R58" s="89">
        <f t="shared" si="109"/>
        <v>7</v>
      </c>
      <c r="S58" s="89">
        <f t="shared" si="109"/>
        <v>7</v>
      </c>
      <c r="T58" s="90">
        <f t="shared" si="109"/>
        <v>7</v>
      </c>
      <c r="U58" s="91"/>
      <c r="V58" s="80"/>
      <c r="W58" s="80"/>
      <c r="X58" s="80"/>
      <c r="Y58" s="92"/>
      <c r="Z58" s="93"/>
      <c r="AA58" s="80"/>
      <c r="AB58" s="80"/>
      <c r="AC58" s="80"/>
      <c r="AD58" s="92"/>
      <c r="AE58" s="93"/>
      <c r="AF58" s="80"/>
      <c r="AG58" s="80"/>
      <c r="AH58" s="80"/>
      <c r="AI58" s="92"/>
      <c r="AJ58" s="94">
        <f>'EQUIPO ENERO 2025'!AP57</f>
        <v>7</v>
      </c>
      <c r="AK58" s="95">
        <f t="shared" ref="AK58:AO58" si="110">P58-Z58+AE58+U58</f>
        <v>7</v>
      </c>
      <c r="AL58" s="89">
        <f t="shared" si="110"/>
        <v>7</v>
      </c>
      <c r="AM58" s="89">
        <f t="shared" si="110"/>
        <v>7</v>
      </c>
      <c r="AN58" s="89">
        <f t="shared" si="110"/>
        <v>7</v>
      </c>
      <c r="AO58" s="89">
        <f t="shared" si="110"/>
        <v>7</v>
      </c>
      <c r="AP58" s="80"/>
      <c r="AQ58" s="86">
        <f t="shared" si="6"/>
        <v>7</v>
      </c>
      <c r="AR58" s="84"/>
      <c r="AS58" s="84"/>
      <c r="AT58" s="96"/>
      <c r="AU58" s="97"/>
      <c r="AV58" s="97"/>
      <c r="AW58" s="12"/>
      <c r="AX58" s="12"/>
    </row>
    <row r="59" ht="64.5" customHeight="1">
      <c r="A59" s="78">
        <f t="shared" si="40"/>
        <v>53</v>
      </c>
      <c r="B59" s="153" t="s">
        <v>286</v>
      </c>
      <c r="C59" s="84"/>
      <c r="D59" s="148" t="s">
        <v>287</v>
      </c>
      <c r="E59" s="84" t="s">
        <v>288</v>
      </c>
      <c r="F59" s="84" t="s">
        <v>281</v>
      </c>
      <c r="G59" s="96"/>
      <c r="H59" s="117"/>
      <c r="I59" s="84"/>
      <c r="J59" s="80" t="s">
        <v>289</v>
      </c>
      <c r="K59" s="85">
        <v>45687.0</v>
      </c>
      <c r="L59" s="86" t="s">
        <v>290</v>
      </c>
      <c r="M59" s="86">
        <v>141.0</v>
      </c>
      <c r="N59" s="152"/>
      <c r="O59" s="86">
        <f>'EQUIPO MARZO 2025'!AQ58</f>
        <v>1</v>
      </c>
      <c r="P59" s="88">
        <f t="shared" si="3"/>
        <v>1</v>
      </c>
      <c r="Q59" s="89">
        <f t="shared" ref="Q59:T59" si="111">AK59</f>
        <v>1</v>
      </c>
      <c r="R59" s="89">
        <f t="shared" si="111"/>
        <v>1</v>
      </c>
      <c r="S59" s="89">
        <f t="shared" si="111"/>
        <v>1</v>
      </c>
      <c r="T59" s="90">
        <f t="shared" si="111"/>
        <v>1</v>
      </c>
      <c r="U59" s="91"/>
      <c r="V59" s="80"/>
      <c r="W59" s="80"/>
      <c r="X59" s="80"/>
      <c r="Y59" s="92"/>
      <c r="Z59" s="93"/>
      <c r="AA59" s="80"/>
      <c r="AB59" s="80"/>
      <c r="AC59" s="80"/>
      <c r="AD59" s="92"/>
      <c r="AE59" s="93"/>
      <c r="AF59" s="80"/>
      <c r="AG59" s="80"/>
      <c r="AH59" s="80"/>
      <c r="AI59" s="92"/>
      <c r="AJ59" s="94">
        <f>'EQUIPO ENERO 2025'!AP58</f>
        <v>1</v>
      </c>
      <c r="AK59" s="95">
        <f t="shared" ref="AK59:AO59" si="112">P59-Z59+AE59+U59</f>
        <v>1</v>
      </c>
      <c r="AL59" s="89">
        <f t="shared" si="112"/>
        <v>1</v>
      </c>
      <c r="AM59" s="89">
        <f t="shared" si="112"/>
        <v>1</v>
      </c>
      <c r="AN59" s="89">
        <f t="shared" si="112"/>
        <v>1</v>
      </c>
      <c r="AO59" s="89">
        <f t="shared" si="112"/>
        <v>1</v>
      </c>
      <c r="AP59" s="80"/>
      <c r="AQ59" s="86">
        <f t="shared" si="6"/>
        <v>1</v>
      </c>
      <c r="AR59" s="84"/>
      <c r="AS59" s="84"/>
      <c r="AT59" s="96"/>
      <c r="AU59" s="97"/>
      <c r="AV59" s="97"/>
      <c r="AW59" s="12"/>
      <c r="AX59" s="12"/>
    </row>
    <row r="60" ht="64.5" customHeight="1">
      <c r="A60" s="78">
        <f t="shared" si="40"/>
        <v>54</v>
      </c>
      <c r="B60" s="153" t="s">
        <v>291</v>
      </c>
      <c r="C60" s="84"/>
      <c r="D60" s="148" t="s">
        <v>292</v>
      </c>
      <c r="E60" s="84" t="s">
        <v>293</v>
      </c>
      <c r="F60" s="84" t="s">
        <v>294</v>
      </c>
      <c r="G60" s="96"/>
      <c r="H60" s="117"/>
      <c r="I60" s="84"/>
      <c r="J60" s="80"/>
      <c r="K60" s="85">
        <v>45689.0</v>
      </c>
      <c r="L60" s="86"/>
      <c r="M60" s="86">
        <v>151.0</v>
      </c>
      <c r="N60" s="152"/>
      <c r="O60" s="86">
        <f>'EQUIPO MARZO 2025'!AQ59</f>
        <v>1</v>
      </c>
      <c r="P60" s="88">
        <f t="shared" si="3"/>
        <v>1</v>
      </c>
      <c r="Q60" s="89">
        <f t="shared" ref="Q60:T60" si="113">AK60</f>
        <v>1</v>
      </c>
      <c r="R60" s="89">
        <f t="shared" si="113"/>
        <v>1</v>
      </c>
      <c r="S60" s="89">
        <f t="shared" si="113"/>
        <v>1</v>
      </c>
      <c r="T60" s="90">
        <f t="shared" si="113"/>
        <v>1</v>
      </c>
      <c r="U60" s="91"/>
      <c r="V60" s="80"/>
      <c r="W60" s="80"/>
      <c r="X60" s="80"/>
      <c r="Y60" s="92"/>
      <c r="Z60" s="93"/>
      <c r="AA60" s="80"/>
      <c r="AB60" s="80"/>
      <c r="AC60" s="80"/>
      <c r="AD60" s="92"/>
      <c r="AE60" s="93"/>
      <c r="AF60" s="80"/>
      <c r="AG60" s="80"/>
      <c r="AH60" s="80"/>
      <c r="AI60" s="92"/>
      <c r="AJ60" s="94">
        <f>'EQUIPO ENERO 2025'!AP60</f>
        <v>34</v>
      </c>
      <c r="AK60" s="95">
        <f t="shared" ref="AK60:AO60" si="114">P60-Z60+AE60+U60</f>
        <v>1</v>
      </c>
      <c r="AL60" s="89">
        <f t="shared" si="114"/>
        <v>1</v>
      </c>
      <c r="AM60" s="89">
        <f t="shared" si="114"/>
        <v>1</v>
      </c>
      <c r="AN60" s="89">
        <f t="shared" si="114"/>
        <v>1</v>
      </c>
      <c r="AO60" s="89">
        <f t="shared" si="114"/>
        <v>1</v>
      </c>
      <c r="AP60" s="80"/>
      <c r="AQ60" s="86">
        <f t="shared" si="6"/>
        <v>1</v>
      </c>
      <c r="AR60" s="84"/>
      <c r="AS60" s="84"/>
      <c r="AT60" s="96"/>
      <c r="AU60" s="97"/>
      <c r="AV60" s="97"/>
      <c r="AW60" s="12"/>
      <c r="AX60" s="12"/>
    </row>
    <row r="61" ht="64.5" customHeight="1">
      <c r="A61" s="78">
        <f t="shared" si="40"/>
        <v>55</v>
      </c>
      <c r="B61" s="116" t="s">
        <v>296</v>
      </c>
      <c r="C61" s="84" t="s">
        <v>38</v>
      </c>
      <c r="D61" s="84" t="s">
        <v>59</v>
      </c>
      <c r="E61" s="84" t="s">
        <v>59</v>
      </c>
      <c r="F61" s="84" t="s">
        <v>297</v>
      </c>
      <c r="G61" s="87" t="s">
        <v>42</v>
      </c>
      <c r="H61" s="117">
        <v>300.0</v>
      </c>
      <c r="I61" s="84" t="s">
        <v>298</v>
      </c>
      <c r="J61" s="80" t="s">
        <v>72</v>
      </c>
      <c r="K61" s="85">
        <v>45107.0</v>
      </c>
      <c r="L61" s="86" t="s">
        <v>109</v>
      </c>
      <c r="M61" s="86">
        <v>387.0</v>
      </c>
      <c r="N61" s="87"/>
      <c r="O61" s="86">
        <f>'EQUIPO MARZO 2025'!AQ60</f>
        <v>32</v>
      </c>
      <c r="P61" s="88">
        <f t="shared" si="3"/>
        <v>32</v>
      </c>
      <c r="Q61" s="89">
        <f t="shared" ref="Q61:T61" si="115">AK61</f>
        <v>32</v>
      </c>
      <c r="R61" s="89">
        <f t="shared" si="115"/>
        <v>32</v>
      </c>
      <c r="S61" s="89">
        <f t="shared" si="115"/>
        <v>32</v>
      </c>
      <c r="T61" s="90">
        <f t="shared" si="115"/>
        <v>32</v>
      </c>
      <c r="U61" s="91"/>
      <c r="V61" s="80"/>
      <c r="W61" s="80"/>
      <c r="X61" s="80"/>
      <c r="Y61" s="92"/>
      <c r="Z61" s="93"/>
      <c r="AA61" s="80"/>
      <c r="AB61" s="80"/>
      <c r="AC61" s="80"/>
      <c r="AD61" s="92"/>
      <c r="AE61" s="93"/>
      <c r="AF61" s="80"/>
      <c r="AG61" s="80"/>
      <c r="AH61" s="80"/>
      <c r="AI61" s="92"/>
      <c r="AJ61" s="94">
        <f>'EQUIPO ENERO 2025'!AP60</f>
        <v>34</v>
      </c>
      <c r="AK61" s="95">
        <f t="shared" ref="AK61:AO61" si="116">P61-Z61+AE61+U61</f>
        <v>32</v>
      </c>
      <c r="AL61" s="89">
        <f t="shared" si="116"/>
        <v>32</v>
      </c>
      <c r="AM61" s="89">
        <f t="shared" si="116"/>
        <v>32</v>
      </c>
      <c r="AN61" s="89">
        <f t="shared" si="116"/>
        <v>32</v>
      </c>
      <c r="AO61" s="89">
        <f t="shared" si="116"/>
        <v>32</v>
      </c>
      <c r="AP61" s="80"/>
      <c r="AQ61" s="86">
        <f t="shared" si="6"/>
        <v>32</v>
      </c>
      <c r="AR61" s="84"/>
      <c r="AS61" s="84"/>
      <c r="AT61" s="96"/>
      <c r="AU61" s="97"/>
      <c r="AV61" s="97"/>
      <c r="AW61" s="12"/>
      <c r="AX61" s="12"/>
    </row>
    <row r="62" ht="64.5" customHeight="1">
      <c r="A62" s="78">
        <f t="shared" si="40"/>
        <v>56</v>
      </c>
      <c r="B62" s="116" t="s">
        <v>300</v>
      </c>
      <c r="C62" s="84" t="s">
        <v>38</v>
      </c>
      <c r="D62" s="84" t="s">
        <v>59</v>
      </c>
      <c r="E62" s="84" t="s">
        <v>59</v>
      </c>
      <c r="F62" s="84" t="s">
        <v>301</v>
      </c>
      <c r="G62" s="87" t="s">
        <v>42</v>
      </c>
      <c r="H62" s="117">
        <v>300.0</v>
      </c>
      <c r="I62" s="84" t="s">
        <v>302</v>
      </c>
      <c r="J62" s="80" t="s">
        <v>72</v>
      </c>
      <c r="K62" s="85">
        <v>45107.0</v>
      </c>
      <c r="L62" s="86" t="s">
        <v>109</v>
      </c>
      <c r="M62" s="86">
        <v>387.0</v>
      </c>
      <c r="N62" s="87" t="s">
        <v>1713</v>
      </c>
      <c r="O62" s="86">
        <f>'EQUIPO MARZO 2025'!AQ61</f>
        <v>53</v>
      </c>
      <c r="P62" s="88">
        <f t="shared" si="3"/>
        <v>53</v>
      </c>
      <c r="Q62" s="89">
        <f t="shared" ref="Q62:T62" si="117">AK62</f>
        <v>51</v>
      </c>
      <c r="R62" s="89">
        <f t="shared" si="117"/>
        <v>51</v>
      </c>
      <c r="S62" s="89">
        <f t="shared" si="117"/>
        <v>51</v>
      </c>
      <c r="T62" s="90">
        <f t="shared" si="117"/>
        <v>50</v>
      </c>
      <c r="U62" s="91"/>
      <c r="V62" s="80"/>
      <c r="W62" s="80"/>
      <c r="X62" s="80"/>
      <c r="Y62" s="92"/>
      <c r="Z62" s="93">
        <v>2.0</v>
      </c>
      <c r="AA62" s="80"/>
      <c r="AB62" s="80"/>
      <c r="AC62" s="80">
        <v>1.0</v>
      </c>
      <c r="AD62" s="92"/>
      <c r="AE62" s="93"/>
      <c r="AF62" s="80"/>
      <c r="AG62" s="80"/>
      <c r="AH62" s="80"/>
      <c r="AI62" s="92"/>
      <c r="AJ62" s="94">
        <f>'EQUIPO ENERO 2025'!AP61</f>
        <v>58</v>
      </c>
      <c r="AK62" s="95">
        <f t="shared" ref="AK62:AO62" si="118">P62-Z62+AE62+U62</f>
        <v>51</v>
      </c>
      <c r="AL62" s="89">
        <f t="shared" si="118"/>
        <v>51</v>
      </c>
      <c r="AM62" s="89">
        <f t="shared" si="118"/>
        <v>51</v>
      </c>
      <c r="AN62" s="89">
        <f t="shared" si="118"/>
        <v>50</v>
      </c>
      <c r="AO62" s="89">
        <f t="shared" si="118"/>
        <v>50</v>
      </c>
      <c r="AP62" s="80"/>
      <c r="AQ62" s="86">
        <f t="shared" si="6"/>
        <v>50</v>
      </c>
      <c r="AR62" s="84" t="s">
        <v>1714</v>
      </c>
      <c r="AS62" s="84" t="s">
        <v>1715</v>
      </c>
      <c r="AT62" s="96"/>
      <c r="AU62" s="97"/>
      <c r="AV62" s="97"/>
      <c r="AW62" s="12"/>
      <c r="AX62" s="12"/>
    </row>
    <row r="63" ht="64.5" customHeight="1">
      <c r="A63" s="78">
        <f t="shared" si="40"/>
        <v>57</v>
      </c>
      <c r="B63" s="116" t="s">
        <v>306</v>
      </c>
      <c r="C63" s="84" t="s">
        <v>155</v>
      </c>
      <c r="D63" s="84"/>
      <c r="E63" s="84" t="s">
        <v>59</v>
      </c>
      <c r="F63" s="84" t="s">
        <v>301</v>
      </c>
      <c r="G63" s="87"/>
      <c r="H63" s="117"/>
      <c r="I63" s="84"/>
      <c r="J63" s="80"/>
      <c r="K63" s="85"/>
      <c r="L63" s="86"/>
      <c r="M63" s="86">
        <v>72.0</v>
      </c>
      <c r="N63" s="87"/>
      <c r="O63" s="86">
        <f>'EQUIPO MARZO 2025'!AQ62</f>
        <v>0</v>
      </c>
      <c r="P63" s="88">
        <f t="shared" si="3"/>
        <v>0</v>
      </c>
      <c r="Q63" s="89">
        <f t="shared" ref="Q63:T63" si="119">AK63</f>
        <v>0</v>
      </c>
      <c r="R63" s="89">
        <f t="shared" si="119"/>
        <v>0</v>
      </c>
      <c r="S63" s="89">
        <f t="shared" si="119"/>
        <v>0</v>
      </c>
      <c r="T63" s="90">
        <f t="shared" si="119"/>
        <v>0</v>
      </c>
      <c r="U63" s="91"/>
      <c r="V63" s="80"/>
      <c r="W63" s="80"/>
      <c r="X63" s="80"/>
      <c r="Y63" s="92"/>
      <c r="Z63" s="93"/>
      <c r="AA63" s="80"/>
      <c r="AB63" s="80"/>
      <c r="AC63" s="80"/>
      <c r="AD63" s="92"/>
      <c r="AE63" s="93"/>
      <c r="AF63" s="80"/>
      <c r="AG63" s="80"/>
      <c r="AH63" s="80"/>
      <c r="AI63" s="92"/>
      <c r="AJ63" s="94">
        <f>'EQUIPO ENERO 2025'!AP62</f>
        <v>0</v>
      </c>
      <c r="AK63" s="95">
        <f t="shared" ref="AK63:AO63" si="120">P63-Z63+AE63+U63</f>
        <v>0</v>
      </c>
      <c r="AL63" s="89">
        <f t="shared" si="120"/>
        <v>0</v>
      </c>
      <c r="AM63" s="89">
        <f t="shared" si="120"/>
        <v>0</v>
      </c>
      <c r="AN63" s="89">
        <f t="shared" si="120"/>
        <v>0</v>
      </c>
      <c r="AO63" s="89">
        <f t="shared" si="120"/>
        <v>0</v>
      </c>
      <c r="AP63" s="80"/>
      <c r="AQ63" s="86">
        <f t="shared" si="6"/>
        <v>0</v>
      </c>
      <c r="AR63" s="96"/>
      <c r="AS63" s="96"/>
      <c r="AT63" s="96"/>
      <c r="AU63" s="97"/>
      <c r="AV63" s="97"/>
      <c r="AW63" s="12"/>
      <c r="AX63" s="12"/>
    </row>
    <row r="64" ht="64.5" customHeight="1">
      <c r="A64" s="78">
        <f t="shared" si="40"/>
        <v>58</v>
      </c>
      <c r="B64" s="116" t="s">
        <v>307</v>
      </c>
      <c r="C64" s="84" t="s">
        <v>74</v>
      </c>
      <c r="D64" s="84" t="s">
        <v>59</v>
      </c>
      <c r="E64" s="96" t="s">
        <v>308</v>
      </c>
      <c r="F64" s="84" t="s">
        <v>309</v>
      </c>
      <c r="G64" s="87" t="s">
        <v>42</v>
      </c>
      <c r="H64" s="117"/>
      <c r="I64" s="84" t="s">
        <v>310</v>
      </c>
      <c r="J64" s="80" t="s">
        <v>72</v>
      </c>
      <c r="K64" s="85">
        <v>45574.0</v>
      </c>
      <c r="L64" s="86" t="s">
        <v>142</v>
      </c>
      <c r="M64" s="86">
        <v>75.0</v>
      </c>
      <c r="N64" s="87"/>
      <c r="O64" s="86">
        <f>'EQUIPO MARZO 2025'!AQ63</f>
        <v>24</v>
      </c>
      <c r="P64" s="88">
        <f t="shared" si="3"/>
        <v>24</v>
      </c>
      <c r="Q64" s="89">
        <f t="shared" ref="Q64:T64" si="121">AK64</f>
        <v>24</v>
      </c>
      <c r="R64" s="89">
        <f t="shared" si="121"/>
        <v>24</v>
      </c>
      <c r="S64" s="89">
        <f t="shared" si="121"/>
        <v>24</v>
      </c>
      <c r="T64" s="90">
        <f t="shared" si="121"/>
        <v>24</v>
      </c>
      <c r="U64" s="91"/>
      <c r="V64" s="80"/>
      <c r="W64" s="80"/>
      <c r="X64" s="80"/>
      <c r="Y64" s="92"/>
      <c r="Z64" s="93"/>
      <c r="AA64" s="80"/>
      <c r="AB64" s="80"/>
      <c r="AC64" s="80"/>
      <c r="AD64" s="92"/>
      <c r="AE64" s="93"/>
      <c r="AF64" s="80"/>
      <c r="AG64" s="80"/>
      <c r="AH64" s="80"/>
      <c r="AI64" s="92"/>
      <c r="AJ64" s="94">
        <f>'EQUIPO ENERO 2025'!AP63</f>
        <v>25</v>
      </c>
      <c r="AK64" s="95">
        <f t="shared" ref="AK64:AO64" si="122">P64-Z64+AE64+U64</f>
        <v>24</v>
      </c>
      <c r="AL64" s="89">
        <f t="shared" si="122"/>
        <v>24</v>
      </c>
      <c r="AM64" s="89">
        <f t="shared" si="122"/>
        <v>24</v>
      </c>
      <c r="AN64" s="89">
        <f t="shared" si="122"/>
        <v>24</v>
      </c>
      <c r="AO64" s="89">
        <f t="shared" si="122"/>
        <v>24</v>
      </c>
      <c r="AP64" s="80"/>
      <c r="AQ64" s="86">
        <f t="shared" si="6"/>
        <v>24</v>
      </c>
      <c r="AR64" s="96"/>
      <c r="AS64" s="96"/>
      <c r="AT64" s="96"/>
      <c r="AU64" s="97"/>
      <c r="AV64" s="97"/>
      <c r="AW64" s="12"/>
      <c r="AX64" s="12"/>
    </row>
    <row r="65" ht="64.5" customHeight="1">
      <c r="A65" s="78">
        <f t="shared" si="40"/>
        <v>59</v>
      </c>
      <c r="B65" s="116" t="s">
        <v>315</v>
      </c>
      <c r="C65" s="84" t="s">
        <v>74</v>
      </c>
      <c r="D65" s="84" t="s">
        <v>59</v>
      </c>
      <c r="E65" s="96" t="s">
        <v>316</v>
      </c>
      <c r="F65" s="84" t="s">
        <v>317</v>
      </c>
      <c r="G65" s="87" t="s">
        <v>42</v>
      </c>
      <c r="H65" s="117"/>
      <c r="I65" s="84" t="s">
        <v>318</v>
      </c>
      <c r="J65" s="80" t="s">
        <v>72</v>
      </c>
      <c r="K65" s="85">
        <v>45574.0</v>
      </c>
      <c r="L65" s="86" t="s">
        <v>142</v>
      </c>
      <c r="M65" s="86">
        <v>75.0</v>
      </c>
      <c r="N65" s="87"/>
      <c r="O65" s="86">
        <f>'EQUIPO MARZO 2025'!AQ64</f>
        <v>45</v>
      </c>
      <c r="P65" s="88">
        <f t="shared" si="3"/>
        <v>45</v>
      </c>
      <c r="Q65" s="89">
        <f t="shared" ref="Q65:T65" si="123">AK65</f>
        <v>45</v>
      </c>
      <c r="R65" s="89">
        <f t="shared" si="123"/>
        <v>45</v>
      </c>
      <c r="S65" s="89">
        <f t="shared" si="123"/>
        <v>45</v>
      </c>
      <c r="T65" s="90">
        <f t="shared" si="123"/>
        <v>45</v>
      </c>
      <c r="U65" s="91"/>
      <c r="V65" s="80"/>
      <c r="W65" s="80"/>
      <c r="X65" s="80"/>
      <c r="Y65" s="92"/>
      <c r="Z65" s="93"/>
      <c r="AA65" s="80"/>
      <c r="AB65" s="80"/>
      <c r="AC65" s="80"/>
      <c r="AD65" s="92"/>
      <c r="AE65" s="93"/>
      <c r="AF65" s="80"/>
      <c r="AG65" s="80"/>
      <c r="AH65" s="80"/>
      <c r="AI65" s="92"/>
      <c r="AJ65" s="94">
        <f>'EQUIPO ENERO 2025'!AP64</f>
        <v>45</v>
      </c>
      <c r="AK65" s="95">
        <f t="shared" ref="AK65:AO65" si="124">P65-Z65+AE65+U65</f>
        <v>45</v>
      </c>
      <c r="AL65" s="89">
        <f t="shared" si="124"/>
        <v>45</v>
      </c>
      <c r="AM65" s="89">
        <f t="shared" si="124"/>
        <v>45</v>
      </c>
      <c r="AN65" s="89">
        <f t="shared" si="124"/>
        <v>45</v>
      </c>
      <c r="AO65" s="89">
        <f t="shared" si="124"/>
        <v>45</v>
      </c>
      <c r="AP65" s="80"/>
      <c r="AQ65" s="86">
        <f t="shared" si="6"/>
        <v>45</v>
      </c>
      <c r="AR65" s="96"/>
      <c r="AS65" s="96"/>
      <c r="AT65" s="96"/>
      <c r="AU65" s="97"/>
      <c r="AV65" s="97"/>
      <c r="AW65" s="12"/>
      <c r="AX65" s="12"/>
    </row>
    <row r="66" ht="64.5" customHeight="1">
      <c r="A66" s="78">
        <f t="shared" si="40"/>
        <v>60</v>
      </c>
      <c r="B66" s="116" t="s">
        <v>322</v>
      </c>
      <c r="C66" s="84" t="s">
        <v>155</v>
      </c>
      <c r="D66" s="84" t="s">
        <v>59</v>
      </c>
      <c r="E66" s="84" t="s">
        <v>323</v>
      </c>
      <c r="F66" s="84" t="s">
        <v>324</v>
      </c>
      <c r="G66" s="87" t="s">
        <v>42</v>
      </c>
      <c r="H66" s="117"/>
      <c r="I66" s="84" t="s">
        <v>326</v>
      </c>
      <c r="J66" s="80" t="s">
        <v>72</v>
      </c>
      <c r="K66" s="85">
        <v>45673.0</v>
      </c>
      <c r="L66" s="86" t="s">
        <v>89</v>
      </c>
      <c r="M66" s="86">
        <v>130.0</v>
      </c>
      <c r="N66" s="87"/>
      <c r="O66" s="86">
        <f>'EQUIPO MARZO 2025'!AQ65</f>
        <v>2</v>
      </c>
      <c r="P66" s="88">
        <f t="shared" si="3"/>
        <v>2</v>
      </c>
      <c r="Q66" s="89">
        <f t="shared" ref="Q66:T66" si="125">AK66</f>
        <v>2</v>
      </c>
      <c r="R66" s="89">
        <f t="shared" si="125"/>
        <v>2</v>
      </c>
      <c r="S66" s="89">
        <f t="shared" si="125"/>
        <v>2</v>
      </c>
      <c r="T66" s="90">
        <f t="shared" si="125"/>
        <v>2</v>
      </c>
      <c r="U66" s="91"/>
      <c r="V66" s="80"/>
      <c r="W66" s="80"/>
      <c r="X66" s="80"/>
      <c r="Y66" s="92"/>
      <c r="Z66" s="93"/>
      <c r="AA66" s="80"/>
      <c r="AB66" s="80"/>
      <c r="AC66" s="80"/>
      <c r="AD66" s="92"/>
      <c r="AE66" s="93"/>
      <c r="AF66" s="80"/>
      <c r="AG66" s="80"/>
      <c r="AH66" s="80"/>
      <c r="AI66" s="92"/>
      <c r="AJ66" s="94">
        <f>'EQUIPO ENERO 2025'!AP65</f>
        <v>4</v>
      </c>
      <c r="AK66" s="95">
        <f t="shared" ref="AK66:AO66" si="126">P66-Z66+AE66+U66</f>
        <v>2</v>
      </c>
      <c r="AL66" s="89">
        <f t="shared" si="126"/>
        <v>2</v>
      </c>
      <c r="AM66" s="89">
        <f t="shared" si="126"/>
        <v>2</v>
      </c>
      <c r="AN66" s="89">
        <f t="shared" si="126"/>
        <v>2</v>
      </c>
      <c r="AO66" s="89">
        <f t="shared" si="126"/>
        <v>2</v>
      </c>
      <c r="AP66" s="80"/>
      <c r="AQ66" s="86">
        <f t="shared" si="6"/>
        <v>2</v>
      </c>
      <c r="AR66" s="96"/>
      <c r="AS66" s="96"/>
      <c r="AT66" s="96"/>
      <c r="AU66" s="97"/>
      <c r="AV66" s="97"/>
      <c r="AW66" s="12"/>
      <c r="AX66" s="12"/>
    </row>
    <row r="67" ht="64.5" customHeight="1">
      <c r="A67" s="78">
        <f t="shared" si="40"/>
        <v>61</v>
      </c>
      <c r="B67" s="116" t="s">
        <v>328</v>
      </c>
      <c r="C67" s="84" t="s">
        <v>155</v>
      </c>
      <c r="D67" s="84" t="s">
        <v>59</v>
      </c>
      <c r="E67" s="84" t="s">
        <v>329</v>
      </c>
      <c r="F67" s="84" t="s">
        <v>330</v>
      </c>
      <c r="G67" s="87" t="s">
        <v>42</v>
      </c>
      <c r="H67" s="117"/>
      <c r="I67" s="84" t="s">
        <v>331</v>
      </c>
      <c r="J67" s="80" t="s">
        <v>72</v>
      </c>
      <c r="K67" s="85">
        <v>45673.0</v>
      </c>
      <c r="L67" s="86" t="s">
        <v>89</v>
      </c>
      <c r="M67" s="86">
        <v>131.0</v>
      </c>
      <c r="N67" s="87"/>
      <c r="O67" s="86">
        <f>'EQUIPO MARZO 2025'!AQ66</f>
        <v>10</v>
      </c>
      <c r="P67" s="88">
        <f t="shared" si="3"/>
        <v>10</v>
      </c>
      <c r="Q67" s="89">
        <f t="shared" ref="Q67:T67" si="127">AK67</f>
        <v>10</v>
      </c>
      <c r="R67" s="89">
        <f t="shared" si="127"/>
        <v>10</v>
      </c>
      <c r="S67" s="89">
        <f t="shared" si="127"/>
        <v>10</v>
      </c>
      <c r="T67" s="90">
        <f t="shared" si="127"/>
        <v>10</v>
      </c>
      <c r="U67" s="91"/>
      <c r="V67" s="80"/>
      <c r="W67" s="80"/>
      <c r="X67" s="80"/>
      <c r="Y67" s="92"/>
      <c r="Z67" s="93"/>
      <c r="AA67" s="80"/>
      <c r="AB67" s="80"/>
      <c r="AC67" s="80"/>
      <c r="AD67" s="92"/>
      <c r="AE67" s="93"/>
      <c r="AF67" s="80"/>
      <c r="AG67" s="80"/>
      <c r="AH67" s="80"/>
      <c r="AI67" s="92"/>
      <c r="AJ67" s="94">
        <f>'EQUIPO ENERO 2025'!AP66</f>
        <v>10</v>
      </c>
      <c r="AK67" s="95">
        <f t="shared" ref="AK67:AO67" si="128">P67-Z67+AE67+U67</f>
        <v>10</v>
      </c>
      <c r="AL67" s="89">
        <f t="shared" si="128"/>
        <v>10</v>
      </c>
      <c r="AM67" s="89">
        <f t="shared" si="128"/>
        <v>10</v>
      </c>
      <c r="AN67" s="89">
        <f t="shared" si="128"/>
        <v>10</v>
      </c>
      <c r="AO67" s="89">
        <f t="shared" si="128"/>
        <v>10</v>
      </c>
      <c r="AP67" s="80"/>
      <c r="AQ67" s="86">
        <f t="shared" si="6"/>
        <v>10</v>
      </c>
      <c r="AR67" s="96"/>
      <c r="AS67" s="96"/>
      <c r="AT67" s="96"/>
      <c r="AU67" s="97"/>
      <c r="AV67" s="97"/>
      <c r="AW67" s="12"/>
      <c r="AX67" s="12"/>
    </row>
    <row r="68" ht="64.5" customHeight="1">
      <c r="A68" s="78">
        <f t="shared" si="40"/>
        <v>62</v>
      </c>
      <c r="B68" s="110" t="s">
        <v>333</v>
      </c>
      <c r="C68" s="84" t="s">
        <v>38</v>
      </c>
      <c r="D68" s="148" t="s">
        <v>334</v>
      </c>
      <c r="E68" s="84" t="s">
        <v>335</v>
      </c>
      <c r="F68" s="84"/>
      <c r="G68" s="96" t="s">
        <v>42</v>
      </c>
      <c r="H68" s="84"/>
      <c r="I68" s="84" t="s">
        <v>336</v>
      </c>
      <c r="J68" s="82"/>
      <c r="K68" s="85">
        <v>44592.0</v>
      </c>
      <c r="L68" s="86"/>
      <c r="M68" s="86"/>
      <c r="N68" s="87"/>
      <c r="O68" s="86">
        <f>'EQUIPO MARZO 2025'!AQ67</f>
        <v>0</v>
      </c>
      <c r="P68" s="88">
        <f t="shared" si="3"/>
        <v>0</v>
      </c>
      <c r="Q68" s="89">
        <f t="shared" ref="Q68:T68" si="129">AK68</f>
        <v>0</v>
      </c>
      <c r="R68" s="89">
        <f t="shared" si="129"/>
        <v>0</v>
      </c>
      <c r="S68" s="89">
        <f t="shared" si="129"/>
        <v>0</v>
      </c>
      <c r="T68" s="90">
        <f t="shared" si="129"/>
        <v>0</v>
      </c>
      <c r="U68" s="91"/>
      <c r="V68" s="80"/>
      <c r="W68" s="80"/>
      <c r="X68" s="80"/>
      <c r="Y68" s="92"/>
      <c r="Z68" s="93"/>
      <c r="AA68" s="80"/>
      <c r="AB68" s="80"/>
      <c r="AC68" s="80"/>
      <c r="AD68" s="92"/>
      <c r="AE68" s="93"/>
      <c r="AF68" s="80"/>
      <c r="AG68" s="80"/>
      <c r="AH68" s="80"/>
      <c r="AI68" s="92"/>
      <c r="AJ68" s="94">
        <f>'EQUIPO ENERO 2025'!AP67</f>
        <v>0</v>
      </c>
      <c r="AK68" s="95">
        <f t="shared" ref="AK68:AO68" si="130">P68-Z68+AE68+U68</f>
        <v>0</v>
      </c>
      <c r="AL68" s="89">
        <f t="shared" si="130"/>
        <v>0</v>
      </c>
      <c r="AM68" s="89">
        <f t="shared" si="130"/>
        <v>0</v>
      </c>
      <c r="AN68" s="89">
        <f t="shared" si="130"/>
        <v>0</v>
      </c>
      <c r="AO68" s="89">
        <f t="shared" si="130"/>
        <v>0</v>
      </c>
      <c r="AP68" s="80"/>
      <c r="AQ68" s="86">
        <f t="shared" si="6"/>
        <v>0</v>
      </c>
      <c r="AR68" s="84"/>
      <c r="AS68" s="84"/>
      <c r="AT68" s="96"/>
      <c r="AU68" s="97"/>
      <c r="AV68" s="97"/>
      <c r="AW68" s="12"/>
      <c r="AX68" s="12"/>
    </row>
    <row r="69" ht="64.5" customHeight="1">
      <c r="A69" s="78">
        <f t="shared" si="40"/>
        <v>63</v>
      </c>
      <c r="B69" s="110" t="s">
        <v>339</v>
      </c>
      <c r="C69" s="84" t="s">
        <v>38</v>
      </c>
      <c r="D69" s="148" t="s">
        <v>334</v>
      </c>
      <c r="E69" s="84" t="s">
        <v>340</v>
      </c>
      <c r="F69" s="84"/>
      <c r="G69" s="96" t="s">
        <v>42</v>
      </c>
      <c r="H69" s="84"/>
      <c r="I69" s="84" t="s">
        <v>341</v>
      </c>
      <c r="J69" s="87"/>
      <c r="K69" s="85">
        <v>44592.0</v>
      </c>
      <c r="L69" s="86"/>
      <c r="M69" s="86"/>
      <c r="N69" s="87"/>
      <c r="O69" s="86">
        <f>'EQUIPO MARZO 2025'!AQ68</f>
        <v>0</v>
      </c>
      <c r="P69" s="88">
        <f t="shared" si="3"/>
        <v>0</v>
      </c>
      <c r="Q69" s="89">
        <f t="shared" ref="Q69:T69" si="131">AK69</f>
        <v>0</v>
      </c>
      <c r="R69" s="89">
        <f t="shared" si="131"/>
        <v>0</v>
      </c>
      <c r="S69" s="89">
        <f t="shared" si="131"/>
        <v>0</v>
      </c>
      <c r="T69" s="90">
        <f t="shared" si="131"/>
        <v>0</v>
      </c>
      <c r="U69" s="91"/>
      <c r="V69" s="80"/>
      <c r="W69" s="80"/>
      <c r="X69" s="80"/>
      <c r="Y69" s="92"/>
      <c r="Z69" s="93"/>
      <c r="AA69" s="80"/>
      <c r="AB69" s="80"/>
      <c r="AC69" s="80"/>
      <c r="AD69" s="92"/>
      <c r="AE69" s="93"/>
      <c r="AF69" s="80"/>
      <c r="AG69" s="80"/>
      <c r="AH69" s="80"/>
      <c r="AI69" s="92"/>
      <c r="AJ69" s="94">
        <f>'EQUIPO ENERO 2025'!AP68</f>
        <v>0</v>
      </c>
      <c r="AK69" s="95">
        <f t="shared" ref="AK69:AO69" si="132">P69-Z69+AE69+U69</f>
        <v>0</v>
      </c>
      <c r="AL69" s="89">
        <f t="shared" si="132"/>
        <v>0</v>
      </c>
      <c r="AM69" s="89">
        <f t="shared" si="132"/>
        <v>0</v>
      </c>
      <c r="AN69" s="89">
        <f t="shared" si="132"/>
        <v>0</v>
      </c>
      <c r="AO69" s="89">
        <f t="shared" si="132"/>
        <v>0</v>
      </c>
      <c r="AP69" s="80"/>
      <c r="AQ69" s="86">
        <f t="shared" si="6"/>
        <v>0</v>
      </c>
      <c r="AR69" s="84"/>
      <c r="AS69" s="84"/>
      <c r="AT69" s="96"/>
      <c r="AU69" s="97"/>
      <c r="AV69" s="97"/>
      <c r="AW69" s="12"/>
      <c r="AX69" s="12"/>
    </row>
    <row r="70" ht="64.5" customHeight="1">
      <c r="A70" s="78">
        <f t="shared" si="40"/>
        <v>64</v>
      </c>
      <c r="B70" s="110" t="s">
        <v>344</v>
      </c>
      <c r="C70" s="80" t="s">
        <v>52</v>
      </c>
      <c r="D70" s="80"/>
      <c r="E70" s="84" t="s">
        <v>345</v>
      </c>
      <c r="F70" s="80"/>
      <c r="G70" s="81"/>
      <c r="H70" s="80"/>
      <c r="I70" s="84" t="s">
        <v>346</v>
      </c>
      <c r="J70" s="80" t="s">
        <v>72</v>
      </c>
      <c r="K70" s="85">
        <v>45279.0</v>
      </c>
      <c r="L70" s="86"/>
      <c r="M70" s="86">
        <v>481.0</v>
      </c>
      <c r="N70" s="87"/>
      <c r="O70" s="86">
        <f>'EQUIPO MARZO 2025'!AQ69</f>
        <v>12</v>
      </c>
      <c r="P70" s="88">
        <f t="shared" si="3"/>
        <v>12</v>
      </c>
      <c r="Q70" s="89">
        <f t="shared" ref="Q70:T70" si="133">AK70</f>
        <v>12</v>
      </c>
      <c r="R70" s="89">
        <f t="shared" si="133"/>
        <v>12</v>
      </c>
      <c r="S70" s="89">
        <f t="shared" si="133"/>
        <v>12</v>
      </c>
      <c r="T70" s="90">
        <f t="shared" si="133"/>
        <v>12</v>
      </c>
      <c r="U70" s="91"/>
      <c r="V70" s="80"/>
      <c r="W70" s="80"/>
      <c r="X70" s="80"/>
      <c r="Y70" s="92"/>
      <c r="Z70" s="93"/>
      <c r="AA70" s="80"/>
      <c r="AB70" s="80"/>
      <c r="AC70" s="80"/>
      <c r="AD70" s="92"/>
      <c r="AE70" s="93"/>
      <c r="AF70" s="80"/>
      <c r="AG70" s="80"/>
      <c r="AH70" s="80"/>
      <c r="AI70" s="92"/>
      <c r="AJ70" s="94">
        <f>'EQUIPO ENERO 2025'!AP69</f>
        <v>12</v>
      </c>
      <c r="AK70" s="95">
        <f t="shared" ref="AK70:AO70" si="134">P70-Z70+AE70+U70</f>
        <v>12</v>
      </c>
      <c r="AL70" s="89">
        <f t="shared" si="134"/>
        <v>12</v>
      </c>
      <c r="AM70" s="89">
        <f t="shared" si="134"/>
        <v>12</v>
      </c>
      <c r="AN70" s="89">
        <f t="shared" si="134"/>
        <v>12</v>
      </c>
      <c r="AO70" s="89">
        <f t="shared" si="134"/>
        <v>12</v>
      </c>
      <c r="AP70" s="80"/>
      <c r="AQ70" s="86">
        <f t="shared" si="6"/>
        <v>12</v>
      </c>
      <c r="AR70" s="84"/>
      <c r="AS70" s="84"/>
      <c r="AT70" s="96"/>
      <c r="AU70" s="97"/>
      <c r="AV70" s="97"/>
      <c r="AW70" s="12"/>
      <c r="AX70" s="12"/>
    </row>
    <row r="71" ht="64.5" customHeight="1">
      <c r="A71" s="78">
        <f t="shared" si="40"/>
        <v>65</v>
      </c>
      <c r="B71" s="110" t="s">
        <v>348</v>
      </c>
      <c r="C71" s="80" t="s">
        <v>155</v>
      </c>
      <c r="D71" s="80" t="s">
        <v>59</v>
      </c>
      <c r="E71" s="84" t="s">
        <v>59</v>
      </c>
      <c r="F71" s="80" t="s">
        <v>87</v>
      </c>
      <c r="G71" s="81" t="s">
        <v>42</v>
      </c>
      <c r="H71" s="80"/>
      <c r="I71" s="84" t="s">
        <v>349</v>
      </c>
      <c r="J71" s="80" t="s">
        <v>72</v>
      </c>
      <c r="K71" s="85">
        <v>45673.0</v>
      </c>
      <c r="L71" s="86" t="s">
        <v>89</v>
      </c>
      <c r="M71" s="86">
        <v>130.0</v>
      </c>
      <c r="N71" s="174"/>
      <c r="O71" s="86">
        <f>'EQUIPO MARZO 2025'!AQ70</f>
        <v>11</v>
      </c>
      <c r="P71" s="88">
        <f t="shared" si="3"/>
        <v>11</v>
      </c>
      <c r="Q71" s="89">
        <f t="shared" ref="Q71:T71" si="135">AK71</f>
        <v>11</v>
      </c>
      <c r="R71" s="89">
        <f t="shared" si="135"/>
        <v>11</v>
      </c>
      <c r="S71" s="80">
        <f t="shared" si="135"/>
        <v>11</v>
      </c>
      <c r="T71" s="175">
        <f t="shared" si="135"/>
        <v>11</v>
      </c>
      <c r="U71" s="91"/>
      <c r="V71" s="80"/>
      <c r="W71" s="80"/>
      <c r="X71" s="80"/>
      <c r="Y71" s="92"/>
      <c r="Z71" s="93"/>
      <c r="AA71" s="80"/>
      <c r="AB71" s="80"/>
      <c r="AC71" s="80"/>
      <c r="AD71" s="92"/>
      <c r="AE71" s="93"/>
      <c r="AF71" s="80"/>
      <c r="AG71" s="80"/>
      <c r="AH71" s="80"/>
      <c r="AI71" s="92"/>
      <c r="AJ71" s="94">
        <f>'EQUIPO ENERO 2025'!AP70</f>
        <v>11</v>
      </c>
      <c r="AK71" s="95">
        <f t="shared" ref="AK71:AL71" si="136">P71-Z71+AE71+U71</f>
        <v>11</v>
      </c>
      <c r="AL71" s="89">
        <f t="shared" si="136"/>
        <v>11</v>
      </c>
      <c r="AM71" s="80">
        <v>11.0</v>
      </c>
      <c r="AN71" s="80">
        <f t="shared" ref="AN71:AO71" si="137">S71-AC71+AH71+X71</f>
        <v>11</v>
      </c>
      <c r="AO71" s="80">
        <f t="shared" si="137"/>
        <v>11</v>
      </c>
      <c r="AP71" s="80"/>
      <c r="AQ71" s="86">
        <f t="shared" si="6"/>
        <v>11</v>
      </c>
      <c r="AR71" s="84"/>
      <c r="AS71" s="84"/>
      <c r="AT71" s="96"/>
      <c r="AU71" s="97"/>
      <c r="AV71" s="97"/>
      <c r="AW71" s="12"/>
      <c r="AX71" s="12"/>
    </row>
    <row r="72" ht="64.5" customHeight="1">
      <c r="A72" s="78">
        <f t="shared" si="40"/>
        <v>66</v>
      </c>
      <c r="B72" s="110" t="s">
        <v>350</v>
      </c>
      <c r="C72" s="84" t="s">
        <v>38</v>
      </c>
      <c r="D72" s="80"/>
      <c r="E72" s="84"/>
      <c r="F72" s="80"/>
      <c r="G72" s="81" t="s">
        <v>42</v>
      </c>
      <c r="H72" s="80"/>
      <c r="I72" s="84" t="s">
        <v>351</v>
      </c>
      <c r="J72" s="80"/>
      <c r="K72" s="85"/>
      <c r="L72" s="86"/>
      <c r="M72" s="86"/>
      <c r="N72" s="87"/>
      <c r="O72" s="86">
        <f>'EQUIPO MARZO 2025'!AQ71</f>
        <v>3</v>
      </c>
      <c r="P72" s="88">
        <f t="shared" si="3"/>
        <v>3</v>
      </c>
      <c r="Q72" s="89">
        <f t="shared" ref="Q72:T72" si="138">AK72</f>
        <v>3</v>
      </c>
      <c r="R72" s="89">
        <f t="shared" si="138"/>
        <v>3</v>
      </c>
      <c r="S72" s="89">
        <f t="shared" si="138"/>
        <v>3</v>
      </c>
      <c r="T72" s="90">
        <f t="shared" si="138"/>
        <v>3</v>
      </c>
      <c r="U72" s="91"/>
      <c r="V72" s="80"/>
      <c r="W72" s="80"/>
      <c r="X72" s="80"/>
      <c r="Y72" s="92"/>
      <c r="Z72" s="93"/>
      <c r="AA72" s="80"/>
      <c r="AB72" s="80"/>
      <c r="AC72" s="80"/>
      <c r="AD72" s="92"/>
      <c r="AE72" s="93"/>
      <c r="AF72" s="80"/>
      <c r="AG72" s="80"/>
      <c r="AH72" s="80"/>
      <c r="AI72" s="92"/>
      <c r="AJ72" s="94">
        <f>'EQUIPO ENERO 2025'!AP71</f>
        <v>3</v>
      </c>
      <c r="AK72" s="95">
        <f t="shared" ref="AK72:AO72" si="139">P72-Z72+AE72+U72</f>
        <v>3</v>
      </c>
      <c r="AL72" s="89">
        <f t="shared" si="139"/>
        <v>3</v>
      </c>
      <c r="AM72" s="89">
        <f t="shared" si="139"/>
        <v>3</v>
      </c>
      <c r="AN72" s="89">
        <f t="shared" si="139"/>
        <v>3</v>
      </c>
      <c r="AO72" s="89">
        <f t="shared" si="139"/>
        <v>3</v>
      </c>
      <c r="AP72" s="80"/>
      <c r="AQ72" s="86">
        <f t="shared" si="6"/>
        <v>3</v>
      </c>
      <c r="AR72" s="84"/>
      <c r="AS72" s="84"/>
      <c r="AT72" s="96"/>
      <c r="AU72" s="97"/>
      <c r="AV72" s="97"/>
      <c r="AW72" s="12"/>
      <c r="AX72" s="12"/>
    </row>
    <row r="73" ht="64.5" customHeight="1">
      <c r="A73" s="78">
        <f t="shared" si="40"/>
        <v>67</v>
      </c>
      <c r="B73" s="110" t="s">
        <v>352</v>
      </c>
      <c r="C73" s="84" t="s">
        <v>38</v>
      </c>
      <c r="D73" s="84" t="s">
        <v>59</v>
      </c>
      <c r="E73" s="84" t="s">
        <v>354</v>
      </c>
      <c r="F73" s="80" t="s">
        <v>355</v>
      </c>
      <c r="G73" s="96" t="s">
        <v>42</v>
      </c>
      <c r="H73" s="117">
        <v>1500.0</v>
      </c>
      <c r="I73" s="84" t="s">
        <v>356</v>
      </c>
      <c r="J73" s="84" t="s">
        <v>72</v>
      </c>
      <c r="K73" s="105">
        <v>45687.0</v>
      </c>
      <c r="L73" s="86" t="s">
        <v>109</v>
      </c>
      <c r="M73" s="86">
        <v>145.0</v>
      </c>
      <c r="N73" s="87"/>
      <c r="O73" s="86">
        <f>'EQUIPO MARZO 2025'!AQ72</f>
        <v>6</v>
      </c>
      <c r="P73" s="88">
        <f t="shared" si="3"/>
        <v>6</v>
      </c>
      <c r="Q73" s="89">
        <f t="shared" ref="Q73:T73" si="140">AK73</f>
        <v>6</v>
      </c>
      <c r="R73" s="89">
        <f t="shared" si="140"/>
        <v>6</v>
      </c>
      <c r="S73" s="89">
        <f t="shared" si="140"/>
        <v>6</v>
      </c>
      <c r="T73" s="90">
        <f t="shared" si="140"/>
        <v>6</v>
      </c>
      <c r="U73" s="91"/>
      <c r="V73" s="80"/>
      <c r="W73" s="80"/>
      <c r="X73" s="80"/>
      <c r="Y73" s="92"/>
      <c r="Z73" s="93"/>
      <c r="AA73" s="80"/>
      <c r="AB73" s="80"/>
      <c r="AC73" s="80"/>
      <c r="AD73" s="92"/>
      <c r="AE73" s="93"/>
      <c r="AF73" s="80"/>
      <c r="AG73" s="80"/>
      <c r="AH73" s="80"/>
      <c r="AI73" s="92"/>
      <c r="AJ73" s="94">
        <f>'EQUIPO ENERO 2025'!AP72</f>
        <v>6</v>
      </c>
      <c r="AK73" s="95">
        <f t="shared" ref="AK73:AO73" si="141">P73-Z73+AE73+U73</f>
        <v>6</v>
      </c>
      <c r="AL73" s="89">
        <f t="shared" si="141"/>
        <v>6</v>
      </c>
      <c r="AM73" s="89">
        <f t="shared" si="141"/>
        <v>6</v>
      </c>
      <c r="AN73" s="89">
        <f t="shared" si="141"/>
        <v>6</v>
      </c>
      <c r="AO73" s="89">
        <f t="shared" si="141"/>
        <v>6</v>
      </c>
      <c r="AP73" s="81" t="s">
        <v>360</v>
      </c>
      <c r="AQ73" s="86">
        <f t="shared" si="6"/>
        <v>6</v>
      </c>
      <c r="AR73" s="96"/>
      <c r="AS73" s="96"/>
      <c r="AT73" s="176"/>
      <c r="AU73" s="97"/>
      <c r="AV73" s="97"/>
      <c r="AW73" s="12"/>
      <c r="AX73" s="12"/>
    </row>
    <row r="74" ht="64.5" customHeight="1">
      <c r="A74" s="78">
        <f t="shared" si="40"/>
        <v>68</v>
      </c>
      <c r="B74" s="110" t="s">
        <v>361</v>
      </c>
      <c r="C74" s="84" t="s">
        <v>38</v>
      </c>
      <c r="D74" s="80" t="s">
        <v>362</v>
      </c>
      <c r="E74" s="84" t="s">
        <v>363</v>
      </c>
      <c r="F74" s="80"/>
      <c r="G74" s="81"/>
      <c r="H74" s="80"/>
      <c r="I74" s="84" t="s">
        <v>364</v>
      </c>
      <c r="J74" s="80" t="s">
        <v>362</v>
      </c>
      <c r="K74" s="85">
        <v>45062.0</v>
      </c>
      <c r="L74" s="86"/>
      <c r="M74" s="86">
        <v>352.0</v>
      </c>
      <c r="N74" s="87"/>
      <c r="O74" s="86">
        <f>'EQUIPO MARZO 2025'!AQ73</f>
        <v>0</v>
      </c>
      <c r="P74" s="88">
        <f t="shared" si="3"/>
        <v>0</v>
      </c>
      <c r="Q74" s="89">
        <f t="shared" ref="Q74:T74" si="142">AK74</f>
        <v>0</v>
      </c>
      <c r="R74" s="89">
        <f t="shared" si="142"/>
        <v>0</v>
      </c>
      <c r="S74" s="89">
        <f t="shared" si="142"/>
        <v>0</v>
      </c>
      <c r="T74" s="90">
        <f t="shared" si="142"/>
        <v>0</v>
      </c>
      <c r="U74" s="91"/>
      <c r="V74" s="80"/>
      <c r="W74" s="80"/>
      <c r="X74" s="80"/>
      <c r="Y74" s="92"/>
      <c r="Z74" s="93"/>
      <c r="AA74" s="80"/>
      <c r="AB74" s="80"/>
      <c r="AC74" s="80"/>
      <c r="AD74" s="92"/>
      <c r="AE74" s="93"/>
      <c r="AF74" s="80"/>
      <c r="AG74" s="80"/>
      <c r="AH74" s="80"/>
      <c r="AI74" s="92"/>
      <c r="AJ74" s="94">
        <f>'EQUIPO ENERO 2025'!AP73</f>
        <v>0</v>
      </c>
      <c r="AK74" s="95">
        <f t="shared" ref="AK74:AO74" si="143">P74-Z74+AE74+U74</f>
        <v>0</v>
      </c>
      <c r="AL74" s="89">
        <f t="shared" si="143"/>
        <v>0</v>
      </c>
      <c r="AM74" s="89">
        <f t="shared" si="143"/>
        <v>0</v>
      </c>
      <c r="AN74" s="89">
        <f t="shared" si="143"/>
        <v>0</v>
      </c>
      <c r="AO74" s="89">
        <f t="shared" si="143"/>
        <v>0</v>
      </c>
      <c r="AP74" s="80"/>
      <c r="AQ74" s="86">
        <f t="shared" si="6"/>
        <v>0</v>
      </c>
      <c r="AR74" s="84"/>
      <c r="AS74" s="84"/>
      <c r="AT74" s="96"/>
      <c r="AU74" s="97"/>
      <c r="AV74" s="97"/>
      <c r="AW74" s="12"/>
      <c r="AX74" s="12"/>
    </row>
    <row r="75" ht="64.5" customHeight="1">
      <c r="A75" s="78">
        <f t="shared" si="40"/>
        <v>69</v>
      </c>
      <c r="B75" s="98" t="s">
        <v>365</v>
      </c>
      <c r="C75" s="84" t="s">
        <v>38</v>
      </c>
      <c r="D75" s="99" t="s">
        <v>58</v>
      </c>
      <c r="E75" s="100" t="s">
        <v>366</v>
      </c>
      <c r="F75" s="101"/>
      <c r="G75" s="102" t="s">
        <v>42</v>
      </c>
      <c r="H75" s="103">
        <v>5500.0</v>
      </c>
      <c r="I75" s="104" t="s">
        <v>367</v>
      </c>
      <c r="J75" s="83" t="s">
        <v>58</v>
      </c>
      <c r="K75" s="85">
        <v>45391.0</v>
      </c>
      <c r="L75" s="86" t="s">
        <v>368</v>
      </c>
      <c r="M75" s="86">
        <v>55.0</v>
      </c>
      <c r="N75" s="84" t="s">
        <v>373</v>
      </c>
      <c r="O75" s="86">
        <f>'EQUIPO MARZO 2025'!AQ74</f>
        <v>1</v>
      </c>
      <c r="P75" s="88">
        <f t="shared" si="3"/>
        <v>1</v>
      </c>
      <c r="Q75" s="89">
        <f t="shared" ref="Q75:T75" si="144">AK75</f>
        <v>1</v>
      </c>
      <c r="R75" s="89">
        <f t="shared" si="144"/>
        <v>1</v>
      </c>
      <c r="S75" s="89">
        <f t="shared" si="144"/>
        <v>1</v>
      </c>
      <c r="T75" s="90">
        <f t="shared" si="144"/>
        <v>1</v>
      </c>
      <c r="U75" s="91"/>
      <c r="V75" s="80"/>
      <c r="W75" s="80"/>
      <c r="X75" s="80"/>
      <c r="Y75" s="92"/>
      <c r="Z75" s="93"/>
      <c r="AA75" s="80"/>
      <c r="AB75" s="80"/>
      <c r="AC75" s="80"/>
      <c r="AD75" s="92"/>
      <c r="AE75" s="93"/>
      <c r="AF75" s="80"/>
      <c r="AG75" s="80"/>
      <c r="AH75" s="80"/>
      <c r="AI75" s="92"/>
      <c r="AJ75" s="94">
        <f>'EQUIPO ENERO 2025'!AP74</f>
        <v>1</v>
      </c>
      <c r="AK75" s="95">
        <f t="shared" ref="AK75:AO75" si="145">P75-Z75+AE75+U75</f>
        <v>1</v>
      </c>
      <c r="AL75" s="89">
        <f t="shared" si="145"/>
        <v>1</v>
      </c>
      <c r="AM75" s="89">
        <f t="shared" si="145"/>
        <v>1</v>
      </c>
      <c r="AN75" s="89">
        <f t="shared" si="145"/>
        <v>1</v>
      </c>
      <c r="AO75" s="89">
        <f t="shared" si="145"/>
        <v>1</v>
      </c>
      <c r="AP75" s="80"/>
      <c r="AQ75" s="86">
        <f t="shared" si="6"/>
        <v>1</v>
      </c>
      <c r="AR75" s="84"/>
      <c r="AS75" s="84">
        <v>376.0</v>
      </c>
      <c r="AT75" s="96"/>
      <c r="AU75" s="97"/>
      <c r="AV75" s="97"/>
      <c r="AW75" s="12"/>
      <c r="AX75" s="12"/>
    </row>
    <row r="76" ht="64.5" customHeight="1">
      <c r="A76" s="78">
        <f t="shared" si="40"/>
        <v>70</v>
      </c>
      <c r="B76" s="98" t="s">
        <v>369</v>
      </c>
      <c r="C76" s="84" t="s">
        <v>38</v>
      </c>
      <c r="D76" s="99" t="s">
        <v>63</v>
      </c>
      <c r="E76" s="100" t="s">
        <v>371</v>
      </c>
      <c r="F76" s="101"/>
      <c r="G76" s="102" t="s">
        <v>42</v>
      </c>
      <c r="H76" s="103">
        <v>5500.0</v>
      </c>
      <c r="I76" s="104" t="s">
        <v>372</v>
      </c>
      <c r="J76" s="83" t="s">
        <v>63</v>
      </c>
      <c r="K76" s="85">
        <v>45013.0</v>
      </c>
      <c r="L76" s="86">
        <v>2103556.0</v>
      </c>
      <c r="M76" s="86">
        <v>321.0</v>
      </c>
      <c r="N76" s="84" t="s">
        <v>373</v>
      </c>
      <c r="O76" s="86">
        <f>'EQUIPO MARZO 2025'!AQ75</f>
        <v>6</v>
      </c>
      <c r="P76" s="88">
        <f t="shared" si="3"/>
        <v>6</v>
      </c>
      <c r="Q76" s="89">
        <f t="shared" ref="Q76:T76" si="146">AK76</f>
        <v>6</v>
      </c>
      <c r="R76" s="89">
        <f t="shared" si="146"/>
        <v>6</v>
      </c>
      <c r="S76" s="89">
        <f t="shared" si="146"/>
        <v>6</v>
      </c>
      <c r="T76" s="90">
        <f t="shared" si="146"/>
        <v>4</v>
      </c>
      <c r="U76" s="91"/>
      <c r="V76" s="80"/>
      <c r="W76" s="80"/>
      <c r="X76" s="80"/>
      <c r="Y76" s="92"/>
      <c r="Z76" s="93"/>
      <c r="AA76" s="80"/>
      <c r="AB76" s="80"/>
      <c r="AC76" s="80">
        <v>2.0</v>
      </c>
      <c r="AD76" s="92"/>
      <c r="AE76" s="93"/>
      <c r="AF76" s="80"/>
      <c r="AG76" s="80"/>
      <c r="AH76" s="80"/>
      <c r="AI76" s="92"/>
      <c r="AJ76" s="94">
        <f>'EQUIPO ENERO 2025'!AP75</f>
        <v>6</v>
      </c>
      <c r="AK76" s="95">
        <f t="shared" ref="AK76:AO76" si="147">P76-Z76+AE76+U76</f>
        <v>6</v>
      </c>
      <c r="AL76" s="89">
        <f t="shared" si="147"/>
        <v>6</v>
      </c>
      <c r="AM76" s="89">
        <f t="shared" si="147"/>
        <v>6</v>
      </c>
      <c r="AN76" s="89">
        <f t="shared" si="147"/>
        <v>4</v>
      </c>
      <c r="AO76" s="89">
        <f t="shared" si="147"/>
        <v>4</v>
      </c>
      <c r="AP76" s="80"/>
      <c r="AQ76" s="86">
        <f t="shared" si="6"/>
        <v>4</v>
      </c>
      <c r="AR76" s="84">
        <v>6.2536308E8</v>
      </c>
      <c r="AS76" s="84">
        <v>376.0</v>
      </c>
      <c r="AT76" s="96"/>
      <c r="AU76" s="97"/>
      <c r="AV76" s="97"/>
      <c r="AW76" s="12"/>
      <c r="AX76" s="12"/>
    </row>
    <row r="77" ht="64.5" customHeight="1">
      <c r="A77" s="78">
        <f t="shared" si="40"/>
        <v>71</v>
      </c>
      <c r="B77" s="110" t="s">
        <v>375</v>
      </c>
      <c r="C77" s="84" t="s">
        <v>38</v>
      </c>
      <c r="D77" s="80" t="s">
        <v>72</v>
      </c>
      <c r="E77" s="84" t="s">
        <v>376</v>
      </c>
      <c r="F77" s="80" t="s">
        <v>355</v>
      </c>
      <c r="G77" s="81" t="s">
        <v>42</v>
      </c>
      <c r="H77" s="83">
        <v>2500.0</v>
      </c>
      <c r="I77" s="84" t="s">
        <v>377</v>
      </c>
      <c r="J77" s="80" t="s">
        <v>72</v>
      </c>
      <c r="K77" s="105">
        <v>45328.0</v>
      </c>
      <c r="L77" s="86" t="s">
        <v>109</v>
      </c>
      <c r="M77" s="86">
        <v>32.0</v>
      </c>
      <c r="N77" s="84"/>
      <c r="O77" s="86">
        <f>'EQUIPO MARZO 2025'!AQ76</f>
        <v>12</v>
      </c>
      <c r="P77" s="88">
        <f t="shared" si="3"/>
        <v>12</v>
      </c>
      <c r="Q77" s="89">
        <f t="shared" ref="Q77:T77" si="148">AK77</f>
        <v>12</v>
      </c>
      <c r="R77" s="89">
        <f t="shared" si="148"/>
        <v>12</v>
      </c>
      <c r="S77" s="89">
        <f t="shared" si="148"/>
        <v>12</v>
      </c>
      <c r="T77" s="90">
        <f t="shared" si="148"/>
        <v>12</v>
      </c>
      <c r="U77" s="91"/>
      <c r="V77" s="80"/>
      <c r="W77" s="80"/>
      <c r="X77" s="80"/>
      <c r="Y77" s="92"/>
      <c r="Z77" s="93"/>
      <c r="AA77" s="80"/>
      <c r="AB77" s="80"/>
      <c r="AC77" s="80"/>
      <c r="AD77" s="92"/>
      <c r="AE77" s="93"/>
      <c r="AF77" s="80"/>
      <c r="AG77" s="80"/>
      <c r="AH77" s="80"/>
      <c r="AI77" s="92"/>
      <c r="AJ77" s="94">
        <f>'EQUIPO ENERO 2025'!AP76</f>
        <v>13</v>
      </c>
      <c r="AK77" s="95">
        <f t="shared" ref="AK77:AO77" si="149">P77-Z77+AE77+U77</f>
        <v>12</v>
      </c>
      <c r="AL77" s="89">
        <f t="shared" si="149"/>
        <v>12</v>
      </c>
      <c r="AM77" s="89">
        <f t="shared" si="149"/>
        <v>12</v>
      </c>
      <c r="AN77" s="89">
        <f t="shared" si="149"/>
        <v>12</v>
      </c>
      <c r="AO77" s="89">
        <f t="shared" si="149"/>
        <v>12</v>
      </c>
      <c r="AP77" s="80"/>
      <c r="AQ77" s="86">
        <f t="shared" si="6"/>
        <v>12</v>
      </c>
      <c r="AR77" s="84"/>
      <c r="AS77" s="84"/>
      <c r="AT77" s="96"/>
      <c r="AU77" s="97"/>
      <c r="AV77" s="97"/>
      <c r="AW77" s="12"/>
      <c r="AX77" s="12"/>
    </row>
    <row r="78" ht="64.5" customHeight="1">
      <c r="A78" s="78">
        <f t="shared" si="40"/>
        <v>72</v>
      </c>
      <c r="B78" s="110" t="s">
        <v>375</v>
      </c>
      <c r="C78" s="84" t="s">
        <v>155</v>
      </c>
      <c r="D78" s="80" t="s">
        <v>58</v>
      </c>
      <c r="E78" s="84" t="s">
        <v>379</v>
      </c>
      <c r="F78" s="80" t="s">
        <v>355</v>
      </c>
      <c r="G78" s="81" t="s">
        <v>42</v>
      </c>
      <c r="H78" s="83"/>
      <c r="I78" s="84" t="s">
        <v>380</v>
      </c>
      <c r="J78" s="80" t="s">
        <v>72</v>
      </c>
      <c r="K78" s="105">
        <v>45626.0</v>
      </c>
      <c r="L78" s="86" t="s">
        <v>48</v>
      </c>
      <c r="M78" s="86">
        <v>103.0</v>
      </c>
      <c r="N78" s="96" t="s">
        <v>1717</v>
      </c>
      <c r="O78" s="86">
        <f>'EQUIPO MARZO 2025'!AQ77</f>
        <v>3</v>
      </c>
      <c r="P78" s="88">
        <f t="shared" si="3"/>
        <v>3</v>
      </c>
      <c r="Q78" s="89">
        <f t="shared" ref="Q78:T78" si="150">AK78</f>
        <v>2</v>
      </c>
      <c r="R78" s="89">
        <f t="shared" si="150"/>
        <v>2</v>
      </c>
      <c r="S78" s="89">
        <f t="shared" si="150"/>
        <v>2</v>
      </c>
      <c r="T78" s="90">
        <f t="shared" si="150"/>
        <v>2</v>
      </c>
      <c r="U78" s="91"/>
      <c r="V78" s="80"/>
      <c r="W78" s="80"/>
      <c r="X78" s="80"/>
      <c r="Y78" s="92"/>
      <c r="Z78" s="93">
        <v>1.0</v>
      </c>
      <c r="AA78" s="80"/>
      <c r="AB78" s="80"/>
      <c r="AC78" s="80"/>
      <c r="AD78" s="92"/>
      <c r="AE78" s="93"/>
      <c r="AF78" s="80"/>
      <c r="AG78" s="80"/>
      <c r="AH78" s="80"/>
      <c r="AI78" s="92"/>
      <c r="AJ78" s="94">
        <f>'EQUIPO ENERO 2025'!AP77</f>
        <v>3</v>
      </c>
      <c r="AK78" s="95">
        <f t="shared" ref="AK78:AO78" si="151">P78-Z78+AE78+U78</f>
        <v>2</v>
      </c>
      <c r="AL78" s="89">
        <f t="shared" si="151"/>
        <v>2</v>
      </c>
      <c r="AM78" s="89">
        <f t="shared" si="151"/>
        <v>2</v>
      </c>
      <c r="AN78" s="89">
        <f t="shared" si="151"/>
        <v>2</v>
      </c>
      <c r="AO78" s="89">
        <f t="shared" si="151"/>
        <v>2</v>
      </c>
      <c r="AP78" s="80"/>
      <c r="AQ78" s="86">
        <f t="shared" si="6"/>
        <v>2</v>
      </c>
      <c r="AR78" s="84"/>
      <c r="AS78" s="96">
        <v>382.0</v>
      </c>
      <c r="AT78" s="96"/>
      <c r="AU78" s="97"/>
      <c r="AV78" s="97"/>
      <c r="AW78" s="12"/>
      <c r="AX78" s="12"/>
    </row>
    <row r="79" ht="64.5" customHeight="1">
      <c r="A79" s="78">
        <f t="shared" si="40"/>
        <v>73</v>
      </c>
      <c r="B79" s="110" t="s">
        <v>381</v>
      </c>
      <c r="C79" s="84" t="s">
        <v>38</v>
      </c>
      <c r="D79" s="80" t="s">
        <v>58</v>
      </c>
      <c r="E79" s="84" t="s">
        <v>382</v>
      </c>
      <c r="F79" s="80" t="s">
        <v>383</v>
      </c>
      <c r="G79" s="81" t="s">
        <v>42</v>
      </c>
      <c r="H79" s="80"/>
      <c r="I79" s="84" t="s">
        <v>385</v>
      </c>
      <c r="J79" s="80" t="s">
        <v>386</v>
      </c>
      <c r="K79" s="85">
        <v>45126.0</v>
      </c>
      <c r="L79" s="86">
        <v>2023015.0</v>
      </c>
      <c r="M79" s="86">
        <v>409.0</v>
      </c>
      <c r="N79" s="87"/>
      <c r="O79" s="86">
        <f>'EQUIPO MARZO 2025'!AQ78</f>
        <v>0</v>
      </c>
      <c r="P79" s="88">
        <f t="shared" si="3"/>
        <v>0</v>
      </c>
      <c r="Q79" s="89">
        <f t="shared" ref="Q79:T79" si="152">AK79</f>
        <v>0</v>
      </c>
      <c r="R79" s="89">
        <f t="shared" si="152"/>
        <v>0</v>
      </c>
      <c r="S79" s="89">
        <f t="shared" si="152"/>
        <v>0</v>
      </c>
      <c r="T79" s="90">
        <f t="shared" si="152"/>
        <v>0</v>
      </c>
      <c r="U79" s="91"/>
      <c r="V79" s="80"/>
      <c r="W79" s="80"/>
      <c r="X79" s="80"/>
      <c r="Y79" s="92"/>
      <c r="Z79" s="93"/>
      <c r="AA79" s="80"/>
      <c r="AB79" s="80"/>
      <c r="AC79" s="80"/>
      <c r="AD79" s="92"/>
      <c r="AE79" s="93"/>
      <c r="AF79" s="80"/>
      <c r="AG79" s="80"/>
      <c r="AH79" s="80"/>
      <c r="AI79" s="92"/>
      <c r="AJ79" s="94">
        <f>'EQUIPO ENERO 2025'!AP78</f>
        <v>0</v>
      </c>
      <c r="AK79" s="95">
        <f t="shared" ref="AK79:AO79" si="153">P79-Z79+AE79+U79</f>
        <v>0</v>
      </c>
      <c r="AL79" s="89">
        <f t="shared" si="153"/>
        <v>0</v>
      </c>
      <c r="AM79" s="89">
        <f t="shared" si="153"/>
        <v>0</v>
      </c>
      <c r="AN79" s="89">
        <f t="shared" si="153"/>
        <v>0</v>
      </c>
      <c r="AO79" s="89">
        <f t="shared" si="153"/>
        <v>0</v>
      </c>
      <c r="AP79" s="80"/>
      <c r="AQ79" s="86">
        <f t="shared" si="6"/>
        <v>0</v>
      </c>
      <c r="AR79" s="84"/>
      <c r="AS79" s="84"/>
      <c r="AT79" s="96"/>
      <c r="AU79" s="97"/>
      <c r="AV79" s="97"/>
      <c r="AW79" s="12"/>
      <c r="AX79" s="12"/>
    </row>
    <row r="80" ht="64.5" customHeight="1">
      <c r="A80" s="78">
        <f t="shared" si="40"/>
        <v>74</v>
      </c>
      <c r="B80" s="110" t="s">
        <v>388</v>
      </c>
      <c r="C80" s="84" t="s">
        <v>155</v>
      </c>
      <c r="D80" s="80" t="s">
        <v>59</v>
      </c>
      <c r="E80" s="84" t="s">
        <v>59</v>
      </c>
      <c r="F80" s="80" t="s">
        <v>389</v>
      </c>
      <c r="G80" s="81"/>
      <c r="H80" s="80"/>
      <c r="I80" s="84" t="s">
        <v>87</v>
      </c>
      <c r="J80" s="80"/>
      <c r="K80" s="85">
        <v>45656.0</v>
      </c>
      <c r="L80" s="177" t="s">
        <v>390</v>
      </c>
      <c r="M80" s="86">
        <v>102.0</v>
      </c>
      <c r="N80" s="87"/>
      <c r="O80" s="86">
        <f>'EQUIPO MARZO 2025'!AQ79</f>
        <v>1</v>
      </c>
      <c r="P80" s="88">
        <f t="shared" si="3"/>
        <v>1</v>
      </c>
      <c r="Q80" s="89">
        <f t="shared" ref="Q80:T80" si="154">AK80</f>
        <v>1</v>
      </c>
      <c r="R80" s="89">
        <f t="shared" si="154"/>
        <v>1</v>
      </c>
      <c r="S80" s="89">
        <f t="shared" si="154"/>
        <v>1</v>
      </c>
      <c r="T80" s="90">
        <f t="shared" si="154"/>
        <v>1</v>
      </c>
      <c r="U80" s="91"/>
      <c r="V80" s="80"/>
      <c r="W80" s="80"/>
      <c r="X80" s="80"/>
      <c r="Y80" s="92"/>
      <c r="Z80" s="93"/>
      <c r="AA80" s="80"/>
      <c r="AB80" s="80"/>
      <c r="AC80" s="80"/>
      <c r="AD80" s="92"/>
      <c r="AE80" s="93"/>
      <c r="AF80" s="80"/>
      <c r="AG80" s="80"/>
      <c r="AH80" s="80"/>
      <c r="AI80" s="92"/>
      <c r="AJ80" s="94">
        <f>'EQUIPO ENERO 2025'!AP79</f>
        <v>1</v>
      </c>
      <c r="AK80" s="95">
        <f t="shared" ref="AK80:AO80" si="155">P80-Z80+AE80+U80</f>
        <v>1</v>
      </c>
      <c r="AL80" s="89">
        <f t="shared" si="155"/>
        <v>1</v>
      </c>
      <c r="AM80" s="89">
        <f t="shared" si="155"/>
        <v>1</v>
      </c>
      <c r="AN80" s="89">
        <f t="shared" si="155"/>
        <v>1</v>
      </c>
      <c r="AO80" s="89">
        <f t="shared" si="155"/>
        <v>1</v>
      </c>
      <c r="AP80" s="80"/>
      <c r="AQ80" s="86">
        <f t="shared" si="6"/>
        <v>1</v>
      </c>
      <c r="AR80" s="84"/>
      <c r="AS80" s="84"/>
      <c r="AT80" s="96"/>
      <c r="AU80" s="97"/>
      <c r="AV80" s="97"/>
      <c r="AW80" s="12"/>
      <c r="AX80" s="12"/>
    </row>
    <row r="81" ht="64.5" customHeight="1">
      <c r="A81" s="78">
        <f t="shared" si="40"/>
        <v>75</v>
      </c>
      <c r="B81" s="110" t="s">
        <v>391</v>
      </c>
      <c r="C81" s="84" t="s">
        <v>155</v>
      </c>
      <c r="D81" s="80" t="s">
        <v>392</v>
      </c>
      <c r="E81" s="96" t="s">
        <v>393</v>
      </c>
      <c r="F81" s="81" t="s">
        <v>394</v>
      </c>
      <c r="G81" s="81" t="s">
        <v>42</v>
      </c>
      <c r="H81" s="83">
        <v>4200.0</v>
      </c>
      <c r="I81" s="84" t="s">
        <v>396</v>
      </c>
      <c r="J81" s="111" t="s">
        <v>397</v>
      </c>
      <c r="K81" s="85">
        <v>45670.0</v>
      </c>
      <c r="L81" s="86">
        <v>1.31207285E8</v>
      </c>
      <c r="M81" s="86">
        <v>124.0</v>
      </c>
      <c r="N81" s="87"/>
      <c r="O81" s="86">
        <f>'EQUIPO MARZO 2025'!AQ80</f>
        <v>0</v>
      </c>
      <c r="P81" s="88">
        <f t="shared" si="3"/>
        <v>0</v>
      </c>
      <c r="Q81" s="89">
        <f t="shared" ref="Q81:T81" si="156">AK81</f>
        <v>0</v>
      </c>
      <c r="R81" s="89">
        <f t="shared" si="156"/>
        <v>0</v>
      </c>
      <c r="S81" s="89">
        <f t="shared" si="156"/>
        <v>0</v>
      </c>
      <c r="T81" s="90">
        <f t="shared" si="156"/>
        <v>0</v>
      </c>
      <c r="U81" s="91"/>
      <c r="V81" s="80"/>
      <c r="W81" s="80"/>
      <c r="X81" s="80"/>
      <c r="Y81" s="92"/>
      <c r="Z81" s="93"/>
      <c r="AA81" s="80"/>
      <c r="AB81" s="80"/>
      <c r="AC81" s="80"/>
      <c r="AD81" s="92"/>
      <c r="AE81" s="93"/>
      <c r="AF81" s="80"/>
      <c r="AG81" s="80"/>
      <c r="AH81" s="80"/>
      <c r="AI81" s="92"/>
      <c r="AJ81" s="94">
        <f>'EQUIPO ENERO 2025'!AP80</f>
        <v>0</v>
      </c>
      <c r="AK81" s="95">
        <f t="shared" ref="AK81:AO81" si="157">P81-Z81+AE81+U81</f>
        <v>0</v>
      </c>
      <c r="AL81" s="89">
        <f t="shared" si="157"/>
        <v>0</v>
      </c>
      <c r="AM81" s="89">
        <f t="shared" si="157"/>
        <v>0</v>
      </c>
      <c r="AN81" s="89">
        <f t="shared" si="157"/>
        <v>0</v>
      </c>
      <c r="AO81" s="89">
        <f t="shared" si="157"/>
        <v>0</v>
      </c>
      <c r="AP81" s="80"/>
      <c r="AQ81" s="86">
        <f t="shared" si="6"/>
        <v>0</v>
      </c>
      <c r="AR81" s="84"/>
      <c r="AS81" s="84"/>
      <c r="AT81" s="96"/>
      <c r="AU81" s="97"/>
      <c r="AV81" s="97"/>
      <c r="AW81" s="12"/>
      <c r="AX81" s="12"/>
    </row>
    <row r="82" ht="64.5" customHeight="1">
      <c r="A82" s="78">
        <f t="shared" si="40"/>
        <v>76</v>
      </c>
      <c r="B82" s="110" t="s">
        <v>398</v>
      </c>
      <c r="C82" s="84" t="s">
        <v>155</v>
      </c>
      <c r="D82" s="80" t="s">
        <v>392</v>
      </c>
      <c r="E82" s="96" t="s">
        <v>399</v>
      </c>
      <c r="F82" s="81" t="s">
        <v>400</v>
      </c>
      <c r="G82" s="81" t="s">
        <v>42</v>
      </c>
      <c r="H82" s="83">
        <v>4200.0</v>
      </c>
      <c r="I82" s="84" t="s">
        <v>396</v>
      </c>
      <c r="J82" s="111" t="s">
        <v>397</v>
      </c>
      <c r="K82" s="85">
        <v>45670.0</v>
      </c>
      <c r="L82" s="86">
        <v>1.31207285E8</v>
      </c>
      <c r="M82" s="86">
        <v>124.0</v>
      </c>
      <c r="N82" s="87"/>
      <c r="O82" s="86">
        <f>'EQUIPO MARZO 2025'!AQ81</f>
        <v>0</v>
      </c>
      <c r="P82" s="88">
        <f t="shared" si="3"/>
        <v>0</v>
      </c>
      <c r="Q82" s="89">
        <f t="shared" ref="Q82:T82" si="158">AK82</f>
        <v>0</v>
      </c>
      <c r="R82" s="89">
        <f t="shared" si="158"/>
        <v>0</v>
      </c>
      <c r="S82" s="89">
        <f t="shared" si="158"/>
        <v>0</v>
      </c>
      <c r="T82" s="90">
        <f t="shared" si="158"/>
        <v>0</v>
      </c>
      <c r="U82" s="91"/>
      <c r="V82" s="80"/>
      <c r="W82" s="80"/>
      <c r="X82" s="80"/>
      <c r="Y82" s="92"/>
      <c r="Z82" s="93"/>
      <c r="AA82" s="80"/>
      <c r="AB82" s="80"/>
      <c r="AC82" s="80"/>
      <c r="AD82" s="92"/>
      <c r="AE82" s="93"/>
      <c r="AF82" s="80"/>
      <c r="AG82" s="80"/>
      <c r="AH82" s="80"/>
      <c r="AI82" s="92"/>
      <c r="AJ82" s="94">
        <f>'EQUIPO ENERO 2025'!AP81</f>
        <v>0</v>
      </c>
      <c r="AK82" s="95">
        <f t="shared" ref="AK82:AO82" si="159">P82-Z82+AE82+U82</f>
        <v>0</v>
      </c>
      <c r="AL82" s="89">
        <f t="shared" si="159"/>
        <v>0</v>
      </c>
      <c r="AM82" s="89">
        <f t="shared" si="159"/>
        <v>0</v>
      </c>
      <c r="AN82" s="89">
        <f t="shared" si="159"/>
        <v>0</v>
      </c>
      <c r="AO82" s="89">
        <f t="shared" si="159"/>
        <v>0</v>
      </c>
      <c r="AP82" s="80"/>
      <c r="AQ82" s="86">
        <f t="shared" si="6"/>
        <v>0</v>
      </c>
      <c r="AR82" s="84"/>
      <c r="AS82" s="84"/>
      <c r="AT82" s="96"/>
      <c r="AU82" s="97"/>
      <c r="AV82" s="97"/>
      <c r="AW82" s="12"/>
      <c r="AX82" s="12"/>
    </row>
    <row r="83" ht="64.5" customHeight="1">
      <c r="A83" s="78">
        <f t="shared" si="40"/>
        <v>77</v>
      </c>
      <c r="B83" s="110" t="s">
        <v>401</v>
      </c>
      <c r="C83" s="84" t="s">
        <v>38</v>
      </c>
      <c r="D83" s="80" t="s">
        <v>58</v>
      </c>
      <c r="E83" s="84" t="s">
        <v>402</v>
      </c>
      <c r="F83" s="80"/>
      <c r="G83" s="81" t="s">
        <v>42</v>
      </c>
      <c r="H83" s="80"/>
      <c r="I83" s="84" t="s">
        <v>403</v>
      </c>
      <c r="J83" s="80" t="s">
        <v>72</v>
      </c>
      <c r="K83" s="85">
        <v>44592.0</v>
      </c>
      <c r="L83" s="86"/>
      <c r="M83" s="86"/>
      <c r="N83" s="87"/>
      <c r="O83" s="86">
        <f>'EQUIPO MARZO 2025'!AQ82</f>
        <v>1</v>
      </c>
      <c r="P83" s="88">
        <f t="shared" si="3"/>
        <v>1</v>
      </c>
      <c r="Q83" s="89">
        <f t="shared" ref="Q83:T83" si="160">AK83</f>
        <v>1</v>
      </c>
      <c r="R83" s="89">
        <f t="shared" si="160"/>
        <v>1</v>
      </c>
      <c r="S83" s="89">
        <f t="shared" si="160"/>
        <v>1</v>
      </c>
      <c r="T83" s="90">
        <f t="shared" si="160"/>
        <v>1</v>
      </c>
      <c r="U83" s="91"/>
      <c r="V83" s="80"/>
      <c r="W83" s="80"/>
      <c r="X83" s="80"/>
      <c r="Y83" s="92"/>
      <c r="Z83" s="93"/>
      <c r="AA83" s="80"/>
      <c r="AB83" s="80"/>
      <c r="AC83" s="80"/>
      <c r="AD83" s="92"/>
      <c r="AE83" s="93"/>
      <c r="AF83" s="80"/>
      <c r="AG83" s="80"/>
      <c r="AH83" s="80"/>
      <c r="AI83" s="92"/>
      <c r="AJ83" s="94">
        <f>'EQUIPO ENERO 2025'!AP82</f>
        <v>1</v>
      </c>
      <c r="AK83" s="95">
        <f t="shared" ref="AK83:AO83" si="161">P83-Z83+AE83+U83</f>
        <v>1</v>
      </c>
      <c r="AL83" s="89">
        <f t="shared" si="161"/>
        <v>1</v>
      </c>
      <c r="AM83" s="89">
        <f t="shared" si="161"/>
        <v>1</v>
      </c>
      <c r="AN83" s="89">
        <f t="shared" si="161"/>
        <v>1</v>
      </c>
      <c r="AO83" s="89">
        <f t="shared" si="161"/>
        <v>1</v>
      </c>
      <c r="AP83" s="80"/>
      <c r="AQ83" s="86">
        <f t="shared" si="6"/>
        <v>1</v>
      </c>
      <c r="AR83" s="84"/>
      <c r="AS83" s="84"/>
      <c r="AT83" s="96"/>
      <c r="AU83" s="97"/>
      <c r="AV83" s="97"/>
      <c r="AW83" s="12"/>
      <c r="AX83" s="12"/>
    </row>
    <row r="84" ht="64.5" customHeight="1">
      <c r="A84" s="78">
        <f t="shared" si="40"/>
        <v>78</v>
      </c>
      <c r="B84" s="110" t="s">
        <v>405</v>
      </c>
      <c r="C84" s="80" t="s">
        <v>74</v>
      </c>
      <c r="D84" s="80" t="s">
        <v>58</v>
      </c>
      <c r="E84" s="84" t="s">
        <v>406</v>
      </c>
      <c r="F84" s="80"/>
      <c r="G84" s="81"/>
      <c r="H84" s="80"/>
      <c r="I84" s="84" t="s">
        <v>407</v>
      </c>
      <c r="J84" s="80" t="s">
        <v>72</v>
      </c>
      <c r="K84" s="85">
        <v>45574.0</v>
      </c>
      <c r="L84" s="86" t="s">
        <v>142</v>
      </c>
      <c r="M84" s="86">
        <v>76.0</v>
      </c>
      <c r="N84" s="87"/>
      <c r="O84" s="86">
        <f>'EQUIPO MARZO 2025'!AQ83</f>
        <v>8</v>
      </c>
      <c r="P84" s="88">
        <f t="shared" si="3"/>
        <v>8</v>
      </c>
      <c r="Q84" s="89">
        <f t="shared" ref="Q84:T84" si="162">AK84</f>
        <v>8</v>
      </c>
      <c r="R84" s="89">
        <f t="shared" si="162"/>
        <v>8</v>
      </c>
      <c r="S84" s="89">
        <f t="shared" si="162"/>
        <v>8</v>
      </c>
      <c r="T84" s="90">
        <f t="shared" si="162"/>
        <v>8</v>
      </c>
      <c r="U84" s="91"/>
      <c r="V84" s="80"/>
      <c r="W84" s="80"/>
      <c r="X84" s="80"/>
      <c r="Y84" s="92"/>
      <c r="Z84" s="93"/>
      <c r="AA84" s="80"/>
      <c r="AB84" s="80"/>
      <c r="AC84" s="80"/>
      <c r="AD84" s="92"/>
      <c r="AE84" s="93"/>
      <c r="AF84" s="80"/>
      <c r="AG84" s="80"/>
      <c r="AH84" s="80"/>
      <c r="AI84" s="92"/>
      <c r="AJ84" s="94">
        <f>'EQUIPO ENERO 2025'!AP83</f>
        <v>8</v>
      </c>
      <c r="AK84" s="95">
        <f t="shared" ref="AK84:AO84" si="163">P84-Z84+AE84+U84</f>
        <v>8</v>
      </c>
      <c r="AL84" s="89">
        <f t="shared" si="163"/>
        <v>8</v>
      </c>
      <c r="AM84" s="89">
        <f t="shared" si="163"/>
        <v>8</v>
      </c>
      <c r="AN84" s="89">
        <f t="shared" si="163"/>
        <v>8</v>
      </c>
      <c r="AO84" s="89">
        <f t="shared" si="163"/>
        <v>8</v>
      </c>
      <c r="AP84" s="80"/>
      <c r="AQ84" s="86">
        <f t="shared" si="6"/>
        <v>8</v>
      </c>
      <c r="AR84" s="84"/>
      <c r="AS84" s="84"/>
      <c r="AT84" s="96"/>
      <c r="AU84" s="97"/>
      <c r="AV84" s="97"/>
      <c r="AW84" s="12"/>
      <c r="AX84" s="12"/>
    </row>
    <row r="85" ht="64.5" customHeight="1">
      <c r="A85" s="78">
        <f t="shared" si="40"/>
        <v>79</v>
      </c>
      <c r="B85" s="110" t="s">
        <v>409</v>
      </c>
      <c r="C85" s="80" t="s">
        <v>410</v>
      </c>
      <c r="D85" s="80" t="s">
        <v>411</v>
      </c>
      <c r="E85" s="84" t="s">
        <v>412</v>
      </c>
      <c r="F85" s="80"/>
      <c r="G85" s="81" t="s">
        <v>42</v>
      </c>
      <c r="H85" s="80"/>
      <c r="I85" s="84" t="s">
        <v>413</v>
      </c>
      <c r="J85" s="80" t="s">
        <v>72</v>
      </c>
      <c r="K85" s="105">
        <v>44592.0</v>
      </c>
      <c r="L85" s="86"/>
      <c r="M85" s="86"/>
      <c r="N85" s="87"/>
      <c r="O85" s="86">
        <f>'EQUIPO MARZO 2025'!AQ84</f>
        <v>1</v>
      </c>
      <c r="P85" s="88">
        <f t="shared" si="3"/>
        <v>1</v>
      </c>
      <c r="Q85" s="89">
        <f t="shared" ref="Q85:T85" si="164">AK85</f>
        <v>1</v>
      </c>
      <c r="R85" s="89">
        <f t="shared" si="164"/>
        <v>1</v>
      </c>
      <c r="S85" s="89">
        <f t="shared" si="164"/>
        <v>1</v>
      </c>
      <c r="T85" s="90">
        <f t="shared" si="164"/>
        <v>1</v>
      </c>
      <c r="U85" s="91"/>
      <c r="V85" s="80"/>
      <c r="W85" s="80"/>
      <c r="X85" s="80"/>
      <c r="Y85" s="92"/>
      <c r="Z85" s="93"/>
      <c r="AA85" s="80"/>
      <c r="AB85" s="80"/>
      <c r="AC85" s="80"/>
      <c r="AD85" s="92"/>
      <c r="AE85" s="93"/>
      <c r="AF85" s="80"/>
      <c r="AG85" s="80"/>
      <c r="AH85" s="80"/>
      <c r="AI85" s="92"/>
      <c r="AJ85" s="94">
        <f>'EQUIPO ENERO 2025'!AP84</f>
        <v>1</v>
      </c>
      <c r="AK85" s="95">
        <f t="shared" ref="AK85:AO85" si="165">P85-Z85+AE85+U85</f>
        <v>1</v>
      </c>
      <c r="AL85" s="89">
        <f t="shared" si="165"/>
        <v>1</v>
      </c>
      <c r="AM85" s="89">
        <f t="shared" si="165"/>
        <v>1</v>
      </c>
      <c r="AN85" s="89">
        <f t="shared" si="165"/>
        <v>1</v>
      </c>
      <c r="AO85" s="89">
        <f t="shared" si="165"/>
        <v>1</v>
      </c>
      <c r="AP85" s="80"/>
      <c r="AQ85" s="86">
        <f t="shared" si="6"/>
        <v>1</v>
      </c>
      <c r="AR85" s="84"/>
      <c r="AS85" s="84"/>
      <c r="AT85" s="96"/>
      <c r="AU85" s="97"/>
      <c r="AV85" s="97"/>
      <c r="AW85" s="12"/>
      <c r="AX85" s="12"/>
    </row>
    <row r="86" ht="64.5" customHeight="1">
      <c r="A86" s="78">
        <f t="shared" si="40"/>
        <v>80</v>
      </c>
      <c r="B86" s="110" t="s">
        <v>414</v>
      </c>
      <c r="C86" s="80" t="s">
        <v>155</v>
      </c>
      <c r="D86" s="80" t="s">
        <v>415</v>
      </c>
      <c r="E86" s="84" t="s">
        <v>416</v>
      </c>
      <c r="F86" s="80"/>
      <c r="G86" s="81"/>
      <c r="H86" s="80"/>
      <c r="I86" s="84" t="s">
        <v>417</v>
      </c>
      <c r="J86" s="80" t="s">
        <v>72</v>
      </c>
      <c r="K86" s="105">
        <v>45582.0</v>
      </c>
      <c r="L86" s="86"/>
      <c r="M86" s="86">
        <v>81.0</v>
      </c>
      <c r="N86" s="87"/>
      <c r="O86" s="86">
        <f>'EQUIPO MARZO 2025'!AQ85</f>
        <v>10</v>
      </c>
      <c r="P86" s="88">
        <f t="shared" si="3"/>
        <v>10</v>
      </c>
      <c r="Q86" s="89">
        <f t="shared" ref="Q86:T86" si="166">AK86</f>
        <v>10</v>
      </c>
      <c r="R86" s="89">
        <f t="shared" si="166"/>
        <v>10</v>
      </c>
      <c r="S86" s="89">
        <f t="shared" si="166"/>
        <v>10</v>
      </c>
      <c r="T86" s="90">
        <f t="shared" si="166"/>
        <v>10</v>
      </c>
      <c r="U86" s="91"/>
      <c r="V86" s="80"/>
      <c r="W86" s="80"/>
      <c r="X86" s="80"/>
      <c r="Y86" s="92"/>
      <c r="Z86" s="93"/>
      <c r="AA86" s="80"/>
      <c r="AB86" s="80"/>
      <c r="AC86" s="80"/>
      <c r="AD86" s="92"/>
      <c r="AE86" s="93"/>
      <c r="AF86" s="80"/>
      <c r="AG86" s="80"/>
      <c r="AH86" s="80"/>
      <c r="AI86" s="92"/>
      <c r="AJ86" s="94">
        <f>'EQUIPO ENERO 2025'!AP85</f>
        <v>10</v>
      </c>
      <c r="AK86" s="95">
        <f t="shared" ref="AK86:AO86" si="167">P86-Z86+AE86+U86</f>
        <v>10</v>
      </c>
      <c r="AL86" s="89">
        <f t="shared" si="167"/>
        <v>10</v>
      </c>
      <c r="AM86" s="89">
        <f t="shared" si="167"/>
        <v>10</v>
      </c>
      <c r="AN86" s="89">
        <f t="shared" si="167"/>
        <v>10</v>
      </c>
      <c r="AO86" s="89">
        <f t="shared" si="167"/>
        <v>10</v>
      </c>
      <c r="AP86" s="80"/>
      <c r="AQ86" s="86">
        <f t="shared" si="6"/>
        <v>10</v>
      </c>
      <c r="AR86" s="84"/>
      <c r="AS86" s="84"/>
      <c r="AT86" s="96"/>
      <c r="AU86" s="97"/>
      <c r="AV86" s="97"/>
      <c r="AW86" s="12"/>
      <c r="AX86" s="12"/>
    </row>
    <row r="87" ht="64.5" customHeight="1">
      <c r="A87" s="78">
        <f t="shared" si="40"/>
        <v>81</v>
      </c>
      <c r="B87" s="116" t="s">
        <v>419</v>
      </c>
      <c r="C87" s="84" t="s">
        <v>38</v>
      </c>
      <c r="D87" s="84" t="s">
        <v>59</v>
      </c>
      <c r="E87" s="84" t="s">
        <v>420</v>
      </c>
      <c r="F87" s="84" t="s">
        <v>421</v>
      </c>
      <c r="G87" s="87" t="s">
        <v>42</v>
      </c>
      <c r="H87" s="117">
        <v>2800.0</v>
      </c>
      <c r="I87" s="87" t="s">
        <v>422</v>
      </c>
      <c r="J87" s="80" t="s">
        <v>72</v>
      </c>
      <c r="K87" s="85">
        <v>45325.0</v>
      </c>
      <c r="L87" s="86"/>
      <c r="M87" s="86">
        <v>12.0</v>
      </c>
      <c r="N87" s="87"/>
      <c r="O87" s="86">
        <f>'EQUIPO MARZO 2025'!AQ86</f>
        <v>1</v>
      </c>
      <c r="P87" s="88">
        <f t="shared" si="3"/>
        <v>1</v>
      </c>
      <c r="Q87" s="89">
        <f t="shared" ref="Q87:T87" si="168">AK87</f>
        <v>1</v>
      </c>
      <c r="R87" s="89">
        <f t="shared" si="168"/>
        <v>1</v>
      </c>
      <c r="S87" s="89">
        <f t="shared" si="168"/>
        <v>1</v>
      </c>
      <c r="T87" s="90">
        <f t="shared" si="168"/>
        <v>1</v>
      </c>
      <c r="U87" s="91"/>
      <c r="V87" s="80"/>
      <c r="W87" s="80"/>
      <c r="X87" s="80"/>
      <c r="Y87" s="92"/>
      <c r="Z87" s="93"/>
      <c r="AA87" s="80"/>
      <c r="AB87" s="80"/>
      <c r="AC87" s="80"/>
      <c r="AD87" s="92"/>
      <c r="AE87" s="93"/>
      <c r="AF87" s="80"/>
      <c r="AG87" s="80"/>
      <c r="AH87" s="80"/>
      <c r="AI87" s="92"/>
      <c r="AJ87" s="94">
        <f>'EQUIPO ENERO 2025'!AP86</f>
        <v>1</v>
      </c>
      <c r="AK87" s="95">
        <f t="shared" ref="AK87:AO87" si="169">P87-Z87+AE87+U87</f>
        <v>1</v>
      </c>
      <c r="AL87" s="89">
        <f t="shared" si="169"/>
        <v>1</v>
      </c>
      <c r="AM87" s="89">
        <f t="shared" si="169"/>
        <v>1</v>
      </c>
      <c r="AN87" s="89">
        <f t="shared" si="169"/>
        <v>1</v>
      </c>
      <c r="AO87" s="89">
        <f t="shared" si="169"/>
        <v>1</v>
      </c>
      <c r="AP87" s="80"/>
      <c r="AQ87" s="86">
        <f t="shared" si="6"/>
        <v>1</v>
      </c>
      <c r="AR87" s="84"/>
      <c r="AS87" s="84"/>
      <c r="AT87" s="96"/>
      <c r="AU87" s="97"/>
      <c r="AV87" s="97"/>
      <c r="AW87" s="12"/>
      <c r="AX87" s="12"/>
    </row>
    <row r="88" ht="64.5" customHeight="1">
      <c r="A88" s="78">
        <f t="shared" si="40"/>
        <v>82</v>
      </c>
      <c r="B88" s="98" t="s">
        <v>424</v>
      </c>
      <c r="C88" s="84" t="s">
        <v>38</v>
      </c>
      <c r="D88" s="99" t="s">
        <v>58</v>
      </c>
      <c r="E88" s="100" t="s">
        <v>425</v>
      </c>
      <c r="F88" s="101" t="s">
        <v>426</v>
      </c>
      <c r="G88" s="102" t="s">
        <v>42</v>
      </c>
      <c r="H88" s="101" t="s">
        <v>427</v>
      </c>
      <c r="I88" s="104" t="s">
        <v>428</v>
      </c>
      <c r="J88" s="83" t="s">
        <v>58</v>
      </c>
      <c r="K88" s="109">
        <v>44592.0</v>
      </c>
      <c r="L88" s="86"/>
      <c r="M88" s="86"/>
      <c r="N88" s="84"/>
      <c r="O88" s="86">
        <f>'EQUIPO MARZO 2025'!AQ87</f>
        <v>2</v>
      </c>
      <c r="P88" s="88">
        <f t="shared" si="3"/>
        <v>2</v>
      </c>
      <c r="Q88" s="89">
        <f t="shared" ref="Q88:T88" si="170">AK88</f>
        <v>2</v>
      </c>
      <c r="R88" s="89">
        <f t="shared" si="170"/>
        <v>2</v>
      </c>
      <c r="S88" s="89">
        <f t="shared" si="170"/>
        <v>2</v>
      </c>
      <c r="T88" s="90">
        <f t="shared" si="170"/>
        <v>2</v>
      </c>
      <c r="U88" s="91"/>
      <c r="V88" s="80"/>
      <c r="W88" s="80"/>
      <c r="X88" s="80"/>
      <c r="Y88" s="92"/>
      <c r="Z88" s="93"/>
      <c r="AA88" s="80"/>
      <c r="AB88" s="80"/>
      <c r="AC88" s="80"/>
      <c r="AD88" s="92"/>
      <c r="AE88" s="93"/>
      <c r="AF88" s="80"/>
      <c r="AG88" s="80"/>
      <c r="AH88" s="80"/>
      <c r="AI88" s="92"/>
      <c r="AJ88" s="94">
        <f>'EQUIPO ENERO 2025'!AP87</f>
        <v>2</v>
      </c>
      <c r="AK88" s="95">
        <f t="shared" ref="AK88:AO88" si="171">P88-Z88+AE88+U88</f>
        <v>2</v>
      </c>
      <c r="AL88" s="89">
        <f t="shared" si="171"/>
        <v>2</v>
      </c>
      <c r="AM88" s="89">
        <f t="shared" si="171"/>
        <v>2</v>
      </c>
      <c r="AN88" s="89">
        <f t="shared" si="171"/>
        <v>2</v>
      </c>
      <c r="AO88" s="89">
        <f t="shared" si="171"/>
        <v>2</v>
      </c>
      <c r="AP88" s="80"/>
      <c r="AQ88" s="86">
        <f t="shared" si="6"/>
        <v>2</v>
      </c>
      <c r="AR88" s="84"/>
      <c r="AS88" s="84"/>
      <c r="AT88" s="96"/>
      <c r="AU88" s="97"/>
      <c r="AV88" s="97"/>
      <c r="AW88" s="12"/>
      <c r="AX88" s="12"/>
    </row>
    <row r="89" ht="64.5" customHeight="1">
      <c r="A89" s="78">
        <f t="shared" si="40"/>
        <v>83</v>
      </c>
      <c r="B89" s="98" t="s">
        <v>430</v>
      </c>
      <c r="C89" s="84" t="s">
        <v>38</v>
      </c>
      <c r="D89" s="99" t="s">
        <v>362</v>
      </c>
      <c r="E89" s="100" t="s">
        <v>431</v>
      </c>
      <c r="F89" s="101" t="s">
        <v>432</v>
      </c>
      <c r="G89" s="102" t="s">
        <v>42</v>
      </c>
      <c r="H89" s="101"/>
      <c r="I89" s="104" t="s">
        <v>433</v>
      </c>
      <c r="J89" s="83" t="s">
        <v>362</v>
      </c>
      <c r="K89" s="105">
        <v>44592.0</v>
      </c>
      <c r="L89" s="86"/>
      <c r="M89" s="86"/>
      <c r="N89" s="84"/>
      <c r="O89" s="86">
        <f>'EQUIPO MARZO 2025'!AQ88</f>
        <v>1</v>
      </c>
      <c r="P89" s="88">
        <f t="shared" si="3"/>
        <v>1</v>
      </c>
      <c r="Q89" s="89">
        <f t="shared" ref="Q89:T89" si="172">AK89</f>
        <v>1</v>
      </c>
      <c r="R89" s="89">
        <f t="shared" si="172"/>
        <v>1</v>
      </c>
      <c r="S89" s="89">
        <f t="shared" si="172"/>
        <v>1</v>
      </c>
      <c r="T89" s="90">
        <f t="shared" si="172"/>
        <v>1</v>
      </c>
      <c r="U89" s="91"/>
      <c r="V89" s="80"/>
      <c r="W89" s="80"/>
      <c r="X89" s="80"/>
      <c r="Y89" s="92"/>
      <c r="Z89" s="93"/>
      <c r="AA89" s="80"/>
      <c r="AB89" s="80"/>
      <c r="AC89" s="80"/>
      <c r="AD89" s="92"/>
      <c r="AE89" s="93"/>
      <c r="AF89" s="80"/>
      <c r="AG89" s="80"/>
      <c r="AH89" s="80"/>
      <c r="AI89" s="92"/>
      <c r="AJ89" s="94">
        <f>'EQUIPO ENERO 2025'!AP88</f>
        <v>1</v>
      </c>
      <c r="AK89" s="95">
        <f t="shared" ref="AK89:AO89" si="173">P89-Z89+AE89+U89</f>
        <v>1</v>
      </c>
      <c r="AL89" s="89">
        <f t="shared" si="173"/>
        <v>1</v>
      </c>
      <c r="AM89" s="89">
        <f t="shared" si="173"/>
        <v>1</v>
      </c>
      <c r="AN89" s="89">
        <f t="shared" si="173"/>
        <v>1</v>
      </c>
      <c r="AO89" s="89">
        <f t="shared" si="173"/>
        <v>1</v>
      </c>
      <c r="AP89" s="80"/>
      <c r="AQ89" s="86">
        <f t="shared" si="6"/>
        <v>1</v>
      </c>
      <c r="AR89" s="84"/>
      <c r="AS89" s="84"/>
      <c r="AT89" s="96"/>
      <c r="AU89" s="97"/>
      <c r="AV89" s="97"/>
      <c r="AW89" s="12"/>
      <c r="AX89" s="12"/>
    </row>
    <row r="90" ht="64.5" customHeight="1">
      <c r="A90" s="78">
        <f t="shared" si="40"/>
        <v>84</v>
      </c>
      <c r="B90" s="98" t="s">
        <v>435</v>
      </c>
      <c r="C90" s="84" t="s">
        <v>38</v>
      </c>
      <c r="D90" s="99" t="s">
        <v>72</v>
      </c>
      <c r="E90" s="100" t="s">
        <v>436</v>
      </c>
      <c r="F90" s="101" t="s">
        <v>437</v>
      </c>
      <c r="G90" s="102"/>
      <c r="H90" s="101"/>
      <c r="I90" s="104"/>
      <c r="J90" s="80" t="s">
        <v>72</v>
      </c>
      <c r="K90" s="105">
        <v>45416.0</v>
      </c>
      <c r="L90" s="86"/>
      <c r="M90" s="86">
        <v>59.0</v>
      </c>
      <c r="N90" s="84"/>
      <c r="O90" s="86">
        <f>'EQUIPO MARZO 2025'!AQ89</f>
        <v>1</v>
      </c>
      <c r="P90" s="88">
        <f t="shared" si="3"/>
        <v>1</v>
      </c>
      <c r="Q90" s="89">
        <f t="shared" ref="Q90:T90" si="174">AK90</f>
        <v>1</v>
      </c>
      <c r="R90" s="89">
        <f t="shared" si="174"/>
        <v>1</v>
      </c>
      <c r="S90" s="89">
        <f t="shared" si="174"/>
        <v>1</v>
      </c>
      <c r="T90" s="90">
        <f t="shared" si="174"/>
        <v>1</v>
      </c>
      <c r="U90" s="91"/>
      <c r="V90" s="80"/>
      <c r="W90" s="80"/>
      <c r="X90" s="80"/>
      <c r="Y90" s="92"/>
      <c r="Z90" s="93"/>
      <c r="AA90" s="80"/>
      <c r="AB90" s="80"/>
      <c r="AC90" s="80"/>
      <c r="AD90" s="92"/>
      <c r="AE90" s="93"/>
      <c r="AF90" s="80"/>
      <c r="AG90" s="80"/>
      <c r="AH90" s="80"/>
      <c r="AI90" s="92"/>
      <c r="AJ90" s="94">
        <f>'EQUIPO ENERO 2025'!AP89</f>
        <v>1</v>
      </c>
      <c r="AK90" s="95">
        <f t="shared" ref="AK90:AO90" si="175">P90-Z90+AE90+U90</f>
        <v>1</v>
      </c>
      <c r="AL90" s="89">
        <f t="shared" si="175"/>
        <v>1</v>
      </c>
      <c r="AM90" s="89">
        <f t="shared" si="175"/>
        <v>1</v>
      </c>
      <c r="AN90" s="89">
        <f t="shared" si="175"/>
        <v>1</v>
      </c>
      <c r="AO90" s="89">
        <f t="shared" si="175"/>
        <v>1</v>
      </c>
      <c r="AP90" s="80"/>
      <c r="AQ90" s="86">
        <f t="shared" si="6"/>
        <v>1</v>
      </c>
      <c r="AR90" s="96"/>
      <c r="AS90" s="96"/>
      <c r="AT90" s="96"/>
      <c r="AU90" s="97"/>
      <c r="AV90" s="97"/>
      <c r="AW90" s="12"/>
      <c r="AX90" s="12"/>
    </row>
    <row r="91" ht="64.5" customHeight="1">
      <c r="A91" s="78">
        <f t="shared" si="40"/>
        <v>85</v>
      </c>
      <c r="B91" s="110" t="s">
        <v>438</v>
      </c>
      <c r="C91" s="84" t="s">
        <v>38</v>
      </c>
      <c r="D91" s="80"/>
      <c r="E91" s="84"/>
      <c r="F91" s="80" t="s">
        <v>439</v>
      </c>
      <c r="G91" s="81"/>
      <c r="H91" s="80"/>
      <c r="I91" s="84" t="s">
        <v>440</v>
      </c>
      <c r="J91" s="80" t="s">
        <v>72</v>
      </c>
      <c r="K91" s="115">
        <v>44592.0</v>
      </c>
      <c r="L91" s="86"/>
      <c r="M91" s="86"/>
      <c r="N91" s="87"/>
      <c r="O91" s="86">
        <f>'EQUIPO MARZO 2025'!AQ90</f>
        <v>0</v>
      </c>
      <c r="P91" s="88">
        <f t="shared" si="3"/>
        <v>0</v>
      </c>
      <c r="Q91" s="89">
        <f t="shared" ref="Q91:T91" si="176">AK91</f>
        <v>0</v>
      </c>
      <c r="R91" s="89">
        <f t="shared" si="176"/>
        <v>0</v>
      </c>
      <c r="S91" s="89">
        <f t="shared" si="176"/>
        <v>0</v>
      </c>
      <c r="T91" s="90">
        <f t="shared" si="176"/>
        <v>0</v>
      </c>
      <c r="U91" s="91"/>
      <c r="V91" s="80"/>
      <c r="W91" s="80"/>
      <c r="X91" s="80"/>
      <c r="Y91" s="92"/>
      <c r="Z91" s="93"/>
      <c r="AA91" s="80"/>
      <c r="AB91" s="80"/>
      <c r="AC91" s="80"/>
      <c r="AD91" s="92"/>
      <c r="AE91" s="93"/>
      <c r="AF91" s="80"/>
      <c r="AG91" s="80"/>
      <c r="AH91" s="80"/>
      <c r="AI91" s="92"/>
      <c r="AJ91" s="94">
        <f>'EQUIPO ENERO 2025'!AP90</f>
        <v>0</v>
      </c>
      <c r="AK91" s="95">
        <f t="shared" ref="AK91:AO91" si="177">P91-Z91+AE91+U91</f>
        <v>0</v>
      </c>
      <c r="AL91" s="89">
        <f t="shared" si="177"/>
        <v>0</v>
      </c>
      <c r="AM91" s="89">
        <f t="shared" si="177"/>
        <v>0</v>
      </c>
      <c r="AN91" s="89">
        <f t="shared" si="177"/>
        <v>0</v>
      </c>
      <c r="AO91" s="89">
        <f t="shared" si="177"/>
        <v>0</v>
      </c>
      <c r="AP91" s="80"/>
      <c r="AQ91" s="86">
        <f t="shared" si="6"/>
        <v>0</v>
      </c>
      <c r="AR91" s="84"/>
      <c r="AS91" s="84"/>
      <c r="AT91" s="96"/>
      <c r="AU91" s="97"/>
      <c r="AV91" s="97"/>
      <c r="AW91" s="12"/>
      <c r="AX91" s="12"/>
    </row>
    <row r="92" ht="64.5" customHeight="1">
      <c r="A92" s="78">
        <f t="shared" si="40"/>
        <v>86</v>
      </c>
      <c r="B92" s="110" t="s">
        <v>441</v>
      </c>
      <c r="C92" s="84" t="s">
        <v>38</v>
      </c>
      <c r="D92" s="96" t="s">
        <v>442</v>
      </c>
      <c r="E92" s="84" t="s">
        <v>443</v>
      </c>
      <c r="F92" s="80" t="s">
        <v>444</v>
      </c>
      <c r="G92" s="81" t="s">
        <v>42</v>
      </c>
      <c r="H92" s="83">
        <v>7500.0</v>
      </c>
      <c r="I92" s="84" t="s">
        <v>445</v>
      </c>
      <c r="J92" s="84" t="s">
        <v>72</v>
      </c>
      <c r="K92" s="115">
        <v>45673.0</v>
      </c>
      <c r="L92" s="86" t="s">
        <v>89</v>
      </c>
      <c r="M92" s="86">
        <v>129.0</v>
      </c>
      <c r="N92" s="84"/>
      <c r="O92" s="86">
        <f>'EQUIPO MARZO 2025'!AQ91</f>
        <v>13</v>
      </c>
      <c r="P92" s="88">
        <f t="shared" si="3"/>
        <v>13</v>
      </c>
      <c r="Q92" s="89">
        <f t="shared" ref="Q92:T92" si="178">AK92</f>
        <v>13</v>
      </c>
      <c r="R92" s="89">
        <f t="shared" si="178"/>
        <v>13</v>
      </c>
      <c r="S92" s="89">
        <f t="shared" si="178"/>
        <v>13</v>
      </c>
      <c r="T92" s="90">
        <f t="shared" si="178"/>
        <v>13</v>
      </c>
      <c r="U92" s="91"/>
      <c r="V92" s="80"/>
      <c r="W92" s="80"/>
      <c r="X92" s="80"/>
      <c r="Y92" s="92"/>
      <c r="Z92" s="93"/>
      <c r="AA92" s="80"/>
      <c r="AB92" s="80"/>
      <c r="AC92" s="80"/>
      <c r="AD92" s="92"/>
      <c r="AE92" s="93"/>
      <c r="AF92" s="80"/>
      <c r="AG92" s="80"/>
      <c r="AH92" s="80"/>
      <c r="AI92" s="92"/>
      <c r="AJ92" s="94">
        <f>'EQUIPO ENERO 2025'!AP91</f>
        <v>14</v>
      </c>
      <c r="AK92" s="95">
        <f t="shared" ref="AK92:AO92" si="179">P92-Z92+AE92+U92</f>
        <v>13</v>
      </c>
      <c r="AL92" s="89">
        <f t="shared" si="179"/>
        <v>13</v>
      </c>
      <c r="AM92" s="89">
        <f t="shared" si="179"/>
        <v>13</v>
      </c>
      <c r="AN92" s="89">
        <f t="shared" si="179"/>
        <v>13</v>
      </c>
      <c r="AO92" s="89">
        <f t="shared" si="179"/>
        <v>13</v>
      </c>
      <c r="AP92" s="80"/>
      <c r="AQ92" s="86">
        <f t="shared" si="6"/>
        <v>13</v>
      </c>
      <c r="AR92" s="84"/>
      <c r="AS92" s="84"/>
      <c r="AT92" s="96"/>
      <c r="AU92" s="97"/>
      <c r="AV92" s="97"/>
      <c r="AW92" s="12"/>
      <c r="AX92" s="12"/>
    </row>
    <row r="93" ht="64.5" customHeight="1">
      <c r="A93" s="78">
        <f t="shared" si="40"/>
        <v>87</v>
      </c>
      <c r="B93" s="110" t="s">
        <v>450</v>
      </c>
      <c r="C93" s="84" t="s">
        <v>38</v>
      </c>
      <c r="D93" s="84"/>
      <c r="E93" s="84" t="s">
        <v>451</v>
      </c>
      <c r="F93" s="80" t="s">
        <v>452</v>
      </c>
      <c r="G93" s="81" t="s">
        <v>42</v>
      </c>
      <c r="H93" s="80"/>
      <c r="I93" s="84" t="s">
        <v>453</v>
      </c>
      <c r="J93" s="84" t="s">
        <v>72</v>
      </c>
      <c r="K93" s="115">
        <v>44592.0</v>
      </c>
      <c r="L93" s="86"/>
      <c r="M93" s="86"/>
      <c r="N93" s="179" t="s">
        <v>463</v>
      </c>
      <c r="O93" s="86">
        <f>'EQUIPO MARZO 2025'!AQ92</f>
        <v>0</v>
      </c>
      <c r="P93" s="88">
        <f t="shared" si="3"/>
        <v>0</v>
      </c>
      <c r="Q93" s="89">
        <f t="shared" ref="Q93:T93" si="180">AK93</f>
        <v>0</v>
      </c>
      <c r="R93" s="89">
        <f t="shared" si="180"/>
        <v>-1</v>
      </c>
      <c r="S93" s="89">
        <f t="shared" si="180"/>
        <v>-1</v>
      </c>
      <c r="T93" s="90">
        <f t="shared" si="180"/>
        <v>-1</v>
      </c>
      <c r="U93" s="91"/>
      <c r="V93" s="80"/>
      <c r="W93" s="80"/>
      <c r="X93" s="80"/>
      <c r="Y93" s="92"/>
      <c r="Z93" s="93"/>
      <c r="AA93" s="80">
        <v>1.0</v>
      </c>
      <c r="AB93" s="80"/>
      <c r="AC93" s="80"/>
      <c r="AD93" s="92"/>
      <c r="AE93" s="93"/>
      <c r="AF93" s="80"/>
      <c r="AG93" s="80"/>
      <c r="AH93" s="80"/>
      <c r="AI93" s="92"/>
      <c r="AJ93" s="94">
        <f>'EQUIPO ENERO 2025'!AP92</f>
        <v>1</v>
      </c>
      <c r="AK93" s="95">
        <f t="shared" ref="AK93:AO93" si="181">P93-Z93+AE93+U93</f>
        <v>0</v>
      </c>
      <c r="AL93" s="89">
        <f t="shared" si="181"/>
        <v>-1</v>
      </c>
      <c r="AM93" s="89">
        <f t="shared" si="181"/>
        <v>-1</v>
      </c>
      <c r="AN93" s="89">
        <f t="shared" si="181"/>
        <v>-1</v>
      </c>
      <c r="AO93" s="89">
        <f t="shared" si="181"/>
        <v>-1</v>
      </c>
      <c r="AP93" s="80"/>
      <c r="AQ93" s="86">
        <f t="shared" si="6"/>
        <v>-1</v>
      </c>
      <c r="AR93" s="84"/>
      <c r="AS93" s="84">
        <v>387.0</v>
      </c>
      <c r="AT93" s="96"/>
      <c r="AU93" s="97"/>
      <c r="AV93" s="97"/>
      <c r="AW93" s="12"/>
      <c r="AX93" s="12"/>
    </row>
    <row r="94" ht="64.5" customHeight="1">
      <c r="A94" s="78">
        <f t="shared" si="40"/>
        <v>88</v>
      </c>
      <c r="B94" s="98" t="s">
        <v>454</v>
      </c>
      <c r="C94" s="84" t="s">
        <v>38</v>
      </c>
      <c r="D94" s="106" t="s">
        <v>58</v>
      </c>
      <c r="E94" s="100" t="s">
        <v>455</v>
      </c>
      <c r="F94" s="101" t="s">
        <v>456</v>
      </c>
      <c r="G94" s="102" t="s">
        <v>42</v>
      </c>
      <c r="H94" s="101"/>
      <c r="I94" s="104" t="s">
        <v>457</v>
      </c>
      <c r="J94" s="117" t="s">
        <v>58</v>
      </c>
      <c r="K94" s="105">
        <v>44592.0</v>
      </c>
      <c r="L94" s="86"/>
      <c r="M94" s="86"/>
      <c r="N94" s="180"/>
      <c r="O94" s="86">
        <f>'EQUIPO MARZO 2025'!AQ93</f>
        <v>2</v>
      </c>
      <c r="P94" s="88">
        <f t="shared" si="3"/>
        <v>2</v>
      </c>
      <c r="Q94" s="89">
        <f t="shared" ref="Q94:T94" si="182">AK94</f>
        <v>2</v>
      </c>
      <c r="R94" s="89">
        <f t="shared" si="182"/>
        <v>2</v>
      </c>
      <c r="S94" s="89">
        <f t="shared" si="182"/>
        <v>2</v>
      </c>
      <c r="T94" s="90">
        <f t="shared" si="182"/>
        <v>2</v>
      </c>
      <c r="U94" s="91"/>
      <c r="V94" s="80"/>
      <c r="W94" s="80"/>
      <c r="X94" s="80"/>
      <c r="Y94" s="92"/>
      <c r="Z94" s="93"/>
      <c r="AA94" s="80"/>
      <c r="AB94" s="80"/>
      <c r="AC94" s="80"/>
      <c r="AD94" s="92"/>
      <c r="AE94" s="93"/>
      <c r="AF94" s="80"/>
      <c r="AG94" s="80"/>
      <c r="AH94" s="80"/>
      <c r="AI94" s="92"/>
      <c r="AJ94" s="94">
        <f>'EQUIPO ENERO 2025'!AP93</f>
        <v>2</v>
      </c>
      <c r="AK94" s="95">
        <f t="shared" ref="AK94:AO94" si="183">P94-Z94+AE94+U94</f>
        <v>2</v>
      </c>
      <c r="AL94" s="89">
        <f t="shared" si="183"/>
        <v>2</v>
      </c>
      <c r="AM94" s="89">
        <f t="shared" si="183"/>
        <v>2</v>
      </c>
      <c r="AN94" s="89">
        <f t="shared" si="183"/>
        <v>2</v>
      </c>
      <c r="AO94" s="89">
        <f t="shared" si="183"/>
        <v>2</v>
      </c>
      <c r="AP94" s="80"/>
      <c r="AQ94" s="86">
        <f t="shared" si="6"/>
        <v>2</v>
      </c>
      <c r="AR94" s="84"/>
      <c r="AS94" s="84"/>
      <c r="AT94" s="96"/>
      <c r="AU94" s="97"/>
      <c r="AV94" s="97"/>
      <c r="AW94" s="12"/>
      <c r="AX94" s="12"/>
    </row>
    <row r="95" ht="64.5" customHeight="1">
      <c r="A95" s="78">
        <f t="shared" si="40"/>
        <v>89</v>
      </c>
      <c r="B95" s="98" t="s">
        <v>458</v>
      </c>
      <c r="C95" s="84" t="s">
        <v>38</v>
      </c>
      <c r="D95" s="106" t="s">
        <v>58</v>
      </c>
      <c r="E95" s="100" t="s">
        <v>459</v>
      </c>
      <c r="F95" s="101" t="s">
        <v>460</v>
      </c>
      <c r="G95" s="102" t="s">
        <v>42</v>
      </c>
      <c r="H95" s="103">
        <v>5200.0</v>
      </c>
      <c r="I95" s="104" t="s">
        <v>461</v>
      </c>
      <c r="J95" s="117" t="s">
        <v>58</v>
      </c>
      <c r="K95" s="105">
        <v>44592.0</v>
      </c>
      <c r="L95" s="86"/>
      <c r="M95" s="86"/>
      <c r="N95" s="179"/>
      <c r="O95" s="86">
        <f>'EQUIPO MARZO 2025'!AQ94</f>
        <v>0</v>
      </c>
      <c r="P95" s="88">
        <f t="shared" si="3"/>
        <v>0</v>
      </c>
      <c r="Q95" s="89">
        <f t="shared" ref="Q95:T95" si="184">AK95</f>
        <v>0</v>
      </c>
      <c r="R95" s="89">
        <f t="shared" si="184"/>
        <v>0</v>
      </c>
      <c r="S95" s="89">
        <f t="shared" si="184"/>
        <v>0</v>
      </c>
      <c r="T95" s="90">
        <f t="shared" si="184"/>
        <v>0</v>
      </c>
      <c r="U95" s="91"/>
      <c r="V95" s="80"/>
      <c r="W95" s="80"/>
      <c r="X95" s="80"/>
      <c r="Y95" s="92"/>
      <c r="Z95" s="93"/>
      <c r="AA95" s="80"/>
      <c r="AB95" s="80"/>
      <c r="AC95" s="80"/>
      <c r="AD95" s="92"/>
      <c r="AE95" s="93"/>
      <c r="AF95" s="80"/>
      <c r="AG95" s="80"/>
      <c r="AH95" s="80"/>
      <c r="AI95" s="92"/>
      <c r="AJ95" s="94">
        <f>'EQUIPO ENERO 2025'!AP94</f>
        <v>0</v>
      </c>
      <c r="AK95" s="95">
        <f t="shared" ref="AK95:AO95" si="185">P95-Z95+AE95+U95</f>
        <v>0</v>
      </c>
      <c r="AL95" s="89">
        <f t="shared" si="185"/>
        <v>0</v>
      </c>
      <c r="AM95" s="89">
        <f t="shared" si="185"/>
        <v>0</v>
      </c>
      <c r="AN95" s="89">
        <f t="shared" si="185"/>
        <v>0</v>
      </c>
      <c r="AO95" s="89">
        <f t="shared" si="185"/>
        <v>0</v>
      </c>
      <c r="AP95" s="80"/>
      <c r="AQ95" s="86">
        <f t="shared" si="6"/>
        <v>0</v>
      </c>
      <c r="AR95" s="84"/>
      <c r="AS95" s="84"/>
      <c r="AT95" s="96"/>
      <c r="AU95" s="97"/>
      <c r="AV95" s="97"/>
      <c r="AW95" s="12"/>
      <c r="AX95" s="12"/>
    </row>
    <row r="96" ht="64.5" customHeight="1">
      <c r="A96" s="78">
        <f t="shared" si="40"/>
        <v>90</v>
      </c>
      <c r="B96" s="110" t="s">
        <v>464</v>
      </c>
      <c r="C96" s="84" t="s">
        <v>38</v>
      </c>
      <c r="D96" s="84" t="s">
        <v>59</v>
      </c>
      <c r="E96" s="84" t="s">
        <v>465</v>
      </c>
      <c r="F96" s="80" t="s">
        <v>466</v>
      </c>
      <c r="G96" s="81" t="s">
        <v>42</v>
      </c>
      <c r="H96" s="80"/>
      <c r="I96" s="84" t="s">
        <v>467</v>
      </c>
      <c r="J96" s="84" t="s">
        <v>72</v>
      </c>
      <c r="K96" s="85">
        <v>44592.0</v>
      </c>
      <c r="L96" s="86"/>
      <c r="M96" s="86"/>
      <c r="N96" s="179"/>
      <c r="O96" s="86">
        <f>'EQUIPO MARZO 2025'!AQ95</f>
        <v>1</v>
      </c>
      <c r="P96" s="88">
        <f t="shared" si="3"/>
        <v>1</v>
      </c>
      <c r="Q96" s="89">
        <f t="shared" ref="Q96:T96" si="186">AK96</f>
        <v>1</v>
      </c>
      <c r="R96" s="89">
        <f t="shared" si="186"/>
        <v>1</v>
      </c>
      <c r="S96" s="89">
        <f t="shared" si="186"/>
        <v>1</v>
      </c>
      <c r="T96" s="90">
        <f t="shared" si="186"/>
        <v>1</v>
      </c>
      <c r="U96" s="91"/>
      <c r="V96" s="80"/>
      <c r="W96" s="80"/>
      <c r="X96" s="80"/>
      <c r="Y96" s="92"/>
      <c r="Z96" s="93"/>
      <c r="AA96" s="80"/>
      <c r="AB96" s="80"/>
      <c r="AC96" s="80"/>
      <c r="AD96" s="92"/>
      <c r="AE96" s="93"/>
      <c r="AF96" s="80"/>
      <c r="AG96" s="80"/>
      <c r="AH96" s="80"/>
      <c r="AI96" s="92"/>
      <c r="AJ96" s="94">
        <f>'EQUIPO ENERO 2025'!AP95</f>
        <v>1</v>
      </c>
      <c r="AK96" s="95">
        <f t="shared" ref="AK96:AO96" si="187">P96-Z96+AE96+U96</f>
        <v>1</v>
      </c>
      <c r="AL96" s="89">
        <f t="shared" si="187"/>
        <v>1</v>
      </c>
      <c r="AM96" s="89">
        <f t="shared" si="187"/>
        <v>1</v>
      </c>
      <c r="AN96" s="89">
        <f t="shared" si="187"/>
        <v>1</v>
      </c>
      <c r="AO96" s="89">
        <f t="shared" si="187"/>
        <v>1</v>
      </c>
      <c r="AP96" s="80"/>
      <c r="AQ96" s="86">
        <f t="shared" si="6"/>
        <v>1</v>
      </c>
      <c r="AR96" s="84"/>
      <c r="AS96" s="84"/>
      <c r="AT96" s="96"/>
      <c r="AU96" s="97"/>
      <c r="AV96" s="97"/>
      <c r="AW96" s="12"/>
      <c r="AX96" s="12"/>
    </row>
    <row r="97" ht="64.5" customHeight="1">
      <c r="A97" s="78">
        <f t="shared" si="40"/>
        <v>91</v>
      </c>
      <c r="B97" s="110" t="s">
        <v>468</v>
      </c>
      <c r="C97" s="84"/>
      <c r="D97" s="84" t="s">
        <v>58</v>
      </c>
      <c r="E97" s="84" t="s">
        <v>203</v>
      </c>
      <c r="F97" s="84" t="s">
        <v>204</v>
      </c>
      <c r="G97" s="96" t="s">
        <v>42</v>
      </c>
      <c r="H97" s="117">
        <v>4500.0</v>
      </c>
      <c r="I97" s="84" t="s">
        <v>469</v>
      </c>
      <c r="J97" s="84" t="s">
        <v>72</v>
      </c>
      <c r="K97" s="105">
        <v>44592.0</v>
      </c>
      <c r="L97" s="86"/>
      <c r="M97" s="86"/>
      <c r="N97" s="114"/>
      <c r="O97" s="86">
        <f>'EQUIPO MARZO 2025'!AQ96</f>
        <v>0</v>
      </c>
      <c r="P97" s="88">
        <f t="shared" si="3"/>
        <v>0</v>
      </c>
      <c r="Q97" s="89">
        <f t="shared" ref="Q97:T97" si="188">AK97</f>
        <v>0</v>
      </c>
      <c r="R97" s="89">
        <f t="shared" si="188"/>
        <v>0</v>
      </c>
      <c r="S97" s="89">
        <f t="shared" si="188"/>
        <v>0</v>
      </c>
      <c r="T97" s="90">
        <f t="shared" si="188"/>
        <v>0</v>
      </c>
      <c r="U97" s="91"/>
      <c r="V97" s="80"/>
      <c r="W97" s="80"/>
      <c r="X97" s="80"/>
      <c r="Y97" s="92"/>
      <c r="Z97" s="181"/>
      <c r="AA97" s="182"/>
      <c r="AB97" s="80"/>
      <c r="AC97" s="80"/>
      <c r="AD97" s="92"/>
      <c r="AE97" s="93"/>
      <c r="AF97" s="80"/>
      <c r="AG97" s="80"/>
      <c r="AH97" s="80"/>
      <c r="AI97" s="92"/>
      <c r="AJ97" s="94">
        <f>'EQUIPO ENERO 2025'!AP96</f>
        <v>0</v>
      </c>
      <c r="AK97" s="95">
        <f t="shared" ref="AK97:AO97" si="189">P97-Z97+AE97+U97</f>
        <v>0</v>
      </c>
      <c r="AL97" s="89">
        <f t="shared" si="189"/>
        <v>0</v>
      </c>
      <c r="AM97" s="89">
        <f t="shared" si="189"/>
        <v>0</v>
      </c>
      <c r="AN97" s="89">
        <f t="shared" si="189"/>
        <v>0</v>
      </c>
      <c r="AO97" s="89">
        <f t="shared" si="189"/>
        <v>0</v>
      </c>
      <c r="AP97" s="80"/>
      <c r="AQ97" s="86">
        <f t="shared" si="6"/>
        <v>0</v>
      </c>
      <c r="AR97" s="84"/>
      <c r="AS97" s="84"/>
      <c r="AT97" s="96"/>
      <c r="AU97" s="97"/>
      <c r="AV97" s="97"/>
      <c r="AW97" s="12"/>
      <c r="AX97" s="12"/>
    </row>
    <row r="98" ht="64.5" customHeight="1">
      <c r="A98" s="78">
        <f t="shared" si="40"/>
        <v>92</v>
      </c>
      <c r="B98" s="116" t="s">
        <v>470</v>
      </c>
      <c r="C98" s="84" t="s">
        <v>38</v>
      </c>
      <c r="D98" s="106" t="s">
        <v>442</v>
      </c>
      <c r="E98" s="100" t="s">
        <v>471</v>
      </c>
      <c r="F98" s="84" t="s">
        <v>472</v>
      </c>
      <c r="G98" s="87" t="s">
        <v>42</v>
      </c>
      <c r="H98" s="84"/>
      <c r="I98" s="84" t="s">
        <v>473</v>
      </c>
      <c r="J98" s="117" t="s">
        <v>58</v>
      </c>
      <c r="K98" s="109">
        <v>44592.0</v>
      </c>
      <c r="L98" s="86"/>
      <c r="M98" s="86"/>
      <c r="N98" s="180"/>
      <c r="O98" s="86">
        <f>'EQUIPO MARZO 2025'!AQ97</f>
        <v>0</v>
      </c>
      <c r="P98" s="88">
        <f t="shared" si="3"/>
        <v>0</v>
      </c>
      <c r="Q98" s="89">
        <f t="shared" ref="Q98:T98" si="190">AK98</f>
        <v>0</v>
      </c>
      <c r="R98" s="89">
        <f t="shared" si="190"/>
        <v>0</v>
      </c>
      <c r="S98" s="89">
        <f t="shared" si="190"/>
        <v>0</v>
      </c>
      <c r="T98" s="90">
        <f t="shared" si="190"/>
        <v>0</v>
      </c>
      <c r="U98" s="91"/>
      <c r="V98" s="80"/>
      <c r="W98" s="80"/>
      <c r="X98" s="80"/>
      <c r="Y98" s="92"/>
      <c r="Z98" s="93"/>
      <c r="AA98" s="80"/>
      <c r="AB98" s="80"/>
      <c r="AC98" s="80"/>
      <c r="AD98" s="92"/>
      <c r="AE98" s="93"/>
      <c r="AF98" s="80"/>
      <c r="AG98" s="80"/>
      <c r="AH98" s="80"/>
      <c r="AI98" s="92"/>
      <c r="AJ98" s="94">
        <f>'EQUIPO ENERO 2025'!AP97</f>
        <v>0</v>
      </c>
      <c r="AK98" s="95">
        <f t="shared" ref="AK98:AO98" si="191">P98-Z98+AE98+U98</f>
        <v>0</v>
      </c>
      <c r="AL98" s="89">
        <f t="shared" si="191"/>
        <v>0</v>
      </c>
      <c r="AM98" s="89">
        <f t="shared" si="191"/>
        <v>0</v>
      </c>
      <c r="AN98" s="89">
        <f t="shared" si="191"/>
        <v>0</v>
      </c>
      <c r="AO98" s="89">
        <f t="shared" si="191"/>
        <v>0</v>
      </c>
      <c r="AP98" s="80"/>
      <c r="AQ98" s="86">
        <f t="shared" si="6"/>
        <v>0</v>
      </c>
      <c r="AR98" s="84"/>
      <c r="AS98" s="84"/>
      <c r="AT98" s="96"/>
      <c r="AU98" s="97"/>
      <c r="AV98" s="97"/>
      <c r="AW98" s="12"/>
      <c r="AX98" s="12"/>
    </row>
    <row r="99" ht="64.5" customHeight="1">
      <c r="A99" s="78">
        <f t="shared" si="40"/>
        <v>93</v>
      </c>
      <c r="B99" s="98" t="s">
        <v>475</v>
      </c>
      <c r="C99" s="84" t="s">
        <v>38</v>
      </c>
      <c r="D99" s="106" t="s">
        <v>58</v>
      </c>
      <c r="E99" s="100" t="s">
        <v>476</v>
      </c>
      <c r="F99" s="107" t="s">
        <v>472</v>
      </c>
      <c r="G99" s="98" t="s">
        <v>42</v>
      </c>
      <c r="H99" s="107"/>
      <c r="I99" s="104" t="s">
        <v>477</v>
      </c>
      <c r="J99" s="117" t="s">
        <v>58</v>
      </c>
      <c r="K99" s="105">
        <v>44592.0</v>
      </c>
      <c r="L99" s="86"/>
      <c r="M99" s="86"/>
      <c r="N99" s="180"/>
      <c r="O99" s="86">
        <f>'EQUIPO MARZO 2025'!AQ98</f>
        <v>3</v>
      </c>
      <c r="P99" s="88">
        <f t="shared" si="3"/>
        <v>3</v>
      </c>
      <c r="Q99" s="89">
        <f t="shared" ref="Q99:T99" si="192">AK99</f>
        <v>3</v>
      </c>
      <c r="R99" s="89">
        <f t="shared" si="192"/>
        <v>3</v>
      </c>
      <c r="S99" s="89">
        <f t="shared" si="192"/>
        <v>3</v>
      </c>
      <c r="T99" s="90">
        <f t="shared" si="192"/>
        <v>3</v>
      </c>
      <c r="U99" s="91"/>
      <c r="V99" s="80"/>
      <c r="W99" s="80"/>
      <c r="X99" s="80"/>
      <c r="Y99" s="92"/>
      <c r="Z99" s="93"/>
      <c r="AA99" s="80"/>
      <c r="AB99" s="80"/>
      <c r="AC99" s="80"/>
      <c r="AD99" s="92"/>
      <c r="AE99" s="93"/>
      <c r="AF99" s="80"/>
      <c r="AG99" s="80"/>
      <c r="AH99" s="80"/>
      <c r="AI99" s="92"/>
      <c r="AJ99" s="94">
        <f>'EQUIPO ENERO 2025'!AP98</f>
        <v>3</v>
      </c>
      <c r="AK99" s="95">
        <f t="shared" ref="AK99:AO99" si="193">P99-Z99+AE99+U99</f>
        <v>3</v>
      </c>
      <c r="AL99" s="89">
        <f t="shared" si="193"/>
        <v>3</v>
      </c>
      <c r="AM99" s="89">
        <f t="shared" si="193"/>
        <v>3</v>
      </c>
      <c r="AN99" s="89">
        <f t="shared" si="193"/>
        <v>3</v>
      </c>
      <c r="AO99" s="89">
        <f t="shared" si="193"/>
        <v>3</v>
      </c>
      <c r="AP99" s="80"/>
      <c r="AQ99" s="86">
        <f t="shared" si="6"/>
        <v>3</v>
      </c>
      <c r="AR99" s="84"/>
      <c r="AS99" s="84"/>
      <c r="AT99" s="96"/>
      <c r="AU99" s="97"/>
      <c r="AV99" s="97"/>
      <c r="AW99" s="12"/>
      <c r="AX99" s="12"/>
    </row>
    <row r="100" ht="64.5" customHeight="1">
      <c r="A100" s="78">
        <f t="shared" si="40"/>
        <v>94</v>
      </c>
      <c r="B100" s="98" t="s">
        <v>480</v>
      </c>
      <c r="C100" s="84" t="s">
        <v>38</v>
      </c>
      <c r="D100" s="106" t="s">
        <v>58</v>
      </c>
      <c r="E100" s="100" t="s">
        <v>481</v>
      </c>
      <c r="F100" s="107" t="s">
        <v>472</v>
      </c>
      <c r="G100" s="98" t="s">
        <v>42</v>
      </c>
      <c r="H100" s="107"/>
      <c r="I100" s="104" t="s">
        <v>482</v>
      </c>
      <c r="J100" s="117" t="s">
        <v>58</v>
      </c>
      <c r="K100" s="105">
        <v>44592.0</v>
      </c>
      <c r="L100" s="86"/>
      <c r="M100" s="86"/>
      <c r="N100" s="180"/>
      <c r="O100" s="86">
        <f>'EQUIPO MARZO 2025'!AQ99</f>
        <v>3</v>
      </c>
      <c r="P100" s="88">
        <f t="shared" si="3"/>
        <v>3</v>
      </c>
      <c r="Q100" s="89">
        <f t="shared" ref="Q100:T100" si="194">AK100</f>
        <v>3</v>
      </c>
      <c r="R100" s="89">
        <f t="shared" si="194"/>
        <v>3</v>
      </c>
      <c r="S100" s="89">
        <f t="shared" si="194"/>
        <v>3</v>
      </c>
      <c r="T100" s="90">
        <f t="shared" si="194"/>
        <v>3</v>
      </c>
      <c r="U100" s="91"/>
      <c r="V100" s="80"/>
      <c r="W100" s="80"/>
      <c r="X100" s="80"/>
      <c r="Y100" s="92"/>
      <c r="Z100" s="93"/>
      <c r="AA100" s="80"/>
      <c r="AB100" s="80"/>
      <c r="AC100" s="80"/>
      <c r="AD100" s="92"/>
      <c r="AE100" s="93"/>
      <c r="AF100" s="80"/>
      <c r="AG100" s="80"/>
      <c r="AH100" s="80"/>
      <c r="AI100" s="92"/>
      <c r="AJ100" s="94">
        <f>'EQUIPO ENERO 2025'!AP99</f>
        <v>3</v>
      </c>
      <c r="AK100" s="95">
        <f t="shared" ref="AK100:AO100" si="195">P100-Z100+AE100+U100</f>
        <v>3</v>
      </c>
      <c r="AL100" s="89">
        <f t="shared" si="195"/>
        <v>3</v>
      </c>
      <c r="AM100" s="89">
        <f t="shared" si="195"/>
        <v>3</v>
      </c>
      <c r="AN100" s="89">
        <f t="shared" si="195"/>
        <v>3</v>
      </c>
      <c r="AO100" s="89">
        <f t="shared" si="195"/>
        <v>3</v>
      </c>
      <c r="AP100" s="80"/>
      <c r="AQ100" s="86">
        <f t="shared" si="6"/>
        <v>3</v>
      </c>
      <c r="AR100" s="84"/>
      <c r="AS100" s="84"/>
      <c r="AT100" s="96"/>
      <c r="AU100" s="97"/>
      <c r="AV100" s="97"/>
      <c r="AW100" s="12"/>
      <c r="AX100" s="12"/>
    </row>
    <row r="101" ht="64.5" customHeight="1">
      <c r="A101" s="78">
        <f t="shared" si="40"/>
        <v>95</v>
      </c>
      <c r="B101" s="98" t="s">
        <v>483</v>
      </c>
      <c r="C101" s="84" t="s">
        <v>38</v>
      </c>
      <c r="D101" s="106" t="s">
        <v>442</v>
      </c>
      <c r="E101" s="100" t="s">
        <v>484</v>
      </c>
      <c r="F101" s="107" t="s">
        <v>426</v>
      </c>
      <c r="G101" s="98" t="s">
        <v>42</v>
      </c>
      <c r="H101" s="107" t="s">
        <v>427</v>
      </c>
      <c r="I101" s="104" t="s">
        <v>485</v>
      </c>
      <c r="J101" s="117" t="s">
        <v>486</v>
      </c>
      <c r="K101" s="115">
        <v>45505.0</v>
      </c>
      <c r="L101" s="86">
        <v>2.410004753E9</v>
      </c>
      <c r="M101" s="86">
        <v>17.0</v>
      </c>
      <c r="N101" s="180"/>
      <c r="O101" s="86">
        <f>'EQUIPO MARZO 2025'!AQ100</f>
        <v>2</v>
      </c>
      <c r="P101" s="88">
        <f t="shared" si="3"/>
        <v>2</v>
      </c>
      <c r="Q101" s="89">
        <f t="shared" ref="Q101:T101" si="196">AK101</f>
        <v>2</v>
      </c>
      <c r="R101" s="89">
        <f t="shared" si="196"/>
        <v>2</v>
      </c>
      <c r="S101" s="89">
        <f t="shared" si="196"/>
        <v>2</v>
      </c>
      <c r="T101" s="90">
        <f t="shared" si="196"/>
        <v>2</v>
      </c>
      <c r="U101" s="91"/>
      <c r="V101" s="80"/>
      <c r="W101" s="80"/>
      <c r="X101" s="80"/>
      <c r="Y101" s="92"/>
      <c r="Z101" s="93"/>
      <c r="AA101" s="80"/>
      <c r="AB101" s="80"/>
      <c r="AC101" s="80"/>
      <c r="AD101" s="92"/>
      <c r="AE101" s="93"/>
      <c r="AF101" s="80"/>
      <c r="AG101" s="80"/>
      <c r="AH101" s="80"/>
      <c r="AI101" s="92"/>
      <c r="AJ101" s="94">
        <f>'EQUIPO ENERO 2025'!AP100</f>
        <v>2</v>
      </c>
      <c r="AK101" s="95">
        <f t="shared" ref="AK101:AO101" si="197">P101-Z101+AE101+U101</f>
        <v>2</v>
      </c>
      <c r="AL101" s="89">
        <f t="shared" si="197"/>
        <v>2</v>
      </c>
      <c r="AM101" s="89">
        <f t="shared" si="197"/>
        <v>2</v>
      </c>
      <c r="AN101" s="89">
        <f t="shared" si="197"/>
        <v>2</v>
      </c>
      <c r="AO101" s="89">
        <f t="shared" si="197"/>
        <v>2</v>
      </c>
      <c r="AP101" s="80"/>
      <c r="AQ101" s="86">
        <f t="shared" si="6"/>
        <v>2</v>
      </c>
      <c r="AR101" s="84"/>
      <c r="AS101" s="84"/>
      <c r="AT101" s="96"/>
      <c r="AU101" s="97"/>
      <c r="AV101" s="97"/>
      <c r="AW101" s="12"/>
      <c r="AX101" s="12"/>
    </row>
    <row r="102" ht="64.5" customHeight="1">
      <c r="A102" s="78">
        <f t="shared" si="40"/>
        <v>96</v>
      </c>
      <c r="B102" s="98" t="s">
        <v>487</v>
      </c>
      <c r="C102" s="84" t="s">
        <v>38</v>
      </c>
      <c r="D102" s="106" t="s">
        <v>442</v>
      </c>
      <c r="E102" s="100" t="s">
        <v>488</v>
      </c>
      <c r="F102" s="101" t="s">
        <v>489</v>
      </c>
      <c r="G102" s="102" t="s">
        <v>42</v>
      </c>
      <c r="H102" s="101"/>
      <c r="I102" s="104"/>
      <c r="J102" s="117" t="s">
        <v>486</v>
      </c>
      <c r="K102" s="85">
        <v>45505.0</v>
      </c>
      <c r="L102" s="86">
        <v>2.410004752E9</v>
      </c>
      <c r="M102" s="86">
        <v>17.0</v>
      </c>
      <c r="N102" s="180"/>
      <c r="O102" s="86">
        <f>'EQUIPO MARZO 2025'!AQ101</f>
        <v>1</v>
      </c>
      <c r="P102" s="88">
        <f t="shared" si="3"/>
        <v>1</v>
      </c>
      <c r="Q102" s="89">
        <f t="shared" ref="Q102:T102" si="198">AK102</f>
        <v>1</v>
      </c>
      <c r="R102" s="89">
        <f t="shared" si="198"/>
        <v>1</v>
      </c>
      <c r="S102" s="89">
        <f t="shared" si="198"/>
        <v>1</v>
      </c>
      <c r="T102" s="90">
        <f t="shared" si="198"/>
        <v>1</v>
      </c>
      <c r="U102" s="91"/>
      <c r="V102" s="80"/>
      <c r="W102" s="80"/>
      <c r="X102" s="80"/>
      <c r="Y102" s="92"/>
      <c r="Z102" s="93"/>
      <c r="AA102" s="80"/>
      <c r="AB102" s="80"/>
      <c r="AC102" s="80"/>
      <c r="AD102" s="92"/>
      <c r="AE102" s="93"/>
      <c r="AF102" s="80"/>
      <c r="AG102" s="80"/>
      <c r="AH102" s="80"/>
      <c r="AI102" s="92"/>
      <c r="AJ102" s="94">
        <f>'EQUIPO ENERO 2025'!AP101</f>
        <v>0</v>
      </c>
      <c r="AK102" s="95">
        <f t="shared" ref="AK102:AO102" si="199">P102-Z102+AE102+U102</f>
        <v>1</v>
      </c>
      <c r="AL102" s="89">
        <f t="shared" si="199"/>
        <v>1</v>
      </c>
      <c r="AM102" s="89">
        <f t="shared" si="199"/>
        <v>1</v>
      </c>
      <c r="AN102" s="89">
        <f t="shared" si="199"/>
        <v>1</v>
      </c>
      <c r="AO102" s="89">
        <f t="shared" si="199"/>
        <v>1</v>
      </c>
      <c r="AP102" s="80"/>
      <c r="AQ102" s="86">
        <f t="shared" si="6"/>
        <v>1</v>
      </c>
      <c r="AR102" s="84"/>
      <c r="AS102" s="84"/>
      <c r="AT102" s="96"/>
      <c r="AU102" s="97"/>
      <c r="AV102" s="97"/>
      <c r="AW102" s="12"/>
      <c r="AX102" s="12"/>
    </row>
    <row r="103" ht="64.5" customHeight="1">
      <c r="A103" s="78">
        <f t="shared" si="40"/>
        <v>97</v>
      </c>
      <c r="B103" s="116" t="s">
        <v>491</v>
      </c>
      <c r="C103" s="84" t="s">
        <v>38</v>
      </c>
      <c r="D103" s="106" t="s">
        <v>442</v>
      </c>
      <c r="E103" s="100" t="s">
        <v>492</v>
      </c>
      <c r="F103" s="80" t="s">
        <v>493</v>
      </c>
      <c r="G103" s="82" t="s">
        <v>42</v>
      </c>
      <c r="H103" s="80"/>
      <c r="I103" s="84" t="s">
        <v>494</v>
      </c>
      <c r="J103" s="117" t="s">
        <v>58</v>
      </c>
      <c r="K103" s="85">
        <v>45279.0</v>
      </c>
      <c r="L103" s="86"/>
      <c r="M103" s="86">
        <v>481.0</v>
      </c>
      <c r="N103" s="180"/>
      <c r="O103" s="86">
        <f>'EQUIPO MARZO 2025'!AQ102</f>
        <v>0</v>
      </c>
      <c r="P103" s="88">
        <f t="shared" si="3"/>
        <v>0</v>
      </c>
      <c r="Q103" s="89">
        <f t="shared" ref="Q103:T103" si="200">AK103</f>
        <v>0</v>
      </c>
      <c r="R103" s="89">
        <f t="shared" si="200"/>
        <v>0</v>
      </c>
      <c r="S103" s="89">
        <f t="shared" si="200"/>
        <v>0</v>
      </c>
      <c r="T103" s="90">
        <f t="shared" si="200"/>
        <v>0</v>
      </c>
      <c r="U103" s="91"/>
      <c r="V103" s="80"/>
      <c r="W103" s="80"/>
      <c r="X103" s="80"/>
      <c r="Y103" s="92"/>
      <c r="Z103" s="93"/>
      <c r="AA103" s="80"/>
      <c r="AB103" s="80"/>
      <c r="AC103" s="80"/>
      <c r="AD103" s="92"/>
      <c r="AE103" s="93"/>
      <c r="AF103" s="80"/>
      <c r="AG103" s="80"/>
      <c r="AH103" s="80"/>
      <c r="AI103" s="92"/>
      <c r="AJ103" s="94">
        <f>'EQUIPO ENERO 2025'!AP102</f>
        <v>0</v>
      </c>
      <c r="AK103" s="95">
        <f t="shared" ref="AK103:AO103" si="201">P103-Z103+AE103+U103</f>
        <v>0</v>
      </c>
      <c r="AL103" s="89">
        <f t="shared" si="201"/>
        <v>0</v>
      </c>
      <c r="AM103" s="89">
        <f t="shared" si="201"/>
        <v>0</v>
      </c>
      <c r="AN103" s="89">
        <f t="shared" si="201"/>
        <v>0</v>
      </c>
      <c r="AO103" s="89">
        <f t="shared" si="201"/>
        <v>0</v>
      </c>
      <c r="AP103" s="80"/>
      <c r="AQ103" s="86">
        <f t="shared" si="6"/>
        <v>0</v>
      </c>
      <c r="AR103" s="84"/>
      <c r="AS103" s="84"/>
      <c r="AT103" s="96"/>
      <c r="AU103" s="97"/>
      <c r="AV103" s="97"/>
      <c r="AW103" s="12"/>
      <c r="AX103" s="12"/>
    </row>
    <row r="104" ht="64.5" customHeight="1">
      <c r="A104" s="78">
        <f t="shared" si="40"/>
        <v>98</v>
      </c>
      <c r="B104" s="98" t="s">
        <v>495</v>
      </c>
      <c r="C104" s="84" t="s">
        <v>38</v>
      </c>
      <c r="D104" s="106" t="s">
        <v>58</v>
      </c>
      <c r="E104" s="100" t="s">
        <v>496</v>
      </c>
      <c r="F104" s="101" t="s">
        <v>497</v>
      </c>
      <c r="G104" s="102" t="s">
        <v>42</v>
      </c>
      <c r="H104" s="103">
        <v>7500.0</v>
      </c>
      <c r="I104" s="104" t="s">
        <v>498</v>
      </c>
      <c r="J104" s="117" t="s">
        <v>58</v>
      </c>
      <c r="K104" s="105">
        <v>44592.0</v>
      </c>
      <c r="L104" s="86"/>
      <c r="M104" s="86"/>
      <c r="N104" s="180"/>
      <c r="O104" s="86">
        <f>'EQUIPO MARZO 2025'!AQ103</f>
        <v>2</v>
      </c>
      <c r="P104" s="88">
        <f t="shared" si="3"/>
        <v>2</v>
      </c>
      <c r="Q104" s="89">
        <f t="shared" ref="Q104:T104" si="202">AK104</f>
        <v>2</v>
      </c>
      <c r="R104" s="89">
        <f t="shared" si="202"/>
        <v>2</v>
      </c>
      <c r="S104" s="89">
        <f t="shared" si="202"/>
        <v>2</v>
      </c>
      <c r="T104" s="90">
        <f t="shared" si="202"/>
        <v>2</v>
      </c>
      <c r="U104" s="91"/>
      <c r="V104" s="80"/>
      <c r="W104" s="80"/>
      <c r="X104" s="80"/>
      <c r="Y104" s="92"/>
      <c r="Z104" s="93"/>
      <c r="AA104" s="80"/>
      <c r="AB104" s="80"/>
      <c r="AC104" s="80"/>
      <c r="AD104" s="92"/>
      <c r="AE104" s="93"/>
      <c r="AF104" s="80"/>
      <c r="AG104" s="80"/>
      <c r="AH104" s="80"/>
      <c r="AI104" s="92"/>
      <c r="AJ104" s="94">
        <f>'EQUIPO ENERO 2025'!AP103</f>
        <v>2</v>
      </c>
      <c r="AK104" s="95">
        <f t="shared" ref="AK104:AO104" si="203">P104-Z104+AE104+U104</f>
        <v>2</v>
      </c>
      <c r="AL104" s="89">
        <f t="shared" si="203"/>
        <v>2</v>
      </c>
      <c r="AM104" s="89">
        <f t="shared" si="203"/>
        <v>2</v>
      </c>
      <c r="AN104" s="89">
        <f t="shared" si="203"/>
        <v>2</v>
      </c>
      <c r="AO104" s="89">
        <f t="shared" si="203"/>
        <v>2</v>
      </c>
      <c r="AP104" s="80"/>
      <c r="AQ104" s="86">
        <f t="shared" si="6"/>
        <v>2</v>
      </c>
      <c r="AR104" s="84"/>
      <c r="AS104" s="84"/>
      <c r="AT104" s="96"/>
      <c r="AU104" s="97"/>
      <c r="AV104" s="97"/>
      <c r="AW104" s="12"/>
      <c r="AX104" s="12"/>
    </row>
    <row r="105" ht="64.5" customHeight="1">
      <c r="A105" s="78">
        <f t="shared" si="40"/>
        <v>99</v>
      </c>
      <c r="B105" s="116" t="s">
        <v>499</v>
      </c>
      <c r="C105" s="84" t="s">
        <v>38</v>
      </c>
      <c r="D105" s="106" t="s">
        <v>58</v>
      </c>
      <c r="E105" s="100" t="s">
        <v>500</v>
      </c>
      <c r="F105" s="80" t="s">
        <v>501</v>
      </c>
      <c r="G105" s="82" t="s">
        <v>42</v>
      </c>
      <c r="H105" s="80"/>
      <c r="I105" s="96" t="s">
        <v>502</v>
      </c>
      <c r="J105" s="117" t="s">
        <v>486</v>
      </c>
      <c r="K105" s="115">
        <v>45233.0</v>
      </c>
      <c r="L105" s="86">
        <v>3753.0</v>
      </c>
      <c r="M105" s="86">
        <v>459.0</v>
      </c>
      <c r="N105" s="180"/>
      <c r="O105" s="86">
        <f>'EQUIPO MARZO 2025'!AQ104</f>
        <v>0</v>
      </c>
      <c r="P105" s="88">
        <f t="shared" si="3"/>
        <v>0</v>
      </c>
      <c r="Q105" s="89">
        <f t="shared" ref="Q105:T105" si="204">AK105</f>
        <v>0</v>
      </c>
      <c r="R105" s="89">
        <f t="shared" si="204"/>
        <v>0</v>
      </c>
      <c r="S105" s="89">
        <f t="shared" si="204"/>
        <v>0</v>
      </c>
      <c r="T105" s="90">
        <f t="shared" si="204"/>
        <v>0</v>
      </c>
      <c r="U105" s="91"/>
      <c r="V105" s="80"/>
      <c r="W105" s="80"/>
      <c r="X105" s="80"/>
      <c r="Y105" s="92"/>
      <c r="Z105" s="93"/>
      <c r="AA105" s="80"/>
      <c r="AB105" s="80"/>
      <c r="AC105" s="80"/>
      <c r="AD105" s="92"/>
      <c r="AE105" s="93"/>
      <c r="AF105" s="80"/>
      <c r="AG105" s="80"/>
      <c r="AH105" s="80"/>
      <c r="AI105" s="92"/>
      <c r="AJ105" s="94">
        <f>'EQUIPO ENERO 2025'!AP104</f>
        <v>0</v>
      </c>
      <c r="AK105" s="95">
        <f t="shared" ref="AK105:AO105" si="205">P105-Z105+AE105+U105</f>
        <v>0</v>
      </c>
      <c r="AL105" s="89">
        <f t="shared" si="205"/>
        <v>0</v>
      </c>
      <c r="AM105" s="89">
        <f t="shared" si="205"/>
        <v>0</v>
      </c>
      <c r="AN105" s="89">
        <f t="shared" si="205"/>
        <v>0</v>
      </c>
      <c r="AO105" s="89">
        <f t="shared" si="205"/>
        <v>0</v>
      </c>
      <c r="AP105" s="80"/>
      <c r="AQ105" s="86">
        <f t="shared" si="6"/>
        <v>0</v>
      </c>
      <c r="AR105" s="84"/>
      <c r="AS105" s="84"/>
      <c r="AT105" s="96"/>
      <c r="AU105" s="97"/>
      <c r="AV105" s="97"/>
      <c r="AW105" s="12"/>
      <c r="AX105" s="12"/>
    </row>
    <row r="106" ht="64.5" customHeight="1">
      <c r="A106" s="78">
        <f t="shared" si="40"/>
        <v>100</v>
      </c>
      <c r="B106" s="98" t="s">
        <v>503</v>
      </c>
      <c r="C106" s="84" t="s">
        <v>38</v>
      </c>
      <c r="D106" s="106" t="s">
        <v>58</v>
      </c>
      <c r="E106" s="100" t="s">
        <v>504</v>
      </c>
      <c r="F106" s="183" t="s">
        <v>505</v>
      </c>
      <c r="G106" s="183" t="s">
        <v>42</v>
      </c>
      <c r="H106" s="183"/>
      <c r="I106" s="104" t="s">
        <v>506</v>
      </c>
      <c r="J106" s="117" t="s">
        <v>58</v>
      </c>
      <c r="K106" s="109">
        <v>44592.0</v>
      </c>
      <c r="L106" s="86"/>
      <c r="M106" s="86"/>
      <c r="N106" s="180"/>
      <c r="O106" s="86">
        <f>'EQUIPO MARZO 2025'!AQ105</f>
        <v>1</v>
      </c>
      <c r="P106" s="88">
        <f t="shared" si="3"/>
        <v>1</v>
      </c>
      <c r="Q106" s="89">
        <f t="shared" ref="Q106:T106" si="206">AK106</f>
        <v>1</v>
      </c>
      <c r="R106" s="89">
        <f t="shared" si="206"/>
        <v>1</v>
      </c>
      <c r="S106" s="89">
        <f t="shared" si="206"/>
        <v>1</v>
      </c>
      <c r="T106" s="90">
        <f t="shared" si="206"/>
        <v>1</v>
      </c>
      <c r="U106" s="91"/>
      <c r="V106" s="80"/>
      <c r="W106" s="80"/>
      <c r="X106" s="80"/>
      <c r="Y106" s="92"/>
      <c r="Z106" s="93"/>
      <c r="AA106" s="80"/>
      <c r="AB106" s="80"/>
      <c r="AC106" s="80"/>
      <c r="AD106" s="92"/>
      <c r="AE106" s="93"/>
      <c r="AF106" s="80"/>
      <c r="AG106" s="80"/>
      <c r="AH106" s="80"/>
      <c r="AI106" s="92"/>
      <c r="AJ106" s="94">
        <f>'EQUIPO ENERO 2025'!AP105</f>
        <v>1</v>
      </c>
      <c r="AK106" s="95">
        <f t="shared" ref="AK106:AO106" si="207">P106-Z106+AE106+U106</f>
        <v>1</v>
      </c>
      <c r="AL106" s="89">
        <f t="shared" si="207"/>
        <v>1</v>
      </c>
      <c r="AM106" s="89">
        <f t="shared" si="207"/>
        <v>1</v>
      </c>
      <c r="AN106" s="89">
        <f t="shared" si="207"/>
        <v>1</v>
      </c>
      <c r="AO106" s="89">
        <f t="shared" si="207"/>
        <v>1</v>
      </c>
      <c r="AP106" s="80"/>
      <c r="AQ106" s="86">
        <f t="shared" si="6"/>
        <v>1</v>
      </c>
      <c r="AR106" s="84"/>
      <c r="AS106" s="84"/>
      <c r="AT106" s="96"/>
      <c r="AU106" s="97"/>
      <c r="AV106" s="97"/>
      <c r="AW106" s="12"/>
      <c r="AX106" s="12"/>
    </row>
    <row r="107" ht="64.5" customHeight="1">
      <c r="A107" s="78">
        <f t="shared" si="40"/>
        <v>101</v>
      </c>
      <c r="B107" s="98" t="s">
        <v>507</v>
      </c>
      <c r="C107" s="84" t="s">
        <v>38</v>
      </c>
      <c r="D107" s="148" t="s">
        <v>508</v>
      </c>
      <c r="E107" s="100" t="s">
        <v>509</v>
      </c>
      <c r="F107" s="183" t="s">
        <v>510</v>
      </c>
      <c r="G107" s="183" t="s">
        <v>42</v>
      </c>
      <c r="H107" s="183"/>
      <c r="I107" s="104"/>
      <c r="J107" s="117"/>
      <c r="K107" s="109">
        <v>45608.0</v>
      </c>
      <c r="L107" s="86"/>
      <c r="M107" s="86">
        <v>93.0</v>
      </c>
      <c r="N107" s="180"/>
      <c r="O107" s="86">
        <f>'EQUIPO MARZO 2025'!AQ106</f>
        <v>4</v>
      </c>
      <c r="P107" s="88">
        <f t="shared" si="3"/>
        <v>4</v>
      </c>
      <c r="Q107" s="89">
        <f t="shared" ref="Q107:T107" si="208">AK107</f>
        <v>4</v>
      </c>
      <c r="R107" s="89">
        <f t="shared" si="208"/>
        <v>4</v>
      </c>
      <c r="S107" s="89">
        <f t="shared" si="208"/>
        <v>4</v>
      </c>
      <c r="T107" s="90">
        <f t="shared" si="208"/>
        <v>4</v>
      </c>
      <c r="U107" s="91"/>
      <c r="V107" s="80"/>
      <c r="W107" s="80"/>
      <c r="X107" s="80"/>
      <c r="Y107" s="92"/>
      <c r="Z107" s="93"/>
      <c r="AA107" s="80"/>
      <c r="AB107" s="80"/>
      <c r="AC107" s="80"/>
      <c r="AD107" s="92"/>
      <c r="AE107" s="93"/>
      <c r="AF107" s="80"/>
      <c r="AG107" s="80"/>
      <c r="AH107" s="80"/>
      <c r="AI107" s="92"/>
      <c r="AJ107" s="94">
        <f>'EQUIPO ENERO 2025'!AP106</f>
        <v>4</v>
      </c>
      <c r="AK107" s="95">
        <f t="shared" ref="AK107:AO107" si="209">P107-Z107+AE107+U107</f>
        <v>4</v>
      </c>
      <c r="AL107" s="89">
        <f t="shared" si="209"/>
        <v>4</v>
      </c>
      <c r="AM107" s="89">
        <f t="shared" si="209"/>
        <v>4</v>
      </c>
      <c r="AN107" s="89">
        <f t="shared" si="209"/>
        <v>4</v>
      </c>
      <c r="AO107" s="89">
        <f t="shared" si="209"/>
        <v>4</v>
      </c>
      <c r="AP107" s="80"/>
      <c r="AQ107" s="86">
        <f t="shared" si="6"/>
        <v>4</v>
      </c>
      <c r="AR107" s="96"/>
      <c r="AS107" s="96"/>
      <c r="AT107" s="96"/>
      <c r="AU107" s="97"/>
      <c r="AV107" s="97"/>
      <c r="AW107" s="12"/>
      <c r="AX107" s="12"/>
    </row>
    <row r="108" ht="64.5" customHeight="1">
      <c r="A108" s="78">
        <f t="shared" si="40"/>
        <v>102</v>
      </c>
      <c r="B108" s="110" t="s">
        <v>511</v>
      </c>
      <c r="C108" s="84" t="s">
        <v>38</v>
      </c>
      <c r="D108" s="148" t="s">
        <v>508</v>
      </c>
      <c r="E108" s="84" t="s">
        <v>512</v>
      </c>
      <c r="F108" s="80" t="s">
        <v>513</v>
      </c>
      <c r="G108" s="82" t="s">
        <v>42</v>
      </c>
      <c r="H108" s="80" t="s">
        <v>514</v>
      </c>
      <c r="I108" s="84" t="s">
        <v>515</v>
      </c>
      <c r="J108" s="84" t="s">
        <v>72</v>
      </c>
      <c r="K108" s="115">
        <v>45574.0</v>
      </c>
      <c r="L108" s="86" t="s">
        <v>142</v>
      </c>
      <c r="M108" s="86">
        <v>72.0</v>
      </c>
      <c r="N108" s="179"/>
      <c r="O108" s="86">
        <f>'EQUIPO MARZO 2025'!AQ107</f>
        <v>6</v>
      </c>
      <c r="P108" s="88">
        <f t="shared" si="3"/>
        <v>6</v>
      </c>
      <c r="Q108" s="89">
        <f t="shared" ref="Q108:T108" si="210">AK108</f>
        <v>6</v>
      </c>
      <c r="R108" s="89">
        <f t="shared" si="210"/>
        <v>6</v>
      </c>
      <c r="S108" s="89">
        <f t="shared" si="210"/>
        <v>6</v>
      </c>
      <c r="T108" s="90">
        <f t="shared" si="210"/>
        <v>6</v>
      </c>
      <c r="U108" s="91"/>
      <c r="V108" s="80"/>
      <c r="W108" s="80"/>
      <c r="X108" s="80"/>
      <c r="Y108" s="92"/>
      <c r="Z108" s="93"/>
      <c r="AA108" s="80"/>
      <c r="AB108" s="80"/>
      <c r="AC108" s="80"/>
      <c r="AD108" s="92"/>
      <c r="AE108" s="93"/>
      <c r="AF108" s="80"/>
      <c r="AG108" s="80"/>
      <c r="AH108" s="80"/>
      <c r="AI108" s="92"/>
      <c r="AJ108" s="94">
        <f>'EQUIPO ENERO 2025'!AP107</f>
        <v>6</v>
      </c>
      <c r="AK108" s="95">
        <f t="shared" ref="AK108:AO108" si="211">P108-Z108+AE108+U108</f>
        <v>6</v>
      </c>
      <c r="AL108" s="89">
        <f t="shared" si="211"/>
        <v>6</v>
      </c>
      <c r="AM108" s="89">
        <f t="shared" si="211"/>
        <v>6</v>
      </c>
      <c r="AN108" s="89">
        <f t="shared" si="211"/>
        <v>6</v>
      </c>
      <c r="AO108" s="89">
        <f t="shared" si="211"/>
        <v>6</v>
      </c>
      <c r="AP108" s="80"/>
      <c r="AQ108" s="86">
        <f t="shared" si="6"/>
        <v>6</v>
      </c>
      <c r="AR108" s="84"/>
      <c r="AS108" s="84"/>
      <c r="AT108" s="96"/>
      <c r="AU108" s="97"/>
      <c r="AV108" s="97"/>
      <c r="AW108" s="12"/>
      <c r="AX108" s="12"/>
    </row>
    <row r="109" ht="64.5" customHeight="1">
      <c r="A109" s="78">
        <f t="shared" si="40"/>
        <v>103</v>
      </c>
      <c r="B109" s="110" t="s">
        <v>516</v>
      </c>
      <c r="C109" s="84" t="s">
        <v>38</v>
      </c>
      <c r="D109" s="148" t="s">
        <v>508</v>
      </c>
      <c r="E109" s="84" t="s">
        <v>512</v>
      </c>
      <c r="F109" s="80" t="s">
        <v>517</v>
      </c>
      <c r="G109" s="82" t="s">
        <v>42</v>
      </c>
      <c r="H109" s="80" t="s">
        <v>514</v>
      </c>
      <c r="I109" s="84" t="s">
        <v>518</v>
      </c>
      <c r="J109" s="84" t="s">
        <v>72</v>
      </c>
      <c r="K109" s="115">
        <v>45574.0</v>
      </c>
      <c r="L109" s="86" t="s">
        <v>142</v>
      </c>
      <c r="M109" s="86">
        <v>72.0</v>
      </c>
      <c r="N109" s="179"/>
      <c r="O109" s="86">
        <f>'EQUIPO MARZO 2025'!AQ108</f>
        <v>0</v>
      </c>
      <c r="P109" s="88">
        <f t="shared" si="3"/>
        <v>0</v>
      </c>
      <c r="Q109" s="89">
        <f t="shared" ref="Q109:T109" si="212">AK109</f>
        <v>0</v>
      </c>
      <c r="R109" s="89">
        <f t="shared" si="212"/>
        <v>0</v>
      </c>
      <c r="S109" s="89">
        <f t="shared" si="212"/>
        <v>0</v>
      </c>
      <c r="T109" s="90">
        <f t="shared" si="212"/>
        <v>0</v>
      </c>
      <c r="U109" s="91"/>
      <c r="V109" s="80"/>
      <c r="W109" s="80"/>
      <c r="X109" s="80"/>
      <c r="Y109" s="92"/>
      <c r="Z109" s="93"/>
      <c r="AA109" s="80"/>
      <c r="AB109" s="80"/>
      <c r="AC109" s="80"/>
      <c r="AD109" s="92"/>
      <c r="AE109" s="93"/>
      <c r="AF109" s="80"/>
      <c r="AG109" s="80"/>
      <c r="AH109" s="80"/>
      <c r="AI109" s="92"/>
      <c r="AJ109" s="94">
        <f>'EQUIPO ENERO 2025'!AP108</f>
        <v>0</v>
      </c>
      <c r="AK109" s="95">
        <f t="shared" ref="AK109:AO109" si="213">P109-Z109+AE109+U109</f>
        <v>0</v>
      </c>
      <c r="AL109" s="89">
        <f t="shared" si="213"/>
        <v>0</v>
      </c>
      <c r="AM109" s="89">
        <f t="shared" si="213"/>
        <v>0</v>
      </c>
      <c r="AN109" s="89">
        <f t="shared" si="213"/>
        <v>0</v>
      </c>
      <c r="AO109" s="89">
        <f t="shared" si="213"/>
        <v>0</v>
      </c>
      <c r="AP109" s="80"/>
      <c r="AQ109" s="86">
        <f t="shared" si="6"/>
        <v>0</v>
      </c>
      <c r="AR109" s="84"/>
      <c r="AS109" s="84"/>
      <c r="AT109" s="96"/>
      <c r="AU109" s="97"/>
      <c r="AV109" s="97"/>
      <c r="AW109" s="12"/>
      <c r="AX109" s="12"/>
    </row>
    <row r="110" ht="64.5" customHeight="1">
      <c r="A110" s="78">
        <f t="shared" si="40"/>
        <v>104</v>
      </c>
      <c r="B110" s="116" t="s">
        <v>519</v>
      </c>
      <c r="C110" s="84" t="s">
        <v>38</v>
      </c>
      <c r="D110" s="84" t="s">
        <v>59</v>
      </c>
      <c r="E110" s="84" t="s">
        <v>520</v>
      </c>
      <c r="F110" s="80" t="s">
        <v>432</v>
      </c>
      <c r="G110" s="82" t="s">
        <v>42</v>
      </c>
      <c r="H110" s="83">
        <v>5200.0</v>
      </c>
      <c r="I110" s="84" t="s">
        <v>521</v>
      </c>
      <c r="J110" s="84" t="s">
        <v>72</v>
      </c>
      <c r="K110" s="115">
        <v>45328.0</v>
      </c>
      <c r="L110" s="86" t="s">
        <v>109</v>
      </c>
      <c r="M110" s="86">
        <v>31.0</v>
      </c>
      <c r="N110" s="179"/>
      <c r="O110" s="86">
        <f>'EQUIPO MARZO 2025'!AQ109</f>
        <v>17</v>
      </c>
      <c r="P110" s="88">
        <f t="shared" si="3"/>
        <v>17</v>
      </c>
      <c r="Q110" s="89">
        <f t="shared" ref="Q110:T110" si="214">AK110</f>
        <v>17</v>
      </c>
      <c r="R110" s="89">
        <f t="shared" si="214"/>
        <v>17</v>
      </c>
      <c r="S110" s="89">
        <f t="shared" si="214"/>
        <v>17</v>
      </c>
      <c r="T110" s="90">
        <f t="shared" si="214"/>
        <v>17</v>
      </c>
      <c r="U110" s="91"/>
      <c r="V110" s="80"/>
      <c r="W110" s="80"/>
      <c r="X110" s="80"/>
      <c r="Y110" s="92"/>
      <c r="Z110" s="93"/>
      <c r="AA110" s="80"/>
      <c r="AB110" s="80"/>
      <c r="AC110" s="80"/>
      <c r="AD110" s="92"/>
      <c r="AE110" s="93"/>
      <c r="AF110" s="80"/>
      <c r="AG110" s="80"/>
      <c r="AH110" s="80"/>
      <c r="AI110" s="92"/>
      <c r="AJ110" s="94">
        <f>'EQUIPO ENERO 2025'!AP109</f>
        <v>17</v>
      </c>
      <c r="AK110" s="95">
        <f t="shared" ref="AK110:AO110" si="215">P110-Z110+AE110+U110</f>
        <v>17</v>
      </c>
      <c r="AL110" s="89">
        <f t="shared" si="215"/>
        <v>17</v>
      </c>
      <c r="AM110" s="89">
        <f t="shared" si="215"/>
        <v>17</v>
      </c>
      <c r="AN110" s="89">
        <f t="shared" si="215"/>
        <v>17</v>
      </c>
      <c r="AO110" s="89">
        <f t="shared" si="215"/>
        <v>17</v>
      </c>
      <c r="AP110" s="80"/>
      <c r="AQ110" s="86">
        <f t="shared" si="6"/>
        <v>17</v>
      </c>
      <c r="AR110" s="84"/>
      <c r="AS110" s="84"/>
      <c r="AT110" s="96"/>
      <c r="AU110" s="97"/>
      <c r="AV110" s="97"/>
      <c r="AW110" s="12"/>
      <c r="AX110" s="12"/>
    </row>
    <row r="111" ht="64.5" customHeight="1">
      <c r="A111" s="78">
        <f t="shared" si="40"/>
        <v>105</v>
      </c>
      <c r="B111" s="110" t="s">
        <v>522</v>
      </c>
      <c r="C111" s="84" t="s">
        <v>38</v>
      </c>
      <c r="D111" s="96" t="s">
        <v>362</v>
      </c>
      <c r="E111" s="96" t="s">
        <v>523</v>
      </c>
      <c r="F111" s="80"/>
      <c r="G111" s="81"/>
      <c r="H111" s="80"/>
      <c r="I111" s="84" t="s">
        <v>524</v>
      </c>
      <c r="J111" s="84" t="s">
        <v>362</v>
      </c>
      <c r="K111" s="115">
        <v>45057.0</v>
      </c>
      <c r="L111" s="86"/>
      <c r="M111" s="86"/>
      <c r="N111" s="179"/>
      <c r="O111" s="86">
        <f>'EQUIPO MARZO 2025'!AQ110</f>
        <v>0</v>
      </c>
      <c r="P111" s="88">
        <f t="shared" si="3"/>
        <v>0</v>
      </c>
      <c r="Q111" s="89">
        <f t="shared" ref="Q111:T111" si="216">AK111</f>
        <v>0</v>
      </c>
      <c r="R111" s="89">
        <f t="shared" si="216"/>
        <v>0</v>
      </c>
      <c r="S111" s="89">
        <f t="shared" si="216"/>
        <v>0</v>
      </c>
      <c r="T111" s="90">
        <f t="shared" si="216"/>
        <v>0</v>
      </c>
      <c r="U111" s="91"/>
      <c r="V111" s="80"/>
      <c r="W111" s="80"/>
      <c r="X111" s="80"/>
      <c r="Y111" s="92"/>
      <c r="Z111" s="93"/>
      <c r="AA111" s="80"/>
      <c r="AB111" s="80"/>
      <c r="AC111" s="80"/>
      <c r="AD111" s="92"/>
      <c r="AE111" s="93"/>
      <c r="AF111" s="80"/>
      <c r="AG111" s="80"/>
      <c r="AH111" s="80"/>
      <c r="AI111" s="92"/>
      <c r="AJ111" s="94">
        <f>'EQUIPO ENERO 2025'!AP110</f>
        <v>0</v>
      </c>
      <c r="AK111" s="95">
        <f t="shared" ref="AK111:AO111" si="217">P111-Z111+AE111+U111</f>
        <v>0</v>
      </c>
      <c r="AL111" s="89">
        <f t="shared" si="217"/>
        <v>0</v>
      </c>
      <c r="AM111" s="89">
        <f t="shared" si="217"/>
        <v>0</v>
      </c>
      <c r="AN111" s="89">
        <f t="shared" si="217"/>
        <v>0</v>
      </c>
      <c r="AO111" s="89">
        <f t="shared" si="217"/>
        <v>0</v>
      </c>
      <c r="AP111" s="80"/>
      <c r="AQ111" s="86">
        <f t="shared" si="6"/>
        <v>0</v>
      </c>
      <c r="AR111" s="84"/>
      <c r="AS111" s="84"/>
      <c r="AT111" s="96"/>
      <c r="AU111" s="97"/>
      <c r="AV111" s="97"/>
      <c r="AW111" s="12"/>
      <c r="AX111" s="12"/>
    </row>
    <row r="112" ht="64.5" customHeight="1">
      <c r="A112" s="78">
        <f t="shared" si="40"/>
        <v>106</v>
      </c>
      <c r="B112" s="110" t="s">
        <v>525</v>
      </c>
      <c r="C112" s="84" t="s">
        <v>38</v>
      </c>
      <c r="D112" s="148" t="s">
        <v>508</v>
      </c>
      <c r="E112" s="84" t="s">
        <v>526</v>
      </c>
      <c r="F112" s="80" t="s">
        <v>527</v>
      </c>
      <c r="G112" s="183" t="s">
        <v>42</v>
      </c>
      <c r="H112" s="81" t="s">
        <v>528</v>
      </c>
      <c r="I112" s="84" t="s">
        <v>529</v>
      </c>
      <c r="J112" s="84" t="s">
        <v>72</v>
      </c>
      <c r="K112" s="85">
        <v>45574.0</v>
      </c>
      <c r="L112" s="86" t="s">
        <v>142</v>
      </c>
      <c r="M112" s="86">
        <v>72.0</v>
      </c>
      <c r="N112" s="179"/>
      <c r="O112" s="86">
        <f>'EQUIPO MARZO 2025'!AQ111</f>
        <v>10</v>
      </c>
      <c r="P112" s="88">
        <f t="shared" si="3"/>
        <v>10</v>
      </c>
      <c r="Q112" s="89">
        <f t="shared" ref="Q112:T112" si="218">AK112</f>
        <v>10</v>
      </c>
      <c r="R112" s="89">
        <f t="shared" si="218"/>
        <v>10</v>
      </c>
      <c r="S112" s="89">
        <f t="shared" si="218"/>
        <v>10</v>
      </c>
      <c r="T112" s="90">
        <f t="shared" si="218"/>
        <v>10</v>
      </c>
      <c r="U112" s="91"/>
      <c r="V112" s="80"/>
      <c r="W112" s="80"/>
      <c r="X112" s="80"/>
      <c r="Y112" s="92"/>
      <c r="Z112" s="93"/>
      <c r="AA112" s="80"/>
      <c r="AB112" s="80"/>
      <c r="AC112" s="80"/>
      <c r="AD112" s="92"/>
      <c r="AE112" s="93"/>
      <c r="AF112" s="80"/>
      <c r="AG112" s="80"/>
      <c r="AH112" s="80"/>
      <c r="AI112" s="92"/>
      <c r="AJ112" s="94">
        <f>'EQUIPO ENERO 2025'!AP111</f>
        <v>10</v>
      </c>
      <c r="AK112" s="95">
        <f t="shared" ref="AK112:AO112" si="219">P112-Z112+AE112+U112</f>
        <v>10</v>
      </c>
      <c r="AL112" s="89">
        <f t="shared" si="219"/>
        <v>10</v>
      </c>
      <c r="AM112" s="89">
        <f t="shared" si="219"/>
        <v>10</v>
      </c>
      <c r="AN112" s="89">
        <f t="shared" si="219"/>
        <v>10</v>
      </c>
      <c r="AO112" s="89">
        <f t="shared" si="219"/>
        <v>10</v>
      </c>
      <c r="AP112" s="80"/>
      <c r="AQ112" s="86">
        <f t="shared" si="6"/>
        <v>10</v>
      </c>
      <c r="AR112" s="84"/>
      <c r="AS112" s="84"/>
      <c r="AT112" s="96"/>
      <c r="AU112" s="97"/>
      <c r="AV112" s="97"/>
      <c r="AW112" s="12"/>
      <c r="AX112" s="12"/>
    </row>
    <row r="113" ht="64.5" customHeight="1">
      <c r="A113" s="78">
        <f t="shared" si="40"/>
        <v>107</v>
      </c>
      <c r="B113" s="110" t="s">
        <v>530</v>
      </c>
      <c r="C113" s="84" t="s">
        <v>38</v>
      </c>
      <c r="D113" s="84" t="s">
        <v>59</v>
      </c>
      <c r="E113" s="84" t="s">
        <v>531</v>
      </c>
      <c r="F113" s="84" t="s">
        <v>517</v>
      </c>
      <c r="G113" s="96" t="s">
        <v>42</v>
      </c>
      <c r="H113" s="84"/>
      <c r="I113" s="84" t="s">
        <v>532</v>
      </c>
      <c r="J113" s="84" t="s">
        <v>72</v>
      </c>
      <c r="K113" s="85">
        <v>45139.0</v>
      </c>
      <c r="L113" s="86">
        <v>7.81781092133E11</v>
      </c>
      <c r="M113" s="86">
        <v>419.0</v>
      </c>
      <c r="N113" s="179"/>
      <c r="O113" s="86">
        <f>'EQUIPO MARZO 2025'!AQ112</f>
        <v>4</v>
      </c>
      <c r="P113" s="88">
        <f t="shared" si="3"/>
        <v>4</v>
      </c>
      <c r="Q113" s="89">
        <f t="shared" ref="Q113:T113" si="220">AK113</f>
        <v>4</v>
      </c>
      <c r="R113" s="89">
        <f t="shared" si="220"/>
        <v>4</v>
      </c>
      <c r="S113" s="89">
        <f t="shared" si="220"/>
        <v>4</v>
      </c>
      <c r="T113" s="90">
        <f t="shared" si="220"/>
        <v>4</v>
      </c>
      <c r="U113" s="91"/>
      <c r="V113" s="80"/>
      <c r="W113" s="80"/>
      <c r="X113" s="80"/>
      <c r="Y113" s="92"/>
      <c r="Z113" s="93"/>
      <c r="AA113" s="80"/>
      <c r="AB113" s="80"/>
      <c r="AC113" s="80"/>
      <c r="AD113" s="92"/>
      <c r="AE113" s="93"/>
      <c r="AF113" s="80"/>
      <c r="AG113" s="80"/>
      <c r="AH113" s="80"/>
      <c r="AI113" s="92"/>
      <c r="AJ113" s="94">
        <f>'EQUIPO ENERO 2025'!AP112</f>
        <v>4</v>
      </c>
      <c r="AK113" s="95">
        <f t="shared" ref="AK113:AO113" si="221">P113-Z113+AE113+U113</f>
        <v>4</v>
      </c>
      <c r="AL113" s="89">
        <f t="shared" si="221"/>
        <v>4</v>
      </c>
      <c r="AM113" s="89">
        <f t="shared" si="221"/>
        <v>4</v>
      </c>
      <c r="AN113" s="89">
        <f t="shared" si="221"/>
        <v>4</v>
      </c>
      <c r="AO113" s="89">
        <f t="shared" si="221"/>
        <v>4</v>
      </c>
      <c r="AP113" s="80"/>
      <c r="AQ113" s="86">
        <f t="shared" si="6"/>
        <v>4</v>
      </c>
      <c r="AR113" s="84"/>
      <c r="AS113" s="96"/>
      <c r="AT113" s="96"/>
      <c r="AU113" s="97"/>
      <c r="AV113" s="97"/>
      <c r="AW113" s="12"/>
      <c r="AX113" s="12"/>
    </row>
    <row r="114" ht="64.5" customHeight="1">
      <c r="A114" s="78">
        <f t="shared" si="40"/>
        <v>108</v>
      </c>
      <c r="B114" s="110" t="s">
        <v>533</v>
      </c>
      <c r="C114" s="84" t="s">
        <v>132</v>
      </c>
      <c r="D114" s="84"/>
      <c r="E114" s="84"/>
      <c r="F114" s="84" t="s">
        <v>534</v>
      </c>
      <c r="G114" s="96" t="s">
        <v>42</v>
      </c>
      <c r="H114" s="84"/>
      <c r="I114" s="84" t="s">
        <v>536</v>
      </c>
      <c r="J114" s="84" t="s">
        <v>72</v>
      </c>
      <c r="K114" s="85">
        <v>44592.0</v>
      </c>
      <c r="L114" s="86"/>
      <c r="M114" s="86"/>
      <c r="N114" s="179"/>
      <c r="O114" s="86">
        <f>'EQUIPO MARZO 2025'!AQ113</f>
        <v>4</v>
      </c>
      <c r="P114" s="88">
        <f t="shared" si="3"/>
        <v>4</v>
      </c>
      <c r="Q114" s="89">
        <f t="shared" ref="Q114:T114" si="222">AK114</f>
        <v>4</v>
      </c>
      <c r="R114" s="89">
        <f t="shared" si="222"/>
        <v>4</v>
      </c>
      <c r="S114" s="89">
        <f t="shared" si="222"/>
        <v>4</v>
      </c>
      <c r="T114" s="90">
        <f t="shared" si="222"/>
        <v>4</v>
      </c>
      <c r="U114" s="91"/>
      <c r="V114" s="80"/>
      <c r="W114" s="80"/>
      <c r="X114" s="80"/>
      <c r="Y114" s="92"/>
      <c r="Z114" s="93"/>
      <c r="AA114" s="80"/>
      <c r="AB114" s="80"/>
      <c r="AC114" s="80"/>
      <c r="AD114" s="92"/>
      <c r="AE114" s="93"/>
      <c r="AF114" s="80"/>
      <c r="AG114" s="80"/>
      <c r="AH114" s="80"/>
      <c r="AI114" s="92"/>
      <c r="AJ114" s="94">
        <f>'EQUIPO ENERO 2025'!AP113</f>
        <v>4</v>
      </c>
      <c r="AK114" s="95">
        <f t="shared" ref="AK114:AO114" si="223">P114-Z114+AE114+U114</f>
        <v>4</v>
      </c>
      <c r="AL114" s="89">
        <f t="shared" si="223"/>
        <v>4</v>
      </c>
      <c r="AM114" s="89">
        <f t="shared" si="223"/>
        <v>4</v>
      </c>
      <c r="AN114" s="89">
        <f t="shared" si="223"/>
        <v>4</v>
      </c>
      <c r="AO114" s="89">
        <f t="shared" si="223"/>
        <v>4</v>
      </c>
      <c r="AP114" s="80"/>
      <c r="AQ114" s="86">
        <f t="shared" si="6"/>
        <v>4</v>
      </c>
      <c r="AR114" s="84"/>
      <c r="AS114" s="84"/>
      <c r="AT114" s="96"/>
      <c r="AU114" s="97"/>
      <c r="AV114" s="97"/>
      <c r="AW114" s="12"/>
      <c r="AX114" s="12"/>
    </row>
    <row r="115" ht="64.5" customHeight="1">
      <c r="A115" s="78">
        <f t="shared" si="40"/>
        <v>109</v>
      </c>
      <c r="B115" s="110" t="s">
        <v>537</v>
      </c>
      <c r="C115" s="84" t="s">
        <v>38</v>
      </c>
      <c r="D115" s="148" t="s">
        <v>334</v>
      </c>
      <c r="E115" s="84" t="s">
        <v>538</v>
      </c>
      <c r="F115" s="84" t="s">
        <v>426</v>
      </c>
      <c r="G115" s="96" t="s">
        <v>42</v>
      </c>
      <c r="H115" s="84"/>
      <c r="I115" s="84" t="s">
        <v>539</v>
      </c>
      <c r="J115" s="87"/>
      <c r="K115" s="85">
        <v>44592.0</v>
      </c>
      <c r="L115" s="86"/>
      <c r="M115" s="86"/>
      <c r="N115" s="179"/>
      <c r="O115" s="86">
        <f>'EQUIPO MARZO 2025'!AQ114</f>
        <v>0</v>
      </c>
      <c r="P115" s="88">
        <f t="shared" si="3"/>
        <v>0</v>
      </c>
      <c r="Q115" s="89">
        <f t="shared" ref="Q115:T115" si="224">AK115</f>
        <v>0</v>
      </c>
      <c r="R115" s="89">
        <f t="shared" si="224"/>
        <v>0</v>
      </c>
      <c r="S115" s="89">
        <f t="shared" si="224"/>
        <v>0</v>
      </c>
      <c r="T115" s="90">
        <f t="shared" si="224"/>
        <v>0</v>
      </c>
      <c r="U115" s="91"/>
      <c r="V115" s="80"/>
      <c r="W115" s="80"/>
      <c r="X115" s="80"/>
      <c r="Y115" s="92"/>
      <c r="Z115" s="93"/>
      <c r="AA115" s="80"/>
      <c r="AB115" s="80"/>
      <c r="AC115" s="80"/>
      <c r="AD115" s="92"/>
      <c r="AE115" s="93"/>
      <c r="AF115" s="80"/>
      <c r="AG115" s="80"/>
      <c r="AH115" s="80"/>
      <c r="AI115" s="92"/>
      <c r="AJ115" s="94">
        <f>'EQUIPO ENERO 2025'!AP114</f>
        <v>0</v>
      </c>
      <c r="AK115" s="95">
        <f t="shared" ref="AK115:AO115" si="225">P115-Z115+AE115+U115</f>
        <v>0</v>
      </c>
      <c r="AL115" s="89">
        <f t="shared" si="225"/>
        <v>0</v>
      </c>
      <c r="AM115" s="89">
        <f t="shared" si="225"/>
        <v>0</v>
      </c>
      <c r="AN115" s="89">
        <f t="shared" si="225"/>
        <v>0</v>
      </c>
      <c r="AO115" s="89">
        <f t="shared" si="225"/>
        <v>0</v>
      </c>
      <c r="AP115" s="80"/>
      <c r="AQ115" s="86">
        <f t="shared" si="6"/>
        <v>0</v>
      </c>
      <c r="AR115" s="84"/>
      <c r="AS115" s="84"/>
      <c r="AT115" s="96"/>
      <c r="AU115" s="97"/>
      <c r="AV115" s="97"/>
      <c r="AW115" s="12"/>
      <c r="AX115" s="12"/>
    </row>
    <row r="116" ht="64.5" customHeight="1">
      <c r="A116" s="78">
        <f t="shared" si="40"/>
        <v>110</v>
      </c>
      <c r="B116" s="110" t="s">
        <v>540</v>
      </c>
      <c r="C116" s="84"/>
      <c r="D116" s="84" t="s">
        <v>334</v>
      </c>
      <c r="E116" s="84" t="s">
        <v>335</v>
      </c>
      <c r="F116" s="80" t="s">
        <v>541</v>
      </c>
      <c r="G116" s="81"/>
      <c r="H116" s="80"/>
      <c r="I116" s="84"/>
      <c r="J116" s="84"/>
      <c r="K116" s="85"/>
      <c r="L116" s="86"/>
      <c r="M116" s="86"/>
      <c r="N116" s="179"/>
      <c r="O116" s="86">
        <f>'EQUIPO MARZO 2025'!AQ115</f>
        <v>-1</v>
      </c>
      <c r="P116" s="88">
        <f t="shared" si="3"/>
        <v>-1</v>
      </c>
      <c r="Q116" s="89">
        <f t="shared" ref="Q116:T116" si="226">AK116</f>
        <v>-1</v>
      </c>
      <c r="R116" s="89">
        <f t="shared" si="226"/>
        <v>-1</v>
      </c>
      <c r="S116" s="89">
        <f t="shared" si="226"/>
        <v>-1</v>
      </c>
      <c r="T116" s="90">
        <f t="shared" si="226"/>
        <v>-1</v>
      </c>
      <c r="U116" s="91"/>
      <c r="V116" s="80"/>
      <c r="W116" s="80"/>
      <c r="X116" s="80"/>
      <c r="Y116" s="92"/>
      <c r="Z116" s="93"/>
      <c r="AA116" s="80"/>
      <c r="AB116" s="80"/>
      <c r="AC116" s="80"/>
      <c r="AD116" s="92"/>
      <c r="AE116" s="93"/>
      <c r="AF116" s="80"/>
      <c r="AG116" s="80"/>
      <c r="AH116" s="80"/>
      <c r="AI116" s="92"/>
      <c r="AJ116" s="94"/>
      <c r="AK116" s="95">
        <f t="shared" ref="AK116:AO116" si="227">P116-Z116+AE116+U116</f>
        <v>-1</v>
      </c>
      <c r="AL116" s="89">
        <f t="shared" si="227"/>
        <v>-1</v>
      </c>
      <c r="AM116" s="89">
        <f t="shared" si="227"/>
        <v>-1</v>
      </c>
      <c r="AN116" s="89">
        <f t="shared" si="227"/>
        <v>-1</v>
      </c>
      <c r="AO116" s="89">
        <f t="shared" si="227"/>
        <v>-1</v>
      </c>
      <c r="AP116" s="80"/>
      <c r="AQ116" s="86">
        <f t="shared" si="6"/>
        <v>-1</v>
      </c>
      <c r="AR116" s="84"/>
      <c r="AS116" s="84"/>
      <c r="AT116" s="96"/>
      <c r="AU116" s="97"/>
      <c r="AV116" s="97"/>
      <c r="AW116" s="12"/>
      <c r="AX116" s="12"/>
    </row>
    <row r="117" ht="64.5" customHeight="1">
      <c r="A117" s="78">
        <f t="shared" si="40"/>
        <v>111</v>
      </c>
      <c r="B117" s="110" t="s">
        <v>543</v>
      </c>
      <c r="C117" s="84" t="s">
        <v>38</v>
      </c>
      <c r="D117" s="84" t="s">
        <v>386</v>
      </c>
      <c r="E117" s="84" t="s">
        <v>544</v>
      </c>
      <c r="F117" s="80" t="s">
        <v>545</v>
      </c>
      <c r="G117" s="81" t="s">
        <v>42</v>
      </c>
      <c r="H117" s="80"/>
      <c r="I117" s="84" t="s">
        <v>546</v>
      </c>
      <c r="J117" s="84" t="s">
        <v>386</v>
      </c>
      <c r="K117" s="85">
        <v>45126.0</v>
      </c>
      <c r="L117" s="86">
        <v>2023015.0</v>
      </c>
      <c r="M117" s="86">
        <v>409.0</v>
      </c>
      <c r="N117" s="179"/>
      <c r="O117" s="86">
        <f>'EQUIPO MARZO 2025'!AQ116</f>
        <v>12</v>
      </c>
      <c r="P117" s="88">
        <f t="shared" si="3"/>
        <v>12</v>
      </c>
      <c r="Q117" s="89">
        <f t="shared" ref="Q117:T117" si="228">AK117</f>
        <v>12</v>
      </c>
      <c r="R117" s="89">
        <f t="shared" si="228"/>
        <v>12</v>
      </c>
      <c r="S117" s="89">
        <f t="shared" si="228"/>
        <v>12</v>
      </c>
      <c r="T117" s="90">
        <f t="shared" si="228"/>
        <v>12</v>
      </c>
      <c r="U117" s="91"/>
      <c r="V117" s="80"/>
      <c r="W117" s="80"/>
      <c r="X117" s="80"/>
      <c r="Y117" s="92"/>
      <c r="Z117" s="93"/>
      <c r="AA117" s="80"/>
      <c r="AB117" s="80"/>
      <c r="AC117" s="80"/>
      <c r="AD117" s="92"/>
      <c r="AE117" s="93"/>
      <c r="AF117" s="80"/>
      <c r="AG117" s="80"/>
      <c r="AH117" s="80"/>
      <c r="AI117" s="92"/>
      <c r="AJ117" s="94">
        <f>'EQUIPO ENERO 2025'!AP116</f>
        <v>12</v>
      </c>
      <c r="AK117" s="95">
        <f t="shared" ref="AK117:AO117" si="229">P117-Z117+AE117+U117</f>
        <v>12</v>
      </c>
      <c r="AL117" s="89">
        <f t="shared" si="229"/>
        <v>12</v>
      </c>
      <c r="AM117" s="89">
        <f t="shared" si="229"/>
        <v>12</v>
      </c>
      <c r="AN117" s="89">
        <f t="shared" si="229"/>
        <v>12</v>
      </c>
      <c r="AO117" s="89">
        <f t="shared" si="229"/>
        <v>12</v>
      </c>
      <c r="AP117" s="80"/>
      <c r="AQ117" s="86">
        <f t="shared" si="6"/>
        <v>12</v>
      </c>
      <c r="AR117" s="84"/>
      <c r="AS117" s="84"/>
      <c r="AT117" s="96"/>
      <c r="AU117" s="97"/>
      <c r="AV117" s="97"/>
      <c r="AW117" s="12"/>
      <c r="AX117" s="12"/>
    </row>
    <row r="118" ht="64.5" customHeight="1">
      <c r="A118" s="78">
        <f t="shared" si="40"/>
        <v>112</v>
      </c>
      <c r="B118" s="116" t="s">
        <v>548</v>
      </c>
      <c r="C118" s="84" t="s">
        <v>38</v>
      </c>
      <c r="D118" s="84"/>
      <c r="E118" s="84"/>
      <c r="F118" s="111"/>
      <c r="G118" s="79" t="s">
        <v>42</v>
      </c>
      <c r="H118" s="111"/>
      <c r="I118" s="84" t="s">
        <v>549</v>
      </c>
      <c r="J118" s="87"/>
      <c r="K118" s="85">
        <v>44592.0</v>
      </c>
      <c r="L118" s="86"/>
      <c r="M118" s="86"/>
      <c r="N118" s="179"/>
      <c r="O118" s="86">
        <f>'EQUIPO MARZO 2025'!AQ117</f>
        <v>1</v>
      </c>
      <c r="P118" s="88">
        <f t="shared" si="3"/>
        <v>1</v>
      </c>
      <c r="Q118" s="89">
        <f t="shared" ref="Q118:T118" si="230">AK118</f>
        <v>1</v>
      </c>
      <c r="R118" s="89">
        <f t="shared" si="230"/>
        <v>1</v>
      </c>
      <c r="S118" s="89">
        <f t="shared" si="230"/>
        <v>1</v>
      </c>
      <c r="T118" s="90">
        <f t="shared" si="230"/>
        <v>1</v>
      </c>
      <c r="U118" s="91"/>
      <c r="V118" s="80"/>
      <c r="W118" s="80"/>
      <c r="X118" s="80"/>
      <c r="Y118" s="92"/>
      <c r="Z118" s="93"/>
      <c r="AA118" s="80"/>
      <c r="AB118" s="80"/>
      <c r="AC118" s="80"/>
      <c r="AD118" s="92"/>
      <c r="AE118" s="93"/>
      <c r="AF118" s="80"/>
      <c r="AG118" s="80"/>
      <c r="AH118" s="80"/>
      <c r="AI118" s="92"/>
      <c r="AJ118" s="94">
        <f>'EQUIPO ENERO 2025'!AP117</f>
        <v>1</v>
      </c>
      <c r="AK118" s="95">
        <f t="shared" ref="AK118:AO118" si="231">P118-Z118+AE118+U118</f>
        <v>1</v>
      </c>
      <c r="AL118" s="89">
        <f t="shared" si="231"/>
        <v>1</v>
      </c>
      <c r="AM118" s="89">
        <f t="shared" si="231"/>
        <v>1</v>
      </c>
      <c r="AN118" s="89">
        <f t="shared" si="231"/>
        <v>1</v>
      </c>
      <c r="AO118" s="89">
        <f t="shared" si="231"/>
        <v>1</v>
      </c>
      <c r="AP118" s="80"/>
      <c r="AQ118" s="86">
        <f t="shared" si="6"/>
        <v>1</v>
      </c>
      <c r="AR118" s="84"/>
      <c r="AS118" s="84"/>
      <c r="AT118" s="96"/>
      <c r="AU118" s="97"/>
      <c r="AV118" s="97"/>
      <c r="AW118" s="12"/>
      <c r="AX118" s="12"/>
    </row>
    <row r="119" ht="64.5" customHeight="1">
      <c r="A119" s="78">
        <f t="shared" si="40"/>
        <v>113</v>
      </c>
      <c r="B119" s="98" t="s">
        <v>551</v>
      </c>
      <c r="C119" s="84" t="s">
        <v>38</v>
      </c>
      <c r="D119" s="106" t="s">
        <v>218</v>
      </c>
      <c r="E119" s="100" t="s">
        <v>552</v>
      </c>
      <c r="F119" s="101"/>
      <c r="G119" s="102" t="s">
        <v>42</v>
      </c>
      <c r="H119" s="101"/>
      <c r="I119" s="104" t="s">
        <v>553</v>
      </c>
      <c r="J119" s="117" t="s">
        <v>58</v>
      </c>
      <c r="K119" s="109">
        <v>44592.0</v>
      </c>
      <c r="L119" s="86"/>
      <c r="M119" s="86"/>
      <c r="N119" s="180"/>
      <c r="O119" s="86">
        <f>'EQUIPO MARZO 2025'!AQ118</f>
        <v>1</v>
      </c>
      <c r="P119" s="88">
        <f t="shared" si="3"/>
        <v>1</v>
      </c>
      <c r="Q119" s="89">
        <f t="shared" ref="Q119:T119" si="232">AK119</f>
        <v>1</v>
      </c>
      <c r="R119" s="89">
        <f t="shared" si="232"/>
        <v>1</v>
      </c>
      <c r="S119" s="89">
        <f t="shared" si="232"/>
        <v>1</v>
      </c>
      <c r="T119" s="90">
        <f t="shared" si="232"/>
        <v>1</v>
      </c>
      <c r="U119" s="91"/>
      <c r="V119" s="80"/>
      <c r="W119" s="80"/>
      <c r="X119" s="80"/>
      <c r="Y119" s="92"/>
      <c r="Z119" s="93"/>
      <c r="AA119" s="80"/>
      <c r="AB119" s="80"/>
      <c r="AC119" s="80"/>
      <c r="AD119" s="92"/>
      <c r="AE119" s="93"/>
      <c r="AF119" s="80"/>
      <c r="AG119" s="80"/>
      <c r="AH119" s="80"/>
      <c r="AI119" s="92"/>
      <c r="AJ119" s="94">
        <f>'EQUIPO ENERO 2025'!AP118</f>
        <v>1</v>
      </c>
      <c r="AK119" s="95">
        <f t="shared" ref="AK119:AO119" si="233">P119-Z119+AE119+U119</f>
        <v>1</v>
      </c>
      <c r="AL119" s="89">
        <f t="shared" si="233"/>
        <v>1</v>
      </c>
      <c r="AM119" s="89">
        <f t="shared" si="233"/>
        <v>1</v>
      </c>
      <c r="AN119" s="89">
        <f t="shared" si="233"/>
        <v>1</v>
      </c>
      <c r="AO119" s="89">
        <f t="shared" si="233"/>
        <v>1</v>
      </c>
      <c r="AP119" s="80"/>
      <c r="AQ119" s="86">
        <f t="shared" si="6"/>
        <v>1</v>
      </c>
      <c r="AR119" s="84"/>
      <c r="AS119" s="84"/>
      <c r="AT119" s="96"/>
      <c r="AU119" s="97"/>
      <c r="AV119" s="97"/>
      <c r="AW119" s="12"/>
      <c r="AX119" s="12"/>
    </row>
    <row r="120" ht="64.5" customHeight="1">
      <c r="A120" s="78">
        <f t="shared" si="40"/>
        <v>114</v>
      </c>
      <c r="B120" s="98" t="s">
        <v>554</v>
      </c>
      <c r="C120" s="84"/>
      <c r="D120" s="106"/>
      <c r="E120" s="100"/>
      <c r="F120" s="101"/>
      <c r="G120" s="102"/>
      <c r="H120" s="101"/>
      <c r="I120" s="104"/>
      <c r="J120" s="117"/>
      <c r="K120" s="109"/>
      <c r="L120" s="86"/>
      <c r="M120" s="86"/>
      <c r="N120" s="180"/>
      <c r="O120" s="86">
        <f>'EQUIPO MARZO 2025'!AQ119</f>
        <v>4</v>
      </c>
      <c r="P120" s="88">
        <f t="shared" si="3"/>
        <v>4</v>
      </c>
      <c r="Q120" s="89">
        <f t="shared" ref="Q120:T120" si="234">AK120</f>
        <v>4</v>
      </c>
      <c r="R120" s="89">
        <f t="shared" si="234"/>
        <v>4</v>
      </c>
      <c r="S120" s="89">
        <f t="shared" si="234"/>
        <v>4</v>
      </c>
      <c r="T120" s="90">
        <f t="shared" si="234"/>
        <v>4</v>
      </c>
      <c r="U120" s="91"/>
      <c r="V120" s="80"/>
      <c r="W120" s="80"/>
      <c r="X120" s="80"/>
      <c r="Y120" s="92"/>
      <c r="Z120" s="93"/>
      <c r="AA120" s="80"/>
      <c r="AB120" s="80"/>
      <c r="AC120" s="80"/>
      <c r="AD120" s="92"/>
      <c r="AE120" s="93"/>
      <c r="AF120" s="80"/>
      <c r="AG120" s="80"/>
      <c r="AH120" s="80"/>
      <c r="AI120" s="92"/>
      <c r="AJ120" s="94">
        <f>'EQUIPO ENERO 2025'!AP119</f>
        <v>4</v>
      </c>
      <c r="AK120" s="95">
        <f t="shared" ref="AK120:AO120" si="235">P120-Z120+AE120+U120</f>
        <v>4</v>
      </c>
      <c r="AL120" s="89">
        <f t="shared" si="235"/>
        <v>4</v>
      </c>
      <c r="AM120" s="89">
        <f t="shared" si="235"/>
        <v>4</v>
      </c>
      <c r="AN120" s="89">
        <f t="shared" si="235"/>
        <v>4</v>
      </c>
      <c r="AO120" s="89">
        <f t="shared" si="235"/>
        <v>4</v>
      </c>
      <c r="AP120" s="80"/>
      <c r="AQ120" s="86">
        <f t="shared" si="6"/>
        <v>4</v>
      </c>
      <c r="AR120" s="84"/>
      <c r="AS120" s="84"/>
      <c r="AT120" s="96"/>
      <c r="AU120" s="97"/>
      <c r="AV120" s="97"/>
      <c r="AW120" s="12"/>
      <c r="AX120" s="12"/>
    </row>
    <row r="121" ht="64.5" customHeight="1">
      <c r="A121" s="78">
        <f t="shared" si="40"/>
        <v>115</v>
      </c>
      <c r="B121" s="110" t="s">
        <v>555</v>
      </c>
      <c r="C121" s="84" t="s">
        <v>38</v>
      </c>
      <c r="D121" s="148" t="s">
        <v>334</v>
      </c>
      <c r="E121" s="84" t="s">
        <v>340</v>
      </c>
      <c r="F121" s="80"/>
      <c r="G121" s="81" t="s">
        <v>42</v>
      </c>
      <c r="H121" s="80"/>
      <c r="I121" s="84" t="s">
        <v>556</v>
      </c>
      <c r="J121" s="87"/>
      <c r="K121" s="115">
        <v>44592.0</v>
      </c>
      <c r="L121" s="86"/>
      <c r="M121" s="86"/>
      <c r="N121" s="179"/>
      <c r="O121" s="86">
        <f>'EQUIPO MARZO 2025'!AQ120</f>
        <v>1</v>
      </c>
      <c r="P121" s="88">
        <f t="shared" si="3"/>
        <v>1</v>
      </c>
      <c r="Q121" s="89">
        <f t="shared" ref="Q121:T121" si="236">AK121</f>
        <v>1</v>
      </c>
      <c r="R121" s="89">
        <f t="shared" si="236"/>
        <v>1</v>
      </c>
      <c r="S121" s="89">
        <f t="shared" si="236"/>
        <v>1</v>
      </c>
      <c r="T121" s="90">
        <f t="shared" si="236"/>
        <v>1</v>
      </c>
      <c r="U121" s="91"/>
      <c r="V121" s="80"/>
      <c r="W121" s="80"/>
      <c r="X121" s="80"/>
      <c r="Y121" s="92"/>
      <c r="Z121" s="93"/>
      <c r="AA121" s="80"/>
      <c r="AB121" s="80"/>
      <c r="AC121" s="80"/>
      <c r="AD121" s="92"/>
      <c r="AE121" s="93"/>
      <c r="AF121" s="80"/>
      <c r="AG121" s="80"/>
      <c r="AH121" s="80"/>
      <c r="AI121" s="92"/>
      <c r="AJ121" s="94">
        <f>'EQUIPO ENERO 2025'!AP120</f>
        <v>1</v>
      </c>
      <c r="AK121" s="95">
        <f t="shared" ref="AK121:AO121" si="237">P121-Z121+AE121+U121</f>
        <v>1</v>
      </c>
      <c r="AL121" s="89">
        <f t="shared" si="237"/>
        <v>1</v>
      </c>
      <c r="AM121" s="89">
        <f t="shared" si="237"/>
        <v>1</v>
      </c>
      <c r="AN121" s="89">
        <f t="shared" si="237"/>
        <v>1</v>
      </c>
      <c r="AO121" s="89">
        <f t="shared" si="237"/>
        <v>1</v>
      </c>
      <c r="AP121" s="80"/>
      <c r="AQ121" s="86">
        <f t="shared" si="6"/>
        <v>1</v>
      </c>
      <c r="AR121" s="84"/>
      <c r="AS121" s="84"/>
      <c r="AT121" s="96"/>
      <c r="AU121" s="97"/>
      <c r="AV121" s="97"/>
      <c r="AW121" s="12"/>
      <c r="AX121" s="12"/>
    </row>
    <row r="122" ht="64.5" customHeight="1">
      <c r="A122" s="78">
        <f t="shared" si="40"/>
        <v>116</v>
      </c>
      <c r="B122" s="110" t="s">
        <v>557</v>
      </c>
      <c r="C122" s="84" t="s">
        <v>38</v>
      </c>
      <c r="D122" s="148" t="s">
        <v>334</v>
      </c>
      <c r="E122" s="96" t="s">
        <v>558</v>
      </c>
      <c r="F122" s="80" t="s">
        <v>559</v>
      </c>
      <c r="G122" s="81" t="s">
        <v>42</v>
      </c>
      <c r="H122" s="80"/>
      <c r="I122" s="84" t="s">
        <v>560</v>
      </c>
      <c r="J122" s="87"/>
      <c r="K122" s="115">
        <v>44592.0</v>
      </c>
      <c r="L122" s="86"/>
      <c r="M122" s="86"/>
      <c r="N122" s="179"/>
      <c r="O122" s="86">
        <f>'EQUIPO MARZO 2025'!AQ121</f>
        <v>3</v>
      </c>
      <c r="P122" s="88">
        <f t="shared" si="3"/>
        <v>3</v>
      </c>
      <c r="Q122" s="89">
        <f t="shared" ref="Q122:T122" si="238">AK122</f>
        <v>3</v>
      </c>
      <c r="R122" s="89">
        <f t="shared" si="238"/>
        <v>3</v>
      </c>
      <c r="S122" s="89">
        <f t="shared" si="238"/>
        <v>3</v>
      </c>
      <c r="T122" s="90">
        <f t="shared" si="238"/>
        <v>3</v>
      </c>
      <c r="U122" s="91"/>
      <c r="V122" s="80"/>
      <c r="W122" s="80"/>
      <c r="X122" s="80"/>
      <c r="Y122" s="92"/>
      <c r="Z122" s="93"/>
      <c r="AA122" s="80"/>
      <c r="AB122" s="80"/>
      <c r="AC122" s="80"/>
      <c r="AD122" s="92"/>
      <c r="AE122" s="93"/>
      <c r="AF122" s="80"/>
      <c r="AG122" s="80"/>
      <c r="AH122" s="80"/>
      <c r="AI122" s="92"/>
      <c r="AJ122" s="94">
        <f>'EQUIPO ENERO 2025'!AP121</f>
        <v>3</v>
      </c>
      <c r="AK122" s="95">
        <f t="shared" ref="AK122:AO122" si="239">P122-Z122+AE122+U122</f>
        <v>3</v>
      </c>
      <c r="AL122" s="89">
        <f t="shared" si="239"/>
        <v>3</v>
      </c>
      <c r="AM122" s="89">
        <f t="shared" si="239"/>
        <v>3</v>
      </c>
      <c r="AN122" s="89">
        <f t="shared" si="239"/>
        <v>3</v>
      </c>
      <c r="AO122" s="89">
        <f t="shared" si="239"/>
        <v>3</v>
      </c>
      <c r="AP122" s="80"/>
      <c r="AQ122" s="86">
        <f t="shared" si="6"/>
        <v>3</v>
      </c>
      <c r="AR122" s="84"/>
      <c r="AS122" s="84"/>
      <c r="AT122" s="96"/>
      <c r="AU122" s="97"/>
      <c r="AV122" s="97"/>
      <c r="AW122" s="12"/>
      <c r="AX122" s="12"/>
    </row>
    <row r="123" ht="64.5" customHeight="1">
      <c r="A123" s="78">
        <f t="shared" si="40"/>
        <v>117</v>
      </c>
      <c r="B123" s="110" t="s">
        <v>561</v>
      </c>
      <c r="C123" s="84" t="s">
        <v>38</v>
      </c>
      <c r="D123" s="84" t="s">
        <v>386</v>
      </c>
      <c r="E123" s="84" t="s">
        <v>562</v>
      </c>
      <c r="F123" s="80" t="s">
        <v>563</v>
      </c>
      <c r="G123" s="81" t="s">
        <v>42</v>
      </c>
      <c r="H123" s="80"/>
      <c r="I123" s="84" t="s">
        <v>564</v>
      </c>
      <c r="J123" s="84" t="s">
        <v>386</v>
      </c>
      <c r="K123" s="115">
        <v>45079.0</v>
      </c>
      <c r="L123" s="86"/>
      <c r="M123" s="86">
        <v>367.0</v>
      </c>
      <c r="N123" s="179"/>
      <c r="O123" s="86">
        <f>'EQUIPO MARZO 2025'!AQ122</f>
        <v>0</v>
      </c>
      <c r="P123" s="88">
        <f t="shared" si="3"/>
        <v>0</v>
      </c>
      <c r="Q123" s="89">
        <f t="shared" ref="Q123:T123" si="240">AK123</f>
        <v>0</v>
      </c>
      <c r="R123" s="89">
        <f t="shared" si="240"/>
        <v>0</v>
      </c>
      <c r="S123" s="89">
        <f t="shared" si="240"/>
        <v>0</v>
      </c>
      <c r="T123" s="90">
        <f t="shared" si="240"/>
        <v>0</v>
      </c>
      <c r="U123" s="185"/>
      <c r="V123" s="186"/>
      <c r="W123" s="186"/>
      <c r="X123" s="186"/>
      <c r="Y123" s="187"/>
      <c r="Z123" s="188"/>
      <c r="AA123" s="80"/>
      <c r="AB123" s="80"/>
      <c r="AC123" s="80"/>
      <c r="AD123" s="92"/>
      <c r="AE123" s="93"/>
      <c r="AF123" s="80"/>
      <c r="AG123" s="80"/>
      <c r="AH123" s="80"/>
      <c r="AI123" s="92"/>
      <c r="AJ123" s="94">
        <f>'EQUIPO ENERO 2025'!AP122</f>
        <v>0</v>
      </c>
      <c r="AK123" s="95">
        <f t="shared" ref="AK123:AO123" si="241">P123-Z123+AE123+U123</f>
        <v>0</v>
      </c>
      <c r="AL123" s="89">
        <f t="shared" si="241"/>
        <v>0</v>
      </c>
      <c r="AM123" s="89">
        <f t="shared" si="241"/>
        <v>0</v>
      </c>
      <c r="AN123" s="89">
        <f t="shared" si="241"/>
        <v>0</v>
      </c>
      <c r="AO123" s="89">
        <f t="shared" si="241"/>
        <v>0</v>
      </c>
      <c r="AP123" s="80"/>
      <c r="AQ123" s="86">
        <f t="shared" si="6"/>
        <v>0</v>
      </c>
      <c r="AR123" s="84"/>
      <c r="AS123" s="84"/>
      <c r="AT123" s="96"/>
      <c r="AU123" s="97"/>
      <c r="AV123" s="97"/>
      <c r="AW123" s="12"/>
      <c r="AX123" s="12"/>
    </row>
    <row r="124" ht="64.5" customHeight="1">
      <c r="A124" s="78">
        <f t="shared" si="40"/>
        <v>118</v>
      </c>
      <c r="B124" s="98" t="s">
        <v>565</v>
      </c>
      <c r="C124" s="84" t="s">
        <v>38</v>
      </c>
      <c r="D124" s="106" t="s">
        <v>58</v>
      </c>
      <c r="E124" s="189" t="s">
        <v>566</v>
      </c>
      <c r="F124" s="101" t="s">
        <v>567</v>
      </c>
      <c r="G124" s="102" t="s">
        <v>42</v>
      </c>
      <c r="H124" s="103">
        <v>2500.0</v>
      </c>
      <c r="I124" s="104" t="s">
        <v>568</v>
      </c>
      <c r="J124" s="117" t="s">
        <v>58</v>
      </c>
      <c r="K124" s="109">
        <v>44592.0</v>
      </c>
      <c r="L124" s="86"/>
      <c r="M124" s="86"/>
      <c r="N124" s="190"/>
      <c r="O124" s="86">
        <f>'EQUIPO MARZO 2025'!AQ123</f>
        <v>0</v>
      </c>
      <c r="P124" s="88">
        <f t="shared" si="3"/>
        <v>0</v>
      </c>
      <c r="Q124" s="89">
        <f t="shared" ref="Q124:T124" si="242">AK124</f>
        <v>0</v>
      </c>
      <c r="R124" s="89">
        <f t="shared" si="242"/>
        <v>0</v>
      </c>
      <c r="S124" s="89">
        <f t="shared" si="242"/>
        <v>0</v>
      </c>
      <c r="T124" s="191">
        <f t="shared" si="242"/>
        <v>0</v>
      </c>
      <c r="U124" s="192"/>
      <c r="V124" s="84"/>
      <c r="W124" s="84"/>
      <c r="X124" s="84"/>
      <c r="Y124" s="193"/>
      <c r="Z124" s="194"/>
      <c r="AA124" s="80"/>
      <c r="AB124" s="80"/>
      <c r="AC124" s="80"/>
      <c r="AD124" s="92"/>
      <c r="AE124" s="93"/>
      <c r="AF124" s="80"/>
      <c r="AG124" s="80"/>
      <c r="AH124" s="80"/>
      <c r="AI124" s="92"/>
      <c r="AJ124" s="94">
        <f>'EQUIPO ENERO 2025'!AP123</f>
        <v>0</v>
      </c>
      <c r="AK124" s="95">
        <f t="shared" ref="AK124:AO124" si="243">P124-Z124+AE124+U124</f>
        <v>0</v>
      </c>
      <c r="AL124" s="89">
        <f t="shared" si="243"/>
        <v>0</v>
      </c>
      <c r="AM124" s="89">
        <f t="shared" si="243"/>
        <v>0</v>
      </c>
      <c r="AN124" s="89">
        <f t="shared" si="243"/>
        <v>0</v>
      </c>
      <c r="AO124" s="89">
        <f t="shared" si="243"/>
        <v>0</v>
      </c>
      <c r="AP124" s="80"/>
      <c r="AQ124" s="86">
        <f t="shared" si="6"/>
        <v>0</v>
      </c>
      <c r="AR124" s="84"/>
      <c r="AS124" s="84"/>
      <c r="AT124" s="96"/>
      <c r="AU124" s="97"/>
      <c r="AV124" s="97"/>
      <c r="AW124" s="12"/>
      <c r="AX124" s="12"/>
    </row>
    <row r="125" ht="64.5" customHeight="1">
      <c r="A125" s="78">
        <f t="shared" si="40"/>
        <v>119</v>
      </c>
      <c r="B125" s="110" t="s">
        <v>569</v>
      </c>
      <c r="C125" s="84" t="s">
        <v>38</v>
      </c>
      <c r="D125" s="84" t="s">
        <v>442</v>
      </c>
      <c r="E125" s="84" t="s">
        <v>570</v>
      </c>
      <c r="F125" s="84" t="s">
        <v>567</v>
      </c>
      <c r="G125" s="96" t="s">
        <v>42</v>
      </c>
      <c r="H125" s="84"/>
      <c r="I125" s="84" t="s">
        <v>571</v>
      </c>
      <c r="J125" s="84" t="s">
        <v>72</v>
      </c>
      <c r="K125" s="115">
        <v>45574.0</v>
      </c>
      <c r="L125" s="86" t="s">
        <v>142</v>
      </c>
      <c r="M125" s="86">
        <v>74.0</v>
      </c>
      <c r="N125" s="179"/>
      <c r="O125" s="86">
        <f>'EQUIPO MARZO 2025'!AQ124</f>
        <v>6</v>
      </c>
      <c r="P125" s="88">
        <f t="shared" si="3"/>
        <v>6</v>
      </c>
      <c r="Q125" s="89">
        <f t="shared" ref="Q125:T125" si="244">AK125</f>
        <v>6</v>
      </c>
      <c r="R125" s="89">
        <f t="shared" si="244"/>
        <v>6</v>
      </c>
      <c r="S125" s="89">
        <f t="shared" si="244"/>
        <v>6</v>
      </c>
      <c r="T125" s="195">
        <f t="shared" si="244"/>
        <v>6</v>
      </c>
      <c r="U125" s="192"/>
      <c r="V125" s="84"/>
      <c r="W125" s="84"/>
      <c r="X125" s="84"/>
      <c r="Y125" s="193"/>
      <c r="Z125" s="196"/>
      <c r="AA125" s="182"/>
      <c r="AB125" s="80"/>
      <c r="AC125" s="80"/>
      <c r="AD125" s="92"/>
      <c r="AE125" s="93"/>
      <c r="AF125" s="80"/>
      <c r="AG125" s="80"/>
      <c r="AH125" s="80"/>
      <c r="AI125" s="92"/>
      <c r="AJ125" s="94">
        <f>'EQUIPO ENERO 2025'!AP124</f>
        <v>6</v>
      </c>
      <c r="AK125" s="95">
        <f t="shared" ref="AK125:AO125" si="245">P125-Z125+AE125+U125</f>
        <v>6</v>
      </c>
      <c r="AL125" s="89">
        <f t="shared" si="245"/>
        <v>6</v>
      </c>
      <c r="AM125" s="89">
        <f t="shared" si="245"/>
        <v>6</v>
      </c>
      <c r="AN125" s="89">
        <f t="shared" si="245"/>
        <v>6</v>
      </c>
      <c r="AO125" s="89">
        <f t="shared" si="245"/>
        <v>6</v>
      </c>
      <c r="AP125" s="80"/>
      <c r="AQ125" s="86">
        <f t="shared" si="6"/>
        <v>6</v>
      </c>
      <c r="AR125" s="84"/>
      <c r="AS125" s="84"/>
      <c r="AT125" s="96"/>
      <c r="AU125" s="97"/>
      <c r="AV125" s="97"/>
      <c r="AW125" s="12"/>
      <c r="AX125" s="12"/>
    </row>
    <row r="126" ht="64.5" customHeight="1">
      <c r="A126" s="78">
        <f t="shared" si="40"/>
        <v>120</v>
      </c>
      <c r="B126" s="110" t="s">
        <v>572</v>
      </c>
      <c r="C126" s="84" t="s">
        <v>38</v>
      </c>
      <c r="D126" s="84" t="s">
        <v>59</v>
      </c>
      <c r="E126" s="84" t="s">
        <v>573</v>
      </c>
      <c r="F126" s="84" t="s">
        <v>574</v>
      </c>
      <c r="G126" s="96" t="s">
        <v>42</v>
      </c>
      <c r="H126" s="117">
        <v>2500.0</v>
      </c>
      <c r="I126" s="84" t="s">
        <v>575</v>
      </c>
      <c r="J126" s="84" t="s">
        <v>72</v>
      </c>
      <c r="K126" s="115">
        <v>45768.0</v>
      </c>
      <c r="L126" s="86" t="s">
        <v>109</v>
      </c>
      <c r="M126" s="86">
        <v>187.0</v>
      </c>
      <c r="N126" s="87" t="s">
        <v>463</v>
      </c>
      <c r="O126" s="86">
        <f>'EQUIPO MARZO 2025'!AQ125</f>
        <v>0</v>
      </c>
      <c r="P126" s="88">
        <f t="shared" si="3"/>
        <v>0</v>
      </c>
      <c r="Q126" s="89">
        <f t="shared" ref="Q126:T126" si="246">AK126</f>
        <v>0</v>
      </c>
      <c r="R126" s="89">
        <f t="shared" si="246"/>
        <v>-2</v>
      </c>
      <c r="S126" s="89">
        <f t="shared" si="246"/>
        <v>8</v>
      </c>
      <c r="T126" s="90">
        <f t="shared" si="246"/>
        <v>8</v>
      </c>
      <c r="U126" s="91"/>
      <c r="V126" s="80"/>
      <c r="W126" s="80">
        <v>10.0</v>
      </c>
      <c r="X126" s="80"/>
      <c r="Y126" s="92"/>
      <c r="Z126" s="181"/>
      <c r="AA126" s="182">
        <v>2.0</v>
      </c>
      <c r="AB126" s="80"/>
      <c r="AC126" s="80"/>
      <c r="AD126" s="92"/>
      <c r="AE126" s="93"/>
      <c r="AF126" s="80"/>
      <c r="AG126" s="80"/>
      <c r="AH126" s="80"/>
      <c r="AI126" s="92"/>
      <c r="AJ126" s="94">
        <f>'EQUIPO ENERO 2025'!AP125</f>
        <v>0</v>
      </c>
      <c r="AK126" s="95">
        <f t="shared" ref="AK126:AO126" si="247">P126-Z126+AE126+U126</f>
        <v>0</v>
      </c>
      <c r="AL126" s="89">
        <f t="shared" si="247"/>
        <v>-2</v>
      </c>
      <c r="AM126" s="89">
        <f t="shared" si="247"/>
        <v>8</v>
      </c>
      <c r="AN126" s="89">
        <f t="shared" si="247"/>
        <v>8</v>
      </c>
      <c r="AO126" s="89">
        <f t="shared" si="247"/>
        <v>8</v>
      </c>
      <c r="AP126" s="80"/>
      <c r="AQ126" s="86">
        <f t="shared" si="6"/>
        <v>8</v>
      </c>
      <c r="AR126" s="84"/>
      <c r="AS126" s="84">
        <v>393.0</v>
      </c>
      <c r="AT126" s="96"/>
      <c r="AU126" s="97"/>
      <c r="AV126" s="97"/>
      <c r="AW126" s="12"/>
      <c r="AX126" s="12"/>
    </row>
    <row r="127" ht="64.5" customHeight="1">
      <c r="A127" s="78">
        <f t="shared" si="40"/>
        <v>121</v>
      </c>
      <c r="B127" s="197" t="s">
        <v>576</v>
      </c>
      <c r="C127" s="198"/>
      <c r="D127" s="84" t="s">
        <v>577</v>
      </c>
      <c r="E127" s="84" t="s">
        <v>578</v>
      </c>
      <c r="F127" s="84" t="s">
        <v>87</v>
      </c>
      <c r="G127" s="96"/>
      <c r="H127" s="117">
        <v>5500.0</v>
      </c>
      <c r="I127" s="84" t="s">
        <v>579</v>
      </c>
      <c r="J127" s="84" t="s">
        <v>72</v>
      </c>
      <c r="K127" s="105">
        <v>44592.0</v>
      </c>
      <c r="L127" s="86"/>
      <c r="M127" s="86"/>
      <c r="N127" s="87"/>
      <c r="O127" s="86">
        <f>'EQUIPO MARZO 2025'!AQ126</f>
        <v>4</v>
      </c>
      <c r="P127" s="88">
        <f t="shared" si="3"/>
        <v>4</v>
      </c>
      <c r="Q127" s="89">
        <f t="shared" ref="Q127:T127" si="248">AK127</f>
        <v>4</v>
      </c>
      <c r="R127" s="89">
        <f t="shared" si="248"/>
        <v>4</v>
      </c>
      <c r="S127" s="89">
        <f t="shared" si="248"/>
        <v>4</v>
      </c>
      <c r="T127" s="90">
        <f t="shared" si="248"/>
        <v>4</v>
      </c>
      <c r="U127" s="91"/>
      <c r="V127" s="80"/>
      <c r="W127" s="80"/>
      <c r="X127" s="80"/>
      <c r="Y127" s="92"/>
      <c r="Z127" s="181"/>
      <c r="AA127" s="182"/>
      <c r="AB127" s="80"/>
      <c r="AC127" s="80"/>
      <c r="AD127" s="92"/>
      <c r="AE127" s="93"/>
      <c r="AF127" s="80"/>
      <c r="AG127" s="80"/>
      <c r="AH127" s="80"/>
      <c r="AI127" s="92"/>
      <c r="AJ127" s="94">
        <f>'EQUIPO ENERO 2025'!AP126</f>
        <v>4</v>
      </c>
      <c r="AK127" s="95">
        <f t="shared" ref="AK127:AO127" si="249">P127-Z127+AE127+U127</f>
        <v>4</v>
      </c>
      <c r="AL127" s="89">
        <f t="shared" si="249"/>
        <v>4</v>
      </c>
      <c r="AM127" s="89">
        <f t="shared" si="249"/>
        <v>4</v>
      </c>
      <c r="AN127" s="89">
        <f t="shared" si="249"/>
        <v>4</v>
      </c>
      <c r="AO127" s="89">
        <f t="shared" si="249"/>
        <v>4</v>
      </c>
      <c r="AP127" s="80"/>
      <c r="AQ127" s="86">
        <f t="shared" si="6"/>
        <v>4</v>
      </c>
      <c r="AR127" s="84"/>
      <c r="AS127" s="84"/>
      <c r="AT127" s="96"/>
      <c r="AU127" s="97"/>
      <c r="AV127" s="97"/>
      <c r="AW127" s="12"/>
      <c r="AX127" s="12"/>
    </row>
    <row r="128" ht="64.5" customHeight="1">
      <c r="A128" s="78">
        <f t="shared" si="40"/>
        <v>122</v>
      </c>
      <c r="B128" s="110" t="s">
        <v>580</v>
      </c>
      <c r="C128" s="84"/>
      <c r="D128" s="84" t="s">
        <v>58</v>
      </c>
      <c r="E128" s="84" t="s">
        <v>581</v>
      </c>
      <c r="F128" s="84" t="s">
        <v>582</v>
      </c>
      <c r="G128" s="96" t="s">
        <v>42</v>
      </c>
      <c r="H128" s="84"/>
      <c r="I128" s="199" t="s">
        <v>413</v>
      </c>
      <c r="J128" s="84" t="s">
        <v>72</v>
      </c>
      <c r="K128" s="105">
        <v>44592.0</v>
      </c>
      <c r="L128" s="86"/>
      <c r="M128" s="86"/>
      <c r="N128" s="87"/>
      <c r="O128" s="86">
        <f>'EQUIPO MARZO 2025'!AQ127</f>
        <v>0</v>
      </c>
      <c r="P128" s="88">
        <f t="shared" si="3"/>
        <v>0</v>
      </c>
      <c r="Q128" s="89">
        <f t="shared" ref="Q128:T128" si="250">AK128</f>
        <v>0</v>
      </c>
      <c r="R128" s="89">
        <f t="shared" si="250"/>
        <v>0</v>
      </c>
      <c r="S128" s="89">
        <f t="shared" si="250"/>
        <v>0</v>
      </c>
      <c r="T128" s="90">
        <f t="shared" si="250"/>
        <v>0</v>
      </c>
      <c r="U128" s="91"/>
      <c r="V128" s="80"/>
      <c r="W128" s="80"/>
      <c r="X128" s="80"/>
      <c r="Y128" s="92"/>
      <c r="Z128" s="181"/>
      <c r="AA128" s="182"/>
      <c r="AB128" s="80"/>
      <c r="AC128" s="80"/>
      <c r="AD128" s="92"/>
      <c r="AE128" s="93"/>
      <c r="AF128" s="80"/>
      <c r="AG128" s="80"/>
      <c r="AH128" s="80"/>
      <c r="AI128" s="92"/>
      <c r="AJ128" s="94">
        <f>'EQUIPO ENERO 2025'!AP127</f>
        <v>0</v>
      </c>
      <c r="AK128" s="95">
        <f t="shared" ref="AK128:AO128" si="251">P128-Z128+AE128+U128</f>
        <v>0</v>
      </c>
      <c r="AL128" s="89">
        <f t="shared" si="251"/>
        <v>0</v>
      </c>
      <c r="AM128" s="89">
        <f t="shared" si="251"/>
        <v>0</v>
      </c>
      <c r="AN128" s="89">
        <f t="shared" si="251"/>
        <v>0</v>
      </c>
      <c r="AO128" s="89">
        <f t="shared" si="251"/>
        <v>0</v>
      </c>
      <c r="AP128" s="80"/>
      <c r="AQ128" s="86">
        <f t="shared" si="6"/>
        <v>0</v>
      </c>
      <c r="AR128" s="84"/>
      <c r="AS128" s="84"/>
      <c r="AT128" s="96"/>
      <c r="AU128" s="97"/>
      <c r="AV128" s="97"/>
      <c r="AW128" s="12"/>
      <c r="AX128" s="12"/>
    </row>
    <row r="129" ht="64.5" customHeight="1">
      <c r="A129" s="78">
        <f t="shared" si="40"/>
        <v>123</v>
      </c>
      <c r="B129" s="110" t="s">
        <v>583</v>
      </c>
      <c r="C129" s="84" t="s">
        <v>38</v>
      </c>
      <c r="D129" s="84" t="s">
        <v>59</v>
      </c>
      <c r="E129" s="84" t="s">
        <v>573</v>
      </c>
      <c r="F129" s="84" t="s">
        <v>584</v>
      </c>
      <c r="G129" s="96" t="s">
        <v>42</v>
      </c>
      <c r="H129" s="117">
        <v>2500.0</v>
      </c>
      <c r="I129" s="84" t="s">
        <v>585</v>
      </c>
      <c r="J129" s="84" t="s">
        <v>72</v>
      </c>
      <c r="K129" s="115">
        <v>45328.0</v>
      </c>
      <c r="L129" s="86" t="s">
        <v>109</v>
      </c>
      <c r="M129" s="86">
        <v>31.0</v>
      </c>
      <c r="N129" s="87"/>
      <c r="O129" s="86">
        <f>'EQUIPO MARZO 2025'!AQ128</f>
        <v>3</v>
      </c>
      <c r="P129" s="88">
        <f t="shared" si="3"/>
        <v>3</v>
      </c>
      <c r="Q129" s="89">
        <f t="shared" ref="Q129:T129" si="252">AK129</f>
        <v>3</v>
      </c>
      <c r="R129" s="89">
        <f t="shared" si="252"/>
        <v>3</v>
      </c>
      <c r="S129" s="89">
        <f t="shared" si="252"/>
        <v>3</v>
      </c>
      <c r="T129" s="90">
        <f t="shared" si="252"/>
        <v>3</v>
      </c>
      <c r="U129" s="91"/>
      <c r="V129" s="80"/>
      <c r="W129" s="80"/>
      <c r="X129" s="80"/>
      <c r="Y129" s="92"/>
      <c r="Z129" s="181"/>
      <c r="AA129" s="182"/>
      <c r="AB129" s="80"/>
      <c r="AC129" s="80"/>
      <c r="AD129" s="92"/>
      <c r="AE129" s="93"/>
      <c r="AF129" s="80"/>
      <c r="AG129" s="80"/>
      <c r="AH129" s="80"/>
      <c r="AI129" s="92"/>
      <c r="AJ129" s="94">
        <f>'EQUIPO ENERO 2025'!AP128</f>
        <v>5</v>
      </c>
      <c r="AK129" s="95">
        <f t="shared" ref="AK129:AO129" si="253">P129-Z129+AE129+U129</f>
        <v>3</v>
      </c>
      <c r="AL129" s="89">
        <f t="shared" si="253"/>
        <v>3</v>
      </c>
      <c r="AM129" s="89">
        <f t="shared" si="253"/>
        <v>3</v>
      </c>
      <c r="AN129" s="89">
        <f t="shared" si="253"/>
        <v>3</v>
      </c>
      <c r="AO129" s="89">
        <f t="shared" si="253"/>
        <v>3</v>
      </c>
      <c r="AP129" s="80"/>
      <c r="AQ129" s="86">
        <f t="shared" si="6"/>
        <v>3</v>
      </c>
      <c r="AR129" s="84"/>
      <c r="AS129" s="84"/>
      <c r="AT129" s="96"/>
      <c r="AU129" s="97"/>
      <c r="AV129" s="97"/>
      <c r="AW129" s="12"/>
      <c r="AX129" s="12"/>
    </row>
    <row r="130" ht="64.5" customHeight="1">
      <c r="A130" s="78">
        <f t="shared" si="40"/>
        <v>124</v>
      </c>
      <c r="B130" s="116" t="s">
        <v>587</v>
      </c>
      <c r="C130" s="84" t="s">
        <v>38</v>
      </c>
      <c r="D130" s="84" t="s">
        <v>59</v>
      </c>
      <c r="E130" s="84" t="s">
        <v>573</v>
      </c>
      <c r="F130" s="84" t="s">
        <v>456</v>
      </c>
      <c r="G130" s="87" t="s">
        <v>42</v>
      </c>
      <c r="H130" s="117">
        <v>2500.0</v>
      </c>
      <c r="I130" s="84" t="s">
        <v>588</v>
      </c>
      <c r="J130" s="84" t="s">
        <v>72</v>
      </c>
      <c r="K130" s="115">
        <v>45107.0</v>
      </c>
      <c r="L130" s="86" t="s">
        <v>109</v>
      </c>
      <c r="M130" s="86">
        <v>388.0</v>
      </c>
      <c r="N130" s="87"/>
      <c r="O130" s="86">
        <f>'EQUIPO MARZO 2025'!AQ129</f>
        <v>6</v>
      </c>
      <c r="P130" s="88">
        <f t="shared" si="3"/>
        <v>6</v>
      </c>
      <c r="Q130" s="89">
        <f t="shared" ref="Q130:T130" si="254">AK130</f>
        <v>6</v>
      </c>
      <c r="R130" s="89">
        <f t="shared" si="254"/>
        <v>6</v>
      </c>
      <c r="S130" s="89">
        <f t="shared" si="254"/>
        <v>6</v>
      </c>
      <c r="T130" s="90">
        <f t="shared" si="254"/>
        <v>6</v>
      </c>
      <c r="U130" s="91"/>
      <c r="V130" s="80"/>
      <c r="W130" s="80"/>
      <c r="X130" s="80"/>
      <c r="Y130" s="92"/>
      <c r="Z130" s="181"/>
      <c r="AA130" s="182"/>
      <c r="AB130" s="80"/>
      <c r="AC130" s="80"/>
      <c r="AD130" s="92"/>
      <c r="AE130" s="93"/>
      <c r="AF130" s="80"/>
      <c r="AG130" s="80"/>
      <c r="AH130" s="80"/>
      <c r="AI130" s="92"/>
      <c r="AJ130" s="94">
        <f>'EQUIPO ENERO 2025'!AP129</f>
        <v>6</v>
      </c>
      <c r="AK130" s="95">
        <f t="shared" ref="AK130:AO130" si="255">P130-Z130+AE130+U130</f>
        <v>6</v>
      </c>
      <c r="AL130" s="89">
        <f t="shared" si="255"/>
        <v>6</v>
      </c>
      <c r="AM130" s="89">
        <f t="shared" si="255"/>
        <v>6</v>
      </c>
      <c r="AN130" s="89">
        <f t="shared" si="255"/>
        <v>6</v>
      </c>
      <c r="AO130" s="89">
        <f t="shared" si="255"/>
        <v>6</v>
      </c>
      <c r="AP130" s="80"/>
      <c r="AQ130" s="86">
        <f t="shared" si="6"/>
        <v>6</v>
      </c>
      <c r="AR130" s="84"/>
      <c r="AS130" s="84"/>
      <c r="AT130" s="96"/>
      <c r="AU130" s="97"/>
      <c r="AV130" s="97"/>
      <c r="AW130" s="12"/>
      <c r="AX130" s="12"/>
    </row>
    <row r="131" ht="64.5" customHeight="1">
      <c r="A131" s="78">
        <f t="shared" si="40"/>
        <v>125</v>
      </c>
      <c r="B131" s="110" t="s">
        <v>590</v>
      </c>
      <c r="C131" s="84" t="s">
        <v>38</v>
      </c>
      <c r="D131" s="84" t="s">
        <v>386</v>
      </c>
      <c r="E131" s="84" t="s">
        <v>591</v>
      </c>
      <c r="F131" s="84" t="s">
        <v>592</v>
      </c>
      <c r="G131" s="96" t="s">
        <v>42</v>
      </c>
      <c r="H131" s="84"/>
      <c r="I131" s="84" t="s">
        <v>593</v>
      </c>
      <c r="J131" s="84" t="s">
        <v>386</v>
      </c>
      <c r="K131" s="115">
        <v>45126.0</v>
      </c>
      <c r="L131" s="86">
        <v>2023015.0</v>
      </c>
      <c r="M131" s="86">
        <v>409.0</v>
      </c>
      <c r="N131" s="87"/>
      <c r="O131" s="86">
        <f>'EQUIPO MARZO 2025'!AQ130</f>
        <v>5</v>
      </c>
      <c r="P131" s="88">
        <f t="shared" si="3"/>
        <v>5</v>
      </c>
      <c r="Q131" s="89">
        <f t="shared" ref="Q131:T131" si="256">AK131</f>
        <v>5</v>
      </c>
      <c r="R131" s="89">
        <f t="shared" si="256"/>
        <v>5</v>
      </c>
      <c r="S131" s="89">
        <f t="shared" si="256"/>
        <v>5</v>
      </c>
      <c r="T131" s="90">
        <f t="shared" si="256"/>
        <v>5</v>
      </c>
      <c r="U131" s="91"/>
      <c r="V131" s="80"/>
      <c r="W131" s="80"/>
      <c r="X131" s="80"/>
      <c r="Y131" s="92"/>
      <c r="Z131" s="181"/>
      <c r="AA131" s="182"/>
      <c r="AB131" s="80"/>
      <c r="AC131" s="80"/>
      <c r="AD131" s="92"/>
      <c r="AE131" s="93"/>
      <c r="AF131" s="80"/>
      <c r="AG131" s="80"/>
      <c r="AH131" s="80"/>
      <c r="AI131" s="92"/>
      <c r="AJ131" s="94">
        <f>'EQUIPO ENERO 2025'!AP130</f>
        <v>5</v>
      </c>
      <c r="AK131" s="95">
        <f t="shared" ref="AK131:AO131" si="257">P131-Z131+AE131+U131</f>
        <v>5</v>
      </c>
      <c r="AL131" s="89">
        <f t="shared" si="257"/>
        <v>5</v>
      </c>
      <c r="AM131" s="89">
        <f t="shared" si="257"/>
        <v>5</v>
      </c>
      <c r="AN131" s="89">
        <f t="shared" si="257"/>
        <v>5</v>
      </c>
      <c r="AO131" s="89">
        <f t="shared" si="257"/>
        <v>5</v>
      </c>
      <c r="AP131" s="80"/>
      <c r="AQ131" s="86">
        <f t="shared" si="6"/>
        <v>5</v>
      </c>
      <c r="AR131" s="84"/>
      <c r="AS131" s="84"/>
      <c r="AT131" s="96"/>
      <c r="AU131" s="97"/>
      <c r="AV131" s="97"/>
      <c r="AW131" s="12"/>
      <c r="AX131" s="12"/>
    </row>
    <row r="132" ht="64.5" customHeight="1">
      <c r="A132" s="78">
        <f t="shared" si="40"/>
        <v>126</v>
      </c>
      <c r="B132" s="110" t="s">
        <v>594</v>
      </c>
      <c r="C132" s="84" t="s">
        <v>38</v>
      </c>
      <c r="D132" s="84" t="s">
        <v>59</v>
      </c>
      <c r="E132" s="84" t="s">
        <v>595</v>
      </c>
      <c r="F132" s="84" t="s">
        <v>596</v>
      </c>
      <c r="G132" s="96" t="s">
        <v>42</v>
      </c>
      <c r="H132" s="117">
        <v>5500.0</v>
      </c>
      <c r="I132" s="84" t="s">
        <v>597</v>
      </c>
      <c r="J132" s="84" t="s">
        <v>72</v>
      </c>
      <c r="K132" s="115">
        <v>45107.0</v>
      </c>
      <c r="L132" s="86">
        <v>389.0</v>
      </c>
      <c r="M132" s="86"/>
      <c r="N132" s="87"/>
      <c r="O132" s="86">
        <f>'EQUIPO MARZO 2025'!AQ131</f>
        <v>12</v>
      </c>
      <c r="P132" s="88">
        <f t="shared" si="3"/>
        <v>12</v>
      </c>
      <c r="Q132" s="89">
        <f t="shared" ref="Q132:T132" si="258">AK132</f>
        <v>12</v>
      </c>
      <c r="R132" s="89">
        <f t="shared" si="258"/>
        <v>12</v>
      </c>
      <c r="S132" s="89">
        <f t="shared" si="258"/>
        <v>12</v>
      </c>
      <c r="T132" s="90">
        <f t="shared" si="258"/>
        <v>12</v>
      </c>
      <c r="U132" s="91"/>
      <c r="V132" s="80"/>
      <c r="W132" s="80"/>
      <c r="X132" s="80"/>
      <c r="Y132" s="92"/>
      <c r="Z132" s="181"/>
      <c r="AA132" s="182"/>
      <c r="AB132" s="80"/>
      <c r="AC132" s="80"/>
      <c r="AD132" s="92"/>
      <c r="AE132" s="93"/>
      <c r="AF132" s="80"/>
      <c r="AG132" s="80"/>
      <c r="AH132" s="80"/>
      <c r="AI132" s="92"/>
      <c r="AJ132" s="94">
        <f>'EQUIPO ENERO 2025'!AP131</f>
        <v>12</v>
      </c>
      <c r="AK132" s="95">
        <f t="shared" ref="AK132:AO132" si="259">P132-Z132+AE132+U132</f>
        <v>12</v>
      </c>
      <c r="AL132" s="89">
        <f t="shared" si="259"/>
        <v>12</v>
      </c>
      <c r="AM132" s="89">
        <f t="shared" si="259"/>
        <v>12</v>
      </c>
      <c r="AN132" s="89">
        <f t="shared" si="259"/>
        <v>12</v>
      </c>
      <c r="AO132" s="89">
        <f t="shared" si="259"/>
        <v>12</v>
      </c>
      <c r="AP132" s="80"/>
      <c r="AQ132" s="86">
        <f t="shared" si="6"/>
        <v>12</v>
      </c>
      <c r="AR132" s="84"/>
      <c r="AS132" s="84"/>
      <c r="AT132" s="96"/>
      <c r="AU132" s="97"/>
      <c r="AV132" s="97"/>
      <c r="AW132" s="12"/>
      <c r="AX132" s="12"/>
    </row>
    <row r="133" ht="64.5" customHeight="1">
      <c r="A133" s="78">
        <f t="shared" si="40"/>
        <v>127</v>
      </c>
      <c r="B133" s="110" t="s">
        <v>598</v>
      </c>
      <c r="C133" s="84" t="s">
        <v>38</v>
      </c>
      <c r="D133" s="84" t="s">
        <v>59</v>
      </c>
      <c r="E133" s="84" t="s">
        <v>595</v>
      </c>
      <c r="F133" s="84" t="s">
        <v>271</v>
      </c>
      <c r="G133" s="96" t="s">
        <v>42</v>
      </c>
      <c r="H133" s="117"/>
      <c r="I133" s="84" t="s">
        <v>599</v>
      </c>
      <c r="J133" s="84" t="s">
        <v>72</v>
      </c>
      <c r="K133" s="115">
        <v>45574.0</v>
      </c>
      <c r="L133" s="86" t="s">
        <v>142</v>
      </c>
      <c r="M133" s="86">
        <v>74.0</v>
      </c>
      <c r="N133" s="87"/>
      <c r="O133" s="86">
        <f>'EQUIPO MARZO 2025'!AQ132</f>
        <v>2</v>
      </c>
      <c r="P133" s="88">
        <f t="shared" si="3"/>
        <v>2</v>
      </c>
      <c r="Q133" s="89">
        <f t="shared" ref="Q133:T133" si="260">AK133</f>
        <v>2</v>
      </c>
      <c r="R133" s="89">
        <f t="shared" si="260"/>
        <v>2</v>
      </c>
      <c r="S133" s="89">
        <f t="shared" si="260"/>
        <v>2</v>
      </c>
      <c r="T133" s="90">
        <f t="shared" si="260"/>
        <v>2</v>
      </c>
      <c r="U133" s="91"/>
      <c r="V133" s="80"/>
      <c r="W133" s="80"/>
      <c r="X133" s="80"/>
      <c r="Y133" s="92"/>
      <c r="Z133" s="181"/>
      <c r="AA133" s="182"/>
      <c r="AB133" s="80"/>
      <c r="AC133" s="80"/>
      <c r="AD133" s="92"/>
      <c r="AE133" s="93"/>
      <c r="AF133" s="80"/>
      <c r="AG133" s="80"/>
      <c r="AH133" s="80"/>
      <c r="AI133" s="92"/>
      <c r="AJ133" s="94">
        <f>'EQUIPO ENERO 2025'!AP132</f>
        <v>2</v>
      </c>
      <c r="AK133" s="95">
        <f t="shared" ref="AK133:AO133" si="261">P133-Z133+AE133+U133</f>
        <v>2</v>
      </c>
      <c r="AL133" s="89">
        <f t="shared" si="261"/>
        <v>2</v>
      </c>
      <c r="AM133" s="89">
        <f t="shared" si="261"/>
        <v>2</v>
      </c>
      <c r="AN133" s="89">
        <f t="shared" si="261"/>
        <v>2</v>
      </c>
      <c r="AO133" s="89">
        <f t="shared" si="261"/>
        <v>2</v>
      </c>
      <c r="AP133" s="80"/>
      <c r="AQ133" s="86">
        <f t="shared" si="6"/>
        <v>2</v>
      </c>
      <c r="AR133" s="84"/>
      <c r="AS133" s="84"/>
      <c r="AT133" s="96"/>
      <c r="AU133" s="97"/>
      <c r="AV133" s="97"/>
      <c r="AW133" s="12"/>
      <c r="AX133" s="12"/>
    </row>
    <row r="134" ht="64.5" customHeight="1">
      <c r="A134" s="78">
        <f t="shared" si="40"/>
        <v>128</v>
      </c>
      <c r="B134" s="116" t="s">
        <v>600</v>
      </c>
      <c r="C134" s="84" t="s">
        <v>38</v>
      </c>
      <c r="D134" s="84" t="s">
        <v>59</v>
      </c>
      <c r="E134" s="84" t="s">
        <v>573</v>
      </c>
      <c r="F134" s="84" t="s">
        <v>601</v>
      </c>
      <c r="G134" s="87" t="s">
        <v>42</v>
      </c>
      <c r="H134" s="117">
        <v>2500.0</v>
      </c>
      <c r="I134" s="84" t="s">
        <v>602</v>
      </c>
      <c r="J134" s="84" t="s">
        <v>72</v>
      </c>
      <c r="K134" s="115"/>
      <c r="L134" s="86" t="s">
        <v>109</v>
      </c>
      <c r="M134" s="86">
        <v>388.0</v>
      </c>
      <c r="N134" s="87"/>
      <c r="O134" s="86">
        <f>'EQUIPO MARZO 2025'!AQ133</f>
        <v>5</v>
      </c>
      <c r="P134" s="88">
        <f t="shared" si="3"/>
        <v>5</v>
      </c>
      <c r="Q134" s="89">
        <f t="shared" ref="Q134:T134" si="262">AK134</f>
        <v>5</v>
      </c>
      <c r="R134" s="89">
        <f t="shared" si="262"/>
        <v>5</v>
      </c>
      <c r="S134" s="89">
        <f t="shared" si="262"/>
        <v>5</v>
      </c>
      <c r="T134" s="90">
        <f t="shared" si="262"/>
        <v>5</v>
      </c>
      <c r="U134" s="91"/>
      <c r="V134" s="80"/>
      <c r="W134" s="80"/>
      <c r="X134" s="80"/>
      <c r="Y134" s="92"/>
      <c r="Z134" s="181"/>
      <c r="AA134" s="182"/>
      <c r="AB134" s="80"/>
      <c r="AC134" s="80"/>
      <c r="AD134" s="92"/>
      <c r="AE134" s="93"/>
      <c r="AF134" s="80"/>
      <c r="AG134" s="80"/>
      <c r="AH134" s="80"/>
      <c r="AI134" s="92"/>
      <c r="AJ134" s="94">
        <f>'EQUIPO ENERO 2025'!AP133</f>
        <v>5</v>
      </c>
      <c r="AK134" s="95">
        <f t="shared" ref="AK134:AO134" si="263">P134-Z134+AE134+U134</f>
        <v>5</v>
      </c>
      <c r="AL134" s="89">
        <f t="shared" si="263"/>
        <v>5</v>
      </c>
      <c r="AM134" s="89">
        <f t="shared" si="263"/>
        <v>5</v>
      </c>
      <c r="AN134" s="89">
        <f t="shared" si="263"/>
        <v>5</v>
      </c>
      <c r="AO134" s="89">
        <f t="shared" si="263"/>
        <v>5</v>
      </c>
      <c r="AP134" s="80"/>
      <c r="AQ134" s="86">
        <f t="shared" si="6"/>
        <v>5</v>
      </c>
      <c r="AR134" s="84"/>
      <c r="AS134" s="84"/>
      <c r="AT134" s="96"/>
      <c r="AU134" s="97"/>
      <c r="AV134" s="97"/>
      <c r="AW134" s="12"/>
      <c r="AX134" s="12"/>
    </row>
    <row r="135" ht="64.5" customHeight="1">
      <c r="A135" s="78">
        <f t="shared" si="40"/>
        <v>129</v>
      </c>
      <c r="B135" s="116" t="s">
        <v>603</v>
      </c>
      <c r="C135" s="84" t="s">
        <v>38</v>
      </c>
      <c r="D135" s="84" t="s">
        <v>59</v>
      </c>
      <c r="E135" s="84" t="s">
        <v>604</v>
      </c>
      <c r="F135" s="84" t="s">
        <v>605</v>
      </c>
      <c r="G135" s="87" t="s">
        <v>42</v>
      </c>
      <c r="H135" s="117">
        <v>2500.0</v>
      </c>
      <c r="I135" s="84" t="s">
        <v>606</v>
      </c>
      <c r="J135" s="84" t="s">
        <v>72</v>
      </c>
      <c r="K135" s="115">
        <v>45216.0</v>
      </c>
      <c r="L135" s="86">
        <v>2015.0</v>
      </c>
      <c r="M135" s="86">
        <v>451.0</v>
      </c>
      <c r="N135" s="87"/>
      <c r="O135" s="86">
        <f>'EQUIPO MARZO 2025'!AQ134</f>
        <v>3</v>
      </c>
      <c r="P135" s="88">
        <f t="shared" si="3"/>
        <v>3</v>
      </c>
      <c r="Q135" s="89">
        <f t="shared" ref="Q135:T135" si="264">AK135</f>
        <v>3</v>
      </c>
      <c r="R135" s="89">
        <f t="shared" si="264"/>
        <v>3</v>
      </c>
      <c r="S135" s="89">
        <f t="shared" si="264"/>
        <v>3</v>
      </c>
      <c r="T135" s="90">
        <f t="shared" si="264"/>
        <v>3</v>
      </c>
      <c r="U135" s="91"/>
      <c r="V135" s="80"/>
      <c r="W135" s="80"/>
      <c r="X135" s="80"/>
      <c r="Y135" s="92"/>
      <c r="Z135" s="181"/>
      <c r="AA135" s="182"/>
      <c r="AB135" s="80"/>
      <c r="AC135" s="80"/>
      <c r="AD135" s="92"/>
      <c r="AE135" s="93"/>
      <c r="AF135" s="80"/>
      <c r="AG135" s="80"/>
      <c r="AH135" s="80"/>
      <c r="AI135" s="92"/>
      <c r="AJ135" s="94">
        <f>'EQUIPO ENERO 2025'!AP134</f>
        <v>3</v>
      </c>
      <c r="AK135" s="95">
        <f t="shared" ref="AK135:AO135" si="265">P135-Z135+AE135+U135</f>
        <v>3</v>
      </c>
      <c r="AL135" s="89">
        <f t="shared" si="265"/>
        <v>3</v>
      </c>
      <c r="AM135" s="89">
        <f t="shared" si="265"/>
        <v>3</v>
      </c>
      <c r="AN135" s="89">
        <f t="shared" si="265"/>
        <v>3</v>
      </c>
      <c r="AO135" s="89">
        <f t="shared" si="265"/>
        <v>3</v>
      </c>
      <c r="AP135" s="80"/>
      <c r="AQ135" s="86">
        <f t="shared" si="6"/>
        <v>3</v>
      </c>
      <c r="AR135" s="84"/>
      <c r="AS135" s="84"/>
      <c r="AT135" s="96"/>
      <c r="AU135" s="97"/>
      <c r="AV135" s="97"/>
      <c r="AW135" s="12"/>
      <c r="AX135" s="12"/>
    </row>
    <row r="136" ht="64.5" customHeight="1">
      <c r="A136" s="78">
        <f t="shared" si="40"/>
        <v>130</v>
      </c>
      <c r="B136" s="110" t="s">
        <v>607</v>
      </c>
      <c r="C136" s="84" t="s">
        <v>38</v>
      </c>
      <c r="D136" s="80" t="s">
        <v>59</v>
      </c>
      <c r="E136" s="84" t="s">
        <v>608</v>
      </c>
      <c r="F136" s="80" t="s">
        <v>609</v>
      </c>
      <c r="G136" s="81" t="s">
        <v>42</v>
      </c>
      <c r="H136" s="80"/>
      <c r="I136" s="84" t="s">
        <v>610</v>
      </c>
      <c r="J136" s="84" t="s">
        <v>72</v>
      </c>
      <c r="K136" s="109">
        <v>45682.0</v>
      </c>
      <c r="L136" s="86"/>
      <c r="M136" s="86">
        <v>140.0</v>
      </c>
      <c r="N136" s="176"/>
      <c r="O136" s="86">
        <f>'EQUIPO MARZO 2025'!AQ135</f>
        <v>5</v>
      </c>
      <c r="P136" s="88">
        <f t="shared" si="3"/>
        <v>5</v>
      </c>
      <c r="Q136" s="89">
        <f t="shared" ref="Q136:T136" si="266">AK136</f>
        <v>5</v>
      </c>
      <c r="R136" s="89">
        <f t="shared" si="266"/>
        <v>5</v>
      </c>
      <c r="S136" s="89">
        <f t="shared" si="266"/>
        <v>5</v>
      </c>
      <c r="T136" s="90">
        <f t="shared" si="266"/>
        <v>5</v>
      </c>
      <c r="U136" s="91"/>
      <c r="V136" s="80"/>
      <c r="W136" s="80"/>
      <c r="X136" s="80"/>
      <c r="Y136" s="92"/>
      <c r="Z136" s="181"/>
      <c r="AA136" s="182"/>
      <c r="AB136" s="80"/>
      <c r="AC136" s="80"/>
      <c r="AD136" s="92"/>
      <c r="AE136" s="93"/>
      <c r="AF136" s="80"/>
      <c r="AG136" s="80"/>
      <c r="AH136" s="80"/>
      <c r="AI136" s="92"/>
      <c r="AJ136" s="94">
        <f>'EQUIPO ENERO 2025'!AP135</f>
        <v>6</v>
      </c>
      <c r="AK136" s="95">
        <f t="shared" ref="AK136:AO136" si="267">P136-Z136+AE136+U136</f>
        <v>5</v>
      </c>
      <c r="AL136" s="89">
        <f t="shared" si="267"/>
        <v>5</v>
      </c>
      <c r="AM136" s="89">
        <f t="shared" si="267"/>
        <v>5</v>
      </c>
      <c r="AN136" s="89">
        <f t="shared" si="267"/>
        <v>5</v>
      </c>
      <c r="AO136" s="89">
        <f t="shared" si="267"/>
        <v>5</v>
      </c>
      <c r="AP136" s="80"/>
      <c r="AQ136" s="86">
        <f t="shared" si="6"/>
        <v>5</v>
      </c>
      <c r="AR136" s="84"/>
      <c r="AS136" s="84"/>
      <c r="AT136" s="96"/>
      <c r="AU136" s="97"/>
      <c r="AV136" s="97"/>
      <c r="AW136" s="12"/>
      <c r="AX136" s="12"/>
    </row>
    <row r="137" ht="64.5" customHeight="1">
      <c r="A137" s="78">
        <f t="shared" si="40"/>
        <v>131</v>
      </c>
      <c r="B137" s="98" t="s">
        <v>611</v>
      </c>
      <c r="C137" s="84" t="s">
        <v>38</v>
      </c>
      <c r="D137" s="99" t="s">
        <v>58</v>
      </c>
      <c r="E137" s="100" t="s">
        <v>608</v>
      </c>
      <c r="F137" s="101" t="s">
        <v>612</v>
      </c>
      <c r="G137" s="102" t="s">
        <v>42</v>
      </c>
      <c r="H137" s="101"/>
      <c r="I137" s="104" t="s">
        <v>613</v>
      </c>
      <c r="J137" s="117" t="s">
        <v>58</v>
      </c>
      <c r="K137" s="109">
        <v>44592.0</v>
      </c>
      <c r="L137" s="86"/>
      <c r="M137" s="86"/>
      <c r="N137" s="96"/>
      <c r="O137" s="86">
        <f>'EQUIPO MARZO 2025'!AQ136</f>
        <v>4</v>
      </c>
      <c r="P137" s="88">
        <f t="shared" si="3"/>
        <v>4</v>
      </c>
      <c r="Q137" s="89">
        <f t="shared" ref="Q137:T137" si="268">AK137</f>
        <v>4</v>
      </c>
      <c r="R137" s="89">
        <f t="shared" si="268"/>
        <v>4</v>
      </c>
      <c r="S137" s="89">
        <f t="shared" si="268"/>
        <v>4</v>
      </c>
      <c r="T137" s="90">
        <f t="shared" si="268"/>
        <v>4</v>
      </c>
      <c r="U137" s="91"/>
      <c r="V137" s="80"/>
      <c r="W137" s="80"/>
      <c r="X137" s="80"/>
      <c r="Y137" s="92"/>
      <c r="Z137" s="181"/>
      <c r="AA137" s="182"/>
      <c r="AB137" s="80"/>
      <c r="AC137" s="80"/>
      <c r="AD137" s="92"/>
      <c r="AE137" s="93"/>
      <c r="AF137" s="80"/>
      <c r="AG137" s="80"/>
      <c r="AH137" s="80"/>
      <c r="AI137" s="92"/>
      <c r="AJ137" s="94">
        <f>'EQUIPO ENERO 2025'!AP136</f>
        <v>4</v>
      </c>
      <c r="AK137" s="95">
        <f t="shared" ref="AK137:AO137" si="269">P137-Z137+AE137+U137</f>
        <v>4</v>
      </c>
      <c r="AL137" s="89">
        <f t="shared" si="269"/>
        <v>4</v>
      </c>
      <c r="AM137" s="89">
        <f t="shared" si="269"/>
        <v>4</v>
      </c>
      <c r="AN137" s="89">
        <f t="shared" si="269"/>
        <v>4</v>
      </c>
      <c r="AO137" s="89">
        <f t="shared" si="269"/>
        <v>4</v>
      </c>
      <c r="AP137" s="80"/>
      <c r="AQ137" s="86">
        <f t="shared" si="6"/>
        <v>4</v>
      </c>
      <c r="AR137" s="84"/>
      <c r="AS137" s="84"/>
      <c r="AT137" s="96"/>
      <c r="AU137" s="97"/>
      <c r="AV137" s="97"/>
      <c r="AW137" s="12"/>
      <c r="AX137" s="12"/>
    </row>
    <row r="138" ht="64.5" customHeight="1">
      <c r="A138" s="78">
        <f t="shared" si="40"/>
        <v>132</v>
      </c>
      <c r="B138" s="98" t="s">
        <v>614</v>
      </c>
      <c r="C138" s="84" t="s">
        <v>615</v>
      </c>
      <c r="D138" s="99" t="s">
        <v>59</v>
      </c>
      <c r="E138" s="100" t="s">
        <v>616</v>
      </c>
      <c r="F138" s="101" t="s">
        <v>617</v>
      </c>
      <c r="G138" s="102"/>
      <c r="H138" s="101"/>
      <c r="I138" s="104"/>
      <c r="J138" s="117" t="s">
        <v>72</v>
      </c>
      <c r="K138" s="109">
        <v>45433.0</v>
      </c>
      <c r="L138" s="86">
        <v>2.74441061489E11</v>
      </c>
      <c r="M138" s="86">
        <v>65.0</v>
      </c>
      <c r="N138" s="84"/>
      <c r="O138" s="86">
        <f>'EQUIPO MARZO 2025'!AQ137</f>
        <v>0</v>
      </c>
      <c r="P138" s="88">
        <f t="shared" si="3"/>
        <v>0</v>
      </c>
      <c r="Q138" s="89">
        <f t="shared" ref="Q138:T138" si="270">AK138</f>
        <v>0</v>
      </c>
      <c r="R138" s="89">
        <f t="shared" si="270"/>
        <v>0</v>
      </c>
      <c r="S138" s="89">
        <f t="shared" si="270"/>
        <v>0</v>
      </c>
      <c r="T138" s="90">
        <f t="shared" si="270"/>
        <v>0</v>
      </c>
      <c r="U138" s="91"/>
      <c r="V138" s="80"/>
      <c r="W138" s="80"/>
      <c r="X138" s="80"/>
      <c r="Y138" s="92"/>
      <c r="Z138" s="181"/>
      <c r="AA138" s="182"/>
      <c r="AB138" s="80"/>
      <c r="AC138" s="80"/>
      <c r="AD138" s="92"/>
      <c r="AE138" s="93"/>
      <c r="AF138" s="80"/>
      <c r="AG138" s="80"/>
      <c r="AH138" s="80"/>
      <c r="AI138" s="92"/>
      <c r="AJ138" s="94">
        <f>'EQUIPO ENERO 2025'!AP137</f>
        <v>0</v>
      </c>
      <c r="AK138" s="95">
        <f t="shared" ref="AK138:AO138" si="271">P138-Z138+AE138+U138</f>
        <v>0</v>
      </c>
      <c r="AL138" s="89">
        <f t="shared" si="271"/>
        <v>0</v>
      </c>
      <c r="AM138" s="89">
        <f t="shared" si="271"/>
        <v>0</v>
      </c>
      <c r="AN138" s="89">
        <f t="shared" si="271"/>
        <v>0</v>
      </c>
      <c r="AO138" s="89">
        <f t="shared" si="271"/>
        <v>0</v>
      </c>
      <c r="AP138" s="80"/>
      <c r="AQ138" s="86">
        <f t="shared" si="6"/>
        <v>0</v>
      </c>
      <c r="AR138" s="84"/>
      <c r="AS138" s="84"/>
      <c r="AT138" s="96"/>
      <c r="AU138" s="97"/>
      <c r="AV138" s="97"/>
      <c r="AW138" s="12"/>
      <c r="AX138" s="12"/>
    </row>
    <row r="139" ht="64.5" customHeight="1">
      <c r="A139" s="78">
        <f t="shared" si="40"/>
        <v>133</v>
      </c>
      <c r="B139" s="98" t="s">
        <v>619</v>
      </c>
      <c r="C139" s="84" t="s">
        <v>38</v>
      </c>
      <c r="D139" s="99" t="s">
        <v>59</v>
      </c>
      <c r="E139" s="100" t="s">
        <v>620</v>
      </c>
      <c r="F139" s="101" t="s">
        <v>621</v>
      </c>
      <c r="G139" s="102"/>
      <c r="H139" s="101"/>
      <c r="I139" s="104" t="s">
        <v>622</v>
      </c>
      <c r="J139" s="117" t="s">
        <v>72</v>
      </c>
      <c r="K139" s="109">
        <v>45574.0</v>
      </c>
      <c r="L139" s="86" t="s">
        <v>142</v>
      </c>
      <c r="M139" s="86">
        <v>74.0</v>
      </c>
      <c r="N139" s="96"/>
      <c r="O139" s="86">
        <f>'EQUIPO MARZO 2025'!AQ138</f>
        <v>9</v>
      </c>
      <c r="P139" s="88">
        <f t="shared" si="3"/>
        <v>9</v>
      </c>
      <c r="Q139" s="89">
        <f t="shared" ref="Q139:T139" si="272">AK139</f>
        <v>9</v>
      </c>
      <c r="R139" s="89">
        <f t="shared" si="272"/>
        <v>9</v>
      </c>
      <c r="S139" s="89">
        <f t="shared" si="272"/>
        <v>9</v>
      </c>
      <c r="T139" s="90">
        <f t="shared" si="272"/>
        <v>9</v>
      </c>
      <c r="U139" s="91"/>
      <c r="V139" s="80"/>
      <c r="W139" s="80"/>
      <c r="X139" s="80"/>
      <c r="Y139" s="92"/>
      <c r="Z139" s="181"/>
      <c r="AA139" s="182"/>
      <c r="AB139" s="80"/>
      <c r="AC139" s="80"/>
      <c r="AD139" s="92"/>
      <c r="AE139" s="93"/>
      <c r="AF139" s="80"/>
      <c r="AG139" s="80"/>
      <c r="AH139" s="80"/>
      <c r="AI139" s="92"/>
      <c r="AJ139" s="94">
        <f>'EQUIPO ENERO 2025'!AP138</f>
        <v>9</v>
      </c>
      <c r="AK139" s="95">
        <f t="shared" ref="AK139:AO139" si="273">P139-Z139+AE139+U139</f>
        <v>9</v>
      </c>
      <c r="AL139" s="89">
        <f t="shared" si="273"/>
        <v>9</v>
      </c>
      <c r="AM139" s="89">
        <f t="shared" si="273"/>
        <v>9</v>
      </c>
      <c r="AN139" s="89">
        <f t="shared" si="273"/>
        <v>9</v>
      </c>
      <c r="AO139" s="89">
        <f t="shared" si="273"/>
        <v>9</v>
      </c>
      <c r="AP139" s="80"/>
      <c r="AQ139" s="86">
        <f t="shared" si="6"/>
        <v>9</v>
      </c>
      <c r="AR139" s="84"/>
      <c r="AS139" s="84"/>
      <c r="AT139" s="96"/>
      <c r="AU139" s="97"/>
      <c r="AV139" s="97"/>
      <c r="AW139" s="12"/>
      <c r="AX139" s="12"/>
    </row>
    <row r="140" ht="64.5" customHeight="1">
      <c r="A140" s="78">
        <f t="shared" si="40"/>
        <v>134</v>
      </c>
      <c r="B140" s="98" t="s">
        <v>623</v>
      </c>
      <c r="C140" s="84" t="s">
        <v>155</v>
      </c>
      <c r="D140" s="99" t="s">
        <v>59</v>
      </c>
      <c r="E140" s="100" t="s">
        <v>624</v>
      </c>
      <c r="F140" s="101" t="s">
        <v>426</v>
      </c>
      <c r="G140" s="102"/>
      <c r="H140" s="101"/>
      <c r="I140" s="104"/>
      <c r="J140" s="117" t="s">
        <v>386</v>
      </c>
      <c r="K140" s="109">
        <v>45539.0</v>
      </c>
      <c r="L140" s="86" t="s">
        <v>625</v>
      </c>
      <c r="M140" s="86">
        <v>33.0</v>
      </c>
      <c r="N140" s="96"/>
      <c r="O140" s="86">
        <f>'EQUIPO MARZO 2025'!AQ139</f>
        <v>18</v>
      </c>
      <c r="P140" s="88">
        <f t="shared" si="3"/>
        <v>18</v>
      </c>
      <c r="Q140" s="89">
        <f t="shared" ref="Q140:T140" si="274">AK140</f>
        <v>18</v>
      </c>
      <c r="R140" s="89">
        <f t="shared" si="274"/>
        <v>18</v>
      </c>
      <c r="S140" s="89">
        <f t="shared" si="274"/>
        <v>18</v>
      </c>
      <c r="T140" s="90">
        <f t="shared" si="274"/>
        <v>18</v>
      </c>
      <c r="U140" s="91"/>
      <c r="V140" s="80"/>
      <c r="W140" s="80"/>
      <c r="X140" s="80"/>
      <c r="Y140" s="92"/>
      <c r="Z140" s="181"/>
      <c r="AA140" s="182"/>
      <c r="AB140" s="80"/>
      <c r="AC140" s="80"/>
      <c r="AD140" s="92"/>
      <c r="AE140" s="93"/>
      <c r="AF140" s="80"/>
      <c r="AG140" s="80"/>
      <c r="AH140" s="80"/>
      <c r="AI140" s="92"/>
      <c r="AJ140" s="94">
        <f>'EQUIPO ENERO 2025'!AP139</f>
        <v>18</v>
      </c>
      <c r="AK140" s="95">
        <f t="shared" ref="AK140:AO140" si="275">P140-Z140+AE140+U140</f>
        <v>18</v>
      </c>
      <c r="AL140" s="89">
        <f t="shared" si="275"/>
        <v>18</v>
      </c>
      <c r="AM140" s="89">
        <f t="shared" si="275"/>
        <v>18</v>
      </c>
      <c r="AN140" s="89">
        <f t="shared" si="275"/>
        <v>18</v>
      </c>
      <c r="AO140" s="89">
        <f t="shared" si="275"/>
        <v>18</v>
      </c>
      <c r="AP140" s="80"/>
      <c r="AQ140" s="86">
        <f t="shared" si="6"/>
        <v>18</v>
      </c>
      <c r="AR140" s="84"/>
      <c r="AS140" s="84"/>
      <c r="AT140" s="96"/>
      <c r="AU140" s="97"/>
      <c r="AV140" s="97"/>
      <c r="AW140" s="12"/>
      <c r="AX140" s="12"/>
    </row>
    <row r="141" ht="64.5" customHeight="1">
      <c r="A141" s="78">
        <f t="shared" si="40"/>
        <v>135</v>
      </c>
      <c r="B141" s="98" t="s">
        <v>626</v>
      </c>
      <c r="C141" s="84" t="s">
        <v>155</v>
      </c>
      <c r="D141" s="99" t="s">
        <v>59</v>
      </c>
      <c r="E141" s="100" t="s">
        <v>627</v>
      </c>
      <c r="F141" s="101" t="s">
        <v>534</v>
      </c>
      <c r="G141" s="102" t="s">
        <v>42</v>
      </c>
      <c r="H141" s="101"/>
      <c r="I141" s="104"/>
      <c r="J141" s="117" t="s">
        <v>386</v>
      </c>
      <c r="K141" s="109">
        <v>45539.0</v>
      </c>
      <c r="L141" s="86" t="s">
        <v>625</v>
      </c>
      <c r="M141" s="86">
        <v>33.0</v>
      </c>
      <c r="N141" s="96"/>
      <c r="O141" s="86">
        <f>'EQUIPO MARZO 2025'!AQ140</f>
        <v>8</v>
      </c>
      <c r="P141" s="88">
        <f t="shared" si="3"/>
        <v>8</v>
      </c>
      <c r="Q141" s="89">
        <f t="shared" ref="Q141:T141" si="276">AK141</f>
        <v>8</v>
      </c>
      <c r="R141" s="89">
        <f t="shared" si="276"/>
        <v>8</v>
      </c>
      <c r="S141" s="89">
        <f t="shared" si="276"/>
        <v>8</v>
      </c>
      <c r="T141" s="90">
        <f t="shared" si="276"/>
        <v>8</v>
      </c>
      <c r="U141" s="91"/>
      <c r="V141" s="80"/>
      <c r="W141" s="80"/>
      <c r="X141" s="80"/>
      <c r="Y141" s="92"/>
      <c r="Z141" s="181"/>
      <c r="AA141" s="182"/>
      <c r="AB141" s="80"/>
      <c r="AC141" s="80"/>
      <c r="AD141" s="92"/>
      <c r="AE141" s="93"/>
      <c r="AF141" s="80"/>
      <c r="AG141" s="80"/>
      <c r="AH141" s="80"/>
      <c r="AI141" s="92"/>
      <c r="AJ141" s="94">
        <f>'EQUIPO ENERO 2025'!AP140</f>
        <v>8</v>
      </c>
      <c r="AK141" s="95">
        <f t="shared" ref="AK141:AO141" si="277">P141-Z141+AE141+U141</f>
        <v>8</v>
      </c>
      <c r="AL141" s="89">
        <f t="shared" si="277"/>
        <v>8</v>
      </c>
      <c r="AM141" s="89">
        <f t="shared" si="277"/>
        <v>8</v>
      </c>
      <c r="AN141" s="89">
        <f t="shared" si="277"/>
        <v>8</v>
      </c>
      <c r="AO141" s="89">
        <f t="shared" si="277"/>
        <v>8</v>
      </c>
      <c r="AP141" s="80"/>
      <c r="AQ141" s="86">
        <f t="shared" si="6"/>
        <v>8</v>
      </c>
      <c r="AR141" s="84"/>
      <c r="AS141" s="84"/>
      <c r="AT141" s="96"/>
      <c r="AU141" s="97"/>
      <c r="AV141" s="97"/>
      <c r="AW141" s="12"/>
      <c r="AX141" s="12"/>
    </row>
    <row r="142" ht="64.5" customHeight="1">
      <c r="A142" s="78">
        <f t="shared" si="40"/>
        <v>136</v>
      </c>
      <c r="B142" s="98" t="s">
        <v>628</v>
      </c>
      <c r="C142" s="84" t="s">
        <v>155</v>
      </c>
      <c r="D142" s="99" t="s">
        <v>59</v>
      </c>
      <c r="E142" s="100" t="s">
        <v>629</v>
      </c>
      <c r="F142" s="101" t="s">
        <v>534</v>
      </c>
      <c r="G142" s="102" t="s">
        <v>42</v>
      </c>
      <c r="H142" s="101"/>
      <c r="I142" s="104"/>
      <c r="J142" s="117" t="s">
        <v>386</v>
      </c>
      <c r="K142" s="109">
        <v>45687.0</v>
      </c>
      <c r="L142" s="86" t="s">
        <v>625</v>
      </c>
      <c r="M142" s="86">
        <v>146.0</v>
      </c>
      <c r="N142" s="176"/>
      <c r="O142" s="86">
        <f>'EQUIPO MARZO 2025'!AQ141</f>
        <v>4</v>
      </c>
      <c r="P142" s="88">
        <f t="shared" si="3"/>
        <v>4</v>
      </c>
      <c r="Q142" s="89">
        <f t="shared" ref="Q142:T142" si="278">AK142</f>
        <v>4</v>
      </c>
      <c r="R142" s="89">
        <f t="shared" si="278"/>
        <v>4</v>
      </c>
      <c r="S142" s="89">
        <f t="shared" si="278"/>
        <v>4</v>
      </c>
      <c r="T142" s="90">
        <f t="shared" si="278"/>
        <v>4</v>
      </c>
      <c r="U142" s="91"/>
      <c r="V142" s="80"/>
      <c r="W142" s="80"/>
      <c r="X142" s="80"/>
      <c r="Y142" s="92"/>
      <c r="Z142" s="181"/>
      <c r="AA142" s="182"/>
      <c r="AB142" s="80"/>
      <c r="AC142" s="80"/>
      <c r="AD142" s="92"/>
      <c r="AE142" s="93"/>
      <c r="AF142" s="80"/>
      <c r="AG142" s="80"/>
      <c r="AH142" s="80"/>
      <c r="AI142" s="92"/>
      <c r="AJ142" s="94">
        <f>'EQUIPO ENERO 2025'!AP141</f>
        <v>4</v>
      </c>
      <c r="AK142" s="95">
        <f t="shared" ref="AK142:AO142" si="279">P142-Z142+AE142+U142</f>
        <v>4</v>
      </c>
      <c r="AL142" s="89">
        <f t="shared" si="279"/>
        <v>4</v>
      </c>
      <c r="AM142" s="89">
        <f t="shared" si="279"/>
        <v>4</v>
      </c>
      <c r="AN142" s="89">
        <f t="shared" si="279"/>
        <v>4</v>
      </c>
      <c r="AO142" s="89">
        <f t="shared" si="279"/>
        <v>4</v>
      </c>
      <c r="AP142" s="80"/>
      <c r="AQ142" s="86">
        <f t="shared" si="6"/>
        <v>4</v>
      </c>
      <c r="AR142" s="84"/>
      <c r="AS142" s="84"/>
      <c r="AT142" s="96"/>
      <c r="AU142" s="97"/>
      <c r="AV142" s="97"/>
      <c r="AW142" s="12"/>
      <c r="AX142" s="12"/>
    </row>
    <row r="143" ht="64.5" customHeight="1">
      <c r="A143" s="78">
        <f t="shared" si="40"/>
        <v>137</v>
      </c>
      <c r="B143" s="98" t="s">
        <v>630</v>
      </c>
      <c r="C143" s="84" t="s">
        <v>74</v>
      </c>
      <c r="D143" s="99" t="s">
        <v>59</v>
      </c>
      <c r="E143" s="100" t="s">
        <v>631</v>
      </c>
      <c r="F143" s="101" t="s">
        <v>632</v>
      </c>
      <c r="G143" s="102" t="s">
        <v>42</v>
      </c>
      <c r="H143" s="101"/>
      <c r="I143" s="104" t="s">
        <v>633</v>
      </c>
      <c r="J143" s="117" t="s">
        <v>72</v>
      </c>
      <c r="K143" s="109">
        <v>45574.0</v>
      </c>
      <c r="L143" s="86" t="s">
        <v>142</v>
      </c>
      <c r="M143" s="86">
        <v>72.0</v>
      </c>
      <c r="N143" s="96"/>
      <c r="O143" s="86">
        <f>'EQUIPO MARZO 2025'!AQ142</f>
        <v>15</v>
      </c>
      <c r="P143" s="88">
        <f t="shared" si="3"/>
        <v>15</v>
      </c>
      <c r="Q143" s="89">
        <f t="shared" ref="Q143:T143" si="280">AK143</f>
        <v>15</v>
      </c>
      <c r="R143" s="89">
        <f t="shared" si="280"/>
        <v>15</v>
      </c>
      <c r="S143" s="89">
        <f t="shared" si="280"/>
        <v>15</v>
      </c>
      <c r="T143" s="90">
        <f t="shared" si="280"/>
        <v>15</v>
      </c>
      <c r="U143" s="91"/>
      <c r="V143" s="80"/>
      <c r="W143" s="80"/>
      <c r="X143" s="80"/>
      <c r="Y143" s="92"/>
      <c r="Z143" s="181"/>
      <c r="AA143" s="182"/>
      <c r="AB143" s="80"/>
      <c r="AC143" s="80"/>
      <c r="AD143" s="92"/>
      <c r="AE143" s="93"/>
      <c r="AF143" s="80"/>
      <c r="AG143" s="80"/>
      <c r="AH143" s="80"/>
      <c r="AI143" s="92"/>
      <c r="AJ143" s="94">
        <f>'EQUIPO ENERO 2025'!AP142</f>
        <v>15</v>
      </c>
      <c r="AK143" s="95">
        <f t="shared" ref="AK143:AO143" si="281">P143-Z143+AE143+U143</f>
        <v>15</v>
      </c>
      <c r="AL143" s="89">
        <f t="shared" si="281"/>
        <v>15</v>
      </c>
      <c r="AM143" s="89">
        <f t="shared" si="281"/>
        <v>15</v>
      </c>
      <c r="AN143" s="89">
        <f t="shared" si="281"/>
        <v>15</v>
      </c>
      <c r="AO143" s="89">
        <f t="shared" si="281"/>
        <v>15</v>
      </c>
      <c r="AP143" s="80"/>
      <c r="AQ143" s="86">
        <f t="shared" si="6"/>
        <v>15</v>
      </c>
      <c r="AR143" s="84"/>
      <c r="AS143" s="84"/>
      <c r="AT143" s="96"/>
      <c r="AU143" s="97"/>
      <c r="AV143" s="97"/>
      <c r="AW143" s="12"/>
      <c r="AX143" s="12"/>
    </row>
    <row r="144" ht="64.5" customHeight="1">
      <c r="A144" s="78">
        <f t="shared" si="40"/>
        <v>138</v>
      </c>
      <c r="B144" s="98" t="s">
        <v>636</v>
      </c>
      <c r="C144" s="84" t="s">
        <v>155</v>
      </c>
      <c r="D144" s="99" t="s">
        <v>442</v>
      </c>
      <c r="E144" s="100" t="s">
        <v>637</v>
      </c>
      <c r="F144" s="101" t="s">
        <v>510</v>
      </c>
      <c r="G144" s="102" t="s">
        <v>42</v>
      </c>
      <c r="H144" s="101"/>
      <c r="I144" s="104" t="s">
        <v>638</v>
      </c>
      <c r="J144" s="117" t="s">
        <v>44</v>
      </c>
      <c r="K144" s="109">
        <v>45666.0</v>
      </c>
      <c r="L144" s="86" t="s">
        <v>45</v>
      </c>
      <c r="M144" s="86">
        <v>118.0</v>
      </c>
      <c r="N144" s="96"/>
      <c r="O144" s="86">
        <f>'EQUIPO MARZO 2025'!AQ143</f>
        <v>0</v>
      </c>
      <c r="P144" s="88">
        <f t="shared" si="3"/>
        <v>0</v>
      </c>
      <c r="Q144" s="89">
        <f t="shared" ref="Q144:T144" si="282">AK144</f>
        <v>0</v>
      </c>
      <c r="R144" s="89">
        <f t="shared" si="282"/>
        <v>0</v>
      </c>
      <c r="S144" s="89">
        <f t="shared" si="282"/>
        <v>0</v>
      </c>
      <c r="T144" s="90">
        <f t="shared" si="282"/>
        <v>0</v>
      </c>
      <c r="U144" s="91"/>
      <c r="V144" s="80"/>
      <c r="W144" s="80"/>
      <c r="X144" s="80"/>
      <c r="Y144" s="92"/>
      <c r="Z144" s="181"/>
      <c r="AA144" s="182"/>
      <c r="AB144" s="80"/>
      <c r="AC144" s="80"/>
      <c r="AD144" s="92"/>
      <c r="AE144" s="93"/>
      <c r="AF144" s="80"/>
      <c r="AG144" s="80"/>
      <c r="AH144" s="80"/>
      <c r="AI144" s="92"/>
      <c r="AJ144" s="94">
        <f>'EQUIPO ENERO 2025'!AP143</f>
        <v>0</v>
      </c>
      <c r="AK144" s="95">
        <f t="shared" ref="AK144:AO144" si="283">P144-Z144+AE144+U144</f>
        <v>0</v>
      </c>
      <c r="AL144" s="89">
        <f t="shared" si="283"/>
        <v>0</v>
      </c>
      <c r="AM144" s="89">
        <f t="shared" si="283"/>
        <v>0</v>
      </c>
      <c r="AN144" s="89">
        <f t="shared" si="283"/>
        <v>0</v>
      </c>
      <c r="AO144" s="89">
        <f t="shared" si="283"/>
        <v>0</v>
      </c>
      <c r="AP144" s="80"/>
      <c r="AQ144" s="86">
        <f t="shared" si="6"/>
        <v>0</v>
      </c>
      <c r="AR144" s="84"/>
      <c r="AS144" s="84"/>
      <c r="AT144" s="96"/>
      <c r="AU144" s="97"/>
      <c r="AV144" s="97"/>
      <c r="AW144" s="12"/>
      <c r="AX144" s="12"/>
    </row>
    <row r="145" ht="64.5" customHeight="1">
      <c r="A145" s="78">
        <f t="shared" si="40"/>
        <v>139</v>
      </c>
      <c r="B145" s="98" t="s">
        <v>639</v>
      </c>
      <c r="C145" s="84" t="s">
        <v>155</v>
      </c>
      <c r="D145" s="99" t="s">
        <v>442</v>
      </c>
      <c r="E145" s="100" t="s">
        <v>640</v>
      </c>
      <c r="F145" s="101" t="s">
        <v>641</v>
      </c>
      <c r="G145" s="102" t="s">
        <v>42</v>
      </c>
      <c r="H145" s="101"/>
      <c r="I145" s="104" t="s">
        <v>642</v>
      </c>
      <c r="J145" s="117" t="s">
        <v>72</v>
      </c>
      <c r="K145" s="109">
        <v>45673.0</v>
      </c>
      <c r="L145" s="86" t="s">
        <v>89</v>
      </c>
      <c r="M145" s="86">
        <v>129.0</v>
      </c>
      <c r="N145" s="96"/>
      <c r="O145" s="86">
        <f>'EQUIPO MARZO 2025'!AQ144</f>
        <v>10</v>
      </c>
      <c r="P145" s="88">
        <f t="shared" si="3"/>
        <v>10</v>
      </c>
      <c r="Q145" s="89">
        <f t="shared" ref="Q145:T145" si="284">AK145</f>
        <v>10</v>
      </c>
      <c r="R145" s="89">
        <f t="shared" si="284"/>
        <v>10</v>
      </c>
      <c r="S145" s="89">
        <f t="shared" si="284"/>
        <v>10</v>
      </c>
      <c r="T145" s="90">
        <f t="shared" si="284"/>
        <v>10</v>
      </c>
      <c r="U145" s="91"/>
      <c r="V145" s="80"/>
      <c r="W145" s="80"/>
      <c r="X145" s="80"/>
      <c r="Y145" s="92"/>
      <c r="Z145" s="181"/>
      <c r="AA145" s="182"/>
      <c r="AB145" s="80"/>
      <c r="AC145" s="80"/>
      <c r="AD145" s="92"/>
      <c r="AE145" s="93"/>
      <c r="AF145" s="80"/>
      <c r="AG145" s="80"/>
      <c r="AH145" s="80"/>
      <c r="AI145" s="92"/>
      <c r="AJ145" s="94">
        <f>'EQUIPO ENERO 2025'!AP144</f>
        <v>10</v>
      </c>
      <c r="AK145" s="95">
        <f t="shared" ref="AK145:AO145" si="285">P145-Z145+AE145+U145</f>
        <v>10</v>
      </c>
      <c r="AL145" s="89">
        <f t="shared" si="285"/>
        <v>10</v>
      </c>
      <c r="AM145" s="89">
        <f t="shared" si="285"/>
        <v>10</v>
      </c>
      <c r="AN145" s="89">
        <f t="shared" si="285"/>
        <v>10</v>
      </c>
      <c r="AO145" s="89">
        <f t="shared" si="285"/>
        <v>10</v>
      </c>
      <c r="AP145" s="80"/>
      <c r="AQ145" s="86">
        <f t="shared" si="6"/>
        <v>10</v>
      </c>
      <c r="AR145" s="84"/>
      <c r="AS145" s="84"/>
      <c r="AT145" s="96"/>
      <c r="AU145" s="97"/>
      <c r="AV145" s="97"/>
      <c r="AW145" s="12"/>
      <c r="AX145" s="12"/>
    </row>
    <row r="146" ht="64.5" customHeight="1">
      <c r="A146" s="78">
        <f t="shared" si="40"/>
        <v>140</v>
      </c>
      <c r="B146" s="110" t="s">
        <v>644</v>
      </c>
      <c r="C146" s="84" t="s">
        <v>38</v>
      </c>
      <c r="D146" s="80" t="s">
        <v>59</v>
      </c>
      <c r="E146" s="84" t="s">
        <v>59</v>
      </c>
      <c r="F146" s="80" t="s">
        <v>645</v>
      </c>
      <c r="G146" s="81" t="s">
        <v>42</v>
      </c>
      <c r="H146" s="80"/>
      <c r="I146" s="84" t="s">
        <v>646</v>
      </c>
      <c r="J146" s="84" t="s">
        <v>72</v>
      </c>
      <c r="K146" s="115">
        <v>45107.0</v>
      </c>
      <c r="L146" s="86" t="s">
        <v>109</v>
      </c>
      <c r="M146" s="86">
        <v>395.0</v>
      </c>
      <c r="N146" s="174"/>
      <c r="O146" s="86">
        <f>'EQUIPO MARZO 2025'!AQ145</f>
        <v>160</v>
      </c>
      <c r="P146" s="88">
        <f t="shared" si="3"/>
        <v>160</v>
      </c>
      <c r="Q146" s="89">
        <f t="shared" ref="Q146:T146" si="286">AK146</f>
        <v>160</v>
      </c>
      <c r="R146" s="89">
        <f t="shared" si="286"/>
        <v>160</v>
      </c>
      <c r="S146" s="89">
        <f t="shared" si="286"/>
        <v>160</v>
      </c>
      <c r="T146" s="90">
        <f t="shared" si="286"/>
        <v>160</v>
      </c>
      <c r="U146" s="91"/>
      <c r="V146" s="80"/>
      <c r="W146" s="80"/>
      <c r="X146" s="80"/>
      <c r="Y146" s="92"/>
      <c r="Z146" s="181"/>
      <c r="AA146" s="182"/>
      <c r="AB146" s="80"/>
      <c r="AC146" s="80"/>
      <c r="AD146" s="92"/>
      <c r="AE146" s="93"/>
      <c r="AF146" s="80"/>
      <c r="AG146" s="80"/>
      <c r="AH146" s="80"/>
      <c r="AI146" s="92"/>
      <c r="AJ146" s="94">
        <f>'EQUIPO ENERO 2025'!AP145</f>
        <v>165</v>
      </c>
      <c r="AK146" s="95">
        <f t="shared" ref="AK146:AO146" si="287">P146-Z146+AE146+U146</f>
        <v>160</v>
      </c>
      <c r="AL146" s="89">
        <f t="shared" si="287"/>
        <v>160</v>
      </c>
      <c r="AM146" s="89">
        <f t="shared" si="287"/>
        <v>160</v>
      </c>
      <c r="AN146" s="89">
        <f t="shared" si="287"/>
        <v>160</v>
      </c>
      <c r="AO146" s="89">
        <f t="shared" si="287"/>
        <v>160</v>
      </c>
      <c r="AP146" s="80"/>
      <c r="AQ146" s="86">
        <f t="shared" si="6"/>
        <v>160</v>
      </c>
      <c r="AR146" s="84"/>
      <c r="AS146" s="84"/>
      <c r="AT146" s="96"/>
      <c r="AU146" s="97"/>
      <c r="AV146" s="97"/>
      <c r="AW146" s="12"/>
      <c r="AX146" s="12"/>
    </row>
    <row r="147" ht="64.5" customHeight="1">
      <c r="A147" s="78">
        <f t="shared" si="40"/>
        <v>141</v>
      </c>
      <c r="B147" s="110" t="s">
        <v>648</v>
      </c>
      <c r="C147" s="84" t="s">
        <v>38</v>
      </c>
      <c r="D147" s="80" t="s">
        <v>59</v>
      </c>
      <c r="E147" s="84" t="s">
        <v>59</v>
      </c>
      <c r="F147" s="80" t="s">
        <v>645</v>
      </c>
      <c r="G147" s="81" t="s">
        <v>42</v>
      </c>
      <c r="H147" s="80"/>
      <c r="I147" s="84" t="s">
        <v>649</v>
      </c>
      <c r="J147" s="84" t="s">
        <v>72</v>
      </c>
      <c r="K147" s="115">
        <v>45107.0</v>
      </c>
      <c r="L147" s="86" t="s">
        <v>109</v>
      </c>
      <c r="M147" s="86">
        <v>395.0</v>
      </c>
      <c r="N147" s="174"/>
      <c r="O147" s="86">
        <f>'EQUIPO MARZO 2025'!AQ146</f>
        <v>160</v>
      </c>
      <c r="P147" s="88">
        <f t="shared" si="3"/>
        <v>160</v>
      </c>
      <c r="Q147" s="89">
        <f t="shared" ref="Q147:T147" si="288">AK147</f>
        <v>160</v>
      </c>
      <c r="R147" s="89">
        <f t="shared" si="288"/>
        <v>160</v>
      </c>
      <c r="S147" s="89">
        <f t="shared" si="288"/>
        <v>160</v>
      </c>
      <c r="T147" s="90">
        <f t="shared" si="288"/>
        <v>160</v>
      </c>
      <c r="U147" s="91"/>
      <c r="V147" s="80"/>
      <c r="W147" s="80"/>
      <c r="X147" s="80"/>
      <c r="Y147" s="92"/>
      <c r="Z147" s="181"/>
      <c r="AA147" s="182"/>
      <c r="AB147" s="80"/>
      <c r="AC147" s="80"/>
      <c r="AD147" s="92"/>
      <c r="AE147" s="93"/>
      <c r="AF147" s="80"/>
      <c r="AG147" s="80"/>
      <c r="AH147" s="80"/>
      <c r="AI147" s="92"/>
      <c r="AJ147" s="94">
        <f>'EQUIPO ENERO 2025'!AP146</f>
        <v>165</v>
      </c>
      <c r="AK147" s="95">
        <f t="shared" ref="AK147:AO147" si="289">P147-Z147+AE147+U147</f>
        <v>160</v>
      </c>
      <c r="AL147" s="89">
        <f t="shared" si="289"/>
        <v>160</v>
      </c>
      <c r="AM147" s="89">
        <f t="shared" si="289"/>
        <v>160</v>
      </c>
      <c r="AN147" s="89">
        <f t="shared" si="289"/>
        <v>160</v>
      </c>
      <c r="AO147" s="89">
        <f t="shared" si="289"/>
        <v>160</v>
      </c>
      <c r="AP147" s="80"/>
      <c r="AQ147" s="86">
        <f t="shared" si="6"/>
        <v>160</v>
      </c>
      <c r="AR147" s="84"/>
      <c r="AS147" s="84"/>
      <c r="AT147" s="96"/>
      <c r="AU147" s="97"/>
      <c r="AV147" s="97"/>
      <c r="AW147" s="12"/>
      <c r="AX147" s="12"/>
    </row>
    <row r="148" ht="64.5" customHeight="1">
      <c r="A148" s="78">
        <f t="shared" si="40"/>
        <v>142</v>
      </c>
      <c r="B148" s="110" t="s">
        <v>651</v>
      </c>
      <c r="C148" s="84" t="s">
        <v>38</v>
      </c>
      <c r="D148" s="80" t="s">
        <v>59</v>
      </c>
      <c r="E148" s="84" t="s">
        <v>59</v>
      </c>
      <c r="F148" s="80" t="s">
        <v>652</v>
      </c>
      <c r="G148" s="81" t="s">
        <v>42</v>
      </c>
      <c r="H148" s="80"/>
      <c r="I148" s="84" t="s">
        <v>653</v>
      </c>
      <c r="J148" s="84" t="s">
        <v>72</v>
      </c>
      <c r="K148" s="115">
        <v>45107.0</v>
      </c>
      <c r="L148" s="86" t="s">
        <v>109</v>
      </c>
      <c r="M148" s="86">
        <v>395.0</v>
      </c>
      <c r="N148" s="87"/>
      <c r="O148" s="86">
        <f>'EQUIPO MARZO 2025'!AQ147</f>
        <v>137</v>
      </c>
      <c r="P148" s="88">
        <f t="shared" si="3"/>
        <v>137</v>
      </c>
      <c r="Q148" s="89">
        <f t="shared" ref="Q148:T148" si="290">AK148</f>
        <v>137</v>
      </c>
      <c r="R148" s="89">
        <f t="shared" si="290"/>
        <v>137</v>
      </c>
      <c r="S148" s="89">
        <f t="shared" si="290"/>
        <v>137</v>
      </c>
      <c r="T148" s="90">
        <f t="shared" si="290"/>
        <v>137</v>
      </c>
      <c r="U148" s="91"/>
      <c r="V148" s="80"/>
      <c r="W148" s="80"/>
      <c r="X148" s="80"/>
      <c r="Y148" s="92"/>
      <c r="Z148" s="181"/>
      <c r="AA148" s="182"/>
      <c r="AB148" s="80"/>
      <c r="AC148" s="80"/>
      <c r="AD148" s="92"/>
      <c r="AE148" s="93"/>
      <c r="AF148" s="80"/>
      <c r="AG148" s="80"/>
      <c r="AH148" s="80"/>
      <c r="AI148" s="92"/>
      <c r="AJ148" s="94">
        <f>'EQUIPO ENERO 2025'!AP147</f>
        <v>142</v>
      </c>
      <c r="AK148" s="95">
        <f t="shared" ref="AK148:AO148" si="291">P148-Z148+AE148+U148</f>
        <v>137</v>
      </c>
      <c r="AL148" s="89">
        <f t="shared" si="291"/>
        <v>137</v>
      </c>
      <c r="AM148" s="89">
        <f t="shared" si="291"/>
        <v>137</v>
      </c>
      <c r="AN148" s="89">
        <f t="shared" si="291"/>
        <v>137</v>
      </c>
      <c r="AO148" s="89">
        <f t="shared" si="291"/>
        <v>137</v>
      </c>
      <c r="AP148" s="80"/>
      <c r="AQ148" s="86">
        <f t="shared" si="6"/>
        <v>137</v>
      </c>
      <c r="AR148" s="84"/>
      <c r="AS148" s="84"/>
      <c r="AT148" s="96"/>
      <c r="AU148" s="97"/>
      <c r="AV148" s="97"/>
      <c r="AW148" s="12"/>
      <c r="AX148" s="12"/>
    </row>
    <row r="149" ht="64.5" customHeight="1">
      <c r="A149" s="78">
        <f t="shared" si="40"/>
        <v>143</v>
      </c>
      <c r="B149" s="110" t="s">
        <v>654</v>
      </c>
      <c r="C149" s="84" t="s">
        <v>38</v>
      </c>
      <c r="D149" s="80" t="s">
        <v>59</v>
      </c>
      <c r="E149" s="84" t="s">
        <v>59</v>
      </c>
      <c r="F149" s="80" t="s">
        <v>652</v>
      </c>
      <c r="G149" s="81" t="s">
        <v>42</v>
      </c>
      <c r="H149" s="80"/>
      <c r="I149" s="84" t="s">
        <v>655</v>
      </c>
      <c r="J149" s="84" t="s">
        <v>72</v>
      </c>
      <c r="K149" s="115">
        <v>45107.0</v>
      </c>
      <c r="L149" s="86" t="s">
        <v>109</v>
      </c>
      <c r="M149" s="86">
        <v>395.0</v>
      </c>
      <c r="N149" s="87"/>
      <c r="O149" s="86">
        <f>'EQUIPO MARZO 2025'!AQ148</f>
        <v>137</v>
      </c>
      <c r="P149" s="88">
        <f t="shared" si="3"/>
        <v>137</v>
      </c>
      <c r="Q149" s="89">
        <f t="shared" ref="Q149:T149" si="292">AK149</f>
        <v>137</v>
      </c>
      <c r="R149" s="89">
        <f t="shared" si="292"/>
        <v>137</v>
      </c>
      <c r="S149" s="89">
        <f t="shared" si="292"/>
        <v>137</v>
      </c>
      <c r="T149" s="90">
        <f t="shared" si="292"/>
        <v>137</v>
      </c>
      <c r="U149" s="91"/>
      <c r="V149" s="80"/>
      <c r="W149" s="80"/>
      <c r="X149" s="80"/>
      <c r="Y149" s="92"/>
      <c r="Z149" s="181"/>
      <c r="AA149" s="182"/>
      <c r="AB149" s="80"/>
      <c r="AC149" s="80"/>
      <c r="AD149" s="92"/>
      <c r="AE149" s="93"/>
      <c r="AF149" s="80"/>
      <c r="AG149" s="80"/>
      <c r="AH149" s="80"/>
      <c r="AI149" s="92"/>
      <c r="AJ149" s="94">
        <f>'EQUIPO ENERO 2025'!AP148</f>
        <v>142</v>
      </c>
      <c r="AK149" s="95">
        <f t="shared" ref="AK149:AO149" si="293">P149-Z149+AE149+U149</f>
        <v>137</v>
      </c>
      <c r="AL149" s="89">
        <f t="shared" si="293"/>
        <v>137</v>
      </c>
      <c r="AM149" s="89">
        <f t="shared" si="293"/>
        <v>137</v>
      </c>
      <c r="AN149" s="89">
        <f t="shared" si="293"/>
        <v>137</v>
      </c>
      <c r="AO149" s="89">
        <f t="shared" si="293"/>
        <v>137</v>
      </c>
      <c r="AP149" s="80"/>
      <c r="AQ149" s="86">
        <f t="shared" si="6"/>
        <v>137</v>
      </c>
      <c r="AR149" s="84"/>
      <c r="AS149" s="84"/>
      <c r="AT149" s="96"/>
      <c r="AU149" s="97"/>
      <c r="AV149" s="97"/>
      <c r="AW149" s="12"/>
      <c r="AX149" s="12"/>
    </row>
    <row r="150" ht="64.5" customHeight="1">
      <c r="A150" s="78">
        <f t="shared" si="40"/>
        <v>144</v>
      </c>
      <c r="B150" s="110" t="s">
        <v>658</v>
      </c>
      <c r="C150" s="84" t="s">
        <v>38</v>
      </c>
      <c r="D150" s="80" t="s">
        <v>176</v>
      </c>
      <c r="E150" s="84" t="s">
        <v>659</v>
      </c>
      <c r="F150" s="80" t="s">
        <v>652</v>
      </c>
      <c r="G150" s="81" t="s">
        <v>42</v>
      </c>
      <c r="H150" s="80"/>
      <c r="I150" s="84" t="s">
        <v>660</v>
      </c>
      <c r="J150" s="84" t="s">
        <v>44</v>
      </c>
      <c r="K150" s="115">
        <v>45666.0</v>
      </c>
      <c r="L150" s="86" t="s">
        <v>45</v>
      </c>
      <c r="M150" s="86">
        <v>117.0</v>
      </c>
      <c r="N150" s="87"/>
      <c r="O150" s="86">
        <f>'EQUIPO MARZO 2025'!AQ149</f>
        <v>52</v>
      </c>
      <c r="P150" s="88">
        <f t="shared" si="3"/>
        <v>52</v>
      </c>
      <c r="Q150" s="89">
        <f t="shared" ref="Q150:T150" si="294">AK150</f>
        <v>52</v>
      </c>
      <c r="R150" s="89">
        <f t="shared" si="294"/>
        <v>52</v>
      </c>
      <c r="S150" s="89">
        <f t="shared" si="294"/>
        <v>52</v>
      </c>
      <c r="T150" s="90">
        <f t="shared" si="294"/>
        <v>52</v>
      </c>
      <c r="U150" s="91"/>
      <c r="V150" s="80"/>
      <c r="W150" s="80"/>
      <c r="X150" s="80"/>
      <c r="Y150" s="92"/>
      <c r="Z150" s="181"/>
      <c r="AA150" s="182"/>
      <c r="AB150" s="80"/>
      <c r="AC150" s="80"/>
      <c r="AD150" s="92"/>
      <c r="AE150" s="93"/>
      <c r="AF150" s="80"/>
      <c r="AG150" s="80"/>
      <c r="AH150" s="80"/>
      <c r="AI150" s="92"/>
      <c r="AJ150" s="94">
        <f>'EQUIPO ENERO 2025'!AP149</f>
        <v>52</v>
      </c>
      <c r="AK150" s="95">
        <f t="shared" ref="AK150:AO150" si="295">P150-Z150+AE150+U150</f>
        <v>52</v>
      </c>
      <c r="AL150" s="89">
        <f t="shared" si="295"/>
        <v>52</v>
      </c>
      <c r="AM150" s="89">
        <f t="shared" si="295"/>
        <v>52</v>
      </c>
      <c r="AN150" s="89">
        <f t="shared" si="295"/>
        <v>52</v>
      </c>
      <c r="AO150" s="89">
        <f t="shared" si="295"/>
        <v>52</v>
      </c>
      <c r="AP150" s="80"/>
      <c r="AQ150" s="86">
        <f t="shared" si="6"/>
        <v>52</v>
      </c>
      <c r="AR150" s="84"/>
      <c r="AS150" s="84"/>
      <c r="AT150" s="96"/>
      <c r="AU150" s="97"/>
      <c r="AV150" s="97"/>
      <c r="AW150" s="12"/>
      <c r="AX150" s="12"/>
    </row>
    <row r="151" ht="64.5" customHeight="1">
      <c r="A151" s="78">
        <f t="shared" si="40"/>
        <v>145</v>
      </c>
      <c r="B151" s="110" t="s">
        <v>662</v>
      </c>
      <c r="C151" s="84" t="s">
        <v>38</v>
      </c>
      <c r="D151" s="80" t="s">
        <v>176</v>
      </c>
      <c r="E151" s="84" t="s">
        <v>659</v>
      </c>
      <c r="F151" s="80" t="s">
        <v>652</v>
      </c>
      <c r="G151" s="150" t="s">
        <v>42</v>
      </c>
      <c r="H151" s="80"/>
      <c r="I151" s="84" t="s">
        <v>663</v>
      </c>
      <c r="J151" s="84" t="s">
        <v>44</v>
      </c>
      <c r="K151" s="115">
        <v>45328.0</v>
      </c>
      <c r="L151" s="86" t="s">
        <v>45</v>
      </c>
      <c r="M151" s="86">
        <v>117.0</v>
      </c>
      <c r="N151" s="87"/>
      <c r="O151" s="86">
        <f>'EQUIPO MARZO 2025'!AQ150</f>
        <v>52</v>
      </c>
      <c r="P151" s="88">
        <f t="shared" si="3"/>
        <v>52</v>
      </c>
      <c r="Q151" s="89">
        <f t="shared" ref="Q151:T151" si="296">AK151</f>
        <v>52</v>
      </c>
      <c r="R151" s="89">
        <f t="shared" si="296"/>
        <v>52</v>
      </c>
      <c r="S151" s="89">
        <f t="shared" si="296"/>
        <v>52</v>
      </c>
      <c r="T151" s="90">
        <f t="shared" si="296"/>
        <v>52</v>
      </c>
      <c r="U151" s="91"/>
      <c r="V151" s="80"/>
      <c r="W151" s="80"/>
      <c r="X151" s="80"/>
      <c r="Y151" s="92"/>
      <c r="Z151" s="181"/>
      <c r="AA151" s="182"/>
      <c r="AB151" s="80"/>
      <c r="AC151" s="80"/>
      <c r="AD151" s="92"/>
      <c r="AE151" s="93"/>
      <c r="AF151" s="80"/>
      <c r="AG151" s="80"/>
      <c r="AH151" s="80"/>
      <c r="AI151" s="92"/>
      <c r="AJ151" s="94">
        <f>'EQUIPO ENERO 2025'!AP150</f>
        <v>52</v>
      </c>
      <c r="AK151" s="95">
        <f t="shared" ref="AK151:AO151" si="297">P151-Z151+AE151+U151</f>
        <v>52</v>
      </c>
      <c r="AL151" s="89">
        <f t="shared" si="297"/>
        <v>52</v>
      </c>
      <c r="AM151" s="89">
        <f t="shared" si="297"/>
        <v>52</v>
      </c>
      <c r="AN151" s="89">
        <f t="shared" si="297"/>
        <v>52</v>
      </c>
      <c r="AO151" s="89">
        <f t="shared" si="297"/>
        <v>52</v>
      </c>
      <c r="AP151" s="80"/>
      <c r="AQ151" s="86">
        <f t="shared" si="6"/>
        <v>52</v>
      </c>
      <c r="AR151" s="84"/>
      <c r="AS151" s="84"/>
      <c r="AT151" s="96"/>
      <c r="AU151" s="97"/>
      <c r="AV151" s="97"/>
      <c r="AW151" s="12"/>
      <c r="AX151" s="12"/>
    </row>
    <row r="152" ht="64.5" customHeight="1">
      <c r="A152" s="78">
        <f t="shared" si="40"/>
        <v>146</v>
      </c>
      <c r="B152" s="110" t="s">
        <v>666</v>
      </c>
      <c r="C152" s="84" t="s">
        <v>155</v>
      </c>
      <c r="D152" s="80" t="s">
        <v>176</v>
      </c>
      <c r="E152" s="84" t="s">
        <v>667</v>
      </c>
      <c r="F152" s="80" t="s">
        <v>668</v>
      </c>
      <c r="G152" s="81" t="s">
        <v>42</v>
      </c>
      <c r="H152" s="80"/>
      <c r="I152" s="84"/>
      <c r="J152" s="84" t="s">
        <v>386</v>
      </c>
      <c r="K152" s="115">
        <v>45539.0</v>
      </c>
      <c r="L152" s="86" t="s">
        <v>625</v>
      </c>
      <c r="M152" s="86">
        <v>33.0</v>
      </c>
      <c r="N152" s="87"/>
      <c r="O152" s="86">
        <f>'EQUIPO MARZO 2025'!AQ151</f>
        <v>2</v>
      </c>
      <c r="P152" s="88">
        <f t="shared" si="3"/>
        <v>2</v>
      </c>
      <c r="Q152" s="89">
        <f t="shared" ref="Q152:Q220" si="299">AK152</f>
        <v>2</v>
      </c>
      <c r="R152" s="80">
        <v>2.0</v>
      </c>
      <c r="S152" s="80">
        <v>2.0</v>
      </c>
      <c r="T152" s="175">
        <v>2.0</v>
      </c>
      <c r="U152" s="91"/>
      <c r="V152" s="80"/>
      <c r="W152" s="80"/>
      <c r="X152" s="80"/>
      <c r="Y152" s="92"/>
      <c r="Z152" s="181"/>
      <c r="AA152" s="182"/>
      <c r="AB152" s="80"/>
      <c r="AC152" s="80"/>
      <c r="AD152" s="92"/>
      <c r="AE152" s="93"/>
      <c r="AF152" s="80"/>
      <c r="AG152" s="80"/>
      <c r="AH152" s="80"/>
      <c r="AI152" s="92"/>
      <c r="AJ152" s="94">
        <f>'EQUIPO ENERO 2025'!AP151</f>
        <v>2</v>
      </c>
      <c r="AK152" s="95">
        <f t="shared" ref="AK152:AO152" si="298">P152-Z152+AE152+U152</f>
        <v>2</v>
      </c>
      <c r="AL152" s="89">
        <f t="shared" si="298"/>
        <v>2</v>
      </c>
      <c r="AM152" s="80">
        <f t="shared" si="298"/>
        <v>2</v>
      </c>
      <c r="AN152" s="80">
        <f t="shared" si="298"/>
        <v>2</v>
      </c>
      <c r="AO152" s="80">
        <f t="shared" si="298"/>
        <v>2</v>
      </c>
      <c r="AP152" s="80"/>
      <c r="AQ152" s="86">
        <f t="shared" si="6"/>
        <v>2</v>
      </c>
      <c r="AR152" s="84"/>
      <c r="AS152" s="84"/>
      <c r="AT152" s="96"/>
      <c r="AU152" s="97"/>
      <c r="AV152" s="97"/>
      <c r="AW152" s="12"/>
      <c r="AX152" s="12"/>
    </row>
    <row r="153" ht="64.5" customHeight="1">
      <c r="A153" s="78">
        <f t="shared" si="40"/>
        <v>147</v>
      </c>
      <c r="B153" s="110" t="s">
        <v>669</v>
      </c>
      <c r="C153" s="84" t="s">
        <v>38</v>
      </c>
      <c r="D153" s="80" t="s">
        <v>59</v>
      </c>
      <c r="E153" s="84" t="s">
        <v>59</v>
      </c>
      <c r="F153" s="80"/>
      <c r="G153" s="81" t="s">
        <v>42</v>
      </c>
      <c r="H153" s="80"/>
      <c r="I153" s="84" t="s">
        <v>670</v>
      </c>
      <c r="J153" s="84" t="s">
        <v>72</v>
      </c>
      <c r="K153" s="109">
        <v>44592.0</v>
      </c>
      <c r="L153" s="86"/>
      <c r="M153" s="86"/>
      <c r="N153" s="84"/>
      <c r="O153" s="86">
        <f>'EQUIPO MARZO 2025'!AQ152</f>
        <v>14</v>
      </c>
      <c r="P153" s="88">
        <f t="shared" si="3"/>
        <v>14</v>
      </c>
      <c r="Q153" s="89">
        <f t="shared" si="299"/>
        <v>14</v>
      </c>
      <c r="R153" s="89">
        <f t="shared" ref="R153:T153" si="300">AL153</f>
        <v>14</v>
      </c>
      <c r="S153" s="89">
        <f t="shared" si="300"/>
        <v>14</v>
      </c>
      <c r="T153" s="90">
        <f t="shared" si="300"/>
        <v>14</v>
      </c>
      <c r="U153" s="91"/>
      <c r="V153" s="80"/>
      <c r="W153" s="80"/>
      <c r="X153" s="80"/>
      <c r="Y153" s="92"/>
      <c r="Z153" s="181"/>
      <c r="AA153" s="182"/>
      <c r="AB153" s="80"/>
      <c r="AC153" s="80"/>
      <c r="AD153" s="92"/>
      <c r="AE153" s="93"/>
      <c r="AF153" s="80"/>
      <c r="AG153" s="80"/>
      <c r="AH153" s="80"/>
      <c r="AI153" s="92"/>
      <c r="AJ153" s="94">
        <f>'EQUIPO ENERO 2025'!AP152</f>
        <v>14</v>
      </c>
      <c r="AK153" s="95">
        <f t="shared" ref="AK153:AO153" si="301">P153-Z153+AE153+U153</f>
        <v>14</v>
      </c>
      <c r="AL153" s="89">
        <f t="shared" si="301"/>
        <v>14</v>
      </c>
      <c r="AM153" s="89">
        <f t="shared" si="301"/>
        <v>14</v>
      </c>
      <c r="AN153" s="89">
        <f t="shared" si="301"/>
        <v>14</v>
      </c>
      <c r="AO153" s="89">
        <f t="shared" si="301"/>
        <v>14</v>
      </c>
      <c r="AP153" s="80"/>
      <c r="AQ153" s="86">
        <f t="shared" si="6"/>
        <v>14</v>
      </c>
      <c r="AR153" s="84"/>
      <c r="AS153" s="84"/>
      <c r="AT153" s="96"/>
      <c r="AU153" s="97"/>
      <c r="AV153" s="97"/>
      <c r="AW153" s="12"/>
      <c r="AX153" s="12"/>
    </row>
    <row r="154" ht="64.5" customHeight="1">
      <c r="A154" s="78">
        <f t="shared" si="40"/>
        <v>148</v>
      </c>
      <c r="B154" s="110" t="s">
        <v>671</v>
      </c>
      <c r="C154" s="84" t="s">
        <v>91</v>
      </c>
      <c r="D154" s="84" t="s">
        <v>58</v>
      </c>
      <c r="E154" s="84" t="s">
        <v>672</v>
      </c>
      <c r="F154" s="84" t="s">
        <v>673</v>
      </c>
      <c r="G154" s="96" t="s">
        <v>42</v>
      </c>
      <c r="H154" s="117">
        <v>14720.0</v>
      </c>
      <c r="I154" s="84" t="s">
        <v>674</v>
      </c>
      <c r="J154" s="84" t="s">
        <v>72</v>
      </c>
      <c r="K154" s="115">
        <v>44943.0</v>
      </c>
      <c r="L154" s="86">
        <v>3.93169019786E11</v>
      </c>
      <c r="M154" s="86">
        <v>264.0</v>
      </c>
      <c r="N154" s="84"/>
      <c r="O154" s="86">
        <f>'EQUIPO MARZO 2025'!AQ153</f>
        <v>1</v>
      </c>
      <c r="P154" s="88">
        <f t="shared" si="3"/>
        <v>1</v>
      </c>
      <c r="Q154" s="89">
        <f t="shared" si="299"/>
        <v>1</v>
      </c>
      <c r="R154" s="89">
        <f t="shared" ref="R154:T154" si="302">AL154</f>
        <v>1</v>
      </c>
      <c r="S154" s="89">
        <f t="shared" si="302"/>
        <v>1</v>
      </c>
      <c r="T154" s="90">
        <f t="shared" si="302"/>
        <v>1</v>
      </c>
      <c r="U154" s="91"/>
      <c r="V154" s="80"/>
      <c r="W154" s="80"/>
      <c r="X154" s="80"/>
      <c r="Y154" s="92"/>
      <c r="Z154" s="181"/>
      <c r="AA154" s="182"/>
      <c r="AB154" s="80"/>
      <c r="AC154" s="80"/>
      <c r="AD154" s="92"/>
      <c r="AE154" s="93"/>
      <c r="AF154" s="80"/>
      <c r="AG154" s="80"/>
      <c r="AH154" s="80"/>
      <c r="AI154" s="92"/>
      <c r="AJ154" s="94">
        <f>'EQUIPO ENERO 2025'!AP153</f>
        <v>1</v>
      </c>
      <c r="AK154" s="95">
        <f t="shared" ref="AK154:AO154" si="303">P154-Z154+AE154+U154</f>
        <v>1</v>
      </c>
      <c r="AL154" s="89">
        <f t="shared" si="303"/>
        <v>1</v>
      </c>
      <c r="AM154" s="89">
        <f t="shared" si="303"/>
        <v>1</v>
      </c>
      <c r="AN154" s="89">
        <f t="shared" si="303"/>
        <v>1</v>
      </c>
      <c r="AO154" s="89">
        <f t="shared" si="303"/>
        <v>1</v>
      </c>
      <c r="AP154" s="80"/>
      <c r="AQ154" s="86">
        <f t="shared" si="6"/>
        <v>1</v>
      </c>
      <c r="AR154" s="84"/>
      <c r="AS154" s="84"/>
      <c r="AT154" s="96"/>
      <c r="AU154" s="97"/>
      <c r="AV154" s="97"/>
      <c r="AW154" s="12"/>
      <c r="AX154" s="12"/>
    </row>
    <row r="155" ht="64.5" customHeight="1">
      <c r="A155" s="78">
        <f t="shared" si="40"/>
        <v>149</v>
      </c>
      <c r="B155" s="110" t="s">
        <v>675</v>
      </c>
      <c r="C155" s="84" t="s">
        <v>190</v>
      </c>
      <c r="D155" s="84" t="s">
        <v>176</v>
      </c>
      <c r="E155" s="84" t="s">
        <v>676</v>
      </c>
      <c r="F155" s="84" t="s">
        <v>677</v>
      </c>
      <c r="G155" s="96" t="s">
        <v>42</v>
      </c>
      <c r="H155" s="117"/>
      <c r="I155" s="84"/>
      <c r="J155" s="84" t="s">
        <v>678</v>
      </c>
      <c r="K155" s="115">
        <v>45559.0</v>
      </c>
      <c r="L155" s="86" t="s">
        <v>679</v>
      </c>
      <c r="M155" s="86">
        <v>55.0</v>
      </c>
      <c r="N155" s="96"/>
      <c r="O155" s="86">
        <f>'EQUIPO MARZO 2025'!AQ154</f>
        <v>0</v>
      </c>
      <c r="P155" s="88">
        <f t="shared" si="3"/>
        <v>0</v>
      </c>
      <c r="Q155" s="89">
        <f t="shared" si="299"/>
        <v>0</v>
      </c>
      <c r="R155" s="89">
        <f t="shared" ref="R155:T155" si="304">AL155</f>
        <v>0</v>
      </c>
      <c r="S155" s="89">
        <f t="shared" si="304"/>
        <v>0</v>
      </c>
      <c r="T155" s="90">
        <f t="shared" si="304"/>
        <v>0</v>
      </c>
      <c r="U155" s="91"/>
      <c r="V155" s="80"/>
      <c r="W155" s="80"/>
      <c r="X155" s="80"/>
      <c r="Y155" s="92"/>
      <c r="Z155" s="93"/>
      <c r="AA155" s="182"/>
      <c r="AB155" s="80"/>
      <c r="AC155" s="80"/>
      <c r="AD155" s="92"/>
      <c r="AE155" s="93"/>
      <c r="AF155" s="80"/>
      <c r="AG155" s="80"/>
      <c r="AH155" s="80"/>
      <c r="AI155" s="92"/>
      <c r="AJ155" s="94">
        <f>'EQUIPO ENERO 2025'!AP154</f>
        <v>0</v>
      </c>
      <c r="AK155" s="95">
        <f t="shared" ref="AK155:AO155" si="305">P155-Z155+AE155+U155</f>
        <v>0</v>
      </c>
      <c r="AL155" s="89">
        <f t="shared" si="305"/>
        <v>0</v>
      </c>
      <c r="AM155" s="89">
        <f t="shared" si="305"/>
        <v>0</v>
      </c>
      <c r="AN155" s="89">
        <f t="shared" si="305"/>
        <v>0</v>
      </c>
      <c r="AO155" s="89">
        <f t="shared" si="305"/>
        <v>0</v>
      </c>
      <c r="AP155" s="80"/>
      <c r="AQ155" s="86">
        <f t="shared" si="6"/>
        <v>0</v>
      </c>
      <c r="AR155" s="84"/>
      <c r="AS155" s="84"/>
      <c r="AT155" s="96"/>
      <c r="AU155" s="97"/>
      <c r="AV155" s="97"/>
      <c r="AW155" s="12"/>
      <c r="AX155" s="12"/>
    </row>
    <row r="156" ht="64.5" customHeight="1">
      <c r="A156" s="78">
        <f t="shared" si="40"/>
        <v>150</v>
      </c>
      <c r="B156" s="110" t="s">
        <v>680</v>
      </c>
      <c r="C156" s="84" t="s">
        <v>74</v>
      </c>
      <c r="D156" s="84" t="s">
        <v>411</v>
      </c>
      <c r="E156" s="84" t="s">
        <v>681</v>
      </c>
      <c r="F156" s="84" t="s">
        <v>682</v>
      </c>
      <c r="G156" s="96" t="s">
        <v>42</v>
      </c>
      <c r="H156" s="117"/>
      <c r="I156" s="84" t="s">
        <v>681</v>
      </c>
      <c r="J156" s="84" t="s">
        <v>72</v>
      </c>
      <c r="K156" s="115">
        <v>45566.0</v>
      </c>
      <c r="L156" s="86" t="s">
        <v>277</v>
      </c>
      <c r="M156" s="86">
        <v>68.0</v>
      </c>
      <c r="N156" s="96"/>
      <c r="O156" s="86">
        <f>'EQUIPO MARZO 2025'!AQ155</f>
        <v>1</v>
      </c>
      <c r="P156" s="88">
        <f t="shared" si="3"/>
        <v>1</v>
      </c>
      <c r="Q156" s="89">
        <f t="shared" si="299"/>
        <v>1</v>
      </c>
      <c r="R156" s="89">
        <f t="shared" ref="R156:T156" si="306">AL156</f>
        <v>1</v>
      </c>
      <c r="S156" s="89">
        <f t="shared" si="306"/>
        <v>1</v>
      </c>
      <c r="T156" s="90">
        <f t="shared" si="306"/>
        <v>1</v>
      </c>
      <c r="U156" s="91"/>
      <c r="V156" s="80"/>
      <c r="W156" s="80"/>
      <c r="X156" s="80"/>
      <c r="Y156" s="92"/>
      <c r="Z156" s="93"/>
      <c r="AA156" s="182"/>
      <c r="AB156" s="80"/>
      <c r="AC156" s="80"/>
      <c r="AD156" s="92"/>
      <c r="AE156" s="93"/>
      <c r="AF156" s="80"/>
      <c r="AG156" s="80"/>
      <c r="AH156" s="80"/>
      <c r="AI156" s="92"/>
      <c r="AJ156" s="94">
        <f>'EQUIPO ENERO 2025'!AP155</f>
        <v>1</v>
      </c>
      <c r="AK156" s="95">
        <f t="shared" ref="AK156:AO156" si="307">P156-Z156+AE156+U156</f>
        <v>1</v>
      </c>
      <c r="AL156" s="89">
        <f t="shared" si="307"/>
        <v>1</v>
      </c>
      <c r="AM156" s="89">
        <f t="shared" si="307"/>
        <v>1</v>
      </c>
      <c r="AN156" s="89">
        <f t="shared" si="307"/>
        <v>1</v>
      </c>
      <c r="AO156" s="89">
        <f t="shared" si="307"/>
        <v>1</v>
      </c>
      <c r="AP156" s="80"/>
      <c r="AQ156" s="86">
        <f t="shared" si="6"/>
        <v>1</v>
      </c>
      <c r="AR156" s="84"/>
      <c r="AS156" s="84"/>
      <c r="AT156" s="96"/>
      <c r="AU156" s="97"/>
      <c r="AV156" s="97"/>
      <c r="AW156" s="12"/>
      <c r="AX156" s="12"/>
    </row>
    <row r="157" ht="64.5" customHeight="1">
      <c r="A157" s="78">
        <f t="shared" si="40"/>
        <v>151</v>
      </c>
      <c r="B157" s="110" t="s">
        <v>683</v>
      </c>
      <c r="C157" s="84" t="s">
        <v>74</v>
      </c>
      <c r="D157" s="84" t="s">
        <v>411</v>
      </c>
      <c r="E157" s="84" t="s">
        <v>684</v>
      </c>
      <c r="F157" s="84" t="s">
        <v>685</v>
      </c>
      <c r="G157" s="96" t="s">
        <v>42</v>
      </c>
      <c r="H157" s="117"/>
      <c r="I157" s="84" t="s">
        <v>684</v>
      </c>
      <c r="J157" s="84" t="s">
        <v>72</v>
      </c>
      <c r="K157" s="115">
        <v>45566.0</v>
      </c>
      <c r="L157" s="86" t="s">
        <v>277</v>
      </c>
      <c r="M157" s="86">
        <v>68.0</v>
      </c>
      <c r="N157" s="96"/>
      <c r="O157" s="86">
        <f>'EQUIPO MARZO 2025'!AQ156</f>
        <v>1</v>
      </c>
      <c r="P157" s="88">
        <f t="shared" si="3"/>
        <v>1</v>
      </c>
      <c r="Q157" s="89">
        <f t="shared" si="299"/>
        <v>1</v>
      </c>
      <c r="R157" s="89">
        <f t="shared" ref="R157:T157" si="308">AL157</f>
        <v>1</v>
      </c>
      <c r="S157" s="89">
        <f t="shared" si="308"/>
        <v>1</v>
      </c>
      <c r="T157" s="90">
        <f t="shared" si="308"/>
        <v>1</v>
      </c>
      <c r="U157" s="91"/>
      <c r="V157" s="80"/>
      <c r="W157" s="80"/>
      <c r="X157" s="80"/>
      <c r="Y157" s="92"/>
      <c r="Z157" s="93"/>
      <c r="AA157" s="182"/>
      <c r="AB157" s="80"/>
      <c r="AC157" s="80"/>
      <c r="AD157" s="92"/>
      <c r="AE157" s="93"/>
      <c r="AF157" s="80"/>
      <c r="AG157" s="80"/>
      <c r="AH157" s="80"/>
      <c r="AI157" s="92"/>
      <c r="AJ157" s="94">
        <f>'EQUIPO ENERO 2025'!AP156</f>
        <v>1</v>
      </c>
      <c r="AK157" s="95">
        <f t="shared" ref="AK157:AO157" si="309">P157-Z157+AE157+U157</f>
        <v>1</v>
      </c>
      <c r="AL157" s="89">
        <f t="shared" si="309"/>
        <v>1</v>
      </c>
      <c r="AM157" s="89">
        <f t="shared" si="309"/>
        <v>1</v>
      </c>
      <c r="AN157" s="89">
        <f t="shared" si="309"/>
        <v>1</v>
      </c>
      <c r="AO157" s="89">
        <f t="shared" si="309"/>
        <v>1</v>
      </c>
      <c r="AP157" s="80"/>
      <c r="AQ157" s="86">
        <f t="shared" si="6"/>
        <v>1</v>
      </c>
      <c r="AR157" s="84"/>
      <c r="AS157" s="84"/>
      <c r="AT157" s="96"/>
      <c r="AU157" s="97"/>
      <c r="AV157" s="97"/>
      <c r="AW157" s="12"/>
      <c r="AX157" s="12"/>
    </row>
    <row r="158" ht="64.5" customHeight="1">
      <c r="A158" s="78">
        <f t="shared" si="40"/>
        <v>152</v>
      </c>
      <c r="B158" s="116" t="s">
        <v>686</v>
      </c>
      <c r="C158" s="87" t="s">
        <v>155</v>
      </c>
      <c r="D158" s="84"/>
      <c r="E158" s="84" t="s">
        <v>687</v>
      </c>
      <c r="F158" s="84"/>
      <c r="G158" s="87"/>
      <c r="H158" s="84"/>
      <c r="I158" s="87"/>
      <c r="J158" s="84" t="s">
        <v>72</v>
      </c>
      <c r="K158" s="115"/>
      <c r="L158" s="86"/>
      <c r="M158" s="86"/>
      <c r="N158" s="87"/>
      <c r="O158" s="86">
        <f>'EQUIPO MARZO 2025'!AQ157</f>
        <v>49</v>
      </c>
      <c r="P158" s="88">
        <f t="shared" si="3"/>
        <v>49</v>
      </c>
      <c r="Q158" s="89">
        <f t="shared" si="299"/>
        <v>49</v>
      </c>
      <c r="R158" s="89">
        <f t="shared" ref="R158:T158" si="310">AL158</f>
        <v>49</v>
      </c>
      <c r="S158" s="89">
        <f t="shared" si="310"/>
        <v>49</v>
      </c>
      <c r="T158" s="90">
        <f t="shared" si="310"/>
        <v>49</v>
      </c>
      <c r="U158" s="91"/>
      <c r="V158" s="80"/>
      <c r="W158" s="80"/>
      <c r="X158" s="80"/>
      <c r="Y158" s="92"/>
      <c r="Z158" s="93"/>
      <c r="AA158" s="80"/>
      <c r="AB158" s="80"/>
      <c r="AC158" s="80"/>
      <c r="AD158" s="92"/>
      <c r="AE158" s="93"/>
      <c r="AF158" s="80"/>
      <c r="AG158" s="80"/>
      <c r="AH158" s="80"/>
      <c r="AI158" s="92"/>
      <c r="AJ158" s="94">
        <f>'EQUIPO ENERO 2025'!AP157</f>
        <v>49</v>
      </c>
      <c r="AK158" s="95">
        <f t="shared" ref="AK158:AO158" si="311">P158-Z158+AE158+U158</f>
        <v>49</v>
      </c>
      <c r="AL158" s="89">
        <f t="shared" si="311"/>
        <v>49</v>
      </c>
      <c r="AM158" s="89">
        <f t="shared" si="311"/>
        <v>49</v>
      </c>
      <c r="AN158" s="89">
        <f t="shared" si="311"/>
        <v>49</v>
      </c>
      <c r="AO158" s="89">
        <f t="shared" si="311"/>
        <v>49</v>
      </c>
      <c r="AP158" s="80"/>
      <c r="AQ158" s="86">
        <f t="shared" si="6"/>
        <v>49</v>
      </c>
      <c r="AR158" s="84"/>
      <c r="AS158" s="84"/>
      <c r="AT158" s="96"/>
      <c r="AU158" s="97"/>
      <c r="AV158" s="97"/>
      <c r="AW158" s="12"/>
      <c r="AX158" s="12"/>
    </row>
    <row r="159" ht="64.5" customHeight="1">
      <c r="A159" s="78">
        <f t="shared" si="40"/>
        <v>153</v>
      </c>
      <c r="B159" s="116" t="s">
        <v>688</v>
      </c>
      <c r="C159" s="87" t="s">
        <v>155</v>
      </c>
      <c r="D159" s="84"/>
      <c r="E159" s="84" t="s">
        <v>689</v>
      </c>
      <c r="F159" s="84"/>
      <c r="G159" s="87"/>
      <c r="H159" s="84"/>
      <c r="I159" s="87"/>
      <c r="J159" s="84" t="s">
        <v>72</v>
      </c>
      <c r="K159" s="84"/>
      <c r="L159" s="86"/>
      <c r="M159" s="86">
        <v>88.0</v>
      </c>
      <c r="N159" s="87"/>
      <c r="O159" s="86">
        <f>'EQUIPO MARZO 2025'!AQ158</f>
        <v>4</v>
      </c>
      <c r="P159" s="88">
        <f t="shared" si="3"/>
        <v>4</v>
      </c>
      <c r="Q159" s="89">
        <f t="shared" si="299"/>
        <v>4</v>
      </c>
      <c r="R159" s="89">
        <f t="shared" ref="R159:T159" si="312">AL159</f>
        <v>4</v>
      </c>
      <c r="S159" s="89">
        <f t="shared" si="312"/>
        <v>4</v>
      </c>
      <c r="T159" s="90">
        <f t="shared" si="312"/>
        <v>4</v>
      </c>
      <c r="U159" s="91"/>
      <c r="V159" s="80"/>
      <c r="W159" s="80"/>
      <c r="X159" s="80"/>
      <c r="Y159" s="92"/>
      <c r="Z159" s="93"/>
      <c r="AA159" s="80"/>
      <c r="AB159" s="80"/>
      <c r="AC159" s="80"/>
      <c r="AD159" s="92"/>
      <c r="AE159" s="93"/>
      <c r="AF159" s="80"/>
      <c r="AG159" s="80"/>
      <c r="AH159" s="80"/>
      <c r="AI159" s="92"/>
      <c r="AJ159" s="94">
        <f>'EQUIPO ENERO 2025'!AP158</f>
        <v>4</v>
      </c>
      <c r="AK159" s="95">
        <f t="shared" ref="AK159:AO159" si="313">P159-Z159+AE159+U159</f>
        <v>4</v>
      </c>
      <c r="AL159" s="89">
        <f t="shared" si="313"/>
        <v>4</v>
      </c>
      <c r="AM159" s="89">
        <f t="shared" si="313"/>
        <v>4</v>
      </c>
      <c r="AN159" s="89">
        <f t="shared" si="313"/>
        <v>4</v>
      </c>
      <c r="AO159" s="89">
        <f t="shared" si="313"/>
        <v>4</v>
      </c>
      <c r="AP159" s="80"/>
      <c r="AQ159" s="86">
        <f t="shared" si="6"/>
        <v>4</v>
      </c>
      <c r="AR159" s="84"/>
      <c r="AS159" s="84"/>
      <c r="AT159" s="96"/>
      <c r="AU159" s="97"/>
      <c r="AV159" s="97"/>
      <c r="AW159" s="12"/>
      <c r="AX159" s="12"/>
    </row>
    <row r="160" ht="64.5" customHeight="1">
      <c r="A160" s="78">
        <f t="shared" si="40"/>
        <v>154</v>
      </c>
      <c r="B160" s="116" t="s">
        <v>690</v>
      </c>
      <c r="C160" s="87"/>
      <c r="D160" s="84"/>
      <c r="E160" s="84" t="s">
        <v>689</v>
      </c>
      <c r="F160" s="84"/>
      <c r="G160" s="87"/>
      <c r="H160" s="84"/>
      <c r="I160" s="87"/>
      <c r="J160" s="84" t="s">
        <v>72</v>
      </c>
      <c r="K160" s="84"/>
      <c r="L160" s="86"/>
      <c r="M160" s="86">
        <v>88.0</v>
      </c>
      <c r="N160" s="87"/>
      <c r="O160" s="86">
        <f>'EQUIPO MARZO 2025'!AQ159</f>
        <v>0</v>
      </c>
      <c r="P160" s="88">
        <f t="shared" si="3"/>
        <v>0</v>
      </c>
      <c r="Q160" s="89">
        <f t="shared" si="299"/>
        <v>0</v>
      </c>
      <c r="R160" s="89">
        <f t="shared" ref="R160:T160" si="314">AL160</f>
        <v>0</v>
      </c>
      <c r="S160" s="89">
        <f t="shared" si="314"/>
        <v>0</v>
      </c>
      <c r="T160" s="90">
        <f t="shared" si="314"/>
        <v>0</v>
      </c>
      <c r="U160" s="91"/>
      <c r="V160" s="80"/>
      <c r="W160" s="80"/>
      <c r="X160" s="80"/>
      <c r="Y160" s="92"/>
      <c r="Z160" s="93"/>
      <c r="AA160" s="80"/>
      <c r="AB160" s="80"/>
      <c r="AC160" s="80"/>
      <c r="AD160" s="92"/>
      <c r="AE160" s="93"/>
      <c r="AF160" s="80"/>
      <c r="AG160" s="80"/>
      <c r="AH160" s="80"/>
      <c r="AI160" s="92"/>
      <c r="AJ160" s="94">
        <f>'EQUIPO ENERO 2025'!AP159</f>
        <v>0</v>
      </c>
      <c r="AK160" s="95">
        <f t="shared" ref="AK160:AO160" si="315">P160-Z160+AE160+U160</f>
        <v>0</v>
      </c>
      <c r="AL160" s="89">
        <f t="shared" si="315"/>
        <v>0</v>
      </c>
      <c r="AM160" s="89">
        <f t="shared" si="315"/>
        <v>0</v>
      </c>
      <c r="AN160" s="89">
        <f t="shared" si="315"/>
        <v>0</v>
      </c>
      <c r="AO160" s="89">
        <f t="shared" si="315"/>
        <v>0</v>
      </c>
      <c r="AP160" s="80"/>
      <c r="AQ160" s="86">
        <f t="shared" si="6"/>
        <v>0</v>
      </c>
      <c r="AR160" s="84"/>
      <c r="AS160" s="84"/>
      <c r="AT160" s="96"/>
      <c r="AU160" s="97"/>
      <c r="AV160" s="97"/>
      <c r="AW160" s="12"/>
      <c r="AX160" s="12"/>
    </row>
    <row r="161" ht="64.5" customHeight="1">
      <c r="A161" s="78">
        <f t="shared" si="40"/>
        <v>155</v>
      </c>
      <c r="B161" s="110" t="s">
        <v>691</v>
      </c>
      <c r="C161" s="84" t="s">
        <v>38</v>
      </c>
      <c r="D161" s="84" t="s">
        <v>59</v>
      </c>
      <c r="E161" s="84" t="s">
        <v>692</v>
      </c>
      <c r="F161" s="84" t="s">
        <v>87</v>
      </c>
      <c r="G161" s="96"/>
      <c r="H161" s="117">
        <v>3800.0</v>
      </c>
      <c r="I161" s="84" t="s">
        <v>692</v>
      </c>
      <c r="J161" s="84" t="s">
        <v>72</v>
      </c>
      <c r="K161" s="115">
        <v>45139.0</v>
      </c>
      <c r="L161" s="86">
        <v>7.81781092133E11</v>
      </c>
      <c r="M161" s="86">
        <v>419.0</v>
      </c>
      <c r="N161" s="87"/>
      <c r="O161" s="86">
        <f>'EQUIPO MARZO 2025'!AQ160</f>
        <v>0</v>
      </c>
      <c r="P161" s="88">
        <f t="shared" si="3"/>
        <v>0</v>
      </c>
      <c r="Q161" s="89">
        <f t="shared" si="299"/>
        <v>0</v>
      </c>
      <c r="R161" s="89">
        <f t="shared" ref="R161:T161" si="316">AL161</f>
        <v>0</v>
      </c>
      <c r="S161" s="89">
        <f t="shared" si="316"/>
        <v>0</v>
      </c>
      <c r="T161" s="90">
        <f t="shared" si="316"/>
        <v>0</v>
      </c>
      <c r="U161" s="91"/>
      <c r="V161" s="80"/>
      <c r="W161" s="80"/>
      <c r="X161" s="80"/>
      <c r="Y161" s="92"/>
      <c r="Z161" s="181"/>
      <c r="AA161" s="182"/>
      <c r="AB161" s="80"/>
      <c r="AC161" s="80"/>
      <c r="AD161" s="92"/>
      <c r="AE161" s="93"/>
      <c r="AF161" s="80"/>
      <c r="AG161" s="80"/>
      <c r="AH161" s="80"/>
      <c r="AI161" s="92"/>
      <c r="AJ161" s="94">
        <f>'EQUIPO ENERO 2025'!AP160</f>
        <v>0</v>
      </c>
      <c r="AK161" s="95">
        <f t="shared" ref="AK161:AO161" si="317">P161-Z161+AE161+U161</f>
        <v>0</v>
      </c>
      <c r="AL161" s="89">
        <f t="shared" si="317"/>
        <v>0</v>
      </c>
      <c r="AM161" s="89">
        <f t="shared" si="317"/>
        <v>0</v>
      </c>
      <c r="AN161" s="89">
        <f t="shared" si="317"/>
        <v>0</v>
      </c>
      <c r="AO161" s="89">
        <f t="shared" si="317"/>
        <v>0</v>
      </c>
      <c r="AP161" s="80"/>
      <c r="AQ161" s="86">
        <f t="shared" si="6"/>
        <v>0</v>
      </c>
      <c r="AR161" s="84"/>
      <c r="AS161" s="84"/>
      <c r="AT161" s="96"/>
      <c r="AU161" s="97"/>
      <c r="AV161" s="97"/>
      <c r="AW161" s="12"/>
      <c r="AX161" s="12"/>
    </row>
    <row r="162" ht="64.5" customHeight="1">
      <c r="A162" s="78">
        <f t="shared" si="40"/>
        <v>156</v>
      </c>
      <c r="B162" s="110" t="s">
        <v>693</v>
      </c>
      <c r="C162" s="84" t="s">
        <v>38</v>
      </c>
      <c r="D162" s="84" t="s">
        <v>411</v>
      </c>
      <c r="E162" s="84" t="s">
        <v>694</v>
      </c>
      <c r="F162" s="84"/>
      <c r="G162" s="96" t="s">
        <v>42</v>
      </c>
      <c r="H162" s="117">
        <v>3800.0</v>
      </c>
      <c r="I162" s="84" t="s">
        <v>694</v>
      </c>
      <c r="J162" s="84" t="s">
        <v>72</v>
      </c>
      <c r="K162" s="115">
        <v>45107.0</v>
      </c>
      <c r="L162" s="86" t="s">
        <v>109</v>
      </c>
      <c r="M162" s="86">
        <v>387.0</v>
      </c>
      <c r="N162" s="96"/>
      <c r="O162" s="86">
        <f>'EQUIPO MARZO 2025'!AQ161</f>
        <v>0</v>
      </c>
      <c r="P162" s="88">
        <f t="shared" si="3"/>
        <v>0</v>
      </c>
      <c r="Q162" s="89">
        <f t="shared" si="299"/>
        <v>0</v>
      </c>
      <c r="R162" s="89">
        <f t="shared" ref="R162:T162" si="318">AL162</f>
        <v>0</v>
      </c>
      <c r="S162" s="89">
        <f t="shared" si="318"/>
        <v>0</v>
      </c>
      <c r="T162" s="90">
        <f t="shared" si="318"/>
        <v>0</v>
      </c>
      <c r="U162" s="91"/>
      <c r="V162" s="80"/>
      <c r="W162" s="80"/>
      <c r="X162" s="80"/>
      <c r="Y162" s="92"/>
      <c r="Z162" s="181"/>
      <c r="AA162" s="182"/>
      <c r="AB162" s="80"/>
      <c r="AC162" s="80"/>
      <c r="AD162" s="92"/>
      <c r="AE162" s="93"/>
      <c r="AF162" s="80"/>
      <c r="AG162" s="80"/>
      <c r="AH162" s="80"/>
      <c r="AI162" s="92"/>
      <c r="AJ162" s="94">
        <f>'EQUIPO ENERO 2025'!AP161</f>
        <v>0</v>
      </c>
      <c r="AK162" s="95">
        <f t="shared" ref="AK162:AO162" si="319">P162-Z162+AE162+U162</f>
        <v>0</v>
      </c>
      <c r="AL162" s="89">
        <f t="shared" si="319"/>
        <v>0</v>
      </c>
      <c r="AM162" s="89">
        <f t="shared" si="319"/>
        <v>0</v>
      </c>
      <c r="AN162" s="89">
        <f t="shared" si="319"/>
        <v>0</v>
      </c>
      <c r="AO162" s="89">
        <f t="shared" si="319"/>
        <v>0</v>
      </c>
      <c r="AP162" s="80"/>
      <c r="AQ162" s="86">
        <f t="shared" si="6"/>
        <v>0</v>
      </c>
      <c r="AR162" s="84"/>
      <c r="AS162" s="84"/>
      <c r="AT162" s="96"/>
      <c r="AU162" s="97"/>
      <c r="AV162" s="97"/>
      <c r="AW162" s="12"/>
      <c r="AX162" s="12"/>
    </row>
    <row r="163" ht="64.5" customHeight="1">
      <c r="A163" s="78">
        <f t="shared" si="40"/>
        <v>157</v>
      </c>
      <c r="B163" s="110" t="s">
        <v>695</v>
      </c>
      <c r="C163" s="84" t="s">
        <v>155</v>
      </c>
      <c r="D163" s="84" t="s">
        <v>58</v>
      </c>
      <c r="E163" s="84" t="s">
        <v>696</v>
      </c>
      <c r="F163" s="84" t="s">
        <v>87</v>
      </c>
      <c r="G163" s="96"/>
      <c r="H163" s="117"/>
      <c r="I163" s="84" t="s">
        <v>697</v>
      </c>
      <c r="J163" s="84" t="s">
        <v>72</v>
      </c>
      <c r="K163" s="115">
        <v>45673.0</v>
      </c>
      <c r="L163" s="86" t="s">
        <v>89</v>
      </c>
      <c r="M163" s="86">
        <v>130.0</v>
      </c>
      <c r="N163" s="96"/>
      <c r="O163" s="86">
        <f>'EQUIPO MARZO 2025'!AQ162</f>
        <v>3</v>
      </c>
      <c r="P163" s="88">
        <f t="shared" si="3"/>
        <v>3</v>
      </c>
      <c r="Q163" s="89">
        <f t="shared" si="299"/>
        <v>3</v>
      </c>
      <c r="R163" s="89">
        <f t="shared" ref="R163:T163" si="320">AL163</f>
        <v>3</v>
      </c>
      <c r="S163" s="89">
        <f t="shared" si="320"/>
        <v>3</v>
      </c>
      <c r="T163" s="90">
        <f t="shared" si="320"/>
        <v>3</v>
      </c>
      <c r="U163" s="91"/>
      <c r="V163" s="80"/>
      <c r="W163" s="80"/>
      <c r="X163" s="80"/>
      <c r="Y163" s="92"/>
      <c r="Z163" s="181"/>
      <c r="AA163" s="182"/>
      <c r="AB163" s="80"/>
      <c r="AC163" s="80"/>
      <c r="AD163" s="92"/>
      <c r="AE163" s="93"/>
      <c r="AF163" s="80"/>
      <c r="AG163" s="80"/>
      <c r="AH163" s="80"/>
      <c r="AI163" s="92"/>
      <c r="AJ163" s="94">
        <f>'EQUIPO ENERO 2025'!AP162</f>
        <v>3</v>
      </c>
      <c r="AK163" s="95">
        <f t="shared" ref="AK163:AO163" si="321">P163-Z163+AE163+U163</f>
        <v>3</v>
      </c>
      <c r="AL163" s="89">
        <f t="shared" si="321"/>
        <v>3</v>
      </c>
      <c r="AM163" s="89">
        <f t="shared" si="321"/>
        <v>3</v>
      </c>
      <c r="AN163" s="89">
        <f t="shared" si="321"/>
        <v>3</v>
      </c>
      <c r="AO163" s="89">
        <f t="shared" si="321"/>
        <v>3</v>
      </c>
      <c r="AP163" s="80"/>
      <c r="AQ163" s="86">
        <f t="shared" si="6"/>
        <v>3</v>
      </c>
      <c r="AR163" s="84"/>
      <c r="AS163" s="84"/>
      <c r="AT163" s="96"/>
      <c r="AU163" s="97"/>
      <c r="AV163" s="97"/>
      <c r="AW163" s="12"/>
      <c r="AX163" s="12"/>
    </row>
    <row r="164" ht="64.5" customHeight="1">
      <c r="A164" s="78">
        <f t="shared" si="40"/>
        <v>158</v>
      </c>
      <c r="B164" s="110" t="s">
        <v>698</v>
      </c>
      <c r="C164" s="84" t="s">
        <v>91</v>
      </c>
      <c r="D164" s="84" t="s">
        <v>58</v>
      </c>
      <c r="E164" s="84" t="s">
        <v>699</v>
      </c>
      <c r="F164" s="84" t="s">
        <v>700</v>
      </c>
      <c r="G164" s="96" t="s">
        <v>42</v>
      </c>
      <c r="H164" s="117">
        <v>1600.0</v>
      </c>
      <c r="I164" s="84" t="s">
        <v>701</v>
      </c>
      <c r="J164" s="84" t="s">
        <v>72</v>
      </c>
      <c r="K164" s="115">
        <v>45687.0</v>
      </c>
      <c r="L164" s="86" t="s">
        <v>109</v>
      </c>
      <c r="M164" s="86">
        <v>142.0</v>
      </c>
      <c r="N164" s="87" t="s">
        <v>463</v>
      </c>
      <c r="O164" s="86">
        <f>'EQUIPO MARZO 2025'!AQ163</f>
        <v>12</v>
      </c>
      <c r="P164" s="88">
        <f t="shared" si="3"/>
        <v>12</v>
      </c>
      <c r="Q164" s="89">
        <f t="shared" si="299"/>
        <v>12</v>
      </c>
      <c r="R164" s="89">
        <f t="shared" ref="R164:T164" si="322">AL164</f>
        <v>11</v>
      </c>
      <c r="S164" s="89">
        <f t="shared" si="322"/>
        <v>11</v>
      </c>
      <c r="T164" s="90">
        <f t="shared" si="322"/>
        <v>11</v>
      </c>
      <c r="U164" s="91"/>
      <c r="V164" s="80"/>
      <c r="W164" s="80"/>
      <c r="X164" s="80"/>
      <c r="Y164" s="92"/>
      <c r="Z164" s="181"/>
      <c r="AA164" s="182">
        <v>1.0</v>
      </c>
      <c r="AB164" s="80"/>
      <c r="AC164" s="80"/>
      <c r="AD164" s="92"/>
      <c r="AE164" s="93"/>
      <c r="AF164" s="80"/>
      <c r="AG164" s="80"/>
      <c r="AH164" s="80"/>
      <c r="AI164" s="92"/>
      <c r="AJ164" s="94">
        <f>'EQUIPO ENERO 2025'!AP163</f>
        <v>14</v>
      </c>
      <c r="AK164" s="95">
        <f t="shared" ref="AK164:AO164" si="323">P164-Z164+AE164+U164</f>
        <v>12</v>
      </c>
      <c r="AL164" s="89">
        <f t="shared" si="323"/>
        <v>11</v>
      </c>
      <c r="AM164" s="89">
        <f t="shared" si="323"/>
        <v>11</v>
      </c>
      <c r="AN164" s="89">
        <f t="shared" si="323"/>
        <v>11</v>
      </c>
      <c r="AO164" s="89">
        <f t="shared" si="323"/>
        <v>11</v>
      </c>
      <c r="AP164" s="81"/>
      <c r="AQ164" s="86">
        <f t="shared" si="6"/>
        <v>11</v>
      </c>
      <c r="AR164" s="96"/>
      <c r="AS164" s="96">
        <v>387.0</v>
      </c>
      <c r="AT164" s="96"/>
      <c r="AU164" s="97"/>
      <c r="AV164" s="97"/>
      <c r="AW164" s="96"/>
      <c r="AX164" s="12"/>
    </row>
    <row r="165" ht="64.5" customHeight="1">
      <c r="A165" s="78">
        <f t="shared" si="40"/>
        <v>159</v>
      </c>
      <c r="B165" s="110" t="s">
        <v>707</v>
      </c>
      <c r="C165" s="84" t="s">
        <v>91</v>
      </c>
      <c r="D165" s="84" t="s">
        <v>58</v>
      </c>
      <c r="E165" s="84" t="s">
        <v>708</v>
      </c>
      <c r="F165" s="84" t="s">
        <v>700</v>
      </c>
      <c r="G165" s="96" t="s">
        <v>42</v>
      </c>
      <c r="H165" s="84"/>
      <c r="I165" s="84" t="s">
        <v>708</v>
      </c>
      <c r="J165" s="84" t="s">
        <v>72</v>
      </c>
      <c r="K165" s="109">
        <v>45687.0</v>
      </c>
      <c r="L165" s="86"/>
      <c r="M165" s="86">
        <v>143.0</v>
      </c>
      <c r="N165" s="176" t="s">
        <v>1726</v>
      </c>
      <c r="O165" s="86">
        <f>'EQUIPO MARZO 2025'!AQ164</f>
        <v>2</v>
      </c>
      <c r="P165" s="88">
        <f t="shared" si="3"/>
        <v>2</v>
      </c>
      <c r="Q165" s="89">
        <f t="shared" si="299"/>
        <v>2</v>
      </c>
      <c r="R165" s="89">
        <f t="shared" ref="R165:T165" si="324">AL165</f>
        <v>2</v>
      </c>
      <c r="S165" s="89">
        <f t="shared" si="324"/>
        <v>2</v>
      </c>
      <c r="T165" s="90">
        <f t="shared" si="324"/>
        <v>2</v>
      </c>
      <c r="U165" s="91"/>
      <c r="V165" s="80"/>
      <c r="W165" s="80"/>
      <c r="X165" s="80"/>
      <c r="Y165" s="92"/>
      <c r="Z165" s="181"/>
      <c r="AA165" s="182"/>
      <c r="AB165" s="80"/>
      <c r="AC165" s="80"/>
      <c r="AD165" s="92"/>
      <c r="AE165" s="93"/>
      <c r="AF165" s="80"/>
      <c r="AG165" s="80"/>
      <c r="AH165" s="80"/>
      <c r="AI165" s="92">
        <v>2.0</v>
      </c>
      <c r="AJ165" s="94">
        <f>'EQUIPO ENERO 2025'!AP164</f>
        <v>2</v>
      </c>
      <c r="AK165" s="95">
        <f t="shared" ref="AK165:AO165" si="325">P165-Z165+AE165+U165</f>
        <v>2</v>
      </c>
      <c r="AL165" s="89">
        <f t="shared" si="325"/>
        <v>2</v>
      </c>
      <c r="AM165" s="89">
        <f t="shared" si="325"/>
        <v>2</v>
      </c>
      <c r="AN165" s="89">
        <f t="shared" si="325"/>
        <v>2</v>
      </c>
      <c r="AO165" s="89">
        <f t="shared" si="325"/>
        <v>4</v>
      </c>
      <c r="AP165" s="80"/>
      <c r="AQ165" s="86">
        <f t="shared" si="6"/>
        <v>4</v>
      </c>
      <c r="AR165" s="84"/>
      <c r="AS165" s="96">
        <v>392.0</v>
      </c>
      <c r="AT165" s="96"/>
      <c r="AU165" s="97"/>
      <c r="AV165" s="97"/>
      <c r="AW165" s="12"/>
      <c r="AX165" s="12"/>
    </row>
    <row r="166" ht="64.5" customHeight="1">
      <c r="A166" s="78">
        <f t="shared" si="40"/>
        <v>160</v>
      </c>
      <c r="B166" s="110" t="s">
        <v>712</v>
      </c>
      <c r="C166" s="84" t="s">
        <v>91</v>
      </c>
      <c r="D166" s="84" t="s">
        <v>58</v>
      </c>
      <c r="E166" s="84" t="s">
        <v>713</v>
      </c>
      <c r="F166" s="84" t="s">
        <v>700</v>
      </c>
      <c r="G166" s="96" t="s">
        <v>42</v>
      </c>
      <c r="H166" s="117">
        <v>5500.0</v>
      </c>
      <c r="I166" s="84" t="s">
        <v>714</v>
      </c>
      <c r="J166" s="84" t="s">
        <v>72</v>
      </c>
      <c r="K166" s="115">
        <v>45673.0</v>
      </c>
      <c r="L166" s="86" t="s">
        <v>89</v>
      </c>
      <c r="M166" s="86">
        <v>129.0</v>
      </c>
      <c r="N166" s="96"/>
      <c r="O166" s="86">
        <f>'EQUIPO MARZO 2025'!AQ165</f>
        <v>4</v>
      </c>
      <c r="P166" s="88">
        <f t="shared" si="3"/>
        <v>4</v>
      </c>
      <c r="Q166" s="89">
        <f t="shared" si="299"/>
        <v>4</v>
      </c>
      <c r="R166" s="89">
        <f t="shared" ref="R166:T166" si="326">AL166</f>
        <v>4</v>
      </c>
      <c r="S166" s="89">
        <f t="shared" si="326"/>
        <v>4</v>
      </c>
      <c r="T166" s="90">
        <f t="shared" si="326"/>
        <v>4</v>
      </c>
      <c r="U166" s="91"/>
      <c r="V166" s="80"/>
      <c r="W166" s="80"/>
      <c r="X166" s="80"/>
      <c r="Y166" s="92"/>
      <c r="Z166" s="181"/>
      <c r="AA166" s="182"/>
      <c r="AB166" s="80"/>
      <c r="AC166" s="80"/>
      <c r="AD166" s="92"/>
      <c r="AE166" s="93"/>
      <c r="AF166" s="80"/>
      <c r="AG166" s="80"/>
      <c r="AH166" s="80"/>
      <c r="AI166" s="92"/>
      <c r="AJ166" s="94">
        <f>'EQUIPO ENERO 2025'!AP165</f>
        <v>3</v>
      </c>
      <c r="AK166" s="95">
        <f t="shared" ref="AK166:AO166" si="327">P166-Z166+AE166+U166</f>
        <v>4</v>
      </c>
      <c r="AL166" s="89">
        <f t="shared" si="327"/>
        <v>4</v>
      </c>
      <c r="AM166" s="89">
        <f t="shared" si="327"/>
        <v>4</v>
      </c>
      <c r="AN166" s="89">
        <f t="shared" si="327"/>
        <v>4</v>
      </c>
      <c r="AO166" s="89">
        <f t="shared" si="327"/>
        <v>4</v>
      </c>
      <c r="AP166" s="80"/>
      <c r="AQ166" s="86">
        <f t="shared" si="6"/>
        <v>4</v>
      </c>
      <c r="AR166" s="84"/>
      <c r="AS166" s="84"/>
      <c r="AT166" s="96"/>
      <c r="AU166" s="97"/>
      <c r="AV166" s="97"/>
      <c r="AW166" s="12"/>
      <c r="AX166" s="12"/>
    </row>
    <row r="167" ht="64.5" customHeight="1">
      <c r="A167" s="78">
        <f t="shared" si="40"/>
        <v>161</v>
      </c>
      <c r="B167" s="110" t="s">
        <v>715</v>
      </c>
      <c r="C167" s="84" t="s">
        <v>91</v>
      </c>
      <c r="D167" s="84" t="s">
        <v>58</v>
      </c>
      <c r="E167" s="84" t="s">
        <v>716</v>
      </c>
      <c r="F167" s="84" t="s">
        <v>700</v>
      </c>
      <c r="G167" s="96" t="s">
        <v>42</v>
      </c>
      <c r="H167" s="117">
        <v>4500.0</v>
      </c>
      <c r="I167" s="84" t="s">
        <v>716</v>
      </c>
      <c r="J167" s="84" t="s">
        <v>72</v>
      </c>
      <c r="K167" s="115">
        <v>45107.0</v>
      </c>
      <c r="L167" s="86" t="s">
        <v>109</v>
      </c>
      <c r="M167" s="86">
        <v>391.0</v>
      </c>
      <c r="N167" s="96" t="s">
        <v>1727</v>
      </c>
      <c r="O167" s="86">
        <f>'EQUIPO MARZO 2025'!AQ166</f>
        <v>8</v>
      </c>
      <c r="P167" s="88">
        <f t="shared" si="3"/>
        <v>8</v>
      </c>
      <c r="Q167" s="89">
        <f t="shared" si="299"/>
        <v>8</v>
      </c>
      <c r="R167" s="89">
        <f t="shared" ref="R167:T167" si="328">AL167</f>
        <v>7</v>
      </c>
      <c r="S167" s="89">
        <f t="shared" si="328"/>
        <v>7</v>
      </c>
      <c r="T167" s="90">
        <f t="shared" si="328"/>
        <v>7</v>
      </c>
      <c r="U167" s="91"/>
      <c r="V167" s="80"/>
      <c r="W167" s="80"/>
      <c r="X167" s="80"/>
      <c r="Y167" s="92"/>
      <c r="Z167" s="181"/>
      <c r="AA167" s="182">
        <v>2.0</v>
      </c>
      <c r="AB167" s="80"/>
      <c r="AC167" s="80"/>
      <c r="AD167" s="92"/>
      <c r="AE167" s="93"/>
      <c r="AF167" s="80">
        <v>1.0</v>
      </c>
      <c r="AG167" s="80"/>
      <c r="AH167" s="80"/>
      <c r="AI167" s="92"/>
      <c r="AJ167" s="94">
        <f>'EQUIPO ENERO 2025'!AP166</f>
        <v>8</v>
      </c>
      <c r="AK167" s="95">
        <f t="shared" ref="AK167:AO167" si="329">P167-Z167+AE167+U167</f>
        <v>8</v>
      </c>
      <c r="AL167" s="89">
        <f t="shared" si="329"/>
        <v>7</v>
      </c>
      <c r="AM167" s="89">
        <f t="shared" si="329"/>
        <v>7</v>
      </c>
      <c r="AN167" s="89">
        <f t="shared" si="329"/>
        <v>7</v>
      </c>
      <c r="AO167" s="89">
        <f t="shared" si="329"/>
        <v>7</v>
      </c>
      <c r="AP167" s="80"/>
      <c r="AQ167" s="86">
        <f t="shared" si="6"/>
        <v>7</v>
      </c>
      <c r="AR167" s="84">
        <v>4.20825819E8</v>
      </c>
      <c r="AS167" s="84">
        <v>385.0</v>
      </c>
      <c r="AT167" s="96"/>
      <c r="AU167" s="97"/>
      <c r="AV167" s="97"/>
      <c r="AW167" s="12"/>
      <c r="AX167" s="12"/>
    </row>
    <row r="168" ht="64.5" customHeight="1">
      <c r="A168" s="78">
        <f t="shared" si="40"/>
        <v>162</v>
      </c>
      <c r="B168" s="110" t="s">
        <v>715</v>
      </c>
      <c r="C168" s="84" t="s">
        <v>91</v>
      </c>
      <c r="D168" s="84" t="s">
        <v>58</v>
      </c>
      <c r="E168" s="84" t="s">
        <v>717</v>
      </c>
      <c r="F168" s="84" t="s">
        <v>700</v>
      </c>
      <c r="G168" s="96" t="s">
        <v>42</v>
      </c>
      <c r="H168" s="117">
        <v>3500.0</v>
      </c>
      <c r="I168" s="84" t="s">
        <v>717</v>
      </c>
      <c r="J168" s="84" t="s">
        <v>72</v>
      </c>
      <c r="K168" s="115">
        <v>45107.0</v>
      </c>
      <c r="L168" s="86" t="s">
        <v>109</v>
      </c>
      <c r="M168" s="86">
        <v>391.0</v>
      </c>
      <c r="N168" s="96" t="s">
        <v>447</v>
      </c>
      <c r="O168" s="86">
        <f>'EQUIPO MARZO 2025'!AQ167</f>
        <v>5</v>
      </c>
      <c r="P168" s="88">
        <f t="shared" si="3"/>
        <v>5</v>
      </c>
      <c r="Q168" s="89">
        <f t="shared" si="299"/>
        <v>5</v>
      </c>
      <c r="R168" s="89">
        <f t="shared" ref="R168:T168" si="330">AL168</f>
        <v>5</v>
      </c>
      <c r="S168" s="89">
        <f t="shared" si="330"/>
        <v>5</v>
      </c>
      <c r="T168" s="90">
        <f t="shared" si="330"/>
        <v>5</v>
      </c>
      <c r="U168" s="91"/>
      <c r="V168" s="80"/>
      <c r="W168" s="80"/>
      <c r="X168" s="80"/>
      <c r="Y168" s="92"/>
      <c r="Z168" s="181"/>
      <c r="AA168" s="182"/>
      <c r="AB168" s="80"/>
      <c r="AC168" s="80"/>
      <c r="AD168" s="92">
        <v>1.0</v>
      </c>
      <c r="AE168" s="93"/>
      <c r="AF168" s="80"/>
      <c r="AG168" s="80"/>
      <c r="AH168" s="80"/>
      <c r="AI168" s="92"/>
      <c r="AJ168" s="94">
        <f>'EQUIPO ENERO 2025'!AP167</f>
        <v>5</v>
      </c>
      <c r="AK168" s="95">
        <f t="shared" ref="AK168:AO168" si="331">P168-Z168+AE168+U168</f>
        <v>5</v>
      </c>
      <c r="AL168" s="89">
        <f t="shared" si="331"/>
        <v>5</v>
      </c>
      <c r="AM168" s="89">
        <f t="shared" si="331"/>
        <v>5</v>
      </c>
      <c r="AN168" s="89">
        <f t="shared" si="331"/>
        <v>5</v>
      </c>
      <c r="AO168" s="89">
        <f t="shared" si="331"/>
        <v>4</v>
      </c>
      <c r="AP168" s="80"/>
      <c r="AQ168" s="86">
        <f t="shared" si="6"/>
        <v>4</v>
      </c>
      <c r="AR168" s="96">
        <v>9.86926394E8</v>
      </c>
      <c r="AS168" s="96">
        <v>409.0</v>
      </c>
      <c r="AT168" s="96"/>
      <c r="AU168" s="97"/>
      <c r="AV168" s="97"/>
      <c r="AW168" s="12"/>
      <c r="AX168" s="12"/>
    </row>
    <row r="169" ht="64.5" customHeight="1">
      <c r="A169" s="78">
        <f t="shared" si="40"/>
        <v>163</v>
      </c>
      <c r="B169" s="110" t="s">
        <v>719</v>
      </c>
      <c r="C169" s="84" t="s">
        <v>91</v>
      </c>
      <c r="D169" s="106" t="s">
        <v>58</v>
      </c>
      <c r="E169" s="84" t="s">
        <v>170</v>
      </c>
      <c r="F169" s="84" t="s">
        <v>700</v>
      </c>
      <c r="G169" s="96" t="s">
        <v>42</v>
      </c>
      <c r="H169" s="84"/>
      <c r="I169" s="84" t="s">
        <v>720</v>
      </c>
      <c r="J169" s="84" t="s">
        <v>72</v>
      </c>
      <c r="K169" s="115">
        <v>45673.0</v>
      </c>
      <c r="L169" s="86" t="s">
        <v>721</v>
      </c>
      <c r="M169" s="86">
        <v>131.0</v>
      </c>
      <c r="N169" s="87"/>
      <c r="O169" s="86">
        <f>'EQUIPO MARZO 2025'!AQ168</f>
        <v>3</v>
      </c>
      <c r="P169" s="88">
        <f t="shared" si="3"/>
        <v>3</v>
      </c>
      <c r="Q169" s="89">
        <f t="shared" si="299"/>
        <v>3</v>
      </c>
      <c r="R169" s="89">
        <f t="shared" ref="R169:T169" si="332">AL169</f>
        <v>3</v>
      </c>
      <c r="S169" s="89">
        <f t="shared" si="332"/>
        <v>3</v>
      </c>
      <c r="T169" s="90">
        <f t="shared" si="332"/>
        <v>3</v>
      </c>
      <c r="U169" s="91"/>
      <c r="V169" s="80"/>
      <c r="W169" s="80"/>
      <c r="X169" s="80"/>
      <c r="Y169" s="92"/>
      <c r="Z169" s="181"/>
      <c r="AA169" s="182"/>
      <c r="AB169" s="80"/>
      <c r="AC169" s="80"/>
      <c r="AD169" s="92"/>
      <c r="AE169" s="93"/>
      <c r="AF169" s="80"/>
      <c r="AG169" s="80"/>
      <c r="AH169" s="80"/>
      <c r="AI169" s="92"/>
      <c r="AJ169" s="94">
        <f>'EQUIPO ENERO 2025'!AP168</f>
        <v>3</v>
      </c>
      <c r="AK169" s="95">
        <f t="shared" ref="AK169:AO169" si="333">P169-Z169+AE169+U169</f>
        <v>3</v>
      </c>
      <c r="AL169" s="89">
        <f t="shared" si="333"/>
        <v>3</v>
      </c>
      <c r="AM169" s="89">
        <f t="shared" si="333"/>
        <v>3</v>
      </c>
      <c r="AN169" s="89">
        <f t="shared" si="333"/>
        <v>3</v>
      </c>
      <c r="AO169" s="89">
        <f t="shared" si="333"/>
        <v>3</v>
      </c>
      <c r="AP169" s="80"/>
      <c r="AQ169" s="86">
        <f t="shared" si="6"/>
        <v>3</v>
      </c>
      <c r="AR169" s="84"/>
      <c r="AS169" s="84"/>
      <c r="AT169" s="96"/>
      <c r="AU169" s="97"/>
      <c r="AV169" s="97"/>
      <c r="AW169" s="12"/>
      <c r="AX169" s="12"/>
    </row>
    <row r="170" ht="64.5" customHeight="1">
      <c r="A170" s="78">
        <f t="shared" si="40"/>
        <v>164</v>
      </c>
      <c r="B170" s="110" t="s">
        <v>722</v>
      </c>
      <c r="C170" s="84" t="s">
        <v>91</v>
      </c>
      <c r="D170" s="106" t="s">
        <v>58</v>
      </c>
      <c r="E170" s="84" t="s">
        <v>726</v>
      </c>
      <c r="F170" s="84" t="s">
        <v>700</v>
      </c>
      <c r="G170" s="96" t="s">
        <v>42</v>
      </c>
      <c r="H170" s="84"/>
      <c r="I170" s="84" t="s">
        <v>724</v>
      </c>
      <c r="J170" s="84" t="s">
        <v>72</v>
      </c>
      <c r="K170" s="115">
        <v>45687.0</v>
      </c>
      <c r="L170" s="86"/>
      <c r="M170" s="86">
        <v>144.0</v>
      </c>
      <c r="N170" s="200" t="s">
        <v>1507</v>
      </c>
      <c r="O170" s="86">
        <f>'EQUIPO MARZO 2025'!AQ169</f>
        <v>9</v>
      </c>
      <c r="P170" s="88">
        <f t="shared" si="3"/>
        <v>9</v>
      </c>
      <c r="Q170" s="89">
        <f t="shared" si="299"/>
        <v>9</v>
      </c>
      <c r="R170" s="89">
        <f t="shared" ref="R170:T170" si="334">AL170</f>
        <v>9</v>
      </c>
      <c r="S170" s="89">
        <f t="shared" si="334"/>
        <v>9</v>
      </c>
      <c r="T170" s="90">
        <f t="shared" si="334"/>
        <v>9</v>
      </c>
      <c r="U170" s="91"/>
      <c r="V170" s="80"/>
      <c r="W170" s="80"/>
      <c r="X170" s="80"/>
      <c r="Y170" s="92"/>
      <c r="Z170" s="181"/>
      <c r="AA170" s="182"/>
      <c r="AB170" s="80"/>
      <c r="AC170" s="80"/>
      <c r="AD170" s="92">
        <v>2.0</v>
      </c>
      <c r="AE170" s="93"/>
      <c r="AF170" s="80"/>
      <c r="AG170" s="80"/>
      <c r="AH170" s="80"/>
      <c r="AI170" s="92"/>
      <c r="AJ170" s="94">
        <f>'EQUIPO ENERO 2025'!AP169</f>
        <v>9</v>
      </c>
      <c r="AK170" s="95">
        <f t="shared" ref="AK170:AO170" si="335">P170-Z170+AE170+U170</f>
        <v>9</v>
      </c>
      <c r="AL170" s="89">
        <f t="shared" si="335"/>
        <v>9</v>
      </c>
      <c r="AM170" s="89">
        <f t="shared" si="335"/>
        <v>9</v>
      </c>
      <c r="AN170" s="89">
        <f t="shared" si="335"/>
        <v>9</v>
      </c>
      <c r="AO170" s="89">
        <f t="shared" si="335"/>
        <v>7</v>
      </c>
      <c r="AP170" s="80">
        <v>1.0</v>
      </c>
      <c r="AQ170" s="86">
        <f t="shared" si="6"/>
        <v>7</v>
      </c>
      <c r="AR170" s="96">
        <v>9.96035683E8</v>
      </c>
      <c r="AS170" s="96">
        <v>406.0</v>
      </c>
      <c r="AT170" s="96"/>
      <c r="AU170" s="97"/>
      <c r="AV170" s="97"/>
      <c r="AW170" s="12"/>
      <c r="AX170" s="12"/>
    </row>
    <row r="171" ht="64.5" customHeight="1">
      <c r="A171" s="78">
        <f t="shared" si="40"/>
        <v>165</v>
      </c>
      <c r="B171" s="110" t="s">
        <v>729</v>
      </c>
      <c r="C171" s="84" t="s">
        <v>52</v>
      </c>
      <c r="D171" s="148" t="s">
        <v>334</v>
      </c>
      <c r="E171" s="84">
        <v>310.0</v>
      </c>
      <c r="F171" s="84"/>
      <c r="G171" s="96" t="s">
        <v>42</v>
      </c>
      <c r="H171" s="84"/>
      <c r="I171" s="84" t="s">
        <v>730</v>
      </c>
      <c r="J171" s="87"/>
      <c r="K171" s="115">
        <v>44592.0</v>
      </c>
      <c r="L171" s="86"/>
      <c r="M171" s="86"/>
      <c r="N171" s="87"/>
      <c r="O171" s="86">
        <f>'EQUIPO MARZO 2025'!AQ170</f>
        <v>1</v>
      </c>
      <c r="P171" s="88">
        <f t="shared" si="3"/>
        <v>1</v>
      </c>
      <c r="Q171" s="89">
        <f t="shared" si="299"/>
        <v>1</v>
      </c>
      <c r="R171" s="89">
        <f t="shared" ref="R171:T171" si="336">AL171</f>
        <v>1</v>
      </c>
      <c r="S171" s="89">
        <f t="shared" si="336"/>
        <v>1</v>
      </c>
      <c r="T171" s="90">
        <f t="shared" si="336"/>
        <v>1</v>
      </c>
      <c r="U171" s="91"/>
      <c r="V171" s="80"/>
      <c r="W171" s="80"/>
      <c r="X171" s="80"/>
      <c r="Y171" s="92"/>
      <c r="Z171" s="181"/>
      <c r="AA171" s="182"/>
      <c r="AB171" s="80"/>
      <c r="AC171" s="80"/>
      <c r="AD171" s="92"/>
      <c r="AE171" s="93"/>
      <c r="AF171" s="80"/>
      <c r="AG171" s="80"/>
      <c r="AH171" s="80"/>
      <c r="AI171" s="92"/>
      <c r="AJ171" s="94">
        <f>'EQUIPO ENERO 2025'!AP170</f>
        <v>1</v>
      </c>
      <c r="AK171" s="95">
        <f t="shared" ref="AK171:AO171" si="337">P171-Z171+AE171+U171</f>
        <v>1</v>
      </c>
      <c r="AL171" s="89">
        <f t="shared" si="337"/>
        <v>1</v>
      </c>
      <c r="AM171" s="89">
        <f t="shared" si="337"/>
        <v>1</v>
      </c>
      <c r="AN171" s="89">
        <f t="shared" si="337"/>
        <v>1</v>
      </c>
      <c r="AO171" s="89">
        <f t="shared" si="337"/>
        <v>1</v>
      </c>
      <c r="AP171" s="80"/>
      <c r="AQ171" s="86">
        <f t="shared" si="6"/>
        <v>1</v>
      </c>
      <c r="AR171" s="84"/>
      <c r="AS171" s="84"/>
      <c r="AT171" s="96"/>
      <c r="AU171" s="97"/>
      <c r="AV171" s="97"/>
      <c r="AW171" s="12"/>
      <c r="AX171" s="12"/>
    </row>
    <row r="172" ht="64.5" customHeight="1">
      <c r="A172" s="78">
        <f t="shared" si="40"/>
        <v>166</v>
      </c>
      <c r="B172" s="110" t="s">
        <v>732</v>
      </c>
      <c r="C172" s="84" t="s">
        <v>52</v>
      </c>
      <c r="D172" s="111" t="s">
        <v>334</v>
      </c>
      <c r="E172" s="84">
        <v>780.0</v>
      </c>
      <c r="F172" s="80"/>
      <c r="G172" s="81" t="s">
        <v>42</v>
      </c>
      <c r="H172" s="80"/>
      <c r="I172" s="84" t="s">
        <v>733</v>
      </c>
      <c r="J172" s="87"/>
      <c r="K172" s="115">
        <v>44592.0</v>
      </c>
      <c r="L172" s="86"/>
      <c r="M172" s="86"/>
      <c r="N172" s="87"/>
      <c r="O172" s="86">
        <f>'EQUIPO MARZO 2025'!AQ171</f>
        <v>1</v>
      </c>
      <c r="P172" s="88">
        <f t="shared" si="3"/>
        <v>1</v>
      </c>
      <c r="Q172" s="89">
        <f t="shared" si="299"/>
        <v>1</v>
      </c>
      <c r="R172" s="89">
        <f t="shared" ref="R172:T172" si="338">AL172</f>
        <v>1</v>
      </c>
      <c r="S172" s="89">
        <f t="shared" si="338"/>
        <v>1</v>
      </c>
      <c r="T172" s="90">
        <f t="shared" si="338"/>
        <v>1</v>
      </c>
      <c r="U172" s="91"/>
      <c r="V172" s="80"/>
      <c r="W172" s="80"/>
      <c r="X172" s="80"/>
      <c r="Y172" s="92"/>
      <c r="Z172" s="181"/>
      <c r="AA172" s="182"/>
      <c r="AB172" s="80"/>
      <c r="AC172" s="80"/>
      <c r="AD172" s="92"/>
      <c r="AE172" s="93"/>
      <c r="AF172" s="80"/>
      <c r="AG172" s="80"/>
      <c r="AH172" s="80"/>
      <c r="AI172" s="92"/>
      <c r="AJ172" s="94">
        <f>'EQUIPO ENERO 2025'!AP171</f>
        <v>1</v>
      </c>
      <c r="AK172" s="95">
        <f t="shared" ref="AK172:AO172" si="339">P172-Z172+AE172+U172</f>
        <v>1</v>
      </c>
      <c r="AL172" s="89">
        <f t="shared" si="339"/>
        <v>1</v>
      </c>
      <c r="AM172" s="89">
        <f t="shared" si="339"/>
        <v>1</v>
      </c>
      <c r="AN172" s="89">
        <f t="shared" si="339"/>
        <v>1</v>
      </c>
      <c r="AO172" s="89">
        <f t="shared" si="339"/>
        <v>1</v>
      </c>
      <c r="AP172" s="80"/>
      <c r="AQ172" s="86">
        <f t="shared" si="6"/>
        <v>1</v>
      </c>
      <c r="AR172" s="84"/>
      <c r="AS172" s="84"/>
      <c r="AT172" s="96"/>
      <c r="AU172" s="97"/>
      <c r="AV172" s="97"/>
      <c r="AW172" s="12"/>
      <c r="AX172" s="12"/>
    </row>
    <row r="173" ht="64.5" customHeight="1">
      <c r="A173" s="78">
        <f t="shared" si="40"/>
        <v>167</v>
      </c>
      <c r="B173" s="110" t="s">
        <v>734</v>
      </c>
      <c r="C173" s="84" t="s">
        <v>91</v>
      </c>
      <c r="D173" s="84" t="s">
        <v>386</v>
      </c>
      <c r="E173" s="84" t="s">
        <v>735</v>
      </c>
      <c r="F173" s="84" t="s">
        <v>736</v>
      </c>
      <c r="G173" s="96" t="s">
        <v>42</v>
      </c>
      <c r="H173" s="84"/>
      <c r="I173" s="84" t="s">
        <v>737</v>
      </c>
      <c r="J173" s="84" t="s">
        <v>386</v>
      </c>
      <c r="K173" s="115">
        <v>45126.0</v>
      </c>
      <c r="L173" s="86">
        <v>2023015.0</v>
      </c>
      <c r="M173" s="86">
        <v>409.0</v>
      </c>
      <c r="N173" s="87"/>
      <c r="O173" s="86">
        <f>'EQUIPO MARZO 2025'!AQ172</f>
        <v>0</v>
      </c>
      <c r="P173" s="88">
        <f t="shared" si="3"/>
        <v>0</v>
      </c>
      <c r="Q173" s="89">
        <f t="shared" si="299"/>
        <v>0</v>
      </c>
      <c r="R173" s="89">
        <f t="shared" ref="R173:T173" si="340">AL173</f>
        <v>0</v>
      </c>
      <c r="S173" s="89">
        <f t="shared" si="340"/>
        <v>0</v>
      </c>
      <c r="T173" s="90">
        <f t="shared" si="340"/>
        <v>0</v>
      </c>
      <c r="U173" s="91"/>
      <c r="V173" s="80"/>
      <c r="W173" s="80"/>
      <c r="X173" s="80"/>
      <c r="Y173" s="92"/>
      <c r="Z173" s="181"/>
      <c r="AA173" s="182"/>
      <c r="AB173" s="80"/>
      <c r="AC173" s="80"/>
      <c r="AD173" s="92"/>
      <c r="AE173" s="93"/>
      <c r="AF173" s="80"/>
      <c r="AG173" s="80"/>
      <c r="AH173" s="80"/>
      <c r="AI173" s="92"/>
      <c r="AJ173" s="94">
        <f>'EQUIPO ENERO 2025'!AP172</f>
        <v>0</v>
      </c>
      <c r="AK173" s="95">
        <f t="shared" ref="AK173:AO173" si="341">P173-Z173+AE173+U173</f>
        <v>0</v>
      </c>
      <c r="AL173" s="89">
        <f t="shared" si="341"/>
        <v>0</v>
      </c>
      <c r="AM173" s="89">
        <f t="shared" si="341"/>
        <v>0</v>
      </c>
      <c r="AN173" s="89">
        <f t="shared" si="341"/>
        <v>0</v>
      </c>
      <c r="AO173" s="89">
        <f t="shared" si="341"/>
        <v>0</v>
      </c>
      <c r="AP173" s="80"/>
      <c r="AQ173" s="86">
        <f t="shared" si="6"/>
        <v>0</v>
      </c>
      <c r="AR173" s="84"/>
      <c r="AS173" s="84"/>
      <c r="AT173" s="96"/>
      <c r="AU173" s="97"/>
      <c r="AV173" s="97"/>
      <c r="AW173" s="12"/>
      <c r="AX173" s="12"/>
    </row>
    <row r="174" ht="64.5" customHeight="1">
      <c r="A174" s="78">
        <f t="shared" si="40"/>
        <v>168</v>
      </c>
      <c r="B174" s="110" t="s">
        <v>738</v>
      </c>
      <c r="C174" s="84" t="s">
        <v>91</v>
      </c>
      <c r="D174" s="80" t="s">
        <v>739</v>
      </c>
      <c r="E174" s="84" t="s">
        <v>740</v>
      </c>
      <c r="F174" s="80" t="s">
        <v>741</v>
      </c>
      <c r="G174" s="81" t="s">
        <v>42</v>
      </c>
      <c r="H174" s="80"/>
      <c r="I174" s="84" t="s">
        <v>742</v>
      </c>
      <c r="J174" s="84" t="s">
        <v>743</v>
      </c>
      <c r="K174" s="115">
        <v>45241.0</v>
      </c>
      <c r="L174" s="86">
        <v>2.590526372E9</v>
      </c>
      <c r="M174" s="86">
        <v>465.0</v>
      </c>
      <c r="N174" s="87"/>
      <c r="O174" s="86">
        <f>'EQUIPO MARZO 2025'!AQ173</f>
        <v>0</v>
      </c>
      <c r="P174" s="88">
        <f t="shared" si="3"/>
        <v>0</v>
      </c>
      <c r="Q174" s="89">
        <f t="shared" si="299"/>
        <v>0</v>
      </c>
      <c r="R174" s="89">
        <f t="shared" ref="R174:T174" si="342">AL174</f>
        <v>0</v>
      </c>
      <c r="S174" s="89">
        <f t="shared" si="342"/>
        <v>0</v>
      </c>
      <c r="T174" s="90">
        <f t="shared" si="342"/>
        <v>0</v>
      </c>
      <c r="U174" s="91"/>
      <c r="V174" s="80"/>
      <c r="W174" s="80"/>
      <c r="X174" s="80"/>
      <c r="Y174" s="92"/>
      <c r="Z174" s="181"/>
      <c r="AA174" s="182"/>
      <c r="AB174" s="80"/>
      <c r="AC174" s="80"/>
      <c r="AD174" s="92"/>
      <c r="AE174" s="93"/>
      <c r="AF174" s="80"/>
      <c r="AG174" s="80"/>
      <c r="AH174" s="80"/>
      <c r="AI174" s="92"/>
      <c r="AJ174" s="94">
        <f>'EQUIPO ENERO 2025'!AP173</f>
        <v>0</v>
      </c>
      <c r="AK174" s="95">
        <f t="shared" ref="AK174:AO174" si="343">P174-Z174+AE174+U174</f>
        <v>0</v>
      </c>
      <c r="AL174" s="89">
        <f t="shared" si="343"/>
        <v>0</v>
      </c>
      <c r="AM174" s="89">
        <f t="shared" si="343"/>
        <v>0</v>
      </c>
      <c r="AN174" s="89">
        <f t="shared" si="343"/>
        <v>0</v>
      </c>
      <c r="AO174" s="89">
        <f t="shared" si="343"/>
        <v>0</v>
      </c>
      <c r="AP174" s="80"/>
      <c r="AQ174" s="86">
        <f t="shared" si="6"/>
        <v>0</v>
      </c>
      <c r="AR174" s="84"/>
      <c r="AS174" s="84"/>
      <c r="AT174" s="96"/>
      <c r="AU174" s="97"/>
      <c r="AV174" s="97"/>
      <c r="AW174" s="12"/>
      <c r="AX174" s="12"/>
    </row>
    <row r="175" ht="64.5" customHeight="1">
      <c r="A175" s="78">
        <f t="shared" si="40"/>
        <v>169</v>
      </c>
      <c r="B175" s="110" t="s">
        <v>744</v>
      </c>
      <c r="C175" s="84" t="s">
        <v>91</v>
      </c>
      <c r="D175" s="84" t="s">
        <v>58</v>
      </c>
      <c r="E175" s="84" t="s">
        <v>745</v>
      </c>
      <c r="F175" s="84" t="s">
        <v>700</v>
      </c>
      <c r="G175" s="96" t="s">
        <v>42</v>
      </c>
      <c r="H175" s="117">
        <v>7500.0</v>
      </c>
      <c r="I175" s="84" t="s">
        <v>746</v>
      </c>
      <c r="J175" s="84" t="s">
        <v>72</v>
      </c>
      <c r="K175" s="109">
        <v>45328.0</v>
      </c>
      <c r="L175" s="86" t="s">
        <v>109</v>
      </c>
      <c r="M175" s="86">
        <v>31.0</v>
      </c>
      <c r="N175" s="84"/>
      <c r="O175" s="86">
        <f>'EQUIPO MARZO 2025'!AQ174</f>
        <v>5</v>
      </c>
      <c r="P175" s="88">
        <f t="shared" si="3"/>
        <v>5</v>
      </c>
      <c r="Q175" s="89">
        <f t="shared" si="299"/>
        <v>5</v>
      </c>
      <c r="R175" s="89">
        <f t="shared" ref="R175:T175" si="344">AL175</f>
        <v>5</v>
      </c>
      <c r="S175" s="89">
        <f t="shared" si="344"/>
        <v>5</v>
      </c>
      <c r="T175" s="90">
        <f t="shared" si="344"/>
        <v>5</v>
      </c>
      <c r="U175" s="91"/>
      <c r="V175" s="80"/>
      <c r="W175" s="80"/>
      <c r="X175" s="80"/>
      <c r="Y175" s="92"/>
      <c r="Z175" s="181"/>
      <c r="AA175" s="182"/>
      <c r="AB175" s="80"/>
      <c r="AC175" s="80"/>
      <c r="AD175" s="92"/>
      <c r="AE175" s="93"/>
      <c r="AF175" s="80"/>
      <c r="AG175" s="80"/>
      <c r="AH175" s="80"/>
      <c r="AI175" s="92"/>
      <c r="AJ175" s="94">
        <f>'EQUIPO ENERO 2025'!AP174</f>
        <v>5</v>
      </c>
      <c r="AK175" s="95">
        <f t="shared" ref="AK175:AO175" si="345">P175-Z175+AE175+U175</f>
        <v>5</v>
      </c>
      <c r="AL175" s="89">
        <f t="shared" si="345"/>
        <v>5</v>
      </c>
      <c r="AM175" s="89">
        <f t="shared" si="345"/>
        <v>5</v>
      </c>
      <c r="AN175" s="89">
        <f t="shared" si="345"/>
        <v>5</v>
      </c>
      <c r="AO175" s="89">
        <f t="shared" si="345"/>
        <v>5</v>
      </c>
      <c r="AP175" s="80"/>
      <c r="AQ175" s="86">
        <f t="shared" si="6"/>
        <v>5</v>
      </c>
      <c r="AR175" s="84"/>
      <c r="AS175" s="84"/>
      <c r="AT175" s="96"/>
      <c r="AU175" s="97"/>
      <c r="AV175" s="97"/>
      <c r="AW175" s="12"/>
      <c r="AX175" s="12"/>
    </row>
    <row r="176" ht="64.5" customHeight="1">
      <c r="A176" s="78">
        <f t="shared" si="40"/>
        <v>170</v>
      </c>
      <c r="B176" s="110" t="s">
        <v>747</v>
      </c>
      <c r="C176" s="84" t="s">
        <v>190</v>
      </c>
      <c r="D176" s="84" t="s">
        <v>58</v>
      </c>
      <c r="E176" s="96" t="s">
        <v>748</v>
      </c>
      <c r="F176" s="84" t="s">
        <v>700</v>
      </c>
      <c r="G176" s="96" t="s">
        <v>42</v>
      </c>
      <c r="H176" s="117"/>
      <c r="I176" s="84" t="s">
        <v>749</v>
      </c>
      <c r="J176" s="84" t="s">
        <v>72</v>
      </c>
      <c r="K176" s="109">
        <v>45673.0</v>
      </c>
      <c r="L176" s="86" t="s">
        <v>89</v>
      </c>
      <c r="M176" s="86">
        <v>129.0</v>
      </c>
      <c r="N176" s="84"/>
      <c r="O176" s="86">
        <f>'EQUIPO MARZO 2025'!AQ175</f>
        <v>3</v>
      </c>
      <c r="P176" s="88">
        <f t="shared" si="3"/>
        <v>3</v>
      </c>
      <c r="Q176" s="89">
        <f t="shared" si="299"/>
        <v>3</v>
      </c>
      <c r="R176" s="89">
        <f t="shared" ref="R176:T176" si="346">AL176</f>
        <v>3</v>
      </c>
      <c r="S176" s="89">
        <f t="shared" si="346"/>
        <v>3</v>
      </c>
      <c r="T176" s="90">
        <f t="shared" si="346"/>
        <v>3</v>
      </c>
      <c r="U176" s="91"/>
      <c r="V176" s="80"/>
      <c r="W176" s="80"/>
      <c r="X176" s="80"/>
      <c r="Y176" s="92"/>
      <c r="Z176" s="181"/>
      <c r="AA176" s="182"/>
      <c r="AB176" s="80"/>
      <c r="AC176" s="80"/>
      <c r="AD176" s="92"/>
      <c r="AE176" s="93"/>
      <c r="AF176" s="80"/>
      <c r="AG176" s="80"/>
      <c r="AH176" s="80"/>
      <c r="AI176" s="92"/>
      <c r="AJ176" s="94">
        <f>'EQUIPO ENERO 2025'!AP175</f>
        <v>3</v>
      </c>
      <c r="AK176" s="95">
        <f t="shared" ref="AK176:AO176" si="347">P176-Z176+AE176+U176</f>
        <v>3</v>
      </c>
      <c r="AL176" s="89">
        <f t="shared" si="347"/>
        <v>3</v>
      </c>
      <c r="AM176" s="89">
        <f t="shared" si="347"/>
        <v>3</v>
      </c>
      <c r="AN176" s="89">
        <f t="shared" si="347"/>
        <v>3</v>
      </c>
      <c r="AO176" s="89">
        <f t="shared" si="347"/>
        <v>3</v>
      </c>
      <c r="AP176" s="80"/>
      <c r="AQ176" s="86">
        <f t="shared" si="6"/>
        <v>3</v>
      </c>
      <c r="AR176" s="84"/>
      <c r="AS176" s="84"/>
      <c r="AT176" s="96"/>
      <c r="AU176" s="97"/>
      <c r="AV176" s="97"/>
      <c r="AW176" s="12"/>
      <c r="AX176" s="12"/>
    </row>
    <row r="177" ht="64.5" customHeight="1">
      <c r="A177" s="78">
        <f t="shared" si="40"/>
        <v>171</v>
      </c>
      <c r="B177" s="98" t="s">
        <v>751</v>
      </c>
      <c r="C177" s="84" t="s">
        <v>91</v>
      </c>
      <c r="D177" s="106" t="s">
        <v>63</v>
      </c>
      <c r="E177" s="100" t="s">
        <v>752</v>
      </c>
      <c r="F177" s="107" t="s">
        <v>700</v>
      </c>
      <c r="G177" s="98" t="s">
        <v>42</v>
      </c>
      <c r="H177" s="108">
        <v>17500.0</v>
      </c>
      <c r="I177" s="104" t="s">
        <v>753</v>
      </c>
      <c r="J177" s="106" t="s">
        <v>63</v>
      </c>
      <c r="K177" s="115">
        <v>45673.0</v>
      </c>
      <c r="L177" s="86">
        <v>2225338.0</v>
      </c>
      <c r="M177" s="86">
        <v>133.0</v>
      </c>
      <c r="N177" s="96"/>
      <c r="O177" s="86">
        <f>'EQUIPO MARZO 2025'!AQ176</f>
        <v>8</v>
      </c>
      <c r="P177" s="88">
        <f t="shared" si="3"/>
        <v>8</v>
      </c>
      <c r="Q177" s="89">
        <f t="shared" si="299"/>
        <v>8</v>
      </c>
      <c r="R177" s="89">
        <f t="shared" ref="R177:T177" si="348">AL177</f>
        <v>8</v>
      </c>
      <c r="S177" s="89">
        <f t="shared" si="348"/>
        <v>8</v>
      </c>
      <c r="T177" s="90">
        <f t="shared" si="348"/>
        <v>8</v>
      </c>
      <c r="U177" s="91"/>
      <c r="V177" s="80"/>
      <c r="W177" s="80"/>
      <c r="X177" s="80"/>
      <c r="Y177" s="92"/>
      <c r="Z177" s="181"/>
      <c r="AA177" s="182"/>
      <c r="AB177" s="80"/>
      <c r="AC177" s="80"/>
      <c r="AD177" s="92"/>
      <c r="AE177" s="93"/>
      <c r="AF177" s="80"/>
      <c r="AG177" s="80"/>
      <c r="AH177" s="80"/>
      <c r="AI177" s="92"/>
      <c r="AJ177" s="94">
        <f>'EQUIPO ENERO 2025'!AP176</f>
        <v>8</v>
      </c>
      <c r="AK177" s="95">
        <f t="shared" ref="AK177:AO177" si="349">P177-Z177+AE177+U177</f>
        <v>8</v>
      </c>
      <c r="AL177" s="89">
        <f t="shared" si="349"/>
        <v>8</v>
      </c>
      <c r="AM177" s="89">
        <f t="shared" si="349"/>
        <v>8</v>
      </c>
      <c r="AN177" s="89">
        <f t="shared" si="349"/>
        <v>8</v>
      </c>
      <c r="AO177" s="89">
        <f t="shared" si="349"/>
        <v>8</v>
      </c>
      <c r="AP177" s="81" t="s">
        <v>755</v>
      </c>
      <c r="AQ177" s="86">
        <f t="shared" si="6"/>
        <v>8</v>
      </c>
      <c r="AR177" s="96"/>
      <c r="AS177" s="96"/>
      <c r="AT177" s="96"/>
      <c r="AU177" s="97"/>
      <c r="AV177" s="97"/>
      <c r="AW177" s="64"/>
      <c r="AX177" s="12"/>
    </row>
    <row r="178" ht="64.5" customHeight="1">
      <c r="A178" s="78">
        <f t="shared" si="40"/>
        <v>172</v>
      </c>
      <c r="B178" s="110" t="s">
        <v>756</v>
      </c>
      <c r="C178" s="84" t="s">
        <v>91</v>
      </c>
      <c r="D178" s="84" t="s">
        <v>58</v>
      </c>
      <c r="E178" s="84" t="s">
        <v>757</v>
      </c>
      <c r="F178" s="84" t="s">
        <v>700</v>
      </c>
      <c r="G178" s="96" t="s">
        <v>42</v>
      </c>
      <c r="H178" s="84" t="s">
        <v>97</v>
      </c>
      <c r="I178" s="84" t="s">
        <v>757</v>
      </c>
      <c r="J178" s="84" t="s">
        <v>72</v>
      </c>
      <c r="K178" s="109">
        <v>44592.0</v>
      </c>
      <c r="L178" s="86"/>
      <c r="M178" s="86"/>
      <c r="N178" s="84"/>
      <c r="O178" s="86">
        <f>'EQUIPO MARZO 2025'!AQ177</f>
        <v>0</v>
      </c>
      <c r="P178" s="88">
        <f t="shared" si="3"/>
        <v>0</v>
      </c>
      <c r="Q178" s="89">
        <f t="shared" si="299"/>
        <v>0</v>
      </c>
      <c r="R178" s="89">
        <f t="shared" ref="R178:T178" si="350">AL178</f>
        <v>0</v>
      </c>
      <c r="S178" s="89">
        <f t="shared" si="350"/>
        <v>0</v>
      </c>
      <c r="T178" s="90">
        <f t="shared" si="350"/>
        <v>0</v>
      </c>
      <c r="U178" s="91"/>
      <c r="V178" s="80"/>
      <c r="W178" s="80"/>
      <c r="X178" s="80"/>
      <c r="Y178" s="92"/>
      <c r="Z178" s="181"/>
      <c r="AA178" s="182"/>
      <c r="AB178" s="80"/>
      <c r="AC178" s="80"/>
      <c r="AD178" s="92"/>
      <c r="AE178" s="93"/>
      <c r="AF178" s="80"/>
      <c r="AG178" s="80"/>
      <c r="AH178" s="80"/>
      <c r="AI178" s="92"/>
      <c r="AJ178" s="94">
        <f>'EQUIPO ENERO 2025'!AP177</f>
        <v>0</v>
      </c>
      <c r="AK178" s="95">
        <f t="shared" ref="AK178:AO178" si="351">P178-Z178+AE178+U178</f>
        <v>0</v>
      </c>
      <c r="AL178" s="89">
        <f t="shared" si="351"/>
        <v>0</v>
      </c>
      <c r="AM178" s="89">
        <f t="shared" si="351"/>
        <v>0</v>
      </c>
      <c r="AN178" s="89">
        <f t="shared" si="351"/>
        <v>0</v>
      </c>
      <c r="AO178" s="89">
        <f t="shared" si="351"/>
        <v>0</v>
      </c>
      <c r="AP178" s="80"/>
      <c r="AQ178" s="86">
        <f t="shared" si="6"/>
        <v>0</v>
      </c>
      <c r="AR178" s="84"/>
      <c r="AS178" s="84"/>
      <c r="AT178" s="96"/>
      <c r="AU178" s="97"/>
      <c r="AV178" s="97"/>
      <c r="AW178" s="12"/>
      <c r="AX178" s="12"/>
    </row>
    <row r="179" ht="64.5" customHeight="1">
      <c r="A179" s="78">
        <f t="shared" si="40"/>
        <v>173</v>
      </c>
      <c r="B179" s="110" t="s">
        <v>759</v>
      </c>
      <c r="C179" s="84" t="s">
        <v>91</v>
      </c>
      <c r="D179" s="106" t="s">
        <v>58</v>
      </c>
      <c r="E179" s="84" t="s">
        <v>406</v>
      </c>
      <c r="F179" s="84" t="s">
        <v>700</v>
      </c>
      <c r="G179" s="96" t="s">
        <v>42</v>
      </c>
      <c r="H179" s="117">
        <v>3800.0</v>
      </c>
      <c r="I179" s="84" t="s">
        <v>760</v>
      </c>
      <c r="J179" s="84" t="s">
        <v>72</v>
      </c>
      <c r="K179" s="115">
        <v>45687.0</v>
      </c>
      <c r="L179" s="86" t="s">
        <v>109</v>
      </c>
      <c r="M179" s="86">
        <v>150.0</v>
      </c>
      <c r="N179" s="174" t="s">
        <v>1381</v>
      </c>
      <c r="O179" s="86">
        <f>'EQUIPO MARZO 2025'!AQ178</f>
        <v>7</v>
      </c>
      <c r="P179" s="88">
        <f t="shared" si="3"/>
        <v>7</v>
      </c>
      <c r="Q179" s="89">
        <f t="shared" si="299"/>
        <v>7</v>
      </c>
      <c r="R179" s="89">
        <f t="shared" ref="R179:T179" si="352">AL179</f>
        <v>7</v>
      </c>
      <c r="S179" s="89">
        <f t="shared" si="352"/>
        <v>7</v>
      </c>
      <c r="T179" s="90">
        <f t="shared" si="352"/>
        <v>6</v>
      </c>
      <c r="U179" s="91"/>
      <c r="V179" s="80"/>
      <c r="W179" s="80"/>
      <c r="X179" s="80"/>
      <c r="Y179" s="92"/>
      <c r="Z179" s="181"/>
      <c r="AA179" s="182"/>
      <c r="AB179" s="80"/>
      <c r="AC179" s="80">
        <v>1.0</v>
      </c>
      <c r="AD179" s="92"/>
      <c r="AE179" s="93"/>
      <c r="AF179" s="80"/>
      <c r="AG179" s="80"/>
      <c r="AH179" s="80"/>
      <c r="AI179" s="92"/>
      <c r="AJ179" s="94">
        <f>'EQUIPO ENERO 2025'!AP178</f>
        <v>7</v>
      </c>
      <c r="AK179" s="95">
        <f t="shared" ref="AK179:AO179" si="353">P179-Z179+AE179+U179</f>
        <v>7</v>
      </c>
      <c r="AL179" s="89">
        <f t="shared" si="353"/>
        <v>7</v>
      </c>
      <c r="AM179" s="89">
        <f t="shared" si="353"/>
        <v>7</v>
      </c>
      <c r="AN179" s="89">
        <f t="shared" si="353"/>
        <v>6</v>
      </c>
      <c r="AO179" s="89">
        <f t="shared" si="353"/>
        <v>6</v>
      </c>
      <c r="AP179" s="80"/>
      <c r="AQ179" s="86">
        <f t="shared" si="6"/>
        <v>6</v>
      </c>
      <c r="AR179" s="96">
        <v>3.499117857E9</v>
      </c>
      <c r="AS179" s="96">
        <v>400.0</v>
      </c>
      <c r="AT179" s="96"/>
      <c r="AU179" s="97"/>
      <c r="AV179" s="97"/>
      <c r="AW179" s="12"/>
      <c r="AX179" s="12"/>
    </row>
    <row r="180" ht="64.5" customHeight="1">
      <c r="A180" s="78">
        <f t="shared" si="40"/>
        <v>174</v>
      </c>
      <c r="B180" s="116" t="s">
        <v>762</v>
      </c>
      <c r="C180" s="87" t="s">
        <v>155</v>
      </c>
      <c r="D180" s="84"/>
      <c r="E180" s="84" t="s">
        <v>689</v>
      </c>
      <c r="F180" s="84" t="s">
        <v>700</v>
      </c>
      <c r="G180" s="87" t="s">
        <v>42</v>
      </c>
      <c r="H180" s="84"/>
      <c r="I180" s="87"/>
      <c r="J180" s="84" t="s">
        <v>72</v>
      </c>
      <c r="K180" s="115">
        <v>45464.0</v>
      </c>
      <c r="L180" s="86"/>
      <c r="M180" s="86">
        <v>87.0</v>
      </c>
      <c r="N180" s="87"/>
      <c r="O180" s="86">
        <f>'EQUIPO MARZO 2025'!AQ179</f>
        <v>0</v>
      </c>
      <c r="P180" s="88">
        <f t="shared" si="3"/>
        <v>0</v>
      </c>
      <c r="Q180" s="89">
        <f t="shared" si="299"/>
        <v>0</v>
      </c>
      <c r="R180" s="89">
        <f t="shared" ref="R180:T180" si="354">AL180</f>
        <v>0</v>
      </c>
      <c r="S180" s="89">
        <f t="shared" si="354"/>
        <v>0</v>
      </c>
      <c r="T180" s="90">
        <f t="shared" si="354"/>
        <v>0</v>
      </c>
      <c r="U180" s="91"/>
      <c r="V180" s="80"/>
      <c r="W180" s="80"/>
      <c r="X180" s="80"/>
      <c r="Y180" s="92"/>
      <c r="Z180" s="93"/>
      <c r="AA180" s="80"/>
      <c r="AB180" s="80"/>
      <c r="AC180" s="80"/>
      <c r="AD180" s="92"/>
      <c r="AE180" s="93"/>
      <c r="AF180" s="80"/>
      <c r="AG180" s="80"/>
      <c r="AH180" s="80"/>
      <c r="AI180" s="92"/>
      <c r="AJ180" s="94">
        <f>'EQUIPO ENERO 2025'!AP179</f>
        <v>0</v>
      </c>
      <c r="AK180" s="95">
        <f t="shared" ref="AK180:AO180" si="355">P180-Z180+AE180+U180</f>
        <v>0</v>
      </c>
      <c r="AL180" s="89">
        <f t="shared" si="355"/>
        <v>0</v>
      </c>
      <c r="AM180" s="89">
        <f t="shared" si="355"/>
        <v>0</v>
      </c>
      <c r="AN180" s="89">
        <f t="shared" si="355"/>
        <v>0</v>
      </c>
      <c r="AO180" s="89">
        <f t="shared" si="355"/>
        <v>0</v>
      </c>
      <c r="AP180" s="80"/>
      <c r="AQ180" s="86">
        <f t="shared" si="6"/>
        <v>0</v>
      </c>
      <c r="AR180" s="84"/>
      <c r="AS180" s="84"/>
      <c r="AT180" s="96"/>
      <c r="AU180" s="97"/>
      <c r="AV180" s="97"/>
      <c r="AW180" s="12"/>
      <c r="AX180" s="12"/>
    </row>
    <row r="181" ht="64.5" customHeight="1">
      <c r="A181" s="78">
        <f t="shared" si="40"/>
        <v>175</v>
      </c>
      <c r="B181" s="116" t="s">
        <v>763</v>
      </c>
      <c r="C181" s="87" t="s">
        <v>132</v>
      </c>
      <c r="D181" s="84" t="s">
        <v>176</v>
      </c>
      <c r="E181" s="84" t="s">
        <v>764</v>
      </c>
      <c r="F181" s="84" t="s">
        <v>700</v>
      </c>
      <c r="G181" s="87" t="s">
        <v>42</v>
      </c>
      <c r="H181" s="84"/>
      <c r="I181" s="87"/>
      <c r="J181" s="84" t="s">
        <v>386</v>
      </c>
      <c r="K181" s="115">
        <v>45539.0</v>
      </c>
      <c r="L181" s="86" t="s">
        <v>625</v>
      </c>
      <c r="M181" s="86">
        <v>33.0</v>
      </c>
      <c r="N181" s="87"/>
      <c r="O181" s="86">
        <f>'EQUIPO MARZO 2025'!AQ180</f>
        <v>3</v>
      </c>
      <c r="P181" s="88">
        <f t="shared" si="3"/>
        <v>3</v>
      </c>
      <c r="Q181" s="89">
        <f t="shared" si="299"/>
        <v>3</v>
      </c>
      <c r="R181" s="89">
        <f t="shared" ref="R181:T181" si="356">AL181</f>
        <v>3</v>
      </c>
      <c r="S181" s="89">
        <f t="shared" si="356"/>
        <v>3</v>
      </c>
      <c r="T181" s="90">
        <f t="shared" si="356"/>
        <v>3</v>
      </c>
      <c r="U181" s="91"/>
      <c r="V181" s="80"/>
      <c r="W181" s="80"/>
      <c r="X181" s="80"/>
      <c r="Y181" s="92"/>
      <c r="Z181" s="93"/>
      <c r="AA181" s="182"/>
      <c r="AB181" s="80"/>
      <c r="AC181" s="80"/>
      <c r="AD181" s="92"/>
      <c r="AE181" s="93"/>
      <c r="AF181" s="80"/>
      <c r="AG181" s="80"/>
      <c r="AH181" s="80"/>
      <c r="AI181" s="92"/>
      <c r="AJ181" s="94">
        <f>'EQUIPO ENERO 2025'!AP180</f>
        <v>3</v>
      </c>
      <c r="AK181" s="95">
        <f t="shared" ref="AK181:AO181" si="357">P181-Z181+AE181+U181</f>
        <v>3</v>
      </c>
      <c r="AL181" s="89">
        <f t="shared" si="357"/>
        <v>3</v>
      </c>
      <c r="AM181" s="89">
        <f t="shared" si="357"/>
        <v>3</v>
      </c>
      <c r="AN181" s="89">
        <f t="shared" si="357"/>
        <v>3</v>
      </c>
      <c r="AO181" s="89">
        <f t="shared" si="357"/>
        <v>3</v>
      </c>
      <c r="AP181" s="80"/>
      <c r="AQ181" s="86">
        <f t="shared" si="6"/>
        <v>3</v>
      </c>
      <c r="AR181" s="84"/>
      <c r="AS181" s="84"/>
      <c r="AT181" s="96"/>
      <c r="AU181" s="97"/>
      <c r="AV181" s="97"/>
      <c r="AW181" s="12"/>
      <c r="AX181" s="12"/>
    </row>
    <row r="182" ht="64.5" customHeight="1">
      <c r="A182" s="78">
        <f t="shared" si="40"/>
        <v>176</v>
      </c>
      <c r="B182" s="116" t="s">
        <v>765</v>
      </c>
      <c r="C182" s="87" t="s">
        <v>132</v>
      </c>
      <c r="D182" s="84" t="s">
        <v>58</v>
      </c>
      <c r="E182" s="84" t="s">
        <v>766</v>
      </c>
      <c r="F182" s="84" t="s">
        <v>700</v>
      </c>
      <c r="G182" s="87"/>
      <c r="H182" s="84"/>
      <c r="I182" s="84" t="s">
        <v>766</v>
      </c>
      <c r="J182" s="84" t="s">
        <v>72</v>
      </c>
      <c r="K182" s="115">
        <v>45574.0</v>
      </c>
      <c r="L182" s="86" t="s">
        <v>142</v>
      </c>
      <c r="M182" s="86">
        <v>74.0</v>
      </c>
      <c r="N182" s="87"/>
      <c r="O182" s="86">
        <f>'EQUIPO MARZO 2025'!AQ181</f>
        <v>5</v>
      </c>
      <c r="P182" s="88">
        <f t="shared" si="3"/>
        <v>5</v>
      </c>
      <c r="Q182" s="89">
        <f t="shared" si="299"/>
        <v>5</v>
      </c>
      <c r="R182" s="89">
        <f t="shared" ref="R182:T182" si="358">AL182</f>
        <v>5</v>
      </c>
      <c r="S182" s="89">
        <f t="shared" si="358"/>
        <v>5</v>
      </c>
      <c r="T182" s="90">
        <f t="shared" si="358"/>
        <v>5</v>
      </c>
      <c r="U182" s="91"/>
      <c r="V182" s="80"/>
      <c r="W182" s="80"/>
      <c r="X182" s="80"/>
      <c r="Y182" s="92"/>
      <c r="Z182" s="93"/>
      <c r="AA182" s="182"/>
      <c r="AB182" s="80"/>
      <c r="AC182" s="80"/>
      <c r="AD182" s="92"/>
      <c r="AE182" s="93"/>
      <c r="AF182" s="80"/>
      <c r="AG182" s="80"/>
      <c r="AH182" s="80"/>
      <c r="AI182" s="92"/>
      <c r="AJ182" s="94">
        <f>'EQUIPO ENERO 2025'!AP181</f>
        <v>5</v>
      </c>
      <c r="AK182" s="95">
        <f t="shared" ref="AK182:AO182" si="359">P182-Z182+AE182+U182</f>
        <v>5</v>
      </c>
      <c r="AL182" s="89">
        <f t="shared" si="359"/>
        <v>5</v>
      </c>
      <c r="AM182" s="89">
        <f t="shared" si="359"/>
        <v>5</v>
      </c>
      <c r="AN182" s="89">
        <f t="shared" si="359"/>
        <v>5</v>
      </c>
      <c r="AO182" s="89">
        <f t="shared" si="359"/>
        <v>5</v>
      </c>
      <c r="AP182" s="80"/>
      <c r="AQ182" s="86">
        <f t="shared" si="6"/>
        <v>5</v>
      </c>
      <c r="AR182" s="84"/>
      <c r="AS182" s="84"/>
      <c r="AT182" s="96"/>
      <c r="AU182" s="97"/>
      <c r="AV182" s="97"/>
      <c r="AW182" s="12"/>
      <c r="AX182" s="12"/>
    </row>
    <row r="183" ht="64.5" customHeight="1">
      <c r="A183" s="78">
        <f t="shared" si="40"/>
        <v>177</v>
      </c>
      <c r="B183" s="116" t="s">
        <v>767</v>
      </c>
      <c r="C183" s="87" t="s">
        <v>132</v>
      </c>
      <c r="D183" s="84" t="s">
        <v>58</v>
      </c>
      <c r="E183" s="84" t="s">
        <v>768</v>
      </c>
      <c r="F183" s="84" t="s">
        <v>700</v>
      </c>
      <c r="G183" s="87"/>
      <c r="H183" s="84"/>
      <c r="I183" s="84" t="s">
        <v>768</v>
      </c>
      <c r="J183" s="84" t="s">
        <v>72</v>
      </c>
      <c r="K183" s="115">
        <v>45574.0</v>
      </c>
      <c r="L183" s="86" t="s">
        <v>142</v>
      </c>
      <c r="M183" s="86">
        <v>74.0</v>
      </c>
      <c r="N183" s="87"/>
      <c r="O183" s="86">
        <f>'EQUIPO MARZO 2025'!AQ182</f>
        <v>5</v>
      </c>
      <c r="P183" s="88">
        <f t="shared" si="3"/>
        <v>5</v>
      </c>
      <c r="Q183" s="89">
        <f t="shared" si="299"/>
        <v>5</v>
      </c>
      <c r="R183" s="89">
        <f t="shared" ref="R183:T183" si="360">AL183</f>
        <v>5</v>
      </c>
      <c r="S183" s="89">
        <f t="shared" si="360"/>
        <v>5</v>
      </c>
      <c r="T183" s="90">
        <f t="shared" si="360"/>
        <v>5</v>
      </c>
      <c r="U183" s="91"/>
      <c r="V183" s="80"/>
      <c r="W183" s="80"/>
      <c r="X183" s="80"/>
      <c r="Y183" s="92"/>
      <c r="Z183" s="93"/>
      <c r="AA183" s="182"/>
      <c r="AB183" s="80"/>
      <c r="AC183" s="80"/>
      <c r="AD183" s="92"/>
      <c r="AE183" s="93"/>
      <c r="AF183" s="80"/>
      <c r="AG183" s="80"/>
      <c r="AH183" s="80"/>
      <c r="AI183" s="92"/>
      <c r="AJ183" s="94">
        <f>'EQUIPO ENERO 2025'!AP182</f>
        <v>5</v>
      </c>
      <c r="AK183" s="95">
        <f t="shared" ref="AK183:AO183" si="361">P183-Z183+AE183+U183</f>
        <v>5</v>
      </c>
      <c r="AL183" s="89">
        <f t="shared" si="361"/>
        <v>5</v>
      </c>
      <c r="AM183" s="89">
        <f t="shared" si="361"/>
        <v>5</v>
      </c>
      <c r="AN183" s="89">
        <f t="shared" si="361"/>
        <v>5</v>
      </c>
      <c r="AO183" s="89">
        <f t="shared" si="361"/>
        <v>5</v>
      </c>
      <c r="AP183" s="80"/>
      <c r="AQ183" s="86">
        <f t="shared" si="6"/>
        <v>5</v>
      </c>
      <c r="AR183" s="84"/>
      <c r="AS183" s="84"/>
      <c r="AT183" s="96"/>
      <c r="AU183" s="97"/>
      <c r="AV183" s="97"/>
      <c r="AW183" s="12"/>
      <c r="AX183" s="12"/>
    </row>
    <row r="184" ht="64.5" customHeight="1">
      <c r="A184" s="78">
        <f t="shared" si="40"/>
        <v>178</v>
      </c>
      <c r="B184" s="116" t="s">
        <v>770</v>
      </c>
      <c r="C184" s="87" t="s">
        <v>155</v>
      </c>
      <c r="D184" s="96" t="s">
        <v>176</v>
      </c>
      <c r="E184" s="84" t="s">
        <v>771</v>
      </c>
      <c r="F184" s="84" t="s">
        <v>700</v>
      </c>
      <c r="G184" s="87" t="s">
        <v>42</v>
      </c>
      <c r="H184" s="117">
        <v>9600.0</v>
      </c>
      <c r="I184" s="84" t="s">
        <v>771</v>
      </c>
      <c r="J184" s="84" t="s">
        <v>160</v>
      </c>
      <c r="K184" s="115">
        <v>45666.0</v>
      </c>
      <c r="L184" s="86" t="s">
        <v>45</v>
      </c>
      <c r="M184" s="86">
        <v>117.0</v>
      </c>
      <c r="N184" s="87"/>
      <c r="O184" s="86">
        <f>'EQUIPO MARZO 2025'!AQ183</f>
        <v>0</v>
      </c>
      <c r="P184" s="88">
        <f t="shared" si="3"/>
        <v>0</v>
      </c>
      <c r="Q184" s="89">
        <f t="shared" si="299"/>
        <v>0</v>
      </c>
      <c r="R184" s="89">
        <f t="shared" ref="R184:T184" si="362">AL184</f>
        <v>0</v>
      </c>
      <c r="S184" s="89">
        <f t="shared" si="362"/>
        <v>0</v>
      </c>
      <c r="T184" s="90">
        <f t="shared" si="362"/>
        <v>0</v>
      </c>
      <c r="U184" s="91"/>
      <c r="V184" s="80"/>
      <c r="W184" s="80"/>
      <c r="X184" s="80"/>
      <c r="Y184" s="92"/>
      <c r="Z184" s="93"/>
      <c r="AA184" s="182"/>
      <c r="AB184" s="80"/>
      <c r="AC184" s="80"/>
      <c r="AD184" s="92"/>
      <c r="AE184" s="93"/>
      <c r="AF184" s="80"/>
      <c r="AG184" s="80"/>
      <c r="AH184" s="80"/>
      <c r="AI184" s="92"/>
      <c r="AJ184" s="94">
        <f>'EQUIPO ENERO 2025'!AP183</f>
        <v>0</v>
      </c>
      <c r="AK184" s="95">
        <f t="shared" ref="AK184:AO184" si="363">P184-Z184+AE184+U184</f>
        <v>0</v>
      </c>
      <c r="AL184" s="89">
        <f t="shared" si="363"/>
        <v>0</v>
      </c>
      <c r="AM184" s="89">
        <f t="shared" si="363"/>
        <v>0</v>
      </c>
      <c r="AN184" s="89">
        <f t="shared" si="363"/>
        <v>0</v>
      </c>
      <c r="AO184" s="89">
        <f t="shared" si="363"/>
        <v>0</v>
      </c>
      <c r="AP184" s="80"/>
      <c r="AQ184" s="86">
        <f t="shared" si="6"/>
        <v>0</v>
      </c>
      <c r="AR184" s="84"/>
      <c r="AS184" s="84"/>
      <c r="AT184" s="96"/>
      <c r="AU184" s="97"/>
      <c r="AV184" s="97"/>
      <c r="AW184" s="12"/>
      <c r="AX184" s="12"/>
    </row>
    <row r="185" ht="64.5" customHeight="1">
      <c r="A185" s="78">
        <f t="shared" si="40"/>
        <v>179</v>
      </c>
      <c r="B185" s="110" t="s">
        <v>775</v>
      </c>
      <c r="C185" s="84" t="s">
        <v>91</v>
      </c>
      <c r="D185" s="84" t="s">
        <v>58</v>
      </c>
      <c r="E185" s="84" t="s">
        <v>776</v>
      </c>
      <c r="F185" s="84" t="s">
        <v>700</v>
      </c>
      <c r="G185" s="84" t="s">
        <v>42</v>
      </c>
      <c r="H185" s="117">
        <v>3800.0</v>
      </c>
      <c r="I185" s="84" t="s">
        <v>777</v>
      </c>
      <c r="J185" s="84" t="s">
        <v>72</v>
      </c>
      <c r="K185" s="115">
        <v>45574.0</v>
      </c>
      <c r="L185" s="86" t="s">
        <v>142</v>
      </c>
      <c r="M185" s="86">
        <v>72.0</v>
      </c>
      <c r="N185" s="176" t="s">
        <v>463</v>
      </c>
      <c r="O185" s="86">
        <f>'EQUIPO MARZO 2025'!AQ184</f>
        <v>14</v>
      </c>
      <c r="P185" s="88">
        <f t="shared" si="3"/>
        <v>14</v>
      </c>
      <c r="Q185" s="89">
        <f t="shared" si="299"/>
        <v>14</v>
      </c>
      <c r="R185" s="89">
        <f t="shared" ref="R185:T185" si="364">AL185</f>
        <v>13</v>
      </c>
      <c r="S185" s="89">
        <f t="shared" si="364"/>
        <v>13</v>
      </c>
      <c r="T185" s="90">
        <f t="shared" si="364"/>
        <v>13</v>
      </c>
      <c r="U185" s="91"/>
      <c r="V185" s="80"/>
      <c r="W185" s="80"/>
      <c r="X185" s="80"/>
      <c r="Y185" s="92"/>
      <c r="Z185" s="181"/>
      <c r="AA185" s="182">
        <v>1.0</v>
      </c>
      <c r="AB185" s="80"/>
      <c r="AC185" s="80"/>
      <c r="AD185" s="92"/>
      <c r="AE185" s="93"/>
      <c r="AF185" s="80"/>
      <c r="AG185" s="80"/>
      <c r="AH185" s="80"/>
      <c r="AI185" s="92"/>
      <c r="AJ185" s="94">
        <f>'EQUIPO ENERO 2025'!AP184</f>
        <v>14</v>
      </c>
      <c r="AK185" s="95">
        <f t="shared" ref="AK185:AO185" si="365">P185-Z185+AE185+U185</f>
        <v>14</v>
      </c>
      <c r="AL185" s="89">
        <f t="shared" si="365"/>
        <v>13</v>
      </c>
      <c r="AM185" s="89">
        <f t="shared" si="365"/>
        <v>13</v>
      </c>
      <c r="AN185" s="89">
        <f t="shared" si="365"/>
        <v>13</v>
      </c>
      <c r="AO185" s="89">
        <f t="shared" si="365"/>
        <v>13</v>
      </c>
      <c r="AP185" s="80"/>
      <c r="AQ185" s="86">
        <f t="shared" si="6"/>
        <v>13</v>
      </c>
      <c r="AR185" s="84"/>
      <c r="AS185" s="84">
        <v>387.0</v>
      </c>
      <c r="AT185" s="96"/>
      <c r="AU185" s="97"/>
      <c r="AV185" s="97"/>
      <c r="AW185" s="201"/>
      <c r="AX185" s="201"/>
    </row>
    <row r="186" ht="64.5" customHeight="1">
      <c r="A186" s="78">
        <f t="shared" si="40"/>
        <v>180</v>
      </c>
      <c r="B186" s="110" t="s">
        <v>781</v>
      </c>
      <c r="C186" s="84" t="s">
        <v>91</v>
      </c>
      <c r="D186" s="84" t="s">
        <v>411</v>
      </c>
      <c r="E186" s="84" t="s">
        <v>782</v>
      </c>
      <c r="F186" s="84" t="s">
        <v>472</v>
      </c>
      <c r="G186" s="96" t="s">
        <v>42</v>
      </c>
      <c r="H186" s="84"/>
      <c r="I186" s="84" t="s">
        <v>782</v>
      </c>
      <c r="J186" s="84" t="s">
        <v>72</v>
      </c>
      <c r="K186" s="115">
        <v>45139.0</v>
      </c>
      <c r="L186" s="86">
        <v>7.81781092133E11</v>
      </c>
      <c r="M186" s="86">
        <v>419.0</v>
      </c>
      <c r="N186" s="87"/>
      <c r="O186" s="86">
        <f>'EQUIPO MARZO 2025'!AQ185</f>
        <v>1</v>
      </c>
      <c r="P186" s="88">
        <f t="shared" si="3"/>
        <v>1</v>
      </c>
      <c r="Q186" s="89">
        <f t="shared" si="299"/>
        <v>1</v>
      </c>
      <c r="R186" s="89">
        <f t="shared" ref="R186:T186" si="366">AL186</f>
        <v>1</v>
      </c>
      <c r="S186" s="89">
        <f t="shared" si="366"/>
        <v>1</v>
      </c>
      <c r="T186" s="90">
        <f t="shared" si="366"/>
        <v>1</v>
      </c>
      <c r="U186" s="91"/>
      <c r="V186" s="80"/>
      <c r="W186" s="80"/>
      <c r="X186" s="80"/>
      <c r="Y186" s="92"/>
      <c r="Z186" s="181"/>
      <c r="AA186" s="182"/>
      <c r="AB186" s="80"/>
      <c r="AC186" s="80"/>
      <c r="AD186" s="92"/>
      <c r="AE186" s="93"/>
      <c r="AF186" s="80"/>
      <c r="AG186" s="80"/>
      <c r="AH186" s="80"/>
      <c r="AI186" s="92"/>
      <c r="AJ186" s="94">
        <f>'EQUIPO ENERO 2025'!AP185</f>
        <v>1</v>
      </c>
      <c r="AK186" s="95">
        <f t="shared" ref="AK186:AO186" si="367">P186-Z186+AE186+U186</f>
        <v>1</v>
      </c>
      <c r="AL186" s="89">
        <f t="shared" si="367"/>
        <v>1</v>
      </c>
      <c r="AM186" s="89">
        <f t="shared" si="367"/>
        <v>1</v>
      </c>
      <c r="AN186" s="89">
        <f t="shared" si="367"/>
        <v>1</v>
      </c>
      <c r="AO186" s="89">
        <f t="shared" si="367"/>
        <v>1</v>
      </c>
      <c r="AP186" s="80"/>
      <c r="AQ186" s="86">
        <f t="shared" si="6"/>
        <v>1</v>
      </c>
      <c r="AR186" s="84"/>
      <c r="AS186" s="84"/>
      <c r="AT186" s="96"/>
      <c r="AU186" s="97"/>
      <c r="AV186" s="97"/>
      <c r="AW186" s="12"/>
      <c r="AX186" s="12"/>
    </row>
    <row r="187" ht="64.5" customHeight="1">
      <c r="A187" s="78">
        <f t="shared" si="40"/>
        <v>181</v>
      </c>
      <c r="B187" s="98" t="s">
        <v>784</v>
      </c>
      <c r="C187" s="101" t="s">
        <v>38</v>
      </c>
      <c r="D187" s="99" t="s">
        <v>58</v>
      </c>
      <c r="E187" s="100" t="s">
        <v>59</v>
      </c>
      <c r="F187" s="101" t="s">
        <v>439</v>
      </c>
      <c r="G187" s="102" t="s">
        <v>42</v>
      </c>
      <c r="H187" s="101"/>
      <c r="I187" s="104" t="s">
        <v>785</v>
      </c>
      <c r="J187" s="117" t="s">
        <v>58</v>
      </c>
      <c r="K187" s="109">
        <v>44592.0</v>
      </c>
      <c r="L187" s="86"/>
      <c r="M187" s="86"/>
      <c r="N187" s="84"/>
      <c r="O187" s="86">
        <f>'EQUIPO MARZO 2025'!AQ186</f>
        <v>1</v>
      </c>
      <c r="P187" s="88">
        <f t="shared" si="3"/>
        <v>1</v>
      </c>
      <c r="Q187" s="89">
        <f t="shared" si="299"/>
        <v>1</v>
      </c>
      <c r="R187" s="89">
        <f t="shared" ref="R187:T187" si="368">AL187</f>
        <v>1</v>
      </c>
      <c r="S187" s="89">
        <f t="shared" si="368"/>
        <v>1</v>
      </c>
      <c r="T187" s="90">
        <f t="shared" si="368"/>
        <v>1</v>
      </c>
      <c r="U187" s="91"/>
      <c r="V187" s="80"/>
      <c r="W187" s="80"/>
      <c r="X187" s="80"/>
      <c r="Y187" s="92"/>
      <c r="Z187" s="181"/>
      <c r="AA187" s="182"/>
      <c r="AB187" s="80"/>
      <c r="AC187" s="80"/>
      <c r="AD187" s="92"/>
      <c r="AE187" s="93"/>
      <c r="AF187" s="80"/>
      <c r="AG187" s="80"/>
      <c r="AH187" s="80"/>
      <c r="AI187" s="92"/>
      <c r="AJ187" s="94">
        <f>'EQUIPO ENERO 2025'!AP186</f>
        <v>1</v>
      </c>
      <c r="AK187" s="95">
        <f t="shared" ref="AK187:AO187" si="369">P187-Z187+AE187+U187</f>
        <v>1</v>
      </c>
      <c r="AL187" s="89">
        <f t="shared" si="369"/>
        <v>1</v>
      </c>
      <c r="AM187" s="89">
        <f t="shared" si="369"/>
        <v>1</v>
      </c>
      <c r="AN187" s="89">
        <f t="shared" si="369"/>
        <v>1</v>
      </c>
      <c r="AO187" s="89">
        <f t="shared" si="369"/>
        <v>1</v>
      </c>
      <c r="AP187" s="80"/>
      <c r="AQ187" s="86">
        <f t="shared" si="6"/>
        <v>1</v>
      </c>
      <c r="AR187" s="84"/>
      <c r="AS187" s="84"/>
      <c r="AT187" s="96"/>
      <c r="AU187" s="97"/>
      <c r="AV187" s="97"/>
      <c r="AW187" s="12"/>
      <c r="AX187" s="12"/>
    </row>
    <row r="188" ht="64.5" customHeight="1">
      <c r="A188" s="78">
        <f t="shared" si="40"/>
        <v>182</v>
      </c>
      <c r="B188" s="98" t="s">
        <v>787</v>
      </c>
      <c r="C188" s="101" t="s">
        <v>38</v>
      </c>
      <c r="D188" s="106" t="s">
        <v>788</v>
      </c>
      <c r="E188" s="100" t="s">
        <v>788</v>
      </c>
      <c r="F188" s="107" t="s">
        <v>789</v>
      </c>
      <c r="G188" s="98" t="s">
        <v>42</v>
      </c>
      <c r="H188" s="107"/>
      <c r="I188" s="104" t="s">
        <v>790</v>
      </c>
      <c r="J188" s="106" t="s">
        <v>788</v>
      </c>
      <c r="K188" s="109">
        <v>44592.0</v>
      </c>
      <c r="L188" s="86"/>
      <c r="M188" s="86"/>
      <c r="N188" s="96"/>
      <c r="O188" s="86">
        <f>'EQUIPO MARZO 2025'!AQ187</f>
        <v>1</v>
      </c>
      <c r="P188" s="88">
        <f t="shared" si="3"/>
        <v>1</v>
      </c>
      <c r="Q188" s="89">
        <f t="shared" si="299"/>
        <v>1</v>
      </c>
      <c r="R188" s="89">
        <f t="shared" ref="R188:T188" si="370">AL188</f>
        <v>1</v>
      </c>
      <c r="S188" s="89">
        <f t="shared" si="370"/>
        <v>1</v>
      </c>
      <c r="T188" s="90">
        <f t="shared" si="370"/>
        <v>1</v>
      </c>
      <c r="U188" s="91"/>
      <c r="V188" s="80"/>
      <c r="W188" s="80"/>
      <c r="X188" s="80"/>
      <c r="Y188" s="92"/>
      <c r="Z188" s="181"/>
      <c r="AA188" s="182"/>
      <c r="AB188" s="80"/>
      <c r="AC188" s="80"/>
      <c r="AD188" s="92"/>
      <c r="AE188" s="93"/>
      <c r="AF188" s="80"/>
      <c r="AG188" s="80"/>
      <c r="AH188" s="80"/>
      <c r="AI188" s="92"/>
      <c r="AJ188" s="94">
        <f>'EQUIPO ENERO 2025'!AP187</f>
        <v>1</v>
      </c>
      <c r="AK188" s="95">
        <f t="shared" ref="AK188:AO188" si="371">P188-Z188+AE188+U188</f>
        <v>1</v>
      </c>
      <c r="AL188" s="89">
        <f t="shared" si="371"/>
        <v>1</v>
      </c>
      <c r="AM188" s="89">
        <f t="shared" si="371"/>
        <v>1</v>
      </c>
      <c r="AN188" s="89">
        <f t="shared" si="371"/>
        <v>1</v>
      </c>
      <c r="AO188" s="89">
        <f t="shared" si="371"/>
        <v>1</v>
      </c>
      <c r="AP188" s="80"/>
      <c r="AQ188" s="86">
        <f t="shared" si="6"/>
        <v>1</v>
      </c>
      <c r="AR188" s="84"/>
      <c r="AS188" s="84"/>
      <c r="AT188" s="96"/>
      <c r="AU188" s="97"/>
      <c r="AV188" s="97"/>
      <c r="AW188" s="12"/>
      <c r="AX188" s="12"/>
    </row>
    <row r="189" ht="64.5" customHeight="1">
      <c r="A189" s="78">
        <f t="shared" si="40"/>
        <v>183</v>
      </c>
      <c r="B189" s="110" t="s">
        <v>791</v>
      </c>
      <c r="C189" s="84" t="s">
        <v>91</v>
      </c>
      <c r="D189" s="84" t="s">
        <v>72</v>
      </c>
      <c r="E189" s="84" t="s">
        <v>792</v>
      </c>
      <c r="F189" s="84" t="s">
        <v>793</v>
      </c>
      <c r="G189" s="96" t="s">
        <v>42</v>
      </c>
      <c r="H189" s="117">
        <v>1300.0</v>
      </c>
      <c r="I189" s="84" t="s">
        <v>794</v>
      </c>
      <c r="J189" s="84" t="s">
        <v>72</v>
      </c>
      <c r="K189" s="115">
        <v>45316.0</v>
      </c>
      <c r="L189" s="86"/>
      <c r="M189" s="86">
        <v>15.0</v>
      </c>
      <c r="N189" s="96"/>
      <c r="O189" s="86">
        <f>'EQUIPO MARZO 2025'!AQ188</f>
        <v>5</v>
      </c>
      <c r="P189" s="88">
        <f t="shared" si="3"/>
        <v>5</v>
      </c>
      <c r="Q189" s="89">
        <f t="shared" si="299"/>
        <v>5</v>
      </c>
      <c r="R189" s="89">
        <f t="shared" ref="R189:T189" si="372">AL189</f>
        <v>5</v>
      </c>
      <c r="S189" s="89">
        <f t="shared" si="372"/>
        <v>5</v>
      </c>
      <c r="T189" s="90">
        <f t="shared" si="372"/>
        <v>5</v>
      </c>
      <c r="U189" s="91"/>
      <c r="V189" s="80"/>
      <c r="W189" s="80"/>
      <c r="X189" s="80"/>
      <c r="Y189" s="92"/>
      <c r="Z189" s="181"/>
      <c r="AA189" s="182"/>
      <c r="AB189" s="80"/>
      <c r="AC189" s="80"/>
      <c r="AD189" s="92"/>
      <c r="AE189" s="93"/>
      <c r="AF189" s="80"/>
      <c r="AG189" s="80"/>
      <c r="AH189" s="80"/>
      <c r="AI189" s="92"/>
      <c r="AJ189" s="94">
        <f>'EQUIPO ENERO 2025'!AP188</f>
        <v>5</v>
      </c>
      <c r="AK189" s="95">
        <f t="shared" ref="AK189:AO189" si="373">P189-Z189+AE189+U189</f>
        <v>5</v>
      </c>
      <c r="AL189" s="89">
        <f t="shared" si="373"/>
        <v>5</v>
      </c>
      <c r="AM189" s="89">
        <f t="shared" si="373"/>
        <v>5</v>
      </c>
      <c r="AN189" s="89">
        <f t="shared" si="373"/>
        <v>5</v>
      </c>
      <c r="AO189" s="89">
        <f t="shared" si="373"/>
        <v>5</v>
      </c>
      <c r="AP189" s="80"/>
      <c r="AQ189" s="86">
        <f t="shared" si="6"/>
        <v>5</v>
      </c>
      <c r="AR189" s="84"/>
      <c r="AS189" s="84"/>
      <c r="AT189" s="96"/>
      <c r="AU189" s="97"/>
      <c r="AV189" s="97"/>
      <c r="AW189" s="12"/>
      <c r="AX189" s="12"/>
    </row>
    <row r="190" ht="64.5" customHeight="1">
      <c r="A190" s="78">
        <f t="shared" si="40"/>
        <v>184</v>
      </c>
      <c r="B190" s="110" t="s">
        <v>795</v>
      </c>
      <c r="C190" s="84" t="s">
        <v>91</v>
      </c>
      <c r="D190" s="84" t="s">
        <v>72</v>
      </c>
      <c r="E190" s="84" t="s">
        <v>792</v>
      </c>
      <c r="F190" s="84" t="s">
        <v>796</v>
      </c>
      <c r="G190" s="96" t="s">
        <v>42</v>
      </c>
      <c r="H190" s="117">
        <v>2800.0</v>
      </c>
      <c r="I190" s="84" t="s">
        <v>797</v>
      </c>
      <c r="J190" s="84" t="s">
        <v>72</v>
      </c>
      <c r="K190" s="115">
        <v>45107.0</v>
      </c>
      <c r="L190" s="86" t="s">
        <v>109</v>
      </c>
      <c r="M190" s="86">
        <v>392.0</v>
      </c>
      <c r="N190" s="87"/>
      <c r="O190" s="86">
        <f>'EQUIPO MARZO 2025'!AQ189</f>
        <v>2</v>
      </c>
      <c r="P190" s="88">
        <f t="shared" si="3"/>
        <v>2</v>
      </c>
      <c r="Q190" s="89">
        <f t="shared" si="299"/>
        <v>2</v>
      </c>
      <c r="R190" s="89">
        <f t="shared" ref="R190:T190" si="374">AL190</f>
        <v>2</v>
      </c>
      <c r="S190" s="89">
        <f t="shared" si="374"/>
        <v>2</v>
      </c>
      <c r="T190" s="90">
        <f t="shared" si="374"/>
        <v>2</v>
      </c>
      <c r="U190" s="91"/>
      <c r="V190" s="80"/>
      <c r="W190" s="80"/>
      <c r="X190" s="80"/>
      <c r="Y190" s="92"/>
      <c r="Z190" s="181"/>
      <c r="AA190" s="182"/>
      <c r="AB190" s="80"/>
      <c r="AC190" s="80"/>
      <c r="AD190" s="92"/>
      <c r="AE190" s="93"/>
      <c r="AF190" s="80"/>
      <c r="AG190" s="80"/>
      <c r="AH190" s="80"/>
      <c r="AI190" s="92"/>
      <c r="AJ190" s="94">
        <f>'EQUIPO ENERO 2025'!AP189</f>
        <v>2</v>
      </c>
      <c r="AK190" s="95">
        <f t="shared" ref="AK190:AO190" si="375">P190-Z190+AE190+U190</f>
        <v>2</v>
      </c>
      <c r="AL190" s="89">
        <f t="shared" si="375"/>
        <v>2</v>
      </c>
      <c r="AM190" s="89">
        <f t="shared" si="375"/>
        <v>2</v>
      </c>
      <c r="AN190" s="89">
        <f t="shared" si="375"/>
        <v>2</v>
      </c>
      <c r="AO190" s="89">
        <f t="shared" si="375"/>
        <v>2</v>
      </c>
      <c r="AP190" s="80"/>
      <c r="AQ190" s="86">
        <f t="shared" si="6"/>
        <v>2</v>
      </c>
      <c r="AR190" s="84"/>
      <c r="AS190" s="84"/>
      <c r="AT190" s="96"/>
      <c r="AU190" s="97"/>
      <c r="AV190" s="97"/>
      <c r="AW190" s="12"/>
      <c r="AX190" s="12"/>
    </row>
    <row r="191" ht="64.5" customHeight="1">
      <c r="A191" s="78">
        <f t="shared" si="40"/>
        <v>185</v>
      </c>
      <c r="B191" s="110" t="s">
        <v>798</v>
      </c>
      <c r="C191" s="84" t="s">
        <v>190</v>
      </c>
      <c r="D191" s="84" t="s">
        <v>72</v>
      </c>
      <c r="E191" s="84" t="s">
        <v>792</v>
      </c>
      <c r="F191" s="84" t="s">
        <v>799</v>
      </c>
      <c r="G191" s="96" t="s">
        <v>42</v>
      </c>
      <c r="H191" s="117"/>
      <c r="I191" s="84" t="s">
        <v>800</v>
      </c>
      <c r="J191" s="84" t="s">
        <v>72</v>
      </c>
      <c r="K191" s="115">
        <v>45566.0</v>
      </c>
      <c r="L191" s="86" t="s">
        <v>277</v>
      </c>
      <c r="M191" s="86">
        <v>68.0</v>
      </c>
      <c r="N191" s="87"/>
      <c r="O191" s="86">
        <f>'EQUIPO MARZO 2025'!AQ190</f>
        <v>2</v>
      </c>
      <c r="P191" s="88">
        <f t="shared" si="3"/>
        <v>2</v>
      </c>
      <c r="Q191" s="89">
        <f t="shared" si="299"/>
        <v>2</v>
      </c>
      <c r="R191" s="89">
        <f t="shared" ref="R191:T191" si="376">AL191</f>
        <v>2</v>
      </c>
      <c r="S191" s="89">
        <f t="shared" si="376"/>
        <v>2</v>
      </c>
      <c r="T191" s="90">
        <f t="shared" si="376"/>
        <v>2</v>
      </c>
      <c r="U191" s="91"/>
      <c r="V191" s="80"/>
      <c r="W191" s="80"/>
      <c r="X191" s="80"/>
      <c r="Y191" s="92"/>
      <c r="Z191" s="181"/>
      <c r="AA191" s="182"/>
      <c r="AB191" s="80"/>
      <c r="AC191" s="80"/>
      <c r="AD191" s="92"/>
      <c r="AE191" s="93"/>
      <c r="AF191" s="80"/>
      <c r="AG191" s="80"/>
      <c r="AH191" s="80"/>
      <c r="AI191" s="92"/>
      <c r="AJ191" s="94">
        <f>'EQUIPO ENERO 2025'!AP190</f>
        <v>2</v>
      </c>
      <c r="AK191" s="95">
        <f t="shared" ref="AK191:AO191" si="377">P191-Z191+AE191+U191</f>
        <v>2</v>
      </c>
      <c r="AL191" s="89">
        <f t="shared" si="377"/>
        <v>2</v>
      </c>
      <c r="AM191" s="89">
        <f t="shared" si="377"/>
        <v>2</v>
      </c>
      <c r="AN191" s="89">
        <f t="shared" si="377"/>
        <v>2</v>
      </c>
      <c r="AO191" s="89">
        <f t="shared" si="377"/>
        <v>2</v>
      </c>
      <c r="AP191" s="80"/>
      <c r="AQ191" s="86">
        <f t="shared" si="6"/>
        <v>2</v>
      </c>
      <c r="AR191" s="84"/>
      <c r="AS191" s="84"/>
      <c r="AT191" s="96"/>
      <c r="AU191" s="97"/>
      <c r="AV191" s="97"/>
      <c r="AW191" s="12"/>
      <c r="AX191" s="12"/>
    </row>
    <row r="192" ht="64.5" customHeight="1">
      <c r="A192" s="78">
        <f t="shared" si="40"/>
        <v>186</v>
      </c>
      <c r="B192" s="110" t="s">
        <v>801</v>
      </c>
      <c r="C192" s="84" t="s">
        <v>91</v>
      </c>
      <c r="D192" s="84" t="s">
        <v>72</v>
      </c>
      <c r="E192" s="84" t="s">
        <v>792</v>
      </c>
      <c r="F192" s="84" t="s">
        <v>802</v>
      </c>
      <c r="G192" s="96" t="s">
        <v>42</v>
      </c>
      <c r="H192" s="202" t="s">
        <v>803</v>
      </c>
      <c r="I192" s="84" t="s">
        <v>804</v>
      </c>
      <c r="J192" s="84" t="s">
        <v>72</v>
      </c>
      <c r="K192" s="115">
        <v>45107.0</v>
      </c>
      <c r="L192" s="86" t="s">
        <v>109</v>
      </c>
      <c r="M192" s="86">
        <v>394.0</v>
      </c>
      <c r="N192" s="87"/>
      <c r="O192" s="86">
        <f>'EQUIPO MARZO 2025'!AQ191</f>
        <v>4</v>
      </c>
      <c r="P192" s="88">
        <f t="shared" si="3"/>
        <v>4</v>
      </c>
      <c r="Q192" s="89">
        <f t="shared" si="299"/>
        <v>4</v>
      </c>
      <c r="R192" s="89">
        <f t="shared" ref="R192:T192" si="378">AL192</f>
        <v>4</v>
      </c>
      <c r="S192" s="89">
        <f t="shared" si="378"/>
        <v>4</v>
      </c>
      <c r="T192" s="90">
        <f t="shared" si="378"/>
        <v>4</v>
      </c>
      <c r="U192" s="91"/>
      <c r="V192" s="80"/>
      <c r="W192" s="80"/>
      <c r="X192" s="80"/>
      <c r="Y192" s="92"/>
      <c r="Z192" s="181"/>
      <c r="AA192" s="182"/>
      <c r="AB192" s="80"/>
      <c r="AC192" s="80"/>
      <c r="AD192" s="92"/>
      <c r="AE192" s="93"/>
      <c r="AF192" s="80"/>
      <c r="AG192" s="80"/>
      <c r="AH192" s="80"/>
      <c r="AI192" s="92"/>
      <c r="AJ192" s="94">
        <f>'EQUIPO ENERO 2025'!AP191</f>
        <v>4</v>
      </c>
      <c r="AK192" s="95">
        <f t="shared" ref="AK192:AO192" si="379">P192-Z192+AE192+U192</f>
        <v>4</v>
      </c>
      <c r="AL192" s="89">
        <f t="shared" si="379"/>
        <v>4</v>
      </c>
      <c r="AM192" s="89">
        <f t="shared" si="379"/>
        <v>4</v>
      </c>
      <c r="AN192" s="89">
        <f t="shared" si="379"/>
        <v>4</v>
      </c>
      <c r="AO192" s="89">
        <f t="shared" si="379"/>
        <v>4</v>
      </c>
      <c r="AP192" s="80"/>
      <c r="AQ192" s="86">
        <f t="shared" si="6"/>
        <v>4</v>
      </c>
      <c r="AR192" s="84"/>
      <c r="AS192" s="84"/>
      <c r="AT192" s="96"/>
      <c r="AU192" s="97"/>
      <c r="AV192" s="97"/>
      <c r="AW192" s="12"/>
      <c r="AX192" s="12"/>
    </row>
    <row r="193" ht="64.5" customHeight="1">
      <c r="A193" s="78">
        <f t="shared" si="40"/>
        <v>187</v>
      </c>
      <c r="B193" s="110" t="s">
        <v>805</v>
      </c>
      <c r="C193" s="84" t="s">
        <v>91</v>
      </c>
      <c r="D193" s="84" t="s">
        <v>392</v>
      </c>
      <c r="E193" s="84" t="s">
        <v>792</v>
      </c>
      <c r="F193" s="84" t="s">
        <v>806</v>
      </c>
      <c r="G193" s="96" t="s">
        <v>42</v>
      </c>
      <c r="H193" s="202" t="s">
        <v>807</v>
      </c>
      <c r="I193" s="84" t="s">
        <v>808</v>
      </c>
      <c r="J193" s="84" t="s">
        <v>392</v>
      </c>
      <c r="K193" s="115">
        <v>45324.0</v>
      </c>
      <c r="L193" s="86"/>
      <c r="M193" s="86">
        <v>24.0</v>
      </c>
      <c r="N193" s="87"/>
      <c r="O193" s="86">
        <f>'EQUIPO MARZO 2025'!AQ192</f>
        <v>0</v>
      </c>
      <c r="P193" s="88">
        <f t="shared" si="3"/>
        <v>0</v>
      </c>
      <c r="Q193" s="89">
        <f t="shared" si="299"/>
        <v>0</v>
      </c>
      <c r="R193" s="89">
        <f t="shared" ref="R193:T193" si="380">AL193</f>
        <v>0</v>
      </c>
      <c r="S193" s="89">
        <f t="shared" si="380"/>
        <v>0</v>
      </c>
      <c r="T193" s="90">
        <f t="shared" si="380"/>
        <v>0</v>
      </c>
      <c r="U193" s="91"/>
      <c r="V193" s="80"/>
      <c r="W193" s="80"/>
      <c r="X193" s="80"/>
      <c r="Y193" s="92"/>
      <c r="Z193" s="181"/>
      <c r="AA193" s="182"/>
      <c r="AB193" s="80"/>
      <c r="AC193" s="80"/>
      <c r="AD193" s="92"/>
      <c r="AE193" s="93"/>
      <c r="AF193" s="80"/>
      <c r="AG193" s="80"/>
      <c r="AH193" s="80"/>
      <c r="AI193" s="92"/>
      <c r="AJ193" s="94">
        <f>'EQUIPO ENERO 2025'!AP192</f>
        <v>0</v>
      </c>
      <c r="AK193" s="95">
        <f t="shared" ref="AK193:AO193" si="381">P193-Z193+AE193+U193</f>
        <v>0</v>
      </c>
      <c r="AL193" s="89">
        <f t="shared" si="381"/>
        <v>0</v>
      </c>
      <c r="AM193" s="89">
        <f t="shared" si="381"/>
        <v>0</v>
      </c>
      <c r="AN193" s="89">
        <f t="shared" si="381"/>
        <v>0</v>
      </c>
      <c r="AO193" s="89">
        <f t="shared" si="381"/>
        <v>0</v>
      </c>
      <c r="AP193" s="80"/>
      <c r="AQ193" s="86">
        <f t="shared" si="6"/>
        <v>0</v>
      </c>
      <c r="AR193" s="84"/>
      <c r="AS193" s="84"/>
      <c r="AT193" s="96"/>
      <c r="AU193" s="97"/>
      <c r="AV193" s="97"/>
      <c r="AW193" s="12"/>
      <c r="AX193" s="12"/>
    </row>
    <row r="194" ht="64.5" customHeight="1">
      <c r="A194" s="78">
        <f t="shared" si="40"/>
        <v>188</v>
      </c>
      <c r="B194" s="110" t="s">
        <v>809</v>
      </c>
      <c r="C194" s="84" t="s">
        <v>91</v>
      </c>
      <c r="D194" s="84" t="s">
        <v>72</v>
      </c>
      <c r="E194" s="84" t="s">
        <v>792</v>
      </c>
      <c r="F194" s="84" t="s">
        <v>793</v>
      </c>
      <c r="G194" s="96" t="s">
        <v>42</v>
      </c>
      <c r="H194" s="96" t="s">
        <v>810</v>
      </c>
      <c r="I194" s="84" t="s">
        <v>811</v>
      </c>
      <c r="J194" s="84" t="s">
        <v>72</v>
      </c>
      <c r="K194" s="115">
        <v>45107.0</v>
      </c>
      <c r="L194" s="86" t="s">
        <v>109</v>
      </c>
      <c r="M194" s="86">
        <v>394.0</v>
      </c>
      <c r="N194" s="87"/>
      <c r="O194" s="86">
        <f>'EQUIPO MARZO 2025'!AQ193</f>
        <v>5</v>
      </c>
      <c r="P194" s="88">
        <f t="shared" si="3"/>
        <v>5</v>
      </c>
      <c r="Q194" s="89">
        <f t="shared" si="299"/>
        <v>5</v>
      </c>
      <c r="R194" s="89">
        <f t="shared" ref="R194:T194" si="382">AL194</f>
        <v>5</v>
      </c>
      <c r="S194" s="89">
        <f t="shared" si="382"/>
        <v>5</v>
      </c>
      <c r="T194" s="90">
        <f t="shared" si="382"/>
        <v>5</v>
      </c>
      <c r="U194" s="91"/>
      <c r="V194" s="80"/>
      <c r="W194" s="80"/>
      <c r="X194" s="80"/>
      <c r="Y194" s="92"/>
      <c r="Z194" s="181"/>
      <c r="AA194" s="182"/>
      <c r="AB194" s="80"/>
      <c r="AC194" s="80"/>
      <c r="AD194" s="92"/>
      <c r="AE194" s="93"/>
      <c r="AF194" s="80"/>
      <c r="AG194" s="80"/>
      <c r="AH194" s="80"/>
      <c r="AI194" s="92"/>
      <c r="AJ194" s="94">
        <f>'EQUIPO ENERO 2025'!AP193</f>
        <v>5</v>
      </c>
      <c r="AK194" s="95">
        <f t="shared" ref="AK194:AO194" si="383">P194-Z194+AE194+U194</f>
        <v>5</v>
      </c>
      <c r="AL194" s="89">
        <f t="shared" si="383"/>
        <v>5</v>
      </c>
      <c r="AM194" s="89">
        <f t="shared" si="383"/>
        <v>5</v>
      </c>
      <c r="AN194" s="89">
        <f t="shared" si="383"/>
        <v>5</v>
      </c>
      <c r="AO194" s="89">
        <f t="shared" si="383"/>
        <v>5</v>
      </c>
      <c r="AP194" s="80"/>
      <c r="AQ194" s="86">
        <f t="shared" si="6"/>
        <v>5</v>
      </c>
      <c r="AR194" s="84"/>
      <c r="AS194" s="84"/>
      <c r="AT194" s="96"/>
      <c r="AU194" s="97"/>
      <c r="AV194" s="97"/>
      <c r="AW194" s="12"/>
      <c r="AX194" s="12"/>
    </row>
    <row r="195" ht="64.5" customHeight="1">
      <c r="A195" s="78">
        <f t="shared" si="40"/>
        <v>189</v>
      </c>
      <c r="B195" s="110" t="s">
        <v>812</v>
      </c>
      <c r="C195" s="84" t="s">
        <v>91</v>
      </c>
      <c r="D195" s="84" t="s">
        <v>392</v>
      </c>
      <c r="E195" s="84" t="s">
        <v>792</v>
      </c>
      <c r="F195" s="84" t="s">
        <v>793</v>
      </c>
      <c r="G195" s="96" t="s">
        <v>42</v>
      </c>
      <c r="H195" s="96" t="s">
        <v>813</v>
      </c>
      <c r="I195" s="84" t="s">
        <v>814</v>
      </c>
      <c r="J195" s="84" t="s">
        <v>392</v>
      </c>
      <c r="K195" s="115">
        <v>45324.0</v>
      </c>
      <c r="L195" s="86"/>
      <c r="M195" s="86">
        <v>24.0</v>
      </c>
      <c r="N195" s="87"/>
      <c r="O195" s="86">
        <f>'EQUIPO MARZO 2025'!AQ194</f>
        <v>0</v>
      </c>
      <c r="P195" s="88">
        <f t="shared" si="3"/>
        <v>0</v>
      </c>
      <c r="Q195" s="89">
        <f t="shared" si="299"/>
        <v>0</v>
      </c>
      <c r="R195" s="89">
        <f t="shared" ref="R195:T195" si="384">AL195</f>
        <v>0</v>
      </c>
      <c r="S195" s="89">
        <f t="shared" si="384"/>
        <v>0</v>
      </c>
      <c r="T195" s="90">
        <f t="shared" si="384"/>
        <v>0</v>
      </c>
      <c r="U195" s="91"/>
      <c r="V195" s="80"/>
      <c r="W195" s="80"/>
      <c r="X195" s="80"/>
      <c r="Y195" s="92"/>
      <c r="Z195" s="181"/>
      <c r="AA195" s="182"/>
      <c r="AB195" s="80"/>
      <c r="AC195" s="80"/>
      <c r="AD195" s="92"/>
      <c r="AE195" s="93"/>
      <c r="AF195" s="80"/>
      <c r="AG195" s="80"/>
      <c r="AH195" s="80"/>
      <c r="AI195" s="92"/>
      <c r="AJ195" s="94">
        <f>'EQUIPO ENERO 2025'!AP194</f>
        <v>0</v>
      </c>
      <c r="AK195" s="95">
        <f t="shared" ref="AK195:AO195" si="385">P195-Z195+AE195+U195</f>
        <v>0</v>
      </c>
      <c r="AL195" s="89">
        <f t="shared" si="385"/>
        <v>0</v>
      </c>
      <c r="AM195" s="89">
        <f t="shared" si="385"/>
        <v>0</v>
      </c>
      <c r="AN195" s="89">
        <f t="shared" si="385"/>
        <v>0</v>
      </c>
      <c r="AO195" s="89">
        <f t="shared" si="385"/>
        <v>0</v>
      </c>
      <c r="AP195" s="80"/>
      <c r="AQ195" s="86">
        <f t="shared" si="6"/>
        <v>0</v>
      </c>
      <c r="AR195" s="84"/>
      <c r="AS195" s="84"/>
      <c r="AT195" s="96"/>
      <c r="AU195" s="97"/>
      <c r="AV195" s="97"/>
      <c r="AW195" s="12"/>
      <c r="AX195" s="12"/>
    </row>
    <row r="196" ht="64.5" customHeight="1">
      <c r="A196" s="78">
        <f t="shared" si="40"/>
        <v>190</v>
      </c>
      <c r="B196" s="110" t="s">
        <v>815</v>
      </c>
      <c r="C196" s="84" t="s">
        <v>91</v>
      </c>
      <c r="D196" s="84" t="s">
        <v>72</v>
      </c>
      <c r="E196" s="84" t="s">
        <v>792</v>
      </c>
      <c r="F196" s="84" t="s">
        <v>816</v>
      </c>
      <c r="G196" s="96" t="s">
        <v>42</v>
      </c>
      <c r="H196" s="96" t="s">
        <v>817</v>
      </c>
      <c r="I196" s="84" t="s">
        <v>818</v>
      </c>
      <c r="J196" s="84" t="s">
        <v>72</v>
      </c>
      <c r="K196" s="115">
        <v>45107.0</v>
      </c>
      <c r="L196" s="86" t="s">
        <v>109</v>
      </c>
      <c r="M196" s="86">
        <v>394.0</v>
      </c>
      <c r="N196" s="87"/>
      <c r="O196" s="86">
        <f>'EQUIPO MARZO 2025'!AQ195</f>
        <v>4</v>
      </c>
      <c r="P196" s="88">
        <f t="shared" si="3"/>
        <v>4</v>
      </c>
      <c r="Q196" s="89">
        <f t="shared" si="299"/>
        <v>4</v>
      </c>
      <c r="R196" s="89">
        <f t="shared" ref="R196:T196" si="386">AL196</f>
        <v>4</v>
      </c>
      <c r="S196" s="89">
        <f t="shared" si="386"/>
        <v>4</v>
      </c>
      <c r="T196" s="90">
        <f t="shared" si="386"/>
        <v>4</v>
      </c>
      <c r="U196" s="91"/>
      <c r="V196" s="80"/>
      <c r="W196" s="80"/>
      <c r="X196" s="80"/>
      <c r="Y196" s="92"/>
      <c r="Z196" s="181"/>
      <c r="AA196" s="182"/>
      <c r="AB196" s="80"/>
      <c r="AC196" s="80"/>
      <c r="AD196" s="92"/>
      <c r="AE196" s="93"/>
      <c r="AF196" s="80"/>
      <c r="AG196" s="80"/>
      <c r="AH196" s="80"/>
      <c r="AI196" s="92"/>
      <c r="AJ196" s="94">
        <f>'EQUIPO ENERO 2025'!AP195</f>
        <v>4</v>
      </c>
      <c r="AK196" s="95">
        <f t="shared" ref="AK196:AO196" si="387">P196-Z196+AE196+U196</f>
        <v>4</v>
      </c>
      <c r="AL196" s="89">
        <f t="shared" si="387"/>
        <v>4</v>
      </c>
      <c r="AM196" s="89">
        <f t="shared" si="387"/>
        <v>4</v>
      </c>
      <c r="AN196" s="89">
        <f t="shared" si="387"/>
        <v>4</v>
      </c>
      <c r="AO196" s="89">
        <f t="shared" si="387"/>
        <v>4</v>
      </c>
      <c r="AP196" s="80"/>
      <c r="AQ196" s="86">
        <f t="shared" si="6"/>
        <v>4</v>
      </c>
      <c r="AR196" s="84"/>
      <c r="AS196" s="84"/>
      <c r="AT196" s="96"/>
      <c r="AU196" s="97"/>
      <c r="AV196" s="97"/>
      <c r="AW196" s="12"/>
      <c r="AX196" s="12"/>
    </row>
    <row r="197" ht="64.5" customHeight="1">
      <c r="A197" s="78">
        <f t="shared" si="40"/>
        <v>191</v>
      </c>
      <c r="B197" s="98" t="s">
        <v>819</v>
      </c>
      <c r="C197" s="107" t="s">
        <v>410</v>
      </c>
      <c r="D197" s="106" t="s">
        <v>58</v>
      </c>
      <c r="E197" s="84" t="s">
        <v>792</v>
      </c>
      <c r="F197" s="107" t="s">
        <v>214</v>
      </c>
      <c r="G197" s="98" t="s">
        <v>42</v>
      </c>
      <c r="H197" s="107"/>
      <c r="I197" s="104" t="s">
        <v>820</v>
      </c>
      <c r="J197" s="117" t="s">
        <v>58</v>
      </c>
      <c r="K197" s="109">
        <v>44592.0</v>
      </c>
      <c r="L197" s="86"/>
      <c r="M197" s="86"/>
      <c r="N197" s="96"/>
      <c r="O197" s="86">
        <f>'EQUIPO MARZO 2025'!AQ196</f>
        <v>4</v>
      </c>
      <c r="P197" s="88">
        <f t="shared" si="3"/>
        <v>4</v>
      </c>
      <c r="Q197" s="89">
        <f t="shared" si="299"/>
        <v>4</v>
      </c>
      <c r="R197" s="89">
        <f t="shared" ref="R197:T197" si="388">AL197</f>
        <v>4</v>
      </c>
      <c r="S197" s="89">
        <f t="shared" si="388"/>
        <v>4</v>
      </c>
      <c r="T197" s="90">
        <f t="shared" si="388"/>
        <v>4</v>
      </c>
      <c r="U197" s="91"/>
      <c r="V197" s="80"/>
      <c r="W197" s="80"/>
      <c r="X197" s="80"/>
      <c r="Y197" s="92"/>
      <c r="Z197" s="181"/>
      <c r="AA197" s="182"/>
      <c r="AB197" s="80"/>
      <c r="AC197" s="80"/>
      <c r="AD197" s="92"/>
      <c r="AE197" s="93"/>
      <c r="AF197" s="80"/>
      <c r="AG197" s="80"/>
      <c r="AH197" s="80"/>
      <c r="AI197" s="92"/>
      <c r="AJ197" s="94">
        <f>'EQUIPO ENERO 2025'!AP196</f>
        <v>5</v>
      </c>
      <c r="AK197" s="95">
        <f t="shared" ref="AK197:AO197" si="389">P197-Z197+AE197+U197</f>
        <v>4</v>
      </c>
      <c r="AL197" s="89">
        <f t="shared" si="389"/>
        <v>4</v>
      </c>
      <c r="AM197" s="89">
        <f t="shared" si="389"/>
        <v>4</v>
      </c>
      <c r="AN197" s="89">
        <f t="shared" si="389"/>
        <v>4</v>
      </c>
      <c r="AO197" s="89">
        <f t="shared" si="389"/>
        <v>4</v>
      </c>
      <c r="AP197" s="80"/>
      <c r="AQ197" s="86">
        <f t="shared" si="6"/>
        <v>4</v>
      </c>
      <c r="AR197" s="84"/>
      <c r="AS197" s="84"/>
      <c r="AT197" s="96"/>
      <c r="AU197" s="97"/>
      <c r="AV197" s="97"/>
      <c r="AW197" s="12"/>
      <c r="AX197" s="12"/>
    </row>
    <row r="198" ht="64.5" customHeight="1">
      <c r="A198" s="78">
        <f t="shared" si="40"/>
        <v>192</v>
      </c>
      <c r="B198" s="110" t="s">
        <v>821</v>
      </c>
      <c r="C198" s="84" t="s">
        <v>91</v>
      </c>
      <c r="D198" s="84" t="s">
        <v>72</v>
      </c>
      <c r="E198" s="84" t="s">
        <v>792</v>
      </c>
      <c r="F198" s="107" t="s">
        <v>822</v>
      </c>
      <c r="G198" s="98" t="s">
        <v>42</v>
      </c>
      <c r="H198" s="107"/>
      <c r="I198" s="104"/>
      <c r="J198" s="84" t="s">
        <v>72</v>
      </c>
      <c r="K198" s="115">
        <v>45107.0</v>
      </c>
      <c r="L198" s="86" t="s">
        <v>109</v>
      </c>
      <c r="M198" s="86"/>
      <c r="N198" s="96"/>
      <c r="O198" s="86">
        <f>'EQUIPO MARZO 2025'!AQ197</f>
        <v>8</v>
      </c>
      <c r="P198" s="88">
        <f t="shared" si="3"/>
        <v>8</v>
      </c>
      <c r="Q198" s="89">
        <f t="shared" si="299"/>
        <v>8</v>
      </c>
      <c r="R198" s="89">
        <f t="shared" ref="R198:T198" si="390">AL198</f>
        <v>8</v>
      </c>
      <c r="S198" s="89">
        <f t="shared" si="390"/>
        <v>8</v>
      </c>
      <c r="T198" s="90">
        <f t="shared" si="390"/>
        <v>8</v>
      </c>
      <c r="U198" s="91"/>
      <c r="V198" s="80"/>
      <c r="W198" s="80"/>
      <c r="X198" s="80"/>
      <c r="Y198" s="92"/>
      <c r="Z198" s="181"/>
      <c r="AA198" s="182"/>
      <c r="AB198" s="80"/>
      <c r="AC198" s="80"/>
      <c r="AD198" s="92"/>
      <c r="AE198" s="93"/>
      <c r="AF198" s="80"/>
      <c r="AG198" s="80"/>
      <c r="AH198" s="80"/>
      <c r="AI198" s="92"/>
      <c r="AJ198" s="94">
        <f>'EQUIPO ENERO 2025'!AP197</f>
        <v>8</v>
      </c>
      <c r="AK198" s="95">
        <f t="shared" ref="AK198:AO198" si="391">P198-Z198+AE198+U198</f>
        <v>8</v>
      </c>
      <c r="AL198" s="89">
        <f t="shared" si="391"/>
        <v>8</v>
      </c>
      <c r="AM198" s="89">
        <f t="shared" si="391"/>
        <v>8</v>
      </c>
      <c r="AN198" s="89">
        <f t="shared" si="391"/>
        <v>8</v>
      </c>
      <c r="AO198" s="89">
        <f t="shared" si="391"/>
        <v>8</v>
      </c>
      <c r="AP198" s="80"/>
      <c r="AQ198" s="86">
        <f t="shared" si="6"/>
        <v>8</v>
      </c>
      <c r="AR198" s="84"/>
      <c r="AS198" s="84"/>
      <c r="AT198" s="96"/>
      <c r="AU198" s="97"/>
      <c r="AV198" s="97"/>
      <c r="AW198" s="12"/>
      <c r="AX198" s="12"/>
    </row>
    <row r="199" ht="64.5" customHeight="1">
      <c r="A199" s="78">
        <f t="shared" si="40"/>
        <v>193</v>
      </c>
      <c r="B199" s="110" t="s">
        <v>823</v>
      </c>
      <c r="C199" s="84" t="s">
        <v>91</v>
      </c>
      <c r="D199" s="84" t="s">
        <v>392</v>
      </c>
      <c r="E199" s="84" t="s">
        <v>792</v>
      </c>
      <c r="F199" s="84" t="s">
        <v>822</v>
      </c>
      <c r="G199" s="96" t="s">
        <v>42</v>
      </c>
      <c r="H199" s="202" t="s">
        <v>824</v>
      </c>
      <c r="I199" s="84" t="s">
        <v>826</v>
      </c>
      <c r="J199" s="84" t="s">
        <v>392</v>
      </c>
      <c r="K199" s="115">
        <v>45099.0</v>
      </c>
      <c r="L199" s="86">
        <v>412323.0</v>
      </c>
      <c r="M199" s="86">
        <v>386.0</v>
      </c>
      <c r="N199" s="87"/>
      <c r="O199" s="86">
        <f>'EQUIPO MARZO 2025'!AQ198</f>
        <v>0</v>
      </c>
      <c r="P199" s="88">
        <f t="shared" si="3"/>
        <v>0</v>
      </c>
      <c r="Q199" s="89">
        <f t="shared" si="299"/>
        <v>0</v>
      </c>
      <c r="R199" s="89">
        <f t="shared" ref="R199:T199" si="392">AL199</f>
        <v>0</v>
      </c>
      <c r="S199" s="89">
        <f t="shared" si="392"/>
        <v>0</v>
      </c>
      <c r="T199" s="90">
        <f t="shared" si="392"/>
        <v>0</v>
      </c>
      <c r="U199" s="91"/>
      <c r="V199" s="80"/>
      <c r="W199" s="80"/>
      <c r="X199" s="80"/>
      <c r="Y199" s="92"/>
      <c r="Z199" s="181"/>
      <c r="AA199" s="182"/>
      <c r="AB199" s="80"/>
      <c r="AC199" s="80"/>
      <c r="AD199" s="92"/>
      <c r="AE199" s="93"/>
      <c r="AF199" s="80"/>
      <c r="AG199" s="80"/>
      <c r="AH199" s="80"/>
      <c r="AI199" s="92"/>
      <c r="AJ199" s="94">
        <f>'EQUIPO ENERO 2025'!AP198</f>
        <v>0</v>
      </c>
      <c r="AK199" s="95">
        <f t="shared" ref="AK199:AO199" si="393">P199-Z199+AE199+U199</f>
        <v>0</v>
      </c>
      <c r="AL199" s="89">
        <f t="shared" si="393"/>
        <v>0</v>
      </c>
      <c r="AM199" s="89">
        <f t="shared" si="393"/>
        <v>0</v>
      </c>
      <c r="AN199" s="89">
        <f t="shared" si="393"/>
        <v>0</v>
      </c>
      <c r="AO199" s="89">
        <f t="shared" si="393"/>
        <v>0</v>
      </c>
      <c r="AP199" s="80"/>
      <c r="AQ199" s="86">
        <f t="shared" si="6"/>
        <v>0</v>
      </c>
      <c r="AR199" s="84"/>
      <c r="AS199" s="84"/>
      <c r="AT199" s="96"/>
      <c r="AU199" s="97"/>
      <c r="AV199" s="97"/>
      <c r="AW199" s="12"/>
      <c r="AX199" s="12"/>
    </row>
    <row r="200" ht="64.5" customHeight="1">
      <c r="A200" s="78">
        <f t="shared" si="40"/>
        <v>194</v>
      </c>
      <c r="B200" s="110" t="s">
        <v>827</v>
      </c>
      <c r="C200" s="84" t="s">
        <v>91</v>
      </c>
      <c r="D200" s="84" t="s">
        <v>392</v>
      </c>
      <c r="E200" s="84" t="s">
        <v>792</v>
      </c>
      <c r="F200" s="84" t="s">
        <v>822</v>
      </c>
      <c r="G200" s="96" t="s">
        <v>42</v>
      </c>
      <c r="H200" s="202" t="s">
        <v>828</v>
      </c>
      <c r="I200" s="84" t="s">
        <v>829</v>
      </c>
      <c r="J200" s="84" t="s">
        <v>392</v>
      </c>
      <c r="K200" s="115">
        <v>45324.0</v>
      </c>
      <c r="L200" s="86"/>
      <c r="M200" s="86">
        <v>24.0</v>
      </c>
      <c r="N200" s="87"/>
      <c r="O200" s="86">
        <f>'EQUIPO MARZO 2025'!AQ199</f>
        <v>0</v>
      </c>
      <c r="P200" s="88">
        <f t="shared" si="3"/>
        <v>0</v>
      </c>
      <c r="Q200" s="89">
        <f t="shared" si="299"/>
        <v>0</v>
      </c>
      <c r="R200" s="89">
        <f t="shared" ref="R200:T200" si="394">AL200</f>
        <v>0</v>
      </c>
      <c r="S200" s="89">
        <f t="shared" si="394"/>
        <v>0</v>
      </c>
      <c r="T200" s="90">
        <f t="shared" si="394"/>
        <v>0</v>
      </c>
      <c r="U200" s="91"/>
      <c r="V200" s="80"/>
      <c r="W200" s="80"/>
      <c r="X200" s="80"/>
      <c r="Y200" s="92"/>
      <c r="Z200" s="181"/>
      <c r="AA200" s="182"/>
      <c r="AB200" s="80"/>
      <c r="AC200" s="80"/>
      <c r="AD200" s="92"/>
      <c r="AE200" s="93"/>
      <c r="AF200" s="80"/>
      <c r="AG200" s="80"/>
      <c r="AH200" s="80"/>
      <c r="AI200" s="92"/>
      <c r="AJ200" s="94">
        <f>'EQUIPO ENERO 2025'!AP199</f>
        <v>0</v>
      </c>
      <c r="AK200" s="95">
        <f t="shared" ref="AK200:AO200" si="395">P200-Z200+AE200+U200</f>
        <v>0</v>
      </c>
      <c r="AL200" s="89">
        <f t="shared" si="395"/>
        <v>0</v>
      </c>
      <c r="AM200" s="89">
        <f t="shared" si="395"/>
        <v>0</v>
      </c>
      <c r="AN200" s="89">
        <f t="shared" si="395"/>
        <v>0</v>
      </c>
      <c r="AO200" s="89">
        <f t="shared" si="395"/>
        <v>0</v>
      </c>
      <c r="AP200" s="80"/>
      <c r="AQ200" s="86">
        <f t="shared" si="6"/>
        <v>0</v>
      </c>
      <c r="AR200" s="84"/>
      <c r="AS200" s="84"/>
      <c r="AT200" s="96"/>
      <c r="AU200" s="97"/>
      <c r="AV200" s="97"/>
      <c r="AW200" s="12"/>
      <c r="AX200" s="12"/>
    </row>
    <row r="201" ht="64.5" customHeight="1">
      <c r="A201" s="78">
        <f t="shared" si="40"/>
        <v>195</v>
      </c>
      <c r="B201" s="110" t="s">
        <v>830</v>
      </c>
      <c r="C201" s="84" t="s">
        <v>91</v>
      </c>
      <c r="D201" s="84" t="s">
        <v>392</v>
      </c>
      <c r="E201" s="84" t="s">
        <v>792</v>
      </c>
      <c r="F201" s="84" t="s">
        <v>831</v>
      </c>
      <c r="G201" s="96" t="s">
        <v>42</v>
      </c>
      <c r="H201" s="202"/>
      <c r="I201" s="84" t="s">
        <v>832</v>
      </c>
      <c r="J201" s="84" t="s">
        <v>392</v>
      </c>
      <c r="K201" s="115">
        <v>45324.0</v>
      </c>
      <c r="L201" s="86"/>
      <c r="M201" s="86">
        <v>23.0</v>
      </c>
      <c r="N201" s="87"/>
      <c r="O201" s="86">
        <f>'EQUIPO MARZO 2025'!AQ200</f>
        <v>0</v>
      </c>
      <c r="P201" s="88">
        <f t="shared" si="3"/>
        <v>0</v>
      </c>
      <c r="Q201" s="89">
        <f t="shared" si="299"/>
        <v>0</v>
      </c>
      <c r="R201" s="89">
        <f t="shared" ref="R201:T201" si="396">AL201</f>
        <v>0</v>
      </c>
      <c r="S201" s="89">
        <f t="shared" si="396"/>
        <v>0</v>
      </c>
      <c r="T201" s="90">
        <f t="shared" si="396"/>
        <v>0</v>
      </c>
      <c r="U201" s="91"/>
      <c r="V201" s="80"/>
      <c r="W201" s="80"/>
      <c r="X201" s="80"/>
      <c r="Y201" s="92"/>
      <c r="Z201" s="181"/>
      <c r="AA201" s="182"/>
      <c r="AB201" s="80"/>
      <c r="AC201" s="80"/>
      <c r="AD201" s="92"/>
      <c r="AE201" s="93"/>
      <c r="AF201" s="80"/>
      <c r="AG201" s="80"/>
      <c r="AH201" s="80"/>
      <c r="AI201" s="92"/>
      <c r="AJ201" s="94">
        <f>'EQUIPO ENERO 2025'!AP200</f>
        <v>0</v>
      </c>
      <c r="AK201" s="95">
        <f t="shared" ref="AK201:AO201" si="397">P201-Z201+AE201+U201</f>
        <v>0</v>
      </c>
      <c r="AL201" s="89">
        <f t="shared" si="397"/>
        <v>0</v>
      </c>
      <c r="AM201" s="89">
        <f t="shared" si="397"/>
        <v>0</v>
      </c>
      <c r="AN201" s="89">
        <f t="shared" si="397"/>
        <v>0</v>
      </c>
      <c r="AO201" s="89">
        <f t="shared" si="397"/>
        <v>0</v>
      </c>
      <c r="AP201" s="80"/>
      <c r="AQ201" s="86">
        <f t="shared" si="6"/>
        <v>0</v>
      </c>
      <c r="AR201" s="84"/>
      <c r="AS201" s="84"/>
      <c r="AT201" s="96"/>
      <c r="AU201" s="97"/>
      <c r="AV201" s="97"/>
      <c r="AW201" s="12"/>
      <c r="AX201" s="12"/>
    </row>
    <row r="202" ht="64.5" customHeight="1">
      <c r="A202" s="78">
        <f t="shared" si="40"/>
        <v>196</v>
      </c>
      <c r="B202" s="110" t="s">
        <v>833</v>
      </c>
      <c r="C202" s="84" t="s">
        <v>91</v>
      </c>
      <c r="D202" s="84" t="s">
        <v>392</v>
      </c>
      <c r="E202" s="84" t="s">
        <v>792</v>
      </c>
      <c r="F202" s="84" t="s">
        <v>834</v>
      </c>
      <c r="G202" s="96" t="s">
        <v>42</v>
      </c>
      <c r="H202" s="202"/>
      <c r="I202" s="84" t="s">
        <v>835</v>
      </c>
      <c r="J202" s="84" t="s">
        <v>392</v>
      </c>
      <c r="K202" s="115">
        <v>45324.0</v>
      </c>
      <c r="L202" s="86"/>
      <c r="M202" s="86">
        <v>25.0</v>
      </c>
      <c r="N202" s="87"/>
      <c r="O202" s="86">
        <f>'EQUIPO MARZO 2025'!AQ201</f>
        <v>1</v>
      </c>
      <c r="P202" s="88">
        <f t="shared" si="3"/>
        <v>1</v>
      </c>
      <c r="Q202" s="89">
        <f t="shared" si="299"/>
        <v>1</v>
      </c>
      <c r="R202" s="89">
        <f t="shared" ref="R202:T202" si="398">AL202</f>
        <v>1</v>
      </c>
      <c r="S202" s="89">
        <f t="shared" si="398"/>
        <v>1</v>
      </c>
      <c r="T202" s="90">
        <f t="shared" si="398"/>
        <v>1</v>
      </c>
      <c r="U202" s="91"/>
      <c r="V202" s="80"/>
      <c r="W202" s="80"/>
      <c r="X202" s="80"/>
      <c r="Y202" s="92"/>
      <c r="Z202" s="181"/>
      <c r="AA202" s="182"/>
      <c r="AB202" s="80"/>
      <c r="AC202" s="80"/>
      <c r="AD202" s="92"/>
      <c r="AE202" s="93"/>
      <c r="AF202" s="80"/>
      <c r="AG202" s="80"/>
      <c r="AH202" s="80"/>
      <c r="AI202" s="92"/>
      <c r="AJ202" s="94">
        <f>'EQUIPO ENERO 2025'!AP201</f>
        <v>1</v>
      </c>
      <c r="AK202" s="95">
        <f t="shared" ref="AK202:AO202" si="399">P202-Z202+AE202+U202</f>
        <v>1</v>
      </c>
      <c r="AL202" s="89">
        <f t="shared" si="399"/>
        <v>1</v>
      </c>
      <c r="AM202" s="89">
        <f t="shared" si="399"/>
        <v>1</v>
      </c>
      <c r="AN202" s="89">
        <f t="shared" si="399"/>
        <v>1</v>
      </c>
      <c r="AO202" s="89">
        <f t="shared" si="399"/>
        <v>1</v>
      </c>
      <c r="AP202" s="80"/>
      <c r="AQ202" s="86">
        <f t="shared" si="6"/>
        <v>1</v>
      </c>
      <c r="AR202" s="84"/>
      <c r="AS202" s="84"/>
      <c r="AT202" s="96"/>
      <c r="AU202" s="97"/>
      <c r="AV202" s="97"/>
      <c r="AW202" s="12"/>
      <c r="AX202" s="12"/>
    </row>
    <row r="203" ht="64.5" customHeight="1">
      <c r="A203" s="78">
        <f t="shared" si="40"/>
        <v>197</v>
      </c>
      <c r="B203" s="110" t="s">
        <v>836</v>
      </c>
      <c r="C203" s="84" t="s">
        <v>91</v>
      </c>
      <c r="D203" s="84" t="s">
        <v>392</v>
      </c>
      <c r="E203" s="84" t="s">
        <v>792</v>
      </c>
      <c r="F203" s="84" t="s">
        <v>837</v>
      </c>
      <c r="G203" s="96" t="s">
        <v>42</v>
      </c>
      <c r="H203" s="202"/>
      <c r="I203" s="84" t="s">
        <v>838</v>
      </c>
      <c r="J203" s="84" t="s">
        <v>392</v>
      </c>
      <c r="K203" s="115">
        <v>45324.0</v>
      </c>
      <c r="L203" s="86"/>
      <c r="M203" s="86">
        <v>23.0</v>
      </c>
      <c r="N203" s="87"/>
      <c r="O203" s="86">
        <f>'EQUIPO MARZO 2025'!AQ202</f>
        <v>0</v>
      </c>
      <c r="P203" s="88">
        <f t="shared" si="3"/>
        <v>0</v>
      </c>
      <c r="Q203" s="89">
        <f t="shared" si="299"/>
        <v>0</v>
      </c>
      <c r="R203" s="89">
        <f t="shared" ref="R203:T203" si="400">AL203</f>
        <v>0</v>
      </c>
      <c r="S203" s="89">
        <f t="shared" si="400"/>
        <v>0</v>
      </c>
      <c r="T203" s="90">
        <f t="shared" si="400"/>
        <v>0</v>
      </c>
      <c r="U203" s="91"/>
      <c r="V203" s="80"/>
      <c r="W203" s="80"/>
      <c r="X203" s="80"/>
      <c r="Y203" s="92"/>
      <c r="Z203" s="181"/>
      <c r="AA203" s="182"/>
      <c r="AB203" s="80"/>
      <c r="AC203" s="80"/>
      <c r="AD203" s="92"/>
      <c r="AE203" s="93"/>
      <c r="AF203" s="80"/>
      <c r="AG203" s="80"/>
      <c r="AH203" s="80"/>
      <c r="AI203" s="92"/>
      <c r="AJ203" s="94">
        <f>'EQUIPO ENERO 2025'!AP202</f>
        <v>0</v>
      </c>
      <c r="AK203" s="95">
        <f t="shared" ref="AK203:AO203" si="401">P203-Z203+AE203+U203</f>
        <v>0</v>
      </c>
      <c r="AL203" s="89">
        <f t="shared" si="401"/>
        <v>0</v>
      </c>
      <c r="AM203" s="89">
        <f t="shared" si="401"/>
        <v>0</v>
      </c>
      <c r="AN203" s="89">
        <f t="shared" si="401"/>
        <v>0</v>
      </c>
      <c r="AO203" s="89">
        <f t="shared" si="401"/>
        <v>0</v>
      </c>
      <c r="AP203" s="80"/>
      <c r="AQ203" s="86">
        <f t="shared" si="6"/>
        <v>0</v>
      </c>
      <c r="AR203" s="84"/>
      <c r="AS203" s="84"/>
      <c r="AT203" s="96"/>
      <c r="AU203" s="97"/>
      <c r="AV203" s="97"/>
      <c r="AW203" s="12"/>
      <c r="AX203" s="12"/>
    </row>
    <row r="204" ht="64.5" customHeight="1">
      <c r="A204" s="78">
        <f t="shared" si="40"/>
        <v>198</v>
      </c>
      <c r="B204" s="110" t="s">
        <v>839</v>
      </c>
      <c r="C204" s="84" t="s">
        <v>91</v>
      </c>
      <c r="D204" s="84" t="s">
        <v>392</v>
      </c>
      <c r="E204" s="84" t="s">
        <v>792</v>
      </c>
      <c r="F204" s="84" t="s">
        <v>840</v>
      </c>
      <c r="G204" s="96" t="s">
        <v>42</v>
      </c>
      <c r="H204" s="202"/>
      <c r="I204" s="84" t="s">
        <v>841</v>
      </c>
      <c r="J204" s="84" t="s">
        <v>392</v>
      </c>
      <c r="K204" s="115">
        <v>45324.0</v>
      </c>
      <c r="L204" s="86"/>
      <c r="M204" s="86">
        <v>23.0</v>
      </c>
      <c r="N204" s="87"/>
      <c r="O204" s="86">
        <f>'EQUIPO MARZO 2025'!AQ203</f>
        <v>0</v>
      </c>
      <c r="P204" s="88">
        <f t="shared" si="3"/>
        <v>0</v>
      </c>
      <c r="Q204" s="89">
        <f t="shared" si="299"/>
        <v>0</v>
      </c>
      <c r="R204" s="89">
        <f t="shared" ref="R204:T204" si="402">AL204</f>
        <v>0</v>
      </c>
      <c r="S204" s="89">
        <f t="shared" si="402"/>
        <v>0</v>
      </c>
      <c r="T204" s="90">
        <f t="shared" si="402"/>
        <v>0</v>
      </c>
      <c r="U204" s="91"/>
      <c r="V204" s="80"/>
      <c r="W204" s="80"/>
      <c r="X204" s="80"/>
      <c r="Y204" s="92"/>
      <c r="Z204" s="181"/>
      <c r="AA204" s="182"/>
      <c r="AB204" s="80"/>
      <c r="AC204" s="80"/>
      <c r="AD204" s="92"/>
      <c r="AE204" s="93"/>
      <c r="AF204" s="80"/>
      <c r="AG204" s="80"/>
      <c r="AH204" s="80"/>
      <c r="AI204" s="92"/>
      <c r="AJ204" s="94">
        <f>'EQUIPO ENERO 2025'!AP203</f>
        <v>0</v>
      </c>
      <c r="AK204" s="95">
        <f t="shared" ref="AK204:AO204" si="403">P204-Z204+AE204+U204</f>
        <v>0</v>
      </c>
      <c r="AL204" s="89">
        <f t="shared" si="403"/>
        <v>0</v>
      </c>
      <c r="AM204" s="89">
        <f t="shared" si="403"/>
        <v>0</v>
      </c>
      <c r="AN204" s="89">
        <f t="shared" si="403"/>
        <v>0</v>
      </c>
      <c r="AO204" s="89">
        <f t="shared" si="403"/>
        <v>0</v>
      </c>
      <c r="AP204" s="80"/>
      <c r="AQ204" s="86">
        <f t="shared" si="6"/>
        <v>0</v>
      </c>
      <c r="AR204" s="84"/>
      <c r="AS204" s="84"/>
      <c r="AT204" s="96"/>
      <c r="AU204" s="97"/>
      <c r="AV204" s="97"/>
      <c r="AW204" s="12"/>
      <c r="AX204" s="12"/>
    </row>
    <row r="205" ht="64.5" customHeight="1">
      <c r="A205" s="78">
        <f t="shared" si="40"/>
        <v>199</v>
      </c>
      <c r="B205" s="110" t="s">
        <v>842</v>
      </c>
      <c r="C205" s="84" t="s">
        <v>91</v>
      </c>
      <c r="D205" s="84" t="s">
        <v>392</v>
      </c>
      <c r="E205" s="84" t="s">
        <v>792</v>
      </c>
      <c r="F205" s="84" t="s">
        <v>840</v>
      </c>
      <c r="G205" s="96" t="s">
        <v>42</v>
      </c>
      <c r="H205" s="96" t="s">
        <v>843</v>
      </c>
      <c r="I205" s="84" t="s">
        <v>844</v>
      </c>
      <c r="J205" s="84" t="s">
        <v>392</v>
      </c>
      <c r="K205" s="115">
        <v>45099.0</v>
      </c>
      <c r="L205" s="86">
        <v>412323.0</v>
      </c>
      <c r="M205" s="86">
        <v>386.0</v>
      </c>
      <c r="N205" s="87"/>
      <c r="O205" s="86">
        <f>'EQUIPO MARZO 2025'!AQ204</f>
        <v>0</v>
      </c>
      <c r="P205" s="88">
        <f t="shared" si="3"/>
        <v>0</v>
      </c>
      <c r="Q205" s="89">
        <f t="shared" si="299"/>
        <v>0</v>
      </c>
      <c r="R205" s="89">
        <f t="shared" ref="R205:T205" si="404">AL205</f>
        <v>0</v>
      </c>
      <c r="S205" s="89">
        <f t="shared" si="404"/>
        <v>0</v>
      </c>
      <c r="T205" s="90">
        <f t="shared" si="404"/>
        <v>0</v>
      </c>
      <c r="U205" s="91"/>
      <c r="V205" s="80"/>
      <c r="W205" s="80"/>
      <c r="X205" s="80"/>
      <c r="Y205" s="92"/>
      <c r="Z205" s="181"/>
      <c r="AA205" s="182"/>
      <c r="AB205" s="80"/>
      <c r="AC205" s="80"/>
      <c r="AD205" s="92"/>
      <c r="AE205" s="93"/>
      <c r="AF205" s="80"/>
      <c r="AG205" s="80"/>
      <c r="AH205" s="80"/>
      <c r="AI205" s="92"/>
      <c r="AJ205" s="94">
        <f>'EQUIPO ENERO 2025'!AP204</f>
        <v>0</v>
      </c>
      <c r="AK205" s="95">
        <f t="shared" ref="AK205:AO205" si="405">P205-Z205+AE205+U205</f>
        <v>0</v>
      </c>
      <c r="AL205" s="89">
        <f t="shared" si="405"/>
        <v>0</v>
      </c>
      <c r="AM205" s="89">
        <f t="shared" si="405"/>
        <v>0</v>
      </c>
      <c r="AN205" s="89">
        <f t="shared" si="405"/>
        <v>0</v>
      </c>
      <c r="AO205" s="89">
        <f t="shared" si="405"/>
        <v>0</v>
      </c>
      <c r="AP205" s="80"/>
      <c r="AQ205" s="86">
        <f t="shared" si="6"/>
        <v>0</v>
      </c>
      <c r="AR205" s="84"/>
      <c r="AS205" s="84"/>
      <c r="AT205" s="96"/>
      <c r="AU205" s="97"/>
      <c r="AV205" s="97"/>
      <c r="AW205" s="12"/>
      <c r="AX205" s="12"/>
    </row>
    <row r="206" ht="64.5" customHeight="1">
      <c r="A206" s="78">
        <f t="shared" si="40"/>
        <v>200</v>
      </c>
      <c r="B206" s="110" t="s">
        <v>845</v>
      </c>
      <c r="C206" s="84" t="s">
        <v>91</v>
      </c>
      <c r="D206" s="84" t="s">
        <v>392</v>
      </c>
      <c r="E206" s="84" t="s">
        <v>792</v>
      </c>
      <c r="F206" s="84" t="s">
        <v>793</v>
      </c>
      <c r="G206" s="96" t="s">
        <v>42</v>
      </c>
      <c r="H206" s="203" t="s">
        <v>810</v>
      </c>
      <c r="I206" s="84" t="s">
        <v>846</v>
      </c>
      <c r="J206" s="84" t="s">
        <v>392</v>
      </c>
      <c r="K206" s="115">
        <v>45099.0</v>
      </c>
      <c r="L206" s="86">
        <v>412323.0</v>
      </c>
      <c r="M206" s="86">
        <v>386.0</v>
      </c>
      <c r="N206" s="87"/>
      <c r="O206" s="86">
        <f>'EQUIPO MARZO 2025'!AQ205</f>
        <v>1</v>
      </c>
      <c r="P206" s="88">
        <f t="shared" si="3"/>
        <v>1</v>
      </c>
      <c r="Q206" s="89">
        <f t="shared" si="299"/>
        <v>1</v>
      </c>
      <c r="R206" s="89">
        <f t="shared" ref="R206:T206" si="406">AL206</f>
        <v>1</v>
      </c>
      <c r="S206" s="89">
        <f t="shared" si="406"/>
        <v>1</v>
      </c>
      <c r="T206" s="90">
        <f t="shared" si="406"/>
        <v>1</v>
      </c>
      <c r="U206" s="91"/>
      <c r="V206" s="80"/>
      <c r="W206" s="80"/>
      <c r="X206" s="80"/>
      <c r="Y206" s="92"/>
      <c r="Z206" s="181"/>
      <c r="AA206" s="182"/>
      <c r="AB206" s="80"/>
      <c r="AC206" s="80"/>
      <c r="AD206" s="92"/>
      <c r="AE206" s="93"/>
      <c r="AF206" s="80"/>
      <c r="AG206" s="80"/>
      <c r="AH206" s="80"/>
      <c r="AI206" s="92"/>
      <c r="AJ206" s="94">
        <f>'EQUIPO ENERO 2025'!AP205</f>
        <v>1</v>
      </c>
      <c r="AK206" s="95">
        <f t="shared" ref="AK206:AO206" si="407">P206-Z206+AE206+U206</f>
        <v>1</v>
      </c>
      <c r="AL206" s="89">
        <f t="shared" si="407"/>
        <v>1</v>
      </c>
      <c r="AM206" s="89">
        <f t="shared" si="407"/>
        <v>1</v>
      </c>
      <c r="AN206" s="89">
        <f t="shared" si="407"/>
        <v>1</v>
      </c>
      <c r="AO206" s="89">
        <f t="shared" si="407"/>
        <v>1</v>
      </c>
      <c r="AP206" s="80"/>
      <c r="AQ206" s="86">
        <f t="shared" si="6"/>
        <v>1</v>
      </c>
      <c r="AR206" s="84"/>
      <c r="AS206" s="84"/>
      <c r="AT206" s="96"/>
      <c r="AU206" s="97"/>
      <c r="AV206" s="97"/>
      <c r="AW206" s="12"/>
      <c r="AX206" s="12"/>
    </row>
    <row r="207" ht="64.5" customHeight="1">
      <c r="A207" s="78">
        <f t="shared" si="40"/>
        <v>201</v>
      </c>
      <c r="B207" s="110" t="s">
        <v>847</v>
      </c>
      <c r="C207" s="84" t="s">
        <v>91</v>
      </c>
      <c r="D207" s="84" t="s">
        <v>392</v>
      </c>
      <c r="E207" s="84" t="s">
        <v>792</v>
      </c>
      <c r="F207" s="84" t="s">
        <v>848</v>
      </c>
      <c r="G207" s="96" t="s">
        <v>42</v>
      </c>
      <c r="H207" s="84"/>
      <c r="I207" s="84" t="s">
        <v>849</v>
      </c>
      <c r="J207" s="84" t="s">
        <v>392</v>
      </c>
      <c r="K207" s="115">
        <v>45099.0</v>
      </c>
      <c r="L207" s="86">
        <v>412323.0</v>
      </c>
      <c r="M207" s="86">
        <v>386.0</v>
      </c>
      <c r="N207" s="87"/>
      <c r="O207" s="86">
        <f>'EQUIPO MARZO 2025'!AQ206</f>
        <v>7</v>
      </c>
      <c r="P207" s="88">
        <f t="shared" si="3"/>
        <v>7</v>
      </c>
      <c r="Q207" s="89">
        <f t="shared" si="299"/>
        <v>7</v>
      </c>
      <c r="R207" s="89">
        <f t="shared" ref="R207:T207" si="408">AL207</f>
        <v>7</v>
      </c>
      <c r="S207" s="89">
        <f t="shared" si="408"/>
        <v>7</v>
      </c>
      <c r="T207" s="90">
        <f t="shared" si="408"/>
        <v>7</v>
      </c>
      <c r="U207" s="91"/>
      <c r="V207" s="80"/>
      <c r="W207" s="80"/>
      <c r="X207" s="80"/>
      <c r="Y207" s="92"/>
      <c r="Z207" s="181"/>
      <c r="AA207" s="182"/>
      <c r="AB207" s="80"/>
      <c r="AC207" s="80"/>
      <c r="AD207" s="92"/>
      <c r="AE207" s="93"/>
      <c r="AF207" s="80"/>
      <c r="AG207" s="80"/>
      <c r="AH207" s="80"/>
      <c r="AI207" s="92"/>
      <c r="AJ207" s="94">
        <f>'EQUIPO ENERO 2025'!AP206</f>
        <v>7</v>
      </c>
      <c r="AK207" s="95">
        <f t="shared" ref="AK207:AO207" si="409">P207-Z207+AE207+U207</f>
        <v>7</v>
      </c>
      <c r="AL207" s="89">
        <f t="shared" si="409"/>
        <v>7</v>
      </c>
      <c r="AM207" s="89">
        <f t="shared" si="409"/>
        <v>7</v>
      </c>
      <c r="AN207" s="89">
        <f t="shared" si="409"/>
        <v>7</v>
      </c>
      <c r="AO207" s="89">
        <f t="shared" si="409"/>
        <v>7</v>
      </c>
      <c r="AP207" s="80"/>
      <c r="AQ207" s="86">
        <f t="shared" si="6"/>
        <v>7</v>
      </c>
      <c r="AR207" s="84"/>
      <c r="AS207" s="84"/>
      <c r="AT207" s="96"/>
      <c r="AU207" s="97"/>
      <c r="AV207" s="97"/>
      <c r="AW207" s="12"/>
      <c r="AX207" s="12"/>
    </row>
    <row r="208" ht="64.5" customHeight="1">
      <c r="A208" s="78">
        <f t="shared" si="40"/>
        <v>202</v>
      </c>
      <c r="B208" s="116" t="s">
        <v>850</v>
      </c>
      <c r="C208" s="84" t="s">
        <v>91</v>
      </c>
      <c r="D208" s="84" t="s">
        <v>72</v>
      </c>
      <c r="E208" s="84" t="s">
        <v>792</v>
      </c>
      <c r="F208" s="84" t="s">
        <v>840</v>
      </c>
      <c r="G208" s="87" t="s">
        <v>42</v>
      </c>
      <c r="H208" s="84"/>
      <c r="I208" s="84" t="s">
        <v>851</v>
      </c>
      <c r="J208" s="84" t="s">
        <v>72</v>
      </c>
      <c r="K208" s="115">
        <v>45299.0</v>
      </c>
      <c r="L208" s="86"/>
      <c r="M208" s="86">
        <v>6.0</v>
      </c>
      <c r="N208" s="87"/>
      <c r="O208" s="86">
        <f>'EQUIPO MARZO 2025'!AQ207</f>
        <v>0</v>
      </c>
      <c r="P208" s="88">
        <f t="shared" si="3"/>
        <v>0</v>
      </c>
      <c r="Q208" s="89">
        <f t="shared" si="299"/>
        <v>0</v>
      </c>
      <c r="R208" s="89">
        <f t="shared" ref="R208:T208" si="410">AL208</f>
        <v>0</v>
      </c>
      <c r="S208" s="89">
        <f t="shared" si="410"/>
        <v>0</v>
      </c>
      <c r="T208" s="90">
        <f t="shared" si="410"/>
        <v>0</v>
      </c>
      <c r="U208" s="91"/>
      <c r="V208" s="80"/>
      <c r="W208" s="80"/>
      <c r="X208" s="80"/>
      <c r="Y208" s="92"/>
      <c r="Z208" s="181"/>
      <c r="AA208" s="182"/>
      <c r="AB208" s="80"/>
      <c r="AC208" s="80"/>
      <c r="AD208" s="92"/>
      <c r="AE208" s="93"/>
      <c r="AF208" s="80"/>
      <c r="AG208" s="80"/>
      <c r="AH208" s="80"/>
      <c r="AI208" s="92"/>
      <c r="AJ208" s="94">
        <f>'EQUIPO ENERO 2025'!AP207</f>
        <v>0</v>
      </c>
      <c r="AK208" s="95">
        <f t="shared" ref="AK208:AO208" si="411">P208-Z208+AE208+U208</f>
        <v>0</v>
      </c>
      <c r="AL208" s="89">
        <f t="shared" si="411"/>
        <v>0</v>
      </c>
      <c r="AM208" s="89">
        <f t="shared" si="411"/>
        <v>0</v>
      </c>
      <c r="AN208" s="89">
        <f t="shared" si="411"/>
        <v>0</v>
      </c>
      <c r="AO208" s="89">
        <f t="shared" si="411"/>
        <v>0</v>
      </c>
      <c r="AP208" s="80"/>
      <c r="AQ208" s="86">
        <f t="shared" si="6"/>
        <v>0</v>
      </c>
      <c r="AR208" s="84"/>
      <c r="AS208" s="84"/>
      <c r="AT208" s="96"/>
      <c r="AU208" s="97"/>
      <c r="AV208" s="97"/>
      <c r="AW208" s="12"/>
      <c r="AX208" s="12"/>
    </row>
    <row r="209" ht="64.5" customHeight="1">
      <c r="A209" s="78">
        <f t="shared" si="40"/>
        <v>203</v>
      </c>
      <c r="B209" s="110" t="s">
        <v>852</v>
      </c>
      <c r="C209" s="84" t="s">
        <v>410</v>
      </c>
      <c r="D209" s="84" t="s">
        <v>72</v>
      </c>
      <c r="E209" s="84" t="s">
        <v>792</v>
      </c>
      <c r="F209" s="84" t="s">
        <v>437</v>
      </c>
      <c r="G209" s="96" t="s">
        <v>42</v>
      </c>
      <c r="H209" s="96" t="s">
        <v>853</v>
      </c>
      <c r="I209" s="84" t="s">
        <v>854</v>
      </c>
      <c r="J209" s="84" t="s">
        <v>72</v>
      </c>
      <c r="K209" s="115">
        <v>45574.0</v>
      </c>
      <c r="L209" s="86" t="s">
        <v>855</v>
      </c>
      <c r="M209" s="86">
        <v>78.0</v>
      </c>
      <c r="N209" s="87"/>
      <c r="O209" s="86">
        <f>'EQUIPO MARZO 2025'!AQ208</f>
        <v>22</v>
      </c>
      <c r="P209" s="88">
        <f t="shared" si="3"/>
        <v>22</v>
      </c>
      <c r="Q209" s="89">
        <f t="shared" si="299"/>
        <v>22</v>
      </c>
      <c r="R209" s="89">
        <f t="shared" ref="R209:T209" si="412">AL209</f>
        <v>22</v>
      </c>
      <c r="S209" s="89">
        <f t="shared" si="412"/>
        <v>22</v>
      </c>
      <c r="T209" s="90">
        <f t="shared" si="412"/>
        <v>22</v>
      </c>
      <c r="U209" s="91"/>
      <c r="V209" s="80"/>
      <c r="W209" s="80"/>
      <c r="X209" s="80"/>
      <c r="Y209" s="92"/>
      <c r="Z209" s="181"/>
      <c r="AA209" s="182"/>
      <c r="AB209" s="80"/>
      <c r="AC209" s="80"/>
      <c r="AD209" s="92"/>
      <c r="AE209" s="93"/>
      <c r="AF209" s="80"/>
      <c r="AG209" s="80"/>
      <c r="AH209" s="80"/>
      <c r="AI209" s="92"/>
      <c r="AJ209" s="94">
        <f>'EQUIPO ENERO 2025'!AP208</f>
        <v>22</v>
      </c>
      <c r="AK209" s="95">
        <f t="shared" ref="AK209:AO209" si="413">P209-Z209+AE209+U209</f>
        <v>22</v>
      </c>
      <c r="AL209" s="89">
        <f t="shared" si="413"/>
        <v>22</v>
      </c>
      <c r="AM209" s="89">
        <f t="shared" si="413"/>
        <v>22</v>
      </c>
      <c r="AN209" s="89">
        <f t="shared" si="413"/>
        <v>22</v>
      </c>
      <c r="AO209" s="89">
        <f t="shared" si="413"/>
        <v>22</v>
      </c>
      <c r="AP209" s="80"/>
      <c r="AQ209" s="86">
        <f t="shared" si="6"/>
        <v>22</v>
      </c>
      <c r="AR209" s="84"/>
      <c r="AS209" s="84"/>
      <c r="AT209" s="96"/>
      <c r="AU209" s="97"/>
      <c r="AV209" s="97"/>
      <c r="AW209" s="12"/>
      <c r="AX209" s="12"/>
    </row>
    <row r="210" ht="64.5" customHeight="1">
      <c r="A210" s="78">
        <f t="shared" si="40"/>
        <v>204</v>
      </c>
      <c r="B210" s="110" t="s">
        <v>858</v>
      </c>
      <c r="C210" s="84" t="s">
        <v>410</v>
      </c>
      <c r="D210" s="84" t="s">
        <v>72</v>
      </c>
      <c r="E210" s="84" t="s">
        <v>792</v>
      </c>
      <c r="F210" s="84" t="s">
        <v>472</v>
      </c>
      <c r="G210" s="96" t="s">
        <v>42</v>
      </c>
      <c r="H210" s="117">
        <v>850.0</v>
      </c>
      <c r="I210" s="84" t="s">
        <v>859</v>
      </c>
      <c r="J210" s="84" t="s">
        <v>72</v>
      </c>
      <c r="K210" s="115">
        <v>45673.0</v>
      </c>
      <c r="L210" s="86" t="s">
        <v>89</v>
      </c>
      <c r="M210" s="86">
        <v>129.0</v>
      </c>
      <c r="N210" s="87"/>
      <c r="O210" s="86">
        <f>'EQUIPO MARZO 2025'!AQ209</f>
        <v>15</v>
      </c>
      <c r="P210" s="88">
        <f t="shared" si="3"/>
        <v>15</v>
      </c>
      <c r="Q210" s="89">
        <f t="shared" si="299"/>
        <v>15</v>
      </c>
      <c r="R210" s="89">
        <f t="shared" ref="R210:T210" si="414">AL210</f>
        <v>15</v>
      </c>
      <c r="S210" s="89">
        <f t="shared" si="414"/>
        <v>15</v>
      </c>
      <c r="T210" s="90">
        <f t="shared" si="414"/>
        <v>15</v>
      </c>
      <c r="U210" s="91"/>
      <c r="V210" s="80"/>
      <c r="W210" s="80"/>
      <c r="X210" s="80"/>
      <c r="Y210" s="92"/>
      <c r="Z210" s="181"/>
      <c r="AA210" s="182"/>
      <c r="AB210" s="80"/>
      <c r="AC210" s="80"/>
      <c r="AD210" s="92"/>
      <c r="AE210" s="93"/>
      <c r="AF210" s="80"/>
      <c r="AG210" s="80"/>
      <c r="AH210" s="80"/>
      <c r="AI210" s="92"/>
      <c r="AJ210" s="94">
        <f>'EQUIPO ENERO 2025'!AP209</f>
        <v>15</v>
      </c>
      <c r="AK210" s="95">
        <f t="shared" ref="AK210:AO210" si="415">P210-Z210+AE210+U210</f>
        <v>15</v>
      </c>
      <c r="AL210" s="89">
        <f t="shared" si="415"/>
        <v>15</v>
      </c>
      <c r="AM210" s="89">
        <f t="shared" si="415"/>
        <v>15</v>
      </c>
      <c r="AN210" s="89">
        <f t="shared" si="415"/>
        <v>15</v>
      </c>
      <c r="AO210" s="89">
        <f t="shared" si="415"/>
        <v>15</v>
      </c>
      <c r="AP210" s="80"/>
      <c r="AQ210" s="86">
        <f t="shared" si="6"/>
        <v>15</v>
      </c>
      <c r="AR210" s="84"/>
      <c r="AS210" s="84"/>
      <c r="AT210" s="96"/>
      <c r="AU210" s="97"/>
      <c r="AV210" s="97"/>
      <c r="AW210" s="12"/>
      <c r="AX210" s="12"/>
    </row>
    <row r="211" ht="64.5" customHeight="1">
      <c r="A211" s="78">
        <f t="shared" si="40"/>
        <v>205</v>
      </c>
      <c r="B211" s="110" t="s">
        <v>860</v>
      </c>
      <c r="C211" s="84" t="s">
        <v>91</v>
      </c>
      <c r="D211" s="84" t="s">
        <v>72</v>
      </c>
      <c r="E211" s="84" t="s">
        <v>792</v>
      </c>
      <c r="F211" s="84" t="s">
        <v>799</v>
      </c>
      <c r="G211" s="96" t="s">
        <v>42</v>
      </c>
      <c r="H211" s="96" t="s">
        <v>861</v>
      </c>
      <c r="I211" s="84" t="s">
        <v>862</v>
      </c>
      <c r="J211" s="84" t="s">
        <v>72</v>
      </c>
      <c r="K211" s="115">
        <v>45574.0</v>
      </c>
      <c r="L211" s="86" t="s">
        <v>855</v>
      </c>
      <c r="M211" s="86">
        <v>78.0</v>
      </c>
      <c r="N211" s="87"/>
      <c r="O211" s="86">
        <f>'EQUIPO MARZO 2025'!AQ210</f>
        <v>3</v>
      </c>
      <c r="P211" s="88">
        <f t="shared" si="3"/>
        <v>3</v>
      </c>
      <c r="Q211" s="89">
        <f t="shared" si="299"/>
        <v>3</v>
      </c>
      <c r="R211" s="89">
        <f t="shared" ref="R211:T211" si="416">AL211</f>
        <v>3</v>
      </c>
      <c r="S211" s="89">
        <f t="shared" si="416"/>
        <v>3</v>
      </c>
      <c r="T211" s="90">
        <f t="shared" si="416"/>
        <v>3</v>
      </c>
      <c r="U211" s="91"/>
      <c r="V211" s="80"/>
      <c r="W211" s="80"/>
      <c r="X211" s="80"/>
      <c r="Y211" s="92"/>
      <c r="Z211" s="181"/>
      <c r="AA211" s="182"/>
      <c r="AB211" s="80"/>
      <c r="AC211" s="80"/>
      <c r="AD211" s="92"/>
      <c r="AE211" s="93"/>
      <c r="AF211" s="80"/>
      <c r="AG211" s="80"/>
      <c r="AH211" s="80"/>
      <c r="AI211" s="92"/>
      <c r="AJ211" s="94">
        <f>'EQUIPO ENERO 2025'!AP210</f>
        <v>4</v>
      </c>
      <c r="AK211" s="95">
        <f t="shared" ref="AK211:AO211" si="417">P211-Z211+AE211+U211</f>
        <v>3</v>
      </c>
      <c r="AL211" s="89">
        <f t="shared" si="417"/>
        <v>3</v>
      </c>
      <c r="AM211" s="89">
        <f t="shared" si="417"/>
        <v>3</v>
      </c>
      <c r="AN211" s="89">
        <f t="shared" si="417"/>
        <v>3</v>
      </c>
      <c r="AO211" s="89">
        <f t="shared" si="417"/>
        <v>3</v>
      </c>
      <c r="AP211" s="80"/>
      <c r="AQ211" s="86">
        <f t="shared" si="6"/>
        <v>3</v>
      </c>
      <c r="AR211" s="84"/>
      <c r="AS211" s="84"/>
      <c r="AT211" s="96"/>
      <c r="AU211" s="97"/>
      <c r="AV211" s="97"/>
      <c r="AW211" s="12"/>
      <c r="AX211" s="12"/>
    </row>
    <row r="212" ht="64.5" customHeight="1">
      <c r="A212" s="78">
        <f t="shared" si="40"/>
        <v>206</v>
      </c>
      <c r="B212" s="110" t="s">
        <v>863</v>
      </c>
      <c r="C212" s="84" t="s">
        <v>212</v>
      </c>
      <c r="D212" s="84" t="s">
        <v>72</v>
      </c>
      <c r="E212" s="84" t="s">
        <v>792</v>
      </c>
      <c r="F212" s="84" t="s">
        <v>510</v>
      </c>
      <c r="G212" s="96"/>
      <c r="H212" s="96"/>
      <c r="I212" s="84" t="s">
        <v>864</v>
      </c>
      <c r="J212" s="84" t="s">
        <v>72</v>
      </c>
      <c r="K212" s="115">
        <v>45574.0</v>
      </c>
      <c r="L212" s="86" t="s">
        <v>855</v>
      </c>
      <c r="M212" s="86">
        <v>78.0</v>
      </c>
      <c r="N212" s="87"/>
      <c r="O212" s="86">
        <f>'EQUIPO MARZO 2025'!AQ211</f>
        <v>1</v>
      </c>
      <c r="P212" s="88">
        <f t="shared" si="3"/>
        <v>1</v>
      </c>
      <c r="Q212" s="89">
        <f t="shared" si="299"/>
        <v>1</v>
      </c>
      <c r="R212" s="89">
        <f t="shared" ref="R212:T212" si="418">AL212</f>
        <v>1</v>
      </c>
      <c r="S212" s="89">
        <f t="shared" si="418"/>
        <v>1</v>
      </c>
      <c r="T212" s="90">
        <f t="shared" si="418"/>
        <v>1</v>
      </c>
      <c r="U212" s="91"/>
      <c r="V212" s="80"/>
      <c r="W212" s="80"/>
      <c r="X212" s="80"/>
      <c r="Y212" s="92"/>
      <c r="Z212" s="181"/>
      <c r="AA212" s="182"/>
      <c r="AB212" s="80"/>
      <c r="AC212" s="80"/>
      <c r="AD212" s="92"/>
      <c r="AE212" s="93"/>
      <c r="AF212" s="80"/>
      <c r="AG212" s="80"/>
      <c r="AH212" s="80"/>
      <c r="AI212" s="92"/>
      <c r="AJ212" s="94">
        <f>'EQUIPO ENERO 2025'!AP211</f>
        <v>1</v>
      </c>
      <c r="AK212" s="95">
        <f t="shared" ref="AK212:AO212" si="419">P212-Z212+AE212+U212</f>
        <v>1</v>
      </c>
      <c r="AL212" s="89">
        <f t="shared" si="419"/>
        <v>1</v>
      </c>
      <c r="AM212" s="89">
        <f t="shared" si="419"/>
        <v>1</v>
      </c>
      <c r="AN212" s="89">
        <f t="shared" si="419"/>
        <v>1</v>
      </c>
      <c r="AO212" s="89">
        <f t="shared" si="419"/>
        <v>1</v>
      </c>
      <c r="AP212" s="80"/>
      <c r="AQ212" s="86">
        <f t="shared" si="6"/>
        <v>1</v>
      </c>
      <c r="AR212" s="84"/>
      <c r="AS212" s="84"/>
      <c r="AT212" s="96"/>
      <c r="AU212" s="97"/>
      <c r="AV212" s="97"/>
      <c r="AW212" s="12"/>
      <c r="AX212" s="12"/>
    </row>
    <row r="213" ht="64.5" customHeight="1">
      <c r="A213" s="78">
        <f t="shared" si="40"/>
        <v>207</v>
      </c>
      <c r="B213" s="110" t="s">
        <v>865</v>
      </c>
      <c r="C213" s="84" t="s">
        <v>155</v>
      </c>
      <c r="D213" s="84" t="s">
        <v>58</v>
      </c>
      <c r="E213" s="96" t="s">
        <v>866</v>
      </c>
      <c r="F213" s="84"/>
      <c r="G213" s="96" t="s">
        <v>42</v>
      </c>
      <c r="H213" s="96"/>
      <c r="I213" s="84" t="s">
        <v>866</v>
      </c>
      <c r="J213" s="84" t="s">
        <v>44</v>
      </c>
      <c r="K213" s="115">
        <v>45666.0</v>
      </c>
      <c r="L213" s="86" t="s">
        <v>45</v>
      </c>
      <c r="M213" s="86">
        <v>118.0</v>
      </c>
      <c r="N213" s="87"/>
      <c r="O213" s="86">
        <f>'EQUIPO MARZO 2025'!AQ212</f>
        <v>6</v>
      </c>
      <c r="P213" s="88">
        <f t="shared" si="3"/>
        <v>6</v>
      </c>
      <c r="Q213" s="89">
        <f t="shared" si="299"/>
        <v>6</v>
      </c>
      <c r="R213" s="89">
        <f t="shared" ref="R213:T213" si="420">AL213</f>
        <v>6</v>
      </c>
      <c r="S213" s="89">
        <f t="shared" si="420"/>
        <v>6</v>
      </c>
      <c r="T213" s="90">
        <f t="shared" si="420"/>
        <v>6</v>
      </c>
      <c r="U213" s="91"/>
      <c r="V213" s="80"/>
      <c r="W213" s="80"/>
      <c r="X213" s="80"/>
      <c r="Y213" s="92"/>
      <c r="Z213" s="181"/>
      <c r="AA213" s="182"/>
      <c r="AB213" s="80"/>
      <c r="AC213" s="80"/>
      <c r="AD213" s="92"/>
      <c r="AE213" s="93"/>
      <c r="AF213" s="80"/>
      <c r="AG213" s="80"/>
      <c r="AH213" s="80"/>
      <c r="AI213" s="92"/>
      <c r="AJ213" s="94">
        <f>'EQUIPO ENERO 2025'!AP212</f>
        <v>6</v>
      </c>
      <c r="AK213" s="95">
        <f t="shared" ref="AK213:AO213" si="421">P213-Z213+AE213+U213</f>
        <v>6</v>
      </c>
      <c r="AL213" s="89">
        <f t="shared" si="421"/>
        <v>6</v>
      </c>
      <c r="AM213" s="89">
        <f t="shared" si="421"/>
        <v>6</v>
      </c>
      <c r="AN213" s="89">
        <f t="shared" si="421"/>
        <v>6</v>
      </c>
      <c r="AO213" s="89">
        <f t="shared" si="421"/>
        <v>6</v>
      </c>
      <c r="AP213" s="80"/>
      <c r="AQ213" s="86">
        <f t="shared" si="6"/>
        <v>6</v>
      </c>
      <c r="AR213" s="84"/>
      <c r="AS213" s="84"/>
      <c r="AT213" s="96"/>
      <c r="AU213" s="97"/>
      <c r="AV213" s="97"/>
      <c r="AW213" s="12"/>
      <c r="AX213" s="12"/>
    </row>
    <row r="214" ht="64.5" customHeight="1">
      <c r="A214" s="78">
        <f t="shared" si="40"/>
        <v>208</v>
      </c>
      <c r="B214" s="153" t="s">
        <v>868</v>
      </c>
      <c r="C214" s="84" t="s">
        <v>190</v>
      </c>
      <c r="D214" s="84" t="s">
        <v>392</v>
      </c>
      <c r="E214" s="96" t="s">
        <v>869</v>
      </c>
      <c r="F214" s="96" t="s">
        <v>870</v>
      </c>
      <c r="G214" s="96" t="s">
        <v>42</v>
      </c>
      <c r="H214" s="117">
        <v>3640.0</v>
      </c>
      <c r="I214" s="84" t="s">
        <v>871</v>
      </c>
      <c r="J214" s="148" t="s">
        <v>397</v>
      </c>
      <c r="K214" s="115">
        <v>45670.0</v>
      </c>
      <c r="L214" s="86">
        <v>1.21307285E8</v>
      </c>
      <c r="M214" s="86">
        <v>124.0</v>
      </c>
      <c r="N214" s="87"/>
      <c r="O214" s="86">
        <f>'EQUIPO MARZO 2025'!AQ213</f>
        <v>0</v>
      </c>
      <c r="P214" s="88">
        <f t="shared" si="3"/>
        <v>0</v>
      </c>
      <c r="Q214" s="89">
        <f t="shared" si="299"/>
        <v>0</v>
      </c>
      <c r="R214" s="89">
        <f t="shared" ref="R214:T214" si="422">AL214</f>
        <v>0</v>
      </c>
      <c r="S214" s="89">
        <f t="shared" si="422"/>
        <v>0</v>
      </c>
      <c r="T214" s="90">
        <f t="shared" si="422"/>
        <v>0</v>
      </c>
      <c r="U214" s="91"/>
      <c r="V214" s="80"/>
      <c r="W214" s="80"/>
      <c r="X214" s="80"/>
      <c r="Y214" s="92"/>
      <c r="Z214" s="181"/>
      <c r="AA214" s="182"/>
      <c r="AB214" s="80"/>
      <c r="AC214" s="80"/>
      <c r="AD214" s="92"/>
      <c r="AE214" s="93"/>
      <c r="AF214" s="80"/>
      <c r="AG214" s="80"/>
      <c r="AH214" s="80"/>
      <c r="AI214" s="92"/>
      <c r="AJ214" s="94">
        <f>'EQUIPO ENERO 2025'!AP213</f>
        <v>0</v>
      </c>
      <c r="AK214" s="95">
        <f t="shared" ref="AK214:AO214" si="423">P214-Z214+AE214+U214</f>
        <v>0</v>
      </c>
      <c r="AL214" s="89">
        <f t="shared" si="423"/>
        <v>0</v>
      </c>
      <c r="AM214" s="89">
        <f t="shared" si="423"/>
        <v>0</v>
      </c>
      <c r="AN214" s="89">
        <f t="shared" si="423"/>
        <v>0</v>
      </c>
      <c r="AO214" s="89">
        <f t="shared" si="423"/>
        <v>0</v>
      </c>
      <c r="AP214" s="80"/>
      <c r="AQ214" s="86">
        <f t="shared" si="6"/>
        <v>0</v>
      </c>
      <c r="AR214" s="84"/>
      <c r="AS214" s="84"/>
      <c r="AT214" s="96"/>
      <c r="AU214" s="97"/>
      <c r="AV214" s="97"/>
      <c r="AW214" s="12"/>
      <c r="AX214" s="12"/>
    </row>
    <row r="215" ht="64.5" customHeight="1">
      <c r="A215" s="78">
        <f t="shared" si="40"/>
        <v>209</v>
      </c>
      <c r="B215" s="110" t="s">
        <v>873</v>
      </c>
      <c r="C215" s="84" t="s">
        <v>91</v>
      </c>
      <c r="D215" s="106" t="s">
        <v>58</v>
      </c>
      <c r="E215" s="84" t="s">
        <v>689</v>
      </c>
      <c r="F215" s="84" t="s">
        <v>874</v>
      </c>
      <c r="G215" s="96" t="s">
        <v>42</v>
      </c>
      <c r="H215" s="96" t="s">
        <v>875</v>
      </c>
      <c r="I215" s="84" t="s">
        <v>876</v>
      </c>
      <c r="J215" s="84" t="s">
        <v>72</v>
      </c>
      <c r="K215" s="115">
        <v>45107.0</v>
      </c>
      <c r="L215" s="86" t="s">
        <v>109</v>
      </c>
      <c r="M215" s="86">
        <v>394.0</v>
      </c>
      <c r="N215" s="87"/>
      <c r="O215" s="86">
        <f>'EQUIPO MARZO 2025'!AQ214</f>
        <v>0</v>
      </c>
      <c r="P215" s="88">
        <f t="shared" si="3"/>
        <v>0</v>
      </c>
      <c r="Q215" s="89">
        <f t="shared" si="299"/>
        <v>0</v>
      </c>
      <c r="R215" s="89">
        <f t="shared" ref="R215:T215" si="424">AL215</f>
        <v>0</v>
      </c>
      <c r="S215" s="89">
        <f t="shared" si="424"/>
        <v>0</v>
      </c>
      <c r="T215" s="90">
        <f t="shared" si="424"/>
        <v>0</v>
      </c>
      <c r="U215" s="91"/>
      <c r="V215" s="80"/>
      <c r="W215" s="80"/>
      <c r="X215" s="80"/>
      <c r="Y215" s="92"/>
      <c r="Z215" s="181"/>
      <c r="AA215" s="182"/>
      <c r="AB215" s="80"/>
      <c r="AC215" s="80"/>
      <c r="AD215" s="92"/>
      <c r="AE215" s="93"/>
      <c r="AF215" s="80"/>
      <c r="AG215" s="80"/>
      <c r="AH215" s="80"/>
      <c r="AI215" s="92"/>
      <c r="AJ215" s="94">
        <f>'EQUIPO ENERO 2025'!AP214</f>
        <v>0</v>
      </c>
      <c r="AK215" s="95">
        <f t="shared" ref="AK215:AO215" si="425">P215-Z215+AE215+U215</f>
        <v>0</v>
      </c>
      <c r="AL215" s="89">
        <f t="shared" si="425"/>
        <v>0</v>
      </c>
      <c r="AM215" s="89">
        <f t="shared" si="425"/>
        <v>0</v>
      </c>
      <c r="AN215" s="89">
        <f t="shared" si="425"/>
        <v>0</v>
      </c>
      <c r="AO215" s="89">
        <f t="shared" si="425"/>
        <v>0</v>
      </c>
      <c r="AP215" s="80"/>
      <c r="AQ215" s="86">
        <f t="shared" si="6"/>
        <v>0</v>
      </c>
      <c r="AR215" s="84"/>
      <c r="AS215" s="84"/>
      <c r="AT215" s="96"/>
      <c r="AU215" s="97"/>
      <c r="AV215" s="97"/>
      <c r="AW215" s="12"/>
      <c r="AX215" s="12"/>
    </row>
    <row r="216" ht="64.5" customHeight="1">
      <c r="A216" s="78">
        <f t="shared" si="40"/>
        <v>210</v>
      </c>
      <c r="B216" s="110" t="s">
        <v>878</v>
      </c>
      <c r="C216" s="84" t="s">
        <v>132</v>
      </c>
      <c r="D216" s="84" t="s">
        <v>72</v>
      </c>
      <c r="E216" s="84" t="s">
        <v>879</v>
      </c>
      <c r="F216" s="84" t="s">
        <v>880</v>
      </c>
      <c r="G216" s="96" t="s">
        <v>42</v>
      </c>
      <c r="H216" s="84"/>
      <c r="I216" s="84" t="s">
        <v>881</v>
      </c>
      <c r="J216" s="84"/>
      <c r="K216" s="115"/>
      <c r="L216" s="86"/>
      <c r="M216" s="86"/>
      <c r="N216" s="87"/>
      <c r="O216" s="86">
        <f>'EQUIPO MARZO 2025'!AQ215</f>
        <v>1</v>
      </c>
      <c r="P216" s="88">
        <f t="shared" si="3"/>
        <v>1</v>
      </c>
      <c r="Q216" s="89">
        <f t="shared" si="299"/>
        <v>1</v>
      </c>
      <c r="R216" s="89">
        <f t="shared" ref="R216:T216" si="426">AL216</f>
        <v>1</v>
      </c>
      <c r="S216" s="89">
        <f t="shared" si="426"/>
        <v>1</v>
      </c>
      <c r="T216" s="90">
        <f t="shared" si="426"/>
        <v>1</v>
      </c>
      <c r="U216" s="91"/>
      <c r="V216" s="80"/>
      <c r="W216" s="80"/>
      <c r="X216" s="80"/>
      <c r="Y216" s="92"/>
      <c r="Z216" s="181"/>
      <c r="AA216" s="182"/>
      <c r="AB216" s="80"/>
      <c r="AC216" s="80"/>
      <c r="AD216" s="92"/>
      <c r="AE216" s="93"/>
      <c r="AF216" s="80"/>
      <c r="AG216" s="80"/>
      <c r="AH216" s="80"/>
      <c r="AI216" s="92"/>
      <c r="AJ216" s="94">
        <f>'EQUIPO ENERO 2025'!AP215</f>
        <v>1</v>
      </c>
      <c r="AK216" s="95">
        <f t="shared" ref="AK216:AO216" si="427">P216-Z216+AE216+U216</f>
        <v>1</v>
      </c>
      <c r="AL216" s="89">
        <f t="shared" si="427"/>
        <v>1</v>
      </c>
      <c r="AM216" s="89">
        <f t="shared" si="427"/>
        <v>1</v>
      </c>
      <c r="AN216" s="89">
        <f t="shared" si="427"/>
        <v>1</v>
      </c>
      <c r="AO216" s="89">
        <f t="shared" si="427"/>
        <v>1</v>
      </c>
      <c r="AP216" s="80"/>
      <c r="AQ216" s="86">
        <f t="shared" si="6"/>
        <v>1</v>
      </c>
      <c r="AR216" s="84"/>
      <c r="AS216" s="84"/>
      <c r="AT216" s="96"/>
      <c r="AU216" s="97"/>
      <c r="AV216" s="97"/>
      <c r="AW216" s="12"/>
      <c r="AX216" s="12"/>
    </row>
    <row r="217" ht="64.5" customHeight="1">
      <c r="A217" s="78">
        <f t="shared" si="40"/>
        <v>211</v>
      </c>
      <c r="B217" s="110" t="s">
        <v>882</v>
      </c>
      <c r="C217" s="84" t="s">
        <v>190</v>
      </c>
      <c r="D217" s="96" t="s">
        <v>176</v>
      </c>
      <c r="E217" s="84" t="s">
        <v>883</v>
      </c>
      <c r="F217" s="84" t="s">
        <v>884</v>
      </c>
      <c r="G217" s="96" t="s">
        <v>42</v>
      </c>
      <c r="H217" s="117"/>
      <c r="I217" s="84" t="s">
        <v>885</v>
      </c>
      <c r="J217" s="80" t="s">
        <v>72</v>
      </c>
      <c r="K217" s="85">
        <v>45566.0</v>
      </c>
      <c r="L217" s="86" t="s">
        <v>277</v>
      </c>
      <c r="M217" s="86">
        <v>69.0</v>
      </c>
      <c r="N217" s="87"/>
      <c r="O217" s="86">
        <f>'EQUIPO MARZO 2025'!AQ216</f>
        <v>1</v>
      </c>
      <c r="P217" s="88">
        <f t="shared" si="3"/>
        <v>1</v>
      </c>
      <c r="Q217" s="89">
        <f t="shared" si="299"/>
        <v>1</v>
      </c>
      <c r="R217" s="89">
        <f t="shared" ref="R217:T217" si="428">AL217</f>
        <v>1</v>
      </c>
      <c r="S217" s="89">
        <f t="shared" si="428"/>
        <v>1</v>
      </c>
      <c r="T217" s="90">
        <f t="shared" si="428"/>
        <v>1</v>
      </c>
      <c r="U217" s="91"/>
      <c r="V217" s="80"/>
      <c r="W217" s="80"/>
      <c r="X217" s="80"/>
      <c r="Y217" s="92"/>
      <c r="Z217" s="93"/>
      <c r="AA217" s="80"/>
      <c r="AB217" s="80"/>
      <c r="AC217" s="80"/>
      <c r="AD217" s="92"/>
      <c r="AE217" s="93"/>
      <c r="AF217" s="80"/>
      <c r="AG217" s="80"/>
      <c r="AH217" s="80"/>
      <c r="AI217" s="92"/>
      <c r="AJ217" s="94">
        <f>'EQUIPO ENERO 2025'!AP216</f>
        <v>1</v>
      </c>
      <c r="AK217" s="95">
        <f t="shared" ref="AK217:AO217" si="429">P217-Z217+AE217+U217</f>
        <v>1</v>
      </c>
      <c r="AL217" s="89">
        <f t="shared" si="429"/>
        <v>1</v>
      </c>
      <c r="AM217" s="89">
        <f t="shared" si="429"/>
        <v>1</v>
      </c>
      <c r="AN217" s="89">
        <f t="shared" si="429"/>
        <v>1</v>
      </c>
      <c r="AO217" s="89">
        <f t="shared" si="429"/>
        <v>1</v>
      </c>
      <c r="AP217" s="80"/>
      <c r="AQ217" s="86">
        <f t="shared" si="6"/>
        <v>1</v>
      </c>
      <c r="AR217" s="84"/>
      <c r="AS217" s="84"/>
      <c r="AT217" s="96"/>
      <c r="AU217" s="97"/>
      <c r="AV217" s="97"/>
      <c r="AW217" s="12"/>
      <c r="AX217" s="12"/>
    </row>
    <row r="218" ht="64.5" customHeight="1">
      <c r="A218" s="78">
        <f t="shared" si="40"/>
        <v>212</v>
      </c>
      <c r="B218" s="204" t="s">
        <v>888</v>
      </c>
      <c r="C218" s="205" t="s">
        <v>97</v>
      </c>
      <c r="D218" s="205" t="s">
        <v>889</v>
      </c>
      <c r="E218" s="205" t="s">
        <v>890</v>
      </c>
      <c r="F218" s="205" t="s">
        <v>545</v>
      </c>
      <c r="G218" s="206" t="s">
        <v>42</v>
      </c>
      <c r="H218" s="205"/>
      <c r="I218" s="205" t="s">
        <v>891</v>
      </c>
      <c r="J218" s="205" t="s">
        <v>72</v>
      </c>
      <c r="K218" s="207">
        <v>44942.0</v>
      </c>
      <c r="L218" s="208" t="s">
        <v>892</v>
      </c>
      <c r="M218" s="209">
        <v>260.0</v>
      </c>
      <c r="N218" s="205"/>
      <c r="O218" s="86">
        <f>'EQUIPO MARZO 2025'!AQ217</f>
        <v>0</v>
      </c>
      <c r="P218" s="210">
        <f t="shared" si="3"/>
        <v>0</v>
      </c>
      <c r="Q218" s="211">
        <f t="shared" si="299"/>
        <v>0</v>
      </c>
      <c r="R218" s="211">
        <f t="shared" ref="R218:T218" si="430">AL218</f>
        <v>0</v>
      </c>
      <c r="S218" s="211">
        <f t="shared" si="430"/>
        <v>0</v>
      </c>
      <c r="T218" s="212">
        <f t="shared" si="430"/>
        <v>0</v>
      </c>
      <c r="U218" s="213"/>
      <c r="V218" s="214"/>
      <c r="W218" s="214"/>
      <c r="X218" s="214"/>
      <c r="Y218" s="215"/>
      <c r="Z218" s="216"/>
      <c r="AA218" s="217"/>
      <c r="AB218" s="214"/>
      <c r="AC218" s="214"/>
      <c r="AD218" s="215"/>
      <c r="AE218" s="218"/>
      <c r="AF218" s="214"/>
      <c r="AG218" s="214"/>
      <c r="AH218" s="214"/>
      <c r="AI218" s="215"/>
      <c r="AJ218" s="94">
        <f>'EQUIPO ENERO 2025'!AP217</f>
        <v>0</v>
      </c>
      <c r="AK218" s="219">
        <f t="shared" ref="AK218:AO218" si="431">P218-Z218+AE218+U218</f>
        <v>0</v>
      </c>
      <c r="AL218" s="211">
        <f t="shared" si="431"/>
        <v>0</v>
      </c>
      <c r="AM218" s="211">
        <f t="shared" si="431"/>
        <v>0</v>
      </c>
      <c r="AN218" s="211">
        <f t="shared" si="431"/>
        <v>0</v>
      </c>
      <c r="AO218" s="211">
        <f t="shared" si="431"/>
        <v>0</v>
      </c>
      <c r="AP218" s="214"/>
      <c r="AQ218" s="209">
        <f t="shared" si="6"/>
        <v>0</v>
      </c>
      <c r="AR218" s="205"/>
      <c r="AS218" s="205"/>
      <c r="AT218" s="220"/>
      <c r="AU218" s="221"/>
      <c r="AV218" s="221"/>
      <c r="AW218" s="222"/>
      <c r="AX218" s="222"/>
    </row>
    <row r="219" ht="64.5" customHeight="1">
      <c r="A219" s="78">
        <f t="shared" si="40"/>
        <v>213</v>
      </c>
      <c r="B219" s="98" t="s">
        <v>893</v>
      </c>
      <c r="C219" s="107" t="s">
        <v>38</v>
      </c>
      <c r="D219" s="106" t="s">
        <v>58</v>
      </c>
      <c r="E219" s="100" t="s">
        <v>500</v>
      </c>
      <c r="F219" s="107" t="s">
        <v>799</v>
      </c>
      <c r="G219" s="98" t="s">
        <v>42</v>
      </c>
      <c r="H219" s="107"/>
      <c r="I219" s="104" t="s">
        <v>894</v>
      </c>
      <c r="J219" s="117" t="s">
        <v>58</v>
      </c>
      <c r="K219" s="109">
        <v>44592.0</v>
      </c>
      <c r="L219" s="86"/>
      <c r="M219" s="86"/>
      <c r="N219" s="84"/>
      <c r="O219" s="86">
        <f>'EQUIPO MARZO 2025'!AQ218</f>
        <v>8</v>
      </c>
      <c r="P219" s="88">
        <f t="shared" si="3"/>
        <v>8</v>
      </c>
      <c r="Q219" s="89">
        <f t="shared" si="299"/>
        <v>8</v>
      </c>
      <c r="R219" s="89">
        <f t="shared" ref="R219:T219" si="432">AL219</f>
        <v>8</v>
      </c>
      <c r="S219" s="89">
        <f t="shared" si="432"/>
        <v>8</v>
      </c>
      <c r="T219" s="90">
        <f t="shared" si="432"/>
        <v>8</v>
      </c>
      <c r="U219" s="91"/>
      <c r="V219" s="80"/>
      <c r="W219" s="80"/>
      <c r="X219" s="80"/>
      <c r="Y219" s="92"/>
      <c r="Z219" s="181"/>
      <c r="AA219" s="182"/>
      <c r="AB219" s="80"/>
      <c r="AC219" s="80"/>
      <c r="AD219" s="92"/>
      <c r="AE219" s="93"/>
      <c r="AF219" s="80"/>
      <c r="AG219" s="80"/>
      <c r="AH219" s="80"/>
      <c r="AI219" s="92"/>
      <c r="AJ219" s="94">
        <f>'EQUIPO ENERO 2025'!AP218</f>
        <v>8</v>
      </c>
      <c r="AK219" s="95">
        <f t="shared" ref="AK219:AO219" si="433">P219-Z219+AE219+U219</f>
        <v>8</v>
      </c>
      <c r="AL219" s="89">
        <f t="shared" si="433"/>
        <v>8</v>
      </c>
      <c r="AM219" s="89">
        <f t="shared" si="433"/>
        <v>8</v>
      </c>
      <c r="AN219" s="89">
        <f t="shared" si="433"/>
        <v>8</v>
      </c>
      <c r="AO219" s="89">
        <f t="shared" si="433"/>
        <v>8</v>
      </c>
      <c r="AP219" s="80"/>
      <c r="AQ219" s="86">
        <f t="shared" si="6"/>
        <v>8</v>
      </c>
      <c r="AR219" s="84"/>
      <c r="AS219" s="84"/>
      <c r="AT219" s="96"/>
      <c r="AU219" s="97"/>
      <c r="AV219" s="97"/>
      <c r="AW219" s="12"/>
      <c r="AX219" s="12"/>
    </row>
    <row r="220" ht="64.5" customHeight="1">
      <c r="A220" s="78">
        <f t="shared" si="40"/>
        <v>214</v>
      </c>
      <c r="B220" s="116" t="s">
        <v>895</v>
      </c>
      <c r="C220" s="107" t="s">
        <v>38</v>
      </c>
      <c r="D220" s="106" t="s">
        <v>58</v>
      </c>
      <c r="E220" s="100" t="s">
        <v>59</v>
      </c>
      <c r="F220" s="84"/>
      <c r="G220" s="87" t="s">
        <v>42</v>
      </c>
      <c r="H220" s="84"/>
      <c r="I220" s="84" t="s">
        <v>896</v>
      </c>
      <c r="J220" s="117" t="s">
        <v>58</v>
      </c>
      <c r="K220" s="109">
        <v>44592.0</v>
      </c>
      <c r="L220" s="86"/>
      <c r="M220" s="86"/>
      <c r="N220" s="96"/>
      <c r="O220" s="86">
        <f>'EQUIPO MARZO 2025'!AQ219</f>
        <v>12</v>
      </c>
      <c r="P220" s="88">
        <f t="shared" si="3"/>
        <v>12</v>
      </c>
      <c r="Q220" s="89">
        <f t="shared" si="299"/>
        <v>12</v>
      </c>
      <c r="R220" s="89">
        <f t="shared" ref="R220:T220" si="434">AL220</f>
        <v>12</v>
      </c>
      <c r="S220" s="89">
        <f t="shared" si="434"/>
        <v>12</v>
      </c>
      <c r="T220" s="90">
        <f t="shared" si="434"/>
        <v>12</v>
      </c>
      <c r="U220" s="91"/>
      <c r="V220" s="80"/>
      <c r="W220" s="80"/>
      <c r="X220" s="80"/>
      <c r="Y220" s="92"/>
      <c r="Z220" s="181"/>
      <c r="AA220" s="182"/>
      <c r="AB220" s="80"/>
      <c r="AC220" s="80"/>
      <c r="AD220" s="92"/>
      <c r="AE220" s="93"/>
      <c r="AF220" s="80"/>
      <c r="AG220" s="80"/>
      <c r="AH220" s="80"/>
      <c r="AI220" s="92"/>
      <c r="AJ220" s="94">
        <f>'EQUIPO ENERO 2025'!AP219</f>
        <v>12</v>
      </c>
      <c r="AK220" s="95">
        <f t="shared" ref="AK220:AO220" si="435">P220-Z220+AE220+U220</f>
        <v>12</v>
      </c>
      <c r="AL220" s="89">
        <f t="shared" si="435"/>
        <v>12</v>
      </c>
      <c r="AM220" s="89">
        <f t="shared" si="435"/>
        <v>12</v>
      </c>
      <c r="AN220" s="89">
        <f t="shared" si="435"/>
        <v>12</v>
      </c>
      <c r="AO220" s="89">
        <f t="shared" si="435"/>
        <v>12</v>
      </c>
      <c r="AP220" s="81" t="s">
        <v>755</v>
      </c>
      <c r="AQ220" s="86">
        <f t="shared" si="6"/>
        <v>12</v>
      </c>
      <c r="AR220" s="84"/>
      <c r="AS220" s="84"/>
      <c r="AT220" s="96"/>
      <c r="AU220" s="97"/>
      <c r="AV220" s="97"/>
      <c r="AW220" s="12"/>
      <c r="AX220" s="12"/>
    </row>
    <row r="221" ht="64.5" customHeight="1">
      <c r="A221" s="78">
        <f t="shared" si="40"/>
        <v>215</v>
      </c>
      <c r="B221" s="116" t="s">
        <v>897</v>
      </c>
      <c r="C221" s="107" t="s">
        <v>898</v>
      </c>
      <c r="D221" s="106" t="s">
        <v>176</v>
      </c>
      <c r="E221" s="100" t="s">
        <v>899</v>
      </c>
      <c r="F221" s="84" t="s">
        <v>510</v>
      </c>
      <c r="G221" s="87" t="s">
        <v>42</v>
      </c>
      <c r="H221" s="84"/>
      <c r="I221" s="84"/>
      <c r="J221" s="117" t="s">
        <v>72</v>
      </c>
      <c r="K221" s="109">
        <v>45566.0</v>
      </c>
      <c r="L221" s="86" t="s">
        <v>142</v>
      </c>
      <c r="M221" s="86">
        <v>76.0</v>
      </c>
      <c r="N221" s="96"/>
      <c r="O221" s="86">
        <f>'EQUIPO MARZO 2025'!AQ220</f>
        <v>0</v>
      </c>
      <c r="P221" s="111">
        <v>0.0</v>
      </c>
      <c r="Q221" s="80">
        <v>0.0</v>
      </c>
      <c r="R221" s="80">
        <v>0.0</v>
      </c>
      <c r="S221" s="80">
        <f t="shared" ref="S221:T221" si="436">AM221</f>
        <v>0</v>
      </c>
      <c r="T221" s="175">
        <f t="shared" si="436"/>
        <v>0</v>
      </c>
      <c r="U221" s="91"/>
      <c r="V221" s="80"/>
      <c r="W221" s="80"/>
      <c r="X221" s="80"/>
      <c r="Y221" s="92"/>
      <c r="Z221" s="181"/>
      <c r="AA221" s="182"/>
      <c r="AB221" s="80"/>
      <c r="AC221" s="80"/>
      <c r="AD221" s="92"/>
      <c r="AE221" s="93"/>
      <c r="AF221" s="80"/>
      <c r="AG221" s="80"/>
      <c r="AH221" s="80"/>
      <c r="AI221" s="92"/>
      <c r="AJ221" s="94">
        <f>'EQUIPO ENERO 2025'!AP220</f>
        <v>0</v>
      </c>
      <c r="AK221" s="182">
        <f t="shared" ref="AK221:AO221" si="437">P221-Z221+AE221+U221</f>
        <v>0</v>
      </c>
      <c r="AL221" s="80">
        <f t="shared" si="437"/>
        <v>0</v>
      </c>
      <c r="AM221" s="80">
        <f t="shared" si="437"/>
        <v>0</v>
      </c>
      <c r="AN221" s="80">
        <f t="shared" si="437"/>
        <v>0</v>
      </c>
      <c r="AO221" s="80">
        <f t="shared" si="437"/>
        <v>0</v>
      </c>
      <c r="AP221" s="81"/>
      <c r="AQ221" s="86">
        <f t="shared" si="6"/>
        <v>0</v>
      </c>
      <c r="AR221" s="84"/>
      <c r="AS221" s="84"/>
      <c r="AT221" s="96"/>
      <c r="AU221" s="97"/>
      <c r="AV221" s="97"/>
      <c r="AW221" s="12"/>
      <c r="AX221" s="12"/>
    </row>
    <row r="222" ht="64.5" customHeight="1">
      <c r="A222" s="78">
        <f t="shared" si="40"/>
        <v>216</v>
      </c>
      <c r="B222" s="116" t="s">
        <v>900</v>
      </c>
      <c r="C222" s="107" t="s">
        <v>38</v>
      </c>
      <c r="D222" s="106" t="s">
        <v>176</v>
      </c>
      <c r="E222" s="100" t="s">
        <v>899</v>
      </c>
      <c r="F222" s="84" t="s">
        <v>513</v>
      </c>
      <c r="G222" s="87" t="s">
        <v>42</v>
      </c>
      <c r="H222" s="84"/>
      <c r="I222" s="84" t="s">
        <v>901</v>
      </c>
      <c r="J222" s="117" t="s">
        <v>72</v>
      </c>
      <c r="K222" s="109">
        <v>45351.0</v>
      </c>
      <c r="L222" s="86" t="s">
        <v>902</v>
      </c>
      <c r="M222" s="86">
        <v>43.0</v>
      </c>
      <c r="N222" s="96"/>
      <c r="O222" s="86">
        <f>'EQUIPO MARZO 2025'!AQ221</f>
        <v>4</v>
      </c>
      <c r="P222" s="88">
        <f t="shared" ref="P222:P277" si="440">O222</f>
        <v>4</v>
      </c>
      <c r="Q222" s="89">
        <f t="shared" ref="Q222:T222" si="438">AK222</f>
        <v>4</v>
      </c>
      <c r="R222" s="89">
        <f t="shared" si="438"/>
        <v>4</v>
      </c>
      <c r="S222" s="89">
        <f t="shared" si="438"/>
        <v>4</v>
      </c>
      <c r="T222" s="90">
        <f t="shared" si="438"/>
        <v>4</v>
      </c>
      <c r="U222" s="91"/>
      <c r="V222" s="80"/>
      <c r="W222" s="80"/>
      <c r="X222" s="80"/>
      <c r="Y222" s="92"/>
      <c r="Z222" s="181"/>
      <c r="AA222" s="182"/>
      <c r="AB222" s="80"/>
      <c r="AC222" s="80"/>
      <c r="AD222" s="92"/>
      <c r="AE222" s="93"/>
      <c r="AF222" s="80"/>
      <c r="AG222" s="80"/>
      <c r="AH222" s="80"/>
      <c r="AI222" s="92"/>
      <c r="AJ222" s="94">
        <f>'EQUIPO ENERO 2025'!AP221</f>
        <v>4</v>
      </c>
      <c r="AK222" s="95">
        <f t="shared" ref="AK222:AO222" si="439">P222-Z222+AE222+U222</f>
        <v>4</v>
      </c>
      <c r="AL222" s="89">
        <f t="shared" si="439"/>
        <v>4</v>
      </c>
      <c r="AM222" s="89">
        <f t="shared" si="439"/>
        <v>4</v>
      </c>
      <c r="AN222" s="89">
        <f t="shared" si="439"/>
        <v>4</v>
      </c>
      <c r="AO222" s="89">
        <f t="shared" si="439"/>
        <v>4</v>
      </c>
      <c r="AP222" s="81"/>
      <c r="AQ222" s="86">
        <f t="shared" si="6"/>
        <v>4</v>
      </c>
      <c r="AR222" s="84"/>
      <c r="AS222" s="84"/>
      <c r="AT222" s="96"/>
      <c r="AU222" s="97"/>
      <c r="AV222" s="97"/>
      <c r="AW222" s="12"/>
      <c r="AX222" s="12"/>
    </row>
    <row r="223" ht="64.5" customHeight="1">
      <c r="A223" s="78">
        <f t="shared" si="40"/>
        <v>217</v>
      </c>
      <c r="B223" s="110" t="s">
        <v>903</v>
      </c>
      <c r="C223" s="107" t="s">
        <v>38</v>
      </c>
      <c r="D223" s="84"/>
      <c r="E223" s="84"/>
      <c r="F223" s="84"/>
      <c r="G223" s="96" t="s">
        <v>42</v>
      </c>
      <c r="H223" s="84"/>
      <c r="I223" s="84" t="s">
        <v>94</v>
      </c>
      <c r="J223" s="87"/>
      <c r="K223" s="115">
        <v>44592.0</v>
      </c>
      <c r="L223" s="86"/>
      <c r="M223" s="86"/>
      <c r="N223" s="87"/>
      <c r="O223" s="86">
        <f>'EQUIPO MARZO 2025'!AQ222</f>
        <v>0</v>
      </c>
      <c r="P223" s="88">
        <f t="shared" si="440"/>
        <v>0</v>
      </c>
      <c r="Q223" s="89">
        <f t="shared" ref="Q223:T223" si="441">AK223</f>
        <v>0</v>
      </c>
      <c r="R223" s="89">
        <f t="shared" si="441"/>
        <v>0</v>
      </c>
      <c r="S223" s="89">
        <f t="shared" si="441"/>
        <v>0</v>
      </c>
      <c r="T223" s="90">
        <f t="shared" si="441"/>
        <v>0</v>
      </c>
      <c r="U223" s="91"/>
      <c r="V223" s="80"/>
      <c r="W223" s="80"/>
      <c r="X223" s="80"/>
      <c r="Y223" s="92"/>
      <c r="Z223" s="181"/>
      <c r="AA223" s="182"/>
      <c r="AB223" s="80"/>
      <c r="AC223" s="80"/>
      <c r="AD223" s="92"/>
      <c r="AE223" s="93"/>
      <c r="AF223" s="80"/>
      <c r="AG223" s="80"/>
      <c r="AH223" s="80"/>
      <c r="AI223" s="92"/>
      <c r="AJ223" s="94">
        <f>'EQUIPO ENERO 2025'!AP222</f>
        <v>0</v>
      </c>
      <c r="AK223" s="95">
        <f t="shared" ref="AK223:AO223" si="442">P223-Z223+AE223+U223</f>
        <v>0</v>
      </c>
      <c r="AL223" s="89">
        <f t="shared" si="442"/>
        <v>0</v>
      </c>
      <c r="AM223" s="89">
        <f t="shared" si="442"/>
        <v>0</v>
      </c>
      <c r="AN223" s="89">
        <f t="shared" si="442"/>
        <v>0</v>
      </c>
      <c r="AO223" s="89">
        <f t="shared" si="442"/>
        <v>0</v>
      </c>
      <c r="AP223" s="80"/>
      <c r="AQ223" s="86">
        <f t="shared" si="6"/>
        <v>0</v>
      </c>
      <c r="AR223" s="84"/>
      <c r="AS223" s="84"/>
      <c r="AT223" s="96"/>
      <c r="AU223" s="97"/>
      <c r="AV223" s="97"/>
      <c r="AW223" s="12"/>
      <c r="AX223" s="12"/>
    </row>
    <row r="224" ht="64.5" customHeight="1">
      <c r="A224" s="78">
        <f t="shared" si="40"/>
        <v>218</v>
      </c>
      <c r="B224" s="116" t="s">
        <v>904</v>
      </c>
      <c r="C224" s="107" t="s">
        <v>38</v>
      </c>
      <c r="D224" s="84" t="s">
        <v>58</v>
      </c>
      <c r="E224" s="84" t="s">
        <v>905</v>
      </c>
      <c r="F224" s="84"/>
      <c r="G224" s="87" t="s">
        <v>42</v>
      </c>
      <c r="H224" s="84"/>
      <c r="I224" s="84" t="s">
        <v>906</v>
      </c>
      <c r="J224" s="84" t="s">
        <v>72</v>
      </c>
      <c r="K224" s="115">
        <v>44592.0</v>
      </c>
      <c r="L224" s="86"/>
      <c r="M224" s="86"/>
      <c r="N224" s="87"/>
      <c r="O224" s="86">
        <f>'EQUIPO MARZO 2025'!AQ223</f>
        <v>1</v>
      </c>
      <c r="P224" s="88">
        <f t="shared" si="440"/>
        <v>1</v>
      </c>
      <c r="Q224" s="89">
        <f t="shared" ref="Q224:T224" si="443">AK224</f>
        <v>1</v>
      </c>
      <c r="R224" s="89">
        <f t="shared" si="443"/>
        <v>1</v>
      </c>
      <c r="S224" s="89">
        <f t="shared" si="443"/>
        <v>1</v>
      </c>
      <c r="T224" s="90">
        <f t="shared" si="443"/>
        <v>1</v>
      </c>
      <c r="U224" s="91"/>
      <c r="V224" s="80"/>
      <c r="W224" s="80"/>
      <c r="X224" s="80"/>
      <c r="Y224" s="92"/>
      <c r="Z224" s="181"/>
      <c r="AA224" s="182"/>
      <c r="AB224" s="80"/>
      <c r="AC224" s="80"/>
      <c r="AD224" s="92"/>
      <c r="AE224" s="93"/>
      <c r="AF224" s="80"/>
      <c r="AG224" s="80"/>
      <c r="AH224" s="80"/>
      <c r="AI224" s="92"/>
      <c r="AJ224" s="94">
        <f>'EQUIPO ENERO 2025'!AP223</f>
        <v>1</v>
      </c>
      <c r="AK224" s="95">
        <f t="shared" ref="AK224:AO224" si="444">P224-Z224+AE224+U224</f>
        <v>1</v>
      </c>
      <c r="AL224" s="89">
        <f t="shared" si="444"/>
        <v>1</v>
      </c>
      <c r="AM224" s="89">
        <f t="shared" si="444"/>
        <v>1</v>
      </c>
      <c r="AN224" s="89">
        <f t="shared" si="444"/>
        <v>1</v>
      </c>
      <c r="AO224" s="89">
        <f t="shared" si="444"/>
        <v>1</v>
      </c>
      <c r="AP224" s="80"/>
      <c r="AQ224" s="86">
        <f t="shared" si="6"/>
        <v>1</v>
      </c>
      <c r="AR224" s="84"/>
      <c r="AS224" s="84"/>
      <c r="AT224" s="96"/>
      <c r="AU224" s="97"/>
      <c r="AV224" s="97"/>
      <c r="AW224" s="12"/>
      <c r="AX224" s="12"/>
    </row>
    <row r="225" ht="64.5" customHeight="1">
      <c r="A225" s="78">
        <f t="shared" si="40"/>
        <v>219</v>
      </c>
      <c r="B225" s="110" t="s">
        <v>907</v>
      </c>
      <c r="C225" s="107" t="s">
        <v>38</v>
      </c>
      <c r="D225" s="84" t="s">
        <v>58</v>
      </c>
      <c r="E225" s="84" t="s">
        <v>908</v>
      </c>
      <c r="F225" s="84"/>
      <c r="G225" s="96" t="s">
        <v>42</v>
      </c>
      <c r="H225" s="117">
        <v>8200.0</v>
      </c>
      <c r="I225" s="84" t="s">
        <v>909</v>
      </c>
      <c r="J225" s="84" t="s">
        <v>72</v>
      </c>
      <c r="K225" s="115">
        <v>45673.0</v>
      </c>
      <c r="L225" s="86" t="s">
        <v>89</v>
      </c>
      <c r="M225" s="86">
        <v>131.0</v>
      </c>
      <c r="N225" s="96"/>
      <c r="O225" s="86">
        <f>'EQUIPO MARZO 2025'!AQ224</f>
        <v>4</v>
      </c>
      <c r="P225" s="88">
        <f t="shared" si="440"/>
        <v>4</v>
      </c>
      <c r="Q225" s="89">
        <f t="shared" ref="Q225:T225" si="445">AK225</f>
        <v>4</v>
      </c>
      <c r="R225" s="89">
        <f t="shared" si="445"/>
        <v>4</v>
      </c>
      <c r="S225" s="89">
        <f t="shared" si="445"/>
        <v>4</v>
      </c>
      <c r="T225" s="90">
        <f t="shared" si="445"/>
        <v>4</v>
      </c>
      <c r="U225" s="91"/>
      <c r="V225" s="80"/>
      <c r="W225" s="80"/>
      <c r="X225" s="80"/>
      <c r="Y225" s="92"/>
      <c r="Z225" s="181"/>
      <c r="AA225" s="182"/>
      <c r="AB225" s="80"/>
      <c r="AC225" s="80"/>
      <c r="AD225" s="92"/>
      <c r="AE225" s="93"/>
      <c r="AF225" s="80"/>
      <c r="AG225" s="80"/>
      <c r="AH225" s="80"/>
      <c r="AI225" s="92"/>
      <c r="AJ225" s="94">
        <f>'EQUIPO ENERO 2025'!AP224</f>
        <v>4</v>
      </c>
      <c r="AK225" s="95">
        <f t="shared" ref="AK225:AO225" si="446">P225-Z225+AE225+U225</f>
        <v>4</v>
      </c>
      <c r="AL225" s="89">
        <f t="shared" si="446"/>
        <v>4</v>
      </c>
      <c r="AM225" s="89">
        <f t="shared" si="446"/>
        <v>4</v>
      </c>
      <c r="AN225" s="89">
        <f t="shared" si="446"/>
        <v>4</v>
      </c>
      <c r="AO225" s="89">
        <f t="shared" si="446"/>
        <v>4</v>
      </c>
      <c r="AP225" s="80"/>
      <c r="AQ225" s="86">
        <f t="shared" si="6"/>
        <v>4</v>
      </c>
      <c r="AR225" s="84"/>
      <c r="AS225" s="84"/>
      <c r="AT225" s="96"/>
      <c r="AU225" s="97"/>
      <c r="AV225" s="97"/>
      <c r="AW225" s="12"/>
      <c r="AX225" s="12"/>
    </row>
    <row r="226" ht="64.5" customHeight="1">
      <c r="A226" s="78">
        <f t="shared" si="40"/>
        <v>220</v>
      </c>
      <c r="B226" s="98" t="s">
        <v>911</v>
      </c>
      <c r="C226" s="107" t="s">
        <v>38</v>
      </c>
      <c r="D226" s="106" t="s">
        <v>58</v>
      </c>
      <c r="E226" s="100" t="s">
        <v>608</v>
      </c>
      <c r="F226" s="107" t="s">
        <v>612</v>
      </c>
      <c r="G226" s="98" t="s">
        <v>42</v>
      </c>
      <c r="H226" s="107"/>
      <c r="I226" s="104" t="s">
        <v>912</v>
      </c>
      <c r="J226" s="117" t="s">
        <v>58</v>
      </c>
      <c r="K226" s="109">
        <v>44592.0</v>
      </c>
      <c r="L226" s="86"/>
      <c r="M226" s="86"/>
      <c r="N226" s="96"/>
      <c r="O226" s="86">
        <f>'EQUIPO MARZO 2025'!AQ225</f>
        <v>12</v>
      </c>
      <c r="P226" s="88">
        <f t="shared" si="440"/>
        <v>12</v>
      </c>
      <c r="Q226" s="89">
        <f t="shared" ref="Q226:T226" si="447">AK226</f>
        <v>12</v>
      </c>
      <c r="R226" s="89">
        <f t="shared" si="447"/>
        <v>12</v>
      </c>
      <c r="S226" s="89">
        <f t="shared" si="447"/>
        <v>12</v>
      </c>
      <c r="T226" s="90">
        <f t="shared" si="447"/>
        <v>12</v>
      </c>
      <c r="U226" s="91"/>
      <c r="V226" s="80"/>
      <c r="W226" s="80"/>
      <c r="X226" s="80"/>
      <c r="Y226" s="92"/>
      <c r="Z226" s="181"/>
      <c r="AA226" s="182"/>
      <c r="AB226" s="80"/>
      <c r="AC226" s="80"/>
      <c r="AD226" s="92"/>
      <c r="AE226" s="93"/>
      <c r="AF226" s="80"/>
      <c r="AG226" s="80"/>
      <c r="AH226" s="80"/>
      <c r="AI226" s="92"/>
      <c r="AJ226" s="94">
        <f>'EQUIPO ENERO 2025'!AP225</f>
        <v>12</v>
      </c>
      <c r="AK226" s="95">
        <f t="shared" ref="AK226:AO226" si="448">P226-Z226+AE226+U226</f>
        <v>12</v>
      </c>
      <c r="AL226" s="89">
        <f t="shared" si="448"/>
        <v>12</v>
      </c>
      <c r="AM226" s="89">
        <f t="shared" si="448"/>
        <v>12</v>
      </c>
      <c r="AN226" s="89">
        <f t="shared" si="448"/>
        <v>12</v>
      </c>
      <c r="AO226" s="89">
        <f t="shared" si="448"/>
        <v>12</v>
      </c>
      <c r="AP226" s="80"/>
      <c r="AQ226" s="86">
        <f t="shared" si="6"/>
        <v>12</v>
      </c>
      <c r="AR226" s="84"/>
      <c r="AS226" s="84"/>
      <c r="AT226" s="96"/>
      <c r="AU226" s="97"/>
      <c r="AV226" s="97"/>
      <c r="AW226" s="12"/>
      <c r="AX226" s="12"/>
    </row>
    <row r="227" ht="64.5" customHeight="1">
      <c r="A227" s="78">
        <f t="shared" si="40"/>
        <v>221</v>
      </c>
      <c r="B227" s="98" t="s">
        <v>915</v>
      </c>
      <c r="C227" s="107" t="s">
        <v>38</v>
      </c>
      <c r="D227" s="106"/>
      <c r="E227" s="100"/>
      <c r="F227" s="107"/>
      <c r="G227" s="98"/>
      <c r="H227" s="107"/>
      <c r="I227" s="104"/>
      <c r="J227" s="117"/>
      <c r="K227" s="109"/>
      <c r="L227" s="86"/>
      <c r="M227" s="86"/>
      <c r="N227" s="176"/>
      <c r="O227" s="86">
        <f>'EQUIPO MARZO 2025'!AQ226</f>
        <v>0</v>
      </c>
      <c r="P227" s="88">
        <f t="shared" si="440"/>
        <v>0</v>
      </c>
      <c r="Q227" s="89">
        <f t="shared" ref="Q227:T227" si="449">AK227</f>
        <v>0</v>
      </c>
      <c r="R227" s="89">
        <f t="shared" si="449"/>
        <v>0</v>
      </c>
      <c r="S227" s="89">
        <f t="shared" si="449"/>
        <v>0</v>
      </c>
      <c r="T227" s="90">
        <f t="shared" si="449"/>
        <v>0</v>
      </c>
      <c r="U227" s="91"/>
      <c r="V227" s="80"/>
      <c r="W227" s="80"/>
      <c r="X227" s="80"/>
      <c r="Y227" s="92"/>
      <c r="Z227" s="181"/>
      <c r="AA227" s="182"/>
      <c r="AB227" s="80"/>
      <c r="AC227" s="80"/>
      <c r="AD227" s="92"/>
      <c r="AE227" s="93"/>
      <c r="AF227" s="80"/>
      <c r="AG227" s="80"/>
      <c r="AH227" s="80"/>
      <c r="AI227" s="92"/>
      <c r="AJ227" s="94"/>
      <c r="AK227" s="95">
        <f t="shared" ref="AK227:AO227" si="450">P227-Z227+AE227+U227</f>
        <v>0</v>
      </c>
      <c r="AL227" s="89">
        <f t="shared" si="450"/>
        <v>0</v>
      </c>
      <c r="AM227" s="89">
        <f t="shared" si="450"/>
        <v>0</v>
      </c>
      <c r="AN227" s="89">
        <f t="shared" si="450"/>
        <v>0</v>
      </c>
      <c r="AO227" s="89">
        <f t="shared" si="450"/>
        <v>0</v>
      </c>
      <c r="AP227" s="80"/>
      <c r="AQ227" s="86">
        <f t="shared" si="6"/>
        <v>0</v>
      </c>
      <c r="AR227" s="84"/>
      <c r="AS227" s="84"/>
      <c r="AT227" s="96"/>
      <c r="AU227" s="97"/>
      <c r="AV227" s="97"/>
      <c r="AW227" s="12"/>
      <c r="AX227" s="12"/>
    </row>
    <row r="228" ht="64.5" customHeight="1">
      <c r="A228" s="78">
        <f t="shared" si="40"/>
        <v>222</v>
      </c>
      <c r="B228" s="110" t="s">
        <v>917</v>
      </c>
      <c r="C228" s="107" t="s">
        <v>38</v>
      </c>
      <c r="D228" s="84" t="s">
        <v>59</v>
      </c>
      <c r="E228" s="84" t="s">
        <v>918</v>
      </c>
      <c r="F228" s="84" t="s">
        <v>609</v>
      </c>
      <c r="G228" s="96" t="s">
        <v>42</v>
      </c>
      <c r="H228" s="117">
        <v>300.0</v>
      </c>
      <c r="I228" s="84" t="s">
        <v>919</v>
      </c>
      <c r="J228" s="84" t="s">
        <v>72</v>
      </c>
      <c r="K228" s="109">
        <v>45574.0</v>
      </c>
      <c r="L228" s="86" t="s">
        <v>142</v>
      </c>
      <c r="M228" s="86">
        <v>74.0</v>
      </c>
      <c r="N228" s="96"/>
      <c r="O228" s="86">
        <f>'EQUIPO MARZO 2025'!AQ227</f>
        <v>48</v>
      </c>
      <c r="P228" s="88">
        <f t="shared" si="440"/>
        <v>48</v>
      </c>
      <c r="Q228" s="89">
        <f t="shared" ref="Q228:T228" si="451">AK228</f>
        <v>48</v>
      </c>
      <c r="R228" s="89">
        <f t="shared" si="451"/>
        <v>48</v>
      </c>
      <c r="S228" s="89">
        <f t="shared" si="451"/>
        <v>48</v>
      </c>
      <c r="T228" s="90">
        <f t="shared" si="451"/>
        <v>48</v>
      </c>
      <c r="U228" s="91"/>
      <c r="V228" s="80"/>
      <c r="W228" s="80"/>
      <c r="X228" s="80"/>
      <c r="Y228" s="92"/>
      <c r="Z228" s="181"/>
      <c r="AA228" s="182"/>
      <c r="AB228" s="80"/>
      <c r="AC228" s="80"/>
      <c r="AD228" s="92"/>
      <c r="AE228" s="93"/>
      <c r="AF228" s="80"/>
      <c r="AG228" s="80"/>
      <c r="AH228" s="80"/>
      <c r="AI228" s="92"/>
      <c r="AJ228" s="94">
        <f>'EQUIPO ENERO 2025'!AP227</f>
        <v>48</v>
      </c>
      <c r="AK228" s="95">
        <f t="shared" ref="AK228:AO228" si="452">P228-Z228+AE228+U228</f>
        <v>48</v>
      </c>
      <c r="AL228" s="89">
        <f t="shared" si="452"/>
        <v>48</v>
      </c>
      <c r="AM228" s="89">
        <f t="shared" si="452"/>
        <v>48</v>
      </c>
      <c r="AN228" s="89">
        <f t="shared" si="452"/>
        <v>48</v>
      </c>
      <c r="AO228" s="89">
        <f t="shared" si="452"/>
        <v>48</v>
      </c>
      <c r="AP228" s="80"/>
      <c r="AQ228" s="86">
        <f t="shared" si="6"/>
        <v>48</v>
      </c>
      <c r="AR228" s="84"/>
      <c r="AS228" s="96"/>
      <c r="AT228" s="96"/>
      <c r="AU228" s="97"/>
      <c r="AV228" s="97"/>
      <c r="AW228" s="12"/>
      <c r="AX228" s="12"/>
    </row>
    <row r="229" ht="64.5" customHeight="1">
      <c r="A229" s="78">
        <f t="shared" si="40"/>
        <v>223</v>
      </c>
      <c r="B229" s="110" t="s">
        <v>922</v>
      </c>
      <c r="C229" s="107" t="s">
        <v>38</v>
      </c>
      <c r="D229" s="84" t="s">
        <v>58</v>
      </c>
      <c r="E229" s="84" t="s">
        <v>923</v>
      </c>
      <c r="F229" s="84"/>
      <c r="G229" s="96"/>
      <c r="H229" s="84"/>
      <c r="I229" s="84" t="s">
        <v>924</v>
      </c>
      <c r="J229" s="84" t="s">
        <v>72</v>
      </c>
      <c r="K229" s="115">
        <v>45107.0</v>
      </c>
      <c r="L229" s="86" t="s">
        <v>109</v>
      </c>
      <c r="M229" s="86">
        <v>388.0</v>
      </c>
      <c r="N229" s="87"/>
      <c r="O229" s="86">
        <f>'EQUIPO MARZO 2025'!AQ228</f>
        <v>0</v>
      </c>
      <c r="P229" s="88">
        <f t="shared" si="440"/>
        <v>0</v>
      </c>
      <c r="Q229" s="89">
        <f t="shared" ref="Q229:T229" si="453">AK229</f>
        <v>0</v>
      </c>
      <c r="R229" s="89">
        <f t="shared" si="453"/>
        <v>0</v>
      </c>
      <c r="S229" s="89">
        <f t="shared" si="453"/>
        <v>0</v>
      </c>
      <c r="T229" s="90">
        <f t="shared" si="453"/>
        <v>0</v>
      </c>
      <c r="U229" s="91"/>
      <c r="V229" s="80"/>
      <c r="W229" s="80"/>
      <c r="X229" s="80"/>
      <c r="Y229" s="92"/>
      <c r="Z229" s="181"/>
      <c r="AA229" s="182"/>
      <c r="AB229" s="80"/>
      <c r="AC229" s="80"/>
      <c r="AD229" s="92"/>
      <c r="AE229" s="93"/>
      <c r="AF229" s="80"/>
      <c r="AG229" s="80"/>
      <c r="AH229" s="80"/>
      <c r="AI229" s="92"/>
      <c r="AJ229" s="94">
        <f>'EQUIPO ENERO 2025'!AP228</f>
        <v>0</v>
      </c>
      <c r="AK229" s="95">
        <f t="shared" ref="AK229:AO229" si="454">P229-Z229+AE229+U229</f>
        <v>0</v>
      </c>
      <c r="AL229" s="89">
        <f t="shared" si="454"/>
        <v>0</v>
      </c>
      <c r="AM229" s="89">
        <f t="shared" si="454"/>
        <v>0</v>
      </c>
      <c r="AN229" s="89">
        <f t="shared" si="454"/>
        <v>0</v>
      </c>
      <c r="AO229" s="89">
        <f t="shared" si="454"/>
        <v>0</v>
      </c>
      <c r="AP229" s="80"/>
      <c r="AQ229" s="86">
        <f t="shared" si="6"/>
        <v>0</v>
      </c>
      <c r="AR229" s="84"/>
      <c r="AS229" s="84"/>
      <c r="AT229" s="96"/>
      <c r="AU229" s="97"/>
      <c r="AV229" s="97"/>
      <c r="AW229" s="12"/>
      <c r="AX229" s="12"/>
    </row>
    <row r="230" ht="64.5" customHeight="1">
      <c r="A230" s="78">
        <f t="shared" si="40"/>
        <v>224</v>
      </c>
      <c r="B230" s="98" t="s">
        <v>929</v>
      </c>
      <c r="C230" s="107" t="s">
        <v>38</v>
      </c>
      <c r="D230" s="106" t="s">
        <v>58</v>
      </c>
      <c r="E230" s="100" t="s">
        <v>930</v>
      </c>
      <c r="F230" s="107" t="s">
        <v>609</v>
      </c>
      <c r="G230" s="98" t="s">
        <v>42</v>
      </c>
      <c r="H230" s="108">
        <v>300.0</v>
      </c>
      <c r="I230" s="84" t="s">
        <v>919</v>
      </c>
      <c r="J230" s="117" t="s">
        <v>58</v>
      </c>
      <c r="K230" s="109">
        <v>44592.0</v>
      </c>
      <c r="L230" s="86"/>
      <c r="M230" s="86"/>
      <c r="N230" s="84"/>
      <c r="O230" s="86">
        <f>'EQUIPO MARZO 2025'!AQ229</f>
        <v>47</v>
      </c>
      <c r="P230" s="88">
        <f t="shared" si="440"/>
        <v>47</v>
      </c>
      <c r="Q230" s="89">
        <f t="shared" ref="Q230:T230" si="455">AK230</f>
        <v>47</v>
      </c>
      <c r="R230" s="89">
        <f t="shared" si="455"/>
        <v>47</v>
      </c>
      <c r="S230" s="89">
        <f t="shared" si="455"/>
        <v>47</v>
      </c>
      <c r="T230" s="90">
        <f t="shared" si="455"/>
        <v>47</v>
      </c>
      <c r="U230" s="91"/>
      <c r="V230" s="80"/>
      <c r="W230" s="80"/>
      <c r="X230" s="80"/>
      <c r="Y230" s="92"/>
      <c r="Z230" s="181"/>
      <c r="AA230" s="182"/>
      <c r="AB230" s="80"/>
      <c r="AC230" s="80"/>
      <c r="AD230" s="92"/>
      <c r="AE230" s="93"/>
      <c r="AF230" s="80"/>
      <c r="AG230" s="80"/>
      <c r="AH230" s="80"/>
      <c r="AI230" s="92"/>
      <c r="AJ230" s="94">
        <f>'EQUIPO ENERO 2025'!AP229</f>
        <v>47</v>
      </c>
      <c r="AK230" s="95">
        <f t="shared" ref="AK230:AO230" si="456">P230-Z230+AE230+U230</f>
        <v>47</v>
      </c>
      <c r="AL230" s="89">
        <f t="shared" si="456"/>
        <v>47</v>
      </c>
      <c r="AM230" s="89">
        <f t="shared" si="456"/>
        <v>47</v>
      </c>
      <c r="AN230" s="89">
        <f t="shared" si="456"/>
        <v>47</v>
      </c>
      <c r="AO230" s="89">
        <f t="shared" si="456"/>
        <v>47</v>
      </c>
      <c r="AP230" s="80"/>
      <c r="AQ230" s="86">
        <f t="shared" si="6"/>
        <v>47</v>
      </c>
      <c r="AR230" s="84"/>
      <c r="AS230" s="84"/>
      <c r="AT230" s="96"/>
      <c r="AU230" s="97"/>
      <c r="AV230" s="97"/>
      <c r="AW230" s="12"/>
      <c r="AX230" s="12"/>
    </row>
    <row r="231" ht="64.5" customHeight="1">
      <c r="A231" s="78">
        <f t="shared" si="40"/>
        <v>225</v>
      </c>
      <c r="B231" s="98" t="s">
        <v>934</v>
      </c>
      <c r="C231" s="107" t="s">
        <v>38</v>
      </c>
      <c r="D231" s="106" t="s">
        <v>788</v>
      </c>
      <c r="E231" s="100" t="s">
        <v>788</v>
      </c>
      <c r="F231" s="107"/>
      <c r="G231" s="98" t="s">
        <v>42</v>
      </c>
      <c r="H231" s="107"/>
      <c r="I231" s="104" t="s">
        <v>935</v>
      </c>
      <c r="J231" s="106" t="s">
        <v>788</v>
      </c>
      <c r="K231" s="109">
        <v>44592.0</v>
      </c>
      <c r="L231" s="86"/>
      <c r="M231" s="86"/>
      <c r="N231" s="84"/>
      <c r="O231" s="86">
        <f>'EQUIPO MARZO 2025'!AQ230</f>
        <v>1</v>
      </c>
      <c r="P231" s="88">
        <f t="shared" si="440"/>
        <v>1</v>
      </c>
      <c r="Q231" s="89">
        <f t="shared" ref="Q231:T231" si="457">AK231</f>
        <v>1</v>
      </c>
      <c r="R231" s="89">
        <f t="shared" si="457"/>
        <v>1</v>
      </c>
      <c r="S231" s="89">
        <f t="shared" si="457"/>
        <v>1</v>
      </c>
      <c r="T231" s="90">
        <f t="shared" si="457"/>
        <v>1</v>
      </c>
      <c r="U231" s="91"/>
      <c r="V231" s="80"/>
      <c r="W231" s="80"/>
      <c r="X231" s="80"/>
      <c r="Y231" s="92"/>
      <c r="Z231" s="181"/>
      <c r="AA231" s="182"/>
      <c r="AB231" s="80"/>
      <c r="AC231" s="80"/>
      <c r="AD231" s="92"/>
      <c r="AE231" s="93"/>
      <c r="AF231" s="80"/>
      <c r="AG231" s="80"/>
      <c r="AH231" s="80"/>
      <c r="AI231" s="92"/>
      <c r="AJ231" s="94">
        <f>'EQUIPO ENERO 2025'!AP230</f>
        <v>1</v>
      </c>
      <c r="AK231" s="95">
        <f t="shared" ref="AK231:AO231" si="458">P231-Z231+AE231+U231</f>
        <v>1</v>
      </c>
      <c r="AL231" s="89">
        <f t="shared" si="458"/>
        <v>1</v>
      </c>
      <c r="AM231" s="89">
        <f t="shared" si="458"/>
        <v>1</v>
      </c>
      <c r="AN231" s="89">
        <f t="shared" si="458"/>
        <v>1</v>
      </c>
      <c r="AO231" s="89">
        <f t="shared" si="458"/>
        <v>1</v>
      </c>
      <c r="AP231" s="80"/>
      <c r="AQ231" s="86">
        <f t="shared" si="6"/>
        <v>1</v>
      </c>
      <c r="AR231" s="84"/>
      <c r="AS231" s="84"/>
      <c r="AT231" s="96"/>
      <c r="AU231" s="97"/>
      <c r="AV231" s="97"/>
      <c r="AW231" s="12"/>
      <c r="AX231" s="12"/>
    </row>
    <row r="232" ht="64.5" customHeight="1">
      <c r="A232" s="78">
        <f t="shared" si="40"/>
        <v>226</v>
      </c>
      <c r="B232" s="116" t="s">
        <v>937</v>
      </c>
      <c r="C232" s="84" t="s">
        <v>410</v>
      </c>
      <c r="D232" s="106" t="s">
        <v>58</v>
      </c>
      <c r="E232" s="100" t="s">
        <v>59</v>
      </c>
      <c r="F232" s="84"/>
      <c r="G232" s="87" t="s">
        <v>42</v>
      </c>
      <c r="H232" s="84"/>
      <c r="I232" s="84" t="s">
        <v>938</v>
      </c>
      <c r="J232" s="117" t="s">
        <v>58</v>
      </c>
      <c r="K232" s="109">
        <v>44592.0</v>
      </c>
      <c r="L232" s="86"/>
      <c r="M232" s="86"/>
      <c r="N232" s="96"/>
      <c r="O232" s="86">
        <f>'EQUIPO MARZO 2025'!AQ231</f>
        <v>1</v>
      </c>
      <c r="P232" s="88">
        <f t="shared" si="440"/>
        <v>1</v>
      </c>
      <c r="Q232" s="89">
        <f t="shared" ref="Q232:T232" si="459">AK232</f>
        <v>1</v>
      </c>
      <c r="R232" s="89">
        <f t="shared" si="459"/>
        <v>1</v>
      </c>
      <c r="S232" s="89">
        <f t="shared" si="459"/>
        <v>1</v>
      </c>
      <c r="T232" s="90">
        <f t="shared" si="459"/>
        <v>1</v>
      </c>
      <c r="U232" s="91"/>
      <c r="V232" s="80"/>
      <c r="W232" s="80"/>
      <c r="X232" s="80"/>
      <c r="Y232" s="92"/>
      <c r="Z232" s="181"/>
      <c r="AA232" s="182"/>
      <c r="AB232" s="80"/>
      <c r="AC232" s="80"/>
      <c r="AD232" s="92"/>
      <c r="AE232" s="93"/>
      <c r="AF232" s="80"/>
      <c r="AG232" s="80"/>
      <c r="AH232" s="80"/>
      <c r="AI232" s="92"/>
      <c r="AJ232" s="94">
        <f>'EQUIPO ENERO 2025'!AP231</f>
        <v>1</v>
      </c>
      <c r="AK232" s="95">
        <f t="shared" ref="AK232:AO232" si="460">P232-Z232+AE232+U232</f>
        <v>1</v>
      </c>
      <c r="AL232" s="89">
        <f t="shared" si="460"/>
        <v>1</v>
      </c>
      <c r="AM232" s="89">
        <f t="shared" si="460"/>
        <v>1</v>
      </c>
      <c r="AN232" s="89">
        <f t="shared" si="460"/>
        <v>1</v>
      </c>
      <c r="AO232" s="89">
        <f t="shared" si="460"/>
        <v>1</v>
      </c>
      <c r="AP232" s="81" t="s">
        <v>939</v>
      </c>
      <c r="AQ232" s="86">
        <f t="shared" si="6"/>
        <v>1</v>
      </c>
      <c r="AR232" s="96"/>
      <c r="AS232" s="96"/>
      <c r="AT232" s="96"/>
      <c r="AU232" s="97"/>
      <c r="AV232" s="97"/>
      <c r="AW232" s="12"/>
      <c r="AX232" s="12"/>
    </row>
    <row r="233" ht="64.5" customHeight="1">
      <c r="A233" s="78">
        <f t="shared" si="40"/>
        <v>227</v>
      </c>
      <c r="B233" s="116" t="s">
        <v>940</v>
      </c>
      <c r="C233" s="107" t="s">
        <v>410</v>
      </c>
      <c r="D233" s="106" t="s">
        <v>218</v>
      </c>
      <c r="E233" s="100" t="s">
        <v>218</v>
      </c>
      <c r="F233" s="84"/>
      <c r="G233" s="87" t="s">
        <v>42</v>
      </c>
      <c r="H233" s="84"/>
      <c r="I233" s="84" t="s">
        <v>941</v>
      </c>
      <c r="J233" s="117" t="s">
        <v>218</v>
      </c>
      <c r="K233" s="109">
        <v>44592.0</v>
      </c>
      <c r="L233" s="86"/>
      <c r="M233" s="86"/>
      <c r="N233" s="84"/>
      <c r="O233" s="86">
        <f>'EQUIPO MARZO 2025'!AQ232</f>
        <v>1</v>
      </c>
      <c r="P233" s="88">
        <f t="shared" si="440"/>
        <v>1</v>
      </c>
      <c r="Q233" s="89">
        <f t="shared" ref="Q233:T233" si="461">AK233</f>
        <v>1</v>
      </c>
      <c r="R233" s="89">
        <f t="shared" si="461"/>
        <v>1</v>
      </c>
      <c r="S233" s="89">
        <f t="shared" si="461"/>
        <v>1</v>
      </c>
      <c r="T233" s="90">
        <f t="shared" si="461"/>
        <v>1</v>
      </c>
      <c r="U233" s="91"/>
      <c r="V233" s="80"/>
      <c r="W233" s="80"/>
      <c r="X233" s="80"/>
      <c r="Y233" s="92"/>
      <c r="Z233" s="181"/>
      <c r="AA233" s="182"/>
      <c r="AB233" s="80"/>
      <c r="AC233" s="80"/>
      <c r="AD233" s="92"/>
      <c r="AE233" s="93"/>
      <c r="AF233" s="80"/>
      <c r="AG233" s="80"/>
      <c r="AH233" s="80"/>
      <c r="AI233" s="92"/>
      <c r="AJ233" s="94">
        <f>'EQUIPO ENERO 2025'!AP232</f>
        <v>1</v>
      </c>
      <c r="AK233" s="95">
        <f t="shared" ref="AK233:AO233" si="462">P233-Z233+AE233+U233</f>
        <v>1</v>
      </c>
      <c r="AL233" s="89">
        <f t="shared" si="462"/>
        <v>1</v>
      </c>
      <c r="AM233" s="89">
        <f t="shared" si="462"/>
        <v>1</v>
      </c>
      <c r="AN233" s="89">
        <f t="shared" si="462"/>
        <v>1</v>
      </c>
      <c r="AO233" s="89">
        <f t="shared" si="462"/>
        <v>1</v>
      </c>
      <c r="AP233" s="80">
        <v>1.0</v>
      </c>
      <c r="AQ233" s="86">
        <f t="shared" si="6"/>
        <v>1</v>
      </c>
      <c r="AR233" s="84"/>
      <c r="AS233" s="84"/>
      <c r="AT233" s="96"/>
      <c r="AU233" s="97"/>
      <c r="AV233" s="97"/>
      <c r="AW233" s="12"/>
      <c r="AX233" s="12"/>
    </row>
    <row r="234" ht="64.5" customHeight="1">
      <c r="A234" s="78">
        <f t="shared" si="40"/>
        <v>228</v>
      </c>
      <c r="B234" s="110" t="s">
        <v>942</v>
      </c>
      <c r="C234" s="84" t="s">
        <v>410</v>
      </c>
      <c r="D234" s="106" t="s">
        <v>58</v>
      </c>
      <c r="E234" s="84" t="s">
        <v>890</v>
      </c>
      <c r="F234" s="84" t="s">
        <v>943</v>
      </c>
      <c r="G234" s="96" t="s">
        <v>42</v>
      </c>
      <c r="H234" s="117">
        <v>9000.0</v>
      </c>
      <c r="I234" s="84" t="s">
        <v>944</v>
      </c>
      <c r="J234" s="84" t="s">
        <v>72</v>
      </c>
      <c r="K234" s="115"/>
      <c r="L234" s="86"/>
      <c r="M234" s="86"/>
      <c r="N234" s="87"/>
      <c r="O234" s="86">
        <f>'EQUIPO MARZO 2025'!AQ233</f>
        <v>2</v>
      </c>
      <c r="P234" s="88">
        <f t="shared" si="440"/>
        <v>2</v>
      </c>
      <c r="Q234" s="89">
        <f t="shared" ref="Q234:T234" si="463">AK234</f>
        <v>2</v>
      </c>
      <c r="R234" s="89">
        <f t="shared" si="463"/>
        <v>2</v>
      </c>
      <c r="S234" s="89">
        <f t="shared" si="463"/>
        <v>2</v>
      </c>
      <c r="T234" s="90">
        <f t="shared" si="463"/>
        <v>2</v>
      </c>
      <c r="U234" s="91"/>
      <c r="V234" s="80"/>
      <c r="W234" s="80"/>
      <c r="X234" s="80"/>
      <c r="Y234" s="92"/>
      <c r="Z234" s="181"/>
      <c r="AA234" s="182"/>
      <c r="AB234" s="80"/>
      <c r="AC234" s="80"/>
      <c r="AD234" s="92"/>
      <c r="AE234" s="93"/>
      <c r="AF234" s="80"/>
      <c r="AG234" s="80"/>
      <c r="AH234" s="80"/>
      <c r="AI234" s="92"/>
      <c r="AJ234" s="94">
        <f>'EQUIPO ENERO 2025'!AP233</f>
        <v>2</v>
      </c>
      <c r="AK234" s="95">
        <f t="shared" ref="AK234:AO234" si="464">P234-Z234+AE234+U234</f>
        <v>2</v>
      </c>
      <c r="AL234" s="89">
        <f t="shared" si="464"/>
        <v>2</v>
      </c>
      <c r="AM234" s="89">
        <f t="shared" si="464"/>
        <v>2</v>
      </c>
      <c r="AN234" s="89">
        <f t="shared" si="464"/>
        <v>2</v>
      </c>
      <c r="AO234" s="89">
        <f t="shared" si="464"/>
        <v>2</v>
      </c>
      <c r="AP234" s="80"/>
      <c r="AQ234" s="86">
        <f t="shared" si="6"/>
        <v>2</v>
      </c>
      <c r="AR234" s="84"/>
      <c r="AS234" s="84"/>
      <c r="AT234" s="96"/>
      <c r="AU234" s="97"/>
      <c r="AV234" s="97"/>
      <c r="AW234" s="12"/>
      <c r="AX234" s="12"/>
    </row>
    <row r="235" ht="64.5" customHeight="1">
      <c r="A235" s="78">
        <f t="shared" si="40"/>
        <v>229</v>
      </c>
      <c r="B235" s="110" t="s">
        <v>946</v>
      </c>
      <c r="C235" s="84"/>
      <c r="D235" s="106" t="s">
        <v>58</v>
      </c>
      <c r="E235" s="84" t="s">
        <v>182</v>
      </c>
      <c r="F235" s="84" t="s">
        <v>452</v>
      </c>
      <c r="G235" s="96" t="s">
        <v>42</v>
      </c>
      <c r="H235" s="84"/>
      <c r="I235" s="84" t="s">
        <v>949</v>
      </c>
      <c r="J235" s="84" t="s">
        <v>72</v>
      </c>
      <c r="K235" s="115">
        <v>44592.0</v>
      </c>
      <c r="L235" s="86"/>
      <c r="M235" s="86"/>
      <c r="N235" s="87"/>
      <c r="O235" s="86">
        <f>'EQUIPO MARZO 2025'!AQ234</f>
        <v>0</v>
      </c>
      <c r="P235" s="88">
        <f t="shared" si="440"/>
        <v>0</v>
      </c>
      <c r="Q235" s="89">
        <f t="shared" ref="Q235:T235" si="465">AK235</f>
        <v>0</v>
      </c>
      <c r="R235" s="89">
        <f t="shared" si="465"/>
        <v>0</v>
      </c>
      <c r="S235" s="89">
        <f t="shared" si="465"/>
        <v>0</v>
      </c>
      <c r="T235" s="90">
        <f t="shared" si="465"/>
        <v>0</v>
      </c>
      <c r="U235" s="91"/>
      <c r="V235" s="80"/>
      <c r="W235" s="80"/>
      <c r="X235" s="80"/>
      <c r="Y235" s="92"/>
      <c r="Z235" s="181"/>
      <c r="AA235" s="182"/>
      <c r="AB235" s="80"/>
      <c r="AC235" s="80"/>
      <c r="AD235" s="92"/>
      <c r="AE235" s="93"/>
      <c r="AF235" s="80"/>
      <c r="AG235" s="80"/>
      <c r="AH235" s="80"/>
      <c r="AI235" s="92"/>
      <c r="AJ235" s="94">
        <f>'EQUIPO ENERO 2025'!AP234</f>
        <v>0</v>
      </c>
      <c r="AK235" s="95">
        <f t="shared" ref="AK235:AO235" si="466">P235-Z235+AE235+U235</f>
        <v>0</v>
      </c>
      <c r="AL235" s="89">
        <f t="shared" si="466"/>
        <v>0</v>
      </c>
      <c r="AM235" s="89">
        <f t="shared" si="466"/>
        <v>0</v>
      </c>
      <c r="AN235" s="89">
        <f t="shared" si="466"/>
        <v>0</v>
      </c>
      <c r="AO235" s="89">
        <f t="shared" si="466"/>
        <v>0</v>
      </c>
      <c r="AP235" s="80"/>
      <c r="AQ235" s="86">
        <f t="shared" si="6"/>
        <v>0</v>
      </c>
      <c r="AR235" s="84"/>
      <c r="AS235" s="84"/>
      <c r="AT235" s="96"/>
      <c r="AU235" s="97"/>
      <c r="AV235" s="97"/>
      <c r="AW235" s="12"/>
      <c r="AX235" s="12"/>
    </row>
    <row r="236" ht="64.5" customHeight="1">
      <c r="A236" s="78">
        <f t="shared" si="40"/>
        <v>230</v>
      </c>
      <c r="B236" s="110" t="s">
        <v>950</v>
      </c>
      <c r="C236" s="84" t="s">
        <v>97</v>
      </c>
      <c r="D236" s="84"/>
      <c r="E236" s="84" t="s">
        <v>59</v>
      </c>
      <c r="F236" s="84"/>
      <c r="G236" s="96"/>
      <c r="H236" s="84"/>
      <c r="I236" s="84" t="s">
        <v>951</v>
      </c>
      <c r="J236" s="84" t="s">
        <v>743</v>
      </c>
      <c r="K236" s="115">
        <v>45241.0</v>
      </c>
      <c r="L236" s="86">
        <v>2.590526372E9</v>
      </c>
      <c r="M236" s="86">
        <v>465.0</v>
      </c>
      <c r="N236" s="87"/>
      <c r="O236" s="86">
        <f>'EQUIPO MARZO 2025'!AQ235</f>
        <v>0</v>
      </c>
      <c r="P236" s="88">
        <f t="shared" si="440"/>
        <v>0</v>
      </c>
      <c r="Q236" s="89">
        <f t="shared" ref="Q236:T236" si="467">AK236</f>
        <v>0</v>
      </c>
      <c r="R236" s="89">
        <f t="shared" si="467"/>
        <v>0</v>
      </c>
      <c r="S236" s="89">
        <f t="shared" si="467"/>
        <v>0</v>
      </c>
      <c r="T236" s="90">
        <f t="shared" si="467"/>
        <v>0</v>
      </c>
      <c r="U236" s="91"/>
      <c r="V236" s="80"/>
      <c r="W236" s="80"/>
      <c r="X236" s="80"/>
      <c r="Y236" s="92"/>
      <c r="Z236" s="181"/>
      <c r="AA236" s="182"/>
      <c r="AB236" s="80"/>
      <c r="AC236" s="80"/>
      <c r="AD236" s="92"/>
      <c r="AE236" s="93"/>
      <c r="AF236" s="80"/>
      <c r="AG236" s="80"/>
      <c r="AH236" s="80"/>
      <c r="AI236" s="92"/>
      <c r="AJ236" s="94">
        <f>'EQUIPO ENERO 2025'!AP235</f>
        <v>0</v>
      </c>
      <c r="AK236" s="95">
        <f t="shared" ref="AK236:AO236" si="468">P236-Z236+AE236+U236</f>
        <v>0</v>
      </c>
      <c r="AL236" s="89">
        <f t="shared" si="468"/>
        <v>0</v>
      </c>
      <c r="AM236" s="89">
        <f t="shared" si="468"/>
        <v>0</v>
      </c>
      <c r="AN236" s="89">
        <f t="shared" si="468"/>
        <v>0</v>
      </c>
      <c r="AO236" s="89">
        <f t="shared" si="468"/>
        <v>0</v>
      </c>
      <c r="AP236" s="80"/>
      <c r="AQ236" s="86">
        <f t="shared" si="6"/>
        <v>0</v>
      </c>
      <c r="AR236" s="84"/>
      <c r="AS236" s="84"/>
      <c r="AT236" s="96"/>
      <c r="AU236" s="97"/>
      <c r="AV236" s="97"/>
      <c r="AW236" s="12"/>
      <c r="AX236" s="12"/>
    </row>
    <row r="237" ht="64.5" customHeight="1">
      <c r="A237" s="78">
        <f t="shared" si="40"/>
        <v>231</v>
      </c>
      <c r="B237" s="98" t="s">
        <v>952</v>
      </c>
      <c r="C237" s="107" t="s">
        <v>410</v>
      </c>
      <c r="D237" s="106" t="s">
        <v>58</v>
      </c>
      <c r="E237" s="100" t="s">
        <v>953</v>
      </c>
      <c r="F237" s="107"/>
      <c r="G237" s="98" t="s">
        <v>42</v>
      </c>
      <c r="H237" s="107"/>
      <c r="I237" s="104" t="s">
        <v>954</v>
      </c>
      <c r="J237" s="117" t="s">
        <v>58</v>
      </c>
      <c r="K237" s="109">
        <v>44592.0</v>
      </c>
      <c r="L237" s="86"/>
      <c r="M237" s="86"/>
      <c r="N237" s="96"/>
      <c r="O237" s="86">
        <f>'EQUIPO MARZO 2025'!AQ236</f>
        <v>0</v>
      </c>
      <c r="P237" s="88">
        <f t="shared" si="440"/>
        <v>0</v>
      </c>
      <c r="Q237" s="89">
        <f t="shared" ref="Q237:T237" si="469">AK237</f>
        <v>0</v>
      </c>
      <c r="R237" s="89">
        <f t="shared" si="469"/>
        <v>0</v>
      </c>
      <c r="S237" s="89">
        <f t="shared" si="469"/>
        <v>0</v>
      </c>
      <c r="T237" s="90">
        <f t="shared" si="469"/>
        <v>0</v>
      </c>
      <c r="U237" s="91"/>
      <c r="V237" s="80"/>
      <c r="W237" s="80"/>
      <c r="X237" s="80"/>
      <c r="Y237" s="92"/>
      <c r="Z237" s="181"/>
      <c r="AA237" s="182"/>
      <c r="AB237" s="80"/>
      <c r="AC237" s="80"/>
      <c r="AD237" s="92"/>
      <c r="AE237" s="93"/>
      <c r="AF237" s="80"/>
      <c r="AG237" s="80"/>
      <c r="AH237" s="80"/>
      <c r="AI237" s="92"/>
      <c r="AJ237" s="94">
        <f>'EQUIPO ENERO 2025'!AP236</f>
        <v>0</v>
      </c>
      <c r="AK237" s="95">
        <f t="shared" ref="AK237:AO237" si="470">P237-Z237+AE237+U237</f>
        <v>0</v>
      </c>
      <c r="AL237" s="89">
        <f t="shared" si="470"/>
        <v>0</v>
      </c>
      <c r="AM237" s="89">
        <f t="shared" si="470"/>
        <v>0</v>
      </c>
      <c r="AN237" s="89">
        <f t="shared" si="470"/>
        <v>0</v>
      </c>
      <c r="AO237" s="89">
        <f t="shared" si="470"/>
        <v>0</v>
      </c>
      <c r="AP237" s="80"/>
      <c r="AQ237" s="86">
        <f t="shared" si="6"/>
        <v>0</v>
      </c>
      <c r="AR237" s="84"/>
      <c r="AS237" s="84"/>
      <c r="AT237" s="96"/>
      <c r="AU237" s="97"/>
      <c r="AV237" s="97"/>
      <c r="AW237" s="12"/>
      <c r="AX237" s="12"/>
    </row>
    <row r="238" ht="64.5" customHeight="1">
      <c r="A238" s="78">
        <f t="shared" si="40"/>
        <v>232</v>
      </c>
      <c r="B238" s="98" t="s">
        <v>955</v>
      </c>
      <c r="C238" s="107" t="s">
        <v>410</v>
      </c>
      <c r="D238" s="106" t="s">
        <v>58</v>
      </c>
      <c r="E238" s="100" t="s">
        <v>953</v>
      </c>
      <c r="F238" s="107"/>
      <c r="G238" s="98" t="s">
        <v>42</v>
      </c>
      <c r="H238" s="107"/>
      <c r="I238" s="104" t="s">
        <v>956</v>
      </c>
      <c r="J238" s="117" t="s">
        <v>58</v>
      </c>
      <c r="K238" s="109">
        <v>44592.0</v>
      </c>
      <c r="L238" s="86"/>
      <c r="M238" s="86"/>
      <c r="N238" s="87"/>
      <c r="O238" s="86">
        <f>'EQUIPO MARZO 2025'!AQ237</f>
        <v>0</v>
      </c>
      <c r="P238" s="88">
        <f t="shared" si="440"/>
        <v>0</v>
      </c>
      <c r="Q238" s="89">
        <f t="shared" ref="Q238:T238" si="471">AK238</f>
        <v>0</v>
      </c>
      <c r="R238" s="89">
        <f t="shared" si="471"/>
        <v>0</v>
      </c>
      <c r="S238" s="89">
        <f t="shared" si="471"/>
        <v>0</v>
      </c>
      <c r="T238" s="90">
        <f t="shared" si="471"/>
        <v>0</v>
      </c>
      <c r="U238" s="91"/>
      <c r="V238" s="80"/>
      <c r="W238" s="80"/>
      <c r="X238" s="80"/>
      <c r="Y238" s="92"/>
      <c r="Z238" s="181"/>
      <c r="AA238" s="182"/>
      <c r="AB238" s="80"/>
      <c r="AC238" s="80"/>
      <c r="AD238" s="92"/>
      <c r="AE238" s="93"/>
      <c r="AF238" s="80"/>
      <c r="AG238" s="80"/>
      <c r="AH238" s="80"/>
      <c r="AI238" s="92"/>
      <c r="AJ238" s="94">
        <f>'EQUIPO ENERO 2025'!AP237</f>
        <v>0</v>
      </c>
      <c r="AK238" s="95">
        <f t="shared" ref="AK238:AO238" si="472">P238-Z238+AE238+U238</f>
        <v>0</v>
      </c>
      <c r="AL238" s="89">
        <f t="shared" si="472"/>
        <v>0</v>
      </c>
      <c r="AM238" s="89">
        <f t="shared" si="472"/>
        <v>0</v>
      </c>
      <c r="AN238" s="89">
        <f t="shared" si="472"/>
        <v>0</v>
      </c>
      <c r="AO238" s="89">
        <f t="shared" si="472"/>
        <v>0</v>
      </c>
      <c r="AP238" s="80"/>
      <c r="AQ238" s="86">
        <f t="shared" si="6"/>
        <v>0</v>
      </c>
      <c r="AR238" s="84"/>
      <c r="AS238" s="84"/>
      <c r="AT238" s="96"/>
      <c r="AU238" s="97"/>
      <c r="AV238" s="97"/>
      <c r="AW238" s="12"/>
      <c r="AX238" s="12"/>
    </row>
    <row r="239" ht="64.5" customHeight="1">
      <c r="A239" s="78">
        <f t="shared" si="40"/>
        <v>233</v>
      </c>
      <c r="B239" s="110" t="s">
        <v>958</v>
      </c>
      <c r="C239" s="107" t="s">
        <v>190</v>
      </c>
      <c r="D239" s="106" t="s">
        <v>58</v>
      </c>
      <c r="E239" s="84" t="s">
        <v>959</v>
      </c>
      <c r="F239" s="84" t="s">
        <v>960</v>
      </c>
      <c r="G239" s="96" t="s">
        <v>42</v>
      </c>
      <c r="H239" s="84"/>
      <c r="I239" s="84" t="s">
        <v>961</v>
      </c>
      <c r="J239" s="84" t="s">
        <v>72</v>
      </c>
      <c r="K239" s="115">
        <v>45574.0</v>
      </c>
      <c r="L239" s="86" t="s">
        <v>142</v>
      </c>
      <c r="M239" s="86">
        <v>74.0</v>
      </c>
      <c r="N239" s="87"/>
      <c r="O239" s="86">
        <f>'EQUIPO MARZO 2025'!AQ238</f>
        <v>5</v>
      </c>
      <c r="P239" s="88">
        <f t="shared" si="440"/>
        <v>5</v>
      </c>
      <c r="Q239" s="89">
        <f t="shared" ref="Q239:T239" si="473">AK239</f>
        <v>5</v>
      </c>
      <c r="R239" s="89">
        <f t="shared" si="473"/>
        <v>5</v>
      </c>
      <c r="S239" s="89">
        <f t="shared" si="473"/>
        <v>5</v>
      </c>
      <c r="T239" s="90">
        <f t="shared" si="473"/>
        <v>5</v>
      </c>
      <c r="U239" s="91"/>
      <c r="V239" s="80"/>
      <c r="W239" s="80"/>
      <c r="X239" s="80"/>
      <c r="Y239" s="92"/>
      <c r="Z239" s="181"/>
      <c r="AA239" s="182"/>
      <c r="AB239" s="80"/>
      <c r="AC239" s="80"/>
      <c r="AD239" s="92"/>
      <c r="AE239" s="93"/>
      <c r="AF239" s="80"/>
      <c r="AG239" s="80"/>
      <c r="AH239" s="80"/>
      <c r="AI239" s="92"/>
      <c r="AJ239" s="94">
        <f>'EQUIPO ENERO 2025'!AP238</f>
        <v>5</v>
      </c>
      <c r="AK239" s="95">
        <f t="shared" ref="AK239:AO239" si="474">P239-Z239+AE239+U239</f>
        <v>5</v>
      </c>
      <c r="AL239" s="89">
        <f t="shared" si="474"/>
        <v>5</v>
      </c>
      <c r="AM239" s="89">
        <f t="shared" si="474"/>
        <v>5</v>
      </c>
      <c r="AN239" s="89">
        <f t="shared" si="474"/>
        <v>5</v>
      </c>
      <c r="AO239" s="89">
        <f t="shared" si="474"/>
        <v>5</v>
      </c>
      <c r="AP239" s="80"/>
      <c r="AQ239" s="86">
        <f t="shared" si="6"/>
        <v>5</v>
      </c>
      <c r="AR239" s="84"/>
      <c r="AS239" s="84"/>
      <c r="AT239" s="96"/>
      <c r="AU239" s="97"/>
      <c r="AV239" s="97"/>
      <c r="AW239" s="12"/>
      <c r="AX239" s="12"/>
    </row>
    <row r="240" ht="64.5" customHeight="1">
      <c r="A240" s="78">
        <f t="shared" si="40"/>
        <v>234</v>
      </c>
      <c r="B240" s="110" t="s">
        <v>962</v>
      </c>
      <c r="C240" s="84" t="s">
        <v>212</v>
      </c>
      <c r="D240" s="148" t="s">
        <v>963</v>
      </c>
      <c r="E240" s="84" t="s">
        <v>964</v>
      </c>
      <c r="F240" s="84" t="s">
        <v>965</v>
      </c>
      <c r="G240" s="96" t="s">
        <v>42</v>
      </c>
      <c r="H240" s="84"/>
      <c r="I240" s="84" t="s">
        <v>966</v>
      </c>
      <c r="J240" s="84" t="s">
        <v>72</v>
      </c>
      <c r="K240" s="115">
        <v>45574.0</v>
      </c>
      <c r="L240" s="86" t="s">
        <v>855</v>
      </c>
      <c r="M240" s="86">
        <v>78.0</v>
      </c>
      <c r="N240" s="87"/>
      <c r="O240" s="86">
        <f>'EQUIPO MARZO 2025'!AQ239</f>
        <v>2</v>
      </c>
      <c r="P240" s="88">
        <f t="shared" si="440"/>
        <v>2</v>
      </c>
      <c r="Q240" s="89">
        <f t="shared" ref="Q240:T240" si="475">AK240</f>
        <v>2</v>
      </c>
      <c r="R240" s="89">
        <f t="shared" si="475"/>
        <v>2</v>
      </c>
      <c r="S240" s="89">
        <f t="shared" si="475"/>
        <v>2</v>
      </c>
      <c r="T240" s="90">
        <f t="shared" si="475"/>
        <v>2</v>
      </c>
      <c r="U240" s="91"/>
      <c r="V240" s="80"/>
      <c r="W240" s="80"/>
      <c r="X240" s="80"/>
      <c r="Y240" s="92"/>
      <c r="Z240" s="181"/>
      <c r="AA240" s="182"/>
      <c r="AB240" s="80"/>
      <c r="AC240" s="80"/>
      <c r="AD240" s="92"/>
      <c r="AE240" s="93"/>
      <c r="AF240" s="80"/>
      <c r="AG240" s="80"/>
      <c r="AH240" s="80"/>
      <c r="AI240" s="92"/>
      <c r="AJ240" s="94">
        <f>'EQUIPO ENERO 2025'!AP239</f>
        <v>2</v>
      </c>
      <c r="AK240" s="95">
        <f t="shared" ref="AK240:AO240" si="476">P240-Z240+AE240+U240</f>
        <v>2</v>
      </c>
      <c r="AL240" s="89">
        <f t="shared" si="476"/>
        <v>2</v>
      </c>
      <c r="AM240" s="89">
        <f t="shared" si="476"/>
        <v>2</v>
      </c>
      <c r="AN240" s="89">
        <f t="shared" si="476"/>
        <v>2</v>
      </c>
      <c r="AO240" s="89">
        <f t="shared" si="476"/>
        <v>2</v>
      </c>
      <c r="AP240" s="80"/>
      <c r="AQ240" s="86">
        <f t="shared" si="6"/>
        <v>2</v>
      </c>
      <c r="AR240" s="84"/>
      <c r="AS240" s="84"/>
      <c r="AT240" s="96"/>
      <c r="AU240" s="97"/>
      <c r="AV240" s="97"/>
      <c r="AW240" s="12"/>
      <c r="AX240" s="12"/>
    </row>
    <row r="241" ht="64.5" customHeight="1">
      <c r="A241" s="78">
        <f t="shared" si="40"/>
        <v>235</v>
      </c>
      <c r="B241" s="110" t="s">
        <v>967</v>
      </c>
      <c r="C241" s="107" t="s">
        <v>410</v>
      </c>
      <c r="D241" s="84" t="s">
        <v>59</v>
      </c>
      <c r="E241" s="84" t="s">
        <v>890</v>
      </c>
      <c r="F241" s="84"/>
      <c r="G241" s="96" t="s">
        <v>42</v>
      </c>
      <c r="H241" s="84"/>
      <c r="I241" s="84" t="s">
        <v>890</v>
      </c>
      <c r="J241" s="84" t="s">
        <v>72</v>
      </c>
      <c r="K241" s="115">
        <v>44942.0</v>
      </c>
      <c r="L241" s="117" t="s">
        <v>892</v>
      </c>
      <c r="M241" s="86">
        <v>260.0</v>
      </c>
      <c r="N241" s="84"/>
      <c r="O241" s="86">
        <f>'EQUIPO MARZO 2025'!AQ240</f>
        <v>0</v>
      </c>
      <c r="P241" s="88">
        <f t="shared" si="440"/>
        <v>0</v>
      </c>
      <c r="Q241" s="89">
        <f t="shared" ref="Q241:T241" si="477">AK241</f>
        <v>0</v>
      </c>
      <c r="R241" s="89">
        <f t="shared" si="477"/>
        <v>0</v>
      </c>
      <c r="S241" s="89">
        <f t="shared" si="477"/>
        <v>0</v>
      </c>
      <c r="T241" s="90">
        <f t="shared" si="477"/>
        <v>0</v>
      </c>
      <c r="U241" s="91"/>
      <c r="V241" s="80"/>
      <c r="W241" s="80"/>
      <c r="X241" s="80"/>
      <c r="Y241" s="92"/>
      <c r="Z241" s="181"/>
      <c r="AA241" s="182"/>
      <c r="AB241" s="80"/>
      <c r="AC241" s="80"/>
      <c r="AD241" s="92"/>
      <c r="AE241" s="93"/>
      <c r="AF241" s="80"/>
      <c r="AG241" s="80"/>
      <c r="AH241" s="80"/>
      <c r="AI241" s="92"/>
      <c r="AJ241" s="94">
        <f>'EQUIPO ENERO 2025'!AP240</f>
        <v>0</v>
      </c>
      <c r="AK241" s="95">
        <f t="shared" ref="AK241:AO241" si="478">P241-Z241+AE241+U241</f>
        <v>0</v>
      </c>
      <c r="AL241" s="89">
        <f t="shared" si="478"/>
        <v>0</v>
      </c>
      <c r="AM241" s="89">
        <f t="shared" si="478"/>
        <v>0</v>
      </c>
      <c r="AN241" s="89">
        <f t="shared" si="478"/>
        <v>0</v>
      </c>
      <c r="AO241" s="89">
        <f t="shared" si="478"/>
        <v>0</v>
      </c>
      <c r="AP241" s="80"/>
      <c r="AQ241" s="86">
        <f t="shared" si="6"/>
        <v>0</v>
      </c>
      <c r="AR241" s="84"/>
      <c r="AS241" s="84"/>
      <c r="AT241" s="96"/>
      <c r="AU241" s="97"/>
      <c r="AV241" s="97"/>
      <c r="AW241" s="12"/>
      <c r="AX241" s="12"/>
    </row>
    <row r="242" ht="64.5" customHeight="1">
      <c r="A242" s="78">
        <f t="shared" si="40"/>
        <v>236</v>
      </c>
      <c r="B242" s="197" t="s">
        <v>968</v>
      </c>
      <c r="C242" s="198"/>
      <c r="D242" s="84"/>
      <c r="E242" s="84"/>
      <c r="F242" s="84"/>
      <c r="G242" s="96"/>
      <c r="H242" s="84"/>
      <c r="I242" s="84" t="s">
        <v>969</v>
      </c>
      <c r="J242" s="84" t="s">
        <v>72</v>
      </c>
      <c r="K242" s="115">
        <v>44592.0</v>
      </c>
      <c r="L242" s="86"/>
      <c r="M242" s="86"/>
      <c r="N242" s="87"/>
      <c r="O242" s="86">
        <f>'EQUIPO MARZO 2025'!AQ241</f>
        <v>4</v>
      </c>
      <c r="P242" s="88">
        <f t="shared" si="440"/>
        <v>4</v>
      </c>
      <c r="Q242" s="89">
        <f t="shared" ref="Q242:T242" si="479">AK242</f>
        <v>4</v>
      </c>
      <c r="R242" s="89">
        <f t="shared" si="479"/>
        <v>4</v>
      </c>
      <c r="S242" s="89">
        <f t="shared" si="479"/>
        <v>4</v>
      </c>
      <c r="T242" s="90">
        <f t="shared" si="479"/>
        <v>4</v>
      </c>
      <c r="U242" s="91"/>
      <c r="V242" s="80"/>
      <c r="W242" s="80"/>
      <c r="X242" s="80"/>
      <c r="Y242" s="92"/>
      <c r="Z242" s="181"/>
      <c r="AA242" s="182"/>
      <c r="AB242" s="80"/>
      <c r="AC242" s="80"/>
      <c r="AD242" s="92"/>
      <c r="AE242" s="93"/>
      <c r="AF242" s="80"/>
      <c r="AG242" s="80"/>
      <c r="AH242" s="80"/>
      <c r="AI242" s="92"/>
      <c r="AJ242" s="94">
        <f>'EQUIPO ENERO 2025'!AP241</f>
        <v>4</v>
      </c>
      <c r="AK242" s="95">
        <f t="shared" ref="AK242:AO242" si="480">P242-Z242+AE242+U242</f>
        <v>4</v>
      </c>
      <c r="AL242" s="89">
        <f t="shared" si="480"/>
        <v>4</v>
      </c>
      <c r="AM242" s="89">
        <f t="shared" si="480"/>
        <v>4</v>
      </c>
      <c r="AN242" s="89">
        <f t="shared" si="480"/>
        <v>4</v>
      </c>
      <c r="AO242" s="89">
        <f t="shared" si="480"/>
        <v>4</v>
      </c>
      <c r="AP242" s="80"/>
      <c r="AQ242" s="86">
        <f t="shared" si="6"/>
        <v>4</v>
      </c>
      <c r="AR242" s="84"/>
      <c r="AS242" s="84"/>
      <c r="AT242" s="96"/>
      <c r="AU242" s="97"/>
      <c r="AV242" s="97"/>
      <c r="AW242" s="12"/>
      <c r="AX242" s="12"/>
    </row>
    <row r="243" ht="64.5" customHeight="1">
      <c r="A243" s="78">
        <f t="shared" si="40"/>
        <v>237</v>
      </c>
      <c r="B243" s="197" t="s">
        <v>970</v>
      </c>
      <c r="C243" s="198"/>
      <c r="D243" s="84"/>
      <c r="E243" s="84"/>
      <c r="F243" s="84"/>
      <c r="G243" s="96"/>
      <c r="H243" s="84"/>
      <c r="I243" s="84" t="s">
        <v>971</v>
      </c>
      <c r="J243" s="84" t="s">
        <v>72</v>
      </c>
      <c r="K243" s="115">
        <v>44592.0</v>
      </c>
      <c r="L243" s="86"/>
      <c r="M243" s="86"/>
      <c r="N243" s="87"/>
      <c r="O243" s="86">
        <f>'EQUIPO MARZO 2025'!AQ242</f>
        <v>4</v>
      </c>
      <c r="P243" s="88">
        <f t="shared" si="440"/>
        <v>4</v>
      </c>
      <c r="Q243" s="89">
        <f t="shared" ref="Q243:T243" si="481">AK243</f>
        <v>4</v>
      </c>
      <c r="R243" s="89">
        <f t="shared" si="481"/>
        <v>4</v>
      </c>
      <c r="S243" s="89">
        <f t="shared" si="481"/>
        <v>4</v>
      </c>
      <c r="T243" s="90">
        <f t="shared" si="481"/>
        <v>4</v>
      </c>
      <c r="U243" s="91"/>
      <c r="V243" s="80"/>
      <c r="W243" s="80"/>
      <c r="X243" s="80"/>
      <c r="Y243" s="92"/>
      <c r="Z243" s="181"/>
      <c r="AA243" s="182"/>
      <c r="AB243" s="80"/>
      <c r="AC243" s="80"/>
      <c r="AD243" s="92"/>
      <c r="AE243" s="93"/>
      <c r="AF243" s="80"/>
      <c r="AG243" s="80"/>
      <c r="AH243" s="80"/>
      <c r="AI243" s="92"/>
      <c r="AJ243" s="94">
        <f>'EQUIPO ENERO 2025'!AP242</f>
        <v>4</v>
      </c>
      <c r="AK243" s="95">
        <f t="shared" ref="AK243:AO243" si="482">P243-Z243+AE243+U243</f>
        <v>4</v>
      </c>
      <c r="AL243" s="89">
        <f t="shared" si="482"/>
        <v>4</v>
      </c>
      <c r="AM243" s="89">
        <f t="shared" si="482"/>
        <v>4</v>
      </c>
      <c r="AN243" s="89">
        <f t="shared" si="482"/>
        <v>4</v>
      </c>
      <c r="AO243" s="89">
        <f t="shared" si="482"/>
        <v>4</v>
      </c>
      <c r="AP243" s="80"/>
      <c r="AQ243" s="86">
        <f t="shared" si="6"/>
        <v>4</v>
      </c>
      <c r="AR243" s="84"/>
      <c r="AS243" s="84"/>
      <c r="AT243" s="96"/>
      <c r="AU243" s="97"/>
      <c r="AV243" s="97"/>
      <c r="AW243" s="12"/>
      <c r="AX243" s="12"/>
    </row>
    <row r="244" ht="64.5" customHeight="1">
      <c r="A244" s="78">
        <f t="shared" si="40"/>
        <v>238</v>
      </c>
      <c r="B244" s="110" t="s">
        <v>973</v>
      </c>
      <c r="C244" s="84"/>
      <c r="D244" s="84"/>
      <c r="E244" s="84"/>
      <c r="F244" s="84"/>
      <c r="G244" s="96"/>
      <c r="H244" s="84"/>
      <c r="I244" s="84"/>
      <c r="J244" s="84"/>
      <c r="K244" s="115"/>
      <c r="L244" s="86"/>
      <c r="M244" s="86"/>
      <c r="N244" s="87"/>
      <c r="O244" s="86">
        <f>'EQUIPO MARZO 2025'!AQ243</f>
        <v>-30</v>
      </c>
      <c r="P244" s="88">
        <f t="shared" si="440"/>
        <v>-30</v>
      </c>
      <c r="Q244" s="89">
        <f t="shared" ref="Q244:T244" si="483">AK244</f>
        <v>-30</v>
      </c>
      <c r="R244" s="89">
        <f t="shared" si="483"/>
        <v>-30</v>
      </c>
      <c r="S244" s="89">
        <f t="shared" si="483"/>
        <v>-30</v>
      </c>
      <c r="T244" s="90">
        <f t="shared" si="483"/>
        <v>-30</v>
      </c>
      <c r="U244" s="91"/>
      <c r="V244" s="80"/>
      <c r="W244" s="80"/>
      <c r="X244" s="80"/>
      <c r="Y244" s="92"/>
      <c r="Z244" s="181"/>
      <c r="AA244" s="182"/>
      <c r="AB244" s="80"/>
      <c r="AC244" s="80"/>
      <c r="AD244" s="92"/>
      <c r="AE244" s="93"/>
      <c r="AF244" s="80"/>
      <c r="AG244" s="80"/>
      <c r="AH244" s="80"/>
      <c r="AI244" s="92"/>
      <c r="AJ244" s="94"/>
      <c r="AK244" s="95">
        <f t="shared" ref="AK244:AO244" si="484">P244-Z244+AE244+U244</f>
        <v>-30</v>
      </c>
      <c r="AL244" s="89">
        <f t="shared" si="484"/>
        <v>-30</v>
      </c>
      <c r="AM244" s="89">
        <f t="shared" si="484"/>
        <v>-30</v>
      </c>
      <c r="AN244" s="89">
        <f t="shared" si="484"/>
        <v>-30</v>
      </c>
      <c r="AO244" s="89">
        <f t="shared" si="484"/>
        <v>-30</v>
      </c>
      <c r="AP244" s="80"/>
      <c r="AQ244" s="86">
        <f t="shared" si="6"/>
        <v>-30</v>
      </c>
      <c r="AR244" s="84"/>
      <c r="AS244" s="84"/>
      <c r="AT244" s="96"/>
      <c r="AU244" s="97"/>
      <c r="AV244" s="97"/>
      <c r="AW244" s="12"/>
      <c r="AX244" s="12"/>
    </row>
    <row r="245" ht="64.5" customHeight="1">
      <c r="A245" s="78">
        <f t="shared" si="40"/>
        <v>239</v>
      </c>
      <c r="B245" s="110" t="s">
        <v>974</v>
      </c>
      <c r="C245" s="84" t="s">
        <v>52</v>
      </c>
      <c r="D245" s="84" t="s">
        <v>58</v>
      </c>
      <c r="E245" s="84" t="s">
        <v>975</v>
      </c>
      <c r="F245" s="84"/>
      <c r="G245" s="96" t="s">
        <v>42</v>
      </c>
      <c r="H245" s="84"/>
      <c r="I245" s="84" t="s">
        <v>976</v>
      </c>
      <c r="J245" s="84" t="s">
        <v>72</v>
      </c>
      <c r="K245" s="115">
        <v>44592.0</v>
      </c>
      <c r="L245" s="86"/>
      <c r="M245" s="86"/>
      <c r="N245" s="87"/>
      <c r="O245" s="86">
        <f>'EQUIPO MARZO 2025'!AQ244</f>
        <v>10</v>
      </c>
      <c r="P245" s="88">
        <f t="shared" si="440"/>
        <v>10</v>
      </c>
      <c r="Q245" s="89">
        <f t="shared" ref="Q245:T245" si="485">AK245</f>
        <v>10</v>
      </c>
      <c r="R245" s="89">
        <f t="shared" si="485"/>
        <v>10</v>
      </c>
      <c r="S245" s="89">
        <f t="shared" si="485"/>
        <v>10</v>
      </c>
      <c r="T245" s="90">
        <f t="shared" si="485"/>
        <v>10</v>
      </c>
      <c r="U245" s="91"/>
      <c r="V245" s="80"/>
      <c r="W245" s="80"/>
      <c r="X245" s="80"/>
      <c r="Y245" s="92"/>
      <c r="Z245" s="181"/>
      <c r="AA245" s="182"/>
      <c r="AB245" s="80"/>
      <c r="AC245" s="80"/>
      <c r="AD245" s="92"/>
      <c r="AE245" s="93"/>
      <c r="AF245" s="80"/>
      <c r="AG245" s="80"/>
      <c r="AH245" s="80"/>
      <c r="AI245" s="92"/>
      <c r="AJ245" s="94">
        <f>'EQUIPO ENERO 2025'!AP244</f>
        <v>10</v>
      </c>
      <c r="AK245" s="95">
        <f t="shared" ref="AK245:AO245" si="486">P245-Z245+AE245+U245</f>
        <v>10</v>
      </c>
      <c r="AL245" s="89">
        <f t="shared" si="486"/>
        <v>10</v>
      </c>
      <c r="AM245" s="89">
        <f t="shared" si="486"/>
        <v>10</v>
      </c>
      <c r="AN245" s="89">
        <f t="shared" si="486"/>
        <v>10</v>
      </c>
      <c r="AO245" s="89">
        <f t="shared" si="486"/>
        <v>10</v>
      </c>
      <c r="AP245" s="80"/>
      <c r="AQ245" s="86">
        <f t="shared" si="6"/>
        <v>10</v>
      </c>
      <c r="AR245" s="84"/>
      <c r="AS245" s="84"/>
      <c r="AT245" s="96"/>
      <c r="AU245" s="97"/>
      <c r="AV245" s="97"/>
      <c r="AW245" s="12"/>
      <c r="AX245" s="12"/>
    </row>
    <row r="246" ht="64.5" customHeight="1">
      <c r="A246" s="78">
        <f t="shared" si="40"/>
        <v>240</v>
      </c>
      <c r="B246" s="110" t="s">
        <v>977</v>
      </c>
      <c r="C246" s="84" t="s">
        <v>52</v>
      </c>
      <c r="D246" s="84"/>
      <c r="E246" s="84" t="s">
        <v>978</v>
      </c>
      <c r="F246" s="84" t="s">
        <v>979</v>
      </c>
      <c r="G246" s="96" t="s">
        <v>42</v>
      </c>
      <c r="H246" s="84"/>
      <c r="I246" s="84" t="s">
        <v>980</v>
      </c>
      <c r="J246" s="84" t="s">
        <v>72</v>
      </c>
      <c r="K246" s="115">
        <v>44592.0</v>
      </c>
      <c r="L246" s="86"/>
      <c r="M246" s="86"/>
      <c r="N246" s="87" t="s">
        <v>1745</v>
      </c>
      <c r="O246" s="86">
        <f>'EQUIPO MARZO 2025'!AQ245</f>
        <v>-61</v>
      </c>
      <c r="P246" s="88">
        <f t="shared" si="440"/>
        <v>-61</v>
      </c>
      <c r="Q246" s="89">
        <f t="shared" ref="Q246:T246" si="487">AK246</f>
        <v>-65</v>
      </c>
      <c r="R246" s="89">
        <f t="shared" si="487"/>
        <v>-65</v>
      </c>
      <c r="S246" s="89">
        <f t="shared" si="487"/>
        <v>-65</v>
      </c>
      <c r="T246" s="90">
        <f t="shared" si="487"/>
        <v>-65</v>
      </c>
      <c r="U246" s="91"/>
      <c r="V246" s="80"/>
      <c r="W246" s="80"/>
      <c r="X246" s="80"/>
      <c r="Y246" s="92"/>
      <c r="Z246" s="181">
        <v>4.0</v>
      </c>
      <c r="AA246" s="182"/>
      <c r="AB246" s="80"/>
      <c r="AC246" s="80"/>
      <c r="AD246" s="92"/>
      <c r="AE246" s="93"/>
      <c r="AF246" s="80"/>
      <c r="AG246" s="80"/>
      <c r="AH246" s="80"/>
      <c r="AI246" s="92"/>
      <c r="AJ246" s="94">
        <f>'EQUIPO ENERO 2025'!AP245</f>
        <v>142</v>
      </c>
      <c r="AK246" s="95">
        <f t="shared" ref="AK246:AO246" si="488">P246-Z246+AE246+U246</f>
        <v>-65</v>
      </c>
      <c r="AL246" s="89">
        <f t="shared" si="488"/>
        <v>-65</v>
      </c>
      <c r="AM246" s="89">
        <f t="shared" si="488"/>
        <v>-65</v>
      </c>
      <c r="AN246" s="89">
        <f t="shared" si="488"/>
        <v>-65</v>
      </c>
      <c r="AO246" s="89">
        <f t="shared" si="488"/>
        <v>-65</v>
      </c>
      <c r="AP246" s="80"/>
      <c r="AQ246" s="86">
        <f t="shared" si="6"/>
        <v>-65</v>
      </c>
      <c r="AR246" s="84"/>
      <c r="AS246" s="84">
        <v>378.0</v>
      </c>
      <c r="AT246" s="96"/>
      <c r="AU246" s="97"/>
      <c r="AV246" s="97"/>
      <c r="AW246" s="12"/>
      <c r="AX246" s="12"/>
    </row>
    <row r="247" ht="64.5" customHeight="1">
      <c r="A247" s="78">
        <f t="shared" si="40"/>
        <v>241</v>
      </c>
      <c r="B247" s="110" t="s">
        <v>985</v>
      </c>
      <c r="C247" s="84" t="s">
        <v>52</v>
      </c>
      <c r="D247" s="84" t="s">
        <v>59</v>
      </c>
      <c r="E247" s="84" t="s">
        <v>986</v>
      </c>
      <c r="F247" s="84" t="s">
        <v>979</v>
      </c>
      <c r="G247" s="96" t="s">
        <v>42</v>
      </c>
      <c r="H247" s="117">
        <v>95.0</v>
      </c>
      <c r="I247" s="84" t="s">
        <v>986</v>
      </c>
      <c r="J247" s="84" t="s">
        <v>72</v>
      </c>
      <c r="K247" s="115">
        <v>45574.0</v>
      </c>
      <c r="L247" s="86" t="s">
        <v>142</v>
      </c>
      <c r="M247" s="86">
        <v>74.0</v>
      </c>
      <c r="N247" s="96"/>
      <c r="O247" s="86">
        <f>'EQUIPO MARZO 2025'!AQ246</f>
        <v>410</v>
      </c>
      <c r="P247" s="88">
        <f t="shared" si="440"/>
        <v>410</v>
      </c>
      <c r="Q247" s="89">
        <f t="shared" ref="Q247:T247" si="489">AK247</f>
        <v>410</v>
      </c>
      <c r="R247" s="89">
        <f t="shared" si="489"/>
        <v>410</v>
      </c>
      <c r="S247" s="89">
        <f t="shared" si="489"/>
        <v>410</v>
      </c>
      <c r="T247" s="90">
        <f t="shared" si="489"/>
        <v>410</v>
      </c>
      <c r="U247" s="91"/>
      <c r="V247" s="80"/>
      <c r="W247" s="80"/>
      <c r="X247" s="80"/>
      <c r="Y247" s="92"/>
      <c r="Z247" s="181"/>
      <c r="AA247" s="182"/>
      <c r="AB247" s="80"/>
      <c r="AC247" s="80"/>
      <c r="AD247" s="92"/>
      <c r="AE247" s="93"/>
      <c r="AF247" s="80"/>
      <c r="AG247" s="80"/>
      <c r="AH247" s="80"/>
      <c r="AI247" s="92"/>
      <c r="AJ247" s="94">
        <f>'EQUIPO ENERO 2025'!AP246</f>
        <v>410</v>
      </c>
      <c r="AK247" s="95">
        <f t="shared" ref="AK247:AO247" si="490">P247-Z247+AE247+U247</f>
        <v>410</v>
      </c>
      <c r="AL247" s="89">
        <f t="shared" si="490"/>
        <v>410</v>
      </c>
      <c r="AM247" s="89">
        <f t="shared" si="490"/>
        <v>410</v>
      </c>
      <c r="AN247" s="89">
        <f t="shared" si="490"/>
        <v>410</v>
      </c>
      <c r="AO247" s="89">
        <f t="shared" si="490"/>
        <v>410</v>
      </c>
      <c r="AP247" s="80"/>
      <c r="AQ247" s="86">
        <f t="shared" si="6"/>
        <v>410</v>
      </c>
      <c r="AR247" s="84"/>
      <c r="AS247" s="84"/>
      <c r="AT247" s="96"/>
      <c r="AU247" s="97"/>
      <c r="AV247" s="97"/>
      <c r="AW247" s="12"/>
      <c r="AX247" s="12"/>
    </row>
    <row r="248" ht="64.5" customHeight="1">
      <c r="A248" s="78">
        <f t="shared" si="40"/>
        <v>242</v>
      </c>
      <c r="B248" s="110" t="s">
        <v>988</v>
      </c>
      <c r="C248" s="84" t="s">
        <v>52</v>
      </c>
      <c r="D248" s="84" t="s">
        <v>59</v>
      </c>
      <c r="E248" s="84" t="s">
        <v>989</v>
      </c>
      <c r="F248" s="84" t="s">
        <v>979</v>
      </c>
      <c r="G248" s="96" t="s">
        <v>42</v>
      </c>
      <c r="H248" s="117">
        <v>85.0</v>
      </c>
      <c r="I248" s="84" t="s">
        <v>989</v>
      </c>
      <c r="J248" s="84" t="s">
        <v>72</v>
      </c>
      <c r="K248" s="109">
        <v>44592.0</v>
      </c>
      <c r="L248" s="86"/>
      <c r="M248" s="86"/>
      <c r="N248" s="96"/>
      <c r="O248" s="86">
        <f>'EQUIPO MARZO 2025'!AQ247</f>
        <v>755</v>
      </c>
      <c r="P248" s="88">
        <f t="shared" si="440"/>
        <v>755</v>
      </c>
      <c r="Q248" s="89">
        <f t="shared" ref="Q248:T248" si="491">AK248</f>
        <v>755</v>
      </c>
      <c r="R248" s="89">
        <f t="shared" si="491"/>
        <v>755</v>
      </c>
      <c r="S248" s="89">
        <f t="shared" si="491"/>
        <v>755</v>
      </c>
      <c r="T248" s="90">
        <f t="shared" si="491"/>
        <v>755</v>
      </c>
      <c r="U248" s="91"/>
      <c r="V248" s="80"/>
      <c r="W248" s="80"/>
      <c r="X248" s="80"/>
      <c r="Y248" s="92"/>
      <c r="Z248" s="181"/>
      <c r="AA248" s="182"/>
      <c r="AB248" s="80"/>
      <c r="AC248" s="80"/>
      <c r="AD248" s="92"/>
      <c r="AE248" s="93"/>
      <c r="AF248" s="80"/>
      <c r="AG248" s="80"/>
      <c r="AH248" s="80"/>
      <c r="AI248" s="92"/>
      <c r="AJ248" s="94">
        <f>'EQUIPO ENERO 2025'!AP247</f>
        <v>355</v>
      </c>
      <c r="AK248" s="95">
        <f t="shared" ref="AK248:AO248" si="492">P248-Z248+AE248+U248</f>
        <v>755</v>
      </c>
      <c r="AL248" s="89">
        <f t="shared" si="492"/>
        <v>755</v>
      </c>
      <c r="AM248" s="89">
        <f t="shared" si="492"/>
        <v>755</v>
      </c>
      <c r="AN248" s="89">
        <f t="shared" si="492"/>
        <v>755</v>
      </c>
      <c r="AO248" s="89">
        <f t="shared" si="492"/>
        <v>755</v>
      </c>
      <c r="AP248" s="80"/>
      <c r="AQ248" s="86">
        <f t="shared" si="6"/>
        <v>755</v>
      </c>
      <c r="AR248" s="84"/>
      <c r="AS248" s="84"/>
      <c r="AT248" s="96"/>
      <c r="AU248" s="97"/>
      <c r="AV248" s="97"/>
      <c r="AW248" s="12"/>
      <c r="AX248" s="12"/>
    </row>
    <row r="249" ht="64.5" customHeight="1">
      <c r="A249" s="78">
        <f t="shared" si="40"/>
        <v>243</v>
      </c>
      <c r="B249" s="110" t="s">
        <v>990</v>
      </c>
      <c r="C249" s="84" t="s">
        <v>52</v>
      </c>
      <c r="D249" s="84" t="s">
        <v>59</v>
      </c>
      <c r="E249" s="84"/>
      <c r="F249" s="84"/>
      <c r="G249" s="96"/>
      <c r="H249" s="117"/>
      <c r="I249" s="84"/>
      <c r="J249" s="84"/>
      <c r="K249" s="115"/>
      <c r="L249" s="86"/>
      <c r="M249" s="86">
        <v>157.0</v>
      </c>
      <c r="N249" s="174"/>
      <c r="O249" s="86">
        <f>'EQUIPO MARZO 2025'!AQ248</f>
        <v>200</v>
      </c>
      <c r="P249" s="88">
        <f t="shared" si="440"/>
        <v>200</v>
      </c>
      <c r="Q249" s="89">
        <f t="shared" ref="Q249:T249" si="493">AK249</f>
        <v>200</v>
      </c>
      <c r="R249" s="89">
        <f t="shared" si="493"/>
        <v>200</v>
      </c>
      <c r="S249" s="89">
        <f t="shared" si="493"/>
        <v>200</v>
      </c>
      <c r="T249" s="90">
        <f t="shared" si="493"/>
        <v>200</v>
      </c>
      <c r="U249" s="91"/>
      <c r="V249" s="80"/>
      <c r="W249" s="80"/>
      <c r="X249" s="80"/>
      <c r="Y249" s="92"/>
      <c r="Z249" s="181"/>
      <c r="AA249" s="182"/>
      <c r="AB249" s="80"/>
      <c r="AC249" s="80"/>
      <c r="AD249" s="92"/>
      <c r="AE249" s="93"/>
      <c r="AF249" s="80"/>
      <c r="AG249" s="80"/>
      <c r="AH249" s="80"/>
      <c r="AI249" s="92"/>
      <c r="AJ249" s="94"/>
      <c r="AK249" s="95">
        <f t="shared" ref="AK249:AO249" si="494">P249-Z249+AE249+U249</f>
        <v>200</v>
      </c>
      <c r="AL249" s="89">
        <f t="shared" si="494"/>
        <v>200</v>
      </c>
      <c r="AM249" s="89">
        <f t="shared" si="494"/>
        <v>200</v>
      </c>
      <c r="AN249" s="89">
        <f t="shared" si="494"/>
        <v>200</v>
      </c>
      <c r="AO249" s="89">
        <f t="shared" si="494"/>
        <v>200</v>
      </c>
      <c r="AP249" s="80"/>
      <c r="AQ249" s="86">
        <f t="shared" si="6"/>
        <v>200</v>
      </c>
      <c r="AR249" s="96"/>
      <c r="AS249" s="96"/>
      <c r="AT249" s="96"/>
      <c r="AU249" s="97"/>
      <c r="AV249" s="97"/>
      <c r="AW249" s="12"/>
      <c r="AX249" s="12"/>
    </row>
    <row r="250" ht="64.5" customHeight="1">
      <c r="A250" s="78">
        <f t="shared" si="40"/>
        <v>244</v>
      </c>
      <c r="B250" s="110" t="s">
        <v>991</v>
      </c>
      <c r="C250" s="84" t="s">
        <v>52</v>
      </c>
      <c r="D250" s="84" t="s">
        <v>59</v>
      </c>
      <c r="E250" s="84" t="s">
        <v>992</v>
      </c>
      <c r="F250" s="84" t="s">
        <v>993</v>
      </c>
      <c r="G250" s="96" t="s">
        <v>42</v>
      </c>
      <c r="H250" s="117">
        <v>22.0</v>
      </c>
      <c r="I250" s="84" t="s">
        <v>994</v>
      </c>
      <c r="J250" s="84" t="s">
        <v>72</v>
      </c>
      <c r="K250" s="115">
        <v>45107.0</v>
      </c>
      <c r="L250" s="86" t="s">
        <v>109</v>
      </c>
      <c r="M250" s="86">
        <v>387.0</v>
      </c>
      <c r="N250" s="174"/>
      <c r="O250" s="86">
        <f>'EQUIPO MARZO 2025'!AQ249</f>
        <v>398</v>
      </c>
      <c r="P250" s="88">
        <f t="shared" si="440"/>
        <v>398</v>
      </c>
      <c r="Q250" s="89">
        <f t="shared" ref="Q250:T250" si="495">AK250</f>
        <v>398</v>
      </c>
      <c r="R250" s="89">
        <f t="shared" si="495"/>
        <v>398</v>
      </c>
      <c r="S250" s="89">
        <f t="shared" si="495"/>
        <v>398</v>
      </c>
      <c r="T250" s="90">
        <f t="shared" si="495"/>
        <v>398</v>
      </c>
      <c r="U250" s="91"/>
      <c r="V250" s="80"/>
      <c r="W250" s="80"/>
      <c r="X250" s="80"/>
      <c r="Y250" s="92"/>
      <c r="Z250" s="181"/>
      <c r="AA250" s="182"/>
      <c r="AB250" s="80"/>
      <c r="AC250" s="80"/>
      <c r="AD250" s="92"/>
      <c r="AE250" s="93"/>
      <c r="AF250" s="80"/>
      <c r="AG250" s="80"/>
      <c r="AH250" s="80"/>
      <c r="AI250" s="92"/>
      <c r="AJ250" s="94">
        <f>'EQUIPO ENERO 2025'!AP249</f>
        <v>418</v>
      </c>
      <c r="AK250" s="95">
        <f t="shared" ref="AK250:AO250" si="496">P250-Z250+AE250+U250</f>
        <v>398</v>
      </c>
      <c r="AL250" s="89">
        <f t="shared" si="496"/>
        <v>398</v>
      </c>
      <c r="AM250" s="89">
        <f t="shared" si="496"/>
        <v>398</v>
      </c>
      <c r="AN250" s="89">
        <f t="shared" si="496"/>
        <v>398</v>
      </c>
      <c r="AO250" s="89">
        <f t="shared" si="496"/>
        <v>398</v>
      </c>
      <c r="AP250" s="80"/>
      <c r="AQ250" s="86">
        <f t="shared" si="6"/>
        <v>398</v>
      </c>
      <c r="AR250" s="96"/>
      <c r="AS250" s="96"/>
      <c r="AT250" s="96"/>
      <c r="AU250" s="97"/>
      <c r="AV250" s="97"/>
      <c r="AW250" s="12"/>
      <c r="AX250" s="12"/>
    </row>
    <row r="251" ht="64.5" customHeight="1">
      <c r="A251" s="78">
        <f t="shared" si="40"/>
        <v>245</v>
      </c>
      <c r="B251" s="110" t="s">
        <v>991</v>
      </c>
      <c r="C251" s="84" t="s">
        <v>52</v>
      </c>
      <c r="D251" s="84" t="s">
        <v>59</v>
      </c>
      <c r="E251" s="84" t="s">
        <v>997</v>
      </c>
      <c r="F251" s="84" t="s">
        <v>998</v>
      </c>
      <c r="G251" s="96" t="s">
        <v>42</v>
      </c>
      <c r="H251" s="117">
        <v>22.0</v>
      </c>
      <c r="I251" s="84" t="s">
        <v>999</v>
      </c>
      <c r="J251" s="84" t="s">
        <v>72</v>
      </c>
      <c r="K251" s="115">
        <v>44592.0</v>
      </c>
      <c r="L251" s="86"/>
      <c r="M251" s="86"/>
      <c r="N251" s="87"/>
      <c r="O251" s="86">
        <f>'EQUIPO MARZO 2025'!AQ250</f>
        <v>468</v>
      </c>
      <c r="P251" s="88">
        <f t="shared" si="440"/>
        <v>468</v>
      </c>
      <c r="Q251" s="89">
        <f t="shared" ref="Q251:T251" si="497">AK251</f>
        <v>468</v>
      </c>
      <c r="R251" s="89">
        <f t="shared" si="497"/>
        <v>468</v>
      </c>
      <c r="S251" s="89">
        <f t="shared" si="497"/>
        <v>468</v>
      </c>
      <c r="T251" s="90">
        <f t="shared" si="497"/>
        <v>468</v>
      </c>
      <c r="U251" s="91"/>
      <c r="V251" s="80"/>
      <c r="W251" s="80"/>
      <c r="X251" s="80"/>
      <c r="Y251" s="92"/>
      <c r="Z251" s="181"/>
      <c r="AA251" s="182"/>
      <c r="AB251" s="80"/>
      <c r="AC251" s="80"/>
      <c r="AD251" s="92"/>
      <c r="AE251" s="93"/>
      <c r="AF251" s="80"/>
      <c r="AG251" s="80"/>
      <c r="AH251" s="80"/>
      <c r="AI251" s="92"/>
      <c r="AJ251" s="94">
        <f>'EQUIPO ENERO 2025'!AP250</f>
        <v>468</v>
      </c>
      <c r="AK251" s="95">
        <f t="shared" ref="AK251:AO251" si="498">P251-Z251+AE251+U251</f>
        <v>468</v>
      </c>
      <c r="AL251" s="89">
        <f t="shared" si="498"/>
        <v>468</v>
      </c>
      <c r="AM251" s="89">
        <f t="shared" si="498"/>
        <v>468</v>
      </c>
      <c r="AN251" s="89">
        <f t="shared" si="498"/>
        <v>468</v>
      </c>
      <c r="AO251" s="89">
        <f t="shared" si="498"/>
        <v>468</v>
      </c>
      <c r="AP251" s="80"/>
      <c r="AQ251" s="86">
        <f t="shared" si="6"/>
        <v>468</v>
      </c>
      <c r="AR251" s="96"/>
      <c r="AS251" s="96"/>
      <c r="AT251" s="96"/>
      <c r="AU251" s="97"/>
      <c r="AV251" s="97"/>
      <c r="AW251" s="12"/>
      <c r="AX251" s="12"/>
    </row>
    <row r="252" ht="64.5" customHeight="1">
      <c r="A252" s="78">
        <f t="shared" si="40"/>
        <v>246</v>
      </c>
      <c r="B252" s="110" t="s">
        <v>1001</v>
      </c>
      <c r="C252" s="84" t="s">
        <v>155</v>
      </c>
      <c r="D252" s="84" t="s">
        <v>59</v>
      </c>
      <c r="E252" s="84" t="s">
        <v>1002</v>
      </c>
      <c r="F252" s="84" t="s">
        <v>979</v>
      </c>
      <c r="G252" s="96"/>
      <c r="H252" s="117"/>
      <c r="I252" s="84"/>
      <c r="J252" s="84" t="s">
        <v>386</v>
      </c>
      <c r="K252" s="115">
        <v>45539.0</v>
      </c>
      <c r="L252" s="86" t="s">
        <v>625</v>
      </c>
      <c r="M252" s="86">
        <v>33.0</v>
      </c>
      <c r="N252" s="87"/>
      <c r="O252" s="86">
        <f>'EQUIPO MARZO 2025'!AQ251</f>
        <v>100</v>
      </c>
      <c r="P252" s="88">
        <f t="shared" si="440"/>
        <v>100</v>
      </c>
      <c r="Q252" s="89">
        <f t="shared" ref="Q252:T252" si="499">AK252</f>
        <v>100</v>
      </c>
      <c r="R252" s="89">
        <f t="shared" si="499"/>
        <v>100</v>
      </c>
      <c r="S252" s="89">
        <f t="shared" si="499"/>
        <v>100</v>
      </c>
      <c r="T252" s="90">
        <f t="shared" si="499"/>
        <v>100</v>
      </c>
      <c r="U252" s="91"/>
      <c r="V252" s="80"/>
      <c r="W252" s="80"/>
      <c r="X252" s="80"/>
      <c r="Y252" s="92"/>
      <c r="Z252" s="181"/>
      <c r="AA252" s="182"/>
      <c r="AB252" s="80"/>
      <c r="AC252" s="80"/>
      <c r="AD252" s="92"/>
      <c r="AE252" s="93"/>
      <c r="AF252" s="80"/>
      <c r="AG252" s="80"/>
      <c r="AH252" s="80"/>
      <c r="AI252" s="92"/>
      <c r="AJ252" s="94">
        <f>'EQUIPO ENERO 2025'!AP251</f>
        <v>100</v>
      </c>
      <c r="AK252" s="95">
        <f t="shared" ref="AK252:AO252" si="500">P252-Z252+AE252+U252</f>
        <v>100</v>
      </c>
      <c r="AL252" s="89">
        <f t="shared" si="500"/>
        <v>100</v>
      </c>
      <c r="AM252" s="89">
        <f t="shared" si="500"/>
        <v>100</v>
      </c>
      <c r="AN252" s="89">
        <f t="shared" si="500"/>
        <v>100</v>
      </c>
      <c r="AO252" s="89">
        <f t="shared" si="500"/>
        <v>100</v>
      </c>
      <c r="AP252" s="80"/>
      <c r="AQ252" s="86">
        <f t="shared" si="6"/>
        <v>100</v>
      </c>
      <c r="AR252" s="84"/>
      <c r="AS252" s="84"/>
      <c r="AT252" s="96"/>
      <c r="AU252" s="97"/>
      <c r="AV252" s="97"/>
      <c r="AW252" s="12"/>
      <c r="AX252" s="12"/>
    </row>
    <row r="253" ht="64.5" customHeight="1">
      <c r="A253" s="78">
        <f t="shared" si="40"/>
        <v>247</v>
      </c>
      <c r="B253" s="110" t="s">
        <v>1003</v>
      </c>
      <c r="C253" s="84" t="s">
        <v>132</v>
      </c>
      <c r="D253" s="84" t="s">
        <v>72</v>
      </c>
      <c r="E253" s="84" t="s">
        <v>792</v>
      </c>
      <c r="F253" s="84" t="s">
        <v>1004</v>
      </c>
      <c r="G253" s="96" t="s">
        <v>42</v>
      </c>
      <c r="H253" s="117"/>
      <c r="I253" s="84" t="s">
        <v>1005</v>
      </c>
      <c r="J253" s="84" t="s">
        <v>72</v>
      </c>
      <c r="K253" s="115"/>
      <c r="L253" s="86" t="s">
        <v>142</v>
      </c>
      <c r="M253" s="86">
        <v>73.0</v>
      </c>
      <c r="N253" s="87"/>
      <c r="O253" s="86">
        <f>'EQUIPO MARZO 2025'!AQ252</f>
        <v>2</v>
      </c>
      <c r="P253" s="88">
        <f t="shared" si="440"/>
        <v>2</v>
      </c>
      <c r="Q253" s="89">
        <f t="shared" ref="Q253:T253" si="501">AK253</f>
        <v>2</v>
      </c>
      <c r="R253" s="89">
        <f t="shared" si="501"/>
        <v>2</v>
      </c>
      <c r="S253" s="89">
        <f t="shared" si="501"/>
        <v>2</v>
      </c>
      <c r="T253" s="90">
        <f t="shared" si="501"/>
        <v>2</v>
      </c>
      <c r="U253" s="91"/>
      <c r="V253" s="80"/>
      <c r="W253" s="80"/>
      <c r="X253" s="80"/>
      <c r="Y253" s="92"/>
      <c r="Z253" s="181"/>
      <c r="AA253" s="182"/>
      <c r="AB253" s="80"/>
      <c r="AC253" s="80"/>
      <c r="AD253" s="92"/>
      <c r="AE253" s="93"/>
      <c r="AF253" s="80"/>
      <c r="AG253" s="80"/>
      <c r="AH253" s="80"/>
      <c r="AI253" s="92"/>
      <c r="AJ253" s="94">
        <f>'EQUIPO ENERO 2025'!AP252</f>
        <v>2</v>
      </c>
      <c r="AK253" s="95">
        <f t="shared" ref="AK253:AO253" si="502">P253-Z253+AE253+U253</f>
        <v>2</v>
      </c>
      <c r="AL253" s="89">
        <f t="shared" si="502"/>
        <v>2</v>
      </c>
      <c r="AM253" s="89">
        <f t="shared" si="502"/>
        <v>2</v>
      </c>
      <c r="AN253" s="89">
        <f t="shared" si="502"/>
        <v>2</v>
      </c>
      <c r="AO253" s="89">
        <f t="shared" si="502"/>
        <v>2</v>
      </c>
      <c r="AP253" s="80"/>
      <c r="AQ253" s="86">
        <f t="shared" si="6"/>
        <v>2</v>
      </c>
      <c r="AR253" s="84"/>
      <c r="AS253" s="84"/>
      <c r="AT253" s="96"/>
      <c r="AU253" s="97"/>
      <c r="AV253" s="97"/>
      <c r="AW253" s="12"/>
      <c r="AX253" s="12"/>
    </row>
    <row r="254" ht="64.5" customHeight="1">
      <c r="A254" s="78">
        <f t="shared" si="40"/>
        <v>248</v>
      </c>
      <c r="B254" s="110" t="s">
        <v>1006</v>
      </c>
      <c r="C254" s="84" t="s">
        <v>132</v>
      </c>
      <c r="D254" s="84" t="s">
        <v>72</v>
      </c>
      <c r="E254" s="84" t="s">
        <v>792</v>
      </c>
      <c r="F254" s="84" t="s">
        <v>1004</v>
      </c>
      <c r="G254" s="96" t="s">
        <v>42</v>
      </c>
      <c r="H254" s="96" t="s">
        <v>1007</v>
      </c>
      <c r="I254" s="84" t="s">
        <v>1005</v>
      </c>
      <c r="J254" s="84" t="s">
        <v>72</v>
      </c>
      <c r="K254" s="115">
        <v>45574.0</v>
      </c>
      <c r="L254" s="86" t="s">
        <v>142</v>
      </c>
      <c r="M254" s="86">
        <v>73.0</v>
      </c>
      <c r="N254" s="87" t="s">
        <v>1748</v>
      </c>
      <c r="O254" s="86">
        <f>'EQUIPO MARZO 2025'!AQ253</f>
        <v>1</v>
      </c>
      <c r="P254" s="88">
        <f t="shared" si="440"/>
        <v>1</v>
      </c>
      <c r="Q254" s="89">
        <f t="shared" ref="Q254:T254" si="503">AK254</f>
        <v>1</v>
      </c>
      <c r="R254" s="89">
        <f t="shared" si="503"/>
        <v>1</v>
      </c>
      <c r="S254" s="89">
        <f t="shared" si="503"/>
        <v>1</v>
      </c>
      <c r="T254" s="90">
        <f t="shared" si="503"/>
        <v>1</v>
      </c>
      <c r="U254" s="91"/>
      <c r="V254" s="80"/>
      <c r="W254" s="80"/>
      <c r="X254" s="80"/>
      <c r="Y254" s="92"/>
      <c r="Z254" s="181"/>
      <c r="AA254" s="182"/>
      <c r="AB254" s="80"/>
      <c r="AC254" s="80"/>
      <c r="AD254" s="92">
        <v>1.0</v>
      </c>
      <c r="AE254" s="93"/>
      <c r="AF254" s="80"/>
      <c r="AG254" s="80"/>
      <c r="AH254" s="80"/>
      <c r="AI254" s="92"/>
      <c r="AJ254" s="94">
        <f>'EQUIPO ENERO 2025'!AP253</f>
        <v>1</v>
      </c>
      <c r="AK254" s="95">
        <f t="shared" ref="AK254:AO254" si="504">P254-Z254+AE254+U254</f>
        <v>1</v>
      </c>
      <c r="AL254" s="89">
        <f t="shared" si="504"/>
        <v>1</v>
      </c>
      <c r="AM254" s="89">
        <f t="shared" si="504"/>
        <v>1</v>
      </c>
      <c r="AN254" s="89">
        <f t="shared" si="504"/>
        <v>1</v>
      </c>
      <c r="AO254" s="89">
        <f t="shared" si="504"/>
        <v>0</v>
      </c>
      <c r="AP254" s="80"/>
      <c r="AQ254" s="86">
        <f t="shared" si="6"/>
        <v>0</v>
      </c>
      <c r="AR254" s="84"/>
      <c r="AS254" s="84">
        <v>404.0</v>
      </c>
      <c r="AT254" s="96"/>
      <c r="AU254" s="97"/>
      <c r="AV254" s="97"/>
      <c r="AW254" s="12"/>
      <c r="AX254" s="12"/>
    </row>
    <row r="255" ht="64.5" customHeight="1">
      <c r="A255" s="78">
        <f t="shared" si="40"/>
        <v>249</v>
      </c>
      <c r="B255" s="110" t="s">
        <v>1008</v>
      </c>
      <c r="C255" s="84" t="s">
        <v>132</v>
      </c>
      <c r="D255" s="84" t="s">
        <v>72</v>
      </c>
      <c r="E255" s="84" t="s">
        <v>792</v>
      </c>
      <c r="F255" s="84" t="s">
        <v>1009</v>
      </c>
      <c r="G255" s="96" t="s">
        <v>42</v>
      </c>
      <c r="H255" s="96"/>
      <c r="I255" s="84" t="s">
        <v>1010</v>
      </c>
      <c r="J255" s="84" t="s">
        <v>72</v>
      </c>
      <c r="K255" s="115">
        <v>45574.0</v>
      </c>
      <c r="L255" s="86" t="s">
        <v>142</v>
      </c>
      <c r="M255" s="86">
        <v>73.0</v>
      </c>
      <c r="N255" s="87"/>
      <c r="O255" s="86">
        <f>'EQUIPO MARZO 2025'!AQ254</f>
        <v>1</v>
      </c>
      <c r="P255" s="88">
        <f t="shared" si="440"/>
        <v>1</v>
      </c>
      <c r="Q255" s="89">
        <f t="shared" ref="Q255:T255" si="505">AK255</f>
        <v>1</v>
      </c>
      <c r="R255" s="89">
        <f t="shared" si="505"/>
        <v>1</v>
      </c>
      <c r="S255" s="89">
        <f t="shared" si="505"/>
        <v>1</v>
      </c>
      <c r="T255" s="90">
        <f t="shared" si="505"/>
        <v>1</v>
      </c>
      <c r="U255" s="91"/>
      <c r="V255" s="80"/>
      <c r="W255" s="80"/>
      <c r="X255" s="80"/>
      <c r="Y255" s="92"/>
      <c r="Z255" s="181"/>
      <c r="AA255" s="182"/>
      <c r="AB255" s="80"/>
      <c r="AC255" s="80"/>
      <c r="AD255" s="92"/>
      <c r="AE255" s="93"/>
      <c r="AF255" s="80"/>
      <c r="AG255" s="80"/>
      <c r="AH255" s="80"/>
      <c r="AI255" s="92"/>
      <c r="AJ255" s="94">
        <f>'EQUIPO ENERO 2025'!AP254</f>
        <v>1</v>
      </c>
      <c r="AK255" s="95">
        <f t="shared" ref="AK255:AO255" si="506">P255-Z255+AE255+U255</f>
        <v>1</v>
      </c>
      <c r="AL255" s="89">
        <f t="shared" si="506"/>
        <v>1</v>
      </c>
      <c r="AM255" s="89">
        <f t="shared" si="506"/>
        <v>1</v>
      </c>
      <c r="AN255" s="89">
        <f t="shared" si="506"/>
        <v>1</v>
      </c>
      <c r="AO255" s="89">
        <f t="shared" si="506"/>
        <v>1</v>
      </c>
      <c r="AP255" s="80"/>
      <c r="AQ255" s="86">
        <f t="shared" si="6"/>
        <v>1</v>
      </c>
      <c r="AR255" s="84"/>
      <c r="AS255" s="84"/>
      <c r="AT255" s="96"/>
      <c r="AU255" s="97"/>
      <c r="AV255" s="97"/>
      <c r="AW255" s="12"/>
      <c r="AX255" s="12"/>
    </row>
    <row r="256" ht="64.5" customHeight="1">
      <c r="A256" s="78">
        <f t="shared" si="40"/>
        <v>250</v>
      </c>
      <c r="B256" s="110" t="s">
        <v>1011</v>
      </c>
      <c r="C256" s="84" t="s">
        <v>132</v>
      </c>
      <c r="D256" s="84" t="s">
        <v>72</v>
      </c>
      <c r="E256" s="84" t="s">
        <v>792</v>
      </c>
      <c r="F256" s="84" t="s">
        <v>1004</v>
      </c>
      <c r="G256" s="96" t="s">
        <v>42</v>
      </c>
      <c r="H256" s="96" t="s">
        <v>1012</v>
      </c>
      <c r="I256" s="84" t="s">
        <v>1013</v>
      </c>
      <c r="J256" s="84" t="s">
        <v>72</v>
      </c>
      <c r="K256" s="115">
        <v>45107.0</v>
      </c>
      <c r="L256" s="86" t="s">
        <v>109</v>
      </c>
      <c r="M256" s="86">
        <v>394.0</v>
      </c>
      <c r="N256" s="87"/>
      <c r="O256" s="86">
        <f>'EQUIPO MARZO 2025'!AQ255</f>
        <v>0</v>
      </c>
      <c r="P256" s="88">
        <f t="shared" si="440"/>
        <v>0</v>
      </c>
      <c r="Q256" s="89">
        <f t="shared" ref="Q256:T256" si="507">AK256</f>
        <v>0</v>
      </c>
      <c r="R256" s="89">
        <f t="shared" si="507"/>
        <v>0</v>
      </c>
      <c r="S256" s="89">
        <f t="shared" si="507"/>
        <v>0</v>
      </c>
      <c r="T256" s="90">
        <f t="shared" si="507"/>
        <v>0</v>
      </c>
      <c r="U256" s="91"/>
      <c r="V256" s="80"/>
      <c r="W256" s="80"/>
      <c r="X256" s="80"/>
      <c r="Y256" s="92"/>
      <c r="Z256" s="181"/>
      <c r="AA256" s="182"/>
      <c r="AB256" s="80"/>
      <c r="AC256" s="80"/>
      <c r="AD256" s="92"/>
      <c r="AE256" s="93"/>
      <c r="AF256" s="80"/>
      <c r="AG256" s="80"/>
      <c r="AH256" s="80"/>
      <c r="AI256" s="92"/>
      <c r="AJ256" s="94">
        <f>'EQUIPO ENERO 2025'!AP255</f>
        <v>0</v>
      </c>
      <c r="AK256" s="95">
        <f t="shared" ref="AK256:AO256" si="508">P256-Z256+AE256+U256</f>
        <v>0</v>
      </c>
      <c r="AL256" s="89">
        <f t="shared" si="508"/>
        <v>0</v>
      </c>
      <c r="AM256" s="89">
        <f t="shared" si="508"/>
        <v>0</v>
      </c>
      <c r="AN256" s="89">
        <f t="shared" si="508"/>
        <v>0</v>
      </c>
      <c r="AO256" s="89">
        <f t="shared" si="508"/>
        <v>0</v>
      </c>
      <c r="AP256" s="80"/>
      <c r="AQ256" s="86">
        <f t="shared" si="6"/>
        <v>0</v>
      </c>
      <c r="AR256" s="84"/>
      <c r="AS256" s="84"/>
      <c r="AT256" s="96"/>
      <c r="AU256" s="97"/>
      <c r="AV256" s="97"/>
      <c r="AW256" s="12"/>
      <c r="AX256" s="12"/>
    </row>
    <row r="257" ht="64.5" customHeight="1">
      <c r="A257" s="78">
        <f t="shared" si="40"/>
        <v>251</v>
      </c>
      <c r="B257" s="110" t="s">
        <v>1014</v>
      </c>
      <c r="C257" s="84" t="s">
        <v>190</v>
      </c>
      <c r="D257" s="84" t="s">
        <v>72</v>
      </c>
      <c r="E257" s="84" t="s">
        <v>792</v>
      </c>
      <c r="F257" s="84" t="s">
        <v>1015</v>
      </c>
      <c r="G257" s="96" t="s">
        <v>42</v>
      </c>
      <c r="H257" s="96"/>
      <c r="I257" s="84" t="s">
        <v>1016</v>
      </c>
      <c r="J257" s="84" t="s">
        <v>72</v>
      </c>
      <c r="K257" s="115">
        <v>45566.0</v>
      </c>
      <c r="L257" s="86" t="s">
        <v>277</v>
      </c>
      <c r="M257" s="86">
        <v>69.0</v>
      </c>
      <c r="N257" s="87"/>
      <c r="O257" s="86">
        <f>'EQUIPO MARZO 2025'!AQ256</f>
        <v>1</v>
      </c>
      <c r="P257" s="88">
        <f t="shared" si="440"/>
        <v>1</v>
      </c>
      <c r="Q257" s="89">
        <f t="shared" ref="Q257:T257" si="509">AK257</f>
        <v>1</v>
      </c>
      <c r="R257" s="89">
        <f t="shared" si="509"/>
        <v>1</v>
      </c>
      <c r="S257" s="89">
        <f t="shared" si="509"/>
        <v>1</v>
      </c>
      <c r="T257" s="90">
        <f t="shared" si="509"/>
        <v>1</v>
      </c>
      <c r="U257" s="91"/>
      <c r="V257" s="80"/>
      <c r="W257" s="80"/>
      <c r="X257" s="80"/>
      <c r="Y257" s="92"/>
      <c r="Z257" s="181"/>
      <c r="AA257" s="182"/>
      <c r="AB257" s="80"/>
      <c r="AC257" s="80"/>
      <c r="AD257" s="92"/>
      <c r="AE257" s="93"/>
      <c r="AF257" s="80"/>
      <c r="AG257" s="80"/>
      <c r="AH257" s="80"/>
      <c r="AI257" s="92"/>
      <c r="AJ257" s="94">
        <f>'EQUIPO ENERO 2025'!AP256</f>
        <v>1</v>
      </c>
      <c r="AK257" s="95">
        <f t="shared" ref="AK257:AO257" si="510">P257-Z257+AE257+U257</f>
        <v>1</v>
      </c>
      <c r="AL257" s="89">
        <f t="shared" si="510"/>
        <v>1</v>
      </c>
      <c r="AM257" s="89">
        <f t="shared" si="510"/>
        <v>1</v>
      </c>
      <c r="AN257" s="89">
        <f t="shared" si="510"/>
        <v>1</v>
      </c>
      <c r="AO257" s="89">
        <f t="shared" si="510"/>
        <v>1</v>
      </c>
      <c r="AP257" s="80"/>
      <c r="AQ257" s="86">
        <f t="shared" si="6"/>
        <v>1</v>
      </c>
      <c r="AR257" s="84"/>
      <c r="AS257" s="84"/>
      <c r="AT257" s="96"/>
      <c r="AU257" s="97"/>
      <c r="AV257" s="97"/>
      <c r="AW257" s="12"/>
      <c r="AX257" s="12"/>
    </row>
    <row r="258" ht="64.5" customHeight="1">
      <c r="A258" s="78">
        <f t="shared" si="40"/>
        <v>252</v>
      </c>
      <c r="B258" s="110" t="s">
        <v>1017</v>
      </c>
      <c r="C258" s="84" t="s">
        <v>155</v>
      </c>
      <c r="D258" s="84" t="s">
        <v>72</v>
      </c>
      <c r="E258" s="84" t="s">
        <v>1018</v>
      </c>
      <c r="F258" s="84" t="s">
        <v>97</v>
      </c>
      <c r="G258" s="96" t="s">
        <v>42</v>
      </c>
      <c r="H258" s="96"/>
      <c r="I258" s="84" t="s">
        <v>1018</v>
      </c>
      <c r="J258" s="84" t="s">
        <v>72</v>
      </c>
      <c r="K258" s="115">
        <v>45566.0</v>
      </c>
      <c r="L258" s="86" t="s">
        <v>277</v>
      </c>
      <c r="M258" s="86">
        <v>67.0</v>
      </c>
      <c r="N258" s="87"/>
      <c r="O258" s="86">
        <f>'EQUIPO MARZO 2025'!AQ257</f>
        <v>2</v>
      </c>
      <c r="P258" s="88">
        <f t="shared" si="440"/>
        <v>2</v>
      </c>
      <c r="Q258" s="89">
        <f t="shared" ref="Q258:T258" si="511">AK258</f>
        <v>2</v>
      </c>
      <c r="R258" s="89">
        <f t="shared" si="511"/>
        <v>2</v>
      </c>
      <c r="S258" s="89">
        <f t="shared" si="511"/>
        <v>2</v>
      </c>
      <c r="T258" s="90">
        <f t="shared" si="511"/>
        <v>2</v>
      </c>
      <c r="U258" s="91"/>
      <c r="V258" s="80"/>
      <c r="W258" s="80"/>
      <c r="X258" s="80"/>
      <c r="Y258" s="92"/>
      <c r="Z258" s="181"/>
      <c r="AA258" s="182"/>
      <c r="AB258" s="80"/>
      <c r="AC258" s="80"/>
      <c r="AD258" s="92"/>
      <c r="AE258" s="93"/>
      <c r="AF258" s="80"/>
      <c r="AG258" s="80"/>
      <c r="AH258" s="80"/>
      <c r="AI258" s="92"/>
      <c r="AJ258" s="94">
        <f>'EQUIPO ENERO 2025'!AP257</f>
        <v>2</v>
      </c>
      <c r="AK258" s="95">
        <f t="shared" ref="AK258:AO258" si="512">P258-Z258+AE258+U258</f>
        <v>2</v>
      </c>
      <c r="AL258" s="89">
        <f t="shared" si="512"/>
        <v>2</v>
      </c>
      <c r="AM258" s="89">
        <f t="shared" si="512"/>
        <v>2</v>
      </c>
      <c r="AN258" s="89">
        <f t="shared" si="512"/>
        <v>2</v>
      </c>
      <c r="AO258" s="89">
        <f t="shared" si="512"/>
        <v>2</v>
      </c>
      <c r="AP258" s="80"/>
      <c r="AQ258" s="86">
        <f t="shared" si="6"/>
        <v>2</v>
      </c>
      <c r="AR258" s="84"/>
      <c r="AS258" s="84"/>
      <c r="AT258" s="96"/>
      <c r="AU258" s="97"/>
      <c r="AV258" s="97"/>
      <c r="AW258" s="12"/>
      <c r="AX258" s="12"/>
    </row>
    <row r="259" ht="64.5" customHeight="1">
      <c r="A259" s="78">
        <f t="shared" si="40"/>
        <v>253</v>
      </c>
      <c r="B259" s="98" t="s">
        <v>1019</v>
      </c>
      <c r="C259" s="84" t="s">
        <v>52</v>
      </c>
      <c r="D259" s="106" t="s">
        <v>788</v>
      </c>
      <c r="E259" s="100" t="s">
        <v>788</v>
      </c>
      <c r="F259" s="107"/>
      <c r="G259" s="98" t="s">
        <v>42</v>
      </c>
      <c r="H259" s="107"/>
      <c r="I259" s="104" t="s">
        <v>1020</v>
      </c>
      <c r="J259" s="117" t="s">
        <v>788</v>
      </c>
      <c r="K259" s="109">
        <v>44592.0</v>
      </c>
      <c r="L259" s="86"/>
      <c r="M259" s="86"/>
      <c r="N259" s="84"/>
      <c r="O259" s="86">
        <f>'EQUIPO MARZO 2025'!AQ258</f>
        <v>1</v>
      </c>
      <c r="P259" s="88">
        <f t="shared" si="440"/>
        <v>1</v>
      </c>
      <c r="Q259" s="89">
        <f t="shared" ref="Q259:T259" si="513">AK259</f>
        <v>1</v>
      </c>
      <c r="R259" s="89">
        <f t="shared" si="513"/>
        <v>1</v>
      </c>
      <c r="S259" s="89">
        <f t="shared" si="513"/>
        <v>1</v>
      </c>
      <c r="T259" s="90">
        <f t="shared" si="513"/>
        <v>1</v>
      </c>
      <c r="U259" s="91"/>
      <c r="V259" s="80"/>
      <c r="W259" s="80"/>
      <c r="X259" s="80"/>
      <c r="Y259" s="92"/>
      <c r="Z259" s="181"/>
      <c r="AA259" s="182"/>
      <c r="AB259" s="80"/>
      <c r="AC259" s="80"/>
      <c r="AD259" s="92"/>
      <c r="AE259" s="93"/>
      <c r="AF259" s="80"/>
      <c r="AG259" s="80"/>
      <c r="AH259" s="80"/>
      <c r="AI259" s="92"/>
      <c r="AJ259" s="94">
        <f>'EQUIPO ENERO 2025'!AP258</f>
        <v>1</v>
      </c>
      <c r="AK259" s="95">
        <f t="shared" ref="AK259:AO259" si="514">P259-Z259+AE259+U259</f>
        <v>1</v>
      </c>
      <c r="AL259" s="89">
        <f t="shared" si="514"/>
        <v>1</v>
      </c>
      <c r="AM259" s="89">
        <f t="shared" si="514"/>
        <v>1</v>
      </c>
      <c r="AN259" s="89">
        <f t="shared" si="514"/>
        <v>1</v>
      </c>
      <c r="AO259" s="89">
        <f t="shared" si="514"/>
        <v>1</v>
      </c>
      <c r="AP259" s="80"/>
      <c r="AQ259" s="86">
        <f t="shared" si="6"/>
        <v>1</v>
      </c>
      <c r="AR259" s="84"/>
      <c r="AS259" s="84"/>
      <c r="AT259" s="96"/>
      <c r="AU259" s="97"/>
      <c r="AV259" s="97"/>
      <c r="AW259" s="12"/>
      <c r="AX259" s="12"/>
    </row>
    <row r="260" ht="64.5" customHeight="1">
      <c r="A260" s="78">
        <f t="shared" si="40"/>
        <v>254</v>
      </c>
      <c r="B260" s="116" t="s">
        <v>1021</v>
      </c>
      <c r="C260" s="84" t="s">
        <v>52</v>
      </c>
      <c r="D260" s="84" t="s">
        <v>176</v>
      </c>
      <c r="E260" s="84" t="s">
        <v>59</v>
      </c>
      <c r="F260" s="84"/>
      <c r="G260" s="87" t="s">
        <v>42</v>
      </c>
      <c r="H260" s="84"/>
      <c r="I260" s="84" t="s">
        <v>1022</v>
      </c>
      <c r="J260" s="84" t="s">
        <v>72</v>
      </c>
      <c r="K260" s="115">
        <v>45107.0</v>
      </c>
      <c r="L260" s="86" t="s">
        <v>109</v>
      </c>
      <c r="M260" s="86">
        <v>387.0</v>
      </c>
      <c r="N260" s="87"/>
      <c r="O260" s="86">
        <f>'EQUIPO MARZO 2025'!AQ259</f>
        <v>1</v>
      </c>
      <c r="P260" s="88">
        <f t="shared" si="440"/>
        <v>1</v>
      </c>
      <c r="Q260" s="89">
        <f t="shared" ref="Q260:T260" si="515">AK260</f>
        <v>1</v>
      </c>
      <c r="R260" s="89">
        <f t="shared" si="515"/>
        <v>1</v>
      </c>
      <c r="S260" s="89">
        <f t="shared" si="515"/>
        <v>1</v>
      </c>
      <c r="T260" s="90">
        <f t="shared" si="515"/>
        <v>1</v>
      </c>
      <c r="U260" s="91"/>
      <c r="V260" s="80"/>
      <c r="W260" s="80"/>
      <c r="X260" s="80"/>
      <c r="Y260" s="92"/>
      <c r="Z260" s="181"/>
      <c r="AA260" s="182"/>
      <c r="AB260" s="80"/>
      <c r="AC260" s="80"/>
      <c r="AD260" s="92"/>
      <c r="AE260" s="93"/>
      <c r="AF260" s="80"/>
      <c r="AG260" s="80"/>
      <c r="AH260" s="80"/>
      <c r="AI260" s="92"/>
      <c r="AJ260" s="94">
        <f>'EQUIPO ENERO 2025'!AP259</f>
        <v>1</v>
      </c>
      <c r="AK260" s="95">
        <f t="shared" ref="AK260:AO260" si="516">P260-Z260+AE260+U260</f>
        <v>1</v>
      </c>
      <c r="AL260" s="89">
        <f t="shared" si="516"/>
        <v>1</v>
      </c>
      <c r="AM260" s="89">
        <f t="shared" si="516"/>
        <v>1</v>
      </c>
      <c r="AN260" s="89">
        <f t="shared" si="516"/>
        <v>1</v>
      </c>
      <c r="AO260" s="89">
        <f t="shared" si="516"/>
        <v>1</v>
      </c>
      <c r="AP260" s="80"/>
      <c r="AQ260" s="86">
        <f t="shared" si="6"/>
        <v>1</v>
      </c>
      <c r="AR260" s="84"/>
      <c r="AS260" s="84"/>
      <c r="AT260" s="96"/>
      <c r="AU260" s="97"/>
      <c r="AV260" s="97"/>
      <c r="AW260" s="12"/>
      <c r="AX260" s="12"/>
    </row>
    <row r="261" ht="64.5" customHeight="1">
      <c r="A261" s="78">
        <f t="shared" si="40"/>
        <v>255</v>
      </c>
      <c r="B261" s="116" t="s">
        <v>1023</v>
      </c>
      <c r="C261" s="84" t="s">
        <v>52</v>
      </c>
      <c r="D261" s="84" t="s">
        <v>176</v>
      </c>
      <c r="E261" s="84" t="s">
        <v>59</v>
      </c>
      <c r="F261" s="84"/>
      <c r="G261" s="87" t="s">
        <v>42</v>
      </c>
      <c r="H261" s="84"/>
      <c r="I261" s="84" t="s">
        <v>1024</v>
      </c>
      <c r="J261" s="84" t="s">
        <v>72</v>
      </c>
      <c r="K261" s="84"/>
      <c r="L261" s="86"/>
      <c r="M261" s="86"/>
      <c r="N261" s="87"/>
      <c r="O261" s="86">
        <f>'EQUIPO MARZO 2025'!AQ260</f>
        <v>0</v>
      </c>
      <c r="P261" s="88">
        <f t="shared" si="440"/>
        <v>0</v>
      </c>
      <c r="Q261" s="89">
        <f t="shared" ref="Q261:T261" si="517">AK261</f>
        <v>0</v>
      </c>
      <c r="R261" s="89">
        <f t="shared" si="517"/>
        <v>0</v>
      </c>
      <c r="S261" s="89">
        <f t="shared" si="517"/>
        <v>0</v>
      </c>
      <c r="T261" s="90">
        <f t="shared" si="517"/>
        <v>0</v>
      </c>
      <c r="U261" s="91"/>
      <c r="V261" s="80"/>
      <c r="W261" s="80"/>
      <c r="X261" s="80"/>
      <c r="Y261" s="92"/>
      <c r="Z261" s="181"/>
      <c r="AA261" s="182"/>
      <c r="AB261" s="80"/>
      <c r="AC261" s="80"/>
      <c r="AD261" s="92"/>
      <c r="AE261" s="93"/>
      <c r="AF261" s="80"/>
      <c r="AG261" s="80"/>
      <c r="AH261" s="80"/>
      <c r="AI261" s="92"/>
      <c r="AJ261" s="94">
        <f>'EQUIPO ENERO 2025'!AP260</f>
        <v>0</v>
      </c>
      <c r="AK261" s="95">
        <f t="shared" ref="AK261:AO261" si="518">P261-Z261+AE261+U261</f>
        <v>0</v>
      </c>
      <c r="AL261" s="89">
        <f t="shared" si="518"/>
        <v>0</v>
      </c>
      <c r="AM261" s="89">
        <f t="shared" si="518"/>
        <v>0</v>
      </c>
      <c r="AN261" s="89">
        <f t="shared" si="518"/>
        <v>0</v>
      </c>
      <c r="AO261" s="89">
        <f t="shared" si="518"/>
        <v>0</v>
      </c>
      <c r="AP261" s="80"/>
      <c r="AQ261" s="86">
        <f t="shared" si="6"/>
        <v>0</v>
      </c>
      <c r="AR261" s="84"/>
      <c r="AS261" s="84"/>
      <c r="AT261" s="96"/>
      <c r="AU261" s="97"/>
      <c r="AV261" s="97"/>
      <c r="AW261" s="12"/>
      <c r="AX261" s="12"/>
    </row>
    <row r="262" ht="64.5" customHeight="1">
      <c r="A262" s="78">
        <f t="shared" si="40"/>
        <v>256</v>
      </c>
      <c r="B262" s="110" t="s">
        <v>1025</v>
      </c>
      <c r="C262" s="84" t="s">
        <v>52</v>
      </c>
      <c r="D262" s="148" t="s">
        <v>334</v>
      </c>
      <c r="E262" s="84" t="s">
        <v>1026</v>
      </c>
      <c r="F262" s="84"/>
      <c r="G262" s="96" t="s">
        <v>42</v>
      </c>
      <c r="H262" s="84"/>
      <c r="I262" s="84" t="s">
        <v>1027</v>
      </c>
      <c r="J262" s="87"/>
      <c r="K262" s="115">
        <v>44592.0</v>
      </c>
      <c r="L262" s="86"/>
      <c r="M262" s="86"/>
      <c r="N262" s="87"/>
      <c r="O262" s="86">
        <f>'EQUIPO MARZO 2025'!AQ261</f>
        <v>2</v>
      </c>
      <c r="P262" s="88">
        <f t="shared" si="440"/>
        <v>2</v>
      </c>
      <c r="Q262" s="89">
        <f t="shared" ref="Q262:T262" si="519">AK262</f>
        <v>2</v>
      </c>
      <c r="R262" s="89">
        <f t="shared" si="519"/>
        <v>2</v>
      </c>
      <c r="S262" s="89">
        <f t="shared" si="519"/>
        <v>2</v>
      </c>
      <c r="T262" s="90">
        <f t="shared" si="519"/>
        <v>2</v>
      </c>
      <c r="U262" s="91"/>
      <c r="V262" s="80"/>
      <c r="W262" s="80"/>
      <c r="X262" s="80"/>
      <c r="Y262" s="92"/>
      <c r="Z262" s="181"/>
      <c r="AA262" s="182"/>
      <c r="AB262" s="80"/>
      <c r="AC262" s="80"/>
      <c r="AD262" s="92"/>
      <c r="AE262" s="93"/>
      <c r="AF262" s="80"/>
      <c r="AG262" s="80"/>
      <c r="AH262" s="80"/>
      <c r="AI262" s="92"/>
      <c r="AJ262" s="94">
        <f>'EQUIPO ENERO 2025'!AP261</f>
        <v>2</v>
      </c>
      <c r="AK262" s="95">
        <f t="shared" ref="AK262:AO262" si="520">P262-Z262+AE262+U262</f>
        <v>2</v>
      </c>
      <c r="AL262" s="89">
        <f t="shared" si="520"/>
        <v>2</v>
      </c>
      <c r="AM262" s="89">
        <f t="shared" si="520"/>
        <v>2</v>
      </c>
      <c r="AN262" s="89">
        <f t="shared" si="520"/>
        <v>2</v>
      </c>
      <c r="AO262" s="89">
        <f t="shared" si="520"/>
        <v>2</v>
      </c>
      <c r="AP262" s="81"/>
      <c r="AQ262" s="86">
        <f t="shared" si="6"/>
        <v>2</v>
      </c>
      <c r="AR262" s="84"/>
      <c r="AS262" s="84"/>
      <c r="AT262" s="96"/>
      <c r="AU262" s="97"/>
      <c r="AV262" s="97"/>
      <c r="AW262" s="12"/>
      <c r="AX262" s="12"/>
    </row>
    <row r="263" ht="64.5" customHeight="1">
      <c r="A263" s="78">
        <f t="shared" si="40"/>
        <v>257</v>
      </c>
      <c r="B263" s="197" t="s">
        <v>1028</v>
      </c>
      <c r="C263" s="198"/>
      <c r="D263" s="148" t="s">
        <v>334</v>
      </c>
      <c r="E263" s="84"/>
      <c r="F263" s="84"/>
      <c r="G263" s="96"/>
      <c r="H263" s="84"/>
      <c r="I263" s="148" t="s">
        <v>1029</v>
      </c>
      <c r="J263" s="87"/>
      <c r="K263" s="115">
        <v>44592.0</v>
      </c>
      <c r="L263" s="86"/>
      <c r="M263" s="86"/>
      <c r="N263" s="87"/>
      <c r="O263" s="86">
        <f>'EQUIPO MARZO 2025'!AQ262</f>
        <v>0</v>
      </c>
      <c r="P263" s="88">
        <f t="shared" si="440"/>
        <v>0</v>
      </c>
      <c r="Q263" s="89">
        <f t="shared" ref="Q263:T263" si="521">AK263</f>
        <v>0</v>
      </c>
      <c r="R263" s="89">
        <f t="shared" si="521"/>
        <v>0</v>
      </c>
      <c r="S263" s="89">
        <f t="shared" si="521"/>
        <v>0</v>
      </c>
      <c r="T263" s="90">
        <f t="shared" si="521"/>
        <v>0</v>
      </c>
      <c r="U263" s="91"/>
      <c r="V263" s="80"/>
      <c r="W263" s="80"/>
      <c r="X263" s="80"/>
      <c r="Y263" s="92"/>
      <c r="Z263" s="181"/>
      <c r="AA263" s="182"/>
      <c r="AB263" s="80"/>
      <c r="AC263" s="80"/>
      <c r="AD263" s="92"/>
      <c r="AE263" s="93"/>
      <c r="AF263" s="80"/>
      <c r="AG263" s="80"/>
      <c r="AH263" s="80"/>
      <c r="AI263" s="92"/>
      <c r="AJ263" s="94">
        <f>'EQUIPO ENERO 2025'!AP262</f>
        <v>0</v>
      </c>
      <c r="AK263" s="95">
        <f t="shared" ref="AK263:AO263" si="522">P263-Z263+AE263+U263</f>
        <v>0</v>
      </c>
      <c r="AL263" s="89">
        <f t="shared" si="522"/>
        <v>0</v>
      </c>
      <c r="AM263" s="89">
        <f t="shared" si="522"/>
        <v>0</v>
      </c>
      <c r="AN263" s="89">
        <f t="shared" si="522"/>
        <v>0</v>
      </c>
      <c r="AO263" s="89">
        <f t="shared" si="522"/>
        <v>0</v>
      </c>
      <c r="AP263" s="80"/>
      <c r="AQ263" s="86">
        <f t="shared" si="6"/>
        <v>0</v>
      </c>
      <c r="AR263" s="84"/>
      <c r="AS263" s="84"/>
      <c r="AT263" s="96"/>
      <c r="AU263" s="97"/>
      <c r="AV263" s="97"/>
      <c r="AW263" s="12"/>
      <c r="AX263" s="12"/>
    </row>
    <row r="264" ht="64.5" customHeight="1">
      <c r="A264" s="78">
        <f t="shared" si="40"/>
        <v>258</v>
      </c>
      <c r="B264" s="197" t="s">
        <v>1030</v>
      </c>
      <c r="C264" s="198"/>
      <c r="D264" s="148" t="s">
        <v>334</v>
      </c>
      <c r="E264" s="84"/>
      <c r="F264" s="84"/>
      <c r="G264" s="96"/>
      <c r="H264" s="84"/>
      <c r="I264" s="148" t="s">
        <v>1029</v>
      </c>
      <c r="J264" s="87"/>
      <c r="K264" s="115">
        <v>44592.0</v>
      </c>
      <c r="L264" s="86"/>
      <c r="M264" s="86"/>
      <c r="N264" s="87"/>
      <c r="O264" s="86">
        <f>'EQUIPO MARZO 2025'!AQ263</f>
        <v>0</v>
      </c>
      <c r="P264" s="88">
        <f t="shared" si="440"/>
        <v>0</v>
      </c>
      <c r="Q264" s="89">
        <f t="shared" ref="Q264:T264" si="523">AK264</f>
        <v>0</v>
      </c>
      <c r="R264" s="89">
        <f t="shared" si="523"/>
        <v>0</v>
      </c>
      <c r="S264" s="89">
        <f t="shared" si="523"/>
        <v>0</v>
      </c>
      <c r="T264" s="90">
        <f t="shared" si="523"/>
        <v>0</v>
      </c>
      <c r="U264" s="91"/>
      <c r="V264" s="80"/>
      <c r="W264" s="80"/>
      <c r="X264" s="80"/>
      <c r="Y264" s="92"/>
      <c r="Z264" s="181"/>
      <c r="AA264" s="182"/>
      <c r="AB264" s="80"/>
      <c r="AC264" s="80"/>
      <c r="AD264" s="92"/>
      <c r="AE264" s="93"/>
      <c r="AF264" s="80"/>
      <c r="AG264" s="80"/>
      <c r="AH264" s="80"/>
      <c r="AI264" s="92"/>
      <c r="AJ264" s="94">
        <f>'EQUIPO ENERO 2025'!AP263</f>
        <v>0</v>
      </c>
      <c r="AK264" s="95">
        <f t="shared" ref="AK264:AO264" si="524">P264-Z264+AE264+U264</f>
        <v>0</v>
      </c>
      <c r="AL264" s="89">
        <f t="shared" si="524"/>
        <v>0</v>
      </c>
      <c r="AM264" s="89">
        <f t="shared" si="524"/>
        <v>0</v>
      </c>
      <c r="AN264" s="89">
        <f t="shared" si="524"/>
        <v>0</v>
      </c>
      <c r="AO264" s="89">
        <f t="shared" si="524"/>
        <v>0</v>
      </c>
      <c r="AP264" s="80"/>
      <c r="AQ264" s="86">
        <f t="shared" si="6"/>
        <v>0</v>
      </c>
      <c r="AR264" s="84"/>
      <c r="AS264" s="84"/>
      <c r="AT264" s="96"/>
      <c r="AU264" s="97"/>
      <c r="AV264" s="97"/>
      <c r="AW264" s="12"/>
      <c r="AX264" s="12"/>
    </row>
    <row r="265" ht="64.5" customHeight="1">
      <c r="A265" s="78">
        <f t="shared" si="40"/>
        <v>259</v>
      </c>
      <c r="B265" s="110" t="s">
        <v>1031</v>
      </c>
      <c r="C265" s="84" t="s">
        <v>52</v>
      </c>
      <c r="D265" s="148" t="s">
        <v>334</v>
      </c>
      <c r="E265" s="84" t="s">
        <v>1032</v>
      </c>
      <c r="F265" s="84"/>
      <c r="G265" s="96" t="s">
        <v>42</v>
      </c>
      <c r="H265" s="84"/>
      <c r="I265" s="84" t="s">
        <v>1033</v>
      </c>
      <c r="J265" s="87"/>
      <c r="K265" s="115">
        <v>44592.0</v>
      </c>
      <c r="L265" s="86"/>
      <c r="M265" s="86"/>
      <c r="N265" s="87"/>
      <c r="O265" s="86">
        <f>'EQUIPO MARZO 2025'!AQ264</f>
        <v>1</v>
      </c>
      <c r="P265" s="88">
        <f t="shared" si="440"/>
        <v>1</v>
      </c>
      <c r="Q265" s="89">
        <f t="shared" ref="Q265:T265" si="525">AK265</f>
        <v>1</v>
      </c>
      <c r="R265" s="89">
        <f t="shared" si="525"/>
        <v>1</v>
      </c>
      <c r="S265" s="89">
        <f t="shared" si="525"/>
        <v>1</v>
      </c>
      <c r="T265" s="90">
        <f t="shared" si="525"/>
        <v>1</v>
      </c>
      <c r="U265" s="91"/>
      <c r="V265" s="80"/>
      <c r="W265" s="80"/>
      <c r="X265" s="80"/>
      <c r="Y265" s="92"/>
      <c r="Z265" s="181"/>
      <c r="AA265" s="182"/>
      <c r="AB265" s="80"/>
      <c r="AC265" s="80"/>
      <c r="AD265" s="92"/>
      <c r="AE265" s="93"/>
      <c r="AF265" s="80"/>
      <c r="AG265" s="80"/>
      <c r="AH265" s="80"/>
      <c r="AI265" s="92"/>
      <c r="AJ265" s="94">
        <f>'EQUIPO ENERO 2025'!AP264</f>
        <v>1</v>
      </c>
      <c r="AK265" s="95">
        <f t="shared" ref="AK265:AO265" si="526">P265-Z265+AE265+U265</f>
        <v>1</v>
      </c>
      <c r="AL265" s="89">
        <f t="shared" si="526"/>
        <v>1</v>
      </c>
      <c r="AM265" s="89">
        <f t="shared" si="526"/>
        <v>1</v>
      </c>
      <c r="AN265" s="89">
        <f t="shared" si="526"/>
        <v>1</v>
      </c>
      <c r="AO265" s="89">
        <f t="shared" si="526"/>
        <v>1</v>
      </c>
      <c r="AP265" s="80"/>
      <c r="AQ265" s="86">
        <f t="shared" si="6"/>
        <v>1</v>
      </c>
      <c r="AR265" s="84"/>
      <c r="AS265" s="84"/>
      <c r="AT265" s="96"/>
      <c r="AU265" s="97"/>
      <c r="AV265" s="97"/>
      <c r="AW265" s="12"/>
      <c r="AX265" s="12"/>
    </row>
    <row r="266" ht="64.5" customHeight="1">
      <c r="A266" s="78">
        <f t="shared" si="40"/>
        <v>260</v>
      </c>
      <c r="B266" s="98" t="s">
        <v>1034</v>
      </c>
      <c r="C266" s="84" t="s">
        <v>52</v>
      </c>
      <c r="D266" s="106" t="s">
        <v>362</v>
      </c>
      <c r="E266" s="100" t="s">
        <v>1035</v>
      </c>
      <c r="F266" s="107"/>
      <c r="G266" s="98" t="s">
        <v>42</v>
      </c>
      <c r="H266" s="107"/>
      <c r="I266" s="104"/>
      <c r="J266" s="84" t="s">
        <v>362</v>
      </c>
      <c r="K266" s="109">
        <v>45391.0</v>
      </c>
      <c r="L266" s="86" t="s">
        <v>1036</v>
      </c>
      <c r="M266" s="86">
        <v>55.0</v>
      </c>
      <c r="N266" s="96"/>
      <c r="O266" s="86">
        <f>'EQUIPO MARZO 2025'!AQ265</f>
        <v>4</v>
      </c>
      <c r="P266" s="88">
        <f t="shared" si="440"/>
        <v>4</v>
      </c>
      <c r="Q266" s="89">
        <f t="shared" ref="Q266:T266" si="527">AK266</f>
        <v>4</v>
      </c>
      <c r="R266" s="89">
        <f t="shared" si="527"/>
        <v>4</v>
      </c>
      <c r="S266" s="89">
        <f t="shared" si="527"/>
        <v>4</v>
      </c>
      <c r="T266" s="90">
        <f t="shared" si="527"/>
        <v>4</v>
      </c>
      <c r="U266" s="91"/>
      <c r="V266" s="80"/>
      <c r="W266" s="80"/>
      <c r="X266" s="80"/>
      <c r="Y266" s="92"/>
      <c r="Z266" s="181"/>
      <c r="AA266" s="182"/>
      <c r="AB266" s="80"/>
      <c r="AC266" s="80"/>
      <c r="AD266" s="92"/>
      <c r="AE266" s="93"/>
      <c r="AF266" s="80"/>
      <c r="AG266" s="80"/>
      <c r="AH266" s="80"/>
      <c r="AI266" s="92"/>
      <c r="AJ266" s="94">
        <f>'EQUIPO ENERO 2025'!AP265</f>
        <v>4</v>
      </c>
      <c r="AK266" s="95">
        <f t="shared" ref="AK266:AO266" si="528">P266-Z266+AE266+U266</f>
        <v>4</v>
      </c>
      <c r="AL266" s="89">
        <f t="shared" si="528"/>
        <v>4</v>
      </c>
      <c r="AM266" s="89">
        <f t="shared" si="528"/>
        <v>4</v>
      </c>
      <c r="AN266" s="89">
        <f t="shared" si="528"/>
        <v>4</v>
      </c>
      <c r="AO266" s="89">
        <f t="shared" si="528"/>
        <v>4</v>
      </c>
      <c r="AP266" s="80"/>
      <c r="AQ266" s="86">
        <f t="shared" si="6"/>
        <v>4</v>
      </c>
      <c r="AR266" s="84"/>
      <c r="AS266" s="84"/>
      <c r="AT266" s="96"/>
      <c r="AU266" s="97"/>
      <c r="AV266" s="97"/>
      <c r="AW266" s="12"/>
      <c r="AX266" s="12"/>
    </row>
    <row r="267" ht="64.5" customHeight="1">
      <c r="A267" s="78">
        <f t="shared" si="40"/>
        <v>261</v>
      </c>
      <c r="B267" s="110" t="s">
        <v>1038</v>
      </c>
      <c r="C267" s="84" t="s">
        <v>52</v>
      </c>
      <c r="D267" s="84" t="s">
        <v>362</v>
      </c>
      <c r="E267" s="84">
        <v>1250.0</v>
      </c>
      <c r="F267" s="84"/>
      <c r="G267" s="96" t="s">
        <v>42</v>
      </c>
      <c r="H267" s="84"/>
      <c r="I267" s="84" t="s">
        <v>1039</v>
      </c>
      <c r="J267" s="84" t="s">
        <v>362</v>
      </c>
      <c r="K267" s="115">
        <v>44985.0</v>
      </c>
      <c r="L267" s="86">
        <v>375834.0</v>
      </c>
      <c r="M267" s="86">
        <v>285.0</v>
      </c>
      <c r="N267" s="87"/>
      <c r="O267" s="86">
        <f>'EQUIPO MARZO 2025'!AQ266</f>
        <v>1</v>
      </c>
      <c r="P267" s="88">
        <f t="shared" si="440"/>
        <v>1</v>
      </c>
      <c r="Q267" s="89">
        <f t="shared" ref="Q267:T267" si="529">AK267</f>
        <v>1</v>
      </c>
      <c r="R267" s="89">
        <f t="shared" si="529"/>
        <v>1</v>
      </c>
      <c r="S267" s="89">
        <f t="shared" si="529"/>
        <v>1</v>
      </c>
      <c r="T267" s="90">
        <f t="shared" si="529"/>
        <v>1</v>
      </c>
      <c r="U267" s="91"/>
      <c r="V267" s="80"/>
      <c r="W267" s="80"/>
      <c r="X267" s="80"/>
      <c r="Y267" s="92"/>
      <c r="Z267" s="181"/>
      <c r="AA267" s="182"/>
      <c r="AB267" s="80"/>
      <c r="AC267" s="80"/>
      <c r="AD267" s="92"/>
      <c r="AE267" s="93"/>
      <c r="AF267" s="80"/>
      <c r="AG267" s="80"/>
      <c r="AH267" s="80"/>
      <c r="AI267" s="92"/>
      <c r="AJ267" s="94">
        <f>'EQUIPO ENERO 2025'!AP266</f>
        <v>1</v>
      </c>
      <c r="AK267" s="95">
        <f t="shared" ref="AK267:AO267" si="530">P267-Z267+AE267+U267</f>
        <v>1</v>
      </c>
      <c r="AL267" s="89">
        <f t="shared" si="530"/>
        <v>1</v>
      </c>
      <c r="AM267" s="89">
        <f t="shared" si="530"/>
        <v>1</v>
      </c>
      <c r="AN267" s="89">
        <f t="shared" si="530"/>
        <v>1</v>
      </c>
      <c r="AO267" s="89">
        <f t="shared" si="530"/>
        <v>1</v>
      </c>
      <c r="AP267" s="80"/>
      <c r="AQ267" s="86">
        <f t="shared" si="6"/>
        <v>1</v>
      </c>
      <c r="AR267" s="84"/>
      <c r="AS267" s="84"/>
      <c r="AT267" s="96"/>
      <c r="AU267" s="97"/>
      <c r="AV267" s="97"/>
      <c r="AW267" s="12"/>
      <c r="AX267" s="12"/>
    </row>
    <row r="268" ht="64.5" customHeight="1">
      <c r="A268" s="78">
        <f t="shared" si="40"/>
        <v>262</v>
      </c>
      <c r="B268" s="98" t="s">
        <v>1040</v>
      </c>
      <c r="C268" s="84" t="s">
        <v>52</v>
      </c>
      <c r="D268" s="106" t="s">
        <v>63</v>
      </c>
      <c r="E268" s="100" t="s">
        <v>577</v>
      </c>
      <c r="F268" s="107"/>
      <c r="G268" s="98" t="s">
        <v>42</v>
      </c>
      <c r="H268" s="107"/>
      <c r="I268" s="104" t="s">
        <v>1041</v>
      </c>
      <c r="J268" s="106" t="s">
        <v>63</v>
      </c>
      <c r="K268" s="109">
        <v>44592.0</v>
      </c>
      <c r="L268" s="86"/>
      <c r="M268" s="86"/>
      <c r="N268" s="84"/>
      <c r="O268" s="86">
        <f>'EQUIPO MARZO 2025'!AQ267</f>
        <v>2</v>
      </c>
      <c r="P268" s="88">
        <f t="shared" si="440"/>
        <v>2</v>
      </c>
      <c r="Q268" s="89">
        <f t="shared" ref="Q268:T268" si="531">AK268</f>
        <v>2</v>
      </c>
      <c r="R268" s="89">
        <f t="shared" si="531"/>
        <v>2</v>
      </c>
      <c r="S268" s="89">
        <f t="shared" si="531"/>
        <v>2</v>
      </c>
      <c r="T268" s="90">
        <f t="shared" si="531"/>
        <v>2</v>
      </c>
      <c r="U268" s="91"/>
      <c r="V268" s="80"/>
      <c r="W268" s="80"/>
      <c r="X268" s="80"/>
      <c r="Y268" s="92"/>
      <c r="Z268" s="181"/>
      <c r="AA268" s="182"/>
      <c r="AB268" s="80"/>
      <c r="AC268" s="80"/>
      <c r="AD268" s="92"/>
      <c r="AE268" s="93"/>
      <c r="AF268" s="80"/>
      <c r="AG268" s="80"/>
      <c r="AH268" s="80"/>
      <c r="AI268" s="92"/>
      <c r="AJ268" s="94">
        <f>'EQUIPO ENERO 2025'!AP267</f>
        <v>2</v>
      </c>
      <c r="AK268" s="95">
        <f t="shared" ref="AK268:AO268" si="532">P268-Z268+AE268+U268</f>
        <v>2</v>
      </c>
      <c r="AL268" s="89">
        <f t="shared" si="532"/>
        <v>2</v>
      </c>
      <c r="AM268" s="89">
        <f t="shared" si="532"/>
        <v>2</v>
      </c>
      <c r="AN268" s="89">
        <f t="shared" si="532"/>
        <v>2</v>
      </c>
      <c r="AO268" s="89">
        <f t="shared" si="532"/>
        <v>2</v>
      </c>
      <c r="AP268" s="80"/>
      <c r="AQ268" s="86">
        <f t="shared" si="6"/>
        <v>2</v>
      </c>
      <c r="AR268" s="84"/>
      <c r="AS268" s="84"/>
      <c r="AT268" s="96"/>
      <c r="AU268" s="97"/>
      <c r="AV268" s="97"/>
      <c r="AW268" s="12"/>
      <c r="AX268" s="12"/>
    </row>
    <row r="269" ht="64.5" customHeight="1">
      <c r="A269" s="78">
        <f t="shared" si="40"/>
        <v>263</v>
      </c>
      <c r="B269" s="98" t="s">
        <v>1042</v>
      </c>
      <c r="C269" s="84" t="s">
        <v>52</v>
      </c>
      <c r="D269" s="106" t="s">
        <v>63</v>
      </c>
      <c r="E269" s="100" t="s">
        <v>1043</v>
      </c>
      <c r="F269" s="107"/>
      <c r="G269" s="98" t="s">
        <v>42</v>
      </c>
      <c r="H269" s="107"/>
      <c r="I269" s="104" t="s">
        <v>1044</v>
      </c>
      <c r="J269" s="106" t="s">
        <v>63</v>
      </c>
      <c r="K269" s="109">
        <v>44592.0</v>
      </c>
      <c r="L269" s="86"/>
      <c r="M269" s="86"/>
      <c r="N269" s="84"/>
      <c r="O269" s="86">
        <f>'EQUIPO MARZO 2025'!AQ268</f>
        <v>8</v>
      </c>
      <c r="P269" s="88">
        <f t="shared" si="440"/>
        <v>8</v>
      </c>
      <c r="Q269" s="89">
        <f t="shared" ref="Q269:T269" si="533">AK269</f>
        <v>8</v>
      </c>
      <c r="R269" s="89">
        <f t="shared" si="533"/>
        <v>8</v>
      </c>
      <c r="S269" s="89">
        <f t="shared" si="533"/>
        <v>8</v>
      </c>
      <c r="T269" s="90">
        <f t="shared" si="533"/>
        <v>8</v>
      </c>
      <c r="U269" s="91"/>
      <c r="V269" s="80"/>
      <c r="W269" s="80"/>
      <c r="X269" s="80"/>
      <c r="Y269" s="92"/>
      <c r="Z269" s="181"/>
      <c r="AA269" s="182"/>
      <c r="AB269" s="80"/>
      <c r="AC269" s="80"/>
      <c r="AD269" s="92"/>
      <c r="AE269" s="93"/>
      <c r="AF269" s="80"/>
      <c r="AG269" s="80"/>
      <c r="AH269" s="80"/>
      <c r="AI269" s="92"/>
      <c r="AJ269" s="94">
        <f>'EQUIPO ENERO 2025'!AP268</f>
        <v>8</v>
      </c>
      <c r="AK269" s="95">
        <f t="shared" ref="AK269:AO269" si="534">P269-Z269+AE269+U269</f>
        <v>8</v>
      </c>
      <c r="AL269" s="89">
        <f t="shared" si="534"/>
        <v>8</v>
      </c>
      <c r="AM269" s="89">
        <f t="shared" si="534"/>
        <v>8</v>
      </c>
      <c r="AN269" s="89">
        <f t="shared" si="534"/>
        <v>8</v>
      </c>
      <c r="AO269" s="89">
        <f t="shared" si="534"/>
        <v>8</v>
      </c>
      <c r="AP269" s="80"/>
      <c r="AQ269" s="86">
        <f t="shared" si="6"/>
        <v>8</v>
      </c>
      <c r="AR269" s="84"/>
      <c r="AS269" s="84"/>
      <c r="AT269" s="96"/>
      <c r="AU269" s="97"/>
      <c r="AV269" s="97"/>
      <c r="AW269" s="12"/>
      <c r="AX269" s="12"/>
    </row>
    <row r="270" ht="64.5" customHeight="1">
      <c r="A270" s="78">
        <f t="shared" si="40"/>
        <v>264</v>
      </c>
      <c r="B270" s="98" t="s">
        <v>1045</v>
      </c>
      <c r="C270" s="84" t="s">
        <v>52</v>
      </c>
      <c r="D270" s="226" t="s">
        <v>58</v>
      </c>
      <c r="E270" s="100" t="s">
        <v>1046</v>
      </c>
      <c r="F270" s="107" t="s">
        <v>1047</v>
      </c>
      <c r="G270" s="98" t="s">
        <v>42</v>
      </c>
      <c r="H270" s="107"/>
      <c r="I270" s="104" t="s">
        <v>1048</v>
      </c>
      <c r="J270" s="117" t="s">
        <v>58</v>
      </c>
      <c r="K270" s="109">
        <v>44592.0</v>
      </c>
      <c r="L270" s="86"/>
      <c r="M270" s="86"/>
      <c r="N270" s="84"/>
      <c r="O270" s="86">
        <f>'EQUIPO MARZO 2025'!AQ269</f>
        <v>1</v>
      </c>
      <c r="P270" s="88">
        <f t="shared" si="440"/>
        <v>1</v>
      </c>
      <c r="Q270" s="89">
        <f t="shared" ref="Q270:T270" si="535">AK270</f>
        <v>1</v>
      </c>
      <c r="R270" s="89">
        <f t="shared" si="535"/>
        <v>1</v>
      </c>
      <c r="S270" s="89">
        <f t="shared" si="535"/>
        <v>1</v>
      </c>
      <c r="T270" s="90">
        <f t="shared" si="535"/>
        <v>1</v>
      </c>
      <c r="U270" s="91"/>
      <c r="V270" s="80"/>
      <c r="W270" s="80"/>
      <c r="X270" s="80"/>
      <c r="Y270" s="92"/>
      <c r="Z270" s="181"/>
      <c r="AA270" s="182"/>
      <c r="AB270" s="80"/>
      <c r="AC270" s="80"/>
      <c r="AD270" s="92"/>
      <c r="AE270" s="93"/>
      <c r="AF270" s="80"/>
      <c r="AG270" s="80"/>
      <c r="AH270" s="80"/>
      <c r="AI270" s="92"/>
      <c r="AJ270" s="94">
        <f>'EQUIPO ENERO 2025'!AP269</f>
        <v>1</v>
      </c>
      <c r="AK270" s="95">
        <f t="shared" ref="AK270:AO270" si="536">P270-Z270+AE270+U270</f>
        <v>1</v>
      </c>
      <c r="AL270" s="89">
        <f t="shared" si="536"/>
        <v>1</v>
      </c>
      <c r="AM270" s="89">
        <f t="shared" si="536"/>
        <v>1</v>
      </c>
      <c r="AN270" s="89">
        <f t="shared" si="536"/>
        <v>1</v>
      </c>
      <c r="AO270" s="89">
        <f t="shared" si="536"/>
        <v>1</v>
      </c>
      <c r="AP270" s="80"/>
      <c r="AQ270" s="86">
        <f t="shared" si="6"/>
        <v>1</v>
      </c>
      <c r="AR270" s="84"/>
      <c r="AS270" s="84"/>
      <c r="AT270" s="96"/>
      <c r="AU270" s="97"/>
      <c r="AV270" s="97"/>
      <c r="AW270" s="12"/>
      <c r="AX270" s="12"/>
    </row>
    <row r="271" ht="64.5" customHeight="1">
      <c r="A271" s="78">
        <f t="shared" si="40"/>
        <v>265</v>
      </c>
      <c r="B271" s="98" t="s">
        <v>1049</v>
      </c>
      <c r="C271" s="84" t="s">
        <v>52</v>
      </c>
      <c r="D271" s="227" t="s">
        <v>58</v>
      </c>
      <c r="E271" s="100" t="s">
        <v>1050</v>
      </c>
      <c r="F271" s="107" t="s">
        <v>1051</v>
      </c>
      <c r="G271" s="98" t="s">
        <v>42</v>
      </c>
      <c r="H271" s="107"/>
      <c r="I271" s="104" t="s">
        <v>1052</v>
      </c>
      <c r="J271" s="117" t="s">
        <v>58</v>
      </c>
      <c r="K271" s="115">
        <v>45138.0</v>
      </c>
      <c r="L271" s="86">
        <v>2130012.0</v>
      </c>
      <c r="M271" s="86">
        <v>417.0</v>
      </c>
      <c r="N271" s="84"/>
      <c r="O271" s="86">
        <f>'EQUIPO MARZO 2025'!AQ270</f>
        <v>4</v>
      </c>
      <c r="P271" s="88">
        <f t="shared" si="440"/>
        <v>4</v>
      </c>
      <c r="Q271" s="89">
        <f t="shared" ref="Q271:T271" si="537">AK271</f>
        <v>4</v>
      </c>
      <c r="R271" s="89">
        <f t="shared" si="537"/>
        <v>4</v>
      </c>
      <c r="S271" s="89">
        <f t="shared" si="537"/>
        <v>4</v>
      </c>
      <c r="T271" s="90">
        <f t="shared" si="537"/>
        <v>4</v>
      </c>
      <c r="U271" s="91"/>
      <c r="V271" s="80"/>
      <c r="W271" s="80"/>
      <c r="X271" s="80"/>
      <c r="Y271" s="92"/>
      <c r="Z271" s="181"/>
      <c r="AA271" s="182"/>
      <c r="AB271" s="80"/>
      <c r="AC271" s="80"/>
      <c r="AD271" s="92"/>
      <c r="AE271" s="93"/>
      <c r="AF271" s="80"/>
      <c r="AG271" s="80"/>
      <c r="AH271" s="80"/>
      <c r="AI271" s="92"/>
      <c r="AJ271" s="94">
        <f>'EQUIPO ENERO 2025'!AP270</f>
        <v>4</v>
      </c>
      <c r="AK271" s="95">
        <f t="shared" ref="AK271:AO271" si="538">P271-Z271+AE271+U271</f>
        <v>4</v>
      </c>
      <c r="AL271" s="89">
        <f t="shared" si="538"/>
        <v>4</v>
      </c>
      <c r="AM271" s="89">
        <f t="shared" si="538"/>
        <v>4</v>
      </c>
      <c r="AN271" s="89">
        <f t="shared" si="538"/>
        <v>4</v>
      </c>
      <c r="AO271" s="89">
        <f t="shared" si="538"/>
        <v>4</v>
      </c>
      <c r="AP271" s="81" t="s">
        <v>1053</v>
      </c>
      <c r="AQ271" s="86">
        <f t="shared" si="6"/>
        <v>4</v>
      </c>
      <c r="AR271" s="84"/>
      <c r="AS271" s="84"/>
      <c r="AT271" s="96"/>
      <c r="AU271" s="97"/>
      <c r="AV271" s="97"/>
      <c r="AW271" s="12"/>
      <c r="AX271" s="12"/>
    </row>
    <row r="272" ht="64.5" customHeight="1">
      <c r="A272" s="78">
        <f t="shared" si="40"/>
        <v>266</v>
      </c>
      <c r="B272" s="112" t="s">
        <v>1054</v>
      </c>
      <c r="C272" s="84" t="s">
        <v>52</v>
      </c>
      <c r="D272" s="80" t="s">
        <v>59</v>
      </c>
      <c r="E272" s="80" t="s">
        <v>708</v>
      </c>
      <c r="F272" s="80"/>
      <c r="G272" s="81"/>
      <c r="H272" s="80"/>
      <c r="I272" s="80" t="s">
        <v>1055</v>
      </c>
      <c r="J272" s="80" t="s">
        <v>72</v>
      </c>
      <c r="K272" s="105">
        <v>44592.0</v>
      </c>
      <c r="L272" s="89"/>
      <c r="M272" s="89"/>
      <c r="N272" s="80"/>
      <c r="O272" s="86">
        <f>'EQUIPO MARZO 2025'!AQ271</f>
        <v>0</v>
      </c>
      <c r="P272" s="88">
        <f t="shared" si="440"/>
        <v>0</v>
      </c>
      <c r="Q272" s="89">
        <f t="shared" ref="Q272:T272" si="539">AK272</f>
        <v>0</v>
      </c>
      <c r="R272" s="89">
        <f t="shared" si="539"/>
        <v>0</v>
      </c>
      <c r="S272" s="89">
        <f t="shared" si="539"/>
        <v>0</v>
      </c>
      <c r="T272" s="90">
        <f t="shared" si="539"/>
        <v>0</v>
      </c>
      <c r="U272" s="91"/>
      <c r="V272" s="80"/>
      <c r="W272" s="80"/>
      <c r="X272" s="80"/>
      <c r="Y272" s="92"/>
      <c r="Z272" s="93"/>
      <c r="AA272" s="80"/>
      <c r="AB272" s="80"/>
      <c r="AC272" s="80"/>
      <c r="AD272" s="92"/>
      <c r="AE272" s="93"/>
      <c r="AF272" s="80"/>
      <c r="AG272" s="80"/>
      <c r="AH272" s="80"/>
      <c r="AI272" s="92"/>
      <c r="AJ272" s="94">
        <f>'EQUIPO ENERO 2025'!AP271</f>
        <v>0</v>
      </c>
      <c r="AK272" s="95">
        <f t="shared" ref="AK272:AO272" si="540">P272-Z272+AE272+U272</f>
        <v>0</v>
      </c>
      <c r="AL272" s="89">
        <f t="shared" si="540"/>
        <v>0</v>
      </c>
      <c r="AM272" s="89">
        <f t="shared" si="540"/>
        <v>0</v>
      </c>
      <c r="AN272" s="89">
        <f t="shared" si="540"/>
        <v>0</v>
      </c>
      <c r="AO272" s="89">
        <f t="shared" si="540"/>
        <v>0</v>
      </c>
      <c r="AP272" s="80"/>
      <c r="AQ272" s="86">
        <f t="shared" si="6"/>
        <v>0</v>
      </c>
      <c r="AR272" s="80"/>
      <c r="AS272" s="80"/>
      <c r="AT272" s="81"/>
      <c r="AU272" s="228"/>
      <c r="AV272" s="228"/>
      <c r="AW272" s="12"/>
      <c r="AX272" s="12"/>
    </row>
    <row r="273" ht="64.5" customHeight="1">
      <c r="A273" s="78">
        <f t="shared" si="40"/>
        <v>267</v>
      </c>
      <c r="B273" s="110" t="s">
        <v>1056</v>
      </c>
      <c r="C273" s="84" t="s">
        <v>52</v>
      </c>
      <c r="D273" s="148" t="s">
        <v>334</v>
      </c>
      <c r="E273" s="229" t="s">
        <v>1057</v>
      </c>
      <c r="F273" s="84"/>
      <c r="G273" s="96" t="s">
        <v>42</v>
      </c>
      <c r="H273" s="84"/>
      <c r="I273" s="84" t="s">
        <v>1058</v>
      </c>
      <c r="J273" s="230"/>
      <c r="K273" s="231">
        <v>44592.0</v>
      </c>
      <c r="L273" s="232"/>
      <c r="M273" s="232"/>
      <c r="N273" s="230"/>
      <c r="O273" s="86">
        <f>'EQUIPO MARZO 2025'!AQ272</f>
        <v>2</v>
      </c>
      <c r="P273" s="88">
        <f t="shared" si="440"/>
        <v>2</v>
      </c>
      <c r="Q273" s="89">
        <f t="shared" ref="Q273:T273" si="541">AK273</f>
        <v>2</v>
      </c>
      <c r="R273" s="89">
        <f t="shared" si="541"/>
        <v>2</v>
      </c>
      <c r="S273" s="89">
        <f t="shared" si="541"/>
        <v>2</v>
      </c>
      <c r="T273" s="90">
        <f t="shared" si="541"/>
        <v>2</v>
      </c>
      <c r="U273" s="91"/>
      <c r="V273" s="80"/>
      <c r="W273" s="80"/>
      <c r="X273" s="80"/>
      <c r="Y273" s="92"/>
      <c r="Z273" s="181"/>
      <c r="AA273" s="182"/>
      <c r="AB273" s="80"/>
      <c r="AC273" s="80"/>
      <c r="AD273" s="92"/>
      <c r="AE273" s="93"/>
      <c r="AF273" s="80"/>
      <c r="AG273" s="80"/>
      <c r="AH273" s="80"/>
      <c r="AI273" s="92"/>
      <c r="AJ273" s="94">
        <f>'EQUIPO ENERO 2025'!AP272</f>
        <v>2</v>
      </c>
      <c r="AK273" s="95">
        <f t="shared" ref="AK273:AO273" si="542">P273-Z273+AE273+U273</f>
        <v>2</v>
      </c>
      <c r="AL273" s="89">
        <f t="shared" si="542"/>
        <v>2</v>
      </c>
      <c r="AM273" s="89">
        <f t="shared" si="542"/>
        <v>2</v>
      </c>
      <c r="AN273" s="89">
        <f t="shared" si="542"/>
        <v>2</v>
      </c>
      <c r="AO273" s="89">
        <f t="shared" si="542"/>
        <v>2</v>
      </c>
      <c r="AP273" s="81" t="s">
        <v>1059</v>
      </c>
      <c r="AQ273" s="86">
        <f t="shared" si="6"/>
        <v>2</v>
      </c>
      <c r="AR273" s="84"/>
      <c r="AS273" s="84"/>
      <c r="AT273" s="96"/>
      <c r="AU273" s="97"/>
      <c r="AV273" s="97"/>
      <c r="AW273" s="12"/>
      <c r="AX273" s="12"/>
    </row>
    <row r="274" ht="64.5" customHeight="1">
      <c r="A274" s="78">
        <f t="shared" si="40"/>
        <v>268</v>
      </c>
      <c r="B274" s="116" t="s">
        <v>1060</v>
      </c>
      <c r="C274" s="84" t="s">
        <v>52</v>
      </c>
      <c r="D274" s="148" t="s">
        <v>334</v>
      </c>
      <c r="E274" s="84"/>
      <c r="F274" s="84"/>
      <c r="G274" s="87"/>
      <c r="H274" s="84"/>
      <c r="I274" s="87"/>
      <c r="J274" s="87"/>
      <c r="K274" s="84"/>
      <c r="L274" s="86"/>
      <c r="M274" s="86"/>
      <c r="N274" s="87"/>
      <c r="O274" s="86">
        <f>'EQUIPO MARZO 2025'!AQ273</f>
        <v>1</v>
      </c>
      <c r="P274" s="88">
        <f t="shared" si="440"/>
        <v>1</v>
      </c>
      <c r="Q274" s="89">
        <f t="shared" ref="Q274:T274" si="543">AK274</f>
        <v>1</v>
      </c>
      <c r="R274" s="89">
        <f t="shared" si="543"/>
        <v>1</v>
      </c>
      <c r="S274" s="89">
        <f t="shared" si="543"/>
        <v>1</v>
      </c>
      <c r="T274" s="90">
        <f t="shared" si="543"/>
        <v>1</v>
      </c>
      <c r="U274" s="91"/>
      <c r="V274" s="80"/>
      <c r="W274" s="80"/>
      <c r="X274" s="80"/>
      <c r="Y274" s="92"/>
      <c r="Z274" s="93"/>
      <c r="AA274" s="80"/>
      <c r="AB274" s="80"/>
      <c r="AC274" s="80"/>
      <c r="AD274" s="92"/>
      <c r="AE274" s="93"/>
      <c r="AF274" s="80"/>
      <c r="AG274" s="80"/>
      <c r="AH274" s="80"/>
      <c r="AI274" s="92"/>
      <c r="AJ274" s="94">
        <f>'EQUIPO ENERO 2025'!AP273</f>
        <v>1</v>
      </c>
      <c r="AK274" s="95">
        <f t="shared" ref="AK274:AO274" si="544">P274-Z274+AE274+U274</f>
        <v>1</v>
      </c>
      <c r="AL274" s="89">
        <f t="shared" si="544"/>
        <v>1</v>
      </c>
      <c r="AM274" s="89">
        <f t="shared" si="544"/>
        <v>1</v>
      </c>
      <c r="AN274" s="89">
        <f t="shared" si="544"/>
        <v>1</v>
      </c>
      <c r="AO274" s="89">
        <f t="shared" si="544"/>
        <v>1</v>
      </c>
      <c r="AP274" s="80"/>
      <c r="AQ274" s="86">
        <f t="shared" si="6"/>
        <v>1</v>
      </c>
      <c r="AR274" s="84"/>
      <c r="AS274" s="84"/>
      <c r="AT274" s="96"/>
      <c r="AU274" s="97"/>
      <c r="AV274" s="97"/>
      <c r="AW274" s="12"/>
      <c r="AX274" s="12"/>
    </row>
    <row r="275" ht="64.5" customHeight="1">
      <c r="A275" s="78">
        <f t="shared" si="40"/>
        <v>269</v>
      </c>
      <c r="B275" s="116" t="s">
        <v>1061</v>
      </c>
      <c r="C275" s="87" t="s">
        <v>74</v>
      </c>
      <c r="D275" s="84"/>
      <c r="E275" s="84" t="s">
        <v>1062</v>
      </c>
      <c r="F275" s="84"/>
      <c r="G275" s="87"/>
      <c r="H275" s="84"/>
      <c r="I275" s="87"/>
      <c r="J275" s="87"/>
      <c r="K275" s="84"/>
      <c r="L275" s="86"/>
      <c r="M275" s="86"/>
      <c r="N275" s="87"/>
      <c r="O275" s="86">
        <f>'EQUIPO MARZO 2025'!AQ274</f>
        <v>1</v>
      </c>
      <c r="P275" s="88">
        <f t="shared" si="440"/>
        <v>1</v>
      </c>
      <c r="Q275" s="89">
        <f t="shared" ref="Q275:T275" si="545">AK275</f>
        <v>1</v>
      </c>
      <c r="R275" s="89">
        <f t="shared" si="545"/>
        <v>1</v>
      </c>
      <c r="S275" s="89">
        <f t="shared" si="545"/>
        <v>1</v>
      </c>
      <c r="T275" s="90">
        <f t="shared" si="545"/>
        <v>1</v>
      </c>
      <c r="U275" s="91"/>
      <c r="V275" s="80"/>
      <c r="W275" s="80"/>
      <c r="X275" s="80"/>
      <c r="Y275" s="92"/>
      <c r="Z275" s="93"/>
      <c r="AA275" s="80"/>
      <c r="AB275" s="80"/>
      <c r="AC275" s="80"/>
      <c r="AD275" s="92"/>
      <c r="AE275" s="93"/>
      <c r="AF275" s="80"/>
      <c r="AG275" s="80"/>
      <c r="AH275" s="80"/>
      <c r="AI275" s="92"/>
      <c r="AJ275" s="94">
        <f>'EQUIPO ENERO 2025'!AP274</f>
        <v>1</v>
      </c>
      <c r="AK275" s="95">
        <f t="shared" ref="AK275:AO275" si="546">P275-Z275+AE275+U275</f>
        <v>1</v>
      </c>
      <c r="AL275" s="89">
        <f t="shared" si="546"/>
        <v>1</v>
      </c>
      <c r="AM275" s="89">
        <f t="shared" si="546"/>
        <v>1</v>
      </c>
      <c r="AN275" s="89">
        <f t="shared" si="546"/>
        <v>1</v>
      </c>
      <c r="AO275" s="89">
        <f t="shared" si="546"/>
        <v>1</v>
      </c>
      <c r="AP275" s="133" t="s">
        <v>1063</v>
      </c>
      <c r="AQ275" s="86">
        <f t="shared" si="6"/>
        <v>1</v>
      </c>
      <c r="AR275" s="84"/>
      <c r="AS275" s="84"/>
      <c r="AT275" s="96"/>
      <c r="AU275" s="97"/>
      <c r="AV275" s="97"/>
      <c r="AW275" s="12"/>
      <c r="AX275" s="12"/>
    </row>
    <row r="276" ht="64.5" customHeight="1">
      <c r="A276" s="78">
        <f t="shared" si="40"/>
        <v>270</v>
      </c>
      <c r="B276" s="110" t="s">
        <v>1064</v>
      </c>
      <c r="C276" s="84" t="s">
        <v>52</v>
      </c>
      <c r="D276" s="233" t="s">
        <v>334</v>
      </c>
      <c r="E276" s="229" t="s">
        <v>1065</v>
      </c>
      <c r="F276" s="84"/>
      <c r="G276" s="96" t="s">
        <v>42</v>
      </c>
      <c r="H276" s="84"/>
      <c r="I276" s="84" t="s">
        <v>1066</v>
      </c>
      <c r="J276" s="230"/>
      <c r="K276" s="231">
        <v>44592.0</v>
      </c>
      <c r="L276" s="232"/>
      <c r="M276" s="232"/>
      <c r="N276" s="230"/>
      <c r="O276" s="86">
        <f>'EQUIPO MARZO 2025'!AQ275</f>
        <v>1</v>
      </c>
      <c r="P276" s="88">
        <f t="shared" si="440"/>
        <v>1</v>
      </c>
      <c r="Q276" s="89">
        <f t="shared" ref="Q276:T276" si="547">AK276</f>
        <v>1</v>
      </c>
      <c r="R276" s="89">
        <f t="shared" si="547"/>
        <v>1</v>
      </c>
      <c r="S276" s="89">
        <f t="shared" si="547"/>
        <v>1</v>
      </c>
      <c r="T276" s="90">
        <f t="shared" si="547"/>
        <v>1</v>
      </c>
      <c r="U276" s="91"/>
      <c r="V276" s="80"/>
      <c r="W276" s="80"/>
      <c r="X276" s="80"/>
      <c r="Y276" s="92"/>
      <c r="Z276" s="181"/>
      <c r="AA276" s="182"/>
      <c r="AB276" s="80"/>
      <c r="AC276" s="80"/>
      <c r="AD276" s="92"/>
      <c r="AE276" s="93"/>
      <c r="AF276" s="80"/>
      <c r="AG276" s="80"/>
      <c r="AH276" s="80"/>
      <c r="AI276" s="92"/>
      <c r="AJ276" s="94">
        <f>'EQUIPO ENERO 2025'!AP275</f>
        <v>1</v>
      </c>
      <c r="AK276" s="95">
        <f t="shared" ref="AK276:AO276" si="548">P276-Z276+AE276+U276</f>
        <v>1</v>
      </c>
      <c r="AL276" s="89">
        <f t="shared" si="548"/>
        <v>1</v>
      </c>
      <c r="AM276" s="89">
        <f t="shared" si="548"/>
        <v>1</v>
      </c>
      <c r="AN276" s="89">
        <f t="shared" si="548"/>
        <v>1</v>
      </c>
      <c r="AO276" s="89">
        <f t="shared" si="548"/>
        <v>1</v>
      </c>
      <c r="AP276" s="133" t="s">
        <v>1063</v>
      </c>
      <c r="AQ276" s="86">
        <f t="shared" si="6"/>
        <v>1</v>
      </c>
      <c r="AR276" s="86"/>
      <c r="AS276" s="86"/>
      <c r="AT276" s="177"/>
      <c r="AU276" s="234"/>
      <c r="AV276" s="234"/>
      <c r="AW276" s="234"/>
      <c r="AX276" s="234"/>
    </row>
    <row r="277" ht="64.5" customHeight="1">
      <c r="A277" s="78">
        <f t="shared" si="40"/>
        <v>271</v>
      </c>
      <c r="B277" s="110" t="s">
        <v>1067</v>
      </c>
      <c r="C277" s="84" t="s">
        <v>38</v>
      </c>
      <c r="D277" s="233" t="s">
        <v>334</v>
      </c>
      <c r="E277" s="229" t="s">
        <v>1065</v>
      </c>
      <c r="F277" s="84"/>
      <c r="G277" s="96" t="s">
        <v>42</v>
      </c>
      <c r="H277" s="84"/>
      <c r="I277" s="84" t="s">
        <v>1068</v>
      </c>
      <c r="J277" s="230"/>
      <c r="K277" s="231">
        <v>44592.0</v>
      </c>
      <c r="L277" s="232"/>
      <c r="M277" s="232"/>
      <c r="N277" s="230"/>
      <c r="O277" s="86">
        <f>'EQUIPO MARZO 2025'!AQ276</f>
        <v>1</v>
      </c>
      <c r="P277" s="88">
        <f t="shared" si="440"/>
        <v>1</v>
      </c>
      <c r="Q277" s="89">
        <f t="shared" ref="Q277:T277" si="549">AK277</f>
        <v>1</v>
      </c>
      <c r="R277" s="89">
        <f t="shared" si="549"/>
        <v>1</v>
      </c>
      <c r="S277" s="89">
        <f t="shared" si="549"/>
        <v>1</v>
      </c>
      <c r="T277" s="90">
        <f t="shared" si="549"/>
        <v>1</v>
      </c>
      <c r="U277" s="91"/>
      <c r="V277" s="80"/>
      <c r="W277" s="80"/>
      <c r="X277" s="80"/>
      <c r="Y277" s="92"/>
      <c r="Z277" s="181"/>
      <c r="AA277" s="182"/>
      <c r="AB277" s="80"/>
      <c r="AC277" s="80"/>
      <c r="AD277" s="92"/>
      <c r="AE277" s="93"/>
      <c r="AF277" s="80"/>
      <c r="AG277" s="80"/>
      <c r="AH277" s="80"/>
      <c r="AI277" s="92"/>
      <c r="AJ277" s="94">
        <f>'EQUIPO ENERO 2025'!AP276</f>
        <v>1</v>
      </c>
      <c r="AK277" s="95">
        <f t="shared" ref="AK277:AO277" si="550">P277-Z277+AE277+U277</f>
        <v>1</v>
      </c>
      <c r="AL277" s="89">
        <f t="shared" si="550"/>
        <v>1</v>
      </c>
      <c r="AM277" s="89">
        <f t="shared" si="550"/>
        <v>1</v>
      </c>
      <c r="AN277" s="89">
        <f t="shared" si="550"/>
        <v>1</v>
      </c>
      <c r="AO277" s="89">
        <f t="shared" si="550"/>
        <v>1</v>
      </c>
      <c r="AP277" s="133" t="s">
        <v>1063</v>
      </c>
      <c r="AQ277" s="86">
        <f t="shared" si="6"/>
        <v>1</v>
      </c>
      <c r="AR277" s="86"/>
      <c r="AS277" s="86"/>
      <c r="AT277" s="177"/>
      <c r="AU277" s="234"/>
      <c r="AV277" s="234"/>
      <c r="AW277" s="234"/>
      <c r="AX277" s="234"/>
    </row>
    <row r="278" ht="15.0" customHeight="1">
      <c r="A278" s="12"/>
      <c r="B278" s="235"/>
      <c r="C278" s="12"/>
      <c r="D278" s="12"/>
      <c r="E278" s="12"/>
      <c r="F278" s="236"/>
      <c r="G278" s="12"/>
      <c r="H278" s="12"/>
      <c r="I278" s="12"/>
      <c r="J278" s="12"/>
      <c r="K278" s="12"/>
      <c r="L278" s="12"/>
      <c r="M278" s="12"/>
      <c r="N278" s="12"/>
      <c r="O278" s="86" t="str">
        <f>'EQUIPO ENERO 2025'!AP277</f>
        <v/>
      </c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94" t="str">
        <f t="shared" ref="AJ278:AJ316" si="551">AQ278</f>
        <v/>
      </c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</row>
    <row r="279" ht="15.75" customHeight="1">
      <c r="A279" s="12"/>
      <c r="B279" s="235"/>
      <c r="C279" s="12"/>
      <c r="D279" s="201"/>
      <c r="E279" s="201"/>
      <c r="F279" s="238"/>
      <c r="G279" s="12"/>
      <c r="H279" s="201"/>
      <c r="I279" s="12"/>
      <c r="J279" s="12"/>
      <c r="K279" s="201"/>
      <c r="L279" s="239"/>
      <c r="M279" s="239"/>
      <c r="N279" s="12"/>
      <c r="O279" s="86" t="str">
        <f>'EQUIPO ENERO 2025'!AP278</f>
        <v/>
      </c>
      <c r="P279" s="240"/>
      <c r="Q279" s="12"/>
      <c r="R279" s="12"/>
      <c r="S279" s="12"/>
      <c r="T279" s="12"/>
      <c r="U279" s="12"/>
      <c r="V279" s="12"/>
      <c r="W279" s="12"/>
      <c r="X279" s="12"/>
      <c r="Y279" s="12"/>
      <c r="Z279" s="241"/>
      <c r="AA279" s="12"/>
      <c r="AB279" s="12"/>
      <c r="AC279" s="12"/>
      <c r="AD279" s="12"/>
      <c r="AE279" s="12"/>
      <c r="AF279" s="12"/>
      <c r="AG279" s="12"/>
      <c r="AH279" s="12"/>
      <c r="AI279" s="12"/>
      <c r="AJ279" s="94" t="str">
        <f t="shared" si="551"/>
        <v/>
      </c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</row>
    <row r="280" ht="15.75" customHeight="1">
      <c r="A280" s="12"/>
      <c r="B280" s="235"/>
      <c r="C280" s="12"/>
      <c r="D280" s="201"/>
      <c r="E280" s="201"/>
      <c r="F280" s="238"/>
      <c r="G280" s="12"/>
      <c r="H280" s="201"/>
      <c r="I280" s="12"/>
      <c r="J280" s="12"/>
      <c r="K280" s="201"/>
      <c r="L280" s="239"/>
      <c r="M280" s="239"/>
      <c r="N280" s="12"/>
      <c r="O280" s="86" t="str">
        <f>'EQUIPO ENERO 2025'!AP279</f>
        <v/>
      </c>
      <c r="P280" s="240"/>
      <c r="Q280" s="12"/>
      <c r="R280" s="12"/>
      <c r="S280" s="12"/>
      <c r="T280" s="12"/>
      <c r="U280" s="12"/>
      <c r="V280" s="12"/>
      <c r="W280" s="12"/>
      <c r="X280" s="12"/>
      <c r="Y280" s="12"/>
      <c r="Z280" s="241"/>
      <c r="AA280" s="12"/>
      <c r="AB280" s="12"/>
      <c r="AC280" s="12"/>
      <c r="AD280" s="12"/>
      <c r="AE280" s="12"/>
      <c r="AF280" s="12"/>
      <c r="AG280" s="12"/>
      <c r="AH280" s="12"/>
      <c r="AI280" s="12"/>
      <c r="AJ280" s="94" t="str">
        <f t="shared" si="551"/>
        <v/>
      </c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</row>
    <row r="281" ht="15.75" customHeight="1">
      <c r="A281" s="12"/>
      <c r="B281" s="235"/>
      <c r="C281" s="12"/>
      <c r="D281" s="201"/>
      <c r="E281" s="201"/>
      <c r="F281" s="238"/>
      <c r="G281" s="12"/>
      <c r="H281" s="201"/>
      <c r="I281" s="12"/>
      <c r="J281" s="12"/>
      <c r="K281" s="201"/>
      <c r="L281" s="239"/>
      <c r="M281" s="239"/>
      <c r="N281" s="12"/>
      <c r="O281" s="12"/>
      <c r="P281" s="240"/>
      <c r="Q281" s="12"/>
      <c r="R281" s="12"/>
      <c r="S281" s="12"/>
      <c r="T281" s="12"/>
      <c r="U281" s="12"/>
      <c r="V281" s="12"/>
      <c r="W281" s="12"/>
      <c r="X281" s="12"/>
      <c r="Y281" s="12"/>
      <c r="Z281" s="241"/>
      <c r="AA281" s="12"/>
      <c r="AB281" s="12"/>
      <c r="AC281" s="12"/>
      <c r="AD281" s="12"/>
      <c r="AE281" s="12"/>
      <c r="AF281" s="12"/>
      <c r="AG281" s="12"/>
      <c r="AH281" s="12"/>
      <c r="AI281" s="12"/>
      <c r="AJ281" s="94" t="str">
        <f t="shared" si="551"/>
        <v/>
      </c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</row>
    <row r="282" ht="15.75" customHeight="1">
      <c r="A282" s="12"/>
      <c r="B282" s="235"/>
      <c r="C282" s="12"/>
      <c r="D282" s="201"/>
      <c r="E282" s="201"/>
      <c r="F282" s="238"/>
      <c r="G282" s="12"/>
      <c r="H282" s="201"/>
      <c r="I282" s="12"/>
      <c r="J282" s="12"/>
      <c r="K282" s="201"/>
      <c r="L282" s="239"/>
      <c r="M282" s="239"/>
      <c r="N282" s="12"/>
      <c r="O282" s="12"/>
      <c r="P282" s="240"/>
      <c r="Q282" s="12"/>
      <c r="R282" s="12"/>
      <c r="S282" s="12"/>
      <c r="T282" s="12"/>
      <c r="U282" s="12"/>
      <c r="V282" s="12"/>
      <c r="W282" s="12"/>
      <c r="X282" s="12"/>
      <c r="Y282" s="12"/>
      <c r="Z282" s="241"/>
      <c r="AA282" s="12"/>
      <c r="AB282" s="12"/>
      <c r="AC282" s="12"/>
      <c r="AD282" s="12"/>
      <c r="AE282" s="12"/>
      <c r="AF282" s="12"/>
      <c r="AG282" s="12"/>
      <c r="AH282" s="12"/>
      <c r="AI282" s="12"/>
      <c r="AJ282" s="94" t="str">
        <f t="shared" si="551"/>
        <v/>
      </c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</row>
    <row r="283" ht="15.75" customHeight="1">
      <c r="A283" s="12"/>
      <c r="B283" s="235"/>
      <c r="C283" s="12"/>
      <c r="D283" s="201"/>
      <c r="E283" s="201"/>
      <c r="F283" s="238"/>
      <c r="G283" s="12"/>
      <c r="H283" s="201"/>
      <c r="I283" s="12"/>
      <c r="J283" s="12"/>
      <c r="K283" s="201"/>
      <c r="L283" s="239"/>
      <c r="M283" s="239"/>
      <c r="N283" s="12"/>
      <c r="O283" s="12"/>
      <c r="P283" s="240"/>
      <c r="Q283" s="12"/>
      <c r="R283" s="12"/>
      <c r="S283" s="12"/>
      <c r="T283" s="12"/>
      <c r="U283" s="12"/>
      <c r="V283" s="12"/>
      <c r="W283" s="12"/>
      <c r="X283" s="12"/>
      <c r="Y283" s="12"/>
      <c r="Z283" s="241"/>
      <c r="AA283" s="12"/>
      <c r="AB283" s="12"/>
      <c r="AC283" s="12"/>
      <c r="AD283" s="12"/>
      <c r="AE283" s="12"/>
      <c r="AF283" s="12"/>
      <c r="AG283" s="12"/>
      <c r="AH283" s="12"/>
      <c r="AI283" s="12"/>
      <c r="AJ283" s="94" t="str">
        <f t="shared" si="551"/>
        <v/>
      </c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</row>
    <row r="284" ht="15.75" customHeight="1">
      <c r="A284" s="12"/>
      <c r="B284" s="235"/>
      <c r="C284" s="12"/>
      <c r="D284" s="201"/>
      <c r="E284" s="201"/>
      <c r="F284" s="238"/>
      <c r="G284" s="12"/>
      <c r="H284" s="201"/>
      <c r="I284" s="12"/>
      <c r="J284" s="12"/>
      <c r="K284" s="201"/>
      <c r="L284" s="239"/>
      <c r="M284" s="239"/>
      <c r="N284" s="12"/>
      <c r="O284" s="12"/>
      <c r="P284" s="240"/>
      <c r="Q284" s="12"/>
      <c r="R284" s="12"/>
      <c r="S284" s="12"/>
      <c r="T284" s="12"/>
      <c r="U284" s="12"/>
      <c r="V284" s="12"/>
      <c r="W284" s="12"/>
      <c r="X284" s="12"/>
      <c r="Y284" s="12"/>
      <c r="Z284" s="241"/>
      <c r="AA284" s="12"/>
      <c r="AB284" s="12"/>
      <c r="AC284" s="12"/>
      <c r="AD284" s="12"/>
      <c r="AE284" s="12"/>
      <c r="AF284" s="12"/>
      <c r="AG284" s="12"/>
      <c r="AH284" s="12"/>
      <c r="AI284" s="12"/>
      <c r="AJ284" s="94" t="str">
        <f t="shared" si="551"/>
        <v/>
      </c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</row>
    <row r="285" ht="15.75" customHeight="1">
      <c r="A285" s="12"/>
      <c r="B285" s="235"/>
      <c r="C285" s="12"/>
      <c r="D285" s="201"/>
      <c r="E285" s="201"/>
      <c r="F285" s="238"/>
      <c r="G285" s="12"/>
      <c r="H285" s="201"/>
      <c r="I285" s="12"/>
      <c r="J285" s="12"/>
      <c r="K285" s="201"/>
      <c r="L285" s="239"/>
      <c r="M285" s="239"/>
      <c r="N285" s="12"/>
      <c r="O285" s="12"/>
      <c r="P285" s="240"/>
      <c r="Q285" s="12"/>
      <c r="R285" s="12"/>
      <c r="S285" s="12"/>
      <c r="T285" s="12"/>
      <c r="U285" s="12"/>
      <c r="V285" s="12"/>
      <c r="W285" s="12"/>
      <c r="X285" s="12"/>
      <c r="Y285" s="12"/>
      <c r="Z285" s="241"/>
      <c r="AA285" s="12"/>
      <c r="AB285" s="12"/>
      <c r="AC285" s="12"/>
      <c r="AD285" s="12"/>
      <c r="AE285" s="12"/>
      <c r="AF285" s="12"/>
      <c r="AG285" s="12"/>
      <c r="AH285" s="12"/>
      <c r="AI285" s="12"/>
      <c r="AJ285" s="94" t="str">
        <f t="shared" si="551"/>
        <v/>
      </c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</row>
    <row r="286" ht="15.75" customHeight="1">
      <c r="A286" s="12"/>
      <c r="B286" s="235"/>
      <c r="C286" s="12"/>
      <c r="D286" s="201"/>
      <c r="E286" s="201"/>
      <c r="F286" s="238"/>
      <c r="G286" s="12"/>
      <c r="H286" s="201"/>
      <c r="I286" s="12"/>
      <c r="J286" s="12"/>
      <c r="K286" s="201"/>
      <c r="L286" s="239"/>
      <c r="M286" s="239"/>
      <c r="N286" s="12"/>
      <c r="O286" s="12"/>
      <c r="P286" s="240"/>
      <c r="Q286" s="12"/>
      <c r="R286" s="12"/>
      <c r="S286" s="12"/>
      <c r="T286" s="12"/>
      <c r="U286" s="12"/>
      <c r="V286" s="12"/>
      <c r="W286" s="12"/>
      <c r="X286" s="12"/>
      <c r="Y286" s="12"/>
      <c r="Z286" s="241"/>
      <c r="AA286" s="12"/>
      <c r="AB286" s="12"/>
      <c r="AC286" s="12"/>
      <c r="AD286" s="12"/>
      <c r="AE286" s="12"/>
      <c r="AF286" s="12"/>
      <c r="AG286" s="12"/>
      <c r="AH286" s="12"/>
      <c r="AI286" s="12"/>
      <c r="AJ286" s="94" t="str">
        <f t="shared" si="551"/>
        <v/>
      </c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</row>
    <row r="287" ht="15.75" customHeight="1">
      <c r="A287" s="12"/>
      <c r="B287" s="235"/>
      <c r="C287" s="12"/>
      <c r="D287" s="201"/>
      <c r="E287" s="201"/>
      <c r="F287" s="238"/>
      <c r="G287" s="12"/>
      <c r="H287" s="201"/>
      <c r="I287" s="12"/>
      <c r="J287" s="12"/>
      <c r="K287" s="201"/>
      <c r="L287" s="239"/>
      <c r="M287" s="239"/>
      <c r="N287" s="12"/>
      <c r="O287" s="12"/>
      <c r="P287" s="240"/>
      <c r="Q287" s="12"/>
      <c r="R287" s="12"/>
      <c r="S287" s="12"/>
      <c r="T287" s="12"/>
      <c r="U287" s="12"/>
      <c r="V287" s="12"/>
      <c r="W287" s="12"/>
      <c r="X287" s="12"/>
      <c r="Y287" s="12"/>
      <c r="Z287" s="241"/>
      <c r="AA287" s="12"/>
      <c r="AB287" s="12"/>
      <c r="AC287" s="12"/>
      <c r="AD287" s="12"/>
      <c r="AE287" s="12"/>
      <c r="AF287" s="12"/>
      <c r="AG287" s="12"/>
      <c r="AH287" s="12"/>
      <c r="AI287" s="12"/>
      <c r="AJ287" s="94" t="str">
        <f t="shared" si="551"/>
        <v/>
      </c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</row>
    <row r="288" ht="15.75" customHeight="1">
      <c r="A288" s="12"/>
      <c r="B288" s="235"/>
      <c r="C288" s="12"/>
      <c r="D288" s="201"/>
      <c r="E288" s="201"/>
      <c r="F288" s="238"/>
      <c r="G288" s="12"/>
      <c r="H288" s="201"/>
      <c r="I288" s="12"/>
      <c r="J288" s="12"/>
      <c r="K288" s="201"/>
      <c r="L288" s="239"/>
      <c r="M288" s="239"/>
      <c r="N288" s="12"/>
      <c r="O288" s="12"/>
      <c r="P288" s="240"/>
      <c r="Q288" s="12"/>
      <c r="R288" s="12"/>
      <c r="S288" s="12"/>
      <c r="T288" s="12"/>
      <c r="U288" s="12"/>
      <c r="V288" s="12"/>
      <c r="W288" s="12"/>
      <c r="X288" s="12"/>
      <c r="Y288" s="12"/>
      <c r="Z288" s="241"/>
      <c r="AA288" s="12"/>
      <c r="AB288" s="12"/>
      <c r="AC288" s="12"/>
      <c r="AD288" s="12"/>
      <c r="AE288" s="12"/>
      <c r="AF288" s="12"/>
      <c r="AG288" s="12"/>
      <c r="AH288" s="12"/>
      <c r="AI288" s="12"/>
      <c r="AJ288" s="94" t="str">
        <f t="shared" si="551"/>
        <v/>
      </c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</row>
    <row r="289" ht="15.75" customHeight="1">
      <c r="A289" s="12"/>
      <c r="B289" s="235"/>
      <c r="C289" s="12"/>
      <c r="D289" s="201"/>
      <c r="E289" s="201"/>
      <c r="F289" s="238"/>
      <c r="G289" s="12"/>
      <c r="H289" s="201"/>
      <c r="I289" s="12"/>
      <c r="J289" s="12"/>
      <c r="K289" s="201"/>
      <c r="L289" s="239"/>
      <c r="M289" s="239"/>
      <c r="N289" s="12"/>
      <c r="O289" s="12"/>
      <c r="P289" s="240"/>
      <c r="Q289" s="12"/>
      <c r="R289" s="12"/>
      <c r="S289" s="12"/>
      <c r="T289" s="12"/>
      <c r="U289" s="12"/>
      <c r="V289" s="12"/>
      <c r="W289" s="12"/>
      <c r="X289" s="12"/>
      <c r="Y289" s="12"/>
      <c r="Z289" s="241"/>
      <c r="AA289" s="12"/>
      <c r="AB289" s="12"/>
      <c r="AC289" s="12"/>
      <c r="AD289" s="12"/>
      <c r="AE289" s="12"/>
      <c r="AF289" s="12"/>
      <c r="AG289" s="12"/>
      <c r="AH289" s="12"/>
      <c r="AI289" s="12"/>
      <c r="AJ289" s="94" t="str">
        <f t="shared" si="551"/>
        <v/>
      </c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</row>
    <row r="290" ht="15.75" customHeight="1">
      <c r="A290" s="12"/>
      <c r="B290" s="235"/>
      <c r="C290" s="12"/>
      <c r="D290" s="201"/>
      <c r="E290" s="201"/>
      <c r="F290" s="238"/>
      <c r="G290" s="12"/>
      <c r="H290" s="201"/>
      <c r="I290" s="12"/>
      <c r="J290" s="12"/>
      <c r="K290" s="201"/>
      <c r="L290" s="239"/>
      <c r="M290" s="239"/>
      <c r="N290" s="12"/>
      <c r="O290" s="12"/>
      <c r="P290" s="240"/>
      <c r="Q290" s="12"/>
      <c r="R290" s="12"/>
      <c r="S290" s="12"/>
      <c r="T290" s="12"/>
      <c r="U290" s="12"/>
      <c r="V290" s="12"/>
      <c r="W290" s="12"/>
      <c r="X290" s="12"/>
      <c r="Y290" s="12"/>
      <c r="Z290" s="241"/>
      <c r="AA290" s="12"/>
      <c r="AB290" s="12"/>
      <c r="AC290" s="12"/>
      <c r="AD290" s="12"/>
      <c r="AE290" s="12"/>
      <c r="AF290" s="12"/>
      <c r="AG290" s="12"/>
      <c r="AH290" s="12"/>
      <c r="AI290" s="12"/>
      <c r="AJ290" s="94" t="str">
        <f t="shared" si="551"/>
        <v/>
      </c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</row>
    <row r="291" ht="15.75" customHeight="1">
      <c r="A291" s="12"/>
      <c r="B291" s="235"/>
      <c r="C291" s="12"/>
      <c r="D291" s="201"/>
      <c r="E291" s="201"/>
      <c r="F291" s="238"/>
      <c r="G291" s="12"/>
      <c r="H291" s="201"/>
      <c r="I291" s="12"/>
      <c r="J291" s="12"/>
      <c r="K291" s="201"/>
      <c r="L291" s="239"/>
      <c r="M291" s="239"/>
      <c r="N291" s="12"/>
      <c r="O291" s="12"/>
      <c r="P291" s="240"/>
      <c r="Q291" s="12"/>
      <c r="R291" s="12"/>
      <c r="S291" s="12"/>
      <c r="T291" s="12"/>
      <c r="U291" s="12"/>
      <c r="V291" s="12"/>
      <c r="W291" s="12"/>
      <c r="X291" s="12"/>
      <c r="Y291" s="12"/>
      <c r="Z291" s="241"/>
      <c r="AA291" s="12"/>
      <c r="AB291" s="12"/>
      <c r="AC291" s="12"/>
      <c r="AD291" s="12"/>
      <c r="AE291" s="12"/>
      <c r="AF291" s="12"/>
      <c r="AG291" s="12"/>
      <c r="AH291" s="12"/>
      <c r="AI291" s="12"/>
      <c r="AJ291" s="94" t="str">
        <f t="shared" si="551"/>
        <v/>
      </c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</row>
    <row r="292" ht="15.75" customHeight="1">
      <c r="A292" s="12"/>
      <c r="B292" s="235"/>
      <c r="C292" s="12"/>
      <c r="D292" s="201"/>
      <c r="E292" s="201"/>
      <c r="F292" s="238"/>
      <c r="G292" s="12"/>
      <c r="H292" s="201"/>
      <c r="I292" s="12"/>
      <c r="J292" s="12"/>
      <c r="K292" s="201"/>
      <c r="L292" s="239"/>
      <c r="M292" s="239"/>
      <c r="N292" s="12"/>
      <c r="O292" s="12"/>
      <c r="P292" s="240"/>
      <c r="Q292" s="12"/>
      <c r="R292" s="12"/>
      <c r="S292" s="12"/>
      <c r="T292" s="12"/>
      <c r="U292" s="12"/>
      <c r="V292" s="12"/>
      <c r="W292" s="12"/>
      <c r="X292" s="12"/>
      <c r="Y292" s="12"/>
      <c r="Z292" s="241"/>
      <c r="AA292" s="12"/>
      <c r="AB292" s="12"/>
      <c r="AC292" s="12"/>
      <c r="AD292" s="12"/>
      <c r="AE292" s="12"/>
      <c r="AF292" s="12"/>
      <c r="AG292" s="12"/>
      <c r="AH292" s="12"/>
      <c r="AI292" s="12"/>
      <c r="AJ292" s="94" t="str">
        <f t="shared" si="551"/>
        <v/>
      </c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</row>
    <row r="293" ht="15.75" customHeight="1">
      <c r="A293" s="12"/>
      <c r="B293" s="235"/>
      <c r="C293" s="12"/>
      <c r="D293" s="201"/>
      <c r="E293" s="201"/>
      <c r="F293" s="238"/>
      <c r="G293" s="12"/>
      <c r="H293" s="201"/>
      <c r="I293" s="12"/>
      <c r="J293" s="12"/>
      <c r="K293" s="201"/>
      <c r="L293" s="239"/>
      <c r="M293" s="239"/>
      <c r="N293" s="12"/>
      <c r="O293" s="12"/>
      <c r="P293" s="240"/>
      <c r="Q293" s="12"/>
      <c r="R293" s="12"/>
      <c r="S293" s="12"/>
      <c r="T293" s="12"/>
      <c r="U293" s="12"/>
      <c r="V293" s="12"/>
      <c r="W293" s="12"/>
      <c r="X293" s="12"/>
      <c r="Y293" s="12"/>
      <c r="Z293" s="241"/>
      <c r="AA293" s="12"/>
      <c r="AB293" s="12"/>
      <c r="AC293" s="12"/>
      <c r="AD293" s="12"/>
      <c r="AE293" s="12"/>
      <c r="AF293" s="12"/>
      <c r="AG293" s="12"/>
      <c r="AH293" s="12"/>
      <c r="AI293" s="12"/>
      <c r="AJ293" s="94" t="str">
        <f t="shared" si="551"/>
        <v/>
      </c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</row>
    <row r="294" ht="15.75" customHeight="1">
      <c r="A294" s="12"/>
      <c r="B294" s="235"/>
      <c r="C294" s="12"/>
      <c r="D294" s="201"/>
      <c r="E294" s="201"/>
      <c r="F294" s="238"/>
      <c r="G294" s="12"/>
      <c r="H294" s="201"/>
      <c r="I294" s="12"/>
      <c r="J294" s="12"/>
      <c r="K294" s="201"/>
      <c r="L294" s="239"/>
      <c r="M294" s="239"/>
      <c r="N294" s="12"/>
      <c r="O294" s="12"/>
      <c r="P294" s="240"/>
      <c r="Q294" s="12"/>
      <c r="R294" s="12"/>
      <c r="S294" s="12"/>
      <c r="T294" s="12"/>
      <c r="U294" s="12"/>
      <c r="V294" s="12"/>
      <c r="W294" s="12"/>
      <c r="X294" s="12"/>
      <c r="Y294" s="12"/>
      <c r="Z294" s="241"/>
      <c r="AA294" s="12"/>
      <c r="AB294" s="12"/>
      <c r="AC294" s="12"/>
      <c r="AD294" s="12"/>
      <c r="AE294" s="12"/>
      <c r="AF294" s="12"/>
      <c r="AG294" s="12"/>
      <c r="AH294" s="12"/>
      <c r="AI294" s="12"/>
      <c r="AJ294" s="94" t="str">
        <f t="shared" si="551"/>
        <v/>
      </c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</row>
    <row r="295" ht="15.75" customHeight="1">
      <c r="A295" s="12"/>
      <c r="B295" s="235"/>
      <c r="C295" s="12"/>
      <c r="D295" s="201"/>
      <c r="E295" s="201"/>
      <c r="F295" s="238"/>
      <c r="G295" s="12"/>
      <c r="H295" s="201"/>
      <c r="I295" s="12"/>
      <c r="J295" s="12"/>
      <c r="K295" s="201"/>
      <c r="L295" s="239"/>
      <c r="M295" s="239"/>
      <c r="N295" s="12"/>
      <c r="O295" s="12"/>
      <c r="P295" s="240"/>
      <c r="Q295" s="12"/>
      <c r="R295" s="12"/>
      <c r="S295" s="12"/>
      <c r="T295" s="12"/>
      <c r="U295" s="12"/>
      <c r="V295" s="12"/>
      <c r="W295" s="12"/>
      <c r="X295" s="12"/>
      <c r="Y295" s="12"/>
      <c r="Z295" s="241"/>
      <c r="AA295" s="12"/>
      <c r="AB295" s="12"/>
      <c r="AC295" s="12"/>
      <c r="AD295" s="12"/>
      <c r="AE295" s="12"/>
      <c r="AF295" s="12"/>
      <c r="AG295" s="12"/>
      <c r="AH295" s="12"/>
      <c r="AI295" s="12"/>
      <c r="AJ295" s="94" t="str">
        <f t="shared" si="551"/>
        <v/>
      </c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</row>
    <row r="296" ht="15.75" customHeight="1">
      <c r="A296" s="12"/>
      <c r="B296" s="235"/>
      <c r="C296" s="12"/>
      <c r="D296" s="201"/>
      <c r="E296" s="201"/>
      <c r="F296" s="238"/>
      <c r="G296" s="12"/>
      <c r="H296" s="201"/>
      <c r="I296" s="12"/>
      <c r="J296" s="12"/>
      <c r="K296" s="201"/>
      <c r="L296" s="239"/>
      <c r="M296" s="239"/>
      <c r="N296" s="12"/>
      <c r="O296" s="12"/>
      <c r="P296" s="240"/>
      <c r="Q296" s="12"/>
      <c r="R296" s="12"/>
      <c r="S296" s="12"/>
      <c r="T296" s="12"/>
      <c r="U296" s="12"/>
      <c r="V296" s="12"/>
      <c r="W296" s="12"/>
      <c r="X296" s="12"/>
      <c r="Y296" s="12"/>
      <c r="Z296" s="241"/>
      <c r="AA296" s="12"/>
      <c r="AB296" s="12"/>
      <c r="AC296" s="12"/>
      <c r="AD296" s="12"/>
      <c r="AE296" s="12"/>
      <c r="AF296" s="12"/>
      <c r="AG296" s="12"/>
      <c r="AH296" s="12"/>
      <c r="AI296" s="12"/>
      <c r="AJ296" s="94" t="str">
        <f t="shared" si="551"/>
        <v/>
      </c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</row>
    <row r="297" ht="15.75" customHeight="1">
      <c r="A297" s="12"/>
      <c r="B297" s="235"/>
      <c r="C297" s="12"/>
      <c r="D297" s="201"/>
      <c r="E297" s="201"/>
      <c r="F297" s="238"/>
      <c r="G297" s="12"/>
      <c r="H297" s="201"/>
      <c r="I297" s="12"/>
      <c r="J297" s="12"/>
      <c r="K297" s="201"/>
      <c r="L297" s="239"/>
      <c r="M297" s="239"/>
      <c r="N297" s="12"/>
      <c r="O297" s="12"/>
      <c r="P297" s="240"/>
      <c r="Q297" s="12"/>
      <c r="R297" s="12"/>
      <c r="S297" s="12"/>
      <c r="T297" s="12"/>
      <c r="U297" s="12"/>
      <c r="V297" s="12"/>
      <c r="W297" s="12"/>
      <c r="X297" s="12"/>
      <c r="Y297" s="12"/>
      <c r="Z297" s="241"/>
      <c r="AA297" s="12"/>
      <c r="AB297" s="12"/>
      <c r="AC297" s="12"/>
      <c r="AD297" s="12"/>
      <c r="AE297" s="12"/>
      <c r="AF297" s="12"/>
      <c r="AG297" s="12"/>
      <c r="AH297" s="12"/>
      <c r="AI297" s="12"/>
      <c r="AJ297" s="94" t="str">
        <f t="shared" si="551"/>
        <v/>
      </c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</row>
    <row r="298" ht="15.75" customHeight="1">
      <c r="A298" s="12"/>
      <c r="B298" s="235"/>
      <c r="C298" s="12"/>
      <c r="D298" s="201"/>
      <c r="E298" s="201"/>
      <c r="F298" s="238"/>
      <c r="G298" s="12"/>
      <c r="H298" s="201"/>
      <c r="I298" s="12"/>
      <c r="J298" s="12"/>
      <c r="K298" s="201"/>
      <c r="L298" s="239"/>
      <c r="M298" s="239"/>
      <c r="N298" s="12"/>
      <c r="O298" s="12"/>
      <c r="P298" s="240"/>
      <c r="Q298" s="12"/>
      <c r="R298" s="12"/>
      <c r="S298" s="12"/>
      <c r="T298" s="12"/>
      <c r="U298" s="12"/>
      <c r="V298" s="12"/>
      <c r="W298" s="12"/>
      <c r="X298" s="12"/>
      <c r="Y298" s="12"/>
      <c r="Z298" s="241"/>
      <c r="AA298" s="12"/>
      <c r="AB298" s="12"/>
      <c r="AC298" s="12"/>
      <c r="AD298" s="12"/>
      <c r="AE298" s="12"/>
      <c r="AF298" s="12"/>
      <c r="AG298" s="12"/>
      <c r="AH298" s="12"/>
      <c r="AI298" s="12"/>
      <c r="AJ298" s="94" t="str">
        <f t="shared" si="551"/>
        <v/>
      </c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</row>
    <row r="299" ht="15.75" customHeight="1">
      <c r="A299" s="12"/>
      <c r="B299" s="235"/>
      <c r="C299" s="12"/>
      <c r="D299" s="201"/>
      <c r="E299" s="201"/>
      <c r="F299" s="238"/>
      <c r="G299" s="12"/>
      <c r="H299" s="201"/>
      <c r="I299" s="12"/>
      <c r="J299" s="12"/>
      <c r="K299" s="201"/>
      <c r="L299" s="239"/>
      <c r="M299" s="239"/>
      <c r="N299" s="12"/>
      <c r="O299" s="12"/>
      <c r="P299" s="240"/>
      <c r="Q299" s="12"/>
      <c r="R299" s="12"/>
      <c r="S299" s="12"/>
      <c r="T299" s="12"/>
      <c r="U299" s="12"/>
      <c r="V299" s="12"/>
      <c r="W299" s="12"/>
      <c r="X299" s="12"/>
      <c r="Y299" s="12"/>
      <c r="Z299" s="241"/>
      <c r="AA299" s="12"/>
      <c r="AB299" s="12"/>
      <c r="AC299" s="12"/>
      <c r="AD299" s="12"/>
      <c r="AE299" s="12"/>
      <c r="AF299" s="12"/>
      <c r="AG299" s="12"/>
      <c r="AH299" s="12"/>
      <c r="AI299" s="12"/>
      <c r="AJ299" s="94" t="str">
        <f t="shared" si="551"/>
        <v/>
      </c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</row>
    <row r="300" ht="15.75" customHeight="1">
      <c r="A300" s="12"/>
      <c r="B300" s="235"/>
      <c r="C300" s="12"/>
      <c r="D300" s="201"/>
      <c r="E300" s="201"/>
      <c r="F300" s="236"/>
      <c r="G300" s="12"/>
      <c r="H300" s="201"/>
      <c r="I300" s="12"/>
      <c r="J300" s="12"/>
      <c r="K300" s="201"/>
      <c r="L300" s="239"/>
      <c r="M300" s="239"/>
      <c r="N300" s="12"/>
      <c r="O300" s="12"/>
      <c r="P300" s="240"/>
      <c r="Q300" s="12"/>
      <c r="R300" s="12"/>
      <c r="S300" s="12"/>
      <c r="T300" s="12"/>
      <c r="U300" s="12"/>
      <c r="V300" s="12"/>
      <c r="W300" s="12"/>
      <c r="X300" s="12"/>
      <c r="Y300" s="12"/>
      <c r="Z300" s="241"/>
      <c r="AA300" s="12"/>
      <c r="AB300" s="12"/>
      <c r="AC300" s="12"/>
      <c r="AD300" s="12"/>
      <c r="AE300" s="12"/>
      <c r="AF300" s="12"/>
      <c r="AG300" s="12"/>
      <c r="AH300" s="12"/>
      <c r="AI300" s="12"/>
      <c r="AJ300" s="94" t="str">
        <f t="shared" si="551"/>
        <v/>
      </c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</row>
    <row r="301" ht="15.75" customHeight="1">
      <c r="A301" s="12"/>
      <c r="B301" s="235"/>
      <c r="C301" s="12"/>
      <c r="D301" s="201"/>
      <c r="E301" s="201"/>
      <c r="F301" s="236"/>
      <c r="G301" s="12"/>
      <c r="H301" s="201"/>
      <c r="I301" s="12"/>
      <c r="J301" s="12"/>
      <c r="K301" s="201"/>
      <c r="L301" s="239"/>
      <c r="M301" s="239"/>
      <c r="N301" s="12"/>
      <c r="O301" s="12"/>
      <c r="P301" s="240"/>
      <c r="Q301" s="12"/>
      <c r="R301" s="12"/>
      <c r="S301" s="12"/>
      <c r="T301" s="12"/>
      <c r="U301" s="12"/>
      <c r="V301" s="12"/>
      <c r="W301" s="12"/>
      <c r="X301" s="12"/>
      <c r="Y301" s="12"/>
      <c r="Z301" s="241"/>
      <c r="AA301" s="12"/>
      <c r="AB301" s="12"/>
      <c r="AC301" s="12"/>
      <c r="AD301" s="12"/>
      <c r="AE301" s="12"/>
      <c r="AF301" s="12"/>
      <c r="AG301" s="12"/>
      <c r="AH301" s="12"/>
      <c r="AI301" s="12"/>
      <c r="AJ301" s="94" t="str">
        <f t="shared" si="551"/>
        <v/>
      </c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</row>
    <row r="302" ht="15.75" customHeight="1">
      <c r="A302" s="12"/>
      <c r="B302" s="235"/>
      <c r="C302" s="12"/>
      <c r="D302" s="201"/>
      <c r="E302" s="201"/>
      <c r="F302" s="236"/>
      <c r="G302" s="12"/>
      <c r="H302" s="201"/>
      <c r="I302" s="12"/>
      <c r="J302" s="12"/>
      <c r="K302" s="201"/>
      <c r="L302" s="239"/>
      <c r="M302" s="239"/>
      <c r="N302" s="12"/>
      <c r="O302" s="12"/>
      <c r="P302" s="240"/>
      <c r="Q302" s="12"/>
      <c r="R302" s="12"/>
      <c r="S302" s="12"/>
      <c r="T302" s="12"/>
      <c r="U302" s="12"/>
      <c r="V302" s="12"/>
      <c r="W302" s="12"/>
      <c r="X302" s="12"/>
      <c r="Y302" s="12"/>
      <c r="Z302" s="241"/>
      <c r="AA302" s="12"/>
      <c r="AB302" s="12"/>
      <c r="AC302" s="12"/>
      <c r="AD302" s="12"/>
      <c r="AE302" s="12"/>
      <c r="AF302" s="12"/>
      <c r="AG302" s="12"/>
      <c r="AH302" s="12"/>
      <c r="AI302" s="12"/>
      <c r="AJ302" s="94" t="str">
        <f t="shared" si="551"/>
        <v/>
      </c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</row>
    <row r="303" ht="15.75" customHeight="1">
      <c r="A303" s="12"/>
      <c r="B303" s="235"/>
      <c r="C303" s="12"/>
      <c r="D303" s="201"/>
      <c r="E303" s="201"/>
      <c r="F303" s="236"/>
      <c r="G303" s="12"/>
      <c r="H303" s="201"/>
      <c r="I303" s="12"/>
      <c r="J303" s="12"/>
      <c r="K303" s="201"/>
      <c r="L303" s="239"/>
      <c r="M303" s="239"/>
      <c r="N303" s="12"/>
      <c r="O303" s="12"/>
      <c r="P303" s="240"/>
      <c r="Q303" s="12"/>
      <c r="R303" s="12"/>
      <c r="S303" s="12"/>
      <c r="T303" s="12"/>
      <c r="U303" s="12"/>
      <c r="V303" s="12"/>
      <c r="W303" s="12"/>
      <c r="X303" s="12"/>
      <c r="Y303" s="12"/>
      <c r="Z303" s="241"/>
      <c r="AA303" s="12"/>
      <c r="AB303" s="12"/>
      <c r="AC303" s="12"/>
      <c r="AD303" s="12"/>
      <c r="AE303" s="12"/>
      <c r="AF303" s="12"/>
      <c r="AG303" s="12"/>
      <c r="AH303" s="12"/>
      <c r="AI303" s="12"/>
      <c r="AJ303" s="94" t="str">
        <f t="shared" si="551"/>
        <v/>
      </c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</row>
    <row r="304" ht="15.75" customHeight="1">
      <c r="A304" s="12"/>
      <c r="B304" s="235"/>
      <c r="C304" s="12"/>
      <c r="D304" s="201"/>
      <c r="E304" s="201"/>
      <c r="F304" s="236"/>
      <c r="G304" s="12"/>
      <c r="H304" s="201"/>
      <c r="I304" s="12"/>
      <c r="J304" s="12"/>
      <c r="K304" s="201"/>
      <c r="L304" s="239"/>
      <c r="M304" s="239"/>
      <c r="N304" s="12"/>
      <c r="O304" s="12"/>
      <c r="P304" s="240"/>
      <c r="Q304" s="12"/>
      <c r="R304" s="12"/>
      <c r="S304" s="12"/>
      <c r="T304" s="12"/>
      <c r="U304" s="12"/>
      <c r="V304" s="12"/>
      <c r="W304" s="12"/>
      <c r="X304" s="12"/>
      <c r="Y304" s="12"/>
      <c r="Z304" s="241"/>
      <c r="AA304" s="12"/>
      <c r="AB304" s="12"/>
      <c r="AC304" s="12"/>
      <c r="AD304" s="12"/>
      <c r="AE304" s="12"/>
      <c r="AF304" s="12"/>
      <c r="AG304" s="12"/>
      <c r="AH304" s="12"/>
      <c r="AI304" s="12"/>
      <c r="AJ304" s="94" t="str">
        <f t="shared" si="551"/>
        <v/>
      </c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</row>
    <row r="305" ht="15.75" customHeight="1">
      <c r="A305" s="12"/>
      <c r="B305" s="235"/>
      <c r="C305" s="12"/>
      <c r="D305" s="201"/>
      <c r="E305" s="201"/>
      <c r="F305" s="236"/>
      <c r="G305" s="12"/>
      <c r="H305" s="201"/>
      <c r="I305" s="12"/>
      <c r="J305" s="12"/>
      <c r="K305" s="201"/>
      <c r="L305" s="239"/>
      <c r="M305" s="239"/>
      <c r="N305" s="12"/>
      <c r="O305" s="12"/>
      <c r="P305" s="240"/>
      <c r="Q305" s="12"/>
      <c r="R305" s="12"/>
      <c r="S305" s="12"/>
      <c r="T305" s="12"/>
      <c r="U305" s="12"/>
      <c r="V305" s="12"/>
      <c r="W305" s="12"/>
      <c r="X305" s="12"/>
      <c r="Y305" s="12"/>
      <c r="Z305" s="241"/>
      <c r="AA305" s="12"/>
      <c r="AB305" s="12"/>
      <c r="AC305" s="12"/>
      <c r="AD305" s="12"/>
      <c r="AE305" s="12"/>
      <c r="AF305" s="12"/>
      <c r="AG305" s="12"/>
      <c r="AH305" s="12"/>
      <c r="AI305" s="12"/>
      <c r="AJ305" s="94" t="str">
        <f t="shared" si="551"/>
        <v/>
      </c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</row>
    <row r="306" ht="15.75" customHeight="1">
      <c r="A306" s="12"/>
      <c r="B306" s="235"/>
      <c r="C306" s="12"/>
      <c r="D306" s="201"/>
      <c r="E306" s="201"/>
      <c r="F306" s="236"/>
      <c r="G306" s="12"/>
      <c r="H306" s="201"/>
      <c r="I306" s="12"/>
      <c r="J306" s="12"/>
      <c r="K306" s="201"/>
      <c r="L306" s="239"/>
      <c r="M306" s="239"/>
      <c r="N306" s="12"/>
      <c r="O306" s="12"/>
      <c r="P306" s="240"/>
      <c r="Q306" s="12"/>
      <c r="R306" s="12"/>
      <c r="S306" s="12"/>
      <c r="T306" s="12"/>
      <c r="U306" s="12"/>
      <c r="V306" s="12"/>
      <c r="W306" s="12"/>
      <c r="X306" s="12"/>
      <c r="Y306" s="12"/>
      <c r="Z306" s="241"/>
      <c r="AA306" s="12"/>
      <c r="AB306" s="12"/>
      <c r="AC306" s="12"/>
      <c r="AD306" s="12"/>
      <c r="AE306" s="12"/>
      <c r="AF306" s="12"/>
      <c r="AG306" s="12"/>
      <c r="AH306" s="12"/>
      <c r="AI306" s="12"/>
      <c r="AJ306" s="94" t="str">
        <f t="shared" si="551"/>
        <v/>
      </c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</row>
    <row r="307" ht="15.75" customHeight="1">
      <c r="A307" s="12"/>
      <c r="B307" s="235"/>
      <c r="C307" s="12"/>
      <c r="D307" s="201"/>
      <c r="E307" s="201"/>
      <c r="F307" s="236"/>
      <c r="G307" s="12"/>
      <c r="H307" s="201"/>
      <c r="I307" s="12"/>
      <c r="J307" s="12"/>
      <c r="K307" s="201"/>
      <c r="L307" s="239"/>
      <c r="M307" s="239"/>
      <c r="N307" s="12"/>
      <c r="O307" s="12"/>
      <c r="P307" s="240"/>
      <c r="Q307" s="12"/>
      <c r="R307" s="12"/>
      <c r="S307" s="12"/>
      <c r="T307" s="12"/>
      <c r="U307" s="12"/>
      <c r="V307" s="12"/>
      <c r="W307" s="12"/>
      <c r="X307" s="12"/>
      <c r="Y307" s="12"/>
      <c r="Z307" s="241"/>
      <c r="AA307" s="12"/>
      <c r="AB307" s="12"/>
      <c r="AC307" s="12"/>
      <c r="AD307" s="12"/>
      <c r="AE307" s="12"/>
      <c r="AF307" s="12"/>
      <c r="AG307" s="12"/>
      <c r="AH307" s="12"/>
      <c r="AI307" s="12"/>
      <c r="AJ307" s="94" t="str">
        <f t="shared" si="551"/>
        <v/>
      </c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</row>
    <row r="308" ht="15.75" customHeight="1">
      <c r="A308" s="12"/>
      <c r="B308" s="235"/>
      <c r="C308" s="12"/>
      <c r="D308" s="201"/>
      <c r="E308" s="201"/>
      <c r="F308" s="236"/>
      <c r="G308" s="12"/>
      <c r="H308" s="201"/>
      <c r="I308" s="12"/>
      <c r="J308" s="12"/>
      <c r="K308" s="201"/>
      <c r="L308" s="239"/>
      <c r="M308" s="239"/>
      <c r="N308" s="12"/>
      <c r="O308" s="12"/>
      <c r="P308" s="240"/>
      <c r="Q308" s="12"/>
      <c r="R308" s="12"/>
      <c r="S308" s="12"/>
      <c r="T308" s="12"/>
      <c r="U308" s="12"/>
      <c r="V308" s="12"/>
      <c r="W308" s="12"/>
      <c r="X308" s="12"/>
      <c r="Y308" s="12"/>
      <c r="Z308" s="241"/>
      <c r="AA308" s="12"/>
      <c r="AB308" s="12"/>
      <c r="AC308" s="12"/>
      <c r="AD308" s="12"/>
      <c r="AE308" s="12"/>
      <c r="AF308" s="12"/>
      <c r="AG308" s="12"/>
      <c r="AH308" s="12"/>
      <c r="AI308" s="12"/>
      <c r="AJ308" s="94" t="str">
        <f t="shared" si="551"/>
        <v/>
      </c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</row>
    <row r="309" ht="15.75" customHeight="1">
      <c r="A309" s="12"/>
      <c r="B309" s="235"/>
      <c r="C309" s="12"/>
      <c r="D309" s="201"/>
      <c r="E309" s="201"/>
      <c r="F309" s="236"/>
      <c r="G309" s="12"/>
      <c r="H309" s="201"/>
      <c r="I309" s="12"/>
      <c r="J309" s="12"/>
      <c r="K309" s="201"/>
      <c r="L309" s="239"/>
      <c r="M309" s="239"/>
      <c r="N309" s="12"/>
      <c r="O309" s="12"/>
      <c r="P309" s="240"/>
      <c r="Q309" s="12"/>
      <c r="R309" s="12"/>
      <c r="S309" s="12"/>
      <c r="T309" s="12"/>
      <c r="U309" s="12"/>
      <c r="V309" s="12"/>
      <c r="W309" s="12"/>
      <c r="X309" s="12"/>
      <c r="Y309" s="12"/>
      <c r="Z309" s="241"/>
      <c r="AA309" s="12"/>
      <c r="AB309" s="12"/>
      <c r="AC309" s="12"/>
      <c r="AD309" s="12"/>
      <c r="AE309" s="12"/>
      <c r="AF309" s="12"/>
      <c r="AG309" s="12"/>
      <c r="AH309" s="12"/>
      <c r="AI309" s="12"/>
      <c r="AJ309" s="94" t="str">
        <f t="shared" si="551"/>
        <v/>
      </c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</row>
    <row r="310" ht="15.75" customHeight="1">
      <c r="A310" s="12"/>
      <c r="B310" s="235"/>
      <c r="C310" s="12"/>
      <c r="D310" s="201"/>
      <c r="E310" s="201"/>
      <c r="F310" s="236"/>
      <c r="G310" s="12"/>
      <c r="H310" s="201"/>
      <c r="I310" s="12"/>
      <c r="J310" s="12"/>
      <c r="K310" s="201"/>
      <c r="L310" s="239"/>
      <c r="M310" s="239"/>
      <c r="N310" s="12"/>
      <c r="O310" s="12"/>
      <c r="P310" s="240"/>
      <c r="Q310" s="12"/>
      <c r="R310" s="12"/>
      <c r="S310" s="12"/>
      <c r="T310" s="12"/>
      <c r="U310" s="12"/>
      <c r="V310" s="12"/>
      <c r="W310" s="12"/>
      <c r="X310" s="12"/>
      <c r="Y310" s="12"/>
      <c r="Z310" s="241"/>
      <c r="AA310" s="12"/>
      <c r="AB310" s="12"/>
      <c r="AC310" s="12"/>
      <c r="AD310" s="12"/>
      <c r="AE310" s="12"/>
      <c r="AF310" s="12"/>
      <c r="AG310" s="12"/>
      <c r="AH310" s="12"/>
      <c r="AI310" s="12"/>
      <c r="AJ310" s="94" t="str">
        <f t="shared" si="551"/>
        <v/>
      </c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</row>
    <row r="311" ht="15.75" customHeight="1">
      <c r="A311" s="12"/>
      <c r="B311" s="235"/>
      <c r="C311" s="12"/>
      <c r="D311" s="201"/>
      <c r="E311" s="201"/>
      <c r="F311" s="236"/>
      <c r="G311" s="12"/>
      <c r="H311" s="201"/>
      <c r="I311" s="12"/>
      <c r="J311" s="12"/>
      <c r="K311" s="201"/>
      <c r="L311" s="239"/>
      <c r="M311" s="239"/>
      <c r="N311" s="12"/>
      <c r="O311" s="12"/>
      <c r="P311" s="240"/>
      <c r="Q311" s="12"/>
      <c r="R311" s="12"/>
      <c r="S311" s="12"/>
      <c r="T311" s="12"/>
      <c r="U311" s="12"/>
      <c r="V311" s="12"/>
      <c r="W311" s="12"/>
      <c r="X311" s="12"/>
      <c r="Y311" s="12"/>
      <c r="Z311" s="241"/>
      <c r="AA311" s="12"/>
      <c r="AB311" s="12"/>
      <c r="AC311" s="12"/>
      <c r="AD311" s="12"/>
      <c r="AE311" s="12"/>
      <c r="AF311" s="12"/>
      <c r="AG311" s="12"/>
      <c r="AH311" s="12"/>
      <c r="AI311" s="12"/>
      <c r="AJ311" s="94" t="str">
        <f t="shared" si="551"/>
        <v/>
      </c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</row>
    <row r="312" ht="15.75" customHeight="1">
      <c r="A312" s="12"/>
      <c r="B312" s="235"/>
      <c r="C312" s="12"/>
      <c r="D312" s="201"/>
      <c r="E312" s="201"/>
      <c r="F312" s="236"/>
      <c r="G312" s="12"/>
      <c r="H312" s="201"/>
      <c r="I312" s="12"/>
      <c r="J312" s="12"/>
      <c r="K312" s="201"/>
      <c r="L312" s="239"/>
      <c r="M312" s="239"/>
      <c r="N312" s="12"/>
      <c r="O312" s="12"/>
      <c r="P312" s="240"/>
      <c r="Q312" s="12"/>
      <c r="R312" s="12"/>
      <c r="S312" s="12"/>
      <c r="T312" s="12"/>
      <c r="U312" s="12"/>
      <c r="V312" s="12"/>
      <c r="W312" s="12"/>
      <c r="X312" s="12"/>
      <c r="Y312" s="12"/>
      <c r="Z312" s="241"/>
      <c r="AA312" s="12"/>
      <c r="AB312" s="12"/>
      <c r="AC312" s="12"/>
      <c r="AD312" s="12"/>
      <c r="AE312" s="12"/>
      <c r="AF312" s="12"/>
      <c r="AG312" s="12"/>
      <c r="AH312" s="12"/>
      <c r="AI312" s="12"/>
      <c r="AJ312" s="94" t="str">
        <f t="shared" si="551"/>
        <v/>
      </c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</row>
    <row r="313" ht="15.75" customHeight="1">
      <c r="A313" s="12"/>
      <c r="B313" s="235"/>
      <c r="C313" s="12"/>
      <c r="D313" s="201"/>
      <c r="E313" s="201"/>
      <c r="F313" s="236"/>
      <c r="G313" s="12"/>
      <c r="H313" s="201"/>
      <c r="I313" s="12"/>
      <c r="J313" s="12"/>
      <c r="K313" s="201"/>
      <c r="L313" s="239"/>
      <c r="M313" s="239"/>
      <c r="N313" s="12"/>
      <c r="O313" s="12"/>
      <c r="P313" s="240"/>
      <c r="Q313" s="12"/>
      <c r="R313" s="12"/>
      <c r="S313" s="12"/>
      <c r="T313" s="12"/>
      <c r="U313" s="12"/>
      <c r="V313" s="12"/>
      <c r="W313" s="12"/>
      <c r="X313" s="12"/>
      <c r="Y313" s="12"/>
      <c r="Z313" s="241"/>
      <c r="AA313" s="12"/>
      <c r="AB313" s="12"/>
      <c r="AC313" s="12"/>
      <c r="AD313" s="12"/>
      <c r="AE313" s="12"/>
      <c r="AF313" s="12"/>
      <c r="AG313" s="12"/>
      <c r="AH313" s="12"/>
      <c r="AI313" s="12"/>
      <c r="AJ313" s="94" t="str">
        <f t="shared" si="551"/>
        <v/>
      </c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</row>
    <row r="314" ht="15.75" customHeight="1">
      <c r="A314" s="12"/>
      <c r="B314" s="235"/>
      <c r="C314" s="12"/>
      <c r="D314" s="201"/>
      <c r="E314" s="201"/>
      <c r="F314" s="236"/>
      <c r="G314" s="12"/>
      <c r="H314" s="201"/>
      <c r="I314" s="12"/>
      <c r="J314" s="12"/>
      <c r="K314" s="201"/>
      <c r="L314" s="239"/>
      <c r="M314" s="239"/>
      <c r="N314" s="12"/>
      <c r="O314" s="12"/>
      <c r="P314" s="240"/>
      <c r="Q314" s="12"/>
      <c r="R314" s="12"/>
      <c r="S314" s="12"/>
      <c r="T314" s="12"/>
      <c r="U314" s="12"/>
      <c r="V314" s="12"/>
      <c r="W314" s="12"/>
      <c r="X314" s="12"/>
      <c r="Y314" s="12"/>
      <c r="Z314" s="241"/>
      <c r="AA314" s="12"/>
      <c r="AB314" s="12"/>
      <c r="AC314" s="12"/>
      <c r="AD314" s="12"/>
      <c r="AE314" s="12"/>
      <c r="AF314" s="12"/>
      <c r="AG314" s="12"/>
      <c r="AH314" s="12"/>
      <c r="AI314" s="12"/>
      <c r="AJ314" s="94" t="str">
        <f t="shared" si="551"/>
        <v/>
      </c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</row>
    <row r="315" ht="15.75" customHeight="1">
      <c r="A315" s="12"/>
      <c r="B315" s="235"/>
      <c r="C315" s="12"/>
      <c r="D315" s="201"/>
      <c r="E315" s="201"/>
      <c r="F315" s="236"/>
      <c r="G315" s="12"/>
      <c r="H315" s="201"/>
      <c r="I315" s="12"/>
      <c r="J315" s="12"/>
      <c r="K315" s="201"/>
      <c r="L315" s="239"/>
      <c r="M315" s="239"/>
      <c r="N315" s="12"/>
      <c r="O315" s="12"/>
      <c r="P315" s="240"/>
      <c r="Q315" s="12"/>
      <c r="R315" s="12"/>
      <c r="S315" s="12"/>
      <c r="T315" s="12"/>
      <c r="U315" s="12"/>
      <c r="V315" s="12"/>
      <c r="W315" s="12"/>
      <c r="X315" s="12"/>
      <c r="Y315" s="12"/>
      <c r="Z315" s="241"/>
      <c r="AA315" s="12"/>
      <c r="AB315" s="12"/>
      <c r="AC315" s="12"/>
      <c r="AD315" s="12"/>
      <c r="AE315" s="12"/>
      <c r="AF315" s="12"/>
      <c r="AG315" s="12"/>
      <c r="AH315" s="12"/>
      <c r="AI315" s="12"/>
      <c r="AJ315" s="94" t="str">
        <f t="shared" si="551"/>
        <v/>
      </c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</row>
    <row r="316" ht="15.75" customHeight="1">
      <c r="A316" s="12"/>
      <c r="B316" s="235"/>
      <c r="C316" s="12"/>
      <c r="D316" s="201"/>
      <c r="E316" s="201"/>
      <c r="F316" s="236"/>
      <c r="G316" s="12"/>
      <c r="H316" s="201"/>
      <c r="I316" s="12"/>
      <c r="J316" s="12"/>
      <c r="K316" s="201"/>
      <c r="L316" s="239"/>
      <c r="M316" s="239"/>
      <c r="N316" s="12"/>
      <c r="O316" s="12"/>
      <c r="P316" s="240"/>
      <c r="Q316" s="12"/>
      <c r="R316" s="12"/>
      <c r="S316" s="12"/>
      <c r="T316" s="12"/>
      <c r="U316" s="12"/>
      <c r="V316" s="12"/>
      <c r="W316" s="12"/>
      <c r="X316" s="12"/>
      <c r="Y316" s="12"/>
      <c r="Z316" s="241"/>
      <c r="AA316" s="12"/>
      <c r="AB316" s="12"/>
      <c r="AC316" s="12"/>
      <c r="AD316" s="12"/>
      <c r="AE316" s="12"/>
      <c r="AF316" s="12"/>
      <c r="AG316" s="12"/>
      <c r="AH316" s="12"/>
      <c r="AI316" s="12"/>
      <c r="AJ316" s="94" t="str">
        <f t="shared" si="551"/>
        <v/>
      </c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</row>
    <row r="317" ht="15.75" customHeight="1">
      <c r="A317" s="12"/>
      <c r="B317" s="235"/>
      <c r="C317" s="12"/>
      <c r="D317" s="201"/>
      <c r="E317" s="201"/>
      <c r="F317" s="236"/>
      <c r="G317" s="12"/>
      <c r="H317" s="201"/>
      <c r="I317" s="12"/>
      <c r="J317" s="12"/>
      <c r="K317" s="201"/>
      <c r="L317" s="239"/>
      <c r="M317" s="239"/>
      <c r="N317" s="12"/>
      <c r="O317" s="12"/>
      <c r="P317" s="240"/>
      <c r="Q317" s="12"/>
      <c r="R317" s="12"/>
      <c r="S317" s="12"/>
      <c r="T317" s="12"/>
      <c r="U317" s="12"/>
      <c r="V317" s="12"/>
      <c r="W317" s="12"/>
      <c r="X317" s="12"/>
      <c r="Y317" s="12"/>
      <c r="Z317" s="241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</row>
    <row r="318" ht="15.75" customHeight="1">
      <c r="A318" s="12"/>
      <c r="B318" s="235"/>
      <c r="C318" s="12"/>
      <c r="D318" s="201"/>
      <c r="E318" s="201"/>
      <c r="F318" s="236"/>
      <c r="G318" s="12"/>
      <c r="H318" s="201"/>
      <c r="I318" s="12"/>
      <c r="J318" s="12"/>
      <c r="K318" s="201"/>
      <c r="L318" s="239"/>
      <c r="M318" s="239"/>
      <c r="N318" s="12"/>
      <c r="O318" s="12"/>
      <c r="P318" s="240"/>
      <c r="Q318" s="12"/>
      <c r="R318" s="12"/>
      <c r="S318" s="12"/>
      <c r="T318" s="12"/>
      <c r="U318" s="12"/>
      <c r="V318" s="12"/>
      <c r="W318" s="12"/>
      <c r="X318" s="12"/>
      <c r="Y318" s="12"/>
      <c r="Z318" s="241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</row>
    <row r="319" ht="15.75" customHeight="1">
      <c r="A319" s="12"/>
      <c r="B319" s="235"/>
      <c r="C319" s="12"/>
      <c r="D319" s="201"/>
      <c r="E319" s="201"/>
      <c r="F319" s="236"/>
      <c r="G319" s="12"/>
      <c r="H319" s="201"/>
      <c r="I319" s="12"/>
      <c r="J319" s="12"/>
      <c r="K319" s="201"/>
      <c r="L319" s="239"/>
      <c r="M319" s="239"/>
      <c r="N319" s="12"/>
      <c r="O319" s="12"/>
      <c r="P319" s="240"/>
      <c r="Q319" s="12"/>
      <c r="R319" s="12"/>
      <c r="S319" s="12"/>
      <c r="T319" s="12"/>
      <c r="U319" s="12"/>
      <c r="V319" s="12"/>
      <c r="W319" s="12"/>
      <c r="X319" s="12"/>
      <c r="Y319" s="12"/>
      <c r="Z319" s="241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</row>
    <row r="320" ht="15.75" customHeight="1">
      <c r="A320" s="12"/>
      <c r="B320" s="235"/>
      <c r="C320" s="12"/>
      <c r="D320" s="201"/>
      <c r="E320" s="201"/>
      <c r="F320" s="236"/>
      <c r="G320" s="12"/>
      <c r="H320" s="201"/>
      <c r="I320" s="12"/>
      <c r="J320" s="12"/>
      <c r="K320" s="201"/>
      <c r="L320" s="239"/>
      <c r="M320" s="239"/>
      <c r="N320" s="12"/>
      <c r="O320" s="12"/>
      <c r="P320" s="240"/>
      <c r="Q320" s="12"/>
      <c r="R320" s="12"/>
      <c r="S320" s="12"/>
      <c r="T320" s="12"/>
      <c r="U320" s="12"/>
      <c r="V320" s="12"/>
      <c r="W320" s="12"/>
      <c r="X320" s="12"/>
      <c r="Y320" s="12"/>
      <c r="Z320" s="241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</row>
    <row r="321" ht="15.75" customHeight="1">
      <c r="A321" s="12"/>
      <c r="B321" s="235"/>
      <c r="C321" s="12"/>
      <c r="D321" s="201"/>
      <c r="E321" s="201"/>
      <c r="F321" s="236"/>
      <c r="G321" s="12"/>
      <c r="H321" s="201"/>
      <c r="I321" s="12"/>
      <c r="J321" s="12"/>
      <c r="K321" s="201"/>
      <c r="L321" s="239"/>
      <c r="M321" s="239"/>
      <c r="N321" s="12"/>
      <c r="O321" s="12"/>
      <c r="P321" s="240"/>
      <c r="Q321" s="12"/>
      <c r="R321" s="12"/>
      <c r="S321" s="12"/>
      <c r="T321" s="12"/>
      <c r="U321" s="12"/>
      <c r="V321" s="12"/>
      <c r="W321" s="12"/>
      <c r="X321" s="12"/>
      <c r="Y321" s="12"/>
      <c r="Z321" s="241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</row>
    <row r="322" ht="15.75" customHeight="1">
      <c r="A322" s="12"/>
      <c r="B322" s="235"/>
      <c r="C322" s="12"/>
      <c r="D322" s="201"/>
      <c r="E322" s="201"/>
      <c r="F322" s="236"/>
      <c r="G322" s="12"/>
      <c r="H322" s="201"/>
      <c r="I322" s="12"/>
      <c r="J322" s="12"/>
      <c r="K322" s="201"/>
      <c r="L322" s="239"/>
      <c r="M322" s="239"/>
      <c r="N322" s="12"/>
      <c r="O322" s="12"/>
      <c r="P322" s="240"/>
      <c r="Q322" s="12"/>
      <c r="R322" s="12"/>
      <c r="S322" s="12"/>
      <c r="T322" s="12"/>
      <c r="U322" s="12"/>
      <c r="V322" s="12"/>
      <c r="W322" s="12"/>
      <c r="X322" s="12"/>
      <c r="Y322" s="12"/>
      <c r="Z322" s="241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</row>
    <row r="323" ht="15.75" customHeight="1">
      <c r="A323" s="12"/>
      <c r="B323" s="235"/>
      <c r="C323" s="12"/>
      <c r="D323" s="201"/>
      <c r="E323" s="201"/>
      <c r="F323" s="236"/>
      <c r="G323" s="12"/>
      <c r="H323" s="201"/>
      <c r="I323" s="12"/>
      <c r="J323" s="12"/>
      <c r="K323" s="201"/>
      <c r="L323" s="239"/>
      <c r="M323" s="239"/>
      <c r="N323" s="12"/>
      <c r="O323" s="12"/>
      <c r="P323" s="240"/>
      <c r="Q323" s="12"/>
      <c r="R323" s="12"/>
      <c r="S323" s="12"/>
      <c r="T323" s="12"/>
      <c r="U323" s="12"/>
      <c r="V323" s="12"/>
      <c r="W323" s="12"/>
      <c r="X323" s="12"/>
      <c r="Y323" s="12"/>
      <c r="Z323" s="241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</row>
    <row r="324" ht="15.75" customHeight="1">
      <c r="A324" s="12"/>
      <c r="B324" s="235"/>
      <c r="C324" s="12"/>
      <c r="D324" s="201"/>
      <c r="E324" s="201"/>
      <c r="F324" s="236"/>
      <c r="G324" s="12"/>
      <c r="H324" s="201"/>
      <c r="I324" s="12"/>
      <c r="J324" s="12"/>
      <c r="K324" s="201"/>
      <c r="L324" s="239"/>
      <c r="M324" s="239"/>
      <c r="N324" s="12"/>
      <c r="O324" s="12"/>
      <c r="P324" s="240"/>
      <c r="Q324" s="12"/>
      <c r="R324" s="12"/>
      <c r="S324" s="12"/>
      <c r="T324" s="12"/>
      <c r="U324" s="12"/>
      <c r="V324" s="12"/>
      <c r="W324" s="12"/>
      <c r="X324" s="12"/>
      <c r="Y324" s="12"/>
      <c r="Z324" s="241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</row>
    <row r="325" ht="15.75" customHeight="1">
      <c r="A325" s="12"/>
      <c r="B325" s="235"/>
      <c r="C325" s="12"/>
      <c r="D325" s="201"/>
      <c r="E325" s="201"/>
      <c r="F325" s="236"/>
      <c r="G325" s="12"/>
      <c r="H325" s="201"/>
      <c r="I325" s="12"/>
      <c r="J325" s="12"/>
      <c r="K325" s="201"/>
      <c r="L325" s="239"/>
      <c r="M325" s="239"/>
      <c r="N325" s="12"/>
      <c r="O325" s="12"/>
      <c r="P325" s="240"/>
      <c r="Q325" s="12"/>
      <c r="R325" s="12"/>
      <c r="S325" s="12"/>
      <c r="T325" s="12"/>
      <c r="U325" s="12"/>
      <c r="V325" s="12"/>
      <c r="W325" s="12"/>
      <c r="X325" s="12"/>
      <c r="Y325" s="12"/>
      <c r="Z325" s="241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</row>
    <row r="326" ht="15.75" customHeight="1">
      <c r="A326" s="12"/>
      <c r="B326" s="235"/>
      <c r="C326" s="12"/>
      <c r="D326" s="201"/>
      <c r="E326" s="201"/>
      <c r="F326" s="236"/>
      <c r="G326" s="12"/>
      <c r="H326" s="201"/>
      <c r="I326" s="12"/>
      <c r="J326" s="12"/>
      <c r="K326" s="201"/>
      <c r="L326" s="239"/>
      <c r="M326" s="239"/>
      <c r="N326" s="12"/>
      <c r="O326" s="12"/>
      <c r="P326" s="240"/>
      <c r="Q326" s="12"/>
      <c r="R326" s="12"/>
      <c r="S326" s="12"/>
      <c r="T326" s="12"/>
      <c r="U326" s="12"/>
      <c r="V326" s="12"/>
      <c r="W326" s="12"/>
      <c r="X326" s="12"/>
      <c r="Y326" s="12"/>
      <c r="Z326" s="241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</row>
    <row r="327" ht="15.75" customHeight="1">
      <c r="A327" s="12"/>
      <c r="B327" s="235"/>
      <c r="C327" s="12"/>
      <c r="D327" s="201"/>
      <c r="E327" s="201"/>
      <c r="F327" s="236"/>
      <c r="G327" s="12"/>
      <c r="H327" s="201"/>
      <c r="I327" s="12"/>
      <c r="J327" s="12"/>
      <c r="K327" s="201"/>
      <c r="L327" s="239"/>
      <c r="M327" s="239"/>
      <c r="N327" s="12"/>
      <c r="O327" s="12"/>
      <c r="P327" s="240"/>
      <c r="Q327" s="12"/>
      <c r="R327" s="12"/>
      <c r="S327" s="12"/>
      <c r="T327" s="12"/>
      <c r="U327" s="12"/>
      <c r="V327" s="12"/>
      <c r="W327" s="12"/>
      <c r="X327" s="12"/>
      <c r="Y327" s="12"/>
      <c r="Z327" s="241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</row>
    <row r="328" ht="15.75" customHeight="1">
      <c r="A328" s="12"/>
      <c r="B328" s="235"/>
      <c r="C328" s="12"/>
      <c r="D328" s="201"/>
      <c r="E328" s="201"/>
      <c r="F328" s="236"/>
      <c r="G328" s="12"/>
      <c r="H328" s="201"/>
      <c r="I328" s="12"/>
      <c r="J328" s="12"/>
      <c r="K328" s="201"/>
      <c r="L328" s="239"/>
      <c r="M328" s="239"/>
      <c r="N328" s="12"/>
      <c r="O328" s="12"/>
      <c r="P328" s="240"/>
      <c r="Q328" s="12"/>
      <c r="R328" s="12"/>
      <c r="S328" s="12"/>
      <c r="T328" s="12"/>
      <c r="U328" s="12"/>
      <c r="V328" s="12"/>
      <c r="W328" s="12"/>
      <c r="X328" s="12"/>
      <c r="Y328" s="12"/>
      <c r="Z328" s="241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</row>
    <row r="329" ht="15.75" customHeight="1">
      <c r="A329" s="12"/>
      <c r="B329" s="235"/>
      <c r="C329" s="12"/>
      <c r="D329" s="201"/>
      <c r="E329" s="201"/>
      <c r="F329" s="236"/>
      <c r="G329" s="12"/>
      <c r="H329" s="201"/>
      <c r="I329" s="12"/>
      <c r="J329" s="12"/>
      <c r="K329" s="201"/>
      <c r="L329" s="239"/>
      <c r="M329" s="239"/>
      <c r="N329" s="12"/>
      <c r="O329" s="12"/>
      <c r="P329" s="240"/>
      <c r="Q329" s="12"/>
      <c r="R329" s="12"/>
      <c r="S329" s="12"/>
      <c r="T329" s="12"/>
      <c r="U329" s="12"/>
      <c r="V329" s="12"/>
      <c r="W329" s="12"/>
      <c r="X329" s="12"/>
      <c r="Y329" s="12"/>
      <c r="Z329" s="241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</row>
    <row r="330" ht="15.75" customHeight="1">
      <c r="A330" s="12"/>
      <c r="B330" s="235"/>
      <c r="C330" s="12"/>
      <c r="D330" s="201"/>
      <c r="E330" s="201"/>
      <c r="F330" s="236"/>
      <c r="G330" s="12"/>
      <c r="H330" s="201"/>
      <c r="I330" s="12"/>
      <c r="J330" s="12"/>
      <c r="K330" s="201"/>
      <c r="L330" s="239"/>
      <c r="M330" s="239"/>
      <c r="N330" s="12"/>
      <c r="O330" s="12"/>
      <c r="P330" s="240"/>
      <c r="Q330" s="12"/>
      <c r="R330" s="12"/>
      <c r="S330" s="12"/>
      <c r="T330" s="12"/>
      <c r="U330" s="12"/>
      <c r="V330" s="12"/>
      <c r="W330" s="12"/>
      <c r="X330" s="12"/>
      <c r="Y330" s="12"/>
      <c r="Z330" s="241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</row>
    <row r="331" ht="15.75" customHeight="1">
      <c r="A331" s="12"/>
      <c r="B331" s="235"/>
      <c r="C331" s="12"/>
      <c r="D331" s="201"/>
      <c r="E331" s="201"/>
      <c r="F331" s="236"/>
      <c r="G331" s="12"/>
      <c r="H331" s="201"/>
      <c r="I331" s="12"/>
      <c r="J331" s="12"/>
      <c r="K331" s="201"/>
      <c r="L331" s="239"/>
      <c r="M331" s="239"/>
      <c r="N331" s="12"/>
      <c r="O331" s="12"/>
      <c r="P331" s="240"/>
      <c r="Q331" s="12"/>
      <c r="R331" s="12"/>
      <c r="S331" s="12"/>
      <c r="T331" s="12"/>
      <c r="U331" s="12"/>
      <c r="V331" s="12"/>
      <c r="W331" s="12"/>
      <c r="X331" s="12"/>
      <c r="Y331" s="12"/>
      <c r="Z331" s="241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</row>
    <row r="332" ht="15.75" customHeight="1">
      <c r="A332" s="12"/>
      <c r="B332" s="235"/>
      <c r="C332" s="12"/>
      <c r="D332" s="201"/>
      <c r="E332" s="201"/>
      <c r="F332" s="236"/>
      <c r="G332" s="12"/>
      <c r="H332" s="201"/>
      <c r="I332" s="12"/>
      <c r="J332" s="12"/>
      <c r="K332" s="201"/>
      <c r="L332" s="239"/>
      <c r="M332" s="239"/>
      <c r="N332" s="12"/>
      <c r="O332" s="12"/>
      <c r="P332" s="240"/>
      <c r="Q332" s="12"/>
      <c r="R332" s="12"/>
      <c r="S332" s="12"/>
      <c r="T332" s="12"/>
      <c r="U332" s="12"/>
      <c r="V332" s="12"/>
      <c r="W332" s="12"/>
      <c r="X332" s="12"/>
      <c r="Y332" s="12"/>
      <c r="Z332" s="241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</row>
    <row r="333" ht="15.75" customHeight="1">
      <c r="A333" s="12"/>
      <c r="B333" s="235"/>
      <c r="C333" s="12"/>
      <c r="D333" s="201"/>
      <c r="E333" s="201"/>
      <c r="F333" s="236"/>
      <c r="G333" s="12"/>
      <c r="H333" s="201"/>
      <c r="I333" s="12"/>
      <c r="J333" s="12"/>
      <c r="K333" s="201"/>
      <c r="L333" s="239"/>
      <c r="M333" s="239"/>
      <c r="N333" s="12"/>
      <c r="O333" s="12"/>
      <c r="P333" s="240"/>
      <c r="Q333" s="12"/>
      <c r="R333" s="12"/>
      <c r="S333" s="12"/>
      <c r="T333" s="12"/>
      <c r="U333" s="12"/>
      <c r="V333" s="12"/>
      <c r="W333" s="12"/>
      <c r="X333" s="12"/>
      <c r="Y333" s="12"/>
      <c r="Z333" s="241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</row>
    <row r="334" ht="15.75" customHeight="1">
      <c r="A334" s="12"/>
      <c r="B334" s="235"/>
      <c r="C334" s="12"/>
      <c r="D334" s="201"/>
      <c r="E334" s="201"/>
      <c r="F334" s="236"/>
      <c r="G334" s="12"/>
      <c r="H334" s="201"/>
      <c r="I334" s="12"/>
      <c r="J334" s="12"/>
      <c r="K334" s="201"/>
      <c r="L334" s="239"/>
      <c r="M334" s="239"/>
      <c r="N334" s="12"/>
      <c r="O334" s="12"/>
      <c r="P334" s="240"/>
      <c r="Q334" s="12"/>
      <c r="R334" s="12"/>
      <c r="S334" s="12"/>
      <c r="T334" s="12"/>
      <c r="U334" s="12"/>
      <c r="V334" s="12"/>
      <c r="W334" s="12"/>
      <c r="X334" s="12"/>
      <c r="Y334" s="12"/>
      <c r="Z334" s="241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</row>
    <row r="335" ht="15.75" customHeight="1">
      <c r="A335" s="12"/>
      <c r="B335" s="235"/>
      <c r="C335" s="12"/>
      <c r="D335" s="201"/>
      <c r="E335" s="201"/>
      <c r="F335" s="236"/>
      <c r="G335" s="12"/>
      <c r="H335" s="201"/>
      <c r="I335" s="12"/>
      <c r="J335" s="12"/>
      <c r="K335" s="201"/>
      <c r="L335" s="239"/>
      <c r="M335" s="239"/>
      <c r="N335" s="12"/>
      <c r="O335" s="12"/>
      <c r="P335" s="240"/>
      <c r="Q335" s="12"/>
      <c r="R335" s="12"/>
      <c r="S335" s="12"/>
      <c r="T335" s="12"/>
      <c r="U335" s="12"/>
      <c r="V335" s="12"/>
      <c r="W335" s="12"/>
      <c r="X335" s="12"/>
      <c r="Y335" s="12"/>
      <c r="Z335" s="241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</row>
    <row r="336" ht="15.75" customHeight="1">
      <c r="A336" s="12"/>
      <c r="B336" s="235"/>
      <c r="C336" s="12"/>
      <c r="D336" s="201"/>
      <c r="E336" s="201"/>
      <c r="F336" s="236"/>
      <c r="G336" s="12"/>
      <c r="H336" s="201"/>
      <c r="I336" s="12"/>
      <c r="J336" s="12"/>
      <c r="K336" s="201"/>
      <c r="L336" s="239"/>
      <c r="M336" s="239"/>
      <c r="N336" s="12"/>
      <c r="O336" s="12"/>
      <c r="P336" s="240"/>
      <c r="Q336" s="12"/>
      <c r="R336" s="12"/>
      <c r="S336" s="12"/>
      <c r="T336" s="12"/>
      <c r="U336" s="12"/>
      <c r="V336" s="12"/>
      <c r="W336" s="12"/>
      <c r="X336" s="12"/>
      <c r="Y336" s="12"/>
      <c r="Z336" s="241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</row>
    <row r="337" ht="15.75" customHeight="1">
      <c r="A337" s="12"/>
      <c r="B337" s="235"/>
      <c r="C337" s="12"/>
      <c r="D337" s="201"/>
      <c r="E337" s="201"/>
      <c r="F337" s="236"/>
      <c r="G337" s="12"/>
      <c r="H337" s="201"/>
      <c r="I337" s="12"/>
      <c r="J337" s="12"/>
      <c r="K337" s="201"/>
      <c r="L337" s="239"/>
      <c r="M337" s="239"/>
      <c r="N337" s="12"/>
      <c r="O337" s="12"/>
      <c r="P337" s="240"/>
      <c r="Q337" s="12"/>
      <c r="R337" s="12"/>
      <c r="S337" s="12"/>
      <c r="T337" s="12"/>
      <c r="U337" s="12"/>
      <c r="V337" s="12"/>
      <c r="W337" s="12"/>
      <c r="X337" s="12"/>
      <c r="Y337" s="12"/>
      <c r="Z337" s="241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</row>
    <row r="338" ht="15.75" customHeight="1">
      <c r="A338" s="12"/>
      <c r="B338" s="235"/>
      <c r="C338" s="12"/>
      <c r="D338" s="201"/>
      <c r="E338" s="201"/>
      <c r="F338" s="236"/>
      <c r="G338" s="12"/>
      <c r="H338" s="201"/>
      <c r="I338" s="12"/>
      <c r="J338" s="12"/>
      <c r="K338" s="201"/>
      <c r="L338" s="239"/>
      <c r="M338" s="239"/>
      <c r="N338" s="12"/>
      <c r="O338" s="12"/>
      <c r="P338" s="240"/>
      <c r="Q338" s="12"/>
      <c r="R338" s="12"/>
      <c r="S338" s="12"/>
      <c r="T338" s="12"/>
      <c r="U338" s="12"/>
      <c r="V338" s="12"/>
      <c r="W338" s="12"/>
      <c r="X338" s="12"/>
      <c r="Y338" s="12"/>
      <c r="Z338" s="241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</row>
    <row r="339" ht="15.75" customHeight="1">
      <c r="A339" s="12"/>
      <c r="B339" s="235"/>
      <c r="C339" s="12"/>
      <c r="D339" s="201"/>
      <c r="E339" s="201"/>
      <c r="F339" s="236"/>
      <c r="G339" s="12"/>
      <c r="H339" s="201"/>
      <c r="I339" s="12"/>
      <c r="J339" s="12"/>
      <c r="K339" s="201"/>
      <c r="L339" s="239"/>
      <c r="M339" s="239"/>
      <c r="N339" s="12"/>
      <c r="O339" s="12"/>
      <c r="P339" s="240"/>
      <c r="Q339" s="12"/>
      <c r="R339" s="12"/>
      <c r="S339" s="12"/>
      <c r="T339" s="12"/>
      <c r="U339" s="12"/>
      <c r="V339" s="12"/>
      <c r="W339" s="12"/>
      <c r="X339" s="12"/>
      <c r="Y339" s="12"/>
      <c r="Z339" s="241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</row>
    <row r="340" ht="15.75" customHeight="1">
      <c r="A340" s="12"/>
      <c r="B340" s="235"/>
      <c r="C340" s="12"/>
      <c r="D340" s="201"/>
      <c r="E340" s="201"/>
      <c r="F340" s="236"/>
      <c r="G340" s="12"/>
      <c r="H340" s="201"/>
      <c r="I340" s="12"/>
      <c r="J340" s="12"/>
      <c r="K340" s="201"/>
      <c r="L340" s="239"/>
      <c r="M340" s="239"/>
      <c r="N340" s="12"/>
      <c r="O340" s="12"/>
      <c r="P340" s="240"/>
      <c r="Q340" s="12"/>
      <c r="R340" s="12"/>
      <c r="S340" s="12"/>
      <c r="T340" s="12"/>
      <c r="U340" s="12"/>
      <c r="V340" s="12"/>
      <c r="W340" s="12"/>
      <c r="X340" s="12"/>
      <c r="Y340" s="12"/>
      <c r="Z340" s="241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</row>
    <row r="341" ht="15.75" customHeight="1">
      <c r="A341" s="12"/>
      <c r="B341" s="235"/>
      <c r="C341" s="12"/>
      <c r="D341" s="201"/>
      <c r="E341" s="201"/>
      <c r="F341" s="236"/>
      <c r="G341" s="12"/>
      <c r="H341" s="201"/>
      <c r="I341" s="12"/>
      <c r="J341" s="12"/>
      <c r="K341" s="201"/>
      <c r="L341" s="239"/>
      <c r="M341" s="239"/>
      <c r="N341" s="12"/>
      <c r="O341" s="12"/>
      <c r="P341" s="240"/>
      <c r="Q341" s="12"/>
      <c r="R341" s="12"/>
      <c r="S341" s="12"/>
      <c r="T341" s="12"/>
      <c r="U341" s="12"/>
      <c r="V341" s="12"/>
      <c r="W341" s="12"/>
      <c r="X341" s="12"/>
      <c r="Y341" s="12"/>
      <c r="Z341" s="241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</row>
    <row r="342" ht="15.75" customHeight="1">
      <c r="A342" s="12"/>
      <c r="B342" s="235"/>
      <c r="C342" s="12"/>
      <c r="D342" s="201"/>
      <c r="E342" s="201"/>
      <c r="F342" s="236"/>
      <c r="G342" s="12"/>
      <c r="H342" s="201"/>
      <c r="I342" s="12"/>
      <c r="J342" s="12"/>
      <c r="K342" s="201"/>
      <c r="L342" s="239"/>
      <c r="M342" s="239"/>
      <c r="N342" s="12"/>
      <c r="O342" s="12"/>
      <c r="P342" s="240"/>
      <c r="Q342" s="12"/>
      <c r="R342" s="12"/>
      <c r="S342" s="12"/>
      <c r="T342" s="12"/>
      <c r="U342" s="12"/>
      <c r="V342" s="12"/>
      <c r="W342" s="12"/>
      <c r="X342" s="12"/>
      <c r="Y342" s="12"/>
      <c r="Z342" s="241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</row>
    <row r="343" ht="15.75" customHeight="1">
      <c r="A343" s="12"/>
      <c r="B343" s="235"/>
      <c r="C343" s="12"/>
      <c r="D343" s="201"/>
      <c r="E343" s="201"/>
      <c r="F343" s="236"/>
      <c r="G343" s="12"/>
      <c r="H343" s="201"/>
      <c r="I343" s="12"/>
      <c r="J343" s="12"/>
      <c r="K343" s="201"/>
      <c r="L343" s="239"/>
      <c r="M343" s="239"/>
      <c r="N343" s="12"/>
      <c r="O343" s="12"/>
      <c r="P343" s="240"/>
      <c r="Q343" s="12"/>
      <c r="R343" s="12"/>
      <c r="S343" s="12"/>
      <c r="T343" s="12"/>
      <c r="U343" s="12"/>
      <c r="V343" s="12"/>
      <c r="W343" s="12"/>
      <c r="X343" s="12"/>
      <c r="Y343" s="12"/>
      <c r="Z343" s="241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</row>
    <row r="344" ht="15.75" customHeight="1">
      <c r="A344" s="12"/>
      <c r="B344" s="235"/>
      <c r="C344" s="12"/>
      <c r="D344" s="201"/>
      <c r="E344" s="201"/>
      <c r="F344" s="236"/>
      <c r="G344" s="12"/>
      <c r="H344" s="201"/>
      <c r="I344" s="12"/>
      <c r="J344" s="12"/>
      <c r="K344" s="201"/>
      <c r="L344" s="239"/>
      <c r="M344" s="239"/>
      <c r="N344" s="12"/>
      <c r="O344" s="12"/>
      <c r="P344" s="240"/>
      <c r="Q344" s="12"/>
      <c r="R344" s="12"/>
      <c r="S344" s="12"/>
      <c r="T344" s="12"/>
      <c r="U344" s="12"/>
      <c r="V344" s="12"/>
      <c r="W344" s="12"/>
      <c r="X344" s="12"/>
      <c r="Y344" s="12"/>
      <c r="Z344" s="241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</row>
    <row r="345" ht="15.75" customHeight="1">
      <c r="A345" s="12"/>
      <c r="B345" s="235"/>
      <c r="C345" s="12"/>
      <c r="D345" s="201"/>
      <c r="E345" s="201"/>
      <c r="F345" s="236"/>
      <c r="G345" s="12"/>
      <c r="H345" s="201"/>
      <c r="I345" s="12"/>
      <c r="J345" s="12"/>
      <c r="K345" s="201"/>
      <c r="L345" s="239"/>
      <c r="M345" s="239"/>
      <c r="N345" s="12"/>
      <c r="O345" s="12"/>
      <c r="P345" s="240"/>
      <c r="Q345" s="12"/>
      <c r="R345" s="12"/>
      <c r="S345" s="12"/>
      <c r="T345" s="12"/>
      <c r="U345" s="12"/>
      <c r="V345" s="12"/>
      <c r="W345" s="12"/>
      <c r="X345" s="12"/>
      <c r="Y345" s="12"/>
      <c r="Z345" s="241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</row>
    <row r="346" ht="15.75" customHeight="1">
      <c r="A346" s="12"/>
      <c r="B346" s="235"/>
      <c r="C346" s="12"/>
      <c r="D346" s="201"/>
      <c r="E346" s="201"/>
      <c r="F346" s="236"/>
      <c r="G346" s="12"/>
      <c r="H346" s="201"/>
      <c r="I346" s="12"/>
      <c r="J346" s="12"/>
      <c r="K346" s="201"/>
      <c r="L346" s="239"/>
      <c r="M346" s="239"/>
      <c r="N346" s="12"/>
      <c r="O346" s="12"/>
      <c r="P346" s="240"/>
      <c r="Q346" s="12"/>
      <c r="R346" s="12"/>
      <c r="S346" s="12"/>
      <c r="T346" s="12"/>
      <c r="U346" s="12"/>
      <c r="V346" s="12"/>
      <c r="W346" s="12"/>
      <c r="X346" s="12"/>
      <c r="Y346" s="12"/>
      <c r="Z346" s="241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</row>
    <row r="347" ht="15.75" customHeight="1">
      <c r="A347" s="12"/>
      <c r="B347" s="235"/>
      <c r="C347" s="12"/>
      <c r="D347" s="201"/>
      <c r="E347" s="201"/>
      <c r="F347" s="236"/>
      <c r="G347" s="12"/>
      <c r="H347" s="201"/>
      <c r="I347" s="12"/>
      <c r="J347" s="12"/>
      <c r="K347" s="201"/>
      <c r="L347" s="239"/>
      <c r="M347" s="239"/>
      <c r="N347" s="12"/>
      <c r="O347" s="12"/>
      <c r="P347" s="240"/>
      <c r="Q347" s="12"/>
      <c r="R347" s="12"/>
      <c r="S347" s="12"/>
      <c r="T347" s="12"/>
      <c r="U347" s="12"/>
      <c r="V347" s="12"/>
      <c r="W347" s="12"/>
      <c r="X347" s="12"/>
      <c r="Y347" s="12"/>
      <c r="Z347" s="241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</row>
    <row r="348" ht="15.75" customHeight="1">
      <c r="A348" s="12"/>
      <c r="B348" s="235"/>
      <c r="C348" s="12"/>
      <c r="D348" s="201"/>
      <c r="E348" s="201"/>
      <c r="F348" s="236"/>
      <c r="G348" s="12"/>
      <c r="H348" s="201"/>
      <c r="I348" s="12"/>
      <c r="J348" s="12"/>
      <c r="K348" s="201"/>
      <c r="L348" s="239"/>
      <c r="M348" s="239"/>
      <c r="N348" s="12"/>
      <c r="O348" s="12"/>
      <c r="P348" s="240"/>
      <c r="Q348" s="12"/>
      <c r="R348" s="12"/>
      <c r="S348" s="12"/>
      <c r="T348" s="12"/>
      <c r="U348" s="12"/>
      <c r="V348" s="12"/>
      <c r="W348" s="12"/>
      <c r="X348" s="12"/>
      <c r="Y348" s="12"/>
      <c r="Z348" s="241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</row>
    <row r="349" ht="15.75" customHeight="1">
      <c r="A349" s="12"/>
      <c r="B349" s="235"/>
      <c r="C349" s="12"/>
      <c r="D349" s="201"/>
      <c r="E349" s="201"/>
      <c r="F349" s="236"/>
      <c r="G349" s="12"/>
      <c r="H349" s="201"/>
      <c r="I349" s="12"/>
      <c r="J349" s="12"/>
      <c r="K349" s="201"/>
      <c r="L349" s="239"/>
      <c r="M349" s="239"/>
      <c r="N349" s="12"/>
      <c r="O349" s="12"/>
      <c r="P349" s="240"/>
      <c r="Q349" s="12"/>
      <c r="R349" s="12"/>
      <c r="S349" s="12"/>
      <c r="T349" s="12"/>
      <c r="U349" s="12"/>
      <c r="V349" s="12"/>
      <c r="W349" s="12"/>
      <c r="X349" s="12"/>
      <c r="Y349" s="12"/>
      <c r="Z349" s="241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</row>
    <row r="350" ht="15.75" customHeight="1">
      <c r="A350" s="12"/>
      <c r="B350" s="235"/>
      <c r="C350" s="12"/>
      <c r="D350" s="201"/>
      <c r="E350" s="201"/>
      <c r="F350" s="236"/>
      <c r="G350" s="12"/>
      <c r="H350" s="201"/>
      <c r="I350" s="12"/>
      <c r="J350" s="12"/>
      <c r="K350" s="201"/>
      <c r="L350" s="239"/>
      <c r="M350" s="239"/>
      <c r="N350" s="12"/>
      <c r="O350" s="12"/>
      <c r="P350" s="240"/>
      <c r="Q350" s="12"/>
      <c r="R350" s="12"/>
      <c r="S350" s="12"/>
      <c r="T350" s="12"/>
      <c r="U350" s="12"/>
      <c r="V350" s="12"/>
      <c r="W350" s="12"/>
      <c r="X350" s="12"/>
      <c r="Y350" s="12"/>
      <c r="Z350" s="241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</row>
    <row r="351" ht="15.75" customHeight="1">
      <c r="A351" s="12"/>
      <c r="B351" s="235"/>
      <c r="C351" s="12"/>
      <c r="D351" s="201"/>
      <c r="E351" s="201"/>
      <c r="F351" s="236"/>
      <c r="G351" s="12"/>
      <c r="H351" s="201"/>
      <c r="I351" s="12"/>
      <c r="J351" s="12"/>
      <c r="K351" s="201"/>
      <c r="L351" s="239"/>
      <c r="M351" s="239"/>
      <c r="N351" s="12"/>
      <c r="O351" s="12"/>
      <c r="P351" s="240"/>
      <c r="Q351" s="12"/>
      <c r="R351" s="12"/>
      <c r="S351" s="12"/>
      <c r="T351" s="12"/>
      <c r="U351" s="12"/>
      <c r="V351" s="12"/>
      <c r="W351" s="12"/>
      <c r="X351" s="12"/>
      <c r="Y351" s="12"/>
      <c r="Z351" s="241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</row>
    <row r="352" ht="15.75" customHeight="1">
      <c r="A352" s="12"/>
      <c r="B352" s="235"/>
      <c r="C352" s="12"/>
      <c r="D352" s="201"/>
      <c r="E352" s="201"/>
      <c r="F352" s="236"/>
      <c r="G352" s="12"/>
      <c r="H352" s="201"/>
      <c r="I352" s="12"/>
      <c r="J352" s="12"/>
      <c r="K352" s="201"/>
      <c r="L352" s="239"/>
      <c r="M352" s="239"/>
      <c r="N352" s="12"/>
      <c r="O352" s="12"/>
      <c r="P352" s="240"/>
      <c r="Q352" s="12"/>
      <c r="R352" s="12"/>
      <c r="S352" s="12"/>
      <c r="T352" s="12"/>
      <c r="U352" s="12"/>
      <c r="V352" s="12"/>
      <c r="W352" s="12"/>
      <c r="X352" s="12"/>
      <c r="Y352" s="12"/>
      <c r="Z352" s="241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</row>
    <row r="353" ht="15.75" customHeight="1">
      <c r="A353" s="12"/>
      <c r="B353" s="235"/>
      <c r="C353" s="12"/>
      <c r="D353" s="201"/>
      <c r="E353" s="201"/>
      <c r="F353" s="236"/>
      <c r="G353" s="12"/>
      <c r="H353" s="201"/>
      <c r="I353" s="12"/>
      <c r="J353" s="12"/>
      <c r="K353" s="201"/>
      <c r="L353" s="239"/>
      <c r="M353" s="239"/>
      <c r="N353" s="12"/>
      <c r="O353" s="12"/>
      <c r="P353" s="240"/>
      <c r="Q353" s="12"/>
      <c r="R353" s="12"/>
      <c r="S353" s="12"/>
      <c r="T353" s="12"/>
      <c r="U353" s="12"/>
      <c r="V353" s="12"/>
      <c r="W353" s="12"/>
      <c r="X353" s="12"/>
      <c r="Y353" s="12"/>
      <c r="Z353" s="241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</row>
    <row r="354" ht="15.75" customHeight="1">
      <c r="A354" s="12"/>
      <c r="B354" s="235"/>
      <c r="C354" s="12"/>
      <c r="D354" s="201"/>
      <c r="E354" s="201"/>
      <c r="F354" s="236"/>
      <c r="G354" s="12"/>
      <c r="H354" s="201"/>
      <c r="I354" s="12"/>
      <c r="J354" s="12"/>
      <c r="K354" s="201"/>
      <c r="L354" s="239"/>
      <c r="M354" s="239"/>
      <c r="N354" s="12"/>
      <c r="O354" s="12"/>
      <c r="P354" s="240"/>
      <c r="Q354" s="12"/>
      <c r="R354" s="12"/>
      <c r="S354" s="12"/>
      <c r="T354" s="12"/>
      <c r="U354" s="12"/>
      <c r="V354" s="12"/>
      <c r="W354" s="12"/>
      <c r="X354" s="12"/>
      <c r="Y354" s="12"/>
      <c r="Z354" s="241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</row>
    <row r="355" ht="15.75" customHeight="1">
      <c r="A355" s="12"/>
      <c r="B355" s="235"/>
      <c r="C355" s="12"/>
      <c r="D355" s="201"/>
      <c r="E355" s="201"/>
      <c r="F355" s="236"/>
      <c r="G355" s="12"/>
      <c r="H355" s="201"/>
      <c r="I355" s="12"/>
      <c r="J355" s="12"/>
      <c r="K355" s="201"/>
      <c r="L355" s="239"/>
      <c r="M355" s="239"/>
      <c r="N355" s="12"/>
      <c r="O355" s="12"/>
      <c r="P355" s="240"/>
      <c r="Q355" s="12"/>
      <c r="R355" s="12"/>
      <c r="S355" s="12"/>
      <c r="T355" s="12"/>
      <c r="U355" s="12"/>
      <c r="V355" s="12"/>
      <c r="W355" s="12"/>
      <c r="X355" s="12"/>
      <c r="Y355" s="12"/>
      <c r="Z355" s="241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</row>
    <row r="356" ht="15.75" customHeight="1">
      <c r="A356" s="12"/>
      <c r="B356" s="235"/>
      <c r="C356" s="12"/>
      <c r="D356" s="201"/>
      <c r="E356" s="201"/>
      <c r="F356" s="236"/>
      <c r="G356" s="12"/>
      <c r="H356" s="201"/>
      <c r="I356" s="12"/>
      <c r="J356" s="12"/>
      <c r="K356" s="201"/>
      <c r="L356" s="239"/>
      <c r="M356" s="239"/>
      <c r="N356" s="12"/>
      <c r="O356" s="12"/>
      <c r="P356" s="240"/>
      <c r="Q356" s="12"/>
      <c r="R356" s="12"/>
      <c r="S356" s="12"/>
      <c r="T356" s="12"/>
      <c r="U356" s="12"/>
      <c r="V356" s="12"/>
      <c r="W356" s="12"/>
      <c r="X356" s="12"/>
      <c r="Y356" s="12"/>
      <c r="Z356" s="241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</row>
    <row r="357" ht="15.75" customHeight="1">
      <c r="A357" s="12"/>
      <c r="B357" s="235"/>
      <c r="C357" s="12"/>
      <c r="D357" s="201"/>
      <c r="E357" s="201"/>
      <c r="F357" s="236"/>
      <c r="G357" s="12"/>
      <c r="H357" s="201"/>
      <c r="I357" s="12"/>
      <c r="J357" s="12"/>
      <c r="K357" s="201"/>
      <c r="L357" s="239"/>
      <c r="M357" s="239"/>
      <c r="N357" s="12"/>
      <c r="O357" s="12"/>
      <c r="P357" s="240"/>
      <c r="Q357" s="12"/>
      <c r="R357" s="12"/>
      <c r="S357" s="12"/>
      <c r="T357" s="12"/>
      <c r="U357" s="12"/>
      <c r="V357" s="12"/>
      <c r="W357" s="12"/>
      <c r="X357" s="12"/>
      <c r="Y357" s="12"/>
      <c r="Z357" s="241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</row>
    <row r="358" ht="15.75" customHeight="1">
      <c r="A358" s="12"/>
      <c r="B358" s="235"/>
      <c r="C358" s="12"/>
      <c r="D358" s="201"/>
      <c r="E358" s="201"/>
      <c r="F358" s="236"/>
      <c r="G358" s="12"/>
      <c r="H358" s="201"/>
      <c r="I358" s="12"/>
      <c r="J358" s="12"/>
      <c r="K358" s="201"/>
      <c r="L358" s="239"/>
      <c r="M358" s="239"/>
      <c r="N358" s="12"/>
      <c r="O358" s="12"/>
      <c r="P358" s="240"/>
      <c r="Q358" s="12"/>
      <c r="R358" s="12"/>
      <c r="S358" s="12"/>
      <c r="T358" s="12"/>
      <c r="U358" s="12"/>
      <c r="V358" s="12"/>
      <c r="W358" s="12"/>
      <c r="X358" s="12"/>
      <c r="Y358" s="12"/>
      <c r="Z358" s="241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</row>
    <row r="359" ht="15.75" customHeight="1">
      <c r="A359" s="12"/>
      <c r="B359" s="235"/>
      <c r="C359" s="12"/>
      <c r="D359" s="201"/>
      <c r="E359" s="201"/>
      <c r="F359" s="236"/>
      <c r="G359" s="12"/>
      <c r="H359" s="201"/>
      <c r="I359" s="12"/>
      <c r="J359" s="12"/>
      <c r="K359" s="201"/>
      <c r="L359" s="239"/>
      <c r="M359" s="239"/>
      <c r="N359" s="12"/>
      <c r="O359" s="12"/>
      <c r="P359" s="240"/>
      <c r="Q359" s="12"/>
      <c r="R359" s="12"/>
      <c r="S359" s="12"/>
      <c r="T359" s="12"/>
      <c r="U359" s="12"/>
      <c r="V359" s="12"/>
      <c r="W359" s="12"/>
      <c r="X359" s="12"/>
      <c r="Y359" s="12"/>
      <c r="Z359" s="241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</row>
    <row r="360" ht="15.75" customHeight="1">
      <c r="A360" s="12"/>
      <c r="B360" s="235"/>
      <c r="C360" s="12"/>
      <c r="D360" s="201"/>
      <c r="E360" s="201"/>
      <c r="F360" s="236"/>
      <c r="G360" s="12"/>
      <c r="H360" s="201"/>
      <c r="I360" s="12"/>
      <c r="J360" s="12"/>
      <c r="K360" s="201"/>
      <c r="L360" s="239"/>
      <c r="M360" s="239"/>
      <c r="N360" s="12"/>
      <c r="O360" s="12"/>
      <c r="P360" s="240"/>
      <c r="Q360" s="12"/>
      <c r="R360" s="12"/>
      <c r="S360" s="12"/>
      <c r="T360" s="12"/>
      <c r="U360" s="12"/>
      <c r="V360" s="12"/>
      <c r="W360" s="12"/>
      <c r="X360" s="12"/>
      <c r="Y360" s="12"/>
      <c r="Z360" s="241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</row>
    <row r="361" ht="15.75" customHeight="1">
      <c r="A361" s="12"/>
      <c r="B361" s="235"/>
      <c r="C361" s="12"/>
      <c r="D361" s="201"/>
      <c r="E361" s="201"/>
      <c r="F361" s="236"/>
      <c r="G361" s="12"/>
      <c r="H361" s="201"/>
      <c r="I361" s="12"/>
      <c r="J361" s="12"/>
      <c r="K361" s="201"/>
      <c r="L361" s="239"/>
      <c r="M361" s="239"/>
      <c r="N361" s="12"/>
      <c r="O361" s="12"/>
      <c r="P361" s="240"/>
      <c r="Q361" s="12"/>
      <c r="R361" s="12"/>
      <c r="S361" s="12"/>
      <c r="T361" s="12"/>
      <c r="U361" s="12"/>
      <c r="V361" s="12"/>
      <c r="W361" s="12"/>
      <c r="X361" s="12"/>
      <c r="Y361" s="12"/>
      <c r="Z361" s="241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</row>
    <row r="362" ht="15.75" customHeight="1">
      <c r="A362" s="12"/>
      <c r="B362" s="235"/>
      <c r="C362" s="12"/>
      <c r="D362" s="201"/>
      <c r="E362" s="201"/>
      <c r="F362" s="236"/>
      <c r="G362" s="12"/>
      <c r="H362" s="201"/>
      <c r="I362" s="12"/>
      <c r="J362" s="12"/>
      <c r="K362" s="201"/>
      <c r="L362" s="239"/>
      <c r="M362" s="239"/>
      <c r="N362" s="12"/>
      <c r="O362" s="12"/>
      <c r="P362" s="240"/>
      <c r="Q362" s="12"/>
      <c r="R362" s="12"/>
      <c r="S362" s="12"/>
      <c r="T362" s="12"/>
      <c r="U362" s="12"/>
      <c r="V362" s="12"/>
      <c r="W362" s="12"/>
      <c r="X362" s="12"/>
      <c r="Y362" s="12"/>
      <c r="Z362" s="241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</row>
    <row r="363" ht="15.75" customHeight="1">
      <c r="A363" s="12"/>
      <c r="B363" s="235"/>
      <c r="C363" s="12"/>
      <c r="D363" s="201"/>
      <c r="E363" s="201"/>
      <c r="F363" s="236"/>
      <c r="G363" s="12"/>
      <c r="H363" s="201"/>
      <c r="I363" s="12"/>
      <c r="J363" s="12"/>
      <c r="K363" s="201"/>
      <c r="L363" s="239"/>
      <c r="M363" s="239"/>
      <c r="N363" s="12"/>
      <c r="O363" s="12"/>
      <c r="P363" s="240"/>
      <c r="Q363" s="12"/>
      <c r="R363" s="12"/>
      <c r="S363" s="12"/>
      <c r="T363" s="12"/>
      <c r="U363" s="12"/>
      <c r="V363" s="12"/>
      <c r="W363" s="12"/>
      <c r="X363" s="12"/>
      <c r="Y363" s="12"/>
      <c r="Z363" s="241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</row>
    <row r="364" ht="15.75" customHeight="1">
      <c r="A364" s="12"/>
      <c r="B364" s="235"/>
      <c r="C364" s="12"/>
      <c r="D364" s="201"/>
      <c r="E364" s="201"/>
      <c r="F364" s="236"/>
      <c r="G364" s="12"/>
      <c r="H364" s="201"/>
      <c r="I364" s="12"/>
      <c r="J364" s="12"/>
      <c r="K364" s="201"/>
      <c r="L364" s="239"/>
      <c r="M364" s="239"/>
      <c r="N364" s="12"/>
      <c r="O364" s="12"/>
      <c r="P364" s="240"/>
      <c r="Q364" s="12"/>
      <c r="R364" s="12"/>
      <c r="S364" s="12"/>
      <c r="T364" s="12"/>
      <c r="U364" s="12"/>
      <c r="V364" s="12"/>
      <c r="W364" s="12"/>
      <c r="X364" s="12"/>
      <c r="Y364" s="12"/>
      <c r="Z364" s="241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</row>
    <row r="365" ht="15.75" customHeight="1">
      <c r="A365" s="12"/>
      <c r="B365" s="235"/>
      <c r="C365" s="12"/>
      <c r="D365" s="201"/>
      <c r="E365" s="201"/>
      <c r="F365" s="236"/>
      <c r="G365" s="12"/>
      <c r="H365" s="201"/>
      <c r="I365" s="12"/>
      <c r="J365" s="12"/>
      <c r="K365" s="201"/>
      <c r="L365" s="239"/>
      <c r="M365" s="239"/>
      <c r="N365" s="12"/>
      <c r="O365" s="12"/>
      <c r="P365" s="240"/>
      <c r="Q365" s="12"/>
      <c r="R365" s="12"/>
      <c r="S365" s="12"/>
      <c r="T365" s="12"/>
      <c r="U365" s="12"/>
      <c r="V365" s="12"/>
      <c r="W365" s="12"/>
      <c r="X365" s="12"/>
      <c r="Y365" s="12"/>
      <c r="Z365" s="241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</row>
    <row r="366" ht="15.75" customHeight="1">
      <c r="A366" s="12"/>
      <c r="B366" s="235"/>
      <c r="C366" s="12"/>
      <c r="D366" s="201"/>
      <c r="E366" s="201"/>
      <c r="F366" s="236"/>
      <c r="G366" s="12"/>
      <c r="H366" s="201"/>
      <c r="I366" s="12"/>
      <c r="J366" s="12"/>
      <c r="K366" s="201"/>
      <c r="L366" s="239"/>
      <c r="M366" s="239"/>
      <c r="N366" s="12"/>
      <c r="O366" s="12"/>
      <c r="P366" s="240"/>
      <c r="Q366" s="12"/>
      <c r="R366" s="12"/>
      <c r="S366" s="12"/>
      <c r="T366" s="12"/>
      <c r="U366" s="12"/>
      <c r="V366" s="12"/>
      <c r="W366" s="12"/>
      <c r="X366" s="12"/>
      <c r="Y366" s="12"/>
      <c r="Z366" s="241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</row>
    <row r="367" ht="15.75" customHeight="1">
      <c r="A367" s="12"/>
      <c r="B367" s="235"/>
      <c r="C367" s="12"/>
      <c r="D367" s="201"/>
      <c r="E367" s="201"/>
      <c r="F367" s="236"/>
      <c r="G367" s="12"/>
      <c r="H367" s="201"/>
      <c r="I367" s="12"/>
      <c r="J367" s="12"/>
      <c r="K367" s="201"/>
      <c r="L367" s="239"/>
      <c r="M367" s="239"/>
      <c r="N367" s="12"/>
      <c r="O367" s="12"/>
      <c r="P367" s="240"/>
      <c r="Q367" s="12"/>
      <c r="R367" s="12"/>
      <c r="S367" s="12"/>
      <c r="T367" s="12"/>
      <c r="U367" s="12"/>
      <c r="V367" s="12"/>
      <c r="W367" s="12"/>
      <c r="X367" s="12"/>
      <c r="Y367" s="12"/>
      <c r="Z367" s="241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</row>
    <row r="368" ht="15.75" customHeight="1">
      <c r="A368" s="12"/>
      <c r="B368" s="235"/>
      <c r="C368" s="12"/>
      <c r="D368" s="201"/>
      <c r="E368" s="201"/>
      <c r="F368" s="236"/>
      <c r="G368" s="12"/>
      <c r="H368" s="201"/>
      <c r="I368" s="12"/>
      <c r="J368" s="12"/>
      <c r="K368" s="201"/>
      <c r="L368" s="239"/>
      <c r="M368" s="239"/>
      <c r="N368" s="12"/>
      <c r="O368" s="12"/>
      <c r="P368" s="240"/>
      <c r="Q368" s="12"/>
      <c r="R368" s="12"/>
      <c r="S368" s="12"/>
      <c r="T368" s="12"/>
      <c r="U368" s="12"/>
      <c r="V368" s="12"/>
      <c r="W368" s="12"/>
      <c r="X368" s="12"/>
      <c r="Y368" s="12"/>
      <c r="Z368" s="241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</row>
    <row r="369" ht="15.75" customHeight="1">
      <c r="A369" s="12"/>
      <c r="B369" s="235"/>
      <c r="C369" s="12"/>
      <c r="D369" s="201"/>
      <c r="E369" s="201"/>
      <c r="F369" s="236"/>
      <c r="G369" s="12"/>
      <c r="H369" s="201"/>
      <c r="I369" s="12"/>
      <c r="J369" s="12"/>
      <c r="K369" s="201"/>
      <c r="L369" s="239"/>
      <c r="M369" s="239"/>
      <c r="N369" s="12"/>
      <c r="O369" s="12"/>
      <c r="P369" s="240"/>
      <c r="Q369" s="12"/>
      <c r="R369" s="12"/>
      <c r="S369" s="12"/>
      <c r="T369" s="12"/>
      <c r="U369" s="12"/>
      <c r="V369" s="12"/>
      <c r="W369" s="12"/>
      <c r="X369" s="12"/>
      <c r="Y369" s="12"/>
      <c r="Z369" s="241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</row>
    <row r="370" ht="15.75" customHeight="1">
      <c r="A370" s="12"/>
      <c r="B370" s="235"/>
      <c r="C370" s="12"/>
      <c r="D370" s="201"/>
      <c r="E370" s="201"/>
      <c r="F370" s="236"/>
      <c r="G370" s="12"/>
      <c r="H370" s="201"/>
      <c r="I370" s="12"/>
      <c r="J370" s="12"/>
      <c r="K370" s="201"/>
      <c r="L370" s="239"/>
      <c r="M370" s="239"/>
      <c r="N370" s="12"/>
      <c r="O370" s="12"/>
      <c r="P370" s="240"/>
      <c r="Q370" s="12"/>
      <c r="R370" s="12"/>
      <c r="S370" s="12"/>
      <c r="T370" s="12"/>
      <c r="U370" s="12"/>
      <c r="V370" s="12"/>
      <c r="W370" s="12"/>
      <c r="X370" s="12"/>
      <c r="Y370" s="12"/>
      <c r="Z370" s="241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</row>
    <row r="371" ht="15.75" customHeight="1">
      <c r="A371" s="12"/>
      <c r="B371" s="235"/>
      <c r="C371" s="12"/>
      <c r="D371" s="201"/>
      <c r="E371" s="201"/>
      <c r="F371" s="236"/>
      <c r="G371" s="12"/>
      <c r="H371" s="201"/>
      <c r="I371" s="12"/>
      <c r="J371" s="12"/>
      <c r="K371" s="201"/>
      <c r="L371" s="239"/>
      <c r="M371" s="239"/>
      <c r="N371" s="12"/>
      <c r="O371" s="12"/>
      <c r="P371" s="240"/>
      <c r="Q371" s="12"/>
      <c r="R371" s="12"/>
      <c r="S371" s="12"/>
      <c r="T371" s="12"/>
      <c r="U371" s="12"/>
      <c r="V371" s="12"/>
      <c r="W371" s="12"/>
      <c r="X371" s="12"/>
      <c r="Y371" s="12"/>
      <c r="Z371" s="241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</row>
    <row r="372" ht="15.75" customHeight="1">
      <c r="A372" s="12"/>
      <c r="B372" s="235"/>
      <c r="C372" s="12"/>
      <c r="D372" s="201"/>
      <c r="E372" s="201"/>
      <c r="F372" s="236"/>
      <c r="G372" s="12"/>
      <c r="H372" s="12"/>
      <c r="I372" s="12"/>
      <c r="J372" s="12"/>
      <c r="K372" s="201"/>
      <c r="L372" s="239"/>
      <c r="M372" s="239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</row>
    <row r="373" ht="15.75" customHeight="1">
      <c r="A373" s="12"/>
      <c r="B373" s="235"/>
      <c r="C373" s="12"/>
      <c r="D373" s="201"/>
      <c r="E373" s="201"/>
      <c r="F373" s="236"/>
      <c r="G373" s="12"/>
      <c r="H373" s="12"/>
      <c r="I373" s="12"/>
      <c r="J373" s="12"/>
      <c r="K373" s="201"/>
      <c r="L373" s="239"/>
      <c r="M373" s="239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</row>
    <row r="374" ht="15.75" customHeight="1">
      <c r="A374" s="12"/>
      <c r="B374" s="235"/>
      <c r="C374" s="12"/>
      <c r="D374" s="201"/>
      <c r="E374" s="201"/>
      <c r="F374" s="236"/>
      <c r="G374" s="12"/>
      <c r="H374" s="12"/>
      <c r="I374" s="12"/>
      <c r="J374" s="12"/>
      <c r="K374" s="201"/>
      <c r="L374" s="239"/>
      <c r="M374" s="239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</row>
    <row r="375" ht="15.75" customHeight="1">
      <c r="A375" s="12"/>
      <c r="B375" s="235"/>
      <c r="C375" s="12"/>
      <c r="D375" s="201"/>
      <c r="E375" s="201"/>
      <c r="F375" s="236"/>
      <c r="G375" s="12"/>
      <c r="H375" s="12"/>
      <c r="I375" s="12"/>
      <c r="J375" s="12"/>
      <c r="K375" s="201"/>
      <c r="L375" s="239"/>
      <c r="M375" s="239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</row>
    <row r="376" ht="15.75" customHeight="1">
      <c r="A376" s="12"/>
      <c r="B376" s="235"/>
      <c r="C376" s="12"/>
      <c r="D376" s="201"/>
      <c r="E376" s="201"/>
      <c r="F376" s="236"/>
      <c r="G376" s="12"/>
      <c r="H376" s="12"/>
      <c r="I376" s="12"/>
      <c r="J376" s="12"/>
      <c r="K376" s="201"/>
      <c r="L376" s="239"/>
      <c r="M376" s="239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</row>
    <row r="377" ht="15.75" customHeight="1">
      <c r="A377" s="12"/>
      <c r="B377" s="235"/>
      <c r="C377" s="12"/>
      <c r="D377" s="201"/>
      <c r="E377" s="201"/>
      <c r="F377" s="236"/>
      <c r="G377" s="12"/>
      <c r="H377" s="12"/>
      <c r="I377" s="12"/>
      <c r="J377" s="12"/>
      <c r="K377" s="201"/>
      <c r="L377" s="239"/>
      <c r="M377" s="239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</row>
    <row r="378" ht="15.75" customHeight="1">
      <c r="A378" s="12"/>
      <c r="B378" s="235"/>
      <c r="C378" s="12"/>
      <c r="D378" s="201"/>
      <c r="E378" s="201"/>
      <c r="F378" s="236"/>
      <c r="G378" s="12"/>
      <c r="H378" s="12"/>
      <c r="I378" s="12"/>
      <c r="J378" s="12"/>
      <c r="K378" s="201"/>
      <c r="L378" s="239"/>
      <c r="M378" s="239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</row>
    <row r="379" ht="15.75" customHeight="1">
      <c r="A379" s="12"/>
      <c r="B379" s="235"/>
      <c r="C379" s="12"/>
      <c r="D379" s="201"/>
      <c r="E379" s="201"/>
      <c r="F379" s="236"/>
      <c r="G379" s="12"/>
      <c r="H379" s="12"/>
      <c r="I379" s="12"/>
      <c r="J379" s="12"/>
      <c r="K379" s="201"/>
      <c r="L379" s="239"/>
      <c r="M379" s="239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</row>
    <row r="380" ht="15.75" customHeight="1">
      <c r="A380" s="12"/>
      <c r="B380" s="235"/>
      <c r="C380" s="12"/>
      <c r="D380" s="201"/>
      <c r="E380" s="201"/>
      <c r="F380" s="236"/>
      <c r="G380" s="12"/>
      <c r="H380" s="12"/>
      <c r="I380" s="12"/>
      <c r="J380" s="12"/>
      <c r="K380" s="201"/>
      <c r="L380" s="239"/>
      <c r="M380" s="239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</row>
    <row r="381" ht="15.75" customHeight="1">
      <c r="A381" s="12"/>
      <c r="B381" s="235"/>
      <c r="C381" s="12"/>
      <c r="D381" s="201"/>
      <c r="E381" s="201"/>
      <c r="F381" s="236"/>
      <c r="G381" s="12"/>
      <c r="H381" s="12"/>
      <c r="I381" s="12"/>
      <c r="J381" s="12"/>
      <c r="K381" s="201"/>
      <c r="L381" s="239"/>
      <c r="M381" s="239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</row>
    <row r="382" ht="15.75" customHeight="1">
      <c r="A382" s="12"/>
      <c r="B382" s="235"/>
      <c r="C382" s="12"/>
      <c r="D382" s="201"/>
      <c r="E382" s="201"/>
      <c r="F382" s="236"/>
      <c r="G382" s="12"/>
      <c r="H382" s="12"/>
      <c r="I382" s="12"/>
      <c r="J382" s="12"/>
      <c r="K382" s="201"/>
      <c r="L382" s="239"/>
      <c r="M382" s="239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</row>
    <row r="383" ht="15.75" customHeight="1">
      <c r="A383" s="12"/>
      <c r="B383" s="235"/>
      <c r="C383" s="12"/>
      <c r="D383" s="201"/>
      <c r="E383" s="201"/>
      <c r="F383" s="236"/>
      <c r="G383" s="12"/>
      <c r="H383" s="12"/>
      <c r="I383" s="12"/>
      <c r="J383" s="12"/>
      <c r="K383" s="201"/>
      <c r="L383" s="239"/>
      <c r="M383" s="239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</row>
    <row r="384" ht="15.75" customHeight="1">
      <c r="A384" s="12"/>
      <c r="B384" s="235"/>
      <c r="C384" s="12"/>
      <c r="D384" s="201"/>
      <c r="E384" s="201"/>
      <c r="F384" s="236"/>
      <c r="G384" s="12"/>
      <c r="H384" s="12"/>
      <c r="I384" s="12"/>
      <c r="J384" s="12"/>
      <c r="K384" s="201"/>
      <c r="L384" s="239"/>
      <c r="M384" s="239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</row>
    <row r="385" ht="15.75" customHeight="1">
      <c r="A385" s="12"/>
      <c r="B385" s="235"/>
      <c r="C385" s="12"/>
      <c r="D385" s="201"/>
      <c r="E385" s="201"/>
      <c r="F385" s="236"/>
      <c r="G385" s="12"/>
      <c r="H385" s="12"/>
      <c r="I385" s="12"/>
      <c r="J385" s="12"/>
      <c r="K385" s="201"/>
      <c r="L385" s="239"/>
      <c r="M385" s="239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</row>
    <row r="386" ht="15.75" customHeight="1">
      <c r="A386" s="12"/>
      <c r="B386" s="235"/>
      <c r="C386" s="12"/>
      <c r="D386" s="201"/>
      <c r="E386" s="201"/>
      <c r="F386" s="236"/>
      <c r="G386" s="12"/>
      <c r="H386" s="12"/>
      <c r="I386" s="12"/>
      <c r="J386" s="12"/>
      <c r="K386" s="201"/>
      <c r="L386" s="239"/>
      <c r="M386" s="239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</row>
    <row r="387" ht="15.75" customHeight="1">
      <c r="A387" s="12"/>
      <c r="B387" s="235"/>
      <c r="C387" s="12"/>
      <c r="D387" s="201"/>
      <c r="E387" s="201"/>
      <c r="F387" s="236"/>
      <c r="G387" s="12"/>
      <c r="H387" s="12"/>
      <c r="I387" s="12"/>
      <c r="J387" s="12"/>
      <c r="K387" s="201"/>
      <c r="L387" s="239"/>
      <c r="M387" s="239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</row>
    <row r="388" ht="15.75" customHeight="1">
      <c r="A388" s="12"/>
      <c r="B388" s="235"/>
      <c r="C388" s="12"/>
      <c r="D388" s="201"/>
      <c r="E388" s="201"/>
      <c r="F388" s="236"/>
      <c r="G388" s="12"/>
      <c r="H388" s="12"/>
      <c r="I388" s="12"/>
      <c r="J388" s="12"/>
      <c r="K388" s="201"/>
      <c r="L388" s="239"/>
      <c r="M388" s="239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</row>
    <row r="389" ht="15.75" customHeight="1">
      <c r="A389" s="12"/>
      <c r="B389" s="235"/>
      <c r="C389" s="12"/>
      <c r="D389" s="201"/>
      <c r="E389" s="201"/>
      <c r="F389" s="236"/>
      <c r="G389" s="12"/>
      <c r="H389" s="12"/>
      <c r="I389" s="12"/>
      <c r="J389" s="12"/>
      <c r="K389" s="201"/>
      <c r="L389" s="239"/>
      <c r="M389" s="239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</row>
    <row r="390" ht="15.75" customHeight="1">
      <c r="A390" s="12"/>
      <c r="B390" s="235"/>
      <c r="C390" s="12"/>
      <c r="D390" s="201"/>
      <c r="E390" s="201"/>
      <c r="F390" s="236"/>
      <c r="G390" s="12"/>
      <c r="H390" s="12"/>
      <c r="I390" s="12"/>
      <c r="J390" s="12"/>
      <c r="K390" s="201"/>
      <c r="L390" s="239"/>
      <c r="M390" s="239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</row>
    <row r="391" ht="15.75" customHeight="1">
      <c r="A391" s="12"/>
      <c r="B391" s="235"/>
      <c r="C391" s="12"/>
      <c r="D391" s="201"/>
      <c r="E391" s="201"/>
      <c r="F391" s="236"/>
      <c r="G391" s="12"/>
      <c r="H391" s="12"/>
      <c r="I391" s="12"/>
      <c r="J391" s="12"/>
      <c r="K391" s="201"/>
      <c r="L391" s="239"/>
      <c r="M391" s="239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</row>
    <row r="392" ht="15.75" customHeight="1">
      <c r="A392" s="12"/>
      <c r="B392" s="235"/>
      <c r="C392" s="12"/>
      <c r="D392" s="201"/>
      <c r="E392" s="201"/>
      <c r="F392" s="236"/>
      <c r="G392" s="12"/>
      <c r="H392" s="12"/>
      <c r="I392" s="12"/>
      <c r="J392" s="12"/>
      <c r="K392" s="201"/>
      <c r="L392" s="239"/>
      <c r="M392" s="239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</row>
    <row r="393" ht="15.75" customHeight="1">
      <c r="A393" s="12"/>
      <c r="B393" s="235"/>
      <c r="C393" s="12"/>
      <c r="D393" s="201"/>
      <c r="E393" s="201"/>
      <c r="F393" s="236"/>
      <c r="G393" s="12"/>
      <c r="H393" s="12"/>
      <c r="I393" s="12"/>
      <c r="J393" s="12"/>
      <c r="K393" s="201"/>
      <c r="L393" s="239"/>
      <c r="M393" s="239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</row>
    <row r="394" ht="15.75" customHeight="1">
      <c r="A394" s="12"/>
      <c r="B394" s="235"/>
      <c r="C394" s="12"/>
      <c r="D394" s="201"/>
      <c r="E394" s="201"/>
      <c r="F394" s="236"/>
      <c r="G394" s="12"/>
      <c r="H394" s="12"/>
      <c r="I394" s="12"/>
      <c r="J394" s="12"/>
      <c r="K394" s="201"/>
      <c r="L394" s="239"/>
      <c r="M394" s="239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</row>
    <row r="395" ht="15.75" customHeight="1">
      <c r="A395" s="12"/>
      <c r="B395" s="235"/>
      <c r="C395" s="12"/>
      <c r="D395" s="201"/>
      <c r="E395" s="201"/>
      <c r="F395" s="236"/>
      <c r="G395" s="12"/>
      <c r="H395" s="12"/>
      <c r="I395" s="12"/>
      <c r="J395" s="12"/>
      <c r="K395" s="201"/>
      <c r="L395" s="239"/>
      <c r="M395" s="239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</row>
    <row r="396" ht="15.75" customHeight="1">
      <c r="A396" s="12"/>
      <c r="B396" s="235"/>
      <c r="C396" s="12"/>
      <c r="D396" s="201"/>
      <c r="E396" s="201"/>
      <c r="F396" s="236"/>
      <c r="G396" s="12"/>
      <c r="H396" s="12"/>
      <c r="I396" s="12"/>
      <c r="J396" s="12"/>
      <c r="K396" s="201"/>
      <c r="L396" s="239"/>
      <c r="M396" s="239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</row>
    <row r="397" ht="15.75" customHeight="1">
      <c r="A397" s="12"/>
      <c r="B397" s="235"/>
      <c r="C397" s="12"/>
      <c r="D397" s="201"/>
      <c r="E397" s="201"/>
      <c r="F397" s="236"/>
      <c r="G397" s="12"/>
      <c r="H397" s="12"/>
      <c r="I397" s="12"/>
      <c r="J397" s="12"/>
      <c r="K397" s="201"/>
      <c r="L397" s="239"/>
      <c r="M397" s="239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</row>
    <row r="398" ht="15.75" customHeight="1">
      <c r="A398" s="12"/>
      <c r="B398" s="235"/>
      <c r="C398" s="12"/>
      <c r="D398" s="201"/>
      <c r="E398" s="201"/>
      <c r="F398" s="236"/>
      <c r="G398" s="12"/>
      <c r="H398" s="12"/>
      <c r="I398" s="12"/>
      <c r="J398" s="12"/>
      <c r="K398" s="201"/>
      <c r="L398" s="239"/>
      <c r="M398" s="239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</row>
    <row r="399" ht="15.75" customHeight="1">
      <c r="A399" s="12"/>
      <c r="B399" s="235"/>
      <c r="C399" s="12"/>
      <c r="D399" s="201"/>
      <c r="E399" s="201"/>
      <c r="F399" s="236"/>
      <c r="G399" s="12"/>
      <c r="H399" s="12"/>
      <c r="I399" s="12"/>
      <c r="J399" s="12"/>
      <c r="K399" s="201"/>
      <c r="L399" s="239"/>
      <c r="M399" s="239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</row>
    <row r="400" ht="15.75" customHeight="1">
      <c r="A400" s="12"/>
      <c r="B400" s="235"/>
      <c r="C400" s="12"/>
      <c r="D400" s="201"/>
      <c r="E400" s="201"/>
      <c r="F400" s="236"/>
      <c r="G400" s="12"/>
      <c r="H400" s="12"/>
      <c r="I400" s="12"/>
      <c r="J400" s="12"/>
      <c r="K400" s="201"/>
      <c r="L400" s="239"/>
      <c r="M400" s="239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</row>
    <row r="401" ht="15.75" customHeight="1">
      <c r="A401" s="12"/>
      <c r="B401" s="235"/>
      <c r="C401" s="12"/>
      <c r="D401" s="201"/>
      <c r="E401" s="201"/>
      <c r="F401" s="236"/>
      <c r="G401" s="12"/>
      <c r="H401" s="12"/>
      <c r="I401" s="12"/>
      <c r="J401" s="12"/>
      <c r="K401" s="201"/>
      <c r="L401" s="239"/>
      <c r="M401" s="239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</row>
    <row r="402" ht="15.75" customHeight="1">
      <c r="A402" s="12"/>
      <c r="B402" s="235"/>
      <c r="C402" s="12"/>
      <c r="D402" s="201"/>
      <c r="E402" s="201"/>
      <c r="F402" s="236"/>
      <c r="G402" s="12"/>
      <c r="H402" s="12"/>
      <c r="I402" s="12"/>
      <c r="J402" s="12"/>
      <c r="K402" s="201"/>
      <c r="L402" s="239"/>
      <c r="M402" s="239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</row>
    <row r="403" ht="15.75" customHeight="1">
      <c r="A403" s="12"/>
      <c r="B403" s="235"/>
      <c r="C403" s="12"/>
      <c r="D403" s="201"/>
      <c r="E403" s="201"/>
      <c r="F403" s="236"/>
      <c r="G403" s="12"/>
      <c r="H403" s="12"/>
      <c r="I403" s="12"/>
      <c r="J403" s="12"/>
      <c r="K403" s="201"/>
      <c r="L403" s="239"/>
      <c r="M403" s="239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</row>
    <row r="404" ht="15.75" customHeight="1">
      <c r="A404" s="12"/>
      <c r="B404" s="235"/>
      <c r="C404" s="12"/>
      <c r="D404" s="201"/>
      <c r="E404" s="201"/>
      <c r="F404" s="236"/>
      <c r="G404" s="12"/>
      <c r="H404" s="12"/>
      <c r="I404" s="12"/>
      <c r="J404" s="12"/>
      <c r="K404" s="201"/>
      <c r="L404" s="239"/>
      <c r="M404" s="239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</row>
    <row r="405" ht="15.75" customHeight="1">
      <c r="A405" s="12"/>
      <c r="B405" s="235"/>
      <c r="C405" s="12"/>
      <c r="D405" s="201"/>
      <c r="E405" s="201"/>
      <c r="F405" s="236"/>
      <c r="G405" s="12"/>
      <c r="H405" s="12"/>
      <c r="I405" s="12"/>
      <c r="J405" s="12"/>
      <c r="K405" s="201"/>
      <c r="L405" s="239"/>
      <c r="M405" s="239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</row>
    <row r="406" ht="15.75" customHeight="1">
      <c r="A406" s="12"/>
      <c r="B406" s="235"/>
      <c r="C406" s="12"/>
      <c r="D406" s="201"/>
      <c r="E406" s="201"/>
      <c r="F406" s="236"/>
      <c r="G406" s="12"/>
      <c r="H406" s="12"/>
      <c r="I406" s="12"/>
      <c r="J406" s="12"/>
      <c r="K406" s="201"/>
      <c r="L406" s="239"/>
      <c r="M406" s="239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</row>
    <row r="407" ht="15.75" customHeight="1">
      <c r="A407" s="12"/>
      <c r="B407" s="235"/>
      <c r="C407" s="12"/>
      <c r="D407" s="201"/>
      <c r="E407" s="201"/>
      <c r="F407" s="236"/>
      <c r="G407" s="12"/>
      <c r="H407" s="12"/>
      <c r="I407" s="12"/>
      <c r="J407" s="12"/>
      <c r="K407" s="201"/>
      <c r="L407" s="239"/>
      <c r="M407" s="239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</row>
    <row r="408" ht="15.75" customHeight="1">
      <c r="A408" s="12"/>
      <c r="B408" s="235"/>
      <c r="C408" s="12"/>
      <c r="D408" s="201"/>
      <c r="E408" s="201"/>
      <c r="F408" s="236"/>
      <c r="G408" s="12"/>
      <c r="H408" s="12"/>
      <c r="I408" s="12"/>
      <c r="J408" s="12"/>
      <c r="K408" s="201"/>
      <c r="L408" s="239"/>
      <c r="M408" s="239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</row>
    <row r="409" ht="15.75" customHeight="1">
      <c r="A409" s="12"/>
      <c r="B409" s="235"/>
      <c r="C409" s="12"/>
      <c r="D409" s="201"/>
      <c r="E409" s="201"/>
      <c r="F409" s="236"/>
      <c r="G409" s="12"/>
      <c r="H409" s="12"/>
      <c r="I409" s="12"/>
      <c r="J409" s="12"/>
      <c r="K409" s="201"/>
      <c r="L409" s="239"/>
      <c r="M409" s="239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</row>
    <row r="410" ht="15.75" customHeight="1">
      <c r="A410" s="12"/>
      <c r="B410" s="235"/>
      <c r="C410" s="12"/>
      <c r="D410" s="201"/>
      <c r="E410" s="201"/>
      <c r="F410" s="236"/>
      <c r="G410" s="12"/>
      <c r="H410" s="12"/>
      <c r="I410" s="12"/>
      <c r="J410" s="12"/>
      <c r="K410" s="201"/>
      <c r="L410" s="239"/>
      <c r="M410" s="239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</row>
    <row r="411" ht="15.75" customHeight="1">
      <c r="A411" s="12"/>
      <c r="B411" s="235"/>
      <c r="C411" s="12"/>
      <c r="D411" s="201"/>
      <c r="E411" s="201"/>
      <c r="F411" s="236"/>
      <c r="G411" s="12"/>
      <c r="H411" s="12"/>
      <c r="I411" s="12"/>
      <c r="J411" s="12"/>
      <c r="K411" s="201"/>
      <c r="L411" s="239"/>
      <c r="M411" s="239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</row>
    <row r="412" ht="15.75" customHeight="1">
      <c r="A412" s="12"/>
      <c r="B412" s="235"/>
      <c r="C412" s="12"/>
      <c r="D412" s="201"/>
      <c r="E412" s="201"/>
      <c r="F412" s="236"/>
      <c r="G412" s="12"/>
      <c r="H412" s="12"/>
      <c r="I412" s="12"/>
      <c r="J412" s="12"/>
      <c r="K412" s="201"/>
      <c r="L412" s="239"/>
      <c r="M412" s="239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</row>
    <row r="413" ht="15.75" customHeight="1">
      <c r="A413" s="12"/>
      <c r="B413" s="235"/>
      <c r="C413" s="12"/>
      <c r="D413" s="201"/>
      <c r="E413" s="201"/>
      <c r="F413" s="236"/>
      <c r="G413" s="12"/>
      <c r="H413" s="12"/>
      <c r="I413" s="12"/>
      <c r="J413" s="12"/>
      <c r="K413" s="201"/>
      <c r="L413" s="239"/>
      <c r="M413" s="239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</row>
    <row r="414" ht="15.75" customHeight="1">
      <c r="A414" s="12"/>
      <c r="B414" s="235"/>
      <c r="C414" s="12"/>
      <c r="D414" s="201"/>
      <c r="E414" s="201"/>
      <c r="F414" s="236"/>
      <c r="G414" s="12"/>
      <c r="H414" s="12"/>
      <c r="I414" s="12"/>
      <c r="J414" s="12"/>
      <c r="K414" s="201"/>
      <c r="L414" s="239"/>
      <c r="M414" s="239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</row>
    <row r="415" ht="15.75" customHeight="1">
      <c r="A415" s="12"/>
      <c r="B415" s="235"/>
      <c r="C415" s="12"/>
      <c r="D415" s="201"/>
      <c r="E415" s="201"/>
      <c r="F415" s="236"/>
      <c r="G415" s="12"/>
      <c r="H415" s="12"/>
      <c r="I415" s="12"/>
      <c r="J415" s="12"/>
      <c r="K415" s="201"/>
      <c r="L415" s="239"/>
      <c r="M415" s="239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</row>
    <row r="416" ht="15.75" customHeight="1">
      <c r="A416" s="12"/>
      <c r="B416" s="235"/>
      <c r="C416" s="12"/>
      <c r="D416" s="201"/>
      <c r="E416" s="201"/>
      <c r="F416" s="236"/>
      <c r="G416" s="12"/>
      <c r="H416" s="12"/>
      <c r="I416" s="12"/>
      <c r="J416" s="12"/>
      <c r="K416" s="201"/>
      <c r="L416" s="239"/>
      <c r="M416" s="239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</row>
    <row r="417" ht="15.75" customHeight="1">
      <c r="A417" s="12"/>
      <c r="B417" s="235"/>
      <c r="C417" s="12"/>
      <c r="D417" s="201"/>
      <c r="E417" s="201"/>
      <c r="F417" s="236"/>
      <c r="G417" s="12"/>
      <c r="H417" s="12"/>
      <c r="I417" s="12"/>
      <c r="J417" s="12"/>
      <c r="K417" s="201"/>
      <c r="L417" s="239"/>
      <c r="M417" s="239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</row>
    <row r="418" ht="15.75" customHeight="1">
      <c r="A418" s="12"/>
      <c r="B418" s="235"/>
      <c r="C418" s="12"/>
      <c r="D418" s="201"/>
      <c r="E418" s="201"/>
      <c r="F418" s="236"/>
      <c r="G418" s="12"/>
      <c r="H418" s="12"/>
      <c r="I418" s="12"/>
      <c r="J418" s="12"/>
      <c r="K418" s="201"/>
      <c r="L418" s="239"/>
      <c r="M418" s="239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</row>
    <row r="419" ht="15.75" customHeight="1">
      <c r="A419" s="12"/>
      <c r="B419" s="235"/>
      <c r="C419" s="12"/>
      <c r="D419" s="201"/>
      <c r="E419" s="201"/>
      <c r="F419" s="236"/>
      <c r="G419" s="12"/>
      <c r="H419" s="12"/>
      <c r="I419" s="12"/>
      <c r="J419" s="12"/>
      <c r="K419" s="201"/>
      <c r="L419" s="239"/>
      <c r="M419" s="239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</row>
    <row r="420" ht="15.75" customHeight="1">
      <c r="A420" s="12"/>
      <c r="B420" s="235"/>
      <c r="C420" s="12"/>
      <c r="D420" s="201"/>
      <c r="E420" s="201"/>
      <c r="F420" s="236"/>
      <c r="G420" s="12"/>
      <c r="H420" s="12"/>
      <c r="I420" s="12"/>
      <c r="J420" s="12"/>
      <c r="K420" s="201"/>
      <c r="L420" s="239"/>
      <c r="M420" s="239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</row>
    <row r="421" ht="15.75" customHeight="1">
      <c r="A421" s="12"/>
      <c r="B421" s="235"/>
      <c r="C421" s="12"/>
      <c r="D421" s="201"/>
      <c r="E421" s="201"/>
      <c r="F421" s="236"/>
      <c r="G421" s="12"/>
      <c r="H421" s="12"/>
      <c r="I421" s="12"/>
      <c r="J421" s="12"/>
      <c r="K421" s="201"/>
      <c r="L421" s="239"/>
      <c r="M421" s="239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</row>
    <row r="422" ht="15.75" customHeight="1">
      <c r="A422" s="12"/>
      <c r="B422" s="235"/>
      <c r="C422" s="12"/>
      <c r="D422" s="201"/>
      <c r="E422" s="201"/>
      <c r="F422" s="236"/>
      <c r="G422" s="12"/>
      <c r="H422" s="12"/>
      <c r="I422" s="12"/>
      <c r="J422" s="12"/>
      <c r="K422" s="201"/>
      <c r="L422" s="239"/>
      <c r="M422" s="239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</row>
    <row r="423" ht="15.75" customHeight="1">
      <c r="A423" s="12"/>
      <c r="B423" s="235"/>
      <c r="C423" s="12"/>
      <c r="D423" s="201"/>
      <c r="E423" s="201"/>
      <c r="F423" s="236"/>
      <c r="G423" s="12"/>
      <c r="H423" s="12"/>
      <c r="I423" s="12"/>
      <c r="J423" s="12"/>
      <c r="K423" s="201"/>
      <c r="L423" s="239"/>
      <c r="M423" s="239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</row>
    <row r="424" ht="15.75" customHeight="1">
      <c r="A424" s="12"/>
      <c r="B424" s="235"/>
      <c r="C424" s="12"/>
      <c r="D424" s="201"/>
      <c r="E424" s="201"/>
      <c r="F424" s="236"/>
      <c r="G424" s="12"/>
      <c r="H424" s="12"/>
      <c r="I424" s="12"/>
      <c r="J424" s="12"/>
      <c r="K424" s="201"/>
      <c r="L424" s="239"/>
      <c r="M424" s="239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</row>
    <row r="425" ht="15.75" customHeight="1">
      <c r="A425" s="12"/>
      <c r="B425" s="235"/>
      <c r="C425" s="12"/>
      <c r="D425" s="201"/>
      <c r="E425" s="201"/>
      <c r="F425" s="236"/>
      <c r="G425" s="12"/>
      <c r="H425" s="12"/>
      <c r="I425" s="12"/>
      <c r="J425" s="12"/>
      <c r="K425" s="201"/>
      <c r="L425" s="239"/>
      <c r="M425" s="239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</row>
    <row r="426" ht="15.75" customHeight="1">
      <c r="A426" s="12"/>
      <c r="B426" s="235"/>
      <c r="C426" s="12"/>
      <c r="D426" s="201"/>
      <c r="E426" s="201"/>
      <c r="F426" s="236"/>
      <c r="G426" s="12"/>
      <c r="H426" s="12"/>
      <c r="I426" s="12"/>
      <c r="J426" s="12"/>
      <c r="K426" s="201"/>
      <c r="L426" s="239"/>
      <c r="M426" s="239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</row>
    <row r="427" ht="15.75" customHeight="1">
      <c r="A427" s="12"/>
      <c r="B427" s="235"/>
      <c r="C427" s="12"/>
      <c r="D427" s="201"/>
      <c r="E427" s="201"/>
      <c r="F427" s="236"/>
      <c r="G427" s="12"/>
      <c r="H427" s="12"/>
      <c r="I427" s="12"/>
      <c r="J427" s="12"/>
      <c r="K427" s="201"/>
      <c r="L427" s="239"/>
      <c r="M427" s="239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</row>
    <row r="428" ht="15.75" customHeight="1">
      <c r="A428" s="12"/>
      <c r="B428" s="235"/>
      <c r="C428" s="12"/>
      <c r="D428" s="201"/>
      <c r="E428" s="201"/>
      <c r="F428" s="236"/>
      <c r="G428" s="12"/>
      <c r="H428" s="12"/>
      <c r="I428" s="12"/>
      <c r="J428" s="12"/>
      <c r="K428" s="201"/>
      <c r="L428" s="239"/>
      <c r="M428" s="239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</row>
    <row r="429" ht="15.75" customHeight="1">
      <c r="A429" s="12"/>
      <c r="B429" s="235"/>
      <c r="C429" s="12"/>
      <c r="D429" s="201"/>
      <c r="E429" s="201"/>
      <c r="F429" s="236"/>
      <c r="G429" s="12"/>
      <c r="H429" s="12"/>
      <c r="I429" s="12"/>
      <c r="J429" s="12"/>
      <c r="K429" s="201"/>
      <c r="L429" s="239"/>
      <c r="M429" s="239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</row>
    <row r="430" ht="15.75" customHeight="1">
      <c r="A430" s="12"/>
      <c r="B430" s="235"/>
      <c r="C430" s="12"/>
      <c r="D430" s="201"/>
      <c r="E430" s="201"/>
      <c r="F430" s="236"/>
      <c r="G430" s="12"/>
      <c r="H430" s="12"/>
      <c r="I430" s="12"/>
      <c r="J430" s="12"/>
      <c r="K430" s="201"/>
      <c r="L430" s="239"/>
      <c r="M430" s="239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</row>
    <row r="431" ht="15.75" customHeight="1">
      <c r="A431" s="12"/>
      <c r="B431" s="235"/>
      <c r="C431" s="12"/>
      <c r="D431" s="201"/>
      <c r="E431" s="201"/>
      <c r="F431" s="236"/>
      <c r="G431" s="12"/>
      <c r="H431" s="12"/>
      <c r="I431" s="12"/>
      <c r="J431" s="12"/>
      <c r="K431" s="201"/>
      <c r="L431" s="239"/>
      <c r="M431" s="239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</row>
    <row r="432" ht="15.75" customHeight="1">
      <c r="A432" s="12"/>
      <c r="B432" s="235"/>
      <c r="C432" s="12"/>
      <c r="D432" s="201"/>
      <c r="E432" s="201"/>
      <c r="F432" s="236"/>
      <c r="G432" s="12"/>
      <c r="H432" s="12"/>
      <c r="I432" s="12"/>
      <c r="J432" s="12"/>
      <c r="K432" s="201"/>
      <c r="L432" s="239"/>
      <c r="M432" s="239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</row>
    <row r="433" ht="15.75" customHeight="1">
      <c r="A433" s="12"/>
      <c r="B433" s="235"/>
      <c r="C433" s="12"/>
      <c r="D433" s="201"/>
      <c r="E433" s="201"/>
      <c r="F433" s="236"/>
      <c r="G433" s="12"/>
      <c r="H433" s="12"/>
      <c r="I433" s="12"/>
      <c r="J433" s="12"/>
      <c r="K433" s="201"/>
      <c r="L433" s="239"/>
      <c r="M433" s="239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</row>
    <row r="434" ht="15.75" customHeight="1">
      <c r="A434" s="12"/>
      <c r="B434" s="235"/>
      <c r="C434" s="12"/>
      <c r="D434" s="201"/>
      <c r="E434" s="201"/>
      <c r="F434" s="236"/>
      <c r="G434" s="12"/>
      <c r="H434" s="12"/>
      <c r="I434" s="12"/>
      <c r="J434" s="12"/>
      <c r="K434" s="201"/>
      <c r="L434" s="239"/>
      <c r="M434" s="239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</row>
    <row r="435" ht="15.75" customHeight="1">
      <c r="A435" s="12"/>
      <c r="B435" s="235"/>
      <c r="C435" s="12"/>
      <c r="D435" s="201"/>
      <c r="E435" s="201"/>
      <c r="F435" s="236"/>
      <c r="G435" s="12"/>
      <c r="H435" s="12"/>
      <c r="I435" s="12"/>
      <c r="J435" s="12"/>
      <c r="K435" s="201"/>
      <c r="L435" s="239"/>
      <c r="M435" s="239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</row>
    <row r="436" ht="15.75" customHeight="1">
      <c r="A436" s="12"/>
      <c r="B436" s="235"/>
      <c r="C436" s="12"/>
      <c r="D436" s="201"/>
      <c r="E436" s="201"/>
      <c r="F436" s="236"/>
      <c r="G436" s="12"/>
      <c r="H436" s="12"/>
      <c r="I436" s="12"/>
      <c r="J436" s="12"/>
      <c r="K436" s="201"/>
      <c r="L436" s="239"/>
      <c r="M436" s="239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</row>
    <row r="437" ht="15.75" customHeight="1">
      <c r="A437" s="12"/>
      <c r="B437" s="235"/>
      <c r="C437" s="12"/>
      <c r="D437" s="201"/>
      <c r="E437" s="201"/>
      <c r="F437" s="236"/>
      <c r="G437" s="12"/>
      <c r="H437" s="12"/>
      <c r="I437" s="12"/>
      <c r="J437" s="12"/>
      <c r="K437" s="201"/>
      <c r="L437" s="239"/>
      <c r="M437" s="239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</row>
    <row r="438" ht="15.75" customHeight="1">
      <c r="A438" s="12"/>
      <c r="B438" s="235"/>
      <c r="C438" s="12"/>
      <c r="D438" s="201"/>
      <c r="E438" s="201"/>
      <c r="F438" s="236"/>
      <c r="G438" s="12"/>
      <c r="H438" s="12"/>
      <c r="I438" s="12"/>
      <c r="J438" s="12"/>
      <c r="K438" s="201"/>
      <c r="L438" s="239"/>
      <c r="M438" s="239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</row>
    <row r="439" ht="15.75" customHeight="1">
      <c r="A439" s="12"/>
      <c r="B439" s="235"/>
      <c r="C439" s="12"/>
      <c r="D439" s="201"/>
      <c r="E439" s="201"/>
      <c r="F439" s="236"/>
      <c r="G439" s="12"/>
      <c r="H439" s="12"/>
      <c r="I439" s="12"/>
      <c r="J439" s="12"/>
      <c r="K439" s="201"/>
      <c r="L439" s="239"/>
      <c r="M439" s="239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</row>
    <row r="440" ht="15.75" customHeight="1">
      <c r="A440" s="12"/>
      <c r="B440" s="235"/>
      <c r="C440" s="12"/>
      <c r="D440" s="201"/>
      <c r="E440" s="201"/>
      <c r="F440" s="236"/>
      <c r="G440" s="12"/>
      <c r="H440" s="12"/>
      <c r="I440" s="12"/>
      <c r="J440" s="12"/>
      <c r="K440" s="201"/>
      <c r="L440" s="239"/>
      <c r="M440" s="239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</row>
    <row r="441" ht="15.75" customHeight="1">
      <c r="A441" s="12"/>
      <c r="B441" s="235"/>
      <c r="C441" s="12"/>
      <c r="D441" s="201"/>
      <c r="E441" s="201"/>
      <c r="F441" s="236"/>
      <c r="G441" s="12"/>
      <c r="H441" s="12"/>
      <c r="I441" s="12"/>
      <c r="J441" s="12"/>
      <c r="K441" s="201"/>
      <c r="L441" s="239"/>
      <c r="M441" s="239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</row>
    <row r="442" ht="15.75" customHeight="1">
      <c r="A442" s="12"/>
      <c r="B442" s="235"/>
      <c r="C442" s="12"/>
      <c r="D442" s="201"/>
      <c r="E442" s="201"/>
      <c r="F442" s="236"/>
      <c r="G442" s="12"/>
      <c r="H442" s="12"/>
      <c r="I442" s="12"/>
      <c r="J442" s="12"/>
      <c r="K442" s="201"/>
      <c r="L442" s="239"/>
      <c r="M442" s="239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</row>
    <row r="443" ht="15.75" customHeight="1">
      <c r="A443" s="12"/>
      <c r="B443" s="235"/>
      <c r="C443" s="12"/>
      <c r="D443" s="201"/>
      <c r="E443" s="201"/>
      <c r="F443" s="236"/>
      <c r="G443" s="12"/>
      <c r="H443" s="12"/>
      <c r="I443" s="12"/>
      <c r="J443" s="12"/>
      <c r="K443" s="201"/>
      <c r="L443" s="239"/>
      <c r="M443" s="239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</row>
    <row r="444" ht="15.75" customHeight="1">
      <c r="A444" s="12"/>
      <c r="B444" s="235"/>
      <c r="C444" s="12"/>
      <c r="D444" s="201"/>
      <c r="E444" s="201"/>
      <c r="F444" s="236"/>
      <c r="G444" s="12"/>
      <c r="H444" s="12"/>
      <c r="I444" s="12"/>
      <c r="J444" s="12"/>
      <c r="K444" s="201"/>
      <c r="L444" s="239"/>
      <c r="M444" s="239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</row>
    <row r="445" ht="15.75" customHeight="1">
      <c r="A445" s="12"/>
      <c r="B445" s="235"/>
      <c r="C445" s="12"/>
      <c r="D445" s="201"/>
      <c r="E445" s="201"/>
      <c r="F445" s="236"/>
      <c r="G445" s="12"/>
      <c r="H445" s="12"/>
      <c r="I445" s="12"/>
      <c r="J445" s="12"/>
      <c r="K445" s="201"/>
      <c r="L445" s="239"/>
      <c r="M445" s="239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</row>
    <row r="446" ht="15.75" customHeight="1">
      <c r="A446" s="12"/>
      <c r="B446" s="235"/>
      <c r="C446" s="12"/>
      <c r="D446" s="201"/>
      <c r="E446" s="201"/>
      <c r="F446" s="236"/>
      <c r="G446" s="12"/>
      <c r="H446" s="12"/>
      <c r="I446" s="12"/>
      <c r="J446" s="12"/>
      <c r="K446" s="201"/>
      <c r="L446" s="239"/>
      <c r="M446" s="239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</row>
    <row r="447" ht="15.75" customHeight="1">
      <c r="A447" s="12"/>
      <c r="B447" s="235"/>
      <c r="C447" s="12"/>
      <c r="D447" s="201"/>
      <c r="E447" s="201"/>
      <c r="F447" s="236"/>
      <c r="G447" s="12"/>
      <c r="H447" s="12"/>
      <c r="I447" s="12"/>
      <c r="J447" s="12"/>
      <c r="K447" s="201"/>
      <c r="L447" s="239"/>
      <c r="M447" s="239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</row>
    <row r="448" ht="15.75" customHeight="1">
      <c r="A448" s="12"/>
      <c r="B448" s="235"/>
      <c r="C448" s="12"/>
      <c r="D448" s="201"/>
      <c r="E448" s="201"/>
      <c r="F448" s="236"/>
      <c r="G448" s="12"/>
      <c r="H448" s="12"/>
      <c r="I448" s="12"/>
      <c r="J448" s="12"/>
      <c r="K448" s="201"/>
      <c r="L448" s="239"/>
      <c r="M448" s="239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</row>
    <row r="449" ht="15.75" customHeight="1">
      <c r="A449" s="12"/>
      <c r="B449" s="235"/>
      <c r="C449" s="12"/>
      <c r="D449" s="201"/>
      <c r="E449" s="201"/>
      <c r="F449" s="236"/>
      <c r="G449" s="12"/>
      <c r="H449" s="12"/>
      <c r="I449" s="12"/>
      <c r="J449" s="12"/>
      <c r="K449" s="201"/>
      <c r="L449" s="239"/>
      <c r="M449" s="239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</row>
    <row r="450" ht="15.75" customHeight="1">
      <c r="A450" s="12"/>
      <c r="B450" s="235"/>
      <c r="C450" s="12"/>
      <c r="D450" s="201"/>
      <c r="E450" s="201"/>
      <c r="F450" s="236"/>
      <c r="G450" s="12"/>
      <c r="H450" s="12"/>
      <c r="I450" s="12"/>
      <c r="J450" s="12"/>
      <c r="K450" s="201"/>
      <c r="L450" s="239"/>
      <c r="M450" s="239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</row>
    <row r="451" ht="15.75" customHeight="1">
      <c r="A451" s="12"/>
      <c r="B451" s="235"/>
      <c r="C451" s="12"/>
      <c r="D451" s="201"/>
      <c r="E451" s="201"/>
      <c r="F451" s="236"/>
      <c r="G451" s="12"/>
      <c r="H451" s="12"/>
      <c r="I451" s="12"/>
      <c r="J451" s="12"/>
      <c r="K451" s="201"/>
      <c r="L451" s="239"/>
      <c r="M451" s="239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</row>
    <row r="452" ht="15.75" customHeight="1">
      <c r="A452" s="12"/>
      <c r="B452" s="235"/>
      <c r="C452" s="12"/>
      <c r="D452" s="201"/>
      <c r="E452" s="201"/>
      <c r="F452" s="236"/>
      <c r="G452" s="12"/>
      <c r="H452" s="12"/>
      <c r="I452" s="12"/>
      <c r="J452" s="12"/>
      <c r="K452" s="201"/>
      <c r="L452" s="239"/>
      <c r="M452" s="239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</row>
    <row r="453" ht="15.75" customHeight="1">
      <c r="A453" s="12"/>
      <c r="B453" s="235"/>
      <c r="C453" s="12"/>
      <c r="D453" s="201"/>
      <c r="E453" s="201"/>
      <c r="F453" s="236"/>
      <c r="G453" s="12"/>
      <c r="H453" s="12"/>
      <c r="I453" s="12"/>
      <c r="J453" s="12"/>
      <c r="K453" s="201"/>
      <c r="L453" s="239"/>
      <c r="M453" s="239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</row>
    <row r="454" ht="15.75" customHeight="1">
      <c r="A454" s="12"/>
      <c r="B454" s="235"/>
      <c r="C454" s="12"/>
      <c r="D454" s="201"/>
      <c r="E454" s="201"/>
      <c r="F454" s="236"/>
      <c r="G454" s="12"/>
      <c r="H454" s="12"/>
      <c r="I454" s="12"/>
      <c r="J454" s="12"/>
      <c r="K454" s="201"/>
      <c r="L454" s="239"/>
      <c r="M454" s="239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</row>
    <row r="455" ht="15.75" customHeight="1">
      <c r="A455" s="12"/>
      <c r="B455" s="235"/>
      <c r="C455" s="12"/>
      <c r="D455" s="201"/>
      <c r="E455" s="201"/>
      <c r="F455" s="236"/>
      <c r="G455" s="12"/>
      <c r="H455" s="12"/>
      <c r="I455" s="12"/>
      <c r="J455" s="12"/>
      <c r="K455" s="201"/>
      <c r="L455" s="239"/>
      <c r="M455" s="239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</row>
    <row r="456" ht="15.75" customHeight="1">
      <c r="A456" s="12"/>
      <c r="B456" s="235"/>
      <c r="C456" s="12"/>
      <c r="D456" s="201"/>
      <c r="E456" s="201"/>
      <c r="F456" s="236"/>
      <c r="G456" s="12"/>
      <c r="H456" s="12"/>
      <c r="I456" s="12"/>
      <c r="J456" s="12"/>
      <c r="K456" s="201"/>
      <c r="L456" s="239"/>
      <c r="M456" s="239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</row>
    <row r="457" ht="15.75" customHeight="1">
      <c r="A457" s="12"/>
      <c r="B457" s="235"/>
      <c r="C457" s="12"/>
      <c r="D457" s="201"/>
      <c r="E457" s="201"/>
      <c r="F457" s="236"/>
      <c r="G457" s="12"/>
      <c r="H457" s="12"/>
      <c r="I457" s="12"/>
      <c r="J457" s="12"/>
      <c r="K457" s="201"/>
      <c r="L457" s="239"/>
      <c r="M457" s="239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</row>
    <row r="458" ht="15.75" customHeight="1">
      <c r="A458" s="12"/>
      <c r="B458" s="235"/>
      <c r="C458" s="12"/>
      <c r="D458" s="201"/>
      <c r="E458" s="201"/>
      <c r="F458" s="236"/>
      <c r="G458" s="12"/>
      <c r="H458" s="12"/>
      <c r="I458" s="12"/>
      <c r="J458" s="12"/>
      <c r="K458" s="201"/>
      <c r="L458" s="239"/>
      <c r="M458" s="239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</row>
    <row r="459" ht="15.75" customHeight="1">
      <c r="A459" s="12"/>
      <c r="B459" s="235"/>
      <c r="C459" s="12"/>
      <c r="D459" s="201"/>
      <c r="E459" s="201"/>
      <c r="F459" s="236"/>
      <c r="G459" s="12"/>
      <c r="H459" s="12"/>
      <c r="I459" s="12"/>
      <c r="J459" s="12"/>
      <c r="K459" s="201"/>
      <c r="L459" s="239"/>
      <c r="M459" s="239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</row>
    <row r="460" ht="15.75" customHeight="1">
      <c r="A460" s="12"/>
      <c r="B460" s="235"/>
      <c r="C460" s="12"/>
      <c r="D460" s="201"/>
      <c r="E460" s="201"/>
      <c r="F460" s="236"/>
      <c r="G460" s="12"/>
      <c r="H460" s="12"/>
      <c r="I460" s="12"/>
      <c r="J460" s="12"/>
      <c r="K460" s="201"/>
      <c r="L460" s="239"/>
      <c r="M460" s="239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</row>
    <row r="461" ht="15.75" customHeight="1">
      <c r="A461" s="12"/>
      <c r="B461" s="235"/>
      <c r="C461" s="12"/>
      <c r="D461" s="201"/>
      <c r="E461" s="201"/>
      <c r="F461" s="236"/>
      <c r="G461" s="12"/>
      <c r="H461" s="12"/>
      <c r="I461" s="12"/>
      <c r="J461" s="12"/>
      <c r="K461" s="201"/>
      <c r="L461" s="239"/>
      <c r="M461" s="239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</row>
    <row r="462" ht="15.75" customHeight="1">
      <c r="A462" s="12"/>
      <c r="B462" s="235"/>
      <c r="C462" s="12"/>
      <c r="D462" s="201"/>
      <c r="E462" s="201"/>
      <c r="F462" s="236"/>
      <c r="G462" s="12"/>
      <c r="H462" s="12"/>
      <c r="I462" s="12"/>
      <c r="J462" s="12"/>
      <c r="K462" s="201"/>
      <c r="L462" s="239"/>
      <c r="M462" s="239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</row>
    <row r="463" ht="15.75" customHeight="1">
      <c r="A463" s="12"/>
      <c r="B463" s="235"/>
      <c r="C463" s="12"/>
      <c r="D463" s="201"/>
      <c r="E463" s="201"/>
      <c r="F463" s="236"/>
      <c r="G463" s="12"/>
      <c r="H463" s="12"/>
      <c r="I463" s="12"/>
      <c r="J463" s="12"/>
      <c r="K463" s="201"/>
      <c r="L463" s="239"/>
      <c r="M463" s="239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</row>
    <row r="464" ht="15.75" customHeight="1">
      <c r="A464" s="12"/>
      <c r="B464" s="235"/>
      <c r="C464" s="12"/>
      <c r="D464" s="201"/>
      <c r="E464" s="201"/>
      <c r="F464" s="236"/>
      <c r="G464" s="12"/>
      <c r="H464" s="12"/>
      <c r="I464" s="12"/>
      <c r="J464" s="12"/>
      <c r="K464" s="201"/>
      <c r="L464" s="239"/>
      <c r="M464" s="239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</row>
    <row r="465" ht="15.75" customHeight="1">
      <c r="A465" s="12"/>
      <c r="B465" s="235"/>
      <c r="C465" s="12"/>
      <c r="D465" s="201"/>
      <c r="E465" s="201"/>
      <c r="F465" s="236"/>
      <c r="G465" s="12"/>
      <c r="H465" s="12"/>
      <c r="I465" s="12"/>
      <c r="J465" s="12"/>
      <c r="K465" s="201"/>
      <c r="L465" s="239"/>
      <c r="M465" s="239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</row>
    <row r="466" ht="15.75" customHeight="1">
      <c r="A466" s="12"/>
      <c r="B466" s="235"/>
      <c r="C466" s="12"/>
      <c r="D466" s="201"/>
      <c r="E466" s="201"/>
      <c r="F466" s="236"/>
      <c r="G466" s="12"/>
      <c r="H466" s="12"/>
      <c r="I466" s="12"/>
      <c r="J466" s="12"/>
      <c r="K466" s="201"/>
      <c r="L466" s="239"/>
      <c r="M466" s="239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</row>
    <row r="467" ht="15.75" customHeight="1">
      <c r="A467" s="12"/>
      <c r="B467" s="235"/>
      <c r="C467" s="12"/>
      <c r="D467" s="201"/>
      <c r="E467" s="201"/>
      <c r="F467" s="236"/>
      <c r="G467" s="12"/>
      <c r="H467" s="12"/>
      <c r="I467" s="12"/>
      <c r="J467" s="12"/>
      <c r="K467" s="201"/>
      <c r="L467" s="239"/>
      <c r="M467" s="239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</row>
    <row r="468" ht="15.75" customHeight="1">
      <c r="A468" s="12"/>
      <c r="B468" s="235"/>
      <c r="C468" s="12"/>
      <c r="D468" s="201"/>
      <c r="E468" s="201"/>
      <c r="F468" s="236"/>
      <c r="G468" s="12"/>
      <c r="H468" s="12"/>
      <c r="I468" s="12"/>
      <c r="J468" s="12"/>
      <c r="K468" s="201"/>
      <c r="L468" s="239"/>
      <c r="M468" s="239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</row>
    <row r="469" ht="15.75" customHeight="1">
      <c r="A469" s="12"/>
      <c r="B469" s="235"/>
      <c r="C469" s="12"/>
      <c r="D469" s="201"/>
      <c r="E469" s="201"/>
      <c r="F469" s="236"/>
      <c r="G469" s="12"/>
      <c r="H469" s="12"/>
      <c r="I469" s="12"/>
      <c r="J469" s="12"/>
      <c r="K469" s="201"/>
      <c r="L469" s="239"/>
      <c r="M469" s="239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</row>
    <row r="470" ht="15.75" customHeight="1">
      <c r="A470" s="12"/>
      <c r="B470" s="235"/>
      <c r="C470" s="12"/>
      <c r="D470" s="201"/>
      <c r="E470" s="201"/>
      <c r="F470" s="236"/>
      <c r="G470" s="12"/>
      <c r="H470" s="12"/>
      <c r="I470" s="12"/>
      <c r="J470" s="12"/>
      <c r="K470" s="201"/>
      <c r="L470" s="239"/>
      <c r="M470" s="239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</row>
    <row r="471" ht="15.75" customHeight="1">
      <c r="A471" s="12"/>
      <c r="B471" s="235"/>
      <c r="C471" s="12"/>
      <c r="D471" s="201"/>
      <c r="E471" s="201"/>
      <c r="F471" s="236"/>
      <c r="G471" s="12"/>
      <c r="H471" s="12"/>
      <c r="I471" s="12"/>
      <c r="J471" s="12"/>
      <c r="K471" s="201"/>
      <c r="L471" s="239"/>
      <c r="M471" s="239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</row>
    <row r="472" ht="15.75" customHeight="1">
      <c r="A472" s="12"/>
      <c r="B472" s="235"/>
      <c r="C472" s="12"/>
      <c r="D472" s="201"/>
      <c r="E472" s="201"/>
      <c r="F472" s="236"/>
      <c r="G472" s="12"/>
      <c r="H472" s="12"/>
      <c r="I472" s="12"/>
      <c r="J472" s="12"/>
      <c r="K472" s="201"/>
      <c r="L472" s="239"/>
      <c r="M472" s="239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</row>
    <row r="473" ht="15.75" customHeight="1">
      <c r="A473" s="12"/>
      <c r="B473" s="235"/>
      <c r="C473" s="12"/>
      <c r="D473" s="201"/>
      <c r="E473" s="201"/>
      <c r="F473" s="236"/>
      <c r="G473" s="12"/>
      <c r="H473" s="12"/>
      <c r="I473" s="12"/>
      <c r="J473" s="12"/>
      <c r="K473" s="201"/>
      <c r="L473" s="239"/>
      <c r="M473" s="239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</row>
    <row r="474" ht="15.75" customHeight="1">
      <c r="A474" s="12"/>
      <c r="B474" s="235"/>
      <c r="C474" s="12"/>
      <c r="D474" s="201"/>
      <c r="E474" s="201"/>
      <c r="F474" s="236"/>
      <c r="G474" s="12"/>
      <c r="H474" s="12"/>
      <c r="I474" s="12"/>
      <c r="J474" s="12"/>
      <c r="K474" s="201"/>
      <c r="L474" s="239"/>
      <c r="M474" s="239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</row>
    <row r="475" ht="15.75" customHeight="1">
      <c r="A475" s="12"/>
      <c r="B475" s="235"/>
      <c r="C475" s="12"/>
      <c r="D475" s="201"/>
      <c r="E475" s="201"/>
      <c r="F475" s="236"/>
      <c r="G475" s="12"/>
      <c r="H475" s="12"/>
      <c r="I475" s="12"/>
      <c r="J475" s="12"/>
      <c r="K475" s="201"/>
      <c r="L475" s="239"/>
      <c r="M475" s="239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</row>
    <row r="476" ht="15.75" customHeight="1">
      <c r="A476" s="12"/>
      <c r="B476" s="235"/>
      <c r="C476" s="12"/>
      <c r="D476" s="201"/>
      <c r="E476" s="201"/>
      <c r="F476" s="236"/>
      <c r="G476" s="12"/>
      <c r="H476" s="12"/>
      <c r="I476" s="12"/>
      <c r="J476" s="12"/>
      <c r="K476" s="201"/>
      <c r="L476" s="239"/>
      <c r="M476" s="239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</row>
    <row r="477" ht="15.75" customHeight="1">
      <c r="A477" s="12"/>
      <c r="B477" s="235"/>
      <c r="C477" s="12"/>
      <c r="D477" s="201"/>
      <c r="E477" s="201"/>
      <c r="F477" s="236"/>
      <c r="G477" s="12"/>
      <c r="H477" s="12"/>
      <c r="I477" s="12"/>
      <c r="J477" s="12"/>
      <c r="K477" s="201"/>
      <c r="L477" s="239"/>
      <c r="M477" s="239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</row>
    <row r="478" ht="15.75" customHeight="1">
      <c r="A478" s="12"/>
      <c r="B478" s="235"/>
      <c r="C478" s="12"/>
      <c r="D478" s="201"/>
      <c r="E478" s="201"/>
      <c r="F478" s="236"/>
      <c r="G478" s="12"/>
      <c r="H478" s="12"/>
      <c r="I478" s="12"/>
      <c r="J478" s="12"/>
      <c r="K478" s="201"/>
      <c r="L478" s="239"/>
      <c r="M478" s="239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</row>
    <row r="479" ht="15.75" customHeight="1">
      <c r="A479" s="12"/>
      <c r="B479" s="235"/>
      <c r="C479" s="12"/>
      <c r="D479" s="201"/>
      <c r="E479" s="201"/>
      <c r="F479" s="236"/>
      <c r="G479" s="12"/>
      <c r="H479" s="12"/>
      <c r="I479" s="12"/>
      <c r="J479" s="12"/>
      <c r="K479" s="201"/>
      <c r="L479" s="239"/>
      <c r="M479" s="239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</row>
    <row r="480" ht="15.75" customHeight="1">
      <c r="A480" s="12"/>
      <c r="B480" s="235"/>
      <c r="C480" s="12"/>
      <c r="D480" s="201"/>
      <c r="E480" s="201"/>
      <c r="F480" s="236"/>
      <c r="G480" s="12"/>
      <c r="H480" s="12"/>
      <c r="I480" s="12"/>
      <c r="J480" s="12"/>
      <c r="K480" s="201"/>
      <c r="L480" s="239"/>
      <c r="M480" s="239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</row>
    <row r="481" ht="15.75" customHeight="1">
      <c r="A481" s="12"/>
      <c r="B481" s="235"/>
      <c r="C481" s="12"/>
      <c r="D481" s="201"/>
      <c r="E481" s="201"/>
      <c r="F481" s="236"/>
      <c r="G481" s="12"/>
      <c r="H481" s="12"/>
      <c r="I481" s="12"/>
      <c r="J481" s="12"/>
      <c r="K481" s="201"/>
      <c r="L481" s="239"/>
      <c r="M481" s="239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</row>
    <row r="482" ht="15.75" customHeight="1">
      <c r="A482" s="12"/>
      <c r="B482" s="235"/>
      <c r="C482" s="12"/>
      <c r="D482" s="201"/>
      <c r="E482" s="201"/>
      <c r="F482" s="236"/>
      <c r="G482" s="12"/>
      <c r="H482" s="12"/>
      <c r="I482" s="12"/>
      <c r="J482" s="12"/>
      <c r="K482" s="201"/>
      <c r="L482" s="239"/>
      <c r="M482" s="239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</row>
    <row r="483" ht="15.75" customHeight="1">
      <c r="A483" s="12"/>
      <c r="B483" s="235"/>
      <c r="C483" s="12"/>
      <c r="D483" s="201"/>
      <c r="E483" s="201"/>
      <c r="F483" s="236"/>
      <c r="G483" s="12"/>
      <c r="H483" s="12"/>
      <c r="I483" s="12"/>
      <c r="J483" s="12"/>
      <c r="K483" s="201"/>
      <c r="L483" s="239"/>
      <c r="M483" s="239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</row>
    <row r="484" ht="15.75" customHeight="1">
      <c r="A484" s="12"/>
      <c r="B484" s="235"/>
      <c r="C484" s="12"/>
      <c r="D484" s="201"/>
      <c r="E484" s="201"/>
      <c r="F484" s="236"/>
      <c r="G484" s="12"/>
      <c r="H484" s="12"/>
      <c r="I484" s="12"/>
      <c r="J484" s="12"/>
      <c r="K484" s="201"/>
      <c r="L484" s="239"/>
      <c r="M484" s="239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</row>
    <row r="485" ht="15.75" customHeight="1">
      <c r="A485" s="12"/>
      <c r="B485" s="235"/>
      <c r="C485" s="12"/>
      <c r="D485" s="201"/>
      <c r="E485" s="201"/>
      <c r="F485" s="236"/>
      <c r="G485" s="12"/>
      <c r="H485" s="12"/>
      <c r="I485" s="12"/>
      <c r="J485" s="12"/>
      <c r="K485" s="201"/>
      <c r="L485" s="239"/>
      <c r="M485" s="239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</row>
    <row r="486" ht="15.75" customHeight="1">
      <c r="A486" s="12"/>
      <c r="B486" s="235"/>
      <c r="C486" s="12"/>
      <c r="D486" s="201"/>
      <c r="E486" s="201"/>
      <c r="F486" s="236"/>
      <c r="G486" s="12"/>
      <c r="H486" s="12"/>
      <c r="I486" s="12"/>
      <c r="J486" s="12"/>
      <c r="K486" s="201"/>
      <c r="L486" s="239"/>
      <c r="M486" s="239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</row>
    <row r="487" ht="15.75" customHeight="1">
      <c r="A487" s="12"/>
      <c r="B487" s="235"/>
      <c r="C487" s="12"/>
      <c r="D487" s="201"/>
      <c r="E487" s="201"/>
      <c r="F487" s="236"/>
      <c r="G487" s="12"/>
      <c r="H487" s="12"/>
      <c r="I487" s="12"/>
      <c r="J487" s="12"/>
      <c r="K487" s="201"/>
      <c r="L487" s="239"/>
      <c r="M487" s="239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</row>
    <row r="488" ht="15.75" customHeight="1">
      <c r="A488" s="12"/>
      <c r="B488" s="235"/>
      <c r="C488" s="12"/>
      <c r="D488" s="201"/>
      <c r="E488" s="201"/>
      <c r="F488" s="236"/>
      <c r="G488" s="12"/>
      <c r="H488" s="12"/>
      <c r="I488" s="12"/>
      <c r="J488" s="12"/>
      <c r="K488" s="201"/>
      <c r="L488" s="239"/>
      <c r="M488" s="239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</row>
    <row r="489" ht="15.75" customHeight="1">
      <c r="A489" s="12"/>
      <c r="B489" s="235"/>
      <c r="C489" s="12"/>
      <c r="D489" s="201"/>
      <c r="E489" s="201"/>
      <c r="F489" s="236"/>
      <c r="G489" s="12"/>
      <c r="H489" s="12"/>
      <c r="I489" s="12"/>
      <c r="J489" s="12"/>
      <c r="K489" s="201"/>
      <c r="L489" s="239"/>
      <c r="M489" s="239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</row>
    <row r="490" ht="15.75" customHeight="1">
      <c r="A490" s="12"/>
      <c r="B490" s="235"/>
      <c r="C490" s="12"/>
      <c r="D490" s="201"/>
      <c r="E490" s="201"/>
      <c r="F490" s="236"/>
      <c r="G490" s="12"/>
      <c r="H490" s="12"/>
      <c r="I490" s="12"/>
      <c r="J490" s="12"/>
      <c r="K490" s="201"/>
      <c r="L490" s="239"/>
      <c r="M490" s="239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</row>
    <row r="491" ht="15.75" customHeight="1">
      <c r="A491" s="12"/>
      <c r="B491" s="235"/>
      <c r="C491" s="12"/>
      <c r="D491" s="201"/>
      <c r="E491" s="201"/>
      <c r="F491" s="236"/>
      <c r="G491" s="12"/>
      <c r="H491" s="12"/>
      <c r="I491" s="12"/>
      <c r="J491" s="12"/>
      <c r="K491" s="201"/>
      <c r="L491" s="239"/>
      <c r="M491" s="239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</row>
    <row r="492" ht="15.75" customHeight="1">
      <c r="A492" s="12"/>
      <c r="B492" s="235"/>
      <c r="C492" s="12"/>
      <c r="D492" s="201"/>
      <c r="E492" s="201"/>
      <c r="F492" s="236"/>
      <c r="G492" s="12"/>
      <c r="H492" s="12"/>
      <c r="I492" s="12"/>
      <c r="J492" s="12"/>
      <c r="K492" s="201"/>
      <c r="L492" s="239"/>
      <c r="M492" s="239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</row>
    <row r="493" ht="15.75" customHeight="1">
      <c r="A493" s="12"/>
      <c r="B493" s="235"/>
      <c r="C493" s="12"/>
      <c r="D493" s="201"/>
      <c r="E493" s="201"/>
      <c r="F493" s="236"/>
      <c r="G493" s="12"/>
      <c r="H493" s="12"/>
      <c r="I493" s="12"/>
      <c r="J493" s="12"/>
      <c r="K493" s="201"/>
      <c r="L493" s="239"/>
      <c r="M493" s="239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</row>
    <row r="494" ht="15.75" customHeight="1">
      <c r="A494" s="12"/>
      <c r="B494" s="235"/>
      <c r="C494" s="12"/>
      <c r="D494" s="201"/>
      <c r="E494" s="201"/>
      <c r="F494" s="236"/>
      <c r="G494" s="12"/>
      <c r="H494" s="12"/>
      <c r="I494" s="12"/>
      <c r="J494" s="12"/>
      <c r="K494" s="201"/>
      <c r="L494" s="239"/>
      <c r="M494" s="239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</row>
    <row r="495" ht="15.75" customHeight="1">
      <c r="A495" s="12"/>
      <c r="B495" s="235"/>
      <c r="C495" s="12"/>
      <c r="D495" s="201"/>
      <c r="E495" s="201"/>
      <c r="F495" s="236"/>
      <c r="G495" s="12"/>
      <c r="H495" s="12"/>
      <c r="I495" s="12"/>
      <c r="J495" s="12"/>
      <c r="K495" s="201"/>
      <c r="L495" s="239"/>
      <c r="M495" s="239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</row>
    <row r="496" ht="15.75" customHeight="1">
      <c r="A496" s="12"/>
      <c r="B496" s="235"/>
      <c r="C496" s="12"/>
      <c r="D496" s="201"/>
      <c r="E496" s="201"/>
      <c r="F496" s="236"/>
      <c r="G496" s="12"/>
      <c r="H496" s="12"/>
      <c r="I496" s="12"/>
      <c r="J496" s="12"/>
      <c r="K496" s="201"/>
      <c r="L496" s="239"/>
      <c r="M496" s="239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</row>
    <row r="497" ht="15.75" customHeight="1">
      <c r="A497" s="12"/>
      <c r="B497" s="235"/>
      <c r="C497" s="12"/>
      <c r="D497" s="201"/>
      <c r="E497" s="201"/>
      <c r="F497" s="236"/>
      <c r="G497" s="12"/>
      <c r="H497" s="12"/>
      <c r="I497" s="12"/>
      <c r="J497" s="12"/>
      <c r="K497" s="201"/>
      <c r="L497" s="239"/>
      <c r="M497" s="239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</row>
    <row r="498" ht="15.75" customHeight="1">
      <c r="A498" s="12"/>
      <c r="B498" s="235"/>
      <c r="C498" s="12"/>
      <c r="D498" s="201"/>
      <c r="E498" s="201"/>
      <c r="F498" s="236"/>
      <c r="G498" s="12"/>
      <c r="H498" s="12"/>
      <c r="I498" s="12"/>
      <c r="J498" s="12"/>
      <c r="K498" s="201"/>
      <c r="L498" s="239"/>
      <c r="M498" s="239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</row>
    <row r="499" ht="15.75" customHeight="1">
      <c r="A499" s="12"/>
      <c r="B499" s="235"/>
      <c r="C499" s="12"/>
      <c r="D499" s="201"/>
      <c r="E499" s="201"/>
      <c r="F499" s="236"/>
      <c r="G499" s="12"/>
      <c r="H499" s="12"/>
      <c r="I499" s="12"/>
      <c r="J499" s="12"/>
      <c r="K499" s="201"/>
      <c r="L499" s="239"/>
      <c r="M499" s="239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</row>
    <row r="500" ht="15.75" customHeight="1">
      <c r="A500" s="12"/>
      <c r="B500" s="235"/>
      <c r="C500" s="12"/>
      <c r="D500" s="201"/>
      <c r="E500" s="201"/>
      <c r="F500" s="236"/>
      <c r="G500" s="12"/>
      <c r="H500" s="12"/>
      <c r="I500" s="12"/>
      <c r="J500" s="12"/>
      <c r="K500" s="201"/>
      <c r="L500" s="239"/>
      <c r="M500" s="239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</row>
    <row r="501" ht="15.75" customHeight="1">
      <c r="A501" s="12"/>
      <c r="B501" s="235"/>
      <c r="C501" s="12"/>
      <c r="D501" s="201"/>
      <c r="E501" s="201"/>
      <c r="F501" s="236"/>
      <c r="G501" s="12"/>
      <c r="H501" s="12"/>
      <c r="I501" s="12"/>
      <c r="J501" s="12"/>
      <c r="K501" s="201"/>
      <c r="L501" s="239"/>
      <c r="M501" s="239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</row>
    <row r="502" ht="15.75" customHeight="1">
      <c r="A502" s="12"/>
      <c r="B502" s="235"/>
      <c r="C502" s="12"/>
      <c r="D502" s="201"/>
      <c r="E502" s="201"/>
      <c r="F502" s="236"/>
      <c r="G502" s="12"/>
      <c r="H502" s="12"/>
      <c r="I502" s="12"/>
      <c r="J502" s="12"/>
      <c r="K502" s="201"/>
      <c r="L502" s="239"/>
      <c r="M502" s="239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</row>
    <row r="503" ht="15.75" customHeight="1">
      <c r="A503" s="12"/>
      <c r="B503" s="235"/>
      <c r="C503" s="12"/>
      <c r="D503" s="201"/>
      <c r="E503" s="201"/>
      <c r="F503" s="236"/>
      <c r="G503" s="12"/>
      <c r="H503" s="12"/>
      <c r="I503" s="12"/>
      <c r="J503" s="12"/>
      <c r="K503" s="201"/>
      <c r="L503" s="239"/>
      <c r="M503" s="239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</row>
    <row r="504" ht="15.75" customHeight="1">
      <c r="A504" s="12"/>
      <c r="B504" s="235"/>
      <c r="C504" s="12"/>
      <c r="D504" s="201"/>
      <c r="E504" s="201"/>
      <c r="F504" s="236"/>
      <c r="G504" s="12"/>
      <c r="H504" s="12"/>
      <c r="I504" s="12"/>
      <c r="J504" s="12"/>
      <c r="K504" s="201"/>
      <c r="L504" s="239"/>
      <c r="M504" s="239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</row>
    <row r="505" ht="15.75" customHeight="1">
      <c r="A505" s="12"/>
      <c r="B505" s="235"/>
      <c r="C505" s="12"/>
      <c r="D505" s="201"/>
      <c r="E505" s="201"/>
      <c r="F505" s="236"/>
      <c r="G505" s="12"/>
      <c r="H505" s="12"/>
      <c r="I505" s="12"/>
      <c r="J505" s="12"/>
      <c r="K505" s="201"/>
      <c r="L505" s="239"/>
      <c r="M505" s="239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</row>
    <row r="506" ht="15.75" customHeight="1">
      <c r="A506" s="12"/>
      <c r="B506" s="235"/>
      <c r="C506" s="12"/>
      <c r="D506" s="201"/>
      <c r="E506" s="201"/>
      <c r="F506" s="236"/>
      <c r="G506" s="12"/>
      <c r="H506" s="12"/>
      <c r="I506" s="12"/>
      <c r="J506" s="12"/>
      <c r="K506" s="201"/>
      <c r="L506" s="239"/>
      <c r="M506" s="239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</row>
    <row r="507" ht="15.75" customHeight="1">
      <c r="A507" s="12"/>
      <c r="B507" s="235"/>
      <c r="C507" s="12"/>
      <c r="D507" s="201"/>
      <c r="E507" s="201"/>
      <c r="F507" s="236"/>
      <c r="G507" s="12"/>
      <c r="H507" s="12"/>
      <c r="I507" s="12"/>
      <c r="J507" s="12"/>
      <c r="K507" s="201"/>
      <c r="L507" s="239"/>
      <c r="M507" s="239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</row>
    <row r="508" ht="15.75" customHeight="1">
      <c r="A508" s="12"/>
      <c r="B508" s="235"/>
      <c r="C508" s="12"/>
      <c r="D508" s="201"/>
      <c r="E508" s="201"/>
      <c r="F508" s="236"/>
      <c r="G508" s="12"/>
      <c r="H508" s="12"/>
      <c r="I508" s="12"/>
      <c r="J508" s="12"/>
      <c r="K508" s="201"/>
      <c r="L508" s="239"/>
      <c r="M508" s="239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</row>
    <row r="509" ht="15.75" customHeight="1">
      <c r="A509" s="12"/>
      <c r="B509" s="235"/>
      <c r="C509" s="12"/>
      <c r="D509" s="201"/>
      <c r="E509" s="201"/>
      <c r="F509" s="236"/>
      <c r="G509" s="12"/>
      <c r="H509" s="12"/>
      <c r="I509" s="12"/>
      <c r="J509" s="12"/>
      <c r="K509" s="201"/>
      <c r="L509" s="239"/>
      <c r="M509" s="239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</row>
    <row r="510" ht="15.75" customHeight="1">
      <c r="A510" s="12"/>
      <c r="B510" s="235"/>
      <c r="C510" s="12"/>
      <c r="D510" s="201"/>
      <c r="E510" s="201"/>
      <c r="F510" s="236"/>
      <c r="G510" s="12"/>
      <c r="H510" s="12"/>
      <c r="I510" s="12"/>
      <c r="J510" s="12"/>
      <c r="K510" s="201"/>
      <c r="L510" s="239"/>
      <c r="M510" s="239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</row>
    <row r="511" ht="15.75" customHeight="1">
      <c r="A511" s="12"/>
      <c r="B511" s="235"/>
      <c r="C511" s="12"/>
      <c r="D511" s="201"/>
      <c r="E511" s="201"/>
      <c r="F511" s="236"/>
      <c r="G511" s="12"/>
      <c r="H511" s="12"/>
      <c r="I511" s="12"/>
      <c r="J511" s="12"/>
      <c r="K511" s="201"/>
      <c r="L511" s="239"/>
      <c r="M511" s="239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</row>
    <row r="512" ht="15.75" customHeight="1">
      <c r="A512" s="12"/>
      <c r="B512" s="235"/>
      <c r="C512" s="12"/>
      <c r="D512" s="201"/>
      <c r="E512" s="201"/>
      <c r="F512" s="236"/>
      <c r="G512" s="12"/>
      <c r="H512" s="12"/>
      <c r="I512" s="12"/>
      <c r="J512" s="12"/>
      <c r="K512" s="201"/>
      <c r="L512" s="239"/>
      <c r="M512" s="239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</row>
    <row r="513" ht="15.75" customHeight="1">
      <c r="A513" s="12"/>
      <c r="B513" s="235"/>
      <c r="C513" s="12"/>
      <c r="D513" s="201"/>
      <c r="E513" s="201"/>
      <c r="F513" s="236"/>
      <c r="G513" s="12"/>
      <c r="H513" s="12"/>
      <c r="I513" s="12"/>
      <c r="J513" s="12"/>
      <c r="K513" s="201"/>
      <c r="L513" s="239"/>
      <c r="M513" s="239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</row>
    <row r="514" ht="15.75" customHeight="1">
      <c r="A514" s="12"/>
      <c r="B514" s="235"/>
      <c r="C514" s="12"/>
      <c r="D514" s="201"/>
      <c r="E514" s="201"/>
      <c r="F514" s="236"/>
      <c r="G514" s="12"/>
      <c r="H514" s="12"/>
      <c r="I514" s="12"/>
      <c r="J514" s="12"/>
      <c r="K514" s="201"/>
      <c r="L514" s="239"/>
      <c r="M514" s="239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</row>
    <row r="515" ht="15.75" customHeight="1">
      <c r="A515" s="12"/>
      <c r="B515" s="235"/>
      <c r="C515" s="12"/>
      <c r="D515" s="201"/>
      <c r="E515" s="201"/>
      <c r="F515" s="236"/>
      <c r="G515" s="12"/>
      <c r="H515" s="12"/>
      <c r="I515" s="12"/>
      <c r="J515" s="12"/>
      <c r="K515" s="201"/>
      <c r="L515" s="239"/>
      <c r="M515" s="239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</row>
    <row r="516" ht="15.75" customHeight="1">
      <c r="A516" s="12"/>
      <c r="B516" s="235"/>
      <c r="C516" s="12"/>
      <c r="D516" s="201"/>
      <c r="E516" s="201"/>
      <c r="F516" s="236"/>
      <c r="G516" s="12"/>
      <c r="H516" s="12"/>
      <c r="I516" s="12"/>
      <c r="J516" s="12"/>
      <c r="K516" s="201"/>
      <c r="L516" s="239"/>
      <c r="M516" s="239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</row>
    <row r="517" ht="15.75" customHeight="1">
      <c r="A517" s="12"/>
      <c r="B517" s="235"/>
      <c r="C517" s="12"/>
      <c r="D517" s="12"/>
      <c r="E517" s="12"/>
      <c r="F517" s="236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</row>
    <row r="518" ht="15.75" customHeight="1">
      <c r="A518" s="12"/>
      <c r="B518" s="235"/>
      <c r="C518" s="12"/>
      <c r="D518" s="12"/>
      <c r="E518" s="12"/>
      <c r="F518" s="236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</row>
    <row r="519" ht="15.75" customHeight="1">
      <c r="A519" s="12"/>
      <c r="B519" s="235"/>
      <c r="C519" s="12"/>
      <c r="D519" s="12"/>
      <c r="E519" s="12"/>
      <c r="F519" s="236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</row>
    <row r="520" ht="15.75" customHeight="1">
      <c r="A520" s="12"/>
      <c r="B520" s="235"/>
      <c r="C520" s="12"/>
      <c r="D520" s="12"/>
      <c r="E520" s="12"/>
      <c r="F520" s="236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</row>
    <row r="521" ht="15.75" customHeight="1">
      <c r="A521" s="12"/>
      <c r="B521" s="235"/>
      <c r="C521" s="12"/>
      <c r="D521" s="12"/>
      <c r="E521" s="12"/>
      <c r="F521" s="236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</row>
    <row r="522" ht="15.75" customHeight="1">
      <c r="A522" s="12"/>
      <c r="B522" s="235"/>
      <c r="C522" s="12"/>
      <c r="D522" s="12"/>
      <c r="E522" s="12"/>
      <c r="F522" s="236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</row>
    <row r="523" ht="15.75" customHeight="1">
      <c r="A523" s="12"/>
      <c r="B523" s="235"/>
      <c r="C523" s="12"/>
      <c r="D523" s="12"/>
      <c r="E523" s="12"/>
      <c r="F523" s="236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</row>
    <row r="524" ht="15.75" customHeight="1">
      <c r="A524" s="12"/>
      <c r="B524" s="235"/>
      <c r="C524" s="12"/>
      <c r="D524" s="12"/>
      <c r="E524" s="12"/>
      <c r="F524" s="236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</row>
    <row r="525" ht="15.75" customHeight="1">
      <c r="A525" s="12"/>
      <c r="B525" s="235"/>
      <c r="C525" s="12"/>
      <c r="D525" s="12"/>
      <c r="E525" s="12"/>
      <c r="F525" s="236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</row>
    <row r="526" ht="15.75" customHeight="1">
      <c r="A526" s="12"/>
      <c r="B526" s="235"/>
      <c r="C526" s="12"/>
      <c r="D526" s="12"/>
      <c r="E526" s="12"/>
      <c r="F526" s="236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</row>
    <row r="527" ht="15.75" customHeight="1">
      <c r="A527" s="12"/>
      <c r="B527" s="235"/>
      <c r="C527" s="12"/>
      <c r="D527" s="12"/>
      <c r="E527" s="12"/>
      <c r="F527" s="236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</row>
    <row r="528" ht="15.75" customHeight="1">
      <c r="A528" s="12"/>
      <c r="B528" s="235"/>
      <c r="C528" s="12"/>
      <c r="D528" s="12"/>
      <c r="E528" s="12"/>
      <c r="F528" s="236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</row>
    <row r="529" ht="15.75" customHeight="1">
      <c r="A529" s="12"/>
      <c r="B529" s="235"/>
      <c r="C529" s="12"/>
      <c r="D529" s="12"/>
      <c r="E529" s="12"/>
      <c r="F529" s="236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</row>
    <row r="530" ht="15.75" customHeight="1">
      <c r="A530" s="12"/>
      <c r="B530" s="235"/>
      <c r="C530" s="12"/>
      <c r="D530" s="12"/>
      <c r="E530" s="12"/>
      <c r="F530" s="236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</row>
    <row r="531" ht="15.75" customHeight="1">
      <c r="A531" s="12"/>
      <c r="B531" s="235"/>
      <c r="C531" s="12"/>
      <c r="D531" s="12"/>
      <c r="E531" s="12"/>
      <c r="F531" s="236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</row>
    <row r="532" ht="15.75" customHeight="1">
      <c r="A532" s="12"/>
      <c r="B532" s="235"/>
      <c r="C532" s="12"/>
      <c r="D532" s="12"/>
      <c r="E532" s="12"/>
      <c r="F532" s="236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</row>
    <row r="533" ht="15.75" customHeight="1">
      <c r="A533" s="12"/>
      <c r="B533" s="235"/>
      <c r="C533" s="12"/>
      <c r="D533" s="12"/>
      <c r="E533" s="12"/>
      <c r="F533" s="236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</row>
    <row r="534" ht="15.75" customHeight="1">
      <c r="A534" s="12"/>
      <c r="B534" s="235"/>
      <c r="C534" s="12"/>
      <c r="D534" s="12"/>
      <c r="E534" s="12"/>
      <c r="F534" s="236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</row>
    <row r="535" ht="15.75" customHeight="1">
      <c r="A535" s="12"/>
      <c r="B535" s="235"/>
      <c r="C535" s="12"/>
      <c r="D535" s="12"/>
      <c r="E535" s="12"/>
      <c r="F535" s="236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</row>
    <row r="536" ht="15.75" customHeight="1">
      <c r="A536" s="12"/>
      <c r="B536" s="235"/>
      <c r="C536" s="12"/>
      <c r="D536" s="12"/>
      <c r="E536" s="12"/>
      <c r="F536" s="236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</row>
    <row r="537" ht="15.75" customHeight="1">
      <c r="A537" s="12"/>
      <c r="B537" s="235"/>
      <c r="C537" s="12"/>
      <c r="D537" s="12"/>
      <c r="E537" s="12"/>
      <c r="F537" s="236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</row>
    <row r="538" ht="15.75" customHeight="1">
      <c r="A538" s="12"/>
      <c r="B538" s="235"/>
      <c r="C538" s="12"/>
      <c r="D538" s="12"/>
      <c r="E538" s="12"/>
      <c r="F538" s="236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</row>
    <row r="539" ht="15.75" customHeight="1">
      <c r="A539" s="12"/>
      <c r="B539" s="235"/>
      <c r="C539" s="12"/>
      <c r="D539" s="12"/>
      <c r="E539" s="12"/>
      <c r="F539" s="236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</row>
    <row r="540" ht="15.75" customHeight="1">
      <c r="A540" s="12"/>
      <c r="B540" s="235"/>
      <c r="C540" s="12"/>
      <c r="D540" s="12"/>
      <c r="E540" s="12"/>
      <c r="F540" s="236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</row>
    <row r="541" ht="15.75" customHeight="1">
      <c r="A541" s="12"/>
      <c r="B541" s="235"/>
      <c r="C541" s="12"/>
      <c r="D541" s="12"/>
      <c r="E541" s="12"/>
      <c r="F541" s="236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</row>
    <row r="542" ht="15.75" customHeight="1">
      <c r="A542" s="12"/>
      <c r="B542" s="235"/>
      <c r="C542" s="12"/>
      <c r="D542" s="12"/>
      <c r="E542" s="12"/>
      <c r="F542" s="236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</row>
    <row r="543" ht="15.75" customHeight="1">
      <c r="A543" s="12"/>
      <c r="B543" s="235"/>
      <c r="C543" s="12"/>
      <c r="D543" s="12"/>
      <c r="E543" s="12"/>
      <c r="F543" s="236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</row>
    <row r="544" ht="15.75" customHeight="1">
      <c r="A544" s="12"/>
      <c r="B544" s="235"/>
      <c r="C544" s="12"/>
      <c r="D544" s="12"/>
      <c r="E544" s="12"/>
      <c r="F544" s="236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</row>
    <row r="545" ht="15.75" customHeight="1">
      <c r="A545" s="12"/>
      <c r="B545" s="235"/>
      <c r="C545" s="12"/>
      <c r="D545" s="12"/>
      <c r="E545" s="12"/>
      <c r="F545" s="236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</row>
    <row r="546" ht="15.75" customHeight="1">
      <c r="A546" s="12"/>
      <c r="B546" s="235"/>
      <c r="C546" s="12"/>
      <c r="D546" s="12"/>
      <c r="E546" s="12"/>
      <c r="F546" s="236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</row>
    <row r="547" ht="15.75" customHeight="1">
      <c r="A547" s="12"/>
      <c r="B547" s="235"/>
      <c r="C547" s="12"/>
      <c r="D547" s="12"/>
      <c r="E547" s="12"/>
      <c r="F547" s="236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</row>
    <row r="548" ht="15.75" customHeight="1">
      <c r="A548" s="12"/>
      <c r="B548" s="235"/>
      <c r="C548" s="12"/>
      <c r="D548" s="12"/>
      <c r="E548" s="12"/>
      <c r="F548" s="236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</row>
    <row r="549" ht="15.75" customHeight="1">
      <c r="A549" s="12"/>
      <c r="B549" s="235"/>
      <c r="C549" s="12"/>
      <c r="D549" s="12"/>
      <c r="E549" s="12"/>
      <c r="F549" s="236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</row>
    <row r="550" ht="15.75" customHeight="1">
      <c r="A550" s="12"/>
      <c r="B550" s="235"/>
      <c r="C550" s="12"/>
      <c r="D550" s="12"/>
      <c r="E550" s="12"/>
      <c r="F550" s="236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</row>
    <row r="551" ht="15.75" customHeight="1">
      <c r="A551" s="12"/>
      <c r="B551" s="235"/>
      <c r="C551" s="12"/>
      <c r="D551" s="12"/>
      <c r="E551" s="12"/>
      <c r="F551" s="236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</row>
    <row r="552" ht="15.75" customHeight="1">
      <c r="A552" s="12"/>
      <c r="B552" s="235"/>
      <c r="C552" s="12"/>
      <c r="D552" s="12"/>
      <c r="E552" s="12"/>
      <c r="F552" s="236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</row>
    <row r="553" ht="15.75" customHeight="1">
      <c r="A553" s="12"/>
      <c r="B553" s="235"/>
      <c r="C553" s="12"/>
      <c r="D553" s="12"/>
      <c r="E553" s="12"/>
      <c r="F553" s="236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</row>
    <row r="554" ht="15.75" customHeight="1">
      <c r="A554" s="12"/>
      <c r="B554" s="235"/>
      <c r="C554" s="12"/>
      <c r="D554" s="12"/>
      <c r="E554" s="12"/>
      <c r="F554" s="236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</row>
    <row r="555" ht="15.75" customHeight="1">
      <c r="A555" s="12"/>
      <c r="B555" s="235"/>
      <c r="C555" s="12"/>
      <c r="D555" s="12"/>
      <c r="E555" s="12"/>
      <c r="F555" s="236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</row>
    <row r="556" ht="15.75" customHeight="1">
      <c r="A556" s="12"/>
      <c r="B556" s="235"/>
      <c r="C556" s="12"/>
      <c r="D556" s="12"/>
      <c r="E556" s="12"/>
      <c r="F556" s="236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</row>
    <row r="557" ht="15.75" customHeight="1">
      <c r="A557" s="12"/>
      <c r="B557" s="235"/>
      <c r="C557" s="12"/>
      <c r="D557" s="12"/>
      <c r="E557" s="12"/>
      <c r="F557" s="236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</row>
    <row r="558" ht="15.75" customHeight="1">
      <c r="A558" s="12"/>
      <c r="B558" s="235"/>
      <c r="C558" s="12"/>
      <c r="D558" s="12"/>
      <c r="E558" s="12"/>
      <c r="F558" s="236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</row>
    <row r="559" ht="15.75" customHeight="1">
      <c r="A559" s="12"/>
      <c r="B559" s="235"/>
      <c r="C559" s="12"/>
      <c r="D559" s="12"/>
      <c r="E559" s="12"/>
      <c r="F559" s="236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</row>
    <row r="560" ht="15.75" customHeight="1">
      <c r="A560" s="12"/>
      <c r="B560" s="235"/>
      <c r="C560" s="12"/>
      <c r="D560" s="12"/>
      <c r="E560" s="12"/>
      <c r="F560" s="236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</row>
    <row r="561" ht="15.75" customHeight="1">
      <c r="A561" s="12"/>
      <c r="B561" s="235"/>
      <c r="C561" s="12"/>
      <c r="D561" s="12"/>
      <c r="E561" s="12"/>
      <c r="F561" s="236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</row>
    <row r="562" ht="15.75" customHeight="1">
      <c r="A562" s="12"/>
      <c r="B562" s="235"/>
      <c r="C562" s="12"/>
      <c r="D562" s="12"/>
      <c r="E562" s="12"/>
      <c r="F562" s="236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</row>
    <row r="563" ht="15.75" customHeight="1">
      <c r="A563" s="12"/>
      <c r="B563" s="235"/>
      <c r="C563" s="12"/>
      <c r="D563" s="12"/>
      <c r="E563" s="12"/>
      <c r="F563" s="236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</row>
    <row r="564" ht="15.75" customHeight="1">
      <c r="A564" s="12"/>
      <c r="B564" s="235"/>
      <c r="C564" s="12"/>
      <c r="D564" s="12"/>
      <c r="E564" s="12"/>
      <c r="F564" s="236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</row>
    <row r="565" ht="15.75" customHeight="1">
      <c r="A565" s="12"/>
      <c r="B565" s="235"/>
      <c r="C565" s="12"/>
      <c r="D565" s="12"/>
      <c r="E565" s="12"/>
      <c r="F565" s="236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</row>
    <row r="566" ht="15.75" customHeight="1">
      <c r="A566" s="12"/>
      <c r="B566" s="235"/>
      <c r="C566" s="12"/>
      <c r="D566" s="12"/>
      <c r="E566" s="12"/>
      <c r="F566" s="236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</row>
    <row r="567" ht="15.75" customHeight="1">
      <c r="A567" s="12"/>
      <c r="B567" s="235"/>
      <c r="C567" s="12"/>
      <c r="D567" s="12"/>
      <c r="E567" s="12"/>
      <c r="F567" s="236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</row>
    <row r="568" ht="15.75" customHeight="1">
      <c r="A568" s="12"/>
      <c r="B568" s="235"/>
      <c r="C568" s="12"/>
      <c r="D568" s="12"/>
      <c r="E568" s="12"/>
      <c r="F568" s="236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</row>
    <row r="569" ht="15.75" customHeight="1">
      <c r="A569" s="12"/>
      <c r="B569" s="235"/>
      <c r="C569" s="12"/>
      <c r="D569" s="12"/>
      <c r="E569" s="12"/>
      <c r="F569" s="236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</row>
    <row r="570" ht="15.75" customHeight="1">
      <c r="A570" s="12"/>
      <c r="B570" s="235"/>
      <c r="C570" s="12"/>
      <c r="D570" s="12"/>
      <c r="E570" s="12"/>
      <c r="F570" s="236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</row>
    <row r="571" ht="15.75" customHeight="1">
      <c r="A571" s="12"/>
      <c r="B571" s="235"/>
      <c r="C571" s="12"/>
      <c r="D571" s="12"/>
      <c r="E571" s="12"/>
      <c r="F571" s="236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</row>
    <row r="572" ht="15.75" customHeight="1">
      <c r="A572" s="12"/>
      <c r="B572" s="235"/>
      <c r="C572" s="12"/>
      <c r="D572" s="12"/>
      <c r="E572" s="12"/>
      <c r="F572" s="236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</row>
    <row r="573" ht="15.75" customHeight="1">
      <c r="A573" s="12"/>
      <c r="B573" s="235"/>
      <c r="C573" s="12"/>
      <c r="D573" s="12"/>
      <c r="E573" s="12"/>
      <c r="F573" s="236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</row>
    <row r="574" ht="15.75" customHeight="1">
      <c r="A574" s="12"/>
      <c r="B574" s="235"/>
      <c r="C574" s="12"/>
      <c r="D574" s="12"/>
      <c r="E574" s="12"/>
      <c r="F574" s="236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</row>
    <row r="575" ht="15.75" customHeight="1">
      <c r="A575" s="12"/>
      <c r="B575" s="235"/>
      <c r="C575" s="12"/>
      <c r="D575" s="12"/>
      <c r="E575" s="12"/>
      <c r="F575" s="236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</row>
    <row r="576" ht="15.75" customHeight="1">
      <c r="A576" s="12"/>
      <c r="B576" s="235"/>
      <c r="C576" s="12"/>
      <c r="D576" s="12"/>
      <c r="E576" s="12"/>
      <c r="F576" s="236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</row>
    <row r="577" ht="15.75" customHeight="1">
      <c r="A577" s="12"/>
      <c r="B577" s="235"/>
      <c r="C577" s="12"/>
      <c r="D577" s="12"/>
      <c r="E577" s="12"/>
      <c r="F577" s="236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</row>
    <row r="578" ht="15.75" customHeight="1">
      <c r="A578" s="12"/>
      <c r="B578" s="235"/>
      <c r="C578" s="12"/>
      <c r="D578" s="12"/>
      <c r="E578" s="12"/>
      <c r="F578" s="236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</row>
    <row r="579" ht="15.75" customHeight="1">
      <c r="A579" s="12"/>
      <c r="B579" s="235"/>
      <c r="C579" s="12"/>
      <c r="D579" s="12"/>
      <c r="E579" s="12"/>
      <c r="F579" s="236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</row>
    <row r="580" ht="15.75" customHeight="1">
      <c r="A580" s="12"/>
      <c r="B580" s="235"/>
      <c r="C580" s="12"/>
      <c r="D580" s="12"/>
      <c r="E580" s="12"/>
      <c r="F580" s="236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</row>
    <row r="581" ht="15.75" customHeight="1">
      <c r="A581" s="12"/>
      <c r="B581" s="235"/>
      <c r="C581" s="12"/>
      <c r="D581" s="12"/>
      <c r="E581" s="12"/>
      <c r="F581" s="236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</row>
    <row r="582" ht="15.75" customHeight="1">
      <c r="A582" s="12"/>
      <c r="B582" s="235"/>
      <c r="C582" s="12"/>
      <c r="D582" s="12"/>
      <c r="E582" s="12"/>
      <c r="F582" s="236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</row>
    <row r="583" ht="15.75" customHeight="1">
      <c r="A583" s="12"/>
      <c r="B583" s="235"/>
      <c r="C583" s="12"/>
      <c r="D583" s="12"/>
      <c r="E583" s="12"/>
      <c r="F583" s="236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</row>
    <row r="584" ht="15.75" customHeight="1">
      <c r="A584" s="12"/>
      <c r="B584" s="235"/>
      <c r="C584" s="12"/>
      <c r="D584" s="12"/>
      <c r="E584" s="12"/>
      <c r="F584" s="236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</row>
    <row r="585" ht="15.75" customHeight="1">
      <c r="A585" s="12"/>
      <c r="B585" s="235"/>
      <c r="C585" s="12"/>
      <c r="D585" s="12"/>
      <c r="E585" s="12"/>
      <c r="F585" s="236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</row>
    <row r="586" ht="15.75" customHeight="1">
      <c r="A586" s="12"/>
      <c r="B586" s="235"/>
      <c r="C586" s="12"/>
      <c r="D586" s="12"/>
      <c r="E586" s="12"/>
      <c r="F586" s="236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</row>
    <row r="587" ht="15.75" customHeight="1">
      <c r="A587" s="12"/>
      <c r="B587" s="235"/>
      <c r="C587" s="12"/>
      <c r="D587" s="12"/>
      <c r="E587" s="12"/>
      <c r="F587" s="236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</row>
    <row r="588" ht="15.75" customHeight="1">
      <c r="A588" s="12"/>
      <c r="B588" s="235"/>
      <c r="C588" s="12"/>
      <c r="D588" s="12"/>
      <c r="E588" s="12"/>
      <c r="F588" s="236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</row>
    <row r="589" ht="15.75" customHeight="1">
      <c r="A589" s="12"/>
      <c r="B589" s="235"/>
      <c r="C589" s="12"/>
      <c r="D589" s="12"/>
      <c r="E589" s="12"/>
      <c r="F589" s="236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</row>
    <row r="590" ht="15.75" customHeight="1">
      <c r="A590" s="12"/>
      <c r="B590" s="235"/>
      <c r="C590" s="12"/>
      <c r="D590" s="12"/>
      <c r="E590" s="12"/>
      <c r="F590" s="236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</row>
    <row r="591" ht="15.75" customHeight="1">
      <c r="A591" s="12"/>
      <c r="B591" s="235"/>
      <c r="C591" s="12"/>
      <c r="D591" s="12"/>
      <c r="E591" s="12"/>
      <c r="F591" s="236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</row>
    <row r="592" ht="15.75" customHeight="1">
      <c r="A592" s="12"/>
      <c r="B592" s="235"/>
      <c r="C592" s="12"/>
      <c r="D592" s="12"/>
      <c r="E592" s="12"/>
      <c r="F592" s="236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</row>
    <row r="593" ht="15.75" customHeight="1">
      <c r="A593" s="12"/>
      <c r="B593" s="235"/>
      <c r="C593" s="12"/>
      <c r="D593" s="12"/>
      <c r="E593" s="12"/>
      <c r="F593" s="236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</row>
    <row r="594" ht="15.75" customHeight="1">
      <c r="A594" s="12"/>
      <c r="B594" s="235"/>
      <c r="C594" s="12"/>
      <c r="D594" s="12"/>
      <c r="E594" s="12"/>
      <c r="F594" s="236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</row>
    <row r="595" ht="15.75" customHeight="1">
      <c r="A595" s="12"/>
      <c r="B595" s="235"/>
      <c r="C595" s="12"/>
      <c r="D595" s="12"/>
      <c r="E595" s="12"/>
      <c r="F595" s="236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</row>
    <row r="596" ht="15.75" customHeight="1">
      <c r="A596" s="12"/>
      <c r="B596" s="235"/>
      <c r="C596" s="12"/>
      <c r="D596" s="12"/>
      <c r="E596" s="12"/>
      <c r="F596" s="236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</row>
    <row r="597" ht="15.75" customHeight="1">
      <c r="A597" s="12"/>
      <c r="B597" s="235"/>
      <c r="C597" s="12"/>
      <c r="D597" s="12"/>
      <c r="E597" s="12"/>
      <c r="F597" s="236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</row>
    <row r="598" ht="15.75" customHeight="1">
      <c r="A598" s="12"/>
      <c r="B598" s="235"/>
      <c r="C598" s="12"/>
      <c r="D598" s="12"/>
      <c r="E598" s="12"/>
      <c r="F598" s="236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</row>
    <row r="599" ht="15.75" customHeight="1">
      <c r="A599" s="12"/>
      <c r="B599" s="235"/>
      <c r="C599" s="12"/>
      <c r="D599" s="12"/>
      <c r="E599" s="12"/>
      <c r="F599" s="236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</row>
    <row r="600" ht="15.75" customHeight="1">
      <c r="A600" s="12"/>
      <c r="B600" s="235"/>
      <c r="C600" s="12"/>
      <c r="D600" s="12"/>
      <c r="E600" s="12"/>
      <c r="F600" s="236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</row>
    <row r="601" ht="15.75" customHeight="1">
      <c r="A601" s="12"/>
      <c r="B601" s="235"/>
      <c r="C601" s="12"/>
      <c r="D601" s="12"/>
      <c r="E601" s="12"/>
      <c r="F601" s="236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</row>
    <row r="602" ht="15.75" customHeight="1">
      <c r="A602" s="12"/>
      <c r="B602" s="235"/>
      <c r="C602" s="12"/>
      <c r="D602" s="12"/>
      <c r="E602" s="12"/>
      <c r="F602" s="236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</row>
    <row r="603" ht="15.75" customHeight="1">
      <c r="A603" s="12"/>
      <c r="B603" s="235"/>
      <c r="C603" s="12"/>
      <c r="D603" s="12"/>
      <c r="E603" s="12"/>
      <c r="F603" s="236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</row>
    <row r="604" ht="15.75" customHeight="1">
      <c r="A604" s="12"/>
      <c r="B604" s="235"/>
      <c r="C604" s="12"/>
      <c r="D604" s="12"/>
      <c r="E604" s="12"/>
      <c r="F604" s="236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</row>
    <row r="605" ht="15.75" customHeight="1">
      <c r="A605" s="12"/>
      <c r="B605" s="235"/>
      <c r="C605" s="12"/>
      <c r="D605" s="12"/>
      <c r="E605" s="12"/>
      <c r="F605" s="236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</row>
    <row r="606" ht="15.75" customHeight="1">
      <c r="A606" s="12"/>
      <c r="B606" s="235"/>
      <c r="C606" s="12"/>
      <c r="D606" s="12"/>
      <c r="E606" s="12"/>
      <c r="F606" s="236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</row>
    <row r="607" ht="15.75" customHeight="1">
      <c r="A607" s="12"/>
      <c r="B607" s="235"/>
      <c r="C607" s="12"/>
      <c r="D607" s="12"/>
      <c r="E607" s="12"/>
      <c r="F607" s="236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</row>
    <row r="608" ht="15.75" customHeight="1">
      <c r="A608" s="12"/>
      <c r="B608" s="235"/>
      <c r="C608" s="12"/>
      <c r="D608" s="12"/>
      <c r="E608" s="12"/>
      <c r="F608" s="236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</row>
    <row r="609" ht="15.75" customHeight="1">
      <c r="A609" s="12"/>
      <c r="B609" s="235"/>
      <c r="C609" s="12"/>
      <c r="D609" s="12"/>
      <c r="E609" s="12"/>
      <c r="F609" s="236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</row>
    <row r="610" ht="15.75" customHeight="1">
      <c r="A610" s="12"/>
      <c r="B610" s="235"/>
      <c r="C610" s="12"/>
      <c r="D610" s="12"/>
      <c r="E610" s="12"/>
      <c r="F610" s="236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</row>
    <row r="611" ht="15.75" customHeight="1">
      <c r="A611" s="12"/>
      <c r="B611" s="235"/>
      <c r="C611" s="12"/>
      <c r="D611" s="12"/>
      <c r="E611" s="12"/>
      <c r="F611" s="236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</row>
    <row r="612" ht="15.75" customHeight="1">
      <c r="A612" s="12"/>
      <c r="B612" s="235"/>
      <c r="C612" s="12"/>
      <c r="D612" s="12"/>
      <c r="E612" s="12"/>
      <c r="F612" s="236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</row>
    <row r="613" ht="15.75" customHeight="1">
      <c r="A613" s="12"/>
      <c r="B613" s="235"/>
      <c r="C613" s="12"/>
      <c r="D613" s="12"/>
      <c r="E613" s="12"/>
      <c r="F613" s="236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</row>
    <row r="614" ht="15.75" customHeight="1">
      <c r="A614" s="12"/>
      <c r="B614" s="235"/>
      <c r="C614" s="12"/>
      <c r="D614" s="12"/>
      <c r="E614" s="12"/>
      <c r="F614" s="236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</row>
    <row r="615" ht="15.75" customHeight="1">
      <c r="A615" s="12"/>
      <c r="B615" s="235"/>
      <c r="C615" s="12"/>
      <c r="D615" s="12"/>
      <c r="E615" s="12"/>
      <c r="F615" s="236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</row>
    <row r="616" ht="15.75" customHeight="1">
      <c r="A616" s="12"/>
      <c r="B616" s="235"/>
      <c r="C616" s="12"/>
      <c r="D616" s="12"/>
      <c r="E616" s="12"/>
      <c r="F616" s="236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</row>
    <row r="617" ht="15.75" customHeight="1">
      <c r="A617" s="12"/>
      <c r="B617" s="235"/>
      <c r="C617" s="12"/>
      <c r="D617" s="12"/>
      <c r="E617" s="12"/>
      <c r="F617" s="236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</row>
    <row r="618" ht="15.75" customHeight="1">
      <c r="A618" s="12"/>
      <c r="B618" s="235"/>
      <c r="C618" s="12"/>
      <c r="D618" s="12"/>
      <c r="E618" s="12"/>
      <c r="F618" s="236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</row>
    <row r="619" ht="15.75" customHeight="1">
      <c r="A619" s="12"/>
      <c r="B619" s="235"/>
      <c r="C619" s="12"/>
      <c r="D619" s="12"/>
      <c r="E619" s="12"/>
      <c r="F619" s="236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</row>
    <row r="620" ht="15.75" customHeight="1">
      <c r="A620" s="12"/>
      <c r="B620" s="235"/>
      <c r="C620" s="12"/>
      <c r="D620" s="12"/>
      <c r="E620" s="12"/>
      <c r="F620" s="236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</row>
    <row r="621" ht="15.75" customHeight="1">
      <c r="A621" s="12"/>
      <c r="B621" s="235"/>
      <c r="C621" s="12"/>
      <c r="D621" s="12"/>
      <c r="E621" s="12"/>
      <c r="F621" s="236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</row>
    <row r="622" ht="15.75" customHeight="1">
      <c r="A622" s="12"/>
      <c r="B622" s="235"/>
      <c r="C622" s="12"/>
      <c r="D622" s="12"/>
      <c r="E622" s="12"/>
      <c r="F622" s="236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</row>
    <row r="623" ht="15.75" customHeight="1">
      <c r="A623" s="12"/>
      <c r="B623" s="235"/>
      <c r="C623" s="12"/>
      <c r="D623" s="12"/>
      <c r="E623" s="12"/>
      <c r="F623" s="236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</row>
    <row r="624" ht="15.75" customHeight="1">
      <c r="A624" s="12"/>
      <c r="B624" s="235"/>
      <c r="C624" s="12"/>
      <c r="D624" s="12"/>
      <c r="E624" s="12"/>
      <c r="F624" s="236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</row>
    <row r="625" ht="15.75" customHeight="1">
      <c r="A625" s="12"/>
      <c r="B625" s="235"/>
      <c r="C625" s="12"/>
      <c r="D625" s="12"/>
      <c r="E625" s="12"/>
      <c r="F625" s="236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</row>
    <row r="626" ht="15.75" customHeight="1">
      <c r="A626" s="12"/>
      <c r="B626" s="235"/>
      <c r="C626" s="12"/>
      <c r="D626" s="12"/>
      <c r="E626" s="12"/>
      <c r="F626" s="236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</row>
    <row r="627" ht="15.75" customHeight="1">
      <c r="A627" s="12"/>
      <c r="B627" s="235"/>
      <c r="C627" s="12"/>
      <c r="D627" s="12"/>
      <c r="E627" s="12"/>
      <c r="F627" s="236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</row>
    <row r="628" ht="15.75" customHeight="1">
      <c r="A628" s="12"/>
      <c r="B628" s="235"/>
      <c r="C628" s="12"/>
      <c r="D628" s="12"/>
      <c r="E628" s="12"/>
      <c r="F628" s="236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</row>
    <row r="629" ht="15.75" customHeight="1">
      <c r="A629" s="12"/>
      <c r="B629" s="235"/>
      <c r="C629" s="12"/>
      <c r="D629" s="12"/>
      <c r="E629" s="12"/>
      <c r="F629" s="236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</row>
    <row r="630" ht="15.75" customHeight="1">
      <c r="A630" s="12"/>
      <c r="B630" s="235"/>
      <c r="C630" s="12"/>
      <c r="D630" s="12"/>
      <c r="E630" s="12"/>
      <c r="F630" s="236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</row>
    <row r="631" ht="15.75" customHeight="1">
      <c r="A631" s="12"/>
      <c r="B631" s="235"/>
      <c r="C631" s="12"/>
      <c r="D631" s="12"/>
      <c r="E631" s="12"/>
      <c r="F631" s="236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</row>
    <row r="632" ht="15.75" customHeight="1">
      <c r="A632" s="12"/>
      <c r="B632" s="235"/>
      <c r="C632" s="12"/>
      <c r="D632" s="12"/>
      <c r="E632" s="12"/>
      <c r="F632" s="236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</row>
    <row r="633" ht="15.75" customHeight="1">
      <c r="A633" s="12"/>
      <c r="B633" s="235"/>
      <c r="C633" s="12"/>
      <c r="D633" s="12"/>
      <c r="E633" s="12"/>
      <c r="F633" s="236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</row>
    <row r="634" ht="15.75" customHeight="1">
      <c r="A634" s="12"/>
      <c r="B634" s="235"/>
      <c r="C634" s="12"/>
      <c r="D634" s="12"/>
      <c r="E634" s="12"/>
      <c r="F634" s="236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</row>
    <row r="635" ht="15.75" customHeight="1">
      <c r="A635" s="12"/>
      <c r="B635" s="235"/>
      <c r="C635" s="12"/>
      <c r="D635" s="12"/>
      <c r="E635" s="12"/>
      <c r="F635" s="236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</row>
    <row r="636" ht="15.75" customHeight="1">
      <c r="A636" s="12"/>
      <c r="B636" s="235"/>
      <c r="C636" s="12"/>
      <c r="D636" s="12"/>
      <c r="E636" s="12"/>
      <c r="F636" s="236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</row>
    <row r="637" ht="15.75" customHeight="1">
      <c r="A637" s="12"/>
      <c r="B637" s="235"/>
      <c r="C637" s="12"/>
      <c r="D637" s="12"/>
      <c r="E637" s="12"/>
      <c r="F637" s="236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</row>
    <row r="638" ht="15.75" customHeight="1">
      <c r="A638" s="12"/>
      <c r="B638" s="235"/>
      <c r="C638" s="12"/>
      <c r="D638" s="12"/>
      <c r="E638" s="12"/>
      <c r="F638" s="236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</row>
    <row r="639" ht="15.75" customHeight="1">
      <c r="A639" s="12"/>
      <c r="B639" s="235"/>
      <c r="C639" s="12"/>
      <c r="D639" s="12"/>
      <c r="E639" s="12"/>
      <c r="F639" s="236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</row>
    <row r="640" ht="15.75" customHeight="1">
      <c r="A640" s="12"/>
      <c r="B640" s="235"/>
      <c r="C640" s="12"/>
      <c r="D640" s="12"/>
      <c r="E640" s="12"/>
      <c r="F640" s="236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</row>
    <row r="641" ht="15.75" customHeight="1">
      <c r="A641" s="12"/>
      <c r="B641" s="235"/>
      <c r="C641" s="12"/>
      <c r="D641" s="12"/>
      <c r="E641" s="12"/>
      <c r="F641" s="236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</row>
    <row r="642" ht="15.75" customHeight="1">
      <c r="A642" s="12"/>
      <c r="B642" s="235"/>
      <c r="C642" s="12"/>
      <c r="D642" s="12"/>
      <c r="E642" s="12"/>
      <c r="F642" s="236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</row>
    <row r="643" ht="15.75" customHeight="1">
      <c r="A643" s="12"/>
      <c r="B643" s="235"/>
      <c r="C643" s="12"/>
      <c r="D643" s="12"/>
      <c r="E643" s="12"/>
      <c r="F643" s="236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</row>
    <row r="644" ht="15.75" customHeight="1">
      <c r="A644" s="12"/>
      <c r="B644" s="235"/>
      <c r="C644" s="12"/>
      <c r="D644" s="12"/>
      <c r="E644" s="12"/>
      <c r="F644" s="236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</row>
    <row r="645" ht="15.75" customHeight="1">
      <c r="A645" s="12"/>
      <c r="B645" s="235"/>
      <c r="C645" s="12"/>
      <c r="D645" s="12"/>
      <c r="E645" s="12"/>
      <c r="F645" s="236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</row>
    <row r="646" ht="15.75" customHeight="1">
      <c r="A646" s="12"/>
      <c r="B646" s="235"/>
      <c r="C646" s="12"/>
      <c r="D646" s="12"/>
      <c r="E646" s="12"/>
      <c r="F646" s="236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</row>
    <row r="647" ht="15.75" customHeight="1">
      <c r="A647" s="12"/>
      <c r="B647" s="235"/>
      <c r="C647" s="12"/>
      <c r="D647" s="12"/>
      <c r="E647" s="12"/>
      <c r="F647" s="236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</row>
    <row r="648" ht="15.75" customHeight="1">
      <c r="A648" s="12"/>
      <c r="B648" s="235"/>
      <c r="C648" s="12"/>
      <c r="D648" s="12"/>
      <c r="E648" s="12"/>
      <c r="F648" s="236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</row>
    <row r="649" ht="15.75" customHeight="1">
      <c r="A649" s="12"/>
      <c r="B649" s="235"/>
      <c r="C649" s="12"/>
      <c r="D649" s="12"/>
      <c r="E649" s="12"/>
      <c r="F649" s="236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</row>
    <row r="650" ht="15.75" customHeight="1">
      <c r="A650" s="12"/>
      <c r="B650" s="235"/>
      <c r="C650" s="12"/>
      <c r="D650" s="12"/>
      <c r="E650" s="12"/>
      <c r="F650" s="236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</row>
    <row r="651" ht="15.75" customHeight="1">
      <c r="A651" s="12"/>
      <c r="B651" s="235"/>
      <c r="C651" s="12"/>
      <c r="D651" s="12"/>
      <c r="E651" s="12"/>
      <c r="F651" s="236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</row>
    <row r="652" ht="15.75" customHeight="1">
      <c r="A652" s="12"/>
      <c r="B652" s="235"/>
      <c r="C652" s="12"/>
      <c r="D652" s="12"/>
      <c r="E652" s="12"/>
      <c r="F652" s="236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</row>
    <row r="653" ht="15.75" customHeight="1">
      <c r="A653" s="12"/>
      <c r="B653" s="235"/>
      <c r="C653" s="12"/>
      <c r="D653" s="12"/>
      <c r="E653" s="12"/>
      <c r="F653" s="236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</row>
    <row r="654" ht="15.75" customHeight="1">
      <c r="A654" s="12"/>
      <c r="B654" s="235"/>
      <c r="C654" s="12"/>
      <c r="D654" s="12"/>
      <c r="E654" s="12"/>
      <c r="F654" s="236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</row>
    <row r="655" ht="15.75" customHeight="1">
      <c r="A655" s="12"/>
      <c r="B655" s="235"/>
      <c r="C655" s="12"/>
      <c r="D655" s="12"/>
      <c r="E655" s="12"/>
      <c r="F655" s="236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</row>
    <row r="656" ht="15.75" customHeight="1">
      <c r="A656" s="12"/>
      <c r="B656" s="235"/>
      <c r="C656" s="12"/>
      <c r="D656" s="12"/>
      <c r="E656" s="12"/>
      <c r="F656" s="236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</row>
    <row r="657" ht="15.75" customHeight="1">
      <c r="A657" s="12"/>
      <c r="B657" s="235"/>
      <c r="C657" s="12"/>
      <c r="D657" s="12"/>
      <c r="E657" s="12"/>
      <c r="F657" s="236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</row>
    <row r="658" ht="15.75" customHeight="1">
      <c r="A658" s="12"/>
      <c r="B658" s="235"/>
      <c r="C658" s="12"/>
      <c r="D658" s="12"/>
      <c r="E658" s="12"/>
      <c r="F658" s="236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</row>
    <row r="659" ht="15.75" customHeight="1">
      <c r="A659" s="12"/>
      <c r="B659" s="235"/>
      <c r="C659" s="12"/>
      <c r="D659" s="12"/>
      <c r="E659" s="12"/>
      <c r="F659" s="236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</row>
    <row r="660" ht="15.75" customHeight="1">
      <c r="A660" s="12"/>
      <c r="B660" s="235"/>
      <c r="C660" s="12"/>
      <c r="D660" s="12"/>
      <c r="E660" s="12"/>
      <c r="F660" s="236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</row>
    <row r="661" ht="15.75" customHeight="1">
      <c r="A661" s="12"/>
      <c r="B661" s="235"/>
      <c r="C661" s="12"/>
      <c r="D661" s="12"/>
      <c r="E661" s="12"/>
      <c r="F661" s="236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</row>
    <row r="662" ht="15.75" customHeight="1">
      <c r="A662" s="12"/>
      <c r="B662" s="235"/>
      <c r="C662" s="12"/>
      <c r="D662" s="12"/>
      <c r="E662" s="12"/>
      <c r="F662" s="236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</row>
    <row r="663" ht="15.75" customHeight="1">
      <c r="A663" s="12"/>
      <c r="B663" s="235"/>
      <c r="C663" s="12"/>
      <c r="D663" s="12"/>
      <c r="E663" s="12"/>
      <c r="F663" s="236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</row>
    <row r="664" ht="15.75" customHeight="1">
      <c r="A664" s="12"/>
      <c r="B664" s="235"/>
      <c r="C664" s="12"/>
      <c r="D664" s="12"/>
      <c r="E664" s="12"/>
      <c r="F664" s="236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</row>
    <row r="665" ht="15.75" customHeight="1">
      <c r="A665" s="12"/>
      <c r="B665" s="235"/>
      <c r="C665" s="12"/>
      <c r="D665" s="12"/>
      <c r="E665" s="12"/>
      <c r="F665" s="236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</row>
    <row r="666" ht="15.75" customHeight="1">
      <c r="A666" s="12"/>
      <c r="B666" s="235"/>
      <c r="C666" s="12"/>
      <c r="D666" s="12"/>
      <c r="E666" s="12"/>
      <c r="F666" s="236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</row>
    <row r="667" ht="15.75" customHeight="1">
      <c r="A667" s="12"/>
      <c r="B667" s="235"/>
      <c r="C667" s="12"/>
      <c r="D667" s="12"/>
      <c r="E667" s="12"/>
      <c r="F667" s="236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</row>
    <row r="668" ht="15.75" customHeight="1">
      <c r="A668" s="12"/>
      <c r="B668" s="235"/>
      <c r="C668" s="12"/>
      <c r="D668" s="12"/>
      <c r="E668" s="12"/>
      <c r="F668" s="236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</row>
    <row r="669" ht="15.75" customHeight="1">
      <c r="A669" s="12"/>
      <c r="B669" s="235"/>
      <c r="C669" s="12"/>
      <c r="D669" s="12"/>
      <c r="E669" s="12"/>
      <c r="F669" s="236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</row>
    <row r="670" ht="15.75" customHeight="1">
      <c r="A670" s="12"/>
      <c r="B670" s="235"/>
      <c r="C670" s="12"/>
      <c r="D670" s="12"/>
      <c r="E670" s="12"/>
      <c r="F670" s="236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</row>
    <row r="671" ht="15.75" customHeight="1">
      <c r="A671" s="12"/>
      <c r="B671" s="235"/>
      <c r="C671" s="12"/>
      <c r="D671" s="12"/>
      <c r="E671" s="12"/>
      <c r="F671" s="236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</row>
    <row r="672" ht="15.75" customHeight="1">
      <c r="A672" s="12"/>
      <c r="B672" s="235"/>
      <c r="C672" s="12"/>
      <c r="D672" s="12"/>
      <c r="E672" s="12"/>
      <c r="F672" s="236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</row>
    <row r="673" ht="15.75" customHeight="1">
      <c r="A673" s="12"/>
      <c r="B673" s="235"/>
      <c r="C673" s="12"/>
      <c r="D673" s="12"/>
      <c r="E673" s="12"/>
      <c r="F673" s="236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</row>
    <row r="674" ht="15.75" customHeight="1">
      <c r="A674" s="12"/>
      <c r="B674" s="235"/>
      <c r="C674" s="12"/>
      <c r="D674" s="12"/>
      <c r="E674" s="12"/>
      <c r="F674" s="236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</row>
    <row r="675" ht="15.75" customHeight="1">
      <c r="A675" s="12"/>
      <c r="B675" s="235"/>
      <c r="C675" s="12"/>
      <c r="D675" s="12"/>
      <c r="E675" s="12"/>
      <c r="F675" s="236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</row>
    <row r="676" ht="15.75" customHeight="1">
      <c r="A676" s="12"/>
      <c r="B676" s="235"/>
      <c r="C676" s="12"/>
      <c r="D676" s="12"/>
      <c r="E676" s="12"/>
      <c r="F676" s="236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</row>
    <row r="677" ht="15.75" customHeight="1">
      <c r="A677" s="12"/>
      <c r="B677" s="235"/>
      <c r="C677" s="12"/>
      <c r="D677" s="12"/>
      <c r="E677" s="12"/>
      <c r="F677" s="236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</row>
    <row r="678" ht="15.75" customHeight="1">
      <c r="A678" s="12"/>
      <c r="B678" s="235"/>
      <c r="C678" s="12"/>
      <c r="D678" s="12"/>
      <c r="E678" s="12"/>
      <c r="F678" s="236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</row>
    <row r="679" ht="15.75" customHeight="1">
      <c r="A679" s="12"/>
      <c r="B679" s="235"/>
      <c r="C679" s="12"/>
      <c r="D679" s="12"/>
      <c r="E679" s="12"/>
      <c r="F679" s="236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</row>
    <row r="680" ht="15.75" customHeight="1">
      <c r="A680" s="12"/>
      <c r="B680" s="235"/>
      <c r="C680" s="12"/>
      <c r="D680" s="12"/>
      <c r="E680" s="12"/>
      <c r="F680" s="236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</row>
    <row r="681" ht="15.75" customHeight="1">
      <c r="A681" s="12"/>
      <c r="B681" s="235"/>
      <c r="C681" s="12"/>
      <c r="D681" s="12"/>
      <c r="E681" s="12"/>
      <c r="F681" s="236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</row>
    <row r="682" ht="15.75" customHeight="1">
      <c r="A682" s="12"/>
      <c r="B682" s="235"/>
      <c r="C682" s="12"/>
      <c r="D682" s="12"/>
      <c r="E682" s="12"/>
      <c r="F682" s="236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</row>
    <row r="683" ht="15.75" customHeight="1">
      <c r="A683" s="12"/>
      <c r="B683" s="235"/>
      <c r="C683" s="12"/>
      <c r="D683" s="12"/>
      <c r="E683" s="12"/>
      <c r="F683" s="236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</row>
    <row r="684" ht="15.75" customHeight="1">
      <c r="A684" s="12"/>
      <c r="B684" s="235"/>
      <c r="C684" s="12"/>
      <c r="D684" s="12"/>
      <c r="E684" s="12"/>
      <c r="F684" s="236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</row>
    <row r="685" ht="15.75" customHeight="1">
      <c r="A685" s="12"/>
      <c r="B685" s="235"/>
      <c r="C685" s="12"/>
      <c r="D685" s="12"/>
      <c r="E685" s="12"/>
      <c r="F685" s="236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</row>
    <row r="686" ht="15.75" customHeight="1">
      <c r="A686" s="12"/>
      <c r="B686" s="235"/>
      <c r="C686" s="12"/>
      <c r="D686" s="12"/>
      <c r="E686" s="12"/>
      <c r="F686" s="236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</row>
    <row r="687" ht="15.75" customHeight="1">
      <c r="A687" s="12"/>
      <c r="B687" s="235"/>
      <c r="C687" s="12"/>
      <c r="D687" s="12"/>
      <c r="E687" s="12"/>
      <c r="F687" s="236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</row>
    <row r="688" ht="15.75" customHeight="1">
      <c r="A688" s="12"/>
      <c r="B688" s="235"/>
      <c r="C688" s="12"/>
      <c r="D688" s="12"/>
      <c r="E688" s="12"/>
      <c r="F688" s="236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</row>
    <row r="689" ht="15.75" customHeight="1">
      <c r="A689" s="12"/>
      <c r="B689" s="235"/>
      <c r="C689" s="12"/>
      <c r="D689" s="12"/>
      <c r="E689" s="12"/>
      <c r="F689" s="236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</row>
    <row r="690" ht="15.75" customHeight="1">
      <c r="A690" s="12"/>
      <c r="B690" s="235"/>
      <c r="C690" s="12"/>
      <c r="D690" s="12"/>
      <c r="E690" s="12"/>
      <c r="F690" s="236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</row>
    <row r="691" ht="15.75" customHeight="1">
      <c r="A691" s="12"/>
      <c r="B691" s="235"/>
      <c r="C691" s="12"/>
      <c r="D691" s="12"/>
      <c r="E691" s="12"/>
      <c r="F691" s="236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</row>
    <row r="692" ht="15.75" customHeight="1">
      <c r="A692" s="12"/>
      <c r="B692" s="235"/>
      <c r="C692" s="12"/>
      <c r="D692" s="12"/>
      <c r="E692" s="12"/>
      <c r="F692" s="236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</row>
    <row r="693" ht="15.75" customHeight="1">
      <c r="A693" s="12"/>
      <c r="B693" s="235"/>
      <c r="C693" s="12"/>
      <c r="D693" s="12"/>
      <c r="E693" s="12"/>
      <c r="F693" s="236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</row>
    <row r="694" ht="15.75" customHeight="1">
      <c r="A694" s="12"/>
      <c r="B694" s="235"/>
      <c r="C694" s="12"/>
      <c r="D694" s="12"/>
      <c r="E694" s="12"/>
      <c r="F694" s="236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</row>
    <row r="695" ht="15.75" customHeight="1">
      <c r="A695" s="12"/>
      <c r="B695" s="235"/>
      <c r="C695" s="12"/>
      <c r="D695" s="12"/>
      <c r="E695" s="12"/>
      <c r="F695" s="236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</row>
    <row r="696" ht="15.75" customHeight="1">
      <c r="A696" s="12"/>
      <c r="B696" s="235"/>
      <c r="C696" s="12"/>
      <c r="D696" s="12"/>
      <c r="E696" s="12"/>
      <c r="F696" s="236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</row>
    <row r="697" ht="15.75" customHeight="1">
      <c r="A697" s="12"/>
      <c r="B697" s="235"/>
      <c r="C697" s="12"/>
      <c r="D697" s="12"/>
      <c r="E697" s="12"/>
      <c r="F697" s="236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</row>
    <row r="698" ht="15.75" customHeight="1">
      <c r="A698" s="12"/>
      <c r="B698" s="235"/>
      <c r="C698" s="12"/>
      <c r="D698" s="12"/>
      <c r="E698" s="12"/>
      <c r="F698" s="236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</row>
    <row r="699" ht="15.75" customHeight="1">
      <c r="A699" s="12"/>
      <c r="B699" s="235"/>
      <c r="C699" s="12"/>
      <c r="D699" s="12"/>
      <c r="E699" s="12"/>
      <c r="F699" s="236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</row>
    <row r="700" ht="15.75" customHeight="1">
      <c r="A700" s="12"/>
      <c r="B700" s="235"/>
      <c r="C700" s="12"/>
      <c r="D700" s="12"/>
      <c r="E700" s="12"/>
      <c r="F700" s="236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</row>
    <row r="701" ht="15.75" customHeight="1">
      <c r="A701" s="12"/>
      <c r="B701" s="235"/>
      <c r="C701" s="12"/>
      <c r="D701" s="12"/>
      <c r="E701" s="12"/>
      <c r="F701" s="236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</row>
    <row r="702" ht="15.75" customHeight="1">
      <c r="A702" s="12"/>
      <c r="B702" s="235"/>
      <c r="C702" s="12"/>
      <c r="D702" s="12"/>
      <c r="E702" s="12"/>
      <c r="F702" s="236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</row>
    <row r="703" ht="15.75" customHeight="1">
      <c r="A703" s="12"/>
      <c r="B703" s="235"/>
      <c r="C703" s="12"/>
      <c r="D703" s="12"/>
      <c r="E703" s="12"/>
      <c r="F703" s="236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</row>
    <row r="704" ht="15.75" customHeight="1">
      <c r="A704" s="12"/>
      <c r="B704" s="235"/>
      <c r="C704" s="12"/>
      <c r="D704" s="12"/>
      <c r="E704" s="12"/>
      <c r="F704" s="236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</row>
    <row r="705" ht="15.75" customHeight="1">
      <c r="A705" s="12"/>
      <c r="B705" s="235"/>
      <c r="C705" s="12"/>
      <c r="D705" s="12"/>
      <c r="E705" s="12"/>
      <c r="F705" s="236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</row>
    <row r="706" ht="15.75" customHeight="1">
      <c r="A706" s="12"/>
      <c r="B706" s="235"/>
      <c r="C706" s="12"/>
      <c r="D706" s="12"/>
      <c r="E706" s="12"/>
      <c r="F706" s="236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</row>
    <row r="707" ht="15.75" customHeight="1">
      <c r="A707" s="12"/>
      <c r="B707" s="235"/>
      <c r="C707" s="12"/>
      <c r="D707" s="12"/>
      <c r="E707" s="12"/>
      <c r="F707" s="236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</row>
    <row r="708" ht="15.75" customHeight="1">
      <c r="A708" s="12"/>
      <c r="B708" s="235"/>
      <c r="C708" s="12"/>
      <c r="D708" s="12"/>
      <c r="E708" s="12"/>
      <c r="F708" s="236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</row>
    <row r="709" ht="15.75" customHeight="1">
      <c r="A709" s="12"/>
      <c r="B709" s="235"/>
      <c r="C709" s="12"/>
      <c r="D709" s="12"/>
      <c r="E709" s="12"/>
      <c r="F709" s="236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</row>
    <row r="710" ht="15.75" customHeight="1">
      <c r="A710" s="12"/>
      <c r="B710" s="235"/>
      <c r="C710" s="12"/>
      <c r="D710" s="12"/>
      <c r="E710" s="12"/>
      <c r="F710" s="236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</row>
    <row r="711" ht="15.75" customHeight="1">
      <c r="A711" s="12"/>
      <c r="B711" s="235"/>
      <c r="C711" s="12"/>
      <c r="D711" s="12"/>
      <c r="E711" s="12"/>
      <c r="F711" s="236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</row>
    <row r="712" ht="15.75" customHeight="1">
      <c r="A712" s="12"/>
      <c r="B712" s="235"/>
      <c r="C712" s="12"/>
      <c r="D712" s="12"/>
      <c r="E712" s="12"/>
      <c r="F712" s="236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</row>
    <row r="713" ht="15.75" customHeight="1">
      <c r="A713" s="12"/>
      <c r="B713" s="235"/>
      <c r="C713" s="12"/>
      <c r="D713" s="12"/>
      <c r="E713" s="12"/>
      <c r="F713" s="236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</row>
    <row r="714" ht="15.75" customHeight="1">
      <c r="A714" s="12"/>
      <c r="B714" s="235"/>
      <c r="C714" s="12"/>
      <c r="D714" s="12"/>
      <c r="E714" s="12"/>
      <c r="F714" s="236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</row>
    <row r="715" ht="15.75" customHeight="1">
      <c r="A715" s="12"/>
      <c r="B715" s="235"/>
      <c r="C715" s="12"/>
      <c r="D715" s="12"/>
      <c r="E715" s="12"/>
      <c r="F715" s="236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</row>
    <row r="716" ht="15.75" customHeight="1">
      <c r="A716" s="12"/>
      <c r="B716" s="235"/>
      <c r="C716" s="12"/>
      <c r="D716" s="12"/>
      <c r="E716" s="12"/>
      <c r="F716" s="236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</row>
    <row r="717" ht="15.75" customHeight="1">
      <c r="A717" s="12"/>
      <c r="B717" s="235"/>
      <c r="C717" s="12"/>
      <c r="D717" s="12"/>
      <c r="E717" s="12"/>
      <c r="F717" s="236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</row>
    <row r="718" ht="15.75" customHeight="1">
      <c r="A718" s="12"/>
      <c r="B718" s="235"/>
      <c r="C718" s="12"/>
      <c r="D718" s="12"/>
      <c r="E718" s="12"/>
      <c r="F718" s="236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</row>
    <row r="719" ht="15.75" customHeight="1">
      <c r="A719" s="12"/>
      <c r="B719" s="235"/>
      <c r="C719" s="12"/>
      <c r="D719" s="12"/>
      <c r="E719" s="12"/>
      <c r="F719" s="236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</row>
    <row r="720" ht="15.75" customHeight="1">
      <c r="A720" s="12"/>
      <c r="B720" s="235"/>
      <c r="C720" s="12"/>
      <c r="D720" s="12"/>
      <c r="E720" s="12"/>
      <c r="F720" s="236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</row>
    <row r="721" ht="15.75" customHeight="1">
      <c r="A721" s="12"/>
      <c r="B721" s="235"/>
      <c r="C721" s="12"/>
      <c r="D721" s="12"/>
      <c r="E721" s="12"/>
      <c r="F721" s="236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</row>
    <row r="722" ht="15.75" customHeight="1">
      <c r="A722" s="12"/>
      <c r="B722" s="235"/>
      <c r="C722" s="12"/>
      <c r="D722" s="12"/>
      <c r="E722" s="12"/>
      <c r="F722" s="236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</row>
    <row r="723" ht="15.75" customHeight="1">
      <c r="A723" s="12"/>
      <c r="B723" s="235"/>
      <c r="C723" s="12"/>
      <c r="D723" s="12"/>
      <c r="E723" s="12"/>
      <c r="F723" s="236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</row>
    <row r="724" ht="15.75" customHeight="1">
      <c r="A724" s="12"/>
      <c r="B724" s="235"/>
      <c r="C724" s="12"/>
      <c r="D724" s="12"/>
      <c r="E724" s="12"/>
      <c r="F724" s="236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</row>
    <row r="725" ht="15.75" customHeight="1">
      <c r="A725" s="12"/>
      <c r="B725" s="235"/>
      <c r="C725" s="12"/>
      <c r="D725" s="12"/>
      <c r="E725" s="12"/>
      <c r="F725" s="236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</row>
    <row r="726" ht="15.75" customHeight="1">
      <c r="A726" s="12"/>
      <c r="B726" s="235"/>
      <c r="C726" s="12"/>
      <c r="D726" s="12"/>
      <c r="E726" s="12"/>
      <c r="F726" s="236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</row>
    <row r="727" ht="15.75" customHeight="1">
      <c r="A727" s="12"/>
      <c r="B727" s="235"/>
      <c r="C727" s="12"/>
      <c r="D727" s="12"/>
      <c r="E727" s="12"/>
      <c r="F727" s="236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</row>
    <row r="728" ht="15.75" customHeight="1">
      <c r="A728" s="12"/>
      <c r="B728" s="235"/>
      <c r="C728" s="12"/>
      <c r="D728" s="12"/>
      <c r="E728" s="12"/>
      <c r="F728" s="236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</row>
    <row r="729" ht="15.75" customHeight="1">
      <c r="A729" s="12"/>
      <c r="B729" s="235"/>
      <c r="C729" s="12"/>
      <c r="D729" s="12"/>
      <c r="E729" s="12"/>
      <c r="F729" s="236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</row>
    <row r="730" ht="15.75" customHeight="1">
      <c r="A730" s="12"/>
      <c r="B730" s="235"/>
      <c r="C730" s="12"/>
      <c r="D730" s="12"/>
      <c r="E730" s="12"/>
      <c r="F730" s="236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</row>
    <row r="731" ht="15.75" customHeight="1">
      <c r="A731" s="12"/>
      <c r="B731" s="235"/>
      <c r="C731" s="12"/>
      <c r="D731" s="12"/>
      <c r="E731" s="12"/>
      <c r="F731" s="236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</row>
    <row r="732" ht="15.75" customHeight="1">
      <c r="A732" s="12"/>
      <c r="B732" s="235"/>
      <c r="C732" s="12"/>
      <c r="D732" s="12"/>
      <c r="E732" s="12"/>
      <c r="F732" s="236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</row>
    <row r="733" ht="15.75" customHeight="1">
      <c r="A733" s="12"/>
      <c r="B733" s="235"/>
      <c r="C733" s="12"/>
      <c r="D733" s="12"/>
      <c r="E733" s="12"/>
      <c r="F733" s="236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</row>
    <row r="734" ht="15.75" customHeight="1">
      <c r="A734" s="12"/>
      <c r="B734" s="235"/>
      <c r="C734" s="12"/>
      <c r="D734" s="12"/>
      <c r="E734" s="12"/>
      <c r="F734" s="236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</row>
    <row r="735" ht="15.75" customHeight="1">
      <c r="A735" s="12"/>
      <c r="B735" s="235"/>
      <c r="C735" s="12"/>
      <c r="D735" s="12"/>
      <c r="E735" s="12"/>
      <c r="F735" s="236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</row>
    <row r="736" ht="15.75" customHeight="1">
      <c r="A736" s="12"/>
      <c r="B736" s="235"/>
      <c r="C736" s="12"/>
      <c r="D736" s="12"/>
      <c r="E736" s="12"/>
      <c r="F736" s="236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</row>
    <row r="737" ht="15.75" customHeight="1">
      <c r="A737" s="12"/>
      <c r="B737" s="235"/>
      <c r="C737" s="12"/>
      <c r="D737" s="12"/>
      <c r="E737" s="12"/>
      <c r="F737" s="236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</row>
    <row r="738" ht="15.75" customHeight="1">
      <c r="A738" s="12"/>
      <c r="B738" s="235"/>
      <c r="C738" s="12"/>
      <c r="D738" s="12"/>
      <c r="E738" s="12"/>
      <c r="F738" s="236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</row>
    <row r="739" ht="15.75" customHeight="1">
      <c r="A739" s="12"/>
      <c r="B739" s="235"/>
      <c r="C739" s="12"/>
      <c r="D739" s="12"/>
      <c r="E739" s="12"/>
      <c r="F739" s="236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</row>
    <row r="740" ht="15.75" customHeight="1">
      <c r="A740" s="12"/>
      <c r="B740" s="235"/>
      <c r="C740" s="12"/>
      <c r="D740" s="12"/>
      <c r="E740" s="12"/>
      <c r="F740" s="236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</row>
    <row r="741" ht="15.75" customHeight="1">
      <c r="A741" s="12"/>
      <c r="B741" s="235"/>
      <c r="C741" s="12"/>
      <c r="D741" s="12"/>
      <c r="E741" s="12"/>
      <c r="F741" s="236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</row>
    <row r="742" ht="15.75" customHeight="1">
      <c r="A742" s="12"/>
      <c r="B742" s="235"/>
      <c r="C742" s="12"/>
      <c r="D742" s="12"/>
      <c r="E742" s="12"/>
      <c r="F742" s="236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</row>
    <row r="743" ht="15.75" customHeight="1">
      <c r="A743" s="12"/>
      <c r="B743" s="235"/>
      <c r="C743" s="12"/>
      <c r="D743" s="12"/>
      <c r="E743" s="12"/>
      <c r="F743" s="236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</row>
    <row r="744" ht="15.75" customHeight="1">
      <c r="A744" s="12"/>
      <c r="B744" s="235"/>
      <c r="C744" s="12"/>
      <c r="D744" s="12"/>
      <c r="E744" s="12"/>
      <c r="F744" s="236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</row>
    <row r="745" ht="15.75" customHeight="1">
      <c r="A745" s="12"/>
      <c r="B745" s="235"/>
      <c r="C745" s="12"/>
      <c r="D745" s="12"/>
      <c r="E745" s="12"/>
      <c r="F745" s="236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</row>
    <row r="746" ht="15.75" customHeight="1">
      <c r="A746" s="12"/>
      <c r="B746" s="235"/>
      <c r="C746" s="12"/>
      <c r="D746" s="12"/>
      <c r="E746" s="12"/>
      <c r="F746" s="236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</row>
    <row r="747" ht="15.75" customHeight="1">
      <c r="A747" s="12"/>
      <c r="B747" s="235"/>
      <c r="C747" s="12"/>
      <c r="D747" s="12"/>
      <c r="E747" s="12"/>
      <c r="F747" s="236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</row>
    <row r="748" ht="15.75" customHeight="1">
      <c r="A748" s="12"/>
      <c r="B748" s="235"/>
      <c r="C748" s="12"/>
      <c r="D748" s="12"/>
      <c r="E748" s="12"/>
      <c r="F748" s="236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</row>
    <row r="749" ht="15.75" customHeight="1">
      <c r="A749" s="12"/>
      <c r="B749" s="235"/>
      <c r="C749" s="12"/>
      <c r="D749" s="12"/>
      <c r="E749" s="12"/>
      <c r="F749" s="236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</row>
    <row r="750" ht="15.75" customHeight="1">
      <c r="A750" s="12"/>
      <c r="B750" s="235"/>
      <c r="C750" s="12"/>
      <c r="D750" s="12"/>
      <c r="E750" s="12"/>
      <c r="F750" s="236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</row>
    <row r="751" ht="15.75" customHeight="1">
      <c r="A751" s="12"/>
      <c r="B751" s="235"/>
      <c r="C751" s="12"/>
      <c r="D751" s="12"/>
      <c r="E751" s="12"/>
      <c r="F751" s="236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</row>
    <row r="752" ht="15.75" customHeight="1">
      <c r="A752" s="12"/>
      <c r="B752" s="235"/>
      <c r="C752" s="12"/>
      <c r="D752" s="12"/>
      <c r="E752" s="12"/>
      <c r="F752" s="236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</row>
    <row r="753" ht="15.75" customHeight="1">
      <c r="A753" s="12"/>
      <c r="B753" s="235"/>
      <c r="C753" s="12"/>
      <c r="D753" s="12"/>
      <c r="E753" s="12"/>
      <c r="F753" s="236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</row>
    <row r="754" ht="15.75" customHeight="1">
      <c r="A754" s="12"/>
      <c r="B754" s="235"/>
      <c r="C754" s="12"/>
      <c r="D754" s="12"/>
      <c r="E754" s="12"/>
      <c r="F754" s="236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</row>
    <row r="755" ht="15.75" customHeight="1">
      <c r="A755" s="12"/>
      <c r="B755" s="235"/>
      <c r="C755" s="12"/>
      <c r="D755" s="12"/>
      <c r="E755" s="12"/>
      <c r="F755" s="236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</row>
    <row r="756" ht="15.75" customHeight="1">
      <c r="A756" s="12"/>
      <c r="B756" s="235"/>
      <c r="C756" s="12"/>
      <c r="D756" s="12"/>
      <c r="E756" s="12"/>
      <c r="F756" s="236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</row>
    <row r="757" ht="15.75" customHeight="1">
      <c r="A757" s="12"/>
      <c r="B757" s="235"/>
      <c r="C757" s="12"/>
      <c r="D757" s="12"/>
      <c r="E757" s="12"/>
      <c r="F757" s="236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</row>
    <row r="758" ht="15.75" customHeight="1">
      <c r="A758" s="12"/>
      <c r="B758" s="235"/>
      <c r="C758" s="12"/>
      <c r="D758" s="12"/>
      <c r="E758" s="12"/>
      <c r="F758" s="236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</row>
    <row r="759" ht="15.75" customHeight="1">
      <c r="A759" s="12"/>
      <c r="B759" s="235"/>
      <c r="C759" s="12"/>
      <c r="D759" s="12"/>
      <c r="E759" s="12"/>
      <c r="F759" s="236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</row>
    <row r="760" ht="15.75" customHeight="1">
      <c r="A760" s="12"/>
      <c r="B760" s="235"/>
      <c r="C760" s="12"/>
      <c r="D760" s="12"/>
      <c r="E760" s="12"/>
      <c r="F760" s="236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</row>
    <row r="761" ht="15.75" customHeight="1">
      <c r="A761" s="12"/>
      <c r="B761" s="235"/>
      <c r="C761" s="12"/>
      <c r="D761" s="12"/>
      <c r="E761" s="12"/>
      <c r="F761" s="236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</row>
    <row r="762" ht="15.75" customHeight="1">
      <c r="A762" s="12"/>
      <c r="B762" s="235"/>
      <c r="C762" s="12"/>
      <c r="D762" s="12"/>
      <c r="E762" s="12"/>
      <c r="F762" s="236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</row>
    <row r="763" ht="15.75" customHeight="1">
      <c r="A763" s="12"/>
      <c r="B763" s="235"/>
      <c r="C763" s="12"/>
      <c r="D763" s="12"/>
      <c r="E763" s="12"/>
      <c r="F763" s="236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</row>
    <row r="764" ht="15.75" customHeight="1">
      <c r="A764" s="12"/>
      <c r="B764" s="235"/>
      <c r="C764" s="12"/>
      <c r="D764" s="12"/>
      <c r="E764" s="12"/>
      <c r="F764" s="236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</row>
    <row r="765" ht="15.75" customHeight="1">
      <c r="A765" s="12"/>
      <c r="B765" s="235"/>
      <c r="C765" s="12"/>
      <c r="D765" s="12"/>
      <c r="E765" s="12"/>
      <c r="F765" s="236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</row>
    <row r="766" ht="15.75" customHeight="1">
      <c r="A766" s="12"/>
      <c r="B766" s="235"/>
      <c r="C766" s="12"/>
      <c r="D766" s="12"/>
      <c r="E766" s="12"/>
      <c r="F766" s="236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</row>
    <row r="767" ht="15.75" customHeight="1">
      <c r="A767" s="12"/>
      <c r="B767" s="235"/>
      <c r="C767" s="12"/>
      <c r="D767" s="12"/>
      <c r="E767" s="12"/>
      <c r="F767" s="236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</row>
    <row r="768" ht="15.75" customHeight="1">
      <c r="A768" s="12"/>
      <c r="B768" s="235"/>
      <c r="C768" s="12"/>
      <c r="D768" s="12"/>
      <c r="E768" s="12"/>
      <c r="F768" s="236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</row>
    <row r="769" ht="15.75" customHeight="1">
      <c r="A769" s="12"/>
      <c r="B769" s="235"/>
      <c r="C769" s="12"/>
      <c r="D769" s="12"/>
      <c r="E769" s="12"/>
      <c r="F769" s="236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</row>
    <row r="770" ht="15.75" customHeight="1">
      <c r="A770" s="12"/>
      <c r="B770" s="235"/>
      <c r="C770" s="12"/>
      <c r="D770" s="12"/>
      <c r="E770" s="12"/>
      <c r="F770" s="236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</row>
    <row r="771" ht="15.75" customHeight="1">
      <c r="A771" s="12"/>
      <c r="B771" s="235"/>
      <c r="C771" s="12"/>
      <c r="D771" s="12"/>
      <c r="E771" s="12"/>
      <c r="F771" s="236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</row>
    <row r="772" ht="15.75" customHeight="1">
      <c r="A772" s="12"/>
      <c r="B772" s="235"/>
      <c r="C772" s="12"/>
      <c r="D772" s="12"/>
      <c r="E772" s="12"/>
      <c r="F772" s="236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</row>
    <row r="773" ht="15.75" customHeight="1">
      <c r="A773" s="12"/>
      <c r="B773" s="235"/>
      <c r="C773" s="12"/>
      <c r="D773" s="12"/>
      <c r="E773" s="12"/>
      <c r="F773" s="236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</row>
    <row r="774" ht="15.75" customHeight="1">
      <c r="A774" s="12"/>
      <c r="B774" s="235"/>
      <c r="C774" s="12"/>
      <c r="D774" s="12"/>
      <c r="E774" s="12"/>
      <c r="F774" s="236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</row>
    <row r="775" ht="15.75" customHeight="1">
      <c r="A775" s="12"/>
      <c r="B775" s="235"/>
      <c r="C775" s="12"/>
      <c r="D775" s="12"/>
      <c r="E775" s="12"/>
      <c r="F775" s="236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</row>
    <row r="776" ht="15.75" customHeight="1">
      <c r="A776" s="12"/>
      <c r="B776" s="235"/>
      <c r="C776" s="12"/>
      <c r="D776" s="12"/>
      <c r="E776" s="12"/>
      <c r="F776" s="236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</row>
    <row r="777" ht="15.75" customHeight="1">
      <c r="A777" s="12"/>
      <c r="B777" s="235"/>
      <c r="C777" s="12"/>
      <c r="D777" s="12"/>
      <c r="E777" s="12"/>
      <c r="F777" s="236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</row>
    <row r="778" ht="15.75" customHeight="1">
      <c r="A778" s="12"/>
      <c r="B778" s="235"/>
      <c r="C778" s="12"/>
      <c r="D778" s="12"/>
      <c r="E778" s="12"/>
      <c r="F778" s="236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</row>
    <row r="779" ht="15.75" customHeight="1">
      <c r="A779" s="12"/>
      <c r="B779" s="235"/>
      <c r="C779" s="12"/>
      <c r="D779" s="12"/>
      <c r="E779" s="12"/>
      <c r="F779" s="236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</row>
    <row r="780" ht="15.75" customHeight="1">
      <c r="A780" s="12"/>
      <c r="B780" s="235"/>
      <c r="C780" s="12"/>
      <c r="D780" s="12"/>
      <c r="E780" s="12"/>
      <c r="F780" s="236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</row>
    <row r="781" ht="15.75" customHeight="1">
      <c r="A781" s="12"/>
      <c r="B781" s="235"/>
      <c r="C781" s="12"/>
      <c r="D781" s="12"/>
      <c r="E781" s="12"/>
      <c r="F781" s="236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</row>
    <row r="782" ht="15.75" customHeight="1">
      <c r="A782" s="12"/>
      <c r="B782" s="235"/>
      <c r="C782" s="12"/>
      <c r="D782" s="12"/>
      <c r="E782" s="12"/>
      <c r="F782" s="236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</row>
    <row r="783" ht="15.75" customHeight="1">
      <c r="A783" s="12"/>
      <c r="B783" s="235"/>
      <c r="C783" s="12"/>
      <c r="D783" s="12"/>
      <c r="E783" s="12"/>
      <c r="F783" s="236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</row>
    <row r="784" ht="15.75" customHeight="1">
      <c r="A784" s="12"/>
      <c r="B784" s="235"/>
      <c r="C784" s="12"/>
      <c r="D784" s="12"/>
      <c r="E784" s="12"/>
      <c r="F784" s="236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</row>
    <row r="785" ht="15.75" customHeight="1">
      <c r="A785" s="12"/>
      <c r="B785" s="235"/>
      <c r="C785" s="12"/>
      <c r="D785" s="12"/>
      <c r="E785" s="12"/>
      <c r="F785" s="236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</row>
    <row r="786" ht="15.75" customHeight="1">
      <c r="A786" s="12"/>
      <c r="B786" s="235"/>
      <c r="C786" s="12"/>
      <c r="D786" s="12"/>
      <c r="E786" s="12"/>
      <c r="F786" s="236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</row>
    <row r="787" ht="15.75" customHeight="1">
      <c r="A787" s="12"/>
      <c r="B787" s="235"/>
      <c r="C787" s="12"/>
      <c r="D787" s="12"/>
      <c r="E787" s="12"/>
      <c r="F787" s="236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</row>
    <row r="788" ht="15.75" customHeight="1">
      <c r="A788" s="12"/>
      <c r="B788" s="235"/>
      <c r="C788" s="12"/>
      <c r="D788" s="12"/>
      <c r="E788" s="12"/>
      <c r="F788" s="236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</row>
    <row r="789" ht="15.75" customHeight="1">
      <c r="A789" s="12"/>
      <c r="B789" s="235"/>
      <c r="C789" s="12"/>
      <c r="D789" s="12"/>
      <c r="E789" s="12"/>
      <c r="F789" s="236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</row>
    <row r="790" ht="15.75" customHeight="1">
      <c r="A790" s="12"/>
      <c r="B790" s="235"/>
      <c r="C790" s="12"/>
      <c r="D790" s="12"/>
      <c r="E790" s="12"/>
      <c r="F790" s="236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</row>
    <row r="791" ht="15.75" customHeight="1">
      <c r="A791" s="12"/>
      <c r="B791" s="235"/>
      <c r="C791" s="12"/>
      <c r="D791" s="12"/>
      <c r="E791" s="12"/>
      <c r="F791" s="236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</row>
    <row r="792" ht="15.75" customHeight="1">
      <c r="A792" s="12"/>
      <c r="B792" s="235"/>
      <c r="C792" s="12"/>
      <c r="D792" s="12"/>
      <c r="E792" s="12"/>
      <c r="F792" s="236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</row>
    <row r="793" ht="15.75" customHeight="1">
      <c r="A793" s="12"/>
      <c r="B793" s="235"/>
      <c r="C793" s="12"/>
      <c r="D793" s="12"/>
      <c r="E793" s="12"/>
      <c r="F793" s="236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</row>
    <row r="794" ht="15.75" customHeight="1">
      <c r="A794" s="12"/>
      <c r="B794" s="235"/>
      <c r="C794" s="12"/>
      <c r="D794" s="12"/>
      <c r="E794" s="12"/>
      <c r="F794" s="236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</row>
    <row r="795" ht="15.75" customHeight="1">
      <c r="A795" s="12"/>
      <c r="B795" s="235"/>
      <c r="C795" s="12"/>
      <c r="D795" s="12"/>
      <c r="E795" s="12"/>
      <c r="F795" s="236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</row>
    <row r="796" ht="15.75" customHeight="1">
      <c r="A796" s="12"/>
      <c r="B796" s="235"/>
      <c r="C796" s="12"/>
      <c r="D796" s="12"/>
      <c r="E796" s="12"/>
      <c r="F796" s="236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</row>
    <row r="797" ht="15.75" customHeight="1">
      <c r="A797" s="12"/>
      <c r="B797" s="235"/>
      <c r="C797" s="12"/>
      <c r="D797" s="12"/>
      <c r="E797" s="12"/>
      <c r="F797" s="236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</row>
    <row r="798" ht="15.75" customHeight="1">
      <c r="A798" s="12"/>
      <c r="B798" s="235"/>
      <c r="C798" s="12"/>
      <c r="D798" s="12"/>
      <c r="E798" s="12"/>
      <c r="F798" s="236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</row>
    <row r="799" ht="15.75" customHeight="1">
      <c r="A799" s="12"/>
      <c r="B799" s="235"/>
      <c r="C799" s="12"/>
      <c r="D799" s="12"/>
      <c r="E799" s="12"/>
      <c r="F799" s="236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</row>
    <row r="800" ht="15.75" customHeight="1">
      <c r="A800" s="12"/>
      <c r="B800" s="235"/>
      <c r="C800" s="12"/>
      <c r="D800" s="12"/>
      <c r="E800" s="12"/>
      <c r="F800" s="236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</row>
    <row r="801" ht="15.75" customHeight="1">
      <c r="A801" s="12"/>
      <c r="B801" s="235"/>
      <c r="C801" s="12"/>
      <c r="D801" s="12"/>
      <c r="E801" s="12"/>
      <c r="F801" s="236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</row>
    <row r="802" ht="15.75" customHeight="1">
      <c r="A802" s="12"/>
      <c r="B802" s="235"/>
      <c r="C802" s="12"/>
      <c r="D802" s="12"/>
      <c r="E802" s="12"/>
      <c r="F802" s="236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</row>
    <row r="803" ht="15.75" customHeight="1">
      <c r="A803" s="12"/>
      <c r="B803" s="235"/>
      <c r="C803" s="12"/>
      <c r="D803" s="12"/>
      <c r="E803" s="12"/>
      <c r="F803" s="236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</row>
    <row r="804" ht="15.75" customHeight="1">
      <c r="A804" s="12"/>
      <c r="B804" s="235"/>
      <c r="C804" s="12"/>
      <c r="D804" s="12"/>
      <c r="E804" s="12"/>
      <c r="F804" s="236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</row>
    <row r="805" ht="15.75" customHeight="1">
      <c r="A805" s="12"/>
      <c r="B805" s="235"/>
      <c r="C805" s="12"/>
      <c r="D805" s="12"/>
      <c r="E805" s="12"/>
      <c r="F805" s="236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</row>
    <row r="806" ht="15.75" customHeight="1">
      <c r="A806" s="12"/>
      <c r="B806" s="235"/>
      <c r="C806" s="12"/>
      <c r="D806" s="12"/>
      <c r="E806" s="12"/>
      <c r="F806" s="236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</row>
    <row r="807" ht="15.75" customHeight="1">
      <c r="A807" s="12"/>
      <c r="B807" s="235"/>
      <c r="C807" s="12"/>
      <c r="D807" s="12"/>
      <c r="E807" s="12"/>
      <c r="F807" s="236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</row>
    <row r="808" ht="15.75" customHeight="1">
      <c r="A808" s="12"/>
      <c r="B808" s="235"/>
      <c r="C808" s="12"/>
      <c r="D808" s="12"/>
      <c r="E808" s="12"/>
      <c r="F808" s="236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</row>
    <row r="809" ht="15.75" customHeight="1">
      <c r="A809" s="12"/>
      <c r="B809" s="235"/>
      <c r="C809" s="12"/>
      <c r="D809" s="12"/>
      <c r="E809" s="12"/>
      <c r="F809" s="236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</row>
    <row r="810" ht="15.75" customHeight="1">
      <c r="A810" s="12"/>
      <c r="B810" s="235"/>
      <c r="C810" s="12"/>
      <c r="D810" s="12"/>
      <c r="E810" s="12"/>
      <c r="F810" s="236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</row>
    <row r="811" ht="15.75" customHeight="1">
      <c r="A811" s="12"/>
      <c r="B811" s="235"/>
      <c r="C811" s="12"/>
      <c r="D811" s="12"/>
      <c r="E811" s="12"/>
      <c r="F811" s="236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</row>
    <row r="812" ht="15.75" customHeight="1">
      <c r="A812" s="12"/>
      <c r="B812" s="235"/>
      <c r="C812" s="12"/>
      <c r="D812" s="12"/>
      <c r="E812" s="12"/>
      <c r="F812" s="236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</row>
    <row r="813" ht="15.75" customHeight="1">
      <c r="A813" s="12"/>
      <c r="B813" s="235"/>
      <c r="C813" s="12"/>
      <c r="D813" s="12"/>
      <c r="E813" s="12"/>
      <c r="F813" s="236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</row>
    <row r="814" ht="15.75" customHeight="1">
      <c r="A814" s="12"/>
      <c r="B814" s="235"/>
      <c r="C814" s="12"/>
      <c r="D814" s="12"/>
      <c r="E814" s="12"/>
      <c r="F814" s="236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</row>
    <row r="815" ht="15.75" customHeight="1">
      <c r="A815" s="12"/>
      <c r="B815" s="235"/>
      <c r="C815" s="12"/>
      <c r="D815" s="12"/>
      <c r="E815" s="12"/>
      <c r="F815" s="236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</row>
    <row r="816" ht="15.75" customHeight="1">
      <c r="A816" s="12"/>
      <c r="B816" s="235"/>
      <c r="C816" s="12"/>
      <c r="D816" s="12"/>
      <c r="E816" s="12"/>
      <c r="F816" s="236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</row>
    <row r="817" ht="15.75" customHeight="1">
      <c r="A817" s="12"/>
      <c r="B817" s="235"/>
      <c r="C817" s="12"/>
      <c r="D817" s="12"/>
      <c r="E817" s="12"/>
      <c r="F817" s="236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</row>
    <row r="818" ht="15.75" customHeight="1">
      <c r="A818" s="12"/>
      <c r="B818" s="235"/>
      <c r="C818" s="12"/>
      <c r="D818" s="12"/>
      <c r="E818" s="12"/>
      <c r="F818" s="236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</row>
    <row r="819" ht="15.75" customHeight="1">
      <c r="A819" s="12"/>
      <c r="B819" s="235"/>
      <c r="C819" s="12"/>
      <c r="D819" s="12"/>
      <c r="E819" s="12"/>
      <c r="F819" s="236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</row>
    <row r="820" ht="15.75" customHeight="1">
      <c r="A820" s="12"/>
      <c r="B820" s="235"/>
      <c r="C820" s="12"/>
      <c r="D820" s="12"/>
      <c r="E820" s="12"/>
      <c r="F820" s="236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</row>
    <row r="821" ht="15.75" customHeight="1">
      <c r="A821" s="12"/>
      <c r="B821" s="235"/>
      <c r="C821" s="12"/>
      <c r="D821" s="12"/>
      <c r="E821" s="12"/>
      <c r="F821" s="236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</row>
    <row r="822" ht="15.75" customHeight="1">
      <c r="A822" s="12"/>
      <c r="B822" s="235"/>
      <c r="C822" s="12"/>
      <c r="D822" s="12"/>
      <c r="E822" s="12"/>
      <c r="F822" s="236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</row>
    <row r="823" ht="15.75" customHeight="1">
      <c r="A823" s="12"/>
      <c r="B823" s="235"/>
      <c r="C823" s="12"/>
      <c r="D823" s="12"/>
      <c r="E823" s="12"/>
      <c r="F823" s="236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</row>
    <row r="824" ht="15.75" customHeight="1">
      <c r="A824" s="12"/>
      <c r="B824" s="235"/>
      <c r="C824" s="12"/>
      <c r="D824" s="12"/>
      <c r="E824" s="12"/>
      <c r="F824" s="236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</row>
    <row r="825" ht="15.75" customHeight="1">
      <c r="A825" s="12"/>
      <c r="B825" s="235"/>
      <c r="C825" s="12"/>
      <c r="D825" s="12"/>
      <c r="E825" s="12"/>
      <c r="F825" s="236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</row>
    <row r="826" ht="15.75" customHeight="1">
      <c r="A826" s="12"/>
      <c r="B826" s="235"/>
      <c r="C826" s="12"/>
      <c r="D826" s="12"/>
      <c r="E826" s="12"/>
      <c r="F826" s="236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</row>
    <row r="827" ht="15.75" customHeight="1">
      <c r="A827" s="12"/>
      <c r="B827" s="235"/>
      <c r="C827" s="12"/>
      <c r="D827" s="12"/>
      <c r="E827" s="12"/>
      <c r="F827" s="236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</row>
    <row r="828" ht="15.75" customHeight="1">
      <c r="A828" s="12"/>
      <c r="B828" s="235"/>
      <c r="C828" s="12"/>
      <c r="D828" s="12"/>
      <c r="E828" s="12"/>
      <c r="F828" s="236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</row>
    <row r="829" ht="15.75" customHeight="1">
      <c r="A829" s="12"/>
      <c r="B829" s="235"/>
      <c r="C829" s="12"/>
      <c r="D829" s="12"/>
      <c r="E829" s="12"/>
      <c r="F829" s="236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</row>
    <row r="830" ht="15.75" customHeight="1">
      <c r="A830" s="12"/>
      <c r="B830" s="235"/>
      <c r="C830" s="12"/>
      <c r="D830" s="12"/>
      <c r="E830" s="12"/>
      <c r="F830" s="236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</row>
    <row r="831" ht="15.75" customHeight="1">
      <c r="A831" s="12"/>
      <c r="B831" s="235"/>
      <c r="C831" s="12"/>
      <c r="D831" s="12"/>
      <c r="E831" s="12"/>
      <c r="F831" s="236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</row>
    <row r="832" ht="15.75" customHeight="1">
      <c r="A832" s="12"/>
      <c r="B832" s="235"/>
      <c r="C832" s="12"/>
      <c r="D832" s="12"/>
      <c r="E832" s="12"/>
      <c r="F832" s="236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</row>
    <row r="833" ht="15.75" customHeight="1">
      <c r="A833" s="12"/>
      <c r="B833" s="235"/>
      <c r="C833" s="12"/>
      <c r="D833" s="12"/>
      <c r="E833" s="12"/>
      <c r="F833" s="236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</row>
    <row r="834" ht="15.75" customHeight="1">
      <c r="A834" s="12"/>
      <c r="B834" s="235"/>
      <c r="C834" s="12"/>
      <c r="D834" s="12"/>
      <c r="E834" s="12"/>
      <c r="F834" s="236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</row>
    <row r="835" ht="15.75" customHeight="1">
      <c r="A835" s="12"/>
      <c r="B835" s="235"/>
      <c r="C835" s="12"/>
      <c r="D835" s="12"/>
      <c r="E835" s="12"/>
      <c r="F835" s="236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</row>
    <row r="836" ht="15.75" customHeight="1">
      <c r="A836" s="12"/>
      <c r="B836" s="235"/>
      <c r="C836" s="12"/>
      <c r="D836" s="12"/>
      <c r="E836" s="12"/>
      <c r="F836" s="236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</row>
    <row r="837" ht="15.75" customHeight="1">
      <c r="A837" s="12"/>
      <c r="B837" s="235"/>
      <c r="C837" s="12"/>
      <c r="D837" s="12"/>
      <c r="E837" s="12"/>
      <c r="F837" s="236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</row>
    <row r="838" ht="15.75" customHeight="1">
      <c r="A838" s="12"/>
      <c r="B838" s="235"/>
      <c r="C838" s="12"/>
      <c r="D838" s="12"/>
      <c r="E838" s="12"/>
      <c r="F838" s="236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</row>
    <row r="839" ht="15.75" customHeight="1">
      <c r="A839" s="12"/>
      <c r="B839" s="235"/>
      <c r="C839" s="12"/>
      <c r="D839" s="12"/>
      <c r="E839" s="12"/>
      <c r="F839" s="236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</row>
    <row r="840" ht="15.75" customHeight="1">
      <c r="A840" s="12"/>
      <c r="B840" s="235"/>
      <c r="C840" s="12"/>
      <c r="D840" s="12"/>
      <c r="E840" s="12"/>
      <c r="F840" s="236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</row>
    <row r="841" ht="15.75" customHeight="1">
      <c r="A841" s="12"/>
      <c r="B841" s="235"/>
      <c r="C841" s="12"/>
      <c r="D841" s="12"/>
      <c r="E841" s="12"/>
      <c r="F841" s="236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</row>
    <row r="842" ht="15.75" customHeight="1">
      <c r="A842" s="12"/>
      <c r="B842" s="235"/>
      <c r="C842" s="12"/>
      <c r="D842" s="12"/>
      <c r="E842" s="12"/>
      <c r="F842" s="236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</row>
    <row r="843" ht="15.75" customHeight="1">
      <c r="A843" s="12"/>
      <c r="B843" s="235"/>
      <c r="C843" s="12"/>
      <c r="D843" s="12"/>
      <c r="E843" s="12"/>
      <c r="F843" s="236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</row>
    <row r="844" ht="15.75" customHeight="1">
      <c r="A844" s="12"/>
      <c r="B844" s="235"/>
      <c r="C844" s="12"/>
      <c r="D844" s="12"/>
      <c r="E844" s="12"/>
      <c r="F844" s="236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</row>
    <row r="845" ht="15.75" customHeight="1">
      <c r="A845" s="12"/>
      <c r="B845" s="235"/>
      <c r="C845" s="12"/>
      <c r="D845" s="12"/>
      <c r="E845" s="12"/>
      <c r="F845" s="236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</row>
    <row r="846" ht="15.75" customHeight="1">
      <c r="A846" s="12"/>
      <c r="B846" s="235"/>
      <c r="C846" s="12"/>
      <c r="D846" s="12"/>
      <c r="E846" s="12"/>
      <c r="F846" s="236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</row>
    <row r="847" ht="15.75" customHeight="1">
      <c r="A847" s="12"/>
      <c r="B847" s="235"/>
      <c r="C847" s="12"/>
      <c r="D847" s="12"/>
      <c r="E847" s="12"/>
      <c r="F847" s="236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</row>
    <row r="848" ht="15.75" customHeight="1">
      <c r="A848" s="12"/>
      <c r="B848" s="235"/>
      <c r="C848" s="12"/>
      <c r="D848" s="12"/>
      <c r="E848" s="12"/>
      <c r="F848" s="236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</row>
    <row r="849" ht="15.75" customHeight="1">
      <c r="A849" s="12"/>
      <c r="B849" s="235"/>
      <c r="C849" s="12"/>
      <c r="D849" s="12"/>
      <c r="E849" s="12"/>
      <c r="F849" s="236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</row>
    <row r="850" ht="15.75" customHeight="1">
      <c r="A850" s="12"/>
      <c r="B850" s="235"/>
      <c r="C850" s="12"/>
      <c r="D850" s="12"/>
      <c r="E850" s="12"/>
      <c r="F850" s="236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</row>
    <row r="851" ht="15.75" customHeight="1">
      <c r="A851" s="12"/>
      <c r="B851" s="235"/>
      <c r="C851" s="12"/>
      <c r="D851" s="12"/>
      <c r="E851" s="12"/>
      <c r="F851" s="236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</row>
    <row r="852" ht="15.75" customHeight="1">
      <c r="A852" s="12"/>
      <c r="B852" s="235"/>
      <c r="C852" s="12"/>
      <c r="D852" s="12"/>
      <c r="E852" s="12"/>
      <c r="F852" s="236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</row>
    <row r="853" ht="15.75" customHeight="1">
      <c r="A853" s="12"/>
      <c r="B853" s="235"/>
      <c r="C853" s="12"/>
      <c r="D853" s="12"/>
      <c r="E853" s="12"/>
      <c r="F853" s="236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</row>
    <row r="854" ht="15.75" customHeight="1">
      <c r="A854" s="12"/>
      <c r="B854" s="235"/>
      <c r="C854" s="12"/>
      <c r="D854" s="12"/>
      <c r="E854" s="12"/>
      <c r="F854" s="236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</row>
    <row r="855" ht="15.75" customHeight="1">
      <c r="A855" s="12"/>
      <c r="B855" s="235"/>
      <c r="C855" s="12"/>
      <c r="D855" s="12"/>
      <c r="E855" s="12"/>
      <c r="F855" s="236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</row>
    <row r="856" ht="15.75" customHeight="1">
      <c r="A856" s="12"/>
      <c r="B856" s="235"/>
      <c r="C856" s="12"/>
      <c r="D856" s="12"/>
      <c r="E856" s="12"/>
      <c r="F856" s="236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</row>
    <row r="857" ht="15.75" customHeight="1">
      <c r="A857" s="12"/>
      <c r="B857" s="235"/>
      <c r="C857" s="12"/>
      <c r="D857" s="12"/>
      <c r="E857" s="12"/>
      <c r="F857" s="236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</row>
    <row r="858" ht="15.75" customHeight="1">
      <c r="A858" s="12"/>
      <c r="B858" s="235"/>
      <c r="C858" s="12"/>
      <c r="D858" s="12"/>
      <c r="E858" s="12"/>
      <c r="F858" s="236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</row>
    <row r="859" ht="15.75" customHeight="1">
      <c r="A859" s="12"/>
      <c r="B859" s="235"/>
      <c r="C859" s="12"/>
      <c r="D859" s="12"/>
      <c r="E859" s="12"/>
      <c r="F859" s="236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</row>
    <row r="860" ht="15.75" customHeight="1">
      <c r="A860" s="12"/>
      <c r="B860" s="235"/>
      <c r="C860" s="12"/>
      <c r="D860" s="12"/>
      <c r="E860" s="12"/>
      <c r="F860" s="236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</row>
    <row r="861" ht="15.75" customHeight="1">
      <c r="A861" s="12"/>
      <c r="B861" s="235"/>
      <c r="C861" s="12"/>
      <c r="D861" s="12"/>
      <c r="E861" s="12"/>
      <c r="F861" s="236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</row>
    <row r="862" ht="15.75" customHeight="1">
      <c r="A862" s="12"/>
      <c r="B862" s="235"/>
      <c r="C862" s="12"/>
      <c r="D862" s="12"/>
      <c r="E862" s="12"/>
      <c r="F862" s="236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</row>
    <row r="863" ht="15.75" customHeight="1">
      <c r="A863" s="12"/>
      <c r="B863" s="235"/>
      <c r="C863" s="12"/>
      <c r="D863" s="12"/>
      <c r="E863" s="12"/>
      <c r="F863" s="236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</row>
    <row r="864" ht="15.75" customHeight="1">
      <c r="A864" s="12"/>
      <c r="B864" s="235"/>
      <c r="C864" s="12"/>
      <c r="D864" s="12"/>
      <c r="E864" s="12"/>
      <c r="F864" s="236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</row>
    <row r="865" ht="15.75" customHeight="1">
      <c r="A865" s="12"/>
      <c r="B865" s="235"/>
      <c r="C865" s="12"/>
      <c r="D865" s="12"/>
      <c r="E865" s="12"/>
      <c r="F865" s="236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</row>
    <row r="866" ht="15.75" customHeight="1">
      <c r="A866" s="12"/>
      <c r="B866" s="235"/>
      <c r="C866" s="12"/>
      <c r="D866" s="12"/>
      <c r="E866" s="12"/>
      <c r="F866" s="236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</row>
    <row r="867" ht="15.75" customHeight="1">
      <c r="A867" s="12"/>
      <c r="B867" s="235"/>
      <c r="C867" s="12"/>
      <c r="D867" s="12"/>
      <c r="E867" s="12"/>
      <c r="F867" s="236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</row>
    <row r="868" ht="15.75" customHeight="1">
      <c r="A868" s="12"/>
      <c r="B868" s="235"/>
      <c r="C868" s="12"/>
      <c r="D868" s="12"/>
      <c r="E868" s="12"/>
      <c r="F868" s="236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</row>
    <row r="869" ht="15.75" customHeight="1">
      <c r="A869" s="12"/>
      <c r="B869" s="235"/>
      <c r="C869" s="12"/>
      <c r="D869" s="12"/>
      <c r="E869" s="12"/>
      <c r="F869" s="236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</row>
    <row r="870" ht="15.75" customHeight="1">
      <c r="A870" s="12"/>
      <c r="B870" s="235"/>
      <c r="C870" s="12"/>
      <c r="D870" s="12"/>
      <c r="E870" s="12"/>
      <c r="F870" s="236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</row>
    <row r="871" ht="15.75" customHeight="1">
      <c r="A871" s="12"/>
      <c r="B871" s="235"/>
      <c r="C871" s="12"/>
      <c r="D871" s="12"/>
      <c r="E871" s="12"/>
      <c r="F871" s="236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</row>
    <row r="872" ht="15.75" customHeight="1">
      <c r="A872" s="12"/>
      <c r="B872" s="235"/>
      <c r="C872" s="12"/>
      <c r="D872" s="12"/>
      <c r="E872" s="12"/>
      <c r="F872" s="236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</row>
    <row r="873" ht="15.75" customHeight="1">
      <c r="A873" s="12"/>
      <c r="B873" s="235"/>
      <c r="C873" s="12"/>
      <c r="D873" s="12"/>
      <c r="E873" s="12"/>
      <c r="F873" s="236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</row>
    <row r="874" ht="15.75" customHeight="1">
      <c r="A874" s="12"/>
      <c r="B874" s="235"/>
      <c r="C874" s="12"/>
      <c r="D874" s="12"/>
      <c r="E874" s="12"/>
      <c r="F874" s="236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</row>
    <row r="875" ht="15.75" customHeight="1">
      <c r="A875" s="12"/>
      <c r="B875" s="235"/>
      <c r="C875" s="12"/>
      <c r="D875" s="12"/>
      <c r="E875" s="12"/>
      <c r="F875" s="236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</row>
    <row r="876" ht="15.75" customHeight="1">
      <c r="A876" s="12"/>
      <c r="B876" s="235"/>
      <c r="C876" s="12"/>
      <c r="D876" s="12"/>
      <c r="E876" s="12"/>
      <c r="F876" s="236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</row>
    <row r="877" ht="15.75" customHeight="1">
      <c r="A877" s="12"/>
      <c r="B877" s="235"/>
      <c r="C877" s="12"/>
      <c r="D877" s="12"/>
      <c r="E877" s="12"/>
      <c r="F877" s="236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</row>
    <row r="878" ht="15.75" customHeight="1">
      <c r="A878" s="12"/>
      <c r="B878" s="235"/>
      <c r="C878" s="12"/>
      <c r="D878" s="12"/>
      <c r="E878" s="12"/>
      <c r="F878" s="236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</row>
    <row r="879" ht="15.75" customHeight="1">
      <c r="A879" s="12"/>
      <c r="B879" s="235"/>
      <c r="C879" s="12"/>
      <c r="D879" s="12"/>
      <c r="E879" s="12"/>
      <c r="F879" s="236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</row>
    <row r="880" ht="15.75" customHeight="1">
      <c r="A880" s="12"/>
      <c r="B880" s="235"/>
      <c r="C880" s="12"/>
      <c r="D880" s="12"/>
      <c r="E880" s="12"/>
      <c r="F880" s="236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</row>
    <row r="881" ht="15.75" customHeight="1">
      <c r="A881" s="12"/>
      <c r="B881" s="235"/>
      <c r="C881" s="12"/>
      <c r="D881" s="12"/>
      <c r="E881" s="12"/>
      <c r="F881" s="236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</row>
    <row r="882" ht="15.75" customHeight="1">
      <c r="A882" s="12"/>
      <c r="B882" s="235"/>
      <c r="C882" s="12"/>
      <c r="D882" s="12"/>
      <c r="E882" s="12"/>
      <c r="F882" s="236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</row>
    <row r="883" ht="15.75" customHeight="1">
      <c r="A883" s="12"/>
      <c r="B883" s="235"/>
      <c r="C883" s="12"/>
      <c r="D883" s="12"/>
      <c r="E883" s="12"/>
      <c r="F883" s="236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</row>
    <row r="884" ht="15.75" customHeight="1">
      <c r="A884" s="12"/>
      <c r="B884" s="235"/>
      <c r="C884" s="12"/>
      <c r="D884" s="12"/>
      <c r="E884" s="12"/>
      <c r="F884" s="236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</row>
    <row r="885" ht="15.75" customHeight="1">
      <c r="A885" s="12"/>
      <c r="B885" s="235"/>
      <c r="C885" s="12"/>
      <c r="D885" s="12"/>
      <c r="E885" s="12"/>
      <c r="F885" s="236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</row>
    <row r="886" ht="15.75" customHeight="1">
      <c r="A886" s="12"/>
      <c r="B886" s="235"/>
      <c r="C886" s="12"/>
      <c r="D886" s="12"/>
      <c r="E886" s="12"/>
      <c r="F886" s="236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</row>
    <row r="887" ht="15.75" customHeight="1">
      <c r="A887" s="12"/>
      <c r="B887" s="235"/>
      <c r="C887" s="12"/>
      <c r="D887" s="12"/>
      <c r="E887" s="12"/>
      <c r="F887" s="236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</row>
    <row r="888" ht="15.75" customHeight="1">
      <c r="A888" s="12"/>
      <c r="B888" s="235"/>
      <c r="C888" s="12"/>
      <c r="D888" s="12"/>
      <c r="E888" s="12"/>
      <c r="F888" s="236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</row>
    <row r="889" ht="15.75" customHeight="1">
      <c r="A889" s="12"/>
      <c r="B889" s="235"/>
      <c r="C889" s="12"/>
      <c r="D889" s="12"/>
      <c r="E889" s="12"/>
      <c r="F889" s="236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</row>
    <row r="890" ht="15.75" customHeight="1">
      <c r="A890" s="12"/>
      <c r="B890" s="235"/>
      <c r="C890" s="12"/>
      <c r="D890" s="12"/>
      <c r="E890" s="12"/>
      <c r="F890" s="236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</row>
    <row r="891" ht="15.75" customHeight="1">
      <c r="A891" s="12"/>
      <c r="B891" s="235"/>
      <c r="C891" s="12"/>
      <c r="D891" s="12"/>
      <c r="E891" s="12"/>
      <c r="F891" s="236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</row>
    <row r="892" ht="15.75" customHeight="1">
      <c r="A892" s="12"/>
      <c r="B892" s="235"/>
      <c r="C892" s="12"/>
      <c r="D892" s="12"/>
      <c r="E892" s="12"/>
      <c r="F892" s="236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</row>
    <row r="893" ht="15.75" customHeight="1">
      <c r="A893" s="12"/>
      <c r="B893" s="235"/>
      <c r="C893" s="12"/>
      <c r="D893" s="12"/>
      <c r="E893" s="12"/>
      <c r="F893" s="236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</row>
    <row r="894" ht="15.75" customHeight="1">
      <c r="A894" s="12"/>
      <c r="B894" s="235"/>
      <c r="C894" s="12"/>
      <c r="D894" s="12"/>
      <c r="E894" s="12"/>
      <c r="F894" s="236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</row>
    <row r="895" ht="15.75" customHeight="1">
      <c r="A895" s="12"/>
      <c r="B895" s="235"/>
      <c r="C895" s="12"/>
      <c r="D895" s="12"/>
      <c r="E895" s="12"/>
      <c r="F895" s="236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</row>
    <row r="896" ht="15.75" customHeight="1">
      <c r="A896" s="12"/>
      <c r="B896" s="235"/>
      <c r="C896" s="12"/>
      <c r="D896" s="12"/>
      <c r="E896" s="12"/>
      <c r="F896" s="236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</row>
    <row r="897" ht="15.75" customHeight="1">
      <c r="A897" s="12"/>
      <c r="B897" s="235"/>
      <c r="C897" s="12"/>
      <c r="D897" s="12"/>
      <c r="E897" s="12"/>
      <c r="F897" s="236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</row>
    <row r="898" ht="15.75" customHeight="1">
      <c r="A898" s="12"/>
      <c r="B898" s="235"/>
      <c r="C898" s="12"/>
      <c r="D898" s="12"/>
      <c r="E898" s="12"/>
      <c r="F898" s="236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</row>
    <row r="899" ht="15.75" customHeight="1">
      <c r="A899" s="12"/>
      <c r="B899" s="235"/>
      <c r="C899" s="12"/>
      <c r="D899" s="12"/>
      <c r="E899" s="12"/>
      <c r="F899" s="236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</row>
    <row r="900" ht="15.75" customHeight="1">
      <c r="A900" s="12"/>
      <c r="B900" s="235"/>
      <c r="C900" s="12"/>
      <c r="D900" s="12"/>
      <c r="E900" s="12"/>
      <c r="F900" s="236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</row>
    <row r="901" ht="15.75" customHeight="1">
      <c r="A901" s="12"/>
      <c r="B901" s="235"/>
      <c r="C901" s="12"/>
      <c r="D901" s="12"/>
      <c r="E901" s="12"/>
      <c r="F901" s="236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</row>
    <row r="902" ht="15.75" customHeight="1">
      <c r="A902" s="12"/>
      <c r="B902" s="235"/>
      <c r="C902" s="12"/>
      <c r="D902" s="12"/>
      <c r="E902" s="12"/>
      <c r="F902" s="236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</row>
    <row r="903" ht="15.75" customHeight="1">
      <c r="A903" s="12"/>
      <c r="B903" s="235"/>
      <c r="C903" s="12"/>
      <c r="D903" s="12"/>
      <c r="E903" s="12"/>
      <c r="F903" s="236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</row>
    <row r="904" ht="15.75" customHeight="1">
      <c r="A904" s="12"/>
      <c r="B904" s="235"/>
      <c r="C904" s="12"/>
      <c r="D904" s="12"/>
      <c r="E904" s="12"/>
      <c r="F904" s="236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</row>
    <row r="905" ht="15.75" customHeight="1">
      <c r="A905" s="12"/>
      <c r="B905" s="235"/>
      <c r="C905" s="12"/>
      <c r="D905" s="12"/>
      <c r="E905" s="12"/>
      <c r="F905" s="236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</row>
    <row r="906" ht="15.75" customHeight="1">
      <c r="A906" s="12"/>
      <c r="B906" s="235"/>
      <c r="C906" s="12"/>
      <c r="D906" s="12"/>
      <c r="E906" s="12"/>
      <c r="F906" s="236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</row>
    <row r="907" ht="15.75" customHeight="1">
      <c r="A907" s="12"/>
      <c r="B907" s="235"/>
      <c r="C907" s="12"/>
      <c r="D907" s="12"/>
      <c r="E907" s="12"/>
      <c r="F907" s="236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</row>
    <row r="908" ht="15.75" customHeight="1">
      <c r="A908" s="12"/>
      <c r="B908" s="235"/>
      <c r="C908" s="12"/>
      <c r="D908" s="12"/>
      <c r="E908" s="12"/>
      <c r="F908" s="236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</row>
    <row r="909" ht="15.75" customHeight="1">
      <c r="A909" s="12"/>
      <c r="B909" s="235"/>
      <c r="C909" s="12"/>
      <c r="D909" s="12"/>
      <c r="E909" s="12"/>
      <c r="F909" s="236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</row>
    <row r="910" ht="15.75" customHeight="1">
      <c r="A910" s="12"/>
      <c r="B910" s="235"/>
      <c r="C910" s="12"/>
      <c r="D910" s="12"/>
      <c r="E910" s="12"/>
      <c r="F910" s="236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</row>
    <row r="911" ht="15.75" customHeight="1">
      <c r="A911" s="12"/>
      <c r="B911" s="235"/>
      <c r="C911" s="12"/>
      <c r="D911" s="12"/>
      <c r="E911" s="12"/>
      <c r="F911" s="236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</row>
    <row r="912" ht="15.75" customHeight="1">
      <c r="A912" s="12"/>
      <c r="B912" s="235"/>
      <c r="C912" s="12"/>
      <c r="D912" s="12"/>
      <c r="E912" s="12"/>
      <c r="F912" s="236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</row>
    <row r="913" ht="15.75" customHeight="1">
      <c r="A913" s="12"/>
      <c r="B913" s="235"/>
      <c r="C913" s="12"/>
      <c r="D913" s="12"/>
      <c r="E913" s="12"/>
      <c r="F913" s="236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</row>
    <row r="914" ht="15.75" customHeight="1">
      <c r="A914" s="12"/>
      <c r="B914" s="235"/>
      <c r="C914" s="12"/>
      <c r="D914" s="12"/>
      <c r="E914" s="12"/>
      <c r="F914" s="236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</row>
    <row r="915" ht="15.75" customHeight="1">
      <c r="A915" s="12"/>
      <c r="B915" s="235"/>
      <c r="C915" s="12"/>
      <c r="D915" s="12"/>
      <c r="E915" s="12"/>
      <c r="F915" s="236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</row>
    <row r="916" ht="15.75" customHeight="1">
      <c r="A916" s="12"/>
      <c r="B916" s="235"/>
      <c r="C916" s="12"/>
      <c r="D916" s="12"/>
      <c r="E916" s="12"/>
      <c r="F916" s="236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</row>
    <row r="917" ht="15.75" customHeight="1">
      <c r="A917" s="12"/>
      <c r="B917" s="235"/>
      <c r="C917" s="12"/>
      <c r="D917" s="12"/>
      <c r="E917" s="12"/>
      <c r="F917" s="236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</row>
    <row r="918" ht="15.75" customHeight="1">
      <c r="A918" s="12"/>
      <c r="B918" s="235"/>
      <c r="C918" s="12"/>
      <c r="D918" s="12"/>
      <c r="E918" s="12"/>
      <c r="F918" s="236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</row>
    <row r="919" ht="15.75" customHeight="1">
      <c r="A919" s="12"/>
      <c r="B919" s="235"/>
      <c r="C919" s="12"/>
      <c r="D919" s="12"/>
      <c r="E919" s="12"/>
      <c r="F919" s="236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</row>
    <row r="920" ht="15.75" customHeight="1">
      <c r="A920" s="12"/>
      <c r="B920" s="235"/>
      <c r="C920" s="12"/>
      <c r="D920" s="12"/>
      <c r="E920" s="12"/>
      <c r="F920" s="236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</row>
    <row r="921" ht="15.75" customHeight="1">
      <c r="A921" s="12"/>
      <c r="B921" s="235"/>
      <c r="C921" s="12"/>
      <c r="D921" s="12"/>
      <c r="E921" s="12"/>
      <c r="F921" s="236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</row>
    <row r="922" ht="15.75" customHeight="1">
      <c r="A922" s="12"/>
      <c r="B922" s="235"/>
      <c r="C922" s="12"/>
      <c r="D922" s="12"/>
      <c r="E922" s="12"/>
      <c r="F922" s="236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</row>
    <row r="923" ht="15.75" customHeight="1">
      <c r="A923" s="12"/>
      <c r="B923" s="235"/>
      <c r="C923" s="12"/>
      <c r="D923" s="12"/>
      <c r="E923" s="12"/>
      <c r="F923" s="236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</row>
    <row r="924" ht="15.75" customHeight="1">
      <c r="A924" s="12"/>
      <c r="B924" s="235"/>
      <c r="C924" s="12"/>
      <c r="D924" s="12"/>
      <c r="E924" s="12"/>
      <c r="F924" s="236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</row>
    <row r="925" ht="15.75" customHeight="1">
      <c r="A925" s="12"/>
      <c r="B925" s="235"/>
      <c r="C925" s="12"/>
      <c r="D925" s="12"/>
      <c r="E925" s="12"/>
      <c r="F925" s="236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</row>
    <row r="926" ht="15.75" customHeight="1">
      <c r="A926" s="12"/>
      <c r="B926" s="235"/>
      <c r="C926" s="12"/>
      <c r="D926" s="12"/>
      <c r="E926" s="12"/>
      <c r="F926" s="236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</row>
    <row r="927" ht="15.75" customHeight="1">
      <c r="A927" s="12"/>
      <c r="B927" s="235"/>
      <c r="C927" s="12"/>
      <c r="D927" s="12"/>
      <c r="E927" s="12"/>
      <c r="F927" s="236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</row>
    <row r="928" ht="15.75" customHeight="1">
      <c r="A928" s="12"/>
      <c r="B928" s="235"/>
      <c r="C928" s="12"/>
      <c r="D928" s="12"/>
      <c r="E928" s="12"/>
      <c r="F928" s="236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</row>
    <row r="929" ht="15.75" customHeight="1">
      <c r="A929" s="12"/>
      <c r="B929" s="235"/>
      <c r="C929" s="12"/>
      <c r="D929" s="12"/>
      <c r="E929" s="12"/>
      <c r="F929" s="236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</row>
    <row r="930" ht="15.75" customHeight="1">
      <c r="A930" s="12"/>
      <c r="B930" s="235"/>
      <c r="C930" s="12"/>
      <c r="D930" s="12"/>
      <c r="E930" s="12"/>
      <c r="F930" s="236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</row>
    <row r="931" ht="15.75" customHeight="1">
      <c r="A931" s="12"/>
      <c r="B931" s="235"/>
      <c r="C931" s="12"/>
      <c r="D931" s="12"/>
      <c r="E931" s="12"/>
      <c r="F931" s="236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</row>
    <row r="932" ht="15.75" customHeight="1">
      <c r="A932" s="12"/>
      <c r="B932" s="235"/>
      <c r="C932" s="12"/>
      <c r="D932" s="12"/>
      <c r="E932" s="12"/>
      <c r="F932" s="236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</row>
    <row r="933" ht="15.75" customHeight="1">
      <c r="A933" s="12"/>
      <c r="B933" s="235"/>
      <c r="C933" s="12"/>
      <c r="D933" s="12"/>
      <c r="E933" s="12"/>
      <c r="F933" s="236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</row>
    <row r="934" ht="15.75" customHeight="1">
      <c r="A934" s="12"/>
      <c r="B934" s="235"/>
      <c r="C934" s="12"/>
      <c r="D934" s="12"/>
      <c r="E934" s="12"/>
      <c r="F934" s="236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</row>
    <row r="935" ht="15.75" customHeight="1">
      <c r="A935" s="12"/>
      <c r="B935" s="235"/>
      <c r="C935" s="12"/>
      <c r="D935" s="12"/>
      <c r="E935" s="12"/>
      <c r="F935" s="236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</row>
    <row r="936" ht="15.75" customHeight="1">
      <c r="A936" s="12"/>
      <c r="B936" s="235"/>
      <c r="C936" s="12"/>
      <c r="D936" s="12"/>
      <c r="E936" s="12"/>
      <c r="F936" s="236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</row>
    <row r="937" ht="15.75" customHeight="1">
      <c r="A937" s="12"/>
      <c r="B937" s="235"/>
      <c r="C937" s="12"/>
      <c r="D937" s="12"/>
      <c r="E937" s="12"/>
      <c r="F937" s="236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</row>
    <row r="938" ht="15.75" customHeight="1">
      <c r="A938" s="12"/>
      <c r="B938" s="235"/>
      <c r="C938" s="12"/>
      <c r="D938" s="12"/>
      <c r="E938" s="12"/>
      <c r="F938" s="236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</row>
    <row r="939" ht="15.75" customHeight="1">
      <c r="A939" s="12"/>
      <c r="B939" s="235"/>
      <c r="C939" s="12"/>
      <c r="D939" s="12"/>
      <c r="E939" s="12"/>
      <c r="F939" s="236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</row>
    <row r="940" ht="15.75" customHeight="1">
      <c r="A940" s="12"/>
      <c r="B940" s="235"/>
      <c r="C940" s="12"/>
      <c r="D940" s="12"/>
      <c r="E940" s="12"/>
      <c r="F940" s="236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</row>
    <row r="941" ht="15.75" customHeight="1">
      <c r="A941" s="12"/>
      <c r="B941" s="235"/>
      <c r="C941" s="12"/>
      <c r="D941" s="12"/>
      <c r="E941" s="12"/>
      <c r="F941" s="236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</row>
    <row r="942" ht="15.75" customHeight="1">
      <c r="A942" s="12"/>
      <c r="B942" s="235"/>
      <c r="C942" s="12"/>
      <c r="D942" s="12"/>
      <c r="E942" s="12"/>
      <c r="F942" s="236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</row>
    <row r="943" ht="15.75" customHeight="1">
      <c r="A943" s="12"/>
      <c r="B943" s="235"/>
      <c r="C943" s="12"/>
      <c r="D943" s="12"/>
      <c r="E943" s="12"/>
      <c r="F943" s="236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</row>
    <row r="944" ht="15.75" customHeight="1">
      <c r="A944" s="12"/>
      <c r="B944" s="235"/>
      <c r="C944" s="12"/>
      <c r="D944" s="12"/>
      <c r="E944" s="12"/>
      <c r="F944" s="236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</row>
    <row r="945" ht="15.75" customHeight="1">
      <c r="A945" s="12"/>
      <c r="B945" s="235"/>
      <c r="C945" s="12"/>
      <c r="D945" s="12"/>
      <c r="E945" s="12"/>
      <c r="F945" s="236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</row>
    <row r="946" ht="15.75" customHeight="1">
      <c r="A946" s="12"/>
      <c r="B946" s="235"/>
      <c r="C946" s="12"/>
      <c r="D946" s="12"/>
      <c r="E946" s="12"/>
      <c r="F946" s="236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</row>
    <row r="947" ht="15.75" customHeight="1">
      <c r="A947" s="12"/>
      <c r="B947" s="235"/>
      <c r="C947" s="12"/>
      <c r="D947" s="12"/>
      <c r="E947" s="12"/>
      <c r="F947" s="236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</row>
    <row r="948" ht="15.75" customHeight="1">
      <c r="A948" s="12"/>
      <c r="B948" s="235"/>
      <c r="C948" s="12"/>
      <c r="D948" s="12"/>
      <c r="E948" s="12"/>
      <c r="F948" s="236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</row>
    <row r="949" ht="15.75" customHeight="1">
      <c r="A949" s="12"/>
      <c r="B949" s="235"/>
      <c r="C949" s="12"/>
      <c r="D949" s="12"/>
      <c r="E949" s="12"/>
      <c r="F949" s="236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</row>
    <row r="950" ht="15.75" customHeight="1">
      <c r="A950" s="12"/>
      <c r="B950" s="235"/>
      <c r="C950" s="12"/>
      <c r="D950" s="12"/>
      <c r="E950" s="12"/>
      <c r="F950" s="236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</row>
    <row r="951" ht="15.75" customHeight="1">
      <c r="A951" s="12"/>
      <c r="B951" s="235"/>
      <c r="C951" s="12"/>
      <c r="D951" s="12"/>
      <c r="E951" s="12"/>
      <c r="F951" s="236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</row>
    <row r="952" ht="15.75" customHeight="1">
      <c r="A952" s="12"/>
      <c r="B952" s="235"/>
      <c r="C952" s="12"/>
      <c r="D952" s="12"/>
      <c r="E952" s="12"/>
      <c r="F952" s="236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</row>
    <row r="953" ht="15.75" customHeight="1">
      <c r="A953" s="12"/>
      <c r="B953" s="235"/>
      <c r="C953" s="12"/>
      <c r="D953" s="12"/>
      <c r="E953" s="12"/>
      <c r="F953" s="236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</row>
    <row r="954" ht="15.75" customHeight="1">
      <c r="A954" s="12"/>
      <c r="B954" s="235"/>
      <c r="C954" s="12"/>
      <c r="D954" s="12"/>
      <c r="E954" s="12"/>
      <c r="F954" s="236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</row>
    <row r="955" ht="15.75" customHeight="1">
      <c r="A955" s="12"/>
      <c r="B955" s="235"/>
      <c r="C955" s="12"/>
      <c r="D955" s="12"/>
      <c r="E955" s="12"/>
      <c r="F955" s="236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</row>
    <row r="956" ht="15.75" customHeight="1">
      <c r="A956" s="12"/>
      <c r="B956" s="235"/>
      <c r="C956" s="12"/>
      <c r="D956" s="12"/>
      <c r="E956" s="12"/>
      <c r="F956" s="236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</row>
    <row r="957" ht="15.75" customHeight="1">
      <c r="A957" s="12"/>
      <c r="B957" s="235"/>
      <c r="C957" s="12"/>
      <c r="D957" s="12"/>
      <c r="E957" s="12"/>
      <c r="F957" s="236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</row>
    <row r="958" ht="15.75" customHeight="1">
      <c r="A958" s="12"/>
      <c r="B958" s="235"/>
      <c r="C958" s="12"/>
      <c r="D958" s="12"/>
      <c r="E958" s="12"/>
      <c r="F958" s="236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</row>
    <row r="959" ht="15.75" customHeight="1">
      <c r="A959" s="12"/>
      <c r="B959" s="235"/>
      <c r="C959" s="12"/>
      <c r="D959" s="12"/>
      <c r="E959" s="12"/>
      <c r="F959" s="236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</row>
    <row r="960" ht="15.75" customHeight="1">
      <c r="A960" s="12"/>
      <c r="B960" s="235"/>
      <c r="C960" s="12"/>
      <c r="D960" s="12"/>
      <c r="E960" s="12"/>
      <c r="F960" s="236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</row>
    <row r="961" ht="15.75" customHeight="1">
      <c r="A961" s="12"/>
      <c r="B961" s="235"/>
      <c r="C961" s="12"/>
      <c r="D961" s="12"/>
      <c r="E961" s="12"/>
      <c r="F961" s="236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</row>
    <row r="962" ht="15.75" customHeight="1">
      <c r="A962" s="12"/>
      <c r="B962" s="235"/>
      <c r="C962" s="12"/>
      <c r="D962" s="12"/>
      <c r="E962" s="12"/>
      <c r="F962" s="236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</row>
    <row r="963" ht="15.75" customHeight="1">
      <c r="A963" s="12"/>
      <c r="B963" s="235"/>
      <c r="C963" s="12"/>
      <c r="D963" s="12"/>
      <c r="E963" s="12"/>
      <c r="F963" s="236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</row>
    <row r="964" ht="15.75" customHeight="1">
      <c r="A964" s="12"/>
      <c r="B964" s="235"/>
      <c r="C964" s="12"/>
      <c r="D964" s="12"/>
      <c r="E964" s="12"/>
      <c r="F964" s="236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</row>
    <row r="965" ht="15.75" customHeight="1">
      <c r="A965" s="12"/>
      <c r="B965" s="235"/>
      <c r="C965" s="12"/>
      <c r="D965" s="12"/>
      <c r="E965" s="12"/>
      <c r="F965" s="236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</row>
    <row r="966" ht="15.75" customHeight="1">
      <c r="A966" s="12"/>
      <c r="B966" s="235"/>
      <c r="C966" s="12"/>
      <c r="D966" s="12"/>
      <c r="E966" s="12"/>
      <c r="F966" s="236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</row>
    <row r="967" ht="15.75" customHeight="1">
      <c r="A967" s="12"/>
      <c r="B967" s="235"/>
      <c r="C967" s="12"/>
      <c r="D967" s="12"/>
      <c r="E967" s="12"/>
      <c r="F967" s="236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</row>
    <row r="968" ht="15.75" customHeight="1">
      <c r="A968" s="12"/>
      <c r="B968" s="235"/>
      <c r="C968" s="12"/>
      <c r="D968" s="12"/>
      <c r="E968" s="12"/>
      <c r="F968" s="236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</row>
    <row r="969" ht="15.75" customHeight="1">
      <c r="A969" s="12"/>
      <c r="B969" s="235"/>
      <c r="C969" s="12"/>
      <c r="D969" s="12"/>
      <c r="E969" s="12"/>
      <c r="F969" s="236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</row>
    <row r="970" ht="15.75" customHeight="1">
      <c r="A970" s="12"/>
      <c r="B970" s="235"/>
      <c r="C970" s="12"/>
      <c r="D970" s="12"/>
      <c r="E970" s="12"/>
      <c r="F970" s="236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</row>
    <row r="971" ht="15.75" customHeight="1">
      <c r="A971" s="12"/>
      <c r="B971" s="235"/>
      <c r="C971" s="12"/>
      <c r="D971" s="12"/>
      <c r="E971" s="12"/>
      <c r="F971" s="236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</row>
    <row r="972" ht="15.75" customHeight="1">
      <c r="A972" s="12"/>
      <c r="B972" s="235"/>
      <c r="C972" s="12"/>
      <c r="D972" s="12"/>
      <c r="E972" s="12"/>
      <c r="F972" s="236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</row>
    <row r="973" ht="15.75" customHeight="1">
      <c r="A973" s="12"/>
      <c r="B973" s="235"/>
      <c r="C973" s="12"/>
      <c r="D973" s="12"/>
      <c r="E973" s="12"/>
      <c r="F973" s="236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</row>
    <row r="974" ht="15.75" customHeight="1">
      <c r="A974" s="12"/>
      <c r="B974" s="235"/>
      <c r="C974" s="12"/>
      <c r="D974" s="12"/>
      <c r="E974" s="12"/>
      <c r="F974" s="236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</row>
    <row r="975" ht="15.75" customHeight="1">
      <c r="A975" s="12"/>
      <c r="B975" s="235"/>
      <c r="C975" s="12"/>
      <c r="D975" s="12"/>
      <c r="E975" s="12"/>
      <c r="F975" s="236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</row>
    <row r="976" ht="15.75" customHeight="1">
      <c r="A976" s="12"/>
      <c r="B976" s="235"/>
      <c r="C976" s="12"/>
      <c r="D976" s="12"/>
      <c r="E976" s="12"/>
      <c r="F976" s="236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</row>
    <row r="977" ht="15.75" customHeight="1">
      <c r="A977" s="12"/>
      <c r="B977" s="235"/>
      <c r="C977" s="12"/>
      <c r="D977" s="12"/>
      <c r="E977" s="12"/>
      <c r="F977" s="236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</row>
    <row r="978" ht="15.75" customHeight="1">
      <c r="A978" s="12"/>
      <c r="B978" s="235"/>
      <c r="C978" s="12"/>
      <c r="D978" s="12"/>
      <c r="E978" s="12"/>
      <c r="F978" s="236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</row>
    <row r="979" ht="15.75" customHeight="1">
      <c r="A979" s="12"/>
      <c r="B979" s="235"/>
      <c r="C979" s="12"/>
      <c r="D979" s="12"/>
      <c r="E979" s="12"/>
      <c r="F979" s="236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</row>
    <row r="980" ht="15.75" customHeight="1">
      <c r="A980" s="12"/>
      <c r="B980" s="235"/>
      <c r="C980" s="12"/>
      <c r="D980" s="12"/>
      <c r="E980" s="12"/>
      <c r="F980" s="236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</row>
    <row r="981" ht="15.75" customHeight="1">
      <c r="A981" s="12"/>
      <c r="B981" s="235"/>
      <c r="C981" s="12"/>
      <c r="D981" s="12"/>
      <c r="E981" s="12"/>
      <c r="F981" s="236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</row>
    <row r="982" ht="15.75" customHeight="1">
      <c r="A982" s="12"/>
      <c r="B982" s="235"/>
      <c r="C982" s="12"/>
      <c r="D982" s="12"/>
      <c r="E982" s="12"/>
      <c r="F982" s="236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</row>
    <row r="983" ht="15.75" customHeight="1">
      <c r="A983" s="12"/>
      <c r="B983" s="235"/>
      <c r="C983" s="12"/>
      <c r="D983" s="12"/>
      <c r="E983" s="12"/>
      <c r="F983" s="236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</row>
    <row r="984" ht="15.75" customHeight="1">
      <c r="A984" s="12"/>
      <c r="B984" s="235"/>
      <c r="C984" s="12"/>
      <c r="D984" s="12"/>
      <c r="E984" s="12"/>
      <c r="F984" s="236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</row>
    <row r="985" ht="15.75" customHeight="1">
      <c r="A985" s="12"/>
      <c r="B985" s="235"/>
      <c r="C985" s="12"/>
      <c r="D985" s="12"/>
      <c r="E985" s="12"/>
      <c r="F985" s="236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</row>
    <row r="986" ht="15.75" customHeight="1">
      <c r="A986" s="12"/>
      <c r="B986" s="235"/>
      <c r="C986" s="12"/>
      <c r="D986" s="12"/>
      <c r="E986" s="12"/>
      <c r="F986" s="236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</row>
    <row r="987" ht="15.75" customHeight="1">
      <c r="A987" s="12"/>
      <c r="B987" s="235"/>
      <c r="C987" s="12"/>
      <c r="D987" s="12"/>
      <c r="E987" s="12"/>
      <c r="F987" s="236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</row>
    <row r="988" ht="15.75" customHeight="1">
      <c r="A988" s="12"/>
      <c r="B988" s="235"/>
      <c r="C988" s="12"/>
      <c r="D988" s="12"/>
      <c r="E988" s="12"/>
      <c r="F988" s="236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</row>
    <row r="989" ht="15.75" customHeight="1">
      <c r="A989" s="12"/>
      <c r="B989" s="235"/>
      <c r="C989" s="12"/>
      <c r="D989" s="12"/>
      <c r="E989" s="12"/>
      <c r="F989" s="236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</row>
    <row r="990" ht="15.75" customHeight="1">
      <c r="A990" s="12"/>
      <c r="B990" s="235"/>
      <c r="C990" s="12"/>
      <c r="D990" s="12"/>
      <c r="E990" s="12"/>
      <c r="F990" s="236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</row>
    <row r="991" ht="15.75" customHeight="1">
      <c r="A991" s="12"/>
      <c r="B991" s="235"/>
      <c r="C991" s="12"/>
      <c r="D991" s="12"/>
      <c r="E991" s="12"/>
      <c r="F991" s="236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</row>
    <row r="992" ht="15.75" customHeight="1">
      <c r="A992" s="12"/>
      <c r="B992" s="235"/>
      <c r="C992" s="12"/>
      <c r="D992" s="12"/>
      <c r="E992" s="12"/>
      <c r="F992" s="236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</row>
    <row r="993" ht="15.75" customHeight="1">
      <c r="A993" s="12"/>
      <c r="B993" s="235"/>
      <c r="C993" s="12"/>
      <c r="D993" s="12"/>
      <c r="E993" s="12"/>
      <c r="F993" s="236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</row>
    <row r="994" ht="15.75" customHeight="1">
      <c r="A994" s="12"/>
      <c r="B994" s="235"/>
      <c r="C994" s="12"/>
      <c r="D994" s="12"/>
      <c r="E994" s="12"/>
      <c r="F994" s="236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</row>
    <row r="995" ht="15.75" customHeight="1">
      <c r="A995" s="12"/>
      <c r="B995" s="235"/>
      <c r="C995" s="12"/>
      <c r="D995" s="12"/>
      <c r="E995" s="12"/>
      <c r="F995" s="236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</row>
    <row r="996" ht="15.75" customHeight="1">
      <c r="A996" s="12"/>
      <c r="B996" s="235"/>
      <c r="C996" s="12"/>
      <c r="D996" s="12"/>
      <c r="E996" s="12"/>
      <c r="F996" s="236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</row>
    <row r="997" ht="15.75" customHeight="1">
      <c r="A997" s="12"/>
      <c r="B997" s="235"/>
      <c r="C997" s="12"/>
      <c r="D997" s="12"/>
      <c r="E997" s="12"/>
      <c r="F997" s="236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</row>
    <row r="998" ht="15.75" customHeight="1">
      <c r="A998" s="12"/>
      <c r="B998" s="235"/>
      <c r="C998" s="12"/>
      <c r="D998" s="12"/>
      <c r="E998" s="12"/>
      <c r="F998" s="236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</row>
    <row r="999" ht="15.75" customHeight="1">
      <c r="A999" s="12"/>
      <c r="B999" s="235"/>
      <c r="C999" s="12"/>
      <c r="D999" s="12"/>
      <c r="E999" s="12"/>
      <c r="F999" s="236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</row>
    <row r="1000" ht="15.75" customHeight="1">
      <c r="A1000" s="12"/>
      <c r="B1000" s="235"/>
      <c r="C1000" s="12"/>
      <c r="D1000" s="12"/>
      <c r="E1000" s="12"/>
      <c r="F1000" s="236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</row>
    <row r="1001" ht="15.75" customHeight="1">
      <c r="A1001" s="12"/>
      <c r="B1001" s="235"/>
      <c r="C1001" s="12"/>
      <c r="D1001" s="12"/>
      <c r="E1001" s="12"/>
      <c r="F1001" s="236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</row>
    <row r="1002" ht="15.75" customHeight="1">
      <c r="A1002" s="12"/>
      <c r="B1002" s="235"/>
      <c r="C1002" s="12"/>
      <c r="D1002" s="12"/>
      <c r="E1002" s="12"/>
      <c r="F1002" s="236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</row>
    <row r="1003" ht="15.75" customHeight="1">
      <c r="A1003" s="12"/>
      <c r="B1003" s="235"/>
      <c r="C1003" s="12"/>
      <c r="D1003" s="12"/>
      <c r="E1003" s="12"/>
      <c r="F1003" s="236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</row>
    <row r="1004" ht="15.75" customHeight="1">
      <c r="A1004" s="12"/>
      <c r="B1004" s="235"/>
      <c r="C1004" s="12"/>
      <c r="D1004" s="12"/>
      <c r="E1004" s="12"/>
      <c r="F1004" s="236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</row>
    <row r="1005" ht="15.75" customHeight="1">
      <c r="A1005" s="12"/>
      <c r="B1005" s="235"/>
      <c r="C1005" s="12"/>
      <c r="D1005" s="12"/>
      <c r="E1005" s="12"/>
      <c r="F1005" s="236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</row>
    <row r="1006" ht="15.75" customHeight="1">
      <c r="A1006" s="12"/>
      <c r="B1006" s="235"/>
      <c r="C1006" s="12"/>
      <c r="D1006" s="12"/>
      <c r="E1006" s="12"/>
      <c r="F1006" s="236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</row>
  </sheetData>
  <mergeCells count="31">
    <mergeCell ref="P4:T4"/>
    <mergeCell ref="U4:Y4"/>
    <mergeCell ref="Z4:AD4"/>
    <mergeCell ref="AE4:AI4"/>
    <mergeCell ref="AK4:AO4"/>
    <mergeCell ref="AQ4:AQ5"/>
    <mergeCell ref="AR4:AR5"/>
    <mergeCell ref="AT4:AT5"/>
    <mergeCell ref="AU4:AU5"/>
    <mergeCell ref="AV4:AV5"/>
    <mergeCell ref="A1:A3"/>
    <mergeCell ref="B1:AO2"/>
    <mergeCell ref="AR1:AT2"/>
    <mergeCell ref="AV1:AV2"/>
    <mergeCell ref="AK3:AO3"/>
    <mergeCell ref="AR3:AT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conditionalFormatting sqref="AK3 AK4:AP4">
    <cfRule type="cellIs" dxfId="1" priority="1" operator="equal">
      <formula>3</formula>
    </cfRule>
  </conditionalFormatting>
  <conditionalFormatting sqref="AK3">
    <cfRule type="cellIs" dxfId="1" priority="2" operator="greaterThan">
      <formula>3</formula>
    </cfRule>
  </conditionalFormatting>
  <conditionalFormatting sqref="AK3">
    <cfRule type="cellIs" dxfId="2" priority="3" operator="equal">
      <formula>0</formula>
    </cfRule>
  </conditionalFormatting>
  <conditionalFormatting sqref="AK3">
    <cfRule type="cellIs" dxfId="3" priority="4" operator="between">
      <formula>1</formula>
      <formula>2</formula>
    </cfRule>
  </conditionalFormatting>
  <conditionalFormatting sqref="AK6:AP277 AK279:AP1006">
    <cfRule type="cellIs" dxfId="1" priority="5" operator="equal">
      <formula>3</formula>
    </cfRule>
  </conditionalFormatting>
  <conditionalFormatting sqref="AK6:AP277 AK279:AP1006">
    <cfRule type="cellIs" dxfId="1" priority="6" operator="greaterThan">
      <formula>3</formula>
    </cfRule>
  </conditionalFormatting>
  <conditionalFormatting sqref="AK6:AP277 AK279:AP1006">
    <cfRule type="cellIs" dxfId="2" priority="7" operator="equal">
      <formula>0</formula>
    </cfRule>
  </conditionalFormatting>
  <conditionalFormatting sqref="AK6:AP277 AK279:AP1006">
    <cfRule type="cellIs" dxfId="3" priority="8" operator="between">
      <formula>1</formula>
      <formula>2</formula>
    </cfRule>
  </conditionalFormatting>
  <conditionalFormatting sqref="AQ14:AQ86 AQ217">
    <cfRule type="cellIs" dxfId="0" priority="9" operator="lessThan">
      <formula>2</formula>
    </cfRule>
  </conditionalFormatting>
  <conditionalFormatting sqref="AQ88:AQ91">
    <cfRule type="cellIs" dxfId="0" priority="10" operator="lessThan">
      <formula>2</formula>
    </cfRule>
  </conditionalFormatting>
  <printOptions/>
  <pageMargins bottom="0.75" footer="0.0" header="0.0" left="0.25" right="0.25" top="0.75"/>
  <pageSetup fitToHeight="0"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 fitToPage="1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0.71"/>
    <col customWidth="1" min="2" max="2" width="78.86"/>
    <col customWidth="1" min="3" max="3" width="11.29"/>
    <col customWidth="1" min="4" max="4" width="21.14"/>
    <col customWidth="1" min="5" max="5" width="21.57"/>
    <col customWidth="1" min="6" max="6" width="23.0"/>
    <col customWidth="1" min="7" max="7" width="21.0"/>
    <col customWidth="1" hidden="1" min="8" max="8" width="52.14"/>
    <col customWidth="1" hidden="1" min="9" max="9" width="65.71"/>
    <col customWidth="1" hidden="1" min="10" max="10" width="64.0"/>
    <col customWidth="1" min="11" max="11" width="34.86"/>
    <col customWidth="1" hidden="1" min="12" max="12" width="131.71"/>
    <col customWidth="1" min="13" max="13" width="37.29"/>
    <col customWidth="1" min="14" max="14" width="35.71"/>
    <col customWidth="1" min="15" max="15" width="14.14"/>
    <col customWidth="1" min="16" max="20" width="8.43"/>
    <col customWidth="1" min="21" max="22" width="7.14"/>
    <col customWidth="1" min="23" max="23" width="7.0"/>
    <col customWidth="1" min="24" max="24" width="7.57"/>
    <col customWidth="1" min="25" max="25" width="7.14"/>
    <col customWidth="1" min="26" max="26" width="5.71"/>
    <col customWidth="1" min="27" max="27" width="6.0"/>
    <col customWidth="1" min="28" max="28" width="5.57"/>
    <col customWidth="1" min="29" max="29" width="6.86"/>
    <col customWidth="1" min="30" max="30" width="4.86"/>
    <col customWidth="1" min="31" max="31" width="4.71"/>
    <col customWidth="1" min="32" max="32" width="4.0"/>
    <col customWidth="1" min="33" max="33" width="5.14"/>
    <col customWidth="1" min="34" max="34" width="4.43"/>
    <col customWidth="1" min="35" max="35" width="4.86"/>
    <col customWidth="1" hidden="1" min="36" max="36" width="9.0"/>
    <col customWidth="1" min="37" max="41" width="8.43"/>
    <col customWidth="1" min="42" max="42" width="9.29"/>
    <col customWidth="1" min="43" max="43" width="15.14"/>
    <col customWidth="1" min="44" max="44" width="24.0"/>
    <col customWidth="1" min="45" max="45" width="15.29"/>
    <col customWidth="1" min="46" max="46" width="18.14"/>
    <col customWidth="1" hidden="1" min="47" max="47" width="19.0"/>
    <col customWidth="1" hidden="1" min="48" max="48" width="28.14"/>
  </cols>
  <sheetData>
    <row r="1" ht="15.75" customHeight="1">
      <c r="A1" s="2"/>
      <c r="B1" s="1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5"/>
      <c r="AP1" s="6"/>
      <c r="AQ1" s="7"/>
      <c r="AR1" s="8" t="s">
        <v>1</v>
      </c>
      <c r="AS1" s="3"/>
      <c r="AT1" s="9"/>
      <c r="AU1" s="10"/>
      <c r="AV1" s="11" t="s">
        <v>1</v>
      </c>
    </row>
    <row r="2" ht="15.75" customHeight="1">
      <c r="A2" s="13"/>
      <c r="B2" s="14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7"/>
      <c r="AP2" s="18"/>
      <c r="AQ2" s="19"/>
      <c r="AR2" s="15"/>
      <c r="AS2" s="15"/>
      <c r="AT2" s="20"/>
      <c r="AU2" s="21"/>
      <c r="AV2" s="22"/>
    </row>
    <row r="3" ht="26.25" customHeight="1">
      <c r="A3" s="23"/>
      <c r="B3" s="24" t="s">
        <v>1692</v>
      </c>
      <c r="C3" s="25"/>
      <c r="D3" s="26"/>
      <c r="E3" s="26"/>
      <c r="F3" s="28"/>
      <c r="G3" s="28"/>
      <c r="H3" s="28"/>
      <c r="I3" s="30"/>
      <c r="J3" s="30"/>
      <c r="K3" s="31"/>
      <c r="L3" s="32"/>
      <c r="M3" s="32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7"/>
      <c r="AJ3" s="39"/>
      <c r="AK3" s="41" t="s">
        <v>1073</v>
      </c>
      <c r="AL3" s="34"/>
      <c r="AM3" s="34"/>
      <c r="AN3" s="34"/>
      <c r="AO3" s="44"/>
      <c r="AP3" s="46"/>
      <c r="AQ3" s="47"/>
      <c r="AR3" s="36" t="s">
        <v>4</v>
      </c>
      <c r="AS3" s="34"/>
      <c r="AT3" s="35"/>
      <c r="AU3" s="38"/>
      <c r="AV3" s="40" t="s">
        <v>4</v>
      </c>
    </row>
    <row r="4" ht="70.5" customHeight="1">
      <c r="A4" s="43" t="s">
        <v>7</v>
      </c>
      <c r="B4" s="51" t="s">
        <v>8</v>
      </c>
      <c r="C4" s="48" t="s">
        <v>10</v>
      </c>
      <c r="D4" s="49" t="s">
        <v>11</v>
      </c>
      <c r="E4" s="50" t="s">
        <v>12</v>
      </c>
      <c r="F4" s="49" t="s">
        <v>13</v>
      </c>
      <c r="G4" s="49" t="s">
        <v>14</v>
      </c>
      <c r="H4" s="49" t="s">
        <v>15</v>
      </c>
      <c r="I4" s="50" t="s">
        <v>16</v>
      </c>
      <c r="J4" s="50" t="s">
        <v>17</v>
      </c>
      <c r="K4" s="50" t="s">
        <v>18</v>
      </c>
      <c r="L4" s="52" t="s">
        <v>19</v>
      </c>
      <c r="M4" s="52" t="s">
        <v>20</v>
      </c>
      <c r="N4" s="50" t="s">
        <v>21</v>
      </c>
      <c r="O4" s="53" t="s">
        <v>22</v>
      </c>
      <c r="P4" s="54" t="s">
        <v>23</v>
      </c>
      <c r="Q4" s="34"/>
      <c r="R4" s="34"/>
      <c r="S4" s="34"/>
      <c r="T4" s="55"/>
      <c r="U4" s="56" t="s">
        <v>24</v>
      </c>
      <c r="V4" s="34"/>
      <c r="W4" s="34"/>
      <c r="X4" s="34"/>
      <c r="Y4" s="57"/>
      <c r="Z4" s="56" t="s">
        <v>25</v>
      </c>
      <c r="AA4" s="34"/>
      <c r="AB4" s="34"/>
      <c r="AC4" s="34"/>
      <c r="AD4" s="57"/>
      <c r="AE4" s="58" t="s">
        <v>26</v>
      </c>
      <c r="AF4" s="34"/>
      <c r="AG4" s="34"/>
      <c r="AH4" s="34"/>
      <c r="AI4" s="57"/>
      <c r="AJ4" s="59" t="s">
        <v>27</v>
      </c>
      <c r="AK4" s="60" t="s">
        <v>28</v>
      </c>
      <c r="AL4" s="34"/>
      <c r="AM4" s="34"/>
      <c r="AN4" s="34"/>
      <c r="AO4" s="44"/>
      <c r="AP4" s="61" t="s">
        <v>29</v>
      </c>
      <c r="AQ4" s="53" t="s">
        <v>30</v>
      </c>
      <c r="AR4" s="50" t="s">
        <v>31</v>
      </c>
      <c r="AS4" s="62" t="s">
        <v>32</v>
      </c>
      <c r="AT4" s="50" t="s">
        <v>33</v>
      </c>
      <c r="AU4" s="63" t="s">
        <v>34</v>
      </c>
      <c r="AV4" s="63" t="s">
        <v>35</v>
      </c>
    </row>
    <row r="5" ht="27.75" customHeight="1">
      <c r="A5" s="65"/>
      <c r="B5" s="66"/>
      <c r="C5" s="67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9">
        <v>1.0</v>
      </c>
      <c r="Q5" s="69">
        <v>2.0</v>
      </c>
      <c r="R5" s="69">
        <v>3.0</v>
      </c>
      <c r="S5" s="69">
        <v>4.0</v>
      </c>
      <c r="T5" s="70">
        <v>5.0</v>
      </c>
      <c r="U5" s="71">
        <v>1.0</v>
      </c>
      <c r="V5" s="72">
        <v>2.0</v>
      </c>
      <c r="W5" s="72">
        <v>3.0</v>
      </c>
      <c r="X5" s="72">
        <v>4.0</v>
      </c>
      <c r="Y5" s="73">
        <v>5.0</v>
      </c>
      <c r="Z5" s="71">
        <v>1.0</v>
      </c>
      <c r="AA5" s="72">
        <v>2.0</v>
      </c>
      <c r="AB5" s="72">
        <v>3.0</v>
      </c>
      <c r="AC5" s="72">
        <v>4.0</v>
      </c>
      <c r="AD5" s="73">
        <v>5.0</v>
      </c>
      <c r="AE5" s="71">
        <v>1.0</v>
      </c>
      <c r="AF5" s="72">
        <v>2.0</v>
      </c>
      <c r="AG5" s="72">
        <v>3.0</v>
      </c>
      <c r="AH5" s="72">
        <v>4.0</v>
      </c>
      <c r="AI5" s="73">
        <v>5.0</v>
      </c>
      <c r="AJ5" s="74"/>
      <c r="AK5" s="75">
        <v>1.0</v>
      </c>
      <c r="AL5" s="69">
        <v>2.0</v>
      </c>
      <c r="AM5" s="69">
        <v>3.0</v>
      </c>
      <c r="AN5" s="69">
        <v>4.0</v>
      </c>
      <c r="AO5" s="69">
        <v>5.0</v>
      </c>
      <c r="AP5" s="76"/>
      <c r="AQ5" s="68"/>
      <c r="AR5" s="68"/>
      <c r="AS5" s="77"/>
      <c r="AT5" s="68"/>
      <c r="AU5" s="68"/>
      <c r="AV5" s="68"/>
    </row>
    <row r="6" ht="90.0" customHeight="1">
      <c r="A6" s="78">
        <v>1.0</v>
      </c>
      <c r="B6" s="79" t="s">
        <v>37</v>
      </c>
      <c r="C6" s="80" t="s">
        <v>38</v>
      </c>
      <c r="D6" s="80" t="s">
        <v>39</v>
      </c>
      <c r="E6" s="81" t="s">
        <v>40</v>
      </c>
      <c r="F6" s="80" t="s">
        <v>41</v>
      </c>
      <c r="G6" s="82" t="s">
        <v>42</v>
      </c>
      <c r="H6" s="83">
        <v>395.0</v>
      </c>
      <c r="I6" s="84" t="s">
        <v>43</v>
      </c>
      <c r="J6" s="80" t="s">
        <v>44</v>
      </c>
      <c r="K6" s="85">
        <v>45666.0</v>
      </c>
      <c r="L6" s="86" t="s">
        <v>45</v>
      </c>
      <c r="M6" s="86">
        <v>118.0</v>
      </c>
      <c r="N6" s="87"/>
      <c r="O6" s="86">
        <f>'EQUIPO ABRIL 2025'!AQ6</f>
        <v>40</v>
      </c>
      <c r="P6" s="88">
        <f t="shared" ref="P6:P220" si="3">O6</f>
        <v>40</v>
      </c>
      <c r="Q6" s="89">
        <f t="shared" ref="Q6:T6" si="1">AK6</f>
        <v>40</v>
      </c>
      <c r="R6" s="89">
        <f t="shared" si="1"/>
        <v>40</v>
      </c>
      <c r="S6" s="89">
        <f t="shared" si="1"/>
        <v>40</v>
      </c>
      <c r="T6" s="90">
        <f t="shared" si="1"/>
        <v>40</v>
      </c>
      <c r="U6" s="91"/>
      <c r="V6" s="80"/>
      <c r="W6" s="80"/>
      <c r="X6" s="80"/>
      <c r="Y6" s="92"/>
      <c r="Z6" s="93"/>
      <c r="AA6" s="80"/>
      <c r="AB6" s="80"/>
      <c r="AC6" s="80"/>
      <c r="AD6" s="92"/>
      <c r="AE6" s="93"/>
      <c r="AF6" s="80"/>
      <c r="AG6" s="80"/>
      <c r="AH6" s="80"/>
      <c r="AI6" s="92"/>
      <c r="AJ6" s="94">
        <f>'EQUIPO ENERO 2025'!AP6</f>
        <v>47</v>
      </c>
      <c r="AK6" s="95">
        <f t="shared" ref="AK6:AO6" si="2">P6-Z6+AE6+U6</f>
        <v>40</v>
      </c>
      <c r="AL6" s="89">
        <f t="shared" si="2"/>
        <v>40</v>
      </c>
      <c r="AM6" s="89">
        <f t="shared" si="2"/>
        <v>40</v>
      </c>
      <c r="AN6" s="89">
        <f t="shared" si="2"/>
        <v>40</v>
      </c>
      <c r="AO6" s="89">
        <f t="shared" si="2"/>
        <v>40</v>
      </c>
      <c r="AP6" s="80"/>
      <c r="AQ6" s="86">
        <f t="shared" ref="AQ6:AQ277" si="6">AO6</f>
        <v>40</v>
      </c>
      <c r="AR6" s="96"/>
      <c r="AS6" s="96"/>
      <c r="AT6" s="96"/>
      <c r="AU6" s="97"/>
      <c r="AV6" s="97"/>
    </row>
    <row r="7" ht="90.0" customHeight="1">
      <c r="A7" s="78">
        <f t="shared" ref="A7:A20" si="7">A6+1</f>
        <v>2</v>
      </c>
      <c r="B7" s="79" t="s">
        <v>51</v>
      </c>
      <c r="C7" s="80" t="s">
        <v>52</v>
      </c>
      <c r="D7" s="80" t="s">
        <v>53</v>
      </c>
      <c r="E7" s="81"/>
      <c r="F7" s="80" t="s">
        <v>54</v>
      </c>
      <c r="G7" s="82"/>
      <c r="H7" s="83"/>
      <c r="I7" s="84"/>
      <c r="J7" s="80"/>
      <c r="K7" s="85">
        <v>45712.0</v>
      </c>
      <c r="L7" s="86"/>
      <c r="M7" s="86">
        <v>162.0</v>
      </c>
      <c r="N7" s="87"/>
      <c r="O7" s="86">
        <f>'EQUIPO ABRIL 2025'!AQ7</f>
        <v>10</v>
      </c>
      <c r="P7" s="88">
        <f t="shared" si="3"/>
        <v>10</v>
      </c>
      <c r="Q7" s="89">
        <f t="shared" ref="Q7:T7" si="4">AK7</f>
        <v>9</v>
      </c>
      <c r="R7" s="89">
        <f t="shared" si="4"/>
        <v>9</v>
      </c>
      <c r="S7" s="89">
        <f t="shared" si="4"/>
        <v>9</v>
      </c>
      <c r="T7" s="90">
        <f t="shared" si="4"/>
        <v>9</v>
      </c>
      <c r="U7" s="91"/>
      <c r="V7" s="80"/>
      <c r="W7" s="80"/>
      <c r="X7" s="80"/>
      <c r="Y7" s="92"/>
      <c r="Z7" s="93">
        <v>1.0</v>
      </c>
      <c r="AA7" s="80"/>
      <c r="AB7" s="80"/>
      <c r="AC7" s="80"/>
      <c r="AD7" s="92"/>
      <c r="AE7" s="93"/>
      <c r="AF7" s="80"/>
      <c r="AG7" s="80"/>
      <c r="AH7" s="80"/>
      <c r="AI7" s="92"/>
      <c r="AJ7" s="94"/>
      <c r="AK7" s="95">
        <f t="shared" ref="AK7:AO7" si="5">P7-Z7+AE7+U7</f>
        <v>9</v>
      </c>
      <c r="AL7" s="89">
        <f t="shared" si="5"/>
        <v>9</v>
      </c>
      <c r="AM7" s="89">
        <f t="shared" si="5"/>
        <v>9</v>
      </c>
      <c r="AN7" s="89">
        <f t="shared" si="5"/>
        <v>9</v>
      </c>
      <c r="AO7" s="89">
        <f t="shared" si="5"/>
        <v>9</v>
      </c>
      <c r="AP7" s="80"/>
      <c r="AQ7" s="86">
        <f t="shared" si="6"/>
        <v>9</v>
      </c>
      <c r="AR7" s="96"/>
      <c r="AS7" s="96"/>
      <c r="AT7" s="96"/>
      <c r="AU7" s="97"/>
      <c r="AV7" s="97"/>
    </row>
    <row r="8" ht="90.0" customHeight="1">
      <c r="A8" s="78">
        <f t="shared" si="7"/>
        <v>3</v>
      </c>
      <c r="B8" s="98" t="s">
        <v>57</v>
      </c>
      <c r="C8" s="80" t="s">
        <v>38</v>
      </c>
      <c r="D8" s="99" t="s">
        <v>58</v>
      </c>
      <c r="E8" s="100" t="s">
        <v>59</v>
      </c>
      <c r="F8" s="101"/>
      <c r="G8" s="102" t="s">
        <v>42</v>
      </c>
      <c r="H8" s="103"/>
      <c r="I8" s="104" t="s">
        <v>60</v>
      </c>
      <c r="J8" s="83" t="s">
        <v>58</v>
      </c>
      <c r="K8" s="105">
        <v>44592.0</v>
      </c>
      <c r="L8" s="86"/>
      <c r="M8" s="86"/>
      <c r="N8" s="96"/>
      <c r="O8" s="86">
        <f>'EQUIPO ABRIL 2025'!AQ8</f>
        <v>2</v>
      </c>
      <c r="P8" s="88">
        <f t="shared" si="3"/>
        <v>2</v>
      </c>
      <c r="Q8" s="89">
        <f t="shared" ref="Q8:T8" si="8">AK8</f>
        <v>2</v>
      </c>
      <c r="R8" s="89">
        <f t="shared" si="8"/>
        <v>2</v>
      </c>
      <c r="S8" s="89">
        <f t="shared" si="8"/>
        <v>2</v>
      </c>
      <c r="T8" s="90">
        <f t="shared" si="8"/>
        <v>2</v>
      </c>
      <c r="U8" s="91"/>
      <c r="V8" s="80"/>
      <c r="W8" s="80"/>
      <c r="X8" s="80"/>
      <c r="Y8" s="92"/>
      <c r="Z8" s="93"/>
      <c r="AA8" s="80"/>
      <c r="AB8" s="80"/>
      <c r="AC8" s="80"/>
      <c r="AD8" s="92"/>
      <c r="AE8" s="93"/>
      <c r="AF8" s="80"/>
      <c r="AG8" s="80"/>
      <c r="AH8" s="80"/>
      <c r="AI8" s="92"/>
      <c r="AJ8" s="94">
        <f>'EQUIPO ENERO 2025'!AP8</f>
        <v>2</v>
      </c>
      <c r="AK8" s="95">
        <f t="shared" ref="AK8:AO8" si="9">P8-Z8+AE8+U8</f>
        <v>2</v>
      </c>
      <c r="AL8" s="89">
        <f t="shared" si="9"/>
        <v>2</v>
      </c>
      <c r="AM8" s="89">
        <f t="shared" si="9"/>
        <v>2</v>
      </c>
      <c r="AN8" s="89">
        <f t="shared" si="9"/>
        <v>2</v>
      </c>
      <c r="AO8" s="89">
        <f t="shared" si="9"/>
        <v>2</v>
      </c>
      <c r="AP8" s="80"/>
      <c r="AQ8" s="86">
        <f t="shared" si="6"/>
        <v>2</v>
      </c>
      <c r="AR8" s="84"/>
      <c r="AS8" s="84"/>
      <c r="AT8" s="96"/>
      <c r="AU8" s="97"/>
      <c r="AV8" s="97"/>
    </row>
    <row r="9" ht="90.0" customHeight="1">
      <c r="A9" s="78">
        <f t="shared" si="7"/>
        <v>4</v>
      </c>
      <c r="B9" s="98" t="s">
        <v>62</v>
      </c>
      <c r="C9" s="80" t="s">
        <v>38</v>
      </c>
      <c r="D9" s="106" t="s">
        <v>63</v>
      </c>
      <c r="E9" s="100" t="s">
        <v>64</v>
      </c>
      <c r="F9" s="107"/>
      <c r="G9" s="98" t="s">
        <v>42</v>
      </c>
      <c r="H9" s="108">
        <v>550.0</v>
      </c>
      <c r="I9" s="104" t="s">
        <v>65</v>
      </c>
      <c r="J9" s="106" t="s">
        <v>63</v>
      </c>
      <c r="K9" s="109">
        <v>44592.0</v>
      </c>
      <c r="L9" s="86"/>
      <c r="M9" s="86"/>
      <c r="N9" s="84"/>
      <c r="O9" s="86">
        <f>'EQUIPO ABRIL 2025'!AQ9</f>
        <v>8</v>
      </c>
      <c r="P9" s="88">
        <f t="shared" si="3"/>
        <v>8</v>
      </c>
      <c r="Q9" s="89">
        <f t="shared" ref="Q9:T9" si="10">AK9</f>
        <v>8</v>
      </c>
      <c r="R9" s="89">
        <f t="shared" si="10"/>
        <v>8</v>
      </c>
      <c r="S9" s="89">
        <f t="shared" si="10"/>
        <v>8</v>
      </c>
      <c r="T9" s="90">
        <f t="shared" si="10"/>
        <v>8</v>
      </c>
      <c r="U9" s="91"/>
      <c r="V9" s="80"/>
      <c r="W9" s="80"/>
      <c r="X9" s="80"/>
      <c r="Y9" s="92"/>
      <c r="Z9" s="93"/>
      <c r="AA9" s="80"/>
      <c r="AB9" s="80"/>
      <c r="AC9" s="80"/>
      <c r="AD9" s="92"/>
      <c r="AE9" s="93"/>
      <c r="AF9" s="80"/>
      <c r="AG9" s="80"/>
      <c r="AH9" s="80"/>
      <c r="AI9" s="92"/>
      <c r="AJ9" s="94">
        <f>'EQUIPO ENERO 2025'!AP9</f>
        <v>8</v>
      </c>
      <c r="AK9" s="95">
        <f t="shared" ref="AK9:AO9" si="11">P9-Z9+AE9+U9</f>
        <v>8</v>
      </c>
      <c r="AL9" s="89">
        <f t="shared" si="11"/>
        <v>8</v>
      </c>
      <c r="AM9" s="89">
        <f t="shared" si="11"/>
        <v>8</v>
      </c>
      <c r="AN9" s="89">
        <f t="shared" si="11"/>
        <v>8</v>
      </c>
      <c r="AO9" s="89">
        <f t="shared" si="11"/>
        <v>8</v>
      </c>
      <c r="AP9" s="80"/>
      <c r="AQ9" s="86">
        <f t="shared" si="6"/>
        <v>8</v>
      </c>
      <c r="AR9" s="84"/>
      <c r="AS9" s="84"/>
      <c r="AT9" s="96"/>
      <c r="AU9" s="97"/>
      <c r="AV9" s="97"/>
    </row>
    <row r="10" ht="90.0" customHeight="1">
      <c r="A10" s="78">
        <f t="shared" si="7"/>
        <v>5</v>
      </c>
      <c r="B10" s="98" t="s">
        <v>66</v>
      </c>
      <c r="C10" s="80" t="s">
        <v>38</v>
      </c>
      <c r="D10" s="99" t="s">
        <v>58</v>
      </c>
      <c r="E10" s="100" t="s">
        <v>67</v>
      </c>
      <c r="F10" s="101" t="s">
        <v>68</v>
      </c>
      <c r="G10" s="102" t="s">
        <v>42</v>
      </c>
      <c r="H10" s="101"/>
      <c r="I10" s="104" t="s">
        <v>69</v>
      </c>
      <c r="J10" s="83" t="s">
        <v>58</v>
      </c>
      <c r="K10" s="105">
        <v>44592.0</v>
      </c>
      <c r="L10" s="86"/>
      <c r="M10" s="86"/>
      <c r="N10" s="84"/>
      <c r="O10" s="86">
        <f>'EQUIPO ABRIL 2025'!AQ10</f>
        <v>1</v>
      </c>
      <c r="P10" s="88">
        <f t="shared" si="3"/>
        <v>1</v>
      </c>
      <c r="Q10" s="89">
        <f t="shared" ref="Q10:T10" si="12">AK10</f>
        <v>1</v>
      </c>
      <c r="R10" s="89">
        <f t="shared" si="12"/>
        <v>1</v>
      </c>
      <c r="S10" s="89">
        <f t="shared" si="12"/>
        <v>1</v>
      </c>
      <c r="T10" s="90">
        <f t="shared" si="12"/>
        <v>1</v>
      </c>
      <c r="U10" s="91"/>
      <c r="V10" s="80"/>
      <c r="W10" s="80"/>
      <c r="X10" s="80"/>
      <c r="Y10" s="92"/>
      <c r="Z10" s="93"/>
      <c r="AA10" s="80"/>
      <c r="AB10" s="80"/>
      <c r="AC10" s="80"/>
      <c r="AD10" s="92"/>
      <c r="AE10" s="93"/>
      <c r="AF10" s="80"/>
      <c r="AG10" s="80"/>
      <c r="AH10" s="80"/>
      <c r="AI10" s="92"/>
      <c r="AJ10" s="94">
        <f>'EQUIPO ENERO 2025'!AP10</f>
        <v>1</v>
      </c>
      <c r="AK10" s="95">
        <f t="shared" ref="AK10:AO10" si="13">P10-Z10+AE10+U10</f>
        <v>1</v>
      </c>
      <c r="AL10" s="89">
        <f t="shared" si="13"/>
        <v>1</v>
      </c>
      <c r="AM10" s="89">
        <f t="shared" si="13"/>
        <v>1</v>
      </c>
      <c r="AN10" s="89">
        <f t="shared" si="13"/>
        <v>1</v>
      </c>
      <c r="AO10" s="89">
        <f t="shared" si="13"/>
        <v>1</v>
      </c>
      <c r="AP10" s="80"/>
      <c r="AQ10" s="86">
        <f t="shared" si="6"/>
        <v>1</v>
      </c>
      <c r="AR10" s="84"/>
      <c r="AS10" s="84"/>
      <c r="AT10" s="96"/>
      <c r="AU10" s="97"/>
      <c r="AV10" s="97"/>
    </row>
    <row r="11" ht="90.0" customHeight="1">
      <c r="A11" s="78">
        <f t="shared" si="7"/>
        <v>6</v>
      </c>
      <c r="B11" s="98" t="s">
        <v>70</v>
      </c>
      <c r="C11" s="80" t="s">
        <v>52</v>
      </c>
      <c r="D11" s="99"/>
      <c r="E11" s="100" t="s">
        <v>71</v>
      </c>
      <c r="F11" s="101"/>
      <c r="G11" s="102" t="s">
        <v>42</v>
      </c>
      <c r="H11" s="101"/>
      <c r="I11" s="104"/>
      <c r="J11" s="80" t="s">
        <v>72</v>
      </c>
      <c r="K11" s="105">
        <v>45464.0</v>
      </c>
      <c r="L11" s="86"/>
      <c r="M11" s="86">
        <v>87.0</v>
      </c>
      <c r="N11" s="84"/>
      <c r="O11" s="86">
        <f>'EQUIPO ABRIL 2025'!AQ11</f>
        <v>2</v>
      </c>
      <c r="P11" s="88">
        <f t="shared" si="3"/>
        <v>2</v>
      </c>
      <c r="Q11" s="89">
        <f t="shared" ref="Q11:T11" si="14">AK11</f>
        <v>2</v>
      </c>
      <c r="R11" s="89">
        <f t="shared" si="14"/>
        <v>2</v>
      </c>
      <c r="S11" s="89">
        <f t="shared" si="14"/>
        <v>2</v>
      </c>
      <c r="T11" s="90">
        <f t="shared" si="14"/>
        <v>2</v>
      </c>
      <c r="U11" s="91"/>
      <c r="V11" s="80"/>
      <c r="W11" s="80"/>
      <c r="X11" s="80"/>
      <c r="Y11" s="92"/>
      <c r="Z11" s="93"/>
      <c r="AA11" s="80"/>
      <c r="AB11" s="80"/>
      <c r="AC11" s="80"/>
      <c r="AD11" s="92"/>
      <c r="AE11" s="93"/>
      <c r="AF11" s="80"/>
      <c r="AG11" s="80"/>
      <c r="AH11" s="80"/>
      <c r="AI11" s="92"/>
      <c r="AJ11" s="94">
        <f>'EQUIPO ENERO 2025'!AP11</f>
        <v>2</v>
      </c>
      <c r="AK11" s="95">
        <f t="shared" ref="AK11:AO11" si="15">P11-Z11+AE11+U11</f>
        <v>2</v>
      </c>
      <c r="AL11" s="89">
        <f t="shared" si="15"/>
        <v>2</v>
      </c>
      <c r="AM11" s="89">
        <f t="shared" si="15"/>
        <v>2</v>
      </c>
      <c r="AN11" s="89">
        <f t="shared" si="15"/>
        <v>2</v>
      </c>
      <c r="AO11" s="89">
        <f t="shared" si="15"/>
        <v>2</v>
      </c>
      <c r="AP11" s="80"/>
      <c r="AQ11" s="86">
        <f t="shared" si="6"/>
        <v>2</v>
      </c>
      <c r="AR11" s="84"/>
      <c r="AS11" s="84"/>
      <c r="AT11" s="96"/>
      <c r="AU11" s="97"/>
      <c r="AV11" s="97"/>
    </row>
    <row r="12" ht="90.0" customHeight="1">
      <c r="A12" s="78">
        <f t="shared" si="7"/>
        <v>7</v>
      </c>
      <c r="B12" s="98" t="s">
        <v>73</v>
      </c>
      <c r="C12" s="80" t="s">
        <v>74</v>
      </c>
      <c r="D12" s="99" t="s">
        <v>39</v>
      </c>
      <c r="E12" s="100" t="s">
        <v>75</v>
      </c>
      <c r="F12" s="101" t="s">
        <v>76</v>
      </c>
      <c r="G12" s="102"/>
      <c r="H12" s="101"/>
      <c r="I12" s="104" t="s">
        <v>77</v>
      </c>
      <c r="J12" s="80" t="s">
        <v>72</v>
      </c>
      <c r="K12" s="105"/>
      <c r="L12" s="86"/>
      <c r="M12" s="86">
        <v>113.0</v>
      </c>
      <c r="N12" s="84"/>
      <c r="O12" s="86">
        <f>'EQUIPO ABRIL 2025'!AQ12</f>
        <v>1</v>
      </c>
      <c r="P12" s="88">
        <f t="shared" si="3"/>
        <v>1</v>
      </c>
      <c r="Q12" s="89">
        <f t="shared" ref="Q12:T12" si="16">AK12</f>
        <v>1</v>
      </c>
      <c r="R12" s="89">
        <f t="shared" si="16"/>
        <v>1</v>
      </c>
      <c r="S12" s="89">
        <f t="shared" si="16"/>
        <v>1</v>
      </c>
      <c r="T12" s="90">
        <f t="shared" si="16"/>
        <v>1</v>
      </c>
      <c r="U12" s="91"/>
      <c r="V12" s="80"/>
      <c r="W12" s="80"/>
      <c r="X12" s="80"/>
      <c r="Y12" s="92"/>
      <c r="Z12" s="93"/>
      <c r="AA12" s="80"/>
      <c r="AB12" s="80"/>
      <c r="AC12" s="80"/>
      <c r="AD12" s="92"/>
      <c r="AE12" s="93"/>
      <c r="AF12" s="80"/>
      <c r="AG12" s="80"/>
      <c r="AH12" s="80"/>
      <c r="AI12" s="92"/>
      <c r="AJ12" s="94">
        <f>'EQUIPO ENERO 2025'!AP12</f>
        <v>1</v>
      </c>
      <c r="AK12" s="95">
        <f t="shared" ref="AK12:AO12" si="17">P12-Z12+AE12+U12</f>
        <v>1</v>
      </c>
      <c r="AL12" s="89">
        <f t="shared" si="17"/>
        <v>1</v>
      </c>
      <c r="AM12" s="89">
        <f t="shared" si="17"/>
        <v>1</v>
      </c>
      <c r="AN12" s="89">
        <f t="shared" si="17"/>
        <v>1</v>
      </c>
      <c r="AO12" s="89">
        <f t="shared" si="17"/>
        <v>1</v>
      </c>
      <c r="AP12" s="80"/>
      <c r="AQ12" s="86">
        <f t="shared" si="6"/>
        <v>1</v>
      </c>
      <c r="AR12" s="84"/>
      <c r="AS12" s="84"/>
      <c r="AT12" s="96"/>
      <c r="AU12" s="97"/>
      <c r="AV12" s="97"/>
    </row>
    <row r="13" ht="90.0" customHeight="1">
      <c r="A13" s="78">
        <f t="shared" si="7"/>
        <v>8</v>
      </c>
      <c r="B13" s="98" t="s">
        <v>78</v>
      </c>
      <c r="C13" s="80" t="s">
        <v>74</v>
      </c>
      <c r="D13" s="99" t="s">
        <v>59</v>
      </c>
      <c r="E13" s="100" t="s">
        <v>79</v>
      </c>
      <c r="F13" s="101" t="s">
        <v>80</v>
      </c>
      <c r="G13" s="102" t="s">
        <v>42</v>
      </c>
      <c r="H13" s="101"/>
      <c r="I13" s="104" t="s">
        <v>81</v>
      </c>
      <c r="J13" s="80" t="s">
        <v>72</v>
      </c>
      <c r="K13" s="105">
        <v>45582.0</v>
      </c>
      <c r="L13" s="86"/>
      <c r="M13" s="86">
        <v>81.0</v>
      </c>
      <c r="N13" s="96"/>
      <c r="O13" s="86">
        <f>'EQUIPO ABRIL 2025'!AQ13</f>
        <v>2</v>
      </c>
      <c r="P13" s="88">
        <f t="shared" si="3"/>
        <v>2</v>
      </c>
      <c r="Q13" s="89">
        <f t="shared" ref="Q13:T13" si="18">AK13</f>
        <v>2</v>
      </c>
      <c r="R13" s="89">
        <f t="shared" si="18"/>
        <v>2</v>
      </c>
      <c r="S13" s="89">
        <f t="shared" si="18"/>
        <v>2</v>
      </c>
      <c r="T13" s="90">
        <f t="shared" si="18"/>
        <v>2</v>
      </c>
      <c r="U13" s="91"/>
      <c r="V13" s="80"/>
      <c r="W13" s="80"/>
      <c r="X13" s="80"/>
      <c r="Y13" s="92"/>
      <c r="Z13" s="93"/>
      <c r="AA13" s="80"/>
      <c r="AB13" s="80"/>
      <c r="AC13" s="80"/>
      <c r="AD13" s="92"/>
      <c r="AE13" s="93"/>
      <c r="AF13" s="80"/>
      <c r="AG13" s="80"/>
      <c r="AH13" s="80"/>
      <c r="AI13" s="92"/>
      <c r="AJ13" s="94">
        <f>'EQUIPO ENERO 2025'!AP13</f>
        <v>2</v>
      </c>
      <c r="AK13" s="95">
        <f t="shared" ref="AK13:AO13" si="19">P13-Z13+AE13+U13</f>
        <v>2</v>
      </c>
      <c r="AL13" s="89">
        <f t="shared" si="19"/>
        <v>2</v>
      </c>
      <c r="AM13" s="89">
        <f t="shared" si="19"/>
        <v>2</v>
      </c>
      <c r="AN13" s="89">
        <f t="shared" si="19"/>
        <v>2</v>
      </c>
      <c r="AO13" s="89">
        <f t="shared" si="19"/>
        <v>2</v>
      </c>
      <c r="AP13" s="80"/>
      <c r="AQ13" s="86">
        <f t="shared" si="6"/>
        <v>2</v>
      </c>
      <c r="AR13" s="84"/>
      <c r="AS13" s="84"/>
      <c r="AT13" s="96"/>
      <c r="AU13" s="97"/>
      <c r="AV13" s="97"/>
    </row>
    <row r="14" ht="90.0" customHeight="1">
      <c r="A14" s="78">
        <f t="shared" si="7"/>
        <v>9</v>
      </c>
      <c r="B14" s="98" t="s">
        <v>82</v>
      </c>
      <c r="C14" s="80" t="s">
        <v>38</v>
      </c>
      <c r="D14" s="99" t="s">
        <v>58</v>
      </c>
      <c r="E14" s="100" t="s">
        <v>83</v>
      </c>
      <c r="F14" s="101"/>
      <c r="G14" s="102" t="s">
        <v>42</v>
      </c>
      <c r="H14" s="101"/>
      <c r="I14" s="104" t="s">
        <v>84</v>
      </c>
      <c r="J14" s="83" t="s">
        <v>58</v>
      </c>
      <c r="K14" s="109">
        <v>44592.0</v>
      </c>
      <c r="L14" s="86"/>
      <c r="M14" s="86"/>
      <c r="N14" s="84" t="s">
        <v>1100</v>
      </c>
      <c r="O14" s="86">
        <f>'EQUIPO ABRIL 2025'!AQ14</f>
        <v>3</v>
      </c>
      <c r="P14" s="88">
        <f t="shared" si="3"/>
        <v>3</v>
      </c>
      <c r="Q14" s="89">
        <f t="shared" ref="Q14:T14" si="20">AK14</f>
        <v>3</v>
      </c>
      <c r="R14" s="89">
        <f t="shared" si="20"/>
        <v>3</v>
      </c>
      <c r="S14" s="89">
        <f t="shared" si="20"/>
        <v>3</v>
      </c>
      <c r="T14" s="90">
        <f t="shared" si="20"/>
        <v>3</v>
      </c>
      <c r="U14" s="91"/>
      <c r="V14" s="80"/>
      <c r="W14" s="80"/>
      <c r="X14" s="80"/>
      <c r="Y14" s="92"/>
      <c r="Z14" s="93"/>
      <c r="AA14" s="80"/>
      <c r="AB14" s="80"/>
      <c r="AC14" s="80"/>
      <c r="AD14" s="92">
        <v>1.0</v>
      </c>
      <c r="AE14" s="93"/>
      <c r="AF14" s="80"/>
      <c r="AG14" s="80"/>
      <c r="AH14" s="80"/>
      <c r="AI14" s="92"/>
      <c r="AJ14" s="94">
        <f>'EQUIPO ENERO 2025'!AP14</f>
        <v>3</v>
      </c>
      <c r="AK14" s="95">
        <f t="shared" ref="AK14:AO14" si="21">P14-Z14+AE14+U14</f>
        <v>3</v>
      </c>
      <c r="AL14" s="89">
        <f t="shared" si="21"/>
        <v>3</v>
      </c>
      <c r="AM14" s="89">
        <f t="shared" si="21"/>
        <v>3</v>
      </c>
      <c r="AN14" s="89">
        <f t="shared" si="21"/>
        <v>3</v>
      </c>
      <c r="AO14" s="89">
        <f t="shared" si="21"/>
        <v>2</v>
      </c>
      <c r="AP14" s="80"/>
      <c r="AQ14" s="86">
        <f t="shared" si="6"/>
        <v>2</v>
      </c>
      <c r="AR14" s="84"/>
      <c r="AS14" s="84"/>
      <c r="AT14" s="96"/>
      <c r="AU14" s="97"/>
      <c r="AV14" s="97"/>
    </row>
    <row r="15" ht="90.0" customHeight="1">
      <c r="A15" s="78">
        <f t="shared" si="7"/>
        <v>10</v>
      </c>
      <c r="B15" s="98" t="s">
        <v>85</v>
      </c>
      <c r="C15" s="80" t="s">
        <v>74</v>
      </c>
      <c r="D15" s="99" t="s">
        <v>59</v>
      </c>
      <c r="E15" s="100" t="s">
        <v>86</v>
      </c>
      <c r="F15" s="101" t="s">
        <v>87</v>
      </c>
      <c r="G15" s="102" t="s">
        <v>42</v>
      </c>
      <c r="H15" s="101"/>
      <c r="I15" s="104" t="s">
        <v>88</v>
      </c>
      <c r="J15" s="83" t="s">
        <v>72</v>
      </c>
      <c r="K15" s="105">
        <v>45673.0</v>
      </c>
      <c r="L15" s="86" t="s">
        <v>89</v>
      </c>
      <c r="M15" s="86">
        <v>131.0</v>
      </c>
      <c r="N15" s="84"/>
      <c r="O15" s="86">
        <f>'EQUIPO ABRIL 2025'!AQ15</f>
        <v>0</v>
      </c>
      <c r="P15" s="88">
        <f t="shared" si="3"/>
        <v>0</v>
      </c>
      <c r="Q15" s="89">
        <f t="shared" ref="Q15:T15" si="22">AK15</f>
        <v>0</v>
      </c>
      <c r="R15" s="89">
        <f t="shared" si="22"/>
        <v>0</v>
      </c>
      <c r="S15" s="89">
        <f t="shared" si="22"/>
        <v>0</v>
      </c>
      <c r="T15" s="90">
        <f t="shared" si="22"/>
        <v>0</v>
      </c>
      <c r="U15" s="91"/>
      <c r="V15" s="80"/>
      <c r="W15" s="80"/>
      <c r="X15" s="80"/>
      <c r="Y15" s="92"/>
      <c r="Z15" s="93"/>
      <c r="AA15" s="80"/>
      <c r="AB15" s="80"/>
      <c r="AC15" s="80"/>
      <c r="AD15" s="92"/>
      <c r="AE15" s="93"/>
      <c r="AF15" s="80"/>
      <c r="AG15" s="80"/>
      <c r="AH15" s="80"/>
      <c r="AI15" s="92"/>
      <c r="AJ15" s="94">
        <f>'EQUIPO ENERO 2025'!AP15</f>
        <v>0</v>
      </c>
      <c r="AK15" s="95">
        <f t="shared" ref="AK15:AO15" si="23">P15-Z15+AE15+U15</f>
        <v>0</v>
      </c>
      <c r="AL15" s="89">
        <f t="shared" si="23"/>
        <v>0</v>
      </c>
      <c r="AM15" s="89">
        <f t="shared" si="23"/>
        <v>0</v>
      </c>
      <c r="AN15" s="89">
        <f t="shared" si="23"/>
        <v>0</v>
      </c>
      <c r="AO15" s="89">
        <f t="shared" si="23"/>
        <v>0</v>
      </c>
      <c r="AP15" s="80"/>
      <c r="AQ15" s="86">
        <f t="shared" si="6"/>
        <v>0</v>
      </c>
      <c r="AR15" s="84"/>
      <c r="AS15" s="84"/>
      <c r="AT15" s="96"/>
      <c r="AU15" s="97"/>
      <c r="AV15" s="97"/>
    </row>
    <row r="16" ht="90.0" customHeight="1">
      <c r="A16" s="78">
        <f t="shared" si="7"/>
        <v>11</v>
      </c>
      <c r="B16" s="110" t="s">
        <v>90</v>
      </c>
      <c r="C16" s="111" t="s">
        <v>91</v>
      </c>
      <c r="D16" s="80"/>
      <c r="E16" s="84" t="s">
        <v>92</v>
      </c>
      <c r="F16" s="111" t="s">
        <v>93</v>
      </c>
      <c r="G16" s="112" t="s">
        <v>42</v>
      </c>
      <c r="H16" s="113">
        <v>150.0</v>
      </c>
      <c r="I16" s="84" t="s">
        <v>94</v>
      </c>
      <c r="J16" s="82"/>
      <c r="K16" s="85">
        <v>44592.0</v>
      </c>
      <c r="L16" s="86"/>
      <c r="M16" s="86"/>
      <c r="N16" s="87"/>
      <c r="O16" s="86">
        <f>'EQUIPO ABRIL 2025'!AQ16</f>
        <v>5</v>
      </c>
      <c r="P16" s="88">
        <f t="shared" si="3"/>
        <v>5</v>
      </c>
      <c r="Q16" s="89">
        <f t="shared" ref="Q16:T16" si="24">AK16</f>
        <v>5</v>
      </c>
      <c r="R16" s="89">
        <f t="shared" si="24"/>
        <v>5</v>
      </c>
      <c r="S16" s="89">
        <f t="shared" si="24"/>
        <v>5</v>
      </c>
      <c r="T16" s="90">
        <f t="shared" si="24"/>
        <v>5</v>
      </c>
      <c r="U16" s="91"/>
      <c r="V16" s="80"/>
      <c r="W16" s="80"/>
      <c r="X16" s="80"/>
      <c r="Y16" s="92"/>
      <c r="Z16" s="93"/>
      <c r="AA16" s="80"/>
      <c r="AB16" s="80"/>
      <c r="AC16" s="80"/>
      <c r="AD16" s="92"/>
      <c r="AE16" s="93"/>
      <c r="AF16" s="80"/>
      <c r="AG16" s="80"/>
      <c r="AH16" s="80"/>
      <c r="AI16" s="92"/>
      <c r="AJ16" s="94">
        <f>'EQUIPO ENERO 2025'!AP16</f>
        <v>5</v>
      </c>
      <c r="AK16" s="95">
        <f t="shared" ref="AK16:AO16" si="25">P16-Z16+AE16+U16</f>
        <v>5</v>
      </c>
      <c r="AL16" s="89">
        <f t="shared" si="25"/>
        <v>5</v>
      </c>
      <c r="AM16" s="89">
        <f t="shared" si="25"/>
        <v>5</v>
      </c>
      <c r="AN16" s="89">
        <f t="shared" si="25"/>
        <v>5</v>
      </c>
      <c r="AO16" s="89">
        <f t="shared" si="25"/>
        <v>5</v>
      </c>
      <c r="AP16" s="80"/>
      <c r="AQ16" s="86">
        <f t="shared" si="6"/>
        <v>5</v>
      </c>
      <c r="AR16" s="84"/>
      <c r="AS16" s="84"/>
      <c r="AT16" s="96"/>
      <c r="AU16" s="97"/>
      <c r="AV16" s="97"/>
    </row>
    <row r="17" ht="90.0" customHeight="1">
      <c r="A17" s="78">
        <f t="shared" si="7"/>
        <v>12</v>
      </c>
      <c r="B17" s="110" t="s">
        <v>96</v>
      </c>
      <c r="C17" s="84" t="s">
        <v>97</v>
      </c>
      <c r="D17" s="80" t="s">
        <v>98</v>
      </c>
      <c r="E17" s="84" t="s">
        <v>99</v>
      </c>
      <c r="F17" s="80" t="s">
        <v>100</v>
      </c>
      <c r="G17" s="81" t="s">
        <v>42</v>
      </c>
      <c r="H17" s="83">
        <v>9180.0</v>
      </c>
      <c r="I17" s="84" t="s">
        <v>101</v>
      </c>
      <c r="J17" s="80" t="s">
        <v>72</v>
      </c>
      <c r="K17" s="85">
        <v>45316.0</v>
      </c>
      <c r="L17" s="86"/>
      <c r="M17" s="86">
        <v>15.0</v>
      </c>
      <c r="N17" s="87"/>
      <c r="O17" s="86">
        <f>'EQUIPO ABRIL 2025'!AQ17</f>
        <v>0</v>
      </c>
      <c r="P17" s="88">
        <f t="shared" si="3"/>
        <v>0</v>
      </c>
      <c r="Q17" s="89">
        <f t="shared" ref="Q17:T17" si="26">AK17</f>
        <v>0</v>
      </c>
      <c r="R17" s="89">
        <f t="shared" si="26"/>
        <v>0</v>
      </c>
      <c r="S17" s="89">
        <f t="shared" si="26"/>
        <v>0</v>
      </c>
      <c r="T17" s="90">
        <f t="shared" si="26"/>
        <v>0</v>
      </c>
      <c r="U17" s="91"/>
      <c r="V17" s="80"/>
      <c r="W17" s="80"/>
      <c r="X17" s="80"/>
      <c r="Y17" s="92"/>
      <c r="Z17" s="93"/>
      <c r="AA17" s="80"/>
      <c r="AB17" s="80"/>
      <c r="AC17" s="80"/>
      <c r="AD17" s="92"/>
      <c r="AE17" s="93"/>
      <c r="AF17" s="80"/>
      <c r="AG17" s="80"/>
      <c r="AH17" s="80"/>
      <c r="AI17" s="92"/>
      <c r="AJ17" s="94">
        <f>'EQUIPO ENERO 2025'!AP17</f>
        <v>0</v>
      </c>
      <c r="AK17" s="95">
        <f t="shared" ref="AK17:AO17" si="27">P17-Z17+AE17+U17</f>
        <v>0</v>
      </c>
      <c r="AL17" s="89">
        <f t="shared" si="27"/>
        <v>0</v>
      </c>
      <c r="AM17" s="89">
        <f t="shared" si="27"/>
        <v>0</v>
      </c>
      <c r="AN17" s="89">
        <f t="shared" si="27"/>
        <v>0</v>
      </c>
      <c r="AO17" s="89">
        <f t="shared" si="27"/>
        <v>0</v>
      </c>
      <c r="AP17" s="80"/>
      <c r="AQ17" s="86">
        <f t="shared" si="6"/>
        <v>0</v>
      </c>
      <c r="AR17" s="84"/>
      <c r="AS17" s="84"/>
      <c r="AT17" s="96"/>
      <c r="AU17" s="97"/>
      <c r="AV17" s="97"/>
    </row>
    <row r="18" ht="90.0" customHeight="1">
      <c r="A18" s="78">
        <f t="shared" si="7"/>
        <v>13</v>
      </c>
      <c r="B18" s="110" t="s">
        <v>102</v>
      </c>
      <c r="C18" s="111" t="s">
        <v>91</v>
      </c>
      <c r="D18" s="80" t="s">
        <v>98</v>
      </c>
      <c r="E18" s="84" t="s">
        <v>103</v>
      </c>
      <c r="F18" s="80" t="s">
        <v>104</v>
      </c>
      <c r="G18" s="81" t="s">
        <v>42</v>
      </c>
      <c r="H18" s="83">
        <v>4600.0</v>
      </c>
      <c r="I18" s="84" t="s">
        <v>103</v>
      </c>
      <c r="J18" s="80" t="s">
        <v>72</v>
      </c>
      <c r="K18" s="85">
        <v>45216.0</v>
      </c>
      <c r="L18" s="86">
        <v>2015.0</v>
      </c>
      <c r="M18" s="86">
        <v>451.0</v>
      </c>
      <c r="N18" s="87"/>
      <c r="O18" s="86">
        <f>'EQUIPO ABRIL 2025'!AQ18</f>
        <v>0</v>
      </c>
      <c r="P18" s="88">
        <f t="shared" si="3"/>
        <v>0</v>
      </c>
      <c r="Q18" s="89">
        <f t="shared" ref="Q18:T18" si="28">AK18</f>
        <v>0</v>
      </c>
      <c r="R18" s="89">
        <f t="shared" si="28"/>
        <v>0</v>
      </c>
      <c r="S18" s="89">
        <f t="shared" si="28"/>
        <v>0</v>
      </c>
      <c r="T18" s="90">
        <f t="shared" si="28"/>
        <v>0</v>
      </c>
      <c r="U18" s="91"/>
      <c r="V18" s="80"/>
      <c r="W18" s="80"/>
      <c r="X18" s="80"/>
      <c r="Y18" s="92"/>
      <c r="Z18" s="93"/>
      <c r="AA18" s="80"/>
      <c r="AB18" s="80"/>
      <c r="AC18" s="80"/>
      <c r="AD18" s="92"/>
      <c r="AE18" s="93"/>
      <c r="AF18" s="80"/>
      <c r="AG18" s="80"/>
      <c r="AH18" s="80"/>
      <c r="AI18" s="92"/>
      <c r="AJ18" s="94">
        <f>'EQUIPO ENERO 2025'!AP18</f>
        <v>0</v>
      </c>
      <c r="AK18" s="95">
        <f t="shared" ref="AK18:AO18" si="29">P18-Z18+AE18+U18</f>
        <v>0</v>
      </c>
      <c r="AL18" s="89">
        <f t="shared" si="29"/>
        <v>0</v>
      </c>
      <c r="AM18" s="89">
        <f t="shared" si="29"/>
        <v>0</v>
      </c>
      <c r="AN18" s="89">
        <f t="shared" si="29"/>
        <v>0</v>
      </c>
      <c r="AO18" s="89">
        <f t="shared" si="29"/>
        <v>0</v>
      </c>
      <c r="AP18" s="80"/>
      <c r="AQ18" s="86">
        <f t="shared" si="6"/>
        <v>0</v>
      </c>
      <c r="AR18" s="84"/>
      <c r="AS18" s="84"/>
      <c r="AT18" s="96"/>
      <c r="AU18" s="97"/>
      <c r="AV18" s="97"/>
    </row>
    <row r="19" ht="90.0" customHeight="1">
      <c r="A19" s="78">
        <f t="shared" si="7"/>
        <v>14</v>
      </c>
      <c r="B19" s="110" t="s">
        <v>105</v>
      </c>
      <c r="C19" s="84" t="s">
        <v>97</v>
      </c>
      <c r="D19" s="80" t="s">
        <v>98</v>
      </c>
      <c r="E19" s="84" t="s">
        <v>106</v>
      </c>
      <c r="F19" s="80" t="s">
        <v>107</v>
      </c>
      <c r="G19" s="81" t="s">
        <v>42</v>
      </c>
      <c r="H19" s="83">
        <v>2800.0</v>
      </c>
      <c r="I19" s="84" t="s">
        <v>108</v>
      </c>
      <c r="J19" s="80" t="s">
        <v>72</v>
      </c>
      <c r="K19" s="85">
        <v>45107.0</v>
      </c>
      <c r="L19" s="86" t="s">
        <v>109</v>
      </c>
      <c r="M19" s="86">
        <v>393.0</v>
      </c>
      <c r="N19" s="84"/>
      <c r="O19" s="86">
        <f>'EQUIPO ABRIL 2025'!AQ19</f>
        <v>5</v>
      </c>
      <c r="P19" s="88">
        <f t="shared" si="3"/>
        <v>5</v>
      </c>
      <c r="Q19" s="89">
        <f t="shared" ref="Q19:T19" si="30">AK19</f>
        <v>5</v>
      </c>
      <c r="R19" s="89">
        <f t="shared" si="30"/>
        <v>5</v>
      </c>
      <c r="S19" s="89">
        <f t="shared" si="30"/>
        <v>5</v>
      </c>
      <c r="T19" s="90">
        <f t="shared" si="30"/>
        <v>5</v>
      </c>
      <c r="U19" s="91"/>
      <c r="V19" s="80"/>
      <c r="W19" s="80"/>
      <c r="X19" s="80"/>
      <c r="Y19" s="92"/>
      <c r="Z19" s="93"/>
      <c r="AA19" s="80"/>
      <c r="AB19" s="80"/>
      <c r="AC19" s="80"/>
      <c r="AD19" s="92"/>
      <c r="AE19" s="93"/>
      <c r="AF19" s="80"/>
      <c r="AG19" s="80"/>
      <c r="AH19" s="80"/>
      <c r="AI19" s="92"/>
      <c r="AJ19" s="94">
        <f>'EQUIPO ENERO 2025'!AP19</f>
        <v>5</v>
      </c>
      <c r="AK19" s="95">
        <f t="shared" ref="AK19:AO19" si="31">P19-Z19+AE19+U19</f>
        <v>5</v>
      </c>
      <c r="AL19" s="89">
        <f t="shared" si="31"/>
        <v>5</v>
      </c>
      <c r="AM19" s="89">
        <f t="shared" si="31"/>
        <v>5</v>
      </c>
      <c r="AN19" s="89">
        <f t="shared" si="31"/>
        <v>5</v>
      </c>
      <c r="AO19" s="89">
        <f t="shared" si="31"/>
        <v>5</v>
      </c>
      <c r="AP19" s="80"/>
      <c r="AQ19" s="86">
        <f t="shared" si="6"/>
        <v>5</v>
      </c>
      <c r="AR19" s="84"/>
      <c r="AS19" s="84"/>
      <c r="AT19" s="96"/>
      <c r="AU19" s="97"/>
      <c r="AV19" s="97"/>
    </row>
    <row r="20" ht="90.0" customHeight="1">
      <c r="A20" s="78">
        <f t="shared" si="7"/>
        <v>15</v>
      </c>
      <c r="B20" s="110" t="s">
        <v>110</v>
      </c>
      <c r="C20" s="111" t="s">
        <v>91</v>
      </c>
      <c r="D20" s="80" t="s">
        <v>98</v>
      </c>
      <c r="E20" s="84" t="s">
        <v>111</v>
      </c>
      <c r="F20" s="80" t="s">
        <v>112</v>
      </c>
      <c r="G20" s="114" t="s">
        <v>42</v>
      </c>
      <c r="H20" s="83">
        <v>9180.0</v>
      </c>
      <c r="I20" s="84" t="s">
        <v>113</v>
      </c>
      <c r="J20" s="80" t="s">
        <v>72</v>
      </c>
      <c r="K20" s="115">
        <v>45316.0</v>
      </c>
      <c r="L20" s="86"/>
      <c r="M20" s="86">
        <v>15.0</v>
      </c>
      <c r="N20" s="87"/>
      <c r="O20" s="86">
        <f>'EQUIPO ABRIL 2025'!AQ20</f>
        <v>0</v>
      </c>
      <c r="P20" s="88">
        <f t="shared" si="3"/>
        <v>0</v>
      </c>
      <c r="Q20" s="89">
        <f t="shared" ref="Q20:T20" si="32">AK20</f>
        <v>0</v>
      </c>
      <c r="R20" s="89">
        <f t="shared" si="32"/>
        <v>0</v>
      </c>
      <c r="S20" s="89">
        <f t="shared" si="32"/>
        <v>0</v>
      </c>
      <c r="T20" s="90">
        <f t="shared" si="32"/>
        <v>0</v>
      </c>
      <c r="U20" s="91"/>
      <c r="V20" s="80"/>
      <c r="W20" s="80"/>
      <c r="X20" s="80"/>
      <c r="Y20" s="92"/>
      <c r="Z20" s="93"/>
      <c r="AA20" s="80"/>
      <c r="AB20" s="80"/>
      <c r="AC20" s="80"/>
      <c r="AD20" s="92"/>
      <c r="AE20" s="93"/>
      <c r="AF20" s="80"/>
      <c r="AG20" s="80"/>
      <c r="AH20" s="80"/>
      <c r="AI20" s="92"/>
      <c r="AJ20" s="94">
        <f>'EQUIPO ENERO 2025'!AP20</f>
        <v>0</v>
      </c>
      <c r="AK20" s="95">
        <f t="shared" ref="AK20:AO20" si="33">P20-Z20+AE20+U20</f>
        <v>0</v>
      </c>
      <c r="AL20" s="89">
        <f t="shared" si="33"/>
        <v>0</v>
      </c>
      <c r="AM20" s="89">
        <f t="shared" si="33"/>
        <v>0</v>
      </c>
      <c r="AN20" s="89">
        <f t="shared" si="33"/>
        <v>0</v>
      </c>
      <c r="AO20" s="89">
        <f t="shared" si="33"/>
        <v>0</v>
      </c>
      <c r="AP20" s="80"/>
      <c r="AQ20" s="86">
        <f t="shared" si="6"/>
        <v>0</v>
      </c>
      <c r="AR20" s="84"/>
      <c r="AS20" s="84"/>
      <c r="AT20" s="96"/>
      <c r="AU20" s="97"/>
      <c r="AV20" s="97"/>
    </row>
    <row r="21" ht="90.0" customHeight="1">
      <c r="A21" s="78"/>
      <c r="B21" s="116" t="s">
        <v>1695</v>
      </c>
      <c r="C21" s="80" t="s">
        <v>132</v>
      </c>
      <c r="D21" s="80" t="s">
        <v>98</v>
      </c>
      <c r="E21" s="84" t="s">
        <v>1696</v>
      </c>
      <c r="F21" s="80" t="s">
        <v>1697</v>
      </c>
      <c r="G21" s="114"/>
      <c r="H21" s="83"/>
      <c r="I21" s="84"/>
      <c r="J21" s="80"/>
      <c r="K21" s="115">
        <v>45768.0</v>
      </c>
      <c r="L21" s="86"/>
      <c r="M21" s="86">
        <v>187.0</v>
      </c>
      <c r="N21" s="87"/>
      <c r="O21" s="86">
        <f>'EQUIPO ABRIL 2025'!AQ21</f>
        <v>0</v>
      </c>
      <c r="P21" s="88">
        <f t="shared" si="3"/>
        <v>0</v>
      </c>
      <c r="Q21" s="89">
        <f t="shared" ref="Q21:T21" si="34">AK21</f>
        <v>0</v>
      </c>
      <c r="R21" s="89">
        <f t="shared" si="34"/>
        <v>0</v>
      </c>
      <c r="S21" s="89">
        <f t="shared" si="34"/>
        <v>0</v>
      </c>
      <c r="T21" s="90">
        <f t="shared" si="34"/>
        <v>0</v>
      </c>
      <c r="U21" s="91"/>
      <c r="V21" s="80"/>
      <c r="W21" s="80"/>
      <c r="X21" s="80"/>
      <c r="Y21" s="92"/>
      <c r="Z21" s="93"/>
      <c r="AA21" s="80"/>
      <c r="AB21" s="80"/>
      <c r="AC21" s="80"/>
      <c r="AD21" s="92"/>
      <c r="AE21" s="93"/>
      <c r="AF21" s="80"/>
      <c r="AG21" s="80"/>
      <c r="AH21" s="80"/>
      <c r="AI21" s="92"/>
      <c r="AJ21" s="94">
        <f>'EQUIPO ENERO 2025'!AP21</f>
        <v>0</v>
      </c>
      <c r="AK21" s="95">
        <f t="shared" ref="AK21:AO21" si="35">P21-Z21+AE21+U21</f>
        <v>0</v>
      </c>
      <c r="AL21" s="89">
        <f t="shared" si="35"/>
        <v>0</v>
      </c>
      <c r="AM21" s="89">
        <f t="shared" si="35"/>
        <v>0</v>
      </c>
      <c r="AN21" s="89">
        <f t="shared" si="35"/>
        <v>0</v>
      </c>
      <c r="AO21" s="89">
        <f t="shared" si="35"/>
        <v>0</v>
      </c>
      <c r="AP21" s="80"/>
      <c r="AQ21" s="86">
        <f t="shared" si="6"/>
        <v>0</v>
      </c>
      <c r="AR21" s="96"/>
      <c r="AS21" s="96"/>
      <c r="AT21" s="96"/>
      <c r="AU21" s="97"/>
      <c r="AV21" s="97"/>
    </row>
    <row r="22" ht="90.0" customHeight="1">
      <c r="A22" s="78">
        <f>A20+1</f>
        <v>16</v>
      </c>
      <c r="B22" s="116" t="s">
        <v>114</v>
      </c>
      <c r="C22" s="84" t="s">
        <v>97</v>
      </c>
      <c r="D22" s="84" t="s">
        <v>98</v>
      </c>
      <c r="E22" s="84" t="s">
        <v>115</v>
      </c>
      <c r="F22" s="84" t="s">
        <v>116</v>
      </c>
      <c r="G22" s="87" t="s">
        <v>42</v>
      </c>
      <c r="H22" s="117">
        <v>36300.0</v>
      </c>
      <c r="I22" s="84" t="s">
        <v>117</v>
      </c>
      <c r="J22" s="80" t="s">
        <v>72</v>
      </c>
      <c r="K22" s="115">
        <v>45299.0</v>
      </c>
      <c r="L22" s="86"/>
      <c r="M22" s="86">
        <v>6.0</v>
      </c>
      <c r="N22" s="87"/>
      <c r="O22" s="86">
        <f>'EQUIPO ABRIL 2025'!AQ22</f>
        <v>0</v>
      </c>
      <c r="P22" s="88">
        <f t="shared" si="3"/>
        <v>0</v>
      </c>
      <c r="Q22" s="89">
        <f t="shared" ref="Q22:T22" si="36">AK22</f>
        <v>0</v>
      </c>
      <c r="R22" s="89">
        <f t="shared" si="36"/>
        <v>0</v>
      </c>
      <c r="S22" s="89">
        <f t="shared" si="36"/>
        <v>0</v>
      </c>
      <c r="T22" s="90">
        <f t="shared" si="36"/>
        <v>0</v>
      </c>
      <c r="U22" s="91"/>
      <c r="V22" s="80"/>
      <c r="W22" s="80"/>
      <c r="X22" s="80"/>
      <c r="Y22" s="92"/>
      <c r="Z22" s="93"/>
      <c r="AA22" s="80"/>
      <c r="AB22" s="80"/>
      <c r="AC22" s="80"/>
      <c r="AD22" s="92"/>
      <c r="AE22" s="93"/>
      <c r="AF22" s="80"/>
      <c r="AG22" s="80"/>
      <c r="AH22" s="80"/>
      <c r="AI22" s="92"/>
      <c r="AJ22" s="94">
        <f>'EQUIPO ENERO 2025'!AP21</f>
        <v>0</v>
      </c>
      <c r="AK22" s="95">
        <f t="shared" ref="AK22:AO22" si="37">P22-Z22+AE22+U22</f>
        <v>0</v>
      </c>
      <c r="AL22" s="89">
        <f t="shared" si="37"/>
        <v>0</v>
      </c>
      <c r="AM22" s="89">
        <f t="shared" si="37"/>
        <v>0</v>
      </c>
      <c r="AN22" s="89">
        <f t="shared" si="37"/>
        <v>0</v>
      </c>
      <c r="AO22" s="89">
        <f t="shared" si="37"/>
        <v>0</v>
      </c>
      <c r="AP22" s="80"/>
      <c r="AQ22" s="86">
        <f t="shared" si="6"/>
        <v>0</v>
      </c>
      <c r="AR22" s="96"/>
      <c r="AS22" s="96"/>
      <c r="AT22" s="96"/>
      <c r="AU22" s="97"/>
      <c r="AV22" s="97"/>
    </row>
    <row r="23" ht="90.0" customHeight="1">
      <c r="A23" s="78">
        <f t="shared" ref="A23:A277" si="40">A22+1</f>
        <v>17</v>
      </c>
      <c r="B23" s="116" t="s">
        <v>118</v>
      </c>
      <c r="C23" s="84" t="s">
        <v>97</v>
      </c>
      <c r="D23" s="84" t="s">
        <v>98</v>
      </c>
      <c r="E23" s="84" t="s">
        <v>119</v>
      </c>
      <c r="F23" s="84" t="s">
        <v>120</v>
      </c>
      <c r="G23" s="87" t="s">
        <v>42</v>
      </c>
      <c r="H23" s="117"/>
      <c r="I23" s="84" t="s">
        <v>121</v>
      </c>
      <c r="J23" s="80" t="s">
        <v>72</v>
      </c>
      <c r="K23" s="85">
        <v>45336.0</v>
      </c>
      <c r="L23" s="118" t="s">
        <v>122</v>
      </c>
      <c r="M23" s="86">
        <v>37.0</v>
      </c>
      <c r="N23" s="87"/>
      <c r="O23" s="86">
        <f>'EQUIPO ABRIL 2025'!AQ23</f>
        <v>0</v>
      </c>
      <c r="P23" s="88">
        <f t="shared" si="3"/>
        <v>0</v>
      </c>
      <c r="Q23" s="89">
        <f t="shared" ref="Q23:T23" si="38">AK23</f>
        <v>0</v>
      </c>
      <c r="R23" s="89">
        <f t="shared" si="38"/>
        <v>0</v>
      </c>
      <c r="S23" s="89">
        <f t="shared" si="38"/>
        <v>0</v>
      </c>
      <c r="T23" s="90">
        <f t="shared" si="38"/>
        <v>0</v>
      </c>
      <c r="U23" s="91"/>
      <c r="V23" s="80"/>
      <c r="W23" s="80"/>
      <c r="X23" s="80"/>
      <c r="Y23" s="92"/>
      <c r="Z23" s="93"/>
      <c r="AA23" s="80"/>
      <c r="AB23" s="80"/>
      <c r="AC23" s="80"/>
      <c r="AD23" s="92"/>
      <c r="AE23" s="93"/>
      <c r="AF23" s="80"/>
      <c r="AG23" s="80"/>
      <c r="AH23" s="80"/>
      <c r="AI23" s="92"/>
      <c r="AJ23" s="94">
        <f>'EQUIPO ENERO 2025'!AP22</f>
        <v>0</v>
      </c>
      <c r="AK23" s="95">
        <f t="shared" ref="AK23:AO23" si="39">P23-Z23+AE23+U23</f>
        <v>0</v>
      </c>
      <c r="AL23" s="89">
        <f t="shared" si="39"/>
        <v>0</v>
      </c>
      <c r="AM23" s="89">
        <f t="shared" si="39"/>
        <v>0</v>
      </c>
      <c r="AN23" s="89">
        <f t="shared" si="39"/>
        <v>0</v>
      </c>
      <c r="AO23" s="89">
        <f t="shared" si="39"/>
        <v>0</v>
      </c>
      <c r="AP23" s="80"/>
      <c r="AQ23" s="86">
        <f t="shared" si="6"/>
        <v>0</v>
      </c>
      <c r="AR23" s="96"/>
      <c r="AS23" s="96"/>
      <c r="AT23" s="96"/>
      <c r="AU23" s="97"/>
      <c r="AV23" s="97"/>
    </row>
    <row r="24" ht="90.0" customHeight="1">
      <c r="A24" s="78">
        <f t="shared" si="40"/>
        <v>18</v>
      </c>
      <c r="B24" s="116" t="s">
        <v>123</v>
      </c>
      <c r="C24" s="84" t="s">
        <v>97</v>
      </c>
      <c r="D24" s="84" t="s">
        <v>98</v>
      </c>
      <c r="E24" s="84" t="s">
        <v>124</v>
      </c>
      <c r="F24" s="84" t="s">
        <v>125</v>
      </c>
      <c r="G24" s="87" t="s">
        <v>42</v>
      </c>
      <c r="H24" s="117"/>
      <c r="I24" s="84" t="s">
        <v>126</v>
      </c>
      <c r="J24" s="80" t="s">
        <v>72</v>
      </c>
      <c r="K24" s="85">
        <v>45336.0</v>
      </c>
      <c r="L24" s="118" t="s">
        <v>122</v>
      </c>
      <c r="M24" s="86">
        <v>37.0</v>
      </c>
      <c r="N24" s="87"/>
      <c r="O24" s="86">
        <f>'EQUIPO ABRIL 2025'!AQ24</f>
        <v>0</v>
      </c>
      <c r="P24" s="88">
        <f t="shared" si="3"/>
        <v>0</v>
      </c>
      <c r="Q24" s="89">
        <f t="shared" ref="Q24:T24" si="41">AK24</f>
        <v>0</v>
      </c>
      <c r="R24" s="89">
        <f t="shared" si="41"/>
        <v>0</v>
      </c>
      <c r="S24" s="89">
        <f t="shared" si="41"/>
        <v>0</v>
      </c>
      <c r="T24" s="90">
        <f t="shared" si="41"/>
        <v>0</v>
      </c>
      <c r="U24" s="91"/>
      <c r="V24" s="80"/>
      <c r="W24" s="80"/>
      <c r="X24" s="80"/>
      <c r="Y24" s="92"/>
      <c r="Z24" s="93"/>
      <c r="AA24" s="80"/>
      <c r="AB24" s="80"/>
      <c r="AC24" s="80"/>
      <c r="AD24" s="92"/>
      <c r="AE24" s="93"/>
      <c r="AF24" s="80"/>
      <c r="AG24" s="80"/>
      <c r="AH24" s="80"/>
      <c r="AI24" s="92"/>
      <c r="AJ24" s="94">
        <f>'EQUIPO ENERO 2025'!AP23</f>
        <v>0</v>
      </c>
      <c r="AK24" s="95">
        <f t="shared" ref="AK24:AO24" si="42">P24-Z24+AE24+U24</f>
        <v>0</v>
      </c>
      <c r="AL24" s="89">
        <f t="shared" si="42"/>
        <v>0</v>
      </c>
      <c r="AM24" s="89">
        <f t="shared" si="42"/>
        <v>0</v>
      </c>
      <c r="AN24" s="89">
        <f t="shared" si="42"/>
        <v>0</v>
      </c>
      <c r="AO24" s="89">
        <f t="shared" si="42"/>
        <v>0</v>
      </c>
      <c r="AP24" s="80"/>
      <c r="AQ24" s="86">
        <f t="shared" si="6"/>
        <v>0</v>
      </c>
      <c r="AR24" s="96"/>
      <c r="AS24" s="96"/>
      <c r="AT24" s="96"/>
      <c r="AU24" s="97"/>
      <c r="AV24" s="97"/>
    </row>
    <row r="25" ht="90.0" customHeight="1">
      <c r="A25" s="78">
        <f t="shared" si="40"/>
        <v>19</v>
      </c>
      <c r="B25" s="116" t="s">
        <v>127</v>
      </c>
      <c r="C25" s="84" t="s">
        <v>97</v>
      </c>
      <c r="D25" s="84" t="s">
        <v>98</v>
      </c>
      <c r="E25" s="84" t="s">
        <v>128</v>
      </c>
      <c r="F25" s="84" t="s">
        <v>129</v>
      </c>
      <c r="G25" s="87" t="s">
        <v>42</v>
      </c>
      <c r="H25" s="117"/>
      <c r="I25" s="84" t="s">
        <v>130</v>
      </c>
      <c r="J25" s="80" t="s">
        <v>72</v>
      </c>
      <c r="K25" s="85">
        <v>45336.0</v>
      </c>
      <c r="L25" s="118" t="s">
        <v>122</v>
      </c>
      <c r="M25" s="86">
        <v>38.0</v>
      </c>
      <c r="N25" s="87"/>
      <c r="O25" s="86">
        <f>'EQUIPO ABRIL 2025'!AQ25</f>
        <v>0</v>
      </c>
      <c r="P25" s="88">
        <f t="shared" si="3"/>
        <v>0</v>
      </c>
      <c r="Q25" s="89">
        <f t="shared" ref="Q25:T25" si="43">AK25</f>
        <v>0</v>
      </c>
      <c r="R25" s="89">
        <f t="shared" si="43"/>
        <v>0</v>
      </c>
      <c r="S25" s="89">
        <f t="shared" si="43"/>
        <v>0</v>
      </c>
      <c r="T25" s="90">
        <f t="shared" si="43"/>
        <v>0</v>
      </c>
      <c r="U25" s="91"/>
      <c r="V25" s="80"/>
      <c r="W25" s="80"/>
      <c r="X25" s="80"/>
      <c r="Y25" s="92"/>
      <c r="Z25" s="93"/>
      <c r="AA25" s="80"/>
      <c r="AB25" s="80"/>
      <c r="AC25" s="80"/>
      <c r="AD25" s="92"/>
      <c r="AE25" s="93"/>
      <c r="AF25" s="80"/>
      <c r="AG25" s="80"/>
      <c r="AH25" s="80"/>
      <c r="AI25" s="92"/>
      <c r="AJ25" s="94">
        <f>'EQUIPO ENERO 2025'!AP24</f>
        <v>0</v>
      </c>
      <c r="AK25" s="95">
        <f t="shared" ref="AK25:AO25" si="44">P25-Z25+AE25+U25</f>
        <v>0</v>
      </c>
      <c r="AL25" s="89">
        <f t="shared" si="44"/>
        <v>0</v>
      </c>
      <c r="AM25" s="89">
        <f t="shared" si="44"/>
        <v>0</v>
      </c>
      <c r="AN25" s="89">
        <f t="shared" si="44"/>
        <v>0</v>
      </c>
      <c r="AO25" s="89">
        <f t="shared" si="44"/>
        <v>0</v>
      </c>
      <c r="AP25" s="80"/>
      <c r="AQ25" s="86">
        <f t="shared" si="6"/>
        <v>0</v>
      </c>
      <c r="AR25" s="96"/>
      <c r="AS25" s="96"/>
      <c r="AT25" s="96"/>
      <c r="AU25" s="97"/>
      <c r="AV25" s="97"/>
    </row>
    <row r="26" ht="90.0" customHeight="1">
      <c r="A26" s="78">
        <f t="shared" si="40"/>
        <v>20</v>
      </c>
      <c r="B26" s="116" t="s">
        <v>131</v>
      </c>
      <c r="C26" s="80" t="s">
        <v>132</v>
      </c>
      <c r="D26" s="84"/>
      <c r="E26" s="84" t="s">
        <v>133</v>
      </c>
      <c r="F26" s="84" t="s">
        <v>134</v>
      </c>
      <c r="G26" s="87" t="s">
        <v>42</v>
      </c>
      <c r="H26" s="117"/>
      <c r="I26" s="84" t="s">
        <v>135</v>
      </c>
      <c r="J26" s="80" t="s">
        <v>136</v>
      </c>
      <c r="K26" s="85">
        <v>45454.0</v>
      </c>
      <c r="L26" s="118" t="s">
        <v>137</v>
      </c>
      <c r="M26" s="86">
        <v>76.0</v>
      </c>
      <c r="N26" s="87"/>
      <c r="O26" s="86">
        <f>'EQUIPO ABRIL 2025'!AQ26</f>
        <v>0</v>
      </c>
      <c r="P26" s="88">
        <f t="shared" si="3"/>
        <v>0</v>
      </c>
      <c r="Q26" s="89">
        <f t="shared" ref="Q26:T26" si="45">AK26</f>
        <v>0</v>
      </c>
      <c r="R26" s="89">
        <f t="shared" si="45"/>
        <v>0</v>
      </c>
      <c r="S26" s="89">
        <f t="shared" si="45"/>
        <v>0</v>
      </c>
      <c r="T26" s="90">
        <f t="shared" si="45"/>
        <v>0</v>
      </c>
      <c r="U26" s="91"/>
      <c r="V26" s="80"/>
      <c r="W26" s="80"/>
      <c r="X26" s="80"/>
      <c r="Y26" s="92"/>
      <c r="Z26" s="93"/>
      <c r="AA26" s="80"/>
      <c r="AB26" s="80"/>
      <c r="AC26" s="80"/>
      <c r="AD26" s="92"/>
      <c r="AE26" s="93"/>
      <c r="AF26" s="80"/>
      <c r="AG26" s="80"/>
      <c r="AH26" s="80"/>
      <c r="AI26" s="92"/>
      <c r="AJ26" s="94">
        <f>'EQUIPO ENERO 2025'!AP25</f>
        <v>0</v>
      </c>
      <c r="AK26" s="95">
        <f t="shared" ref="AK26:AO26" si="46">P26-Z26+AE26+U26</f>
        <v>0</v>
      </c>
      <c r="AL26" s="89">
        <f t="shared" si="46"/>
        <v>0</v>
      </c>
      <c r="AM26" s="89">
        <f t="shared" si="46"/>
        <v>0</v>
      </c>
      <c r="AN26" s="89">
        <f t="shared" si="46"/>
        <v>0</v>
      </c>
      <c r="AO26" s="89">
        <f t="shared" si="46"/>
        <v>0</v>
      </c>
      <c r="AP26" s="80"/>
      <c r="AQ26" s="86">
        <f t="shared" si="6"/>
        <v>0</v>
      </c>
      <c r="AR26" s="96"/>
      <c r="AS26" s="96"/>
      <c r="AT26" s="96"/>
      <c r="AU26" s="97"/>
      <c r="AV26" s="97"/>
    </row>
    <row r="27" ht="90.0" customHeight="1">
      <c r="A27" s="78">
        <f t="shared" si="40"/>
        <v>21</v>
      </c>
      <c r="B27" s="119" t="s">
        <v>138</v>
      </c>
      <c r="C27" s="111" t="s">
        <v>91</v>
      </c>
      <c r="D27" s="84" t="s">
        <v>58</v>
      </c>
      <c r="E27" s="84" t="s">
        <v>139</v>
      </c>
      <c r="F27" s="84" t="s">
        <v>140</v>
      </c>
      <c r="G27" s="96" t="s">
        <v>42</v>
      </c>
      <c r="H27" s="117">
        <v>2800.0</v>
      </c>
      <c r="I27" s="84" t="s">
        <v>141</v>
      </c>
      <c r="J27" s="84" t="s">
        <v>72</v>
      </c>
      <c r="K27" s="85">
        <v>45574.0</v>
      </c>
      <c r="L27" s="86" t="s">
        <v>142</v>
      </c>
      <c r="M27" s="86">
        <v>71.0</v>
      </c>
      <c r="N27" s="96"/>
      <c r="O27" s="86">
        <f>'EQUIPO ABRIL 2025'!AQ27</f>
        <v>8</v>
      </c>
      <c r="P27" s="88">
        <f t="shared" si="3"/>
        <v>8</v>
      </c>
      <c r="Q27" s="89">
        <f t="shared" ref="Q27:T27" si="47">AK27</f>
        <v>8</v>
      </c>
      <c r="R27" s="89">
        <f t="shared" si="47"/>
        <v>8</v>
      </c>
      <c r="S27" s="89">
        <f t="shared" si="47"/>
        <v>8</v>
      </c>
      <c r="T27" s="90">
        <f t="shared" si="47"/>
        <v>8</v>
      </c>
      <c r="U27" s="91"/>
      <c r="V27" s="80"/>
      <c r="W27" s="80"/>
      <c r="X27" s="80"/>
      <c r="Y27" s="92"/>
      <c r="Z27" s="93"/>
      <c r="AA27" s="80"/>
      <c r="AB27" s="80"/>
      <c r="AC27" s="80"/>
      <c r="AD27" s="92"/>
      <c r="AE27" s="93"/>
      <c r="AF27" s="80"/>
      <c r="AG27" s="80"/>
      <c r="AH27" s="80"/>
      <c r="AI27" s="92"/>
      <c r="AJ27" s="94">
        <f>'EQUIPO ENERO 2025'!AP26</f>
        <v>8</v>
      </c>
      <c r="AK27" s="95">
        <f t="shared" ref="AK27:AO27" si="48">P27-Z27+AE27+U27</f>
        <v>8</v>
      </c>
      <c r="AL27" s="89">
        <f t="shared" si="48"/>
        <v>8</v>
      </c>
      <c r="AM27" s="89">
        <f t="shared" si="48"/>
        <v>8</v>
      </c>
      <c r="AN27" s="89">
        <f t="shared" si="48"/>
        <v>8</v>
      </c>
      <c r="AO27" s="89">
        <f t="shared" si="48"/>
        <v>8</v>
      </c>
      <c r="AP27" s="80"/>
      <c r="AQ27" s="86">
        <f t="shared" si="6"/>
        <v>8</v>
      </c>
      <c r="AR27" s="84"/>
      <c r="AS27" s="84"/>
      <c r="AT27" s="96"/>
      <c r="AU27" s="97"/>
      <c r="AV27" s="97"/>
    </row>
    <row r="28" ht="90.0" customHeight="1">
      <c r="A28" s="78">
        <f t="shared" si="40"/>
        <v>22</v>
      </c>
      <c r="B28" s="119" t="s">
        <v>138</v>
      </c>
      <c r="C28" s="111" t="s">
        <v>91</v>
      </c>
      <c r="D28" s="80" t="s">
        <v>58</v>
      </c>
      <c r="E28" s="84" t="s">
        <v>139</v>
      </c>
      <c r="F28" s="80" t="s">
        <v>143</v>
      </c>
      <c r="G28" s="81" t="s">
        <v>42</v>
      </c>
      <c r="H28" s="83">
        <v>2800.0</v>
      </c>
      <c r="I28" s="84" t="s">
        <v>144</v>
      </c>
      <c r="J28" s="80" t="s">
        <v>72</v>
      </c>
      <c r="K28" s="85">
        <v>45574.0</v>
      </c>
      <c r="L28" s="86" t="s">
        <v>142</v>
      </c>
      <c r="M28" s="86">
        <v>71.0</v>
      </c>
      <c r="N28" s="84" t="s">
        <v>1698</v>
      </c>
      <c r="O28" s="86">
        <f>'EQUIPO ABRIL 2025'!AQ28</f>
        <v>9</v>
      </c>
      <c r="P28" s="88">
        <f t="shared" si="3"/>
        <v>9</v>
      </c>
      <c r="Q28" s="89">
        <f t="shared" ref="Q28:T28" si="49">AK28</f>
        <v>8</v>
      </c>
      <c r="R28" s="89">
        <f t="shared" si="49"/>
        <v>8</v>
      </c>
      <c r="S28" s="89">
        <f t="shared" si="49"/>
        <v>8</v>
      </c>
      <c r="T28" s="90">
        <f t="shared" si="49"/>
        <v>8</v>
      </c>
      <c r="U28" s="91"/>
      <c r="V28" s="80"/>
      <c r="W28" s="80"/>
      <c r="X28" s="80"/>
      <c r="Y28" s="92"/>
      <c r="Z28" s="93">
        <v>1.0</v>
      </c>
      <c r="AA28" s="80"/>
      <c r="AB28" s="80"/>
      <c r="AC28" s="80"/>
      <c r="AD28" s="92"/>
      <c r="AE28" s="93"/>
      <c r="AF28" s="80"/>
      <c r="AG28" s="80"/>
      <c r="AH28" s="80"/>
      <c r="AI28" s="92"/>
      <c r="AJ28" s="94">
        <f>'EQUIPO ENERO 2025'!AP27</f>
        <v>10</v>
      </c>
      <c r="AK28" s="95">
        <f t="shared" ref="AK28:AO28" si="50">P28-Z28+AE28+U28</f>
        <v>8</v>
      </c>
      <c r="AL28" s="89">
        <f t="shared" si="50"/>
        <v>8</v>
      </c>
      <c r="AM28" s="89">
        <f t="shared" si="50"/>
        <v>8</v>
      </c>
      <c r="AN28" s="89">
        <f t="shared" si="50"/>
        <v>8</v>
      </c>
      <c r="AO28" s="89">
        <f t="shared" si="50"/>
        <v>8</v>
      </c>
      <c r="AP28" s="80"/>
      <c r="AQ28" s="86">
        <f t="shared" si="6"/>
        <v>8</v>
      </c>
      <c r="AR28" s="84"/>
      <c r="AS28" s="84"/>
      <c r="AT28" s="96"/>
      <c r="AU28" s="97"/>
      <c r="AV28" s="97"/>
    </row>
    <row r="29" ht="90.0" customHeight="1">
      <c r="A29" s="78">
        <f t="shared" si="40"/>
        <v>23</v>
      </c>
      <c r="B29" s="119" t="s">
        <v>138</v>
      </c>
      <c r="C29" s="121" t="s">
        <v>91</v>
      </c>
      <c r="D29" s="122" t="s">
        <v>58</v>
      </c>
      <c r="E29" s="123" t="s">
        <v>139</v>
      </c>
      <c r="F29" s="122" t="s">
        <v>145</v>
      </c>
      <c r="G29" s="124" t="s">
        <v>42</v>
      </c>
      <c r="H29" s="125">
        <v>2800.0</v>
      </c>
      <c r="I29" s="123" t="s">
        <v>146</v>
      </c>
      <c r="J29" s="122" t="s">
        <v>72</v>
      </c>
      <c r="K29" s="126">
        <v>45574.0</v>
      </c>
      <c r="L29" s="127" t="s">
        <v>142</v>
      </c>
      <c r="M29" s="127">
        <v>71.0</v>
      </c>
      <c r="N29" s="128"/>
      <c r="O29" s="86">
        <f>'EQUIPO ABRIL 2025'!AQ29</f>
        <v>6</v>
      </c>
      <c r="P29" s="129">
        <f t="shared" si="3"/>
        <v>6</v>
      </c>
      <c r="Q29" s="130">
        <f t="shared" ref="Q29:T29" si="51">AK29</f>
        <v>6</v>
      </c>
      <c r="R29" s="130">
        <f t="shared" si="51"/>
        <v>6</v>
      </c>
      <c r="S29" s="130">
        <f t="shared" si="51"/>
        <v>6</v>
      </c>
      <c r="T29" s="131">
        <f t="shared" si="51"/>
        <v>6</v>
      </c>
      <c r="U29" s="132"/>
      <c r="V29" s="133"/>
      <c r="W29" s="133"/>
      <c r="X29" s="133"/>
      <c r="Y29" s="134"/>
      <c r="Z29" s="135"/>
      <c r="AA29" s="133"/>
      <c r="AB29" s="133"/>
      <c r="AC29" s="133"/>
      <c r="AD29" s="134"/>
      <c r="AE29" s="135"/>
      <c r="AF29" s="133"/>
      <c r="AG29" s="133"/>
      <c r="AH29" s="133"/>
      <c r="AI29" s="134"/>
      <c r="AJ29" s="94">
        <f>'EQUIPO ENERO 2025'!AP28</f>
        <v>6</v>
      </c>
      <c r="AK29" s="136">
        <f t="shared" ref="AK29:AO29" si="52">P29-Z29+AE29+U29</f>
        <v>6</v>
      </c>
      <c r="AL29" s="137">
        <f t="shared" si="52"/>
        <v>6</v>
      </c>
      <c r="AM29" s="137">
        <f t="shared" si="52"/>
        <v>6</v>
      </c>
      <c r="AN29" s="137">
        <f t="shared" si="52"/>
        <v>6</v>
      </c>
      <c r="AO29" s="137">
        <f t="shared" si="52"/>
        <v>6</v>
      </c>
      <c r="AP29" s="122"/>
      <c r="AQ29" s="127">
        <f t="shared" si="6"/>
        <v>6</v>
      </c>
      <c r="AR29" s="138"/>
      <c r="AS29" s="138"/>
      <c r="AT29" s="139"/>
      <c r="AU29" s="140"/>
      <c r="AV29" s="140"/>
    </row>
    <row r="30" ht="90.0" customHeight="1">
      <c r="A30" s="78">
        <f t="shared" si="40"/>
        <v>24</v>
      </c>
      <c r="B30" s="110" t="s">
        <v>148</v>
      </c>
      <c r="C30" s="111" t="s">
        <v>91</v>
      </c>
      <c r="D30" s="99" t="s">
        <v>58</v>
      </c>
      <c r="E30" s="84" t="s">
        <v>139</v>
      </c>
      <c r="F30" s="80" t="s">
        <v>149</v>
      </c>
      <c r="G30" s="114" t="s">
        <v>42</v>
      </c>
      <c r="H30" s="83">
        <v>3000.0</v>
      </c>
      <c r="I30" s="84" t="s">
        <v>150</v>
      </c>
      <c r="J30" s="80" t="s">
        <v>72</v>
      </c>
      <c r="K30" s="85">
        <v>45107.0</v>
      </c>
      <c r="L30" s="86" t="s">
        <v>109</v>
      </c>
      <c r="M30" s="86">
        <v>390.0</v>
      </c>
      <c r="N30" s="87"/>
      <c r="O30" s="86">
        <f>'EQUIPO ABRIL 2025'!AQ30</f>
        <v>5</v>
      </c>
      <c r="P30" s="88">
        <f t="shared" si="3"/>
        <v>5</v>
      </c>
      <c r="Q30" s="89">
        <f t="shared" ref="Q30:T30" si="53">AK30</f>
        <v>5</v>
      </c>
      <c r="R30" s="89">
        <f t="shared" si="53"/>
        <v>5</v>
      </c>
      <c r="S30" s="89">
        <f t="shared" si="53"/>
        <v>5</v>
      </c>
      <c r="T30" s="90">
        <f t="shared" si="53"/>
        <v>5</v>
      </c>
      <c r="U30" s="91"/>
      <c r="V30" s="80"/>
      <c r="W30" s="80"/>
      <c r="X30" s="80"/>
      <c r="Y30" s="92"/>
      <c r="Z30" s="93"/>
      <c r="AA30" s="80"/>
      <c r="AB30" s="80"/>
      <c r="AC30" s="80"/>
      <c r="AD30" s="92"/>
      <c r="AE30" s="93"/>
      <c r="AF30" s="80"/>
      <c r="AG30" s="80"/>
      <c r="AH30" s="80"/>
      <c r="AI30" s="92"/>
      <c r="AJ30" s="94">
        <f>'EQUIPO ENERO 2025'!AP29</f>
        <v>5</v>
      </c>
      <c r="AK30" s="95">
        <f t="shared" ref="AK30:AO30" si="54">P30-Z30+AE30+U30</f>
        <v>5</v>
      </c>
      <c r="AL30" s="89">
        <f t="shared" si="54"/>
        <v>5</v>
      </c>
      <c r="AM30" s="89">
        <f t="shared" si="54"/>
        <v>5</v>
      </c>
      <c r="AN30" s="89">
        <f t="shared" si="54"/>
        <v>5</v>
      </c>
      <c r="AO30" s="89">
        <f t="shared" si="54"/>
        <v>5</v>
      </c>
      <c r="AP30" s="80"/>
      <c r="AQ30" s="86">
        <f t="shared" si="6"/>
        <v>5</v>
      </c>
      <c r="AR30" s="84"/>
      <c r="AS30" s="84"/>
      <c r="AT30" s="96"/>
      <c r="AU30" s="97"/>
      <c r="AV30" s="97"/>
    </row>
    <row r="31" ht="90.0" customHeight="1">
      <c r="A31" s="78">
        <f t="shared" si="40"/>
        <v>25</v>
      </c>
      <c r="B31" s="110" t="s">
        <v>151</v>
      </c>
      <c r="C31" s="80" t="s">
        <v>97</v>
      </c>
      <c r="D31" s="80" t="s">
        <v>98</v>
      </c>
      <c r="E31" s="84" t="s">
        <v>152</v>
      </c>
      <c r="F31" s="80" t="s">
        <v>153</v>
      </c>
      <c r="G31" s="81" t="s">
        <v>42</v>
      </c>
      <c r="H31" s="83">
        <v>6300.0</v>
      </c>
      <c r="I31" s="84" t="s">
        <v>152</v>
      </c>
      <c r="J31" s="80" t="s">
        <v>72</v>
      </c>
      <c r="K31" s="115">
        <v>45139.0</v>
      </c>
      <c r="L31" s="86">
        <v>7.81781092133E11</v>
      </c>
      <c r="M31" s="86">
        <v>419.0</v>
      </c>
      <c r="N31" s="87"/>
      <c r="O31" s="86">
        <f>'EQUIPO ABRIL 2025'!AQ31</f>
        <v>0</v>
      </c>
      <c r="P31" s="88">
        <f t="shared" si="3"/>
        <v>0</v>
      </c>
      <c r="Q31" s="89">
        <f t="shared" ref="Q31:T31" si="55">AK31</f>
        <v>0</v>
      </c>
      <c r="R31" s="89">
        <f t="shared" si="55"/>
        <v>0</v>
      </c>
      <c r="S31" s="89">
        <f t="shared" si="55"/>
        <v>0</v>
      </c>
      <c r="T31" s="90">
        <f t="shared" si="55"/>
        <v>0</v>
      </c>
      <c r="U31" s="91"/>
      <c r="V31" s="80"/>
      <c r="W31" s="80"/>
      <c r="X31" s="80"/>
      <c r="Y31" s="92"/>
      <c r="Z31" s="93"/>
      <c r="AA31" s="80"/>
      <c r="AB31" s="80"/>
      <c r="AC31" s="80"/>
      <c r="AD31" s="92"/>
      <c r="AE31" s="93"/>
      <c r="AF31" s="80"/>
      <c r="AG31" s="80"/>
      <c r="AH31" s="80"/>
      <c r="AI31" s="92"/>
      <c r="AJ31" s="94">
        <f>'EQUIPO ENERO 2025'!AP30</f>
        <v>0</v>
      </c>
      <c r="AK31" s="95">
        <f t="shared" ref="AK31:AO31" si="56">P31-Z31+AE31+U31</f>
        <v>0</v>
      </c>
      <c r="AL31" s="89">
        <f t="shared" si="56"/>
        <v>0</v>
      </c>
      <c r="AM31" s="89">
        <f t="shared" si="56"/>
        <v>0</v>
      </c>
      <c r="AN31" s="89">
        <f t="shared" si="56"/>
        <v>0</v>
      </c>
      <c r="AO31" s="89">
        <f t="shared" si="56"/>
        <v>0</v>
      </c>
      <c r="AP31" s="80"/>
      <c r="AQ31" s="86">
        <f t="shared" si="6"/>
        <v>0</v>
      </c>
      <c r="AR31" s="84"/>
      <c r="AS31" s="84"/>
      <c r="AT31" s="96"/>
      <c r="AU31" s="97"/>
      <c r="AV31" s="97"/>
    </row>
    <row r="32" ht="90.0" customHeight="1">
      <c r="A32" s="78">
        <f t="shared" si="40"/>
        <v>26</v>
      </c>
      <c r="B32" s="110" t="s">
        <v>154</v>
      </c>
      <c r="C32" s="80" t="s">
        <v>155</v>
      </c>
      <c r="D32" s="80" t="s">
        <v>59</v>
      </c>
      <c r="E32" s="84" t="s">
        <v>59</v>
      </c>
      <c r="F32" s="80"/>
      <c r="G32" s="81" t="s">
        <v>42</v>
      </c>
      <c r="H32" s="83"/>
      <c r="I32" s="84"/>
      <c r="J32" s="80"/>
      <c r="K32" s="85">
        <v>45568.0</v>
      </c>
      <c r="L32" s="86"/>
      <c r="M32" s="86">
        <v>62.0</v>
      </c>
      <c r="N32" s="87"/>
      <c r="O32" s="86">
        <f>'EQUIPO ABRIL 2025'!AQ32</f>
        <v>2</v>
      </c>
      <c r="P32" s="88">
        <f t="shared" si="3"/>
        <v>2</v>
      </c>
      <c r="Q32" s="89">
        <f t="shared" ref="Q32:T32" si="57">AK32</f>
        <v>2</v>
      </c>
      <c r="R32" s="89">
        <f t="shared" si="57"/>
        <v>2</v>
      </c>
      <c r="S32" s="89">
        <f t="shared" si="57"/>
        <v>2</v>
      </c>
      <c r="T32" s="90">
        <f t="shared" si="57"/>
        <v>2</v>
      </c>
      <c r="U32" s="91"/>
      <c r="V32" s="80"/>
      <c r="W32" s="80"/>
      <c r="X32" s="80"/>
      <c r="Y32" s="92"/>
      <c r="Z32" s="93"/>
      <c r="AA32" s="80"/>
      <c r="AB32" s="80"/>
      <c r="AC32" s="80"/>
      <c r="AD32" s="92"/>
      <c r="AE32" s="93"/>
      <c r="AF32" s="80"/>
      <c r="AG32" s="80"/>
      <c r="AH32" s="80"/>
      <c r="AI32" s="92"/>
      <c r="AJ32" s="94">
        <f>'EQUIPO ENERO 2025'!AP31</f>
        <v>2</v>
      </c>
      <c r="AK32" s="95">
        <f t="shared" ref="AK32:AO32" si="58">P32-Z32+AE32+U32</f>
        <v>2</v>
      </c>
      <c r="AL32" s="89">
        <f t="shared" si="58"/>
        <v>2</v>
      </c>
      <c r="AM32" s="89">
        <f t="shared" si="58"/>
        <v>2</v>
      </c>
      <c r="AN32" s="89">
        <f t="shared" si="58"/>
        <v>2</v>
      </c>
      <c r="AO32" s="89">
        <f t="shared" si="58"/>
        <v>2</v>
      </c>
      <c r="AP32" s="80"/>
      <c r="AQ32" s="86">
        <f t="shared" si="6"/>
        <v>2</v>
      </c>
      <c r="AR32" s="84"/>
      <c r="AS32" s="84"/>
      <c r="AT32" s="96"/>
      <c r="AU32" s="97"/>
      <c r="AV32" s="97"/>
    </row>
    <row r="33" ht="90.0" customHeight="1">
      <c r="A33" s="78">
        <f t="shared" si="40"/>
        <v>27</v>
      </c>
      <c r="B33" s="110" t="s">
        <v>156</v>
      </c>
      <c r="C33" s="80" t="s">
        <v>74</v>
      </c>
      <c r="D33" s="142" t="s">
        <v>58</v>
      </c>
      <c r="E33" s="84" t="s">
        <v>157</v>
      </c>
      <c r="F33" s="80" t="s">
        <v>158</v>
      </c>
      <c r="G33" s="81" t="s">
        <v>42</v>
      </c>
      <c r="H33" s="83">
        <v>9500.0</v>
      </c>
      <c r="I33" s="84" t="s">
        <v>159</v>
      </c>
      <c r="J33" s="80" t="s">
        <v>160</v>
      </c>
      <c r="K33" s="85">
        <v>45666.0</v>
      </c>
      <c r="L33" s="86" t="s">
        <v>45</v>
      </c>
      <c r="M33" s="86">
        <v>117.0</v>
      </c>
      <c r="N33" s="87" t="s">
        <v>313</v>
      </c>
      <c r="O33" s="86">
        <f>'EQUIPO ABRIL 2025'!AQ33</f>
        <v>1</v>
      </c>
      <c r="P33" s="88">
        <f t="shared" si="3"/>
        <v>1</v>
      </c>
      <c r="Q33" s="89">
        <f t="shared" ref="Q33:T33" si="59">AK33</f>
        <v>1</v>
      </c>
      <c r="R33" s="89">
        <f t="shared" si="59"/>
        <v>0</v>
      </c>
      <c r="S33" s="89">
        <f t="shared" si="59"/>
        <v>0</v>
      </c>
      <c r="T33" s="90">
        <f t="shared" si="59"/>
        <v>0</v>
      </c>
      <c r="U33" s="91"/>
      <c r="V33" s="80"/>
      <c r="W33" s="80"/>
      <c r="X33" s="80"/>
      <c r="Y33" s="92"/>
      <c r="Z33" s="93"/>
      <c r="AA33" s="80">
        <v>1.0</v>
      </c>
      <c r="AB33" s="80"/>
      <c r="AC33" s="80"/>
      <c r="AD33" s="92"/>
      <c r="AE33" s="93"/>
      <c r="AF33" s="80"/>
      <c r="AG33" s="80"/>
      <c r="AH33" s="80"/>
      <c r="AI33" s="92"/>
      <c r="AJ33" s="94">
        <f>'EQUIPO ENERO 2025'!AP32</f>
        <v>1</v>
      </c>
      <c r="AK33" s="95">
        <f t="shared" ref="AK33:AO33" si="60">P33-Z33+AE33+U33</f>
        <v>1</v>
      </c>
      <c r="AL33" s="89">
        <f t="shared" si="60"/>
        <v>0</v>
      </c>
      <c r="AM33" s="89">
        <f t="shared" si="60"/>
        <v>0</v>
      </c>
      <c r="AN33" s="89">
        <f t="shared" si="60"/>
        <v>0</v>
      </c>
      <c r="AO33" s="89">
        <f t="shared" si="60"/>
        <v>0</v>
      </c>
      <c r="AP33" s="80"/>
      <c r="AQ33" s="86">
        <f t="shared" si="6"/>
        <v>0</v>
      </c>
      <c r="AR33" s="84"/>
      <c r="AS33" s="84"/>
      <c r="AT33" s="96"/>
      <c r="AU33" s="97"/>
      <c r="AV33" s="97"/>
    </row>
    <row r="34" ht="90.0" customHeight="1">
      <c r="A34" s="78">
        <f t="shared" si="40"/>
        <v>28</v>
      </c>
      <c r="B34" s="110" t="s">
        <v>161</v>
      </c>
      <c r="C34" s="80" t="s">
        <v>38</v>
      </c>
      <c r="D34" s="143" t="s">
        <v>58</v>
      </c>
      <c r="E34" s="84" t="s">
        <v>157</v>
      </c>
      <c r="F34" s="80" t="s">
        <v>162</v>
      </c>
      <c r="G34" s="81" t="s">
        <v>42</v>
      </c>
      <c r="H34" s="81" t="s">
        <v>163</v>
      </c>
      <c r="I34" s="84" t="s">
        <v>164</v>
      </c>
      <c r="J34" s="80" t="s">
        <v>72</v>
      </c>
      <c r="K34" s="85">
        <v>45107.0</v>
      </c>
      <c r="L34" s="86" t="s">
        <v>109</v>
      </c>
      <c r="M34" s="86">
        <v>393.0</v>
      </c>
      <c r="N34" s="87"/>
      <c r="O34" s="86">
        <f>'EQUIPO ABRIL 2025'!AQ34</f>
        <v>1</v>
      </c>
      <c r="P34" s="88">
        <f t="shared" si="3"/>
        <v>1</v>
      </c>
      <c r="Q34" s="89">
        <f t="shared" ref="Q34:T34" si="61">AK34</f>
        <v>1</v>
      </c>
      <c r="R34" s="89">
        <f t="shared" si="61"/>
        <v>1</v>
      </c>
      <c r="S34" s="89">
        <f t="shared" si="61"/>
        <v>1</v>
      </c>
      <c r="T34" s="90">
        <f t="shared" si="61"/>
        <v>1</v>
      </c>
      <c r="U34" s="91"/>
      <c r="V34" s="80"/>
      <c r="W34" s="80"/>
      <c r="X34" s="80"/>
      <c r="Y34" s="92"/>
      <c r="Z34" s="93"/>
      <c r="AA34" s="80"/>
      <c r="AB34" s="80"/>
      <c r="AC34" s="80"/>
      <c r="AD34" s="92"/>
      <c r="AE34" s="93"/>
      <c r="AF34" s="80"/>
      <c r="AG34" s="80"/>
      <c r="AH34" s="80"/>
      <c r="AI34" s="92"/>
      <c r="AJ34" s="94">
        <f>'EQUIPO ENERO 2025'!AP33</f>
        <v>1</v>
      </c>
      <c r="AK34" s="95">
        <f t="shared" ref="AK34:AO34" si="62">P34-Z34+AE34+U34</f>
        <v>1</v>
      </c>
      <c r="AL34" s="89">
        <f t="shared" si="62"/>
        <v>1</v>
      </c>
      <c r="AM34" s="89">
        <f t="shared" si="62"/>
        <v>1</v>
      </c>
      <c r="AN34" s="89">
        <f t="shared" si="62"/>
        <v>1</v>
      </c>
      <c r="AO34" s="89">
        <f t="shared" si="62"/>
        <v>1</v>
      </c>
      <c r="AP34" s="80"/>
      <c r="AQ34" s="86">
        <f t="shared" si="6"/>
        <v>1</v>
      </c>
      <c r="AR34" s="84"/>
      <c r="AS34" s="84"/>
      <c r="AT34" s="96"/>
      <c r="AU34" s="97"/>
      <c r="AV34" s="97"/>
    </row>
    <row r="35" ht="90.0" customHeight="1">
      <c r="A35" s="78">
        <f t="shared" si="40"/>
        <v>29</v>
      </c>
      <c r="B35" s="116" t="s">
        <v>165</v>
      </c>
      <c r="C35" s="111" t="s">
        <v>91</v>
      </c>
      <c r="D35" s="84" t="s">
        <v>58</v>
      </c>
      <c r="E35" s="84" t="s">
        <v>166</v>
      </c>
      <c r="F35" s="84" t="s">
        <v>167</v>
      </c>
      <c r="G35" s="87" t="s">
        <v>42</v>
      </c>
      <c r="H35" s="117">
        <v>650.0</v>
      </c>
      <c r="I35" s="84" t="s">
        <v>168</v>
      </c>
      <c r="J35" s="84" t="s">
        <v>72</v>
      </c>
      <c r="K35" s="85">
        <v>45107.0</v>
      </c>
      <c r="L35" s="86" t="s">
        <v>109</v>
      </c>
      <c r="M35" s="86">
        <v>389.0</v>
      </c>
      <c r="N35" s="87"/>
      <c r="O35" s="86">
        <f>'EQUIPO ABRIL 2025'!AQ35</f>
        <v>11</v>
      </c>
      <c r="P35" s="88">
        <f t="shared" si="3"/>
        <v>11</v>
      </c>
      <c r="Q35" s="89">
        <f t="shared" ref="Q35:T35" si="63">AK35</f>
        <v>11</v>
      </c>
      <c r="R35" s="89">
        <f t="shared" si="63"/>
        <v>11</v>
      </c>
      <c r="S35" s="89">
        <f t="shared" si="63"/>
        <v>11</v>
      </c>
      <c r="T35" s="90">
        <f t="shared" si="63"/>
        <v>11</v>
      </c>
      <c r="U35" s="91"/>
      <c r="V35" s="80"/>
      <c r="W35" s="80"/>
      <c r="X35" s="80"/>
      <c r="Y35" s="92"/>
      <c r="Z35" s="93"/>
      <c r="AA35" s="80"/>
      <c r="AB35" s="80"/>
      <c r="AC35" s="80"/>
      <c r="AD35" s="92"/>
      <c r="AE35" s="93"/>
      <c r="AF35" s="80"/>
      <c r="AG35" s="80"/>
      <c r="AH35" s="80"/>
      <c r="AI35" s="92"/>
      <c r="AJ35" s="94">
        <f>'EQUIPO ENERO 2025'!AP34</f>
        <v>11</v>
      </c>
      <c r="AK35" s="95">
        <f t="shared" ref="AK35:AO35" si="64">P35-Z35+AE35+U35</f>
        <v>11</v>
      </c>
      <c r="AL35" s="89">
        <f t="shared" si="64"/>
        <v>11</v>
      </c>
      <c r="AM35" s="89">
        <f t="shared" si="64"/>
        <v>11</v>
      </c>
      <c r="AN35" s="89">
        <f t="shared" si="64"/>
        <v>11</v>
      </c>
      <c r="AO35" s="89">
        <f t="shared" si="64"/>
        <v>11</v>
      </c>
      <c r="AP35" s="80"/>
      <c r="AQ35" s="86">
        <f t="shared" si="6"/>
        <v>11</v>
      </c>
      <c r="AR35" s="84"/>
      <c r="AS35" s="84"/>
      <c r="AT35" s="96"/>
      <c r="AU35" s="97"/>
      <c r="AV35" s="97"/>
    </row>
    <row r="36" ht="90.0" customHeight="1">
      <c r="A36" s="78">
        <f t="shared" si="40"/>
        <v>30</v>
      </c>
      <c r="B36" s="110" t="s">
        <v>169</v>
      </c>
      <c r="C36" s="111" t="s">
        <v>91</v>
      </c>
      <c r="D36" s="80" t="s">
        <v>58</v>
      </c>
      <c r="E36" s="84" t="s">
        <v>170</v>
      </c>
      <c r="F36" s="80" t="s">
        <v>167</v>
      </c>
      <c r="G36" s="81" t="s">
        <v>42</v>
      </c>
      <c r="H36" s="83">
        <v>1800.0</v>
      </c>
      <c r="I36" s="84" t="s">
        <v>171</v>
      </c>
      <c r="J36" s="80" t="s">
        <v>72</v>
      </c>
      <c r="K36" s="105">
        <v>44592.0</v>
      </c>
      <c r="L36" s="86"/>
      <c r="M36" s="86"/>
      <c r="N36" s="96"/>
      <c r="O36" s="86">
        <f>'EQUIPO ABRIL 2025'!AQ36</f>
        <v>6</v>
      </c>
      <c r="P36" s="88">
        <f t="shared" si="3"/>
        <v>6</v>
      </c>
      <c r="Q36" s="89">
        <f t="shared" ref="Q36:T36" si="65">AK36</f>
        <v>6</v>
      </c>
      <c r="R36" s="89">
        <f t="shared" si="65"/>
        <v>6</v>
      </c>
      <c r="S36" s="89">
        <f t="shared" si="65"/>
        <v>6</v>
      </c>
      <c r="T36" s="90">
        <f t="shared" si="65"/>
        <v>6</v>
      </c>
      <c r="U36" s="91"/>
      <c r="V36" s="80"/>
      <c r="W36" s="80"/>
      <c r="X36" s="80"/>
      <c r="Y36" s="92"/>
      <c r="Z36" s="93"/>
      <c r="AA36" s="80"/>
      <c r="AB36" s="80"/>
      <c r="AC36" s="80"/>
      <c r="AD36" s="92"/>
      <c r="AE36" s="93"/>
      <c r="AF36" s="80"/>
      <c r="AG36" s="80"/>
      <c r="AH36" s="80"/>
      <c r="AI36" s="92"/>
      <c r="AJ36" s="94">
        <f>'EQUIPO ENERO 2025'!AP35</f>
        <v>6</v>
      </c>
      <c r="AK36" s="95">
        <f t="shared" ref="AK36:AO36" si="66">P36-Z36+AE36+U36</f>
        <v>6</v>
      </c>
      <c r="AL36" s="89">
        <f t="shared" si="66"/>
        <v>6</v>
      </c>
      <c r="AM36" s="89">
        <f t="shared" si="66"/>
        <v>6</v>
      </c>
      <c r="AN36" s="89">
        <f t="shared" si="66"/>
        <v>6</v>
      </c>
      <c r="AO36" s="89">
        <f t="shared" si="66"/>
        <v>6</v>
      </c>
      <c r="AP36" s="80"/>
      <c r="AQ36" s="86">
        <f t="shared" si="6"/>
        <v>6</v>
      </c>
      <c r="AR36" s="84"/>
      <c r="AS36" s="84"/>
      <c r="AT36" s="96"/>
      <c r="AU36" s="97"/>
      <c r="AV36" s="97"/>
    </row>
    <row r="37" ht="90.0" customHeight="1">
      <c r="A37" s="78">
        <f t="shared" si="40"/>
        <v>31</v>
      </c>
      <c r="B37" s="110" t="s">
        <v>172</v>
      </c>
      <c r="C37" s="111" t="s">
        <v>91</v>
      </c>
      <c r="D37" s="96" t="s">
        <v>98</v>
      </c>
      <c r="E37" s="84" t="s">
        <v>173</v>
      </c>
      <c r="F37" s="84" t="s">
        <v>174</v>
      </c>
      <c r="G37" s="114" t="s">
        <v>42</v>
      </c>
      <c r="H37" s="117">
        <v>3400.0</v>
      </c>
      <c r="I37" s="84" t="s">
        <v>173</v>
      </c>
      <c r="J37" s="84" t="s">
        <v>72</v>
      </c>
      <c r="K37" s="85">
        <v>45107.0</v>
      </c>
      <c r="L37" s="86" t="s">
        <v>109</v>
      </c>
      <c r="M37" s="86">
        <v>393.0</v>
      </c>
      <c r="N37" s="87"/>
      <c r="O37" s="86">
        <f>'EQUIPO ABRIL 2025'!AQ37</f>
        <v>4</v>
      </c>
      <c r="P37" s="88">
        <f t="shared" si="3"/>
        <v>4</v>
      </c>
      <c r="Q37" s="89">
        <f t="shared" ref="Q37:T37" si="67">AK37</f>
        <v>4</v>
      </c>
      <c r="R37" s="89">
        <f t="shared" si="67"/>
        <v>4</v>
      </c>
      <c r="S37" s="89">
        <f t="shared" si="67"/>
        <v>4</v>
      </c>
      <c r="T37" s="90">
        <f t="shared" si="67"/>
        <v>4</v>
      </c>
      <c r="U37" s="91"/>
      <c r="V37" s="80"/>
      <c r="W37" s="80"/>
      <c r="X37" s="80"/>
      <c r="Y37" s="92"/>
      <c r="Z37" s="93"/>
      <c r="AA37" s="80"/>
      <c r="AB37" s="80"/>
      <c r="AC37" s="80"/>
      <c r="AD37" s="92"/>
      <c r="AE37" s="93"/>
      <c r="AF37" s="80"/>
      <c r="AG37" s="80"/>
      <c r="AH37" s="80"/>
      <c r="AI37" s="92"/>
      <c r="AJ37" s="94">
        <f>'EQUIPO ENERO 2025'!AP36</f>
        <v>4</v>
      </c>
      <c r="AK37" s="95">
        <f t="shared" ref="AK37:AO37" si="68">P37-Z37+AE37+U37</f>
        <v>4</v>
      </c>
      <c r="AL37" s="89">
        <f t="shared" si="68"/>
        <v>4</v>
      </c>
      <c r="AM37" s="89">
        <f t="shared" si="68"/>
        <v>4</v>
      </c>
      <c r="AN37" s="89">
        <f t="shared" si="68"/>
        <v>4</v>
      </c>
      <c r="AO37" s="89">
        <f t="shared" si="68"/>
        <v>4</v>
      </c>
      <c r="AP37" s="80"/>
      <c r="AQ37" s="86">
        <f t="shared" si="6"/>
        <v>4</v>
      </c>
      <c r="AR37" s="84"/>
      <c r="AS37" s="84"/>
      <c r="AT37" s="96"/>
      <c r="AU37" s="97"/>
      <c r="AV37" s="97"/>
    </row>
    <row r="38" ht="90.0" customHeight="1">
      <c r="A38" s="78">
        <f t="shared" si="40"/>
        <v>32</v>
      </c>
      <c r="B38" s="110" t="s">
        <v>175</v>
      </c>
      <c r="C38" s="111" t="s">
        <v>91</v>
      </c>
      <c r="D38" s="99" t="s">
        <v>176</v>
      </c>
      <c r="E38" s="84" t="s">
        <v>177</v>
      </c>
      <c r="F38" s="80" t="s">
        <v>178</v>
      </c>
      <c r="G38" s="114" t="s">
        <v>42</v>
      </c>
      <c r="H38" s="83">
        <v>550.0</v>
      </c>
      <c r="I38" s="84" t="s">
        <v>177</v>
      </c>
      <c r="J38" s="80" t="s">
        <v>72</v>
      </c>
      <c r="K38" s="85">
        <v>45328.0</v>
      </c>
      <c r="L38" s="86" t="s">
        <v>109</v>
      </c>
      <c r="M38" s="86">
        <v>32.0</v>
      </c>
      <c r="N38" s="87"/>
      <c r="O38" s="86">
        <f>'EQUIPO ABRIL 2025'!AQ38</f>
        <v>12</v>
      </c>
      <c r="P38" s="88">
        <f t="shared" si="3"/>
        <v>12</v>
      </c>
      <c r="Q38" s="89">
        <f t="shared" ref="Q38:T38" si="69">AK38</f>
        <v>12</v>
      </c>
      <c r="R38" s="89">
        <f t="shared" si="69"/>
        <v>12</v>
      </c>
      <c r="S38" s="89">
        <f t="shared" si="69"/>
        <v>12</v>
      </c>
      <c r="T38" s="90">
        <f t="shared" si="69"/>
        <v>12</v>
      </c>
      <c r="U38" s="91"/>
      <c r="V38" s="80"/>
      <c r="W38" s="80"/>
      <c r="X38" s="80"/>
      <c r="Y38" s="92"/>
      <c r="Z38" s="93"/>
      <c r="AA38" s="80"/>
      <c r="AB38" s="80"/>
      <c r="AC38" s="80"/>
      <c r="AD38" s="92"/>
      <c r="AE38" s="93"/>
      <c r="AF38" s="80"/>
      <c r="AG38" s="80"/>
      <c r="AH38" s="80"/>
      <c r="AI38" s="92"/>
      <c r="AJ38" s="94">
        <f>'EQUIPO ENERO 2025'!AP37</f>
        <v>14</v>
      </c>
      <c r="AK38" s="95">
        <f t="shared" ref="AK38:AO38" si="70">P38-Z38+AE38+U38</f>
        <v>12</v>
      </c>
      <c r="AL38" s="89">
        <f t="shared" si="70"/>
        <v>12</v>
      </c>
      <c r="AM38" s="89">
        <f t="shared" si="70"/>
        <v>12</v>
      </c>
      <c r="AN38" s="89">
        <f t="shared" si="70"/>
        <v>12</v>
      </c>
      <c r="AO38" s="89">
        <f t="shared" si="70"/>
        <v>12</v>
      </c>
      <c r="AP38" s="80"/>
      <c r="AQ38" s="86">
        <f t="shared" si="6"/>
        <v>12</v>
      </c>
      <c r="AR38" s="84"/>
      <c r="AS38" s="84"/>
      <c r="AT38" s="96"/>
      <c r="AU38" s="97"/>
      <c r="AV38" s="97"/>
    </row>
    <row r="39" ht="90.0" customHeight="1">
      <c r="A39" s="78">
        <f t="shared" si="40"/>
        <v>33</v>
      </c>
      <c r="B39" s="110" t="s">
        <v>181</v>
      </c>
      <c r="C39" s="111" t="s">
        <v>91</v>
      </c>
      <c r="D39" s="99" t="s">
        <v>58</v>
      </c>
      <c r="E39" s="84" t="s">
        <v>182</v>
      </c>
      <c r="F39" s="80" t="s">
        <v>183</v>
      </c>
      <c r="G39" s="81" t="s">
        <v>42</v>
      </c>
      <c r="H39" s="83">
        <v>7500.0</v>
      </c>
      <c r="I39" s="84" t="s">
        <v>184</v>
      </c>
      <c r="J39" s="80" t="s">
        <v>72</v>
      </c>
      <c r="K39" s="85">
        <v>45107.0</v>
      </c>
      <c r="L39" s="86" t="s">
        <v>109</v>
      </c>
      <c r="M39" s="86">
        <v>392.0</v>
      </c>
      <c r="N39" s="87"/>
      <c r="O39" s="86">
        <f>'EQUIPO ABRIL 2025'!AQ39</f>
        <v>5</v>
      </c>
      <c r="P39" s="88">
        <f t="shared" si="3"/>
        <v>5</v>
      </c>
      <c r="Q39" s="89">
        <f t="shared" ref="Q39:T39" si="71">AK39</f>
        <v>5</v>
      </c>
      <c r="R39" s="89">
        <f t="shared" si="71"/>
        <v>5</v>
      </c>
      <c r="S39" s="89">
        <f t="shared" si="71"/>
        <v>5</v>
      </c>
      <c r="T39" s="90">
        <f t="shared" si="71"/>
        <v>5</v>
      </c>
      <c r="U39" s="91"/>
      <c r="V39" s="80"/>
      <c r="W39" s="80"/>
      <c r="X39" s="80"/>
      <c r="Y39" s="92"/>
      <c r="Z39" s="93"/>
      <c r="AA39" s="80"/>
      <c r="AB39" s="80"/>
      <c r="AC39" s="80"/>
      <c r="AD39" s="92"/>
      <c r="AE39" s="93"/>
      <c r="AF39" s="80"/>
      <c r="AG39" s="80"/>
      <c r="AH39" s="80"/>
      <c r="AI39" s="92"/>
      <c r="AJ39" s="94">
        <f>'EQUIPO ENERO 2025'!AP38</f>
        <v>5</v>
      </c>
      <c r="AK39" s="95">
        <f t="shared" ref="AK39:AO39" si="72">P39-Z39+AE39+U39</f>
        <v>5</v>
      </c>
      <c r="AL39" s="89">
        <f t="shared" si="72"/>
        <v>5</v>
      </c>
      <c r="AM39" s="89">
        <f t="shared" si="72"/>
        <v>5</v>
      </c>
      <c r="AN39" s="89">
        <f t="shared" si="72"/>
        <v>5</v>
      </c>
      <c r="AO39" s="89">
        <f t="shared" si="72"/>
        <v>5</v>
      </c>
      <c r="AP39" s="80">
        <v>1.0</v>
      </c>
      <c r="AQ39" s="86">
        <f t="shared" si="6"/>
        <v>5</v>
      </c>
      <c r="AR39" s="84"/>
      <c r="AS39" s="84"/>
      <c r="AT39" s="96"/>
      <c r="AU39" s="97"/>
      <c r="AV39" s="97"/>
    </row>
    <row r="40" ht="90.0" customHeight="1">
      <c r="A40" s="78">
        <f t="shared" si="40"/>
        <v>34</v>
      </c>
      <c r="B40" s="110" t="s">
        <v>189</v>
      </c>
      <c r="C40" s="111" t="s">
        <v>190</v>
      </c>
      <c r="D40" s="99" t="s">
        <v>58</v>
      </c>
      <c r="E40" s="84" t="s">
        <v>191</v>
      </c>
      <c r="F40" s="80" t="s">
        <v>183</v>
      </c>
      <c r="G40" s="81" t="s">
        <v>42</v>
      </c>
      <c r="H40" s="83">
        <v>10800.0</v>
      </c>
      <c r="I40" s="84" t="s">
        <v>192</v>
      </c>
      <c r="J40" s="80" t="s">
        <v>72</v>
      </c>
      <c r="K40" s="85">
        <v>45673.0</v>
      </c>
      <c r="L40" s="86" t="s">
        <v>89</v>
      </c>
      <c r="M40" s="86">
        <v>126.0</v>
      </c>
      <c r="N40" s="87"/>
      <c r="O40" s="86">
        <f>'EQUIPO ABRIL 2025'!AQ40</f>
        <v>5</v>
      </c>
      <c r="P40" s="88">
        <f t="shared" si="3"/>
        <v>5</v>
      </c>
      <c r="Q40" s="89">
        <f t="shared" ref="Q40:T40" si="73">AK40</f>
        <v>5</v>
      </c>
      <c r="R40" s="89">
        <f t="shared" si="73"/>
        <v>5</v>
      </c>
      <c r="S40" s="89">
        <f t="shared" si="73"/>
        <v>5</v>
      </c>
      <c r="T40" s="90">
        <f t="shared" si="73"/>
        <v>5</v>
      </c>
      <c r="U40" s="91"/>
      <c r="V40" s="80"/>
      <c r="W40" s="80"/>
      <c r="X40" s="80"/>
      <c r="Y40" s="92"/>
      <c r="Z40" s="93"/>
      <c r="AA40" s="80"/>
      <c r="AB40" s="80"/>
      <c r="AC40" s="80"/>
      <c r="AD40" s="92"/>
      <c r="AE40" s="93"/>
      <c r="AF40" s="80"/>
      <c r="AG40" s="80"/>
      <c r="AH40" s="80"/>
      <c r="AI40" s="92"/>
      <c r="AJ40" s="94">
        <f>'EQUIPO ENERO 2025'!AP39</f>
        <v>5</v>
      </c>
      <c r="AK40" s="95">
        <f t="shared" ref="AK40:AO40" si="74">P40-Z40+AE40+U40</f>
        <v>5</v>
      </c>
      <c r="AL40" s="89">
        <f t="shared" si="74"/>
        <v>5</v>
      </c>
      <c r="AM40" s="89">
        <f t="shared" si="74"/>
        <v>5</v>
      </c>
      <c r="AN40" s="89">
        <f t="shared" si="74"/>
        <v>5</v>
      </c>
      <c r="AO40" s="89">
        <f t="shared" si="74"/>
        <v>5</v>
      </c>
      <c r="AP40" s="80">
        <v>1.0</v>
      </c>
      <c r="AQ40" s="86">
        <f t="shared" si="6"/>
        <v>5</v>
      </c>
      <c r="AR40" s="84"/>
      <c r="AS40" s="84"/>
      <c r="AT40" s="96"/>
      <c r="AU40" s="97"/>
      <c r="AV40" s="97"/>
    </row>
    <row r="41" ht="90.0" customHeight="1">
      <c r="A41" s="78">
        <f t="shared" si="40"/>
        <v>35</v>
      </c>
      <c r="B41" s="110" t="s">
        <v>193</v>
      </c>
      <c r="C41" s="111" t="s">
        <v>91</v>
      </c>
      <c r="D41" s="99" t="s">
        <v>58</v>
      </c>
      <c r="E41" s="84" t="s">
        <v>194</v>
      </c>
      <c r="F41" s="80" t="s">
        <v>149</v>
      </c>
      <c r="G41" s="81" t="s">
        <v>42</v>
      </c>
      <c r="H41" s="83">
        <v>2800.0</v>
      </c>
      <c r="I41" s="84" t="s">
        <v>195</v>
      </c>
      <c r="J41" s="80" t="s">
        <v>72</v>
      </c>
      <c r="K41" s="85">
        <v>45574.0</v>
      </c>
      <c r="L41" s="86" t="s">
        <v>142</v>
      </c>
      <c r="M41" s="86">
        <v>71.0</v>
      </c>
      <c r="N41" s="87"/>
      <c r="O41" s="86">
        <f>'EQUIPO ABRIL 2025'!AQ41</f>
        <v>6</v>
      </c>
      <c r="P41" s="88">
        <f t="shared" si="3"/>
        <v>6</v>
      </c>
      <c r="Q41" s="89">
        <f t="shared" ref="Q41:T41" si="75">AK41</f>
        <v>6</v>
      </c>
      <c r="R41" s="89">
        <f t="shared" si="75"/>
        <v>6</v>
      </c>
      <c r="S41" s="89">
        <f t="shared" si="75"/>
        <v>6</v>
      </c>
      <c r="T41" s="90">
        <f t="shared" si="75"/>
        <v>6</v>
      </c>
      <c r="U41" s="91"/>
      <c r="V41" s="80"/>
      <c r="W41" s="80"/>
      <c r="X41" s="80"/>
      <c r="Y41" s="92"/>
      <c r="Z41" s="93"/>
      <c r="AA41" s="80"/>
      <c r="AB41" s="80"/>
      <c r="AC41" s="80"/>
      <c r="AD41" s="92"/>
      <c r="AE41" s="93"/>
      <c r="AF41" s="80"/>
      <c r="AG41" s="80"/>
      <c r="AH41" s="80"/>
      <c r="AI41" s="92"/>
      <c r="AJ41" s="94">
        <f>'EQUIPO ENERO 2025'!AP40</f>
        <v>8</v>
      </c>
      <c r="AK41" s="95">
        <f t="shared" ref="AK41:AO41" si="76">P41-Z41+AE41+U41</f>
        <v>6</v>
      </c>
      <c r="AL41" s="89">
        <f t="shared" si="76"/>
        <v>6</v>
      </c>
      <c r="AM41" s="89">
        <f t="shared" si="76"/>
        <v>6</v>
      </c>
      <c r="AN41" s="89">
        <f t="shared" si="76"/>
        <v>6</v>
      </c>
      <c r="AO41" s="89">
        <f t="shared" si="76"/>
        <v>6</v>
      </c>
      <c r="AP41" s="80">
        <v>1.0</v>
      </c>
      <c r="AQ41" s="86">
        <f t="shared" si="6"/>
        <v>6</v>
      </c>
      <c r="AR41" s="84"/>
      <c r="AS41" s="84"/>
      <c r="AT41" s="96"/>
      <c r="AU41" s="97"/>
      <c r="AV41" s="97"/>
    </row>
    <row r="42" ht="90.0" customHeight="1">
      <c r="A42" s="78">
        <f t="shared" si="40"/>
        <v>36</v>
      </c>
      <c r="B42" s="110" t="s">
        <v>198</v>
      </c>
      <c r="C42" s="111" t="s">
        <v>91</v>
      </c>
      <c r="D42" s="99" t="s">
        <v>58</v>
      </c>
      <c r="E42" s="84" t="s">
        <v>194</v>
      </c>
      <c r="F42" s="80" t="s">
        <v>199</v>
      </c>
      <c r="G42" s="81" t="s">
        <v>42</v>
      </c>
      <c r="H42" s="83">
        <v>2800.0</v>
      </c>
      <c r="I42" s="84" t="s">
        <v>200</v>
      </c>
      <c r="J42" s="80" t="s">
        <v>72</v>
      </c>
      <c r="K42" s="85">
        <v>45574.0</v>
      </c>
      <c r="L42" s="86" t="s">
        <v>142</v>
      </c>
      <c r="M42" s="86">
        <v>71.0</v>
      </c>
      <c r="N42" s="96"/>
      <c r="O42" s="86">
        <f>'EQUIPO ABRIL 2025'!AQ42</f>
        <v>2</v>
      </c>
      <c r="P42" s="88">
        <f t="shared" si="3"/>
        <v>2</v>
      </c>
      <c r="Q42" s="89">
        <f t="shared" ref="Q42:T42" si="77">AK42</f>
        <v>2</v>
      </c>
      <c r="R42" s="89">
        <f t="shared" si="77"/>
        <v>2</v>
      </c>
      <c r="S42" s="89">
        <f t="shared" si="77"/>
        <v>2</v>
      </c>
      <c r="T42" s="90">
        <f t="shared" si="77"/>
        <v>2</v>
      </c>
      <c r="U42" s="91"/>
      <c r="V42" s="80"/>
      <c r="W42" s="80"/>
      <c r="X42" s="80"/>
      <c r="Y42" s="92"/>
      <c r="Z42" s="93"/>
      <c r="AA42" s="80"/>
      <c r="AB42" s="80"/>
      <c r="AC42" s="80"/>
      <c r="AD42" s="92"/>
      <c r="AE42" s="93"/>
      <c r="AF42" s="80"/>
      <c r="AG42" s="80"/>
      <c r="AH42" s="80"/>
      <c r="AI42" s="92"/>
      <c r="AJ42" s="94">
        <f>'EQUIPO ENERO 2025'!AP41</f>
        <v>2</v>
      </c>
      <c r="AK42" s="95">
        <f t="shared" ref="AK42:AO42" si="78">P42-Z42+AE42+U42</f>
        <v>2</v>
      </c>
      <c r="AL42" s="89">
        <f t="shared" si="78"/>
        <v>2</v>
      </c>
      <c r="AM42" s="89">
        <f t="shared" si="78"/>
        <v>2</v>
      </c>
      <c r="AN42" s="89">
        <f t="shared" si="78"/>
        <v>2</v>
      </c>
      <c r="AO42" s="89">
        <f t="shared" si="78"/>
        <v>2</v>
      </c>
      <c r="AP42" s="80">
        <v>0.0</v>
      </c>
      <c r="AQ42" s="86">
        <f t="shared" si="6"/>
        <v>2</v>
      </c>
      <c r="AR42" s="96"/>
      <c r="AS42" s="96"/>
      <c r="AT42" s="96"/>
      <c r="AU42" s="97"/>
      <c r="AV42" s="97"/>
    </row>
    <row r="43" ht="90.0" customHeight="1">
      <c r="A43" s="78">
        <f t="shared" si="40"/>
        <v>37</v>
      </c>
      <c r="B43" s="110" t="s">
        <v>201</v>
      </c>
      <c r="C43" s="111" t="s">
        <v>91</v>
      </c>
      <c r="D43" s="80" t="s">
        <v>58</v>
      </c>
      <c r="E43" s="84" t="s">
        <v>203</v>
      </c>
      <c r="F43" s="80" t="s">
        <v>204</v>
      </c>
      <c r="G43" s="81" t="s">
        <v>42</v>
      </c>
      <c r="H43" s="83">
        <v>5500.0</v>
      </c>
      <c r="I43" s="84" t="s">
        <v>205</v>
      </c>
      <c r="J43" s="80" t="s">
        <v>72</v>
      </c>
      <c r="K43" s="105">
        <v>45673.0</v>
      </c>
      <c r="L43" s="86" t="s">
        <v>89</v>
      </c>
      <c r="M43" s="86">
        <v>127.0</v>
      </c>
      <c r="N43" s="96"/>
      <c r="O43" s="86">
        <f>'EQUIPO ABRIL 2025'!AQ43</f>
        <v>8</v>
      </c>
      <c r="P43" s="88">
        <f t="shared" si="3"/>
        <v>8</v>
      </c>
      <c r="Q43" s="89">
        <f t="shared" ref="Q43:T43" si="79">AK43</f>
        <v>8</v>
      </c>
      <c r="R43" s="89">
        <f t="shared" si="79"/>
        <v>8</v>
      </c>
      <c r="S43" s="89">
        <f t="shared" si="79"/>
        <v>8</v>
      </c>
      <c r="T43" s="90">
        <f t="shared" si="79"/>
        <v>8</v>
      </c>
      <c r="U43" s="91"/>
      <c r="V43" s="80"/>
      <c r="W43" s="80"/>
      <c r="X43" s="80"/>
      <c r="Y43" s="92"/>
      <c r="Z43" s="93"/>
      <c r="AA43" s="80"/>
      <c r="AB43" s="80"/>
      <c r="AC43" s="80"/>
      <c r="AD43" s="92"/>
      <c r="AE43" s="93"/>
      <c r="AF43" s="80"/>
      <c r="AG43" s="80"/>
      <c r="AH43" s="80"/>
      <c r="AI43" s="92"/>
      <c r="AJ43" s="94">
        <f>'EQUIPO ENERO 2025'!AP42</f>
        <v>10</v>
      </c>
      <c r="AK43" s="95">
        <f t="shared" ref="AK43:AO43" si="80">P43-Z43+AE43+U43</f>
        <v>8</v>
      </c>
      <c r="AL43" s="89">
        <f t="shared" si="80"/>
        <v>8</v>
      </c>
      <c r="AM43" s="89">
        <f t="shared" si="80"/>
        <v>8</v>
      </c>
      <c r="AN43" s="89">
        <f t="shared" si="80"/>
        <v>8</v>
      </c>
      <c r="AO43" s="89">
        <f t="shared" si="80"/>
        <v>8</v>
      </c>
      <c r="AP43" s="80">
        <v>1.0</v>
      </c>
      <c r="AQ43" s="86">
        <f t="shared" si="6"/>
        <v>8</v>
      </c>
      <c r="AR43" s="84"/>
      <c r="AS43" s="84"/>
      <c r="AT43" s="96"/>
      <c r="AU43" s="97"/>
      <c r="AV43" s="97"/>
    </row>
    <row r="44" ht="90.0" customHeight="1">
      <c r="A44" s="78">
        <f t="shared" si="40"/>
        <v>38</v>
      </c>
      <c r="B44" s="110" t="s">
        <v>211</v>
      </c>
      <c r="C44" s="111" t="s">
        <v>212</v>
      </c>
      <c r="D44" s="80" t="s">
        <v>58</v>
      </c>
      <c r="E44" s="84" t="s">
        <v>213</v>
      </c>
      <c r="F44" s="80" t="s">
        <v>214</v>
      </c>
      <c r="G44" s="81" t="s">
        <v>42</v>
      </c>
      <c r="H44" s="83"/>
      <c r="I44" s="84" t="s">
        <v>215</v>
      </c>
      <c r="J44" s="80" t="s">
        <v>72</v>
      </c>
      <c r="K44" s="105">
        <v>45673.0</v>
      </c>
      <c r="L44" s="86" t="s">
        <v>89</v>
      </c>
      <c r="M44" s="86">
        <v>128.0</v>
      </c>
      <c r="N44" s="96"/>
      <c r="O44" s="86">
        <f>'EQUIPO ABRIL 2025'!AQ44</f>
        <v>10</v>
      </c>
      <c r="P44" s="88">
        <f t="shared" si="3"/>
        <v>10</v>
      </c>
      <c r="Q44" s="89">
        <f t="shared" ref="Q44:T44" si="81">AK44</f>
        <v>10</v>
      </c>
      <c r="R44" s="89">
        <f t="shared" si="81"/>
        <v>10</v>
      </c>
      <c r="S44" s="89">
        <f t="shared" si="81"/>
        <v>10</v>
      </c>
      <c r="T44" s="90">
        <f t="shared" si="81"/>
        <v>10</v>
      </c>
      <c r="U44" s="91"/>
      <c r="V44" s="80"/>
      <c r="W44" s="80"/>
      <c r="X44" s="80"/>
      <c r="Y44" s="92"/>
      <c r="Z44" s="93"/>
      <c r="AA44" s="80"/>
      <c r="AB44" s="80"/>
      <c r="AC44" s="80"/>
      <c r="AD44" s="92"/>
      <c r="AE44" s="93"/>
      <c r="AF44" s="80"/>
      <c r="AG44" s="80"/>
      <c r="AH44" s="80"/>
      <c r="AI44" s="92"/>
      <c r="AJ44" s="94">
        <f>'EQUIPO ENERO 2025'!AP43</f>
        <v>10</v>
      </c>
      <c r="AK44" s="95">
        <f t="shared" ref="AK44:AO44" si="82">P44-Z44+AE44+U44</f>
        <v>10</v>
      </c>
      <c r="AL44" s="89">
        <f t="shared" si="82"/>
        <v>10</v>
      </c>
      <c r="AM44" s="89">
        <f t="shared" si="82"/>
        <v>10</v>
      </c>
      <c r="AN44" s="89">
        <f t="shared" si="82"/>
        <v>10</v>
      </c>
      <c r="AO44" s="89">
        <f t="shared" si="82"/>
        <v>10</v>
      </c>
      <c r="AP44" s="80">
        <v>1.0</v>
      </c>
      <c r="AQ44" s="86">
        <f t="shared" si="6"/>
        <v>10</v>
      </c>
      <c r="AR44" s="84"/>
      <c r="AS44" s="84"/>
      <c r="AT44" s="96"/>
      <c r="AU44" s="97"/>
      <c r="AV44" s="97"/>
    </row>
    <row r="45" ht="90.0" customHeight="1">
      <c r="A45" s="78">
        <f t="shared" si="40"/>
        <v>39</v>
      </c>
      <c r="B45" s="110" t="s">
        <v>217</v>
      </c>
      <c r="C45" s="111" t="s">
        <v>91</v>
      </c>
      <c r="D45" s="80" t="s">
        <v>218</v>
      </c>
      <c r="E45" s="84" t="s">
        <v>219</v>
      </c>
      <c r="F45" s="80" t="s">
        <v>220</v>
      </c>
      <c r="G45" s="81" t="s">
        <v>42</v>
      </c>
      <c r="H45" s="83">
        <v>2000.0</v>
      </c>
      <c r="I45" s="84" t="s">
        <v>221</v>
      </c>
      <c r="J45" s="80" t="s">
        <v>218</v>
      </c>
      <c r="K45" s="85">
        <v>44592.0</v>
      </c>
      <c r="L45" s="86"/>
      <c r="M45" s="86"/>
      <c r="N45" s="87"/>
      <c r="O45" s="86">
        <f>'EQUIPO ABRIL 2025'!AQ45</f>
        <v>1</v>
      </c>
      <c r="P45" s="88">
        <f t="shared" si="3"/>
        <v>1</v>
      </c>
      <c r="Q45" s="89">
        <f t="shared" ref="Q45:T45" si="83">AK45</f>
        <v>1</v>
      </c>
      <c r="R45" s="89">
        <f t="shared" si="83"/>
        <v>1</v>
      </c>
      <c r="S45" s="89">
        <f t="shared" si="83"/>
        <v>1</v>
      </c>
      <c r="T45" s="90">
        <f t="shared" si="83"/>
        <v>1</v>
      </c>
      <c r="U45" s="91"/>
      <c r="V45" s="80"/>
      <c r="W45" s="80"/>
      <c r="X45" s="80"/>
      <c r="Y45" s="92"/>
      <c r="Z45" s="93"/>
      <c r="AA45" s="80"/>
      <c r="AB45" s="80"/>
      <c r="AC45" s="80"/>
      <c r="AD45" s="92"/>
      <c r="AE45" s="93"/>
      <c r="AF45" s="80"/>
      <c r="AG45" s="80"/>
      <c r="AH45" s="80"/>
      <c r="AI45" s="92"/>
      <c r="AJ45" s="94">
        <f>'EQUIPO ENERO 2025'!AP44</f>
        <v>1</v>
      </c>
      <c r="AK45" s="95">
        <f t="shared" ref="AK45:AO45" si="84">P45-Z45+AE45+U45</f>
        <v>1</v>
      </c>
      <c r="AL45" s="89">
        <f t="shared" si="84"/>
        <v>1</v>
      </c>
      <c r="AM45" s="89">
        <f t="shared" si="84"/>
        <v>1</v>
      </c>
      <c r="AN45" s="89">
        <f t="shared" si="84"/>
        <v>1</v>
      </c>
      <c r="AO45" s="89">
        <f t="shared" si="84"/>
        <v>1</v>
      </c>
      <c r="AP45" s="80"/>
      <c r="AQ45" s="86">
        <f t="shared" si="6"/>
        <v>1</v>
      </c>
      <c r="AR45" s="84"/>
      <c r="AS45" s="84"/>
      <c r="AT45" s="96"/>
      <c r="AU45" s="97"/>
      <c r="AV45" s="97"/>
    </row>
    <row r="46" ht="90.0" customHeight="1">
      <c r="A46" s="78">
        <f t="shared" si="40"/>
        <v>40</v>
      </c>
      <c r="B46" s="98" t="s">
        <v>225</v>
      </c>
      <c r="C46" s="111" t="s">
        <v>91</v>
      </c>
      <c r="D46" s="99" t="s">
        <v>58</v>
      </c>
      <c r="E46" s="100" t="s">
        <v>226</v>
      </c>
      <c r="F46" s="101" t="s">
        <v>145</v>
      </c>
      <c r="G46" s="102" t="s">
        <v>42</v>
      </c>
      <c r="H46" s="103">
        <v>1500.0</v>
      </c>
      <c r="I46" s="104" t="s">
        <v>227</v>
      </c>
      <c r="J46" s="83" t="s">
        <v>58</v>
      </c>
      <c r="K46" s="105">
        <v>44592.0</v>
      </c>
      <c r="L46" s="86"/>
      <c r="M46" s="86"/>
      <c r="N46" s="84"/>
      <c r="O46" s="86">
        <f>'EQUIPO ABRIL 2025'!AQ46</f>
        <v>1</v>
      </c>
      <c r="P46" s="88">
        <f t="shared" si="3"/>
        <v>1</v>
      </c>
      <c r="Q46" s="89">
        <f t="shared" ref="Q46:T46" si="85">AK46</f>
        <v>1</v>
      </c>
      <c r="R46" s="89">
        <f t="shared" si="85"/>
        <v>1</v>
      </c>
      <c r="S46" s="89">
        <f t="shared" si="85"/>
        <v>1</v>
      </c>
      <c r="T46" s="90">
        <f t="shared" si="85"/>
        <v>1</v>
      </c>
      <c r="U46" s="91"/>
      <c r="V46" s="80"/>
      <c r="W46" s="80"/>
      <c r="X46" s="80"/>
      <c r="Y46" s="92"/>
      <c r="Z46" s="93"/>
      <c r="AA46" s="80"/>
      <c r="AB46" s="80"/>
      <c r="AC46" s="80"/>
      <c r="AD46" s="92"/>
      <c r="AE46" s="93"/>
      <c r="AF46" s="80"/>
      <c r="AG46" s="80"/>
      <c r="AH46" s="80"/>
      <c r="AI46" s="92"/>
      <c r="AJ46" s="94">
        <f>'EQUIPO ENERO 2025'!AP45</f>
        <v>1</v>
      </c>
      <c r="AK46" s="95">
        <f t="shared" ref="AK46:AO46" si="86">P46-Z46+AE46+U46</f>
        <v>1</v>
      </c>
      <c r="AL46" s="89">
        <f t="shared" si="86"/>
        <v>1</v>
      </c>
      <c r="AM46" s="89">
        <f t="shared" si="86"/>
        <v>1</v>
      </c>
      <c r="AN46" s="89">
        <f t="shared" si="86"/>
        <v>1</v>
      </c>
      <c r="AO46" s="89">
        <f t="shared" si="86"/>
        <v>1</v>
      </c>
      <c r="AP46" s="80"/>
      <c r="AQ46" s="86">
        <f t="shared" si="6"/>
        <v>1</v>
      </c>
      <c r="AR46" s="84"/>
      <c r="AS46" s="84"/>
      <c r="AT46" s="96"/>
      <c r="AU46" s="97"/>
      <c r="AV46" s="97"/>
    </row>
    <row r="47" ht="90.0" customHeight="1">
      <c r="A47" s="78">
        <f t="shared" si="40"/>
        <v>41</v>
      </c>
      <c r="B47" s="98" t="s">
        <v>229</v>
      </c>
      <c r="C47" s="111" t="s">
        <v>91</v>
      </c>
      <c r="D47" s="106" t="s">
        <v>58</v>
      </c>
      <c r="E47" s="100" t="s">
        <v>230</v>
      </c>
      <c r="F47" s="107" t="s">
        <v>143</v>
      </c>
      <c r="G47" s="98" t="s">
        <v>42</v>
      </c>
      <c r="H47" s="108">
        <v>3200.0</v>
      </c>
      <c r="I47" s="104" t="s">
        <v>231</v>
      </c>
      <c r="J47" s="83" t="s">
        <v>58</v>
      </c>
      <c r="K47" s="105">
        <v>44592.0</v>
      </c>
      <c r="L47" s="86"/>
      <c r="M47" s="86"/>
      <c r="N47" s="84"/>
      <c r="O47" s="86">
        <f>'EQUIPO ABRIL 2025'!AQ47</f>
        <v>0</v>
      </c>
      <c r="P47" s="88">
        <f t="shared" si="3"/>
        <v>0</v>
      </c>
      <c r="Q47" s="89">
        <f t="shared" ref="Q47:T47" si="87">AK47</f>
        <v>0</v>
      </c>
      <c r="R47" s="89">
        <f t="shared" si="87"/>
        <v>0</v>
      </c>
      <c r="S47" s="89">
        <f t="shared" si="87"/>
        <v>0</v>
      </c>
      <c r="T47" s="90">
        <f t="shared" si="87"/>
        <v>0</v>
      </c>
      <c r="U47" s="91"/>
      <c r="V47" s="80"/>
      <c r="W47" s="80"/>
      <c r="X47" s="80"/>
      <c r="Y47" s="92"/>
      <c r="Z47" s="93"/>
      <c r="AA47" s="80"/>
      <c r="AB47" s="80"/>
      <c r="AC47" s="80"/>
      <c r="AD47" s="92"/>
      <c r="AE47" s="93"/>
      <c r="AF47" s="80"/>
      <c r="AG47" s="80"/>
      <c r="AH47" s="80"/>
      <c r="AI47" s="92"/>
      <c r="AJ47" s="94">
        <f>'EQUIPO ENERO 2025'!AP46</f>
        <v>0</v>
      </c>
      <c r="AK47" s="95">
        <f t="shared" ref="AK47:AO47" si="88">P47-Z47+AE47+U47</f>
        <v>0</v>
      </c>
      <c r="AL47" s="89">
        <f t="shared" si="88"/>
        <v>0</v>
      </c>
      <c r="AM47" s="89">
        <f t="shared" si="88"/>
        <v>0</v>
      </c>
      <c r="AN47" s="89">
        <f t="shared" si="88"/>
        <v>0</v>
      </c>
      <c r="AO47" s="89">
        <f t="shared" si="88"/>
        <v>0</v>
      </c>
      <c r="AP47" s="80"/>
      <c r="AQ47" s="86">
        <f t="shared" si="6"/>
        <v>0</v>
      </c>
      <c r="AR47" s="84"/>
      <c r="AS47" s="84"/>
      <c r="AT47" s="96"/>
      <c r="AU47" s="97"/>
      <c r="AV47" s="97"/>
    </row>
    <row r="48" ht="90.0" customHeight="1">
      <c r="A48" s="78">
        <f t="shared" si="40"/>
        <v>42</v>
      </c>
      <c r="B48" s="98" t="s">
        <v>232</v>
      </c>
      <c r="C48" s="111" t="s">
        <v>91</v>
      </c>
      <c r="D48" s="106" t="s">
        <v>58</v>
      </c>
      <c r="E48" s="100" t="s">
        <v>230</v>
      </c>
      <c r="F48" s="107" t="s">
        <v>143</v>
      </c>
      <c r="G48" s="98" t="s">
        <v>42</v>
      </c>
      <c r="H48" s="108">
        <v>3200.0</v>
      </c>
      <c r="I48" s="145" t="s">
        <v>233</v>
      </c>
      <c r="J48" s="83" t="s">
        <v>58</v>
      </c>
      <c r="K48" s="105">
        <v>44592.0</v>
      </c>
      <c r="L48" s="86"/>
      <c r="M48" s="86"/>
      <c r="N48" s="84"/>
      <c r="O48" s="86">
        <f>'EQUIPO ABRIL 2025'!AQ48</f>
        <v>1</v>
      </c>
      <c r="P48" s="88">
        <f t="shared" si="3"/>
        <v>1</v>
      </c>
      <c r="Q48" s="89">
        <f t="shared" ref="Q48:T48" si="89">AK48</f>
        <v>1</v>
      </c>
      <c r="R48" s="89">
        <f t="shared" si="89"/>
        <v>1</v>
      </c>
      <c r="S48" s="89">
        <f t="shared" si="89"/>
        <v>1</v>
      </c>
      <c r="T48" s="90">
        <f t="shared" si="89"/>
        <v>1</v>
      </c>
      <c r="U48" s="91"/>
      <c r="V48" s="80"/>
      <c r="W48" s="80"/>
      <c r="X48" s="80"/>
      <c r="Y48" s="92"/>
      <c r="Z48" s="93"/>
      <c r="AA48" s="80"/>
      <c r="AB48" s="80"/>
      <c r="AC48" s="80"/>
      <c r="AD48" s="92"/>
      <c r="AE48" s="93"/>
      <c r="AF48" s="80"/>
      <c r="AG48" s="80"/>
      <c r="AH48" s="80"/>
      <c r="AI48" s="92"/>
      <c r="AJ48" s="94">
        <f>'EQUIPO ENERO 2025'!AP47</f>
        <v>1</v>
      </c>
      <c r="AK48" s="95">
        <f t="shared" ref="AK48:AO48" si="90">P48-Z48+AE48+U48</f>
        <v>1</v>
      </c>
      <c r="AL48" s="89">
        <f t="shared" si="90"/>
        <v>1</v>
      </c>
      <c r="AM48" s="89">
        <f t="shared" si="90"/>
        <v>1</v>
      </c>
      <c r="AN48" s="89">
        <f t="shared" si="90"/>
        <v>1</v>
      </c>
      <c r="AO48" s="89">
        <f t="shared" si="90"/>
        <v>1</v>
      </c>
      <c r="AP48" s="80">
        <v>1.0</v>
      </c>
      <c r="AQ48" s="86">
        <f t="shared" si="6"/>
        <v>1</v>
      </c>
      <c r="AR48" s="115"/>
      <c r="AS48" s="115"/>
      <c r="AT48" s="146"/>
      <c r="AU48" s="147"/>
      <c r="AV48" s="147"/>
    </row>
    <row r="49" ht="90.0" customHeight="1">
      <c r="A49" s="78">
        <f t="shared" si="40"/>
        <v>43</v>
      </c>
      <c r="B49" s="98" t="s">
        <v>234</v>
      </c>
      <c r="C49" s="111" t="s">
        <v>91</v>
      </c>
      <c r="D49" s="99" t="s">
        <v>58</v>
      </c>
      <c r="E49" s="100" t="s">
        <v>235</v>
      </c>
      <c r="F49" s="101" t="s">
        <v>236</v>
      </c>
      <c r="G49" s="102" t="s">
        <v>42</v>
      </c>
      <c r="H49" s="103">
        <v>1725.0</v>
      </c>
      <c r="I49" s="104" t="s">
        <v>237</v>
      </c>
      <c r="J49" s="83" t="s">
        <v>58</v>
      </c>
      <c r="K49" s="85">
        <v>45693.0</v>
      </c>
      <c r="L49" s="86">
        <v>2130012.0</v>
      </c>
      <c r="M49" s="86">
        <v>153.0</v>
      </c>
      <c r="N49" s="84"/>
      <c r="O49" s="86">
        <f>'EQUIPO ABRIL 2025'!AQ49</f>
        <v>23</v>
      </c>
      <c r="P49" s="88">
        <f t="shared" si="3"/>
        <v>23</v>
      </c>
      <c r="Q49" s="89">
        <f t="shared" ref="Q49:T49" si="91">AK49</f>
        <v>23</v>
      </c>
      <c r="R49" s="89">
        <f t="shared" si="91"/>
        <v>23</v>
      </c>
      <c r="S49" s="89">
        <f t="shared" si="91"/>
        <v>23</v>
      </c>
      <c r="T49" s="90">
        <f t="shared" si="91"/>
        <v>23</v>
      </c>
      <c r="U49" s="91"/>
      <c r="V49" s="80"/>
      <c r="W49" s="80"/>
      <c r="X49" s="80"/>
      <c r="Y49" s="92"/>
      <c r="Z49" s="93"/>
      <c r="AA49" s="80"/>
      <c r="AB49" s="80"/>
      <c r="AC49" s="80"/>
      <c r="AD49" s="92"/>
      <c r="AE49" s="93"/>
      <c r="AF49" s="80"/>
      <c r="AG49" s="80"/>
      <c r="AH49" s="80"/>
      <c r="AI49" s="92"/>
      <c r="AJ49" s="94">
        <f>'EQUIPO ENERO 2025'!AP48</f>
        <v>1</v>
      </c>
      <c r="AK49" s="95">
        <f t="shared" ref="AK49:AO49" si="92">P49-Z49+AE49+U49</f>
        <v>23</v>
      </c>
      <c r="AL49" s="89">
        <f t="shared" si="92"/>
        <v>23</v>
      </c>
      <c r="AM49" s="89">
        <f t="shared" si="92"/>
        <v>23</v>
      </c>
      <c r="AN49" s="89">
        <f t="shared" si="92"/>
        <v>23</v>
      </c>
      <c r="AO49" s="89">
        <f t="shared" si="92"/>
        <v>23</v>
      </c>
      <c r="AP49" s="80"/>
      <c r="AQ49" s="86">
        <f t="shared" si="6"/>
        <v>23</v>
      </c>
      <c r="AR49" s="84"/>
      <c r="AS49" s="84"/>
      <c r="AT49" s="96"/>
      <c r="AU49" s="97"/>
      <c r="AV49" s="97"/>
    </row>
    <row r="50" ht="90.0" customHeight="1">
      <c r="A50" s="78">
        <f t="shared" si="40"/>
        <v>44</v>
      </c>
      <c r="B50" s="110" t="s">
        <v>243</v>
      </c>
      <c r="C50" s="111" t="s">
        <v>91</v>
      </c>
      <c r="D50" s="84" t="s">
        <v>218</v>
      </c>
      <c r="E50" s="84" t="s">
        <v>244</v>
      </c>
      <c r="F50" s="84" t="s">
        <v>245</v>
      </c>
      <c r="G50" s="96" t="s">
        <v>42</v>
      </c>
      <c r="H50" s="117">
        <v>1500.0</v>
      </c>
      <c r="I50" s="84" t="s">
        <v>246</v>
      </c>
      <c r="J50" s="80" t="s">
        <v>218</v>
      </c>
      <c r="K50" s="85">
        <v>44592.0</v>
      </c>
      <c r="L50" s="86"/>
      <c r="M50" s="86"/>
      <c r="N50" s="87"/>
      <c r="O50" s="86">
        <f>'EQUIPO ABRIL 2025'!AQ50</f>
        <v>1</v>
      </c>
      <c r="P50" s="88">
        <f t="shared" si="3"/>
        <v>1</v>
      </c>
      <c r="Q50" s="89">
        <f t="shared" ref="Q50:T50" si="93">AK50</f>
        <v>1</v>
      </c>
      <c r="R50" s="89">
        <f t="shared" si="93"/>
        <v>1</v>
      </c>
      <c r="S50" s="89">
        <f t="shared" si="93"/>
        <v>1</v>
      </c>
      <c r="T50" s="90">
        <f t="shared" si="93"/>
        <v>1</v>
      </c>
      <c r="U50" s="91"/>
      <c r="V50" s="80"/>
      <c r="W50" s="80"/>
      <c r="X50" s="80"/>
      <c r="Y50" s="92"/>
      <c r="Z50" s="93"/>
      <c r="AA50" s="80"/>
      <c r="AB50" s="80"/>
      <c r="AC50" s="80"/>
      <c r="AD50" s="92"/>
      <c r="AE50" s="93"/>
      <c r="AF50" s="80"/>
      <c r="AG50" s="80"/>
      <c r="AH50" s="80"/>
      <c r="AI50" s="92"/>
      <c r="AJ50" s="94">
        <f>'EQUIPO ENERO 2025'!AP49</f>
        <v>1</v>
      </c>
      <c r="AK50" s="95">
        <f t="shared" ref="AK50:AO50" si="94">P50-Z50+AE50+U50</f>
        <v>1</v>
      </c>
      <c r="AL50" s="89">
        <f t="shared" si="94"/>
        <v>1</v>
      </c>
      <c r="AM50" s="89">
        <f t="shared" si="94"/>
        <v>1</v>
      </c>
      <c r="AN50" s="89">
        <f t="shared" si="94"/>
        <v>1</v>
      </c>
      <c r="AO50" s="89">
        <f t="shared" si="94"/>
        <v>1</v>
      </c>
      <c r="AP50" s="80"/>
      <c r="AQ50" s="86">
        <f t="shared" si="6"/>
        <v>1</v>
      </c>
      <c r="AR50" s="84"/>
      <c r="AS50" s="84"/>
      <c r="AT50" s="96"/>
      <c r="AU50" s="97"/>
      <c r="AV50" s="97"/>
    </row>
    <row r="51" ht="90.0" customHeight="1">
      <c r="A51" s="78">
        <f t="shared" si="40"/>
        <v>45</v>
      </c>
      <c r="B51" s="110" t="s">
        <v>249</v>
      </c>
      <c r="C51" s="111" t="s">
        <v>91</v>
      </c>
      <c r="D51" s="84" t="s">
        <v>218</v>
      </c>
      <c r="E51" s="84" t="s">
        <v>250</v>
      </c>
      <c r="F51" s="84" t="s">
        <v>251</v>
      </c>
      <c r="G51" s="96" t="s">
        <v>42</v>
      </c>
      <c r="H51" s="117">
        <v>1500.0</v>
      </c>
      <c r="I51" s="84" t="s">
        <v>252</v>
      </c>
      <c r="J51" s="80" t="s">
        <v>218</v>
      </c>
      <c r="K51" s="85">
        <v>44592.0</v>
      </c>
      <c r="L51" s="86"/>
      <c r="M51" s="86"/>
      <c r="N51" s="87"/>
      <c r="O51" s="86">
        <f>'EQUIPO ABRIL 2025'!AQ51</f>
        <v>1</v>
      </c>
      <c r="P51" s="88">
        <f t="shared" si="3"/>
        <v>1</v>
      </c>
      <c r="Q51" s="89">
        <f t="shared" ref="Q51:T51" si="95">AK51</f>
        <v>1</v>
      </c>
      <c r="R51" s="89">
        <f t="shared" si="95"/>
        <v>1</v>
      </c>
      <c r="S51" s="89">
        <f t="shared" si="95"/>
        <v>1</v>
      </c>
      <c r="T51" s="90">
        <f t="shared" si="95"/>
        <v>1</v>
      </c>
      <c r="U51" s="91"/>
      <c r="V51" s="80"/>
      <c r="W51" s="80"/>
      <c r="X51" s="80"/>
      <c r="Y51" s="92"/>
      <c r="Z51" s="93"/>
      <c r="AA51" s="80"/>
      <c r="AB51" s="80"/>
      <c r="AC51" s="80"/>
      <c r="AD51" s="92"/>
      <c r="AE51" s="93"/>
      <c r="AF51" s="80"/>
      <c r="AG51" s="80"/>
      <c r="AH51" s="80"/>
      <c r="AI51" s="92"/>
      <c r="AJ51" s="94">
        <f>'EQUIPO ENERO 2025'!AP50</f>
        <v>1</v>
      </c>
      <c r="AK51" s="95">
        <f t="shared" ref="AK51:AO51" si="96">P51-Z51+AE51+U51</f>
        <v>1</v>
      </c>
      <c r="AL51" s="89">
        <f t="shared" si="96"/>
        <v>1</v>
      </c>
      <c r="AM51" s="89">
        <f t="shared" si="96"/>
        <v>1</v>
      </c>
      <c r="AN51" s="89">
        <f t="shared" si="96"/>
        <v>1</v>
      </c>
      <c r="AO51" s="89">
        <f t="shared" si="96"/>
        <v>1</v>
      </c>
      <c r="AP51" s="80"/>
      <c r="AQ51" s="86">
        <f t="shared" si="6"/>
        <v>1</v>
      </c>
      <c r="AR51" s="84"/>
      <c r="AS51" s="84"/>
      <c r="AT51" s="96"/>
      <c r="AU51" s="97"/>
      <c r="AV51" s="97"/>
    </row>
    <row r="52" ht="90.0" customHeight="1">
      <c r="A52" s="78">
        <f t="shared" si="40"/>
        <v>46</v>
      </c>
      <c r="B52" s="110" t="s">
        <v>254</v>
      </c>
      <c r="C52" s="84" t="s">
        <v>97</v>
      </c>
      <c r="D52" s="148" t="s">
        <v>255</v>
      </c>
      <c r="E52" s="84" t="s">
        <v>256</v>
      </c>
      <c r="F52" s="84" t="s">
        <v>257</v>
      </c>
      <c r="G52" s="96" t="s">
        <v>42</v>
      </c>
      <c r="H52" s="117">
        <v>9800.0</v>
      </c>
      <c r="I52" s="84" t="s">
        <v>258</v>
      </c>
      <c r="J52" s="80" t="s">
        <v>259</v>
      </c>
      <c r="K52" s="85">
        <v>45315.0</v>
      </c>
      <c r="L52" s="86">
        <v>3.673178618E9</v>
      </c>
      <c r="M52" s="86">
        <v>11.0</v>
      </c>
      <c r="N52" s="87"/>
      <c r="O52" s="86">
        <f>'EQUIPO ABRIL 2025'!AQ52</f>
        <v>0</v>
      </c>
      <c r="P52" s="88">
        <f t="shared" si="3"/>
        <v>0</v>
      </c>
      <c r="Q52" s="89">
        <f t="shared" ref="Q52:T52" si="97">AK52</f>
        <v>0</v>
      </c>
      <c r="R52" s="89">
        <f t="shared" si="97"/>
        <v>0</v>
      </c>
      <c r="S52" s="89">
        <f t="shared" si="97"/>
        <v>0</v>
      </c>
      <c r="T52" s="90">
        <f t="shared" si="97"/>
        <v>0</v>
      </c>
      <c r="U52" s="91"/>
      <c r="V52" s="80"/>
      <c r="W52" s="80"/>
      <c r="X52" s="80"/>
      <c r="Y52" s="92"/>
      <c r="Z52" s="93"/>
      <c r="AA52" s="80"/>
      <c r="AB52" s="80"/>
      <c r="AC52" s="80"/>
      <c r="AD52" s="92"/>
      <c r="AE52" s="93"/>
      <c r="AF52" s="80"/>
      <c r="AG52" s="80"/>
      <c r="AH52" s="80"/>
      <c r="AI52" s="92"/>
      <c r="AJ52" s="94">
        <f>'EQUIPO ENERO 2025'!AP51</f>
        <v>0</v>
      </c>
      <c r="AK52" s="95">
        <f t="shared" ref="AK52:AO52" si="98">P52-Z52+AE52+U52</f>
        <v>0</v>
      </c>
      <c r="AL52" s="89">
        <f t="shared" si="98"/>
        <v>0</v>
      </c>
      <c r="AM52" s="89">
        <f t="shared" si="98"/>
        <v>0</v>
      </c>
      <c r="AN52" s="89">
        <f t="shared" si="98"/>
        <v>0</v>
      </c>
      <c r="AO52" s="89">
        <f t="shared" si="98"/>
        <v>0</v>
      </c>
      <c r="AP52" s="80"/>
      <c r="AQ52" s="86">
        <f t="shared" si="6"/>
        <v>0</v>
      </c>
      <c r="AR52" s="84"/>
      <c r="AS52" s="84"/>
      <c r="AT52" s="96"/>
      <c r="AU52" s="97"/>
      <c r="AV52" s="97"/>
    </row>
    <row r="53" ht="90.0" customHeight="1">
      <c r="A53" s="78">
        <f t="shared" si="40"/>
        <v>47</v>
      </c>
      <c r="B53" s="116" t="s">
        <v>261</v>
      </c>
      <c r="C53" s="84" t="s">
        <v>38</v>
      </c>
      <c r="D53" s="84" t="s">
        <v>262</v>
      </c>
      <c r="E53" s="84" t="s">
        <v>263</v>
      </c>
      <c r="F53" s="84" t="s">
        <v>149</v>
      </c>
      <c r="G53" s="87" t="s">
        <v>42</v>
      </c>
      <c r="H53" s="117">
        <v>4800.0</v>
      </c>
      <c r="I53" s="84" t="s">
        <v>264</v>
      </c>
      <c r="J53" s="80" t="s">
        <v>72</v>
      </c>
      <c r="K53" s="85">
        <v>45768.0</v>
      </c>
      <c r="L53" s="86" t="s">
        <v>109</v>
      </c>
      <c r="M53" s="86">
        <v>187.0</v>
      </c>
      <c r="N53" s="87"/>
      <c r="O53" s="86">
        <f>'EQUIPO ABRIL 2025'!AQ53</f>
        <v>4</v>
      </c>
      <c r="P53" s="88">
        <f t="shared" si="3"/>
        <v>4</v>
      </c>
      <c r="Q53" s="89">
        <f t="shared" ref="Q53:T53" si="99">AK53</f>
        <v>4</v>
      </c>
      <c r="R53" s="89">
        <f t="shared" si="99"/>
        <v>4</v>
      </c>
      <c r="S53" s="89">
        <f t="shared" si="99"/>
        <v>4</v>
      </c>
      <c r="T53" s="90">
        <f t="shared" si="99"/>
        <v>4</v>
      </c>
      <c r="U53" s="91"/>
      <c r="V53" s="80"/>
      <c r="W53" s="80"/>
      <c r="X53" s="80"/>
      <c r="Y53" s="92"/>
      <c r="Z53" s="93"/>
      <c r="AA53" s="80"/>
      <c r="AB53" s="80"/>
      <c r="AC53" s="80"/>
      <c r="AD53" s="92"/>
      <c r="AE53" s="93"/>
      <c r="AF53" s="80"/>
      <c r="AG53" s="80"/>
      <c r="AH53" s="80"/>
      <c r="AI53" s="92"/>
      <c r="AJ53" s="94">
        <f>'EQUIPO ENERO 2025'!AP52</f>
        <v>1</v>
      </c>
      <c r="AK53" s="95">
        <f t="shared" ref="AK53:AO53" si="100">P53-Z53+AE53+U53</f>
        <v>4</v>
      </c>
      <c r="AL53" s="89">
        <f t="shared" si="100"/>
        <v>4</v>
      </c>
      <c r="AM53" s="89">
        <f t="shared" si="100"/>
        <v>4</v>
      </c>
      <c r="AN53" s="89">
        <f t="shared" si="100"/>
        <v>4</v>
      </c>
      <c r="AO53" s="89">
        <f t="shared" si="100"/>
        <v>4</v>
      </c>
      <c r="AP53" s="80"/>
      <c r="AQ53" s="86">
        <f t="shared" si="6"/>
        <v>4</v>
      </c>
      <c r="AR53" s="84"/>
      <c r="AS53" s="84"/>
      <c r="AT53" s="96"/>
      <c r="AU53" s="97"/>
      <c r="AV53" s="97"/>
    </row>
    <row r="54" ht="90.0" customHeight="1">
      <c r="A54" s="78">
        <f t="shared" si="40"/>
        <v>48</v>
      </c>
      <c r="B54" s="110" t="s">
        <v>266</v>
      </c>
      <c r="C54" s="84" t="s">
        <v>38</v>
      </c>
      <c r="D54" s="84" t="s">
        <v>262</v>
      </c>
      <c r="E54" s="84"/>
      <c r="F54" s="84" t="s">
        <v>267</v>
      </c>
      <c r="G54" s="96" t="s">
        <v>42</v>
      </c>
      <c r="H54" s="117">
        <v>4800.0</v>
      </c>
      <c r="I54" s="84" t="s">
        <v>268</v>
      </c>
      <c r="J54" s="80" t="s">
        <v>72</v>
      </c>
      <c r="K54" s="85">
        <v>44592.0</v>
      </c>
      <c r="L54" s="86"/>
      <c r="M54" s="86"/>
      <c r="N54" s="87"/>
      <c r="O54" s="86">
        <f>'EQUIPO ABRIL 2025'!AQ54</f>
        <v>1</v>
      </c>
      <c r="P54" s="88">
        <f t="shared" si="3"/>
        <v>1</v>
      </c>
      <c r="Q54" s="89">
        <f t="shared" ref="Q54:T54" si="101">AK54</f>
        <v>1</v>
      </c>
      <c r="R54" s="89">
        <f t="shared" si="101"/>
        <v>1</v>
      </c>
      <c r="S54" s="89">
        <f t="shared" si="101"/>
        <v>1</v>
      </c>
      <c r="T54" s="90">
        <f t="shared" si="101"/>
        <v>1</v>
      </c>
      <c r="U54" s="91"/>
      <c r="V54" s="80"/>
      <c r="W54" s="80"/>
      <c r="X54" s="80"/>
      <c r="Y54" s="92"/>
      <c r="Z54" s="93"/>
      <c r="AA54" s="80"/>
      <c r="AB54" s="80"/>
      <c r="AC54" s="80"/>
      <c r="AD54" s="92"/>
      <c r="AE54" s="93"/>
      <c r="AF54" s="80"/>
      <c r="AG54" s="80"/>
      <c r="AH54" s="80"/>
      <c r="AI54" s="92"/>
      <c r="AJ54" s="94">
        <f>'EQUIPO ENERO 2025'!AP53</f>
        <v>1</v>
      </c>
      <c r="AK54" s="95">
        <f t="shared" ref="AK54:AO54" si="102">P54-Z54+AE54+U54</f>
        <v>1</v>
      </c>
      <c r="AL54" s="89">
        <f t="shared" si="102"/>
        <v>1</v>
      </c>
      <c r="AM54" s="89">
        <f t="shared" si="102"/>
        <v>1</v>
      </c>
      <c r="AN54" s="89">
        <f t="shared" si="102"/>
        <v>1</v>
      </c>
      <c r="AO54" s="89">
        <f t="shared" si="102"/>
        <v>1</v>
      </c>
      <c r="AP54" s="80"/>
      <c r="AQ54" s="86">
        <f t="shared" si="6"/>
        <v>1</v>
      </c>
      <c r="AR54" s="84"/>
      <c r="AS54" s="84"/>
      <c r="AT54" s="96"/>
      <c r="AU54" s="97"/>
      <c r="AV54" s="97"/>
    </row>
    <row r="55" ht="90.0" customHeight="1">
      <c r="A55" s="78">
        <f t="shared" si="40"/>
        <v>49</v>
      </c>
      <c r="B55" s="110" t="s">
        <v>269</v>
      </c>
      <c r="C55" s="84" t="s">
        <v>212</v>
      </c>
      <c r="D55" s="96" t="s">
        <v>176</v>
      </c>
      <c r="E55" s="84" t="s">
        <v>270</v>
      </c>
      <c r="F55" s="84" t="s">
        <v>271</v>
      </c>
      <c r="G55" s="96" t="s">
        <v>42</v>
      </c>
      <c r="H55" s="117"/>
      <c r="I55" s="84" t="s">
        <v>272</v>
      </c>
      <c r="J55" s="80" t="s">
        <v>72</v>
      </c>
      <c r="K55" s="85">
        <v>45687.0</v>
      </c>
      <c r="L55" s="86" t="s">
        <v>89</v>
      </c>
      <c r="M55" s="86">
        <v>144.0</v>
      </c>
      <c r="N55" s="87"/>
      <c r="O55" s="86">
        <f>'EQUIPO ABRIL 2025'!AQ55</f>
        <v>4</v>
      </c>
      <c r="P55" s="88">
        <f t="shared" si="3"/>
        <v>4</v>
      </c>
      <c r="Q55" s="89">
        <f t="shared" ref="Q55:T55" si="103">AK55</f>
        <v>4</v>
      </c>
      <c r="R55" s="89">
        <f t="shared" si="103"/>
        <v>4</v>
      </c>
      <c r="S55" s="89">
        <f t="shared" si="103"/>
        <v>4</v>
      </c>
      <c r="T55" s="90">
        <f t="shared" si="103"/>
        <v>4</v>
      </c>
      <c r="U55" s="91"/>
      <c r="V55" s="80"/>
      <c r="W55" s="80"/>
      <c r="X55" s="80"/>
      <c r="Y55" s="92"/>
      <c r="Z55" s="93"/>
      <c r="AA55" s="80"/>
      <c r="AB55" s="80"/>
      <c r="AC55" s="80"/>
      <c r="AD55" s="92"/>
      <c r="AE55" s="93"/>
      <c r="AF55" s="80"/>
      <c r="AG55" s="80"/>
      <c r="AH55" s="80"/>
      <c r="AI55" s="92"/>
      <c r="AJ55" s="94">
        <f>'EQUIPO ENERO 2025'!AP54</f>
        <v>4</v>
      </c>
      <c r="AK55" s="95">
        <f t="shared" ref="AK55:AO55" si="104">P55-Z55+AE55+U55</f>
        <v>4</v>
      </c>
      <c r="AL55" s="89">
        <f t="shared" si="104"/>
        <v>4</v>
      </c>
      <c r="AM55" s="89">
        <f t="shared" si="104"/>
        <v>4</v>
      </c>
      <c r="AN55" s="89">
        <f t="shared" si="104"/>
        <v>4</v>
      </c>
      <c r="AO55" s="89">
        <f t="shared" si="104"/>
        <v>4</v>
      </c>
      <c r="AP55" s="80"/>
      <c r="AQ55" s="86">
        <f t="shared" si="6"/>
        <v>4</v>
      </c>
      <c r="AR55" s="150"/>
      <c r="AS55" s="150"/>
      <c r="AT55" s="96"/>
      <c r="AU55" s="97"/>
      <c r="AV55" s="97"/>
    </row>
    <row r="56" ht="90.0" customHeight="1">
      <c r="A56" s="78">
        <f t="shared" si="40"/>
        <v>50</v>
      </c>
      <c r="B56" s="110" t="s">
        <v>273</v>
      </c>
      <c r="C56" s="84" t="s">
        <v>132</v>
      </c>
      <c r="D56" s="96" t="s">
        <v>176</v>
      </c>
      <c r="E56" s="84" t="s">
        <v>274</v>
      </c>
      <c r="F56" s="84" t="s">
        <v>275</v>
      </c>
      <c r="G56" s="96" t="s">
        <v>42</v>
      </c>
      <c r="H56" s="117"/>
      <c r="I56" s="84" t="s">
        <v>276</v>
      </c>
      <c r="J56" s="80" t="s">
        <v>72</v>
      </c>
      <c r="K56" s="85">
        <v>45566.0</v>
      </c>
      <c r="L56" s="86" t="s">
        <v>277</v>
      </c>
      <c r="M56" s="86">
        <v>68.0</v>
      </c>
      <c r="N56" s="150"/>
      <c r="O56" s="86">
        <f>'EQUIPO ABRIL 2025'!AQ56</f>
        <v>1</v>
      </c>
      <c r="P56" s="88">
        <f t="shared" si="3"/>
        <v>1</v>
      </c>
      <c r="Q56" s="89">
        <f t="shared" ref="Q56:T56" si="105">AK56</f>
        <v>1</v>
      </c>
      <c r="R56" s="89">
        <f t="shared" si="105"/>
        <v>1</v>
      </c>
      <c r="S56" s="89">
        <f t="shared" si="105"/>
        <v>1</v>
      </c>
      <c r="T56" s="90">
        <f t="shared" si="105"/>
        <v>1</v>
      </c>
      <c r="U56" s="91"/>
      <c r="V56" s="80"/>
      <c r="W56" s="80"/>
      <c r="X56" s="80"/>
      <c r="Y56" s="92"/>
      <c r="Z56" s="93"/>
      <c r="AA56" s="80"/>
      <c r="AB56" s="80"/>
      <c r="AC56" s="80"/>
      <c r="AD56" s="92"/>
      <c r="AE56" s="93"/>
      <c r="AF56" s="80"/>
      <c r="AG56" s="80"/>
      <c r="AH56" s="80"/>
      <c r="AI56" s="92"/>
      <c r="AJ56" s="94">
        <f>'EQUIPO ENERO 2025'!AP55</f>
        <v>0</v>
      </c>
      <c r="AK56" s="95">
        <f t="shared" ref="AK56:AO56" si="106">P56-Z56+AE56+U56</f>
        <v>1</v>
      </c>
      <c r="AL56" s="89">
        <f t="shared" si="106"/>
        <v>1</v>
      </c>
      <c r="AM56" s="89">
        <f t="shared" si="106"/>
        <v>1</v>
      </c>
      <c r="AN56" s="89">
        <f t="shared" si="106"/>
        <v>1</v>
      </c>
      <c r="AO56" s="89">
        <f t="shared" si="106"/>
        <v>1</v>
      </c>
      <c r="AP56" s="80"/>
      <c r="AQ56" s="86">
        <f t="shared" si="6"/>
        <v>1</v>
      </c>
      <c r="AR56" s="84"/>
      <c r="AS56" s="84"/>
      <c r="AT56" s="96"/>
      <c r="AU56" s="97"/>
      <c r="AV56" s="97"/>
    </row>
    <row r="57" ht="90.0" customHeight="1">
      <c r="A57" s="78">
        <f t="shared" si="40"/>
        <v>51</v>
      </c>
      <c r="B57" s="110" t="s">
        <v>279</v>
      </c>
      <c r="C57" s="84" t="s">
        <v>132</v>
      </c>
      <c r="D57" s="96" t="s">
        <v>58</v>
      </c>
      <c r="E57" s="84" t="s">
        <v>280</v>
      </c>
      <c r="F57" s="84" t="s">
        <v>281</v>
      </c>
      <c r="G57" s="96" t="s">
        <v>42</v>
      </c>
      <c r="H57" s="117"/>
      <c r="I57" s="84" t="s">
        <v>282</v>
      </c>
      <c r="J57" s="80" t="s">
        <v>72</v>
      </c>
      <c r="K57" s="85">
        <v>45566.0</v>
      </c>
      <c r="L57" s="86" t="s">
        <v>277</v>
      </c>
      <c r="M57" s="86">
        <v>75.0</v>
      </c>
      <c r="N57" s="87"/>
      <c r="O57" s="86">
        <f>'EQUIPO ABRIL 2025'!AQ57</f>
        <v>2</v>
      </c>
      <c r="P57" s="88">
        <f t="shared" si="3"/>
        <v>2</v>
      </c>
      <c r="Q57" s="89">
        <f t="shared" ref="Q57:T57" si="107">AK57</f>
        <v>2</v>
      </c>
      <c r="R57" s="89">
        <f t="shared" si="107"/>
        <v>2</v>
      </c>
      <c r="S57" s="89">
        <f t="shared" si="107"/>
        <v>2</v>
      </c>
      <c r="T57" s="90">
        <f t="shared" si="107"/>
        <v>2</v>
      </c>
      <c r="U57" s="91"/>
      <c r="V57" s="80"/>
      <c r="W57" s="80"/>
      <c r="X57" s="80"/>
      <c r="Y57" s="92"/>
      <c r="Z57" s="93"/>
      <c r="AA57" s="80"/>
      <c r="AB57" s="80"/>
      <c r="AC57" s="80"/>
      <c r="AD57" s="92"/>
      <c r="AE57" s="93"/>
      <c r="AF57" s="80"/>
      <c r="AG57" s="80"/>
      <c r="AH57" s="80"/>
      <c r="AI57" s="92"/>
      <c r="AJ57" s="94">
        <f>'EQUIPO ENERO 2025'!AP56</f>
        <v>2</v>
      </c>
      <c r="AK57" s="95">
        <f t="shared" ref="AK57:AO57" si="108">P57-Z57+AE57+U57</f>
        <v>2</v>
      </c>
      <c r="AL57" s="89">
        <f t="shared" si="108"/>
        <v>2</v>
      </c>
      <c r="AM57" s="89">
        <f t="shared" si="108"/>
        <v>2</v>
      </c>
      <c r="AN57" s="89">
        <f t="shared" si="108"/>
        <v>2</v>
      </c>
      <c r="AO57" s="89">
        <f t="shared" si="108"/>
        <v>2</v>
      </c>
      <c r="AP57" s="80"/>
      <c r="AQ57" s="86">
        <f t="shared" si="6"/>
        <v>2</v>
      </c>
      <c r="AR57" s="84"/>
      <c r="AS57" s="84"/>
      <c r="AT57" s="96"/>
      <c r="AU57" s="97"/>
      <c r="AV57" s="97"/>
    </row>
    <row r="58" ht="90.0" customHeight="1">
      <c r="A58" s="78">
        <f t="shared" si="40"/>
        <v>52</v>
      </c>
      <c r="B58" s="110" t="s">
        <v>283</v>
      </c>
      <c r="C58" s="84" t="s">
        <v>132</v>
      </c>
      <c r="D58" s="96" t="s">
        <v>58</v>
      </c>
      <c r="E58" s="84" t="s">
        <v>280</v>
      </c>
      <c r="F58" s="84" t="s">
        <v>284</v>
      </c>
      <c r="G58" s="96" t="s">
        <v>42</v>
      </c>
      <c r="H58" s="117"/>
      <c r="I58" s="84" t="s">
        <v>285</v>
      </c>
      <c r="J58" s="80" t="s">
        <v>72</v>
      </c>
      <c r="K58" s="85">
        <v>45566.0</v>
      </c>
      <c r="L58" s="86" t="s">
        <v>277</v>
      </c>
      <c r="M58" s="86">
        <v>75.0</v>
      </c>
      <c r="N58" s="87"/>
      <c r="O58" s="86">
        <f>'EQUIPO ABRIL 2025'!AQ58</f>
        <v>7</v>
      </c>
      <c r="P58" s="88">
        <f t="shared" si="3"/>
        <v>7</v>
      </c>
      <c r="Q58" s="89">
        <f t="shared" ref="Q58:T58" si="109">AK58</f>
        <v>7</v>
      </c>
      <c r="R58" s="89">
        <f t="shared" si="109"/>
        <v>7</v>
      </c>
      <c r="S58" s="89">
        <f t="shared" si="109"/>
        <v>7</v>
      </c>
      <c r="T58" s="90">
        <f t="shared" si="109"/>
        <v>7</v>
      </c>
      <c r="U58" s="91"/>
      <c r="V58" s="80"/>
      <c r="W58" s="80"/>
      <c r="X58" s="80"/>
      <c r="Y58" s="92"/>
      <c r="Z58" s="93"/>
      <c r="AA58" s="80"/>
      <c r="AB58" s="80"/>
      <c r="AC58" s="80"/>
      <c r="AD58" s="92"/>
      <c r="AE58" s="93"/>
      <c r="AF58" s="80"/>
      <c r="AG58" s="80"/>
      <c r="AH58" s="80"/>
      <c r="AI58" s="92"/>
      <c r="AJ58" s="94">
        <f>'EQUIPO ENERO 2025'!AP57</f>
        <v>7</v>
      </c>
      <c r="AK58" s="95">
        <f t="shared" ref="AK58:AO58" si="110">P58-Z58+AE58+U58</f>
        <v>7</v>
      </c>
      <c r="AL58" s="89">
        <f t="shared" si="110"/>
        <v>7</v>
      </c>
      <c r="AM58" s="89">
        <f t="shared" si="110"/>
        <v>7</v>
      </c>
      <c r="AN58" s="89">
        <f t="shared" si="110"/>
        <v>7</v>
      </c>
      <c r="AO58" s="89">
        <f t="shared" si="110"/>
        <v>7</v>
      </c>
      <c r="AP58" s="80"/>
      <c r="AQ58" s="86">
        <f t="shared" si="6"/>
        <v>7</v>
      </c>
      <c r="AR58" s="84"/>
      <c r="AS58" s="84"/>
      <c r="AT58" s="96"/>
      <c r="AU58" s="97"/>
      <c r="AV58" s="97"/>
    </row>
    <row r="59" ht="90.0" customHeight="1">
      <c r="A59" s="78">
        <f t="shared" si="40"/>
        <v>53</v>
      </c>
      <c r="B59" s="153" t="s">
        <v>286</v>
      </c>
      <c r="C59" s="84"/>
      <c r="D59" s="148" t="s">
        <v>287</v>
      </c>
      <c r="E59" s="84" t="s">
        <v>288</v>
      </c>
      <c r="F59" s="84" t="s">
        <v>281</v>
      </c>
      <c r="G59" s="96"/>
      <c r="H59" s="117"/>
      <c r="I59" s="84"/>
      <c r="J59" s="80" t="s">
        <v>289</v>
      </c>
      <c r="K59" s="85">
        <v>45687.0</v>
      </c>
      <c r="L59" s="86" t="s">
        <v>290</v>
      </c>
      <c r="M59" s="86">
        <v>141.0</v>
      </c>
      <c r="N59" s="152"/>
      <c r="O59" s="86">
        <f>'EQUIPO ABRIL 2025'!AQ59</f>
        <v>1</v>
      </c>
      <c r="P59" s="88">
        <f t="shared" si="3"/>
        <v>1</v>
      </c>
      <c r="Q59" s="89">
        <f t="shared" ref="Q59:T59" si="111">AK59</f>
        <v>1</v>
      </c>
      <c r="R59" s="89">
        <f t="shared" si="111"/>
        <v>1</v>
      </c>
      <c r="S59" s="89">
        <f t="shared" si="111"/>
        <v>1</v>
      </c>
      <c r="T59" s="90">
        <f t="shared" si="111"/>
        <v>1</v>
      </c>
      <c r="U59" s="91"/>
      <c r="V59" s="80"/>
      <c r="W59" s="80"/>
      <c r="X59" s="80"/>
      <c r="Y59" s="92"/>
      <c r="Z59" s="93"/>
      <c r="AA59" s="80"/>
      <c r="AB59" s="80"/>
      <c r="AC59" s="80"/>
      <c r="AD59" s="92"/>
      <c r="AE59" s="93"/>
      <c r="AF59" s="80"/>
      <c r="AG59" s="80"/>
      <c r="AH59" s="80"/>
      <c r="AI59" s="92"/>
      <c r="AJ59" s="94">
        <f>'EQUIPO ENERO 2025'!AP58</f>
        <v>1</v>
      </c>
      <c r="AK59" s="95">
        <f t="shared" ref="AK59:AO59" si="112">P59-Z59+AE59+U59</f>
        <v>1</v>
      </c>
      <c r="AL59" s="89">
        <f t="shared" si="112"/>
        <v>1</v>
      </c>
      <c r="AM59" s="89">
        <f t="shared" si="112"/>
        <v>1</v>
      </c>
      <c r="AN59" s="89">
        <f t="shared" si="112"/>
        <v>1</v>
      </c>
      <c r="AO59" s="89">
        <f t="shared" si="112"/>
        <v>1</v>
      </c>
      <c r="AP59" s="80"/>
      <c r="AQ59" s="86">
        <f t="shared" si="6"/>
        <v>1</v>
      </c>
      <c r="AR59" s="84"/>
      <c r="AS59" s="84"/>
      <c r="AT59" s="96"/>
      <c r="AU59" s="97"/>
      <c r="AV59" s="97"/>
    </row>
    <row r="60" ht="90.0" customHeight="1">
      <c r="A60" s="78">
        <f t="shared" si="40"/>
        <v>54</v>
      </c>
      <c r="B60" s="153" t="s">
        <v>291</v>
      </c>
      <c r="C60" s="84"/>
      <c r="D60" s="148" t="s">
        <v>292</v>
      </c>
      <c r="E60" s="84" t="s">
        <v>293</v>
      </c>
      <c r="F60" s="84" t="s">
        <v>294</v>
      </c>
      <c r="G60" s="96"/>
      <c r="H60" s="117"/>
      <c r="I60" s="84"/>
      <c r="J60" s="80"/>
      <c r="K60" s="85">
        <v>45689.0</v>
      </c>
      <c r="L60" s="86"/>
      <c r="M60" s="86">
        <v>151.0</v>
      </c>
      <c r="N60" s="152" t="s">
        <v>1100</v>
      </c>
      <c r="O60" s="86">
        <v>0.0</v>
      </c>
      <c r="P60" s="88">
        <f t="shared" si="3"/>
        <v>0</v>
      </c>
      <c r="Q60" s="89">
        <f t="shared" ref="Q60:T60" si="113">AK60</f>
        <v>0</v>
      </c>
      <c r="R60" s="89">
        <f t="shared" si="113"/>
        <v>0</v>
      </c>
      <c r="S60" s="89">
        <f t="shared" si="113"/>
        <v>0</v>
      </c>
      <c r="T60" s="90">
        <f t="shared" si="113"/>
        <v>0</v>
      </c>
      <c r="U60" s="91"/>
      <c r="V60" s="80"/>
      <c r="W60" s="80"/>
      <c r="X60" s="80">
        <v>1.0</v>
      </c>
      <c r="Y60" s="92"/>
      <c r="Z60" s="93"/>
      <c r="AA60" s="80"/>
      <c r="AB60" s="80"/>
      <c r="AC60" s="80">
        <v>1.0</v>
      </c>
      <c r="AD60" s="92"/>
      <c r="AE60" s="93"/>
      <c r="AF60" s="80"/>
      <c r="AG60" s="80"/>
      <c r="AH60" s="80"/>
      <c r="AI60" s="92"/>
      <c r="AJ60" s="94">
        <f>'EQUIPO ENERO 2025'!AP60</f>
        <v>34</v>
      </c>
      <c r="AK60" s="95">
        <f t="shared" ref="AK60:AO60" si="114">P60-Z60+AE60+U60</f>
        <v>0</v>
      </c>
      <c r="AL60" s="89">
        <f t="shared" si="114"/>
        <v>0</v>
      </c>
      <c r="AM60" s="89">
        <f t="shared" si="114"/>
        <v>0</v>
      </c>
      <c r="AN60" s="89">
        <f t="shared" si="114"/>
        <v>0</v>
      </c>
      <c r="AO60" s="89">
        <f t="shared" si="114"/>
        <v>0</v>
      </c>
      <c r="AP60" s="80"/>
      <c r="AQ60" s="86">
        <f t="shared" si="6"/>
        <v>0</v>
      </c>
      <c r="AR60" s="84"/>
      <c r="AS60" s="84"/>
      <c r="AT60" s="96"/>
      <c r="AU60" s="97"/>
      <c r="AV60" s="97"/>
    </row>
    <row r="61" ht="90.0" customHeight="1">
      <c r="A61" s="78">
        <f t="shared" si="40"/>
        <v>55</v>
      </c>
      <c r="B61" s="116" t="s">
        <v>296</v>
      </c>
      <c r="C61" s="84" t="s">
        <v>38</v>
      </c>
      <c r="D61" s="84" t="s">
        <v>59</v>
      </c>
      <c r="E61" s="84" t="s">
        <v>59</v>
      </c>
      <c r="F61" s="84" t="s">
        <v>297</v>
      </c>
      <c r="G61" s="87" t="s">
        <v>42</v>
      </c>
      <c r="H61" s="117">
        <v>300.0</v>
      </c>
      <c r="I61" s="84" t="s">
        <v>298</v>
      </c>
      <c r="J61" s="80" t="s">
        <v>72</v>
      </c>
      <c r="K61" s="85">
        <v>45107.0</v>
      </c>
      <c r="L61" s="86" t="s">
        <v>109</v>
      </c>
      <c r="M61" s="86">
        <v>387.0</v>
      </c>
      <c r="N61" s="87"/>
      <c r="O61" s="86">
        <f>'EQUIPO ABRIL 2025'!AQ61</f>
        <v>32</v>
      </c>
      <c r="P61" s="88">
        <f t="shared" si="3"/>
        <v>32</v>
      </c>
      <c r="Q61" s="89">
        <f t="shared" ref="Q61:T61" si="115">AK61</f>
        <v>32</v>
      </c>
      <c r="R61" s="89">
        <f t="shared" si="115"/>
        <v>32</v>
      </c>
      <c r="S61" s="89">
        <f t="shared" si="115"/>
        <v>32</v>
      </c>
      <c r="T61" s="90">
        <f t="shared" si="115"/>
        <v>32</v>
      </c>
      <c r="U61" s="91"/>
      <c r="V61" s="80"/>
      <c r="W61" s="80"/>
      <c r="X61" s="80"/>
      <c r="Y61" s="92"/>
      <c r="Z61" s="93"/>
      <c r="AA61" s="80"/>
      <c r="AB61" s="80"/>
      <c r="AC61" s="80"/>
      <c r="AD61" s="92"/>
      <c r="AE61" s="93"/>
      <c r="AF61" s="80"/>
      <c r="AG61" s="80"/>
      <c r="AH61" s="80"/>
      <c r="AI61" s="92"/>
      <c r="AJ61" s="94">
        <f>'EQUIPO ENERO 2025'!AP60</f>
        <v>34</v>
      </c>
      <c r="AK61" s="95">
        <f t="shared" ref="AK61:AO61" si="116">P61-Z61+AE61+U61</f>
        <v>32</v>
      </c>
      <c r="AL61" s="89">
        <f t="shared" si="116"/>
        <v>32</v>
      </c>
      <c r="AM61" s="89">
        <f t="shared" si="116"/>
        <v>32</v>
      </c>
      <c r="AN61" s="89">
        <f t="shared" si="116"/>
        <v>32</v>
      </c>
      <c r="AO61" s="89">
        <f t="shared" si="116"/>
        <v>32</v>
      </c>
      <c r="AP61" s="80"/>
      <c r="AQ61" s="86">
        <f t="shared" si="6"/>
        <v>32</v>
      </c>
      <c r="AR61" s="84"/>
      <c r="AS61" s="84"/>
      <c r="AT61" s="96"/>
      <c r="AU61" s="97"/>
      <c r="AV61" s="97"/>
    </row>
    <row r="62" ht="90.0" customHeight="1">
      <c r="A62" s="78">
        <f t="shared" si="40"/>
        <v>56</v>
      </c>
      <c r="B62" s="116" t="s">
        <v>300</v>
      </c>
      <c r="C62" s="84" t="s">
        <v>38</v>
      </c>
      <c r="D62" s="84" t="s">
        <v>59</v>
      </c>
      <c r="E62" s="84" t="s">
        <v>59</v>
      </c>
      <c r="F62" s="84" t="s">
        <v>301</v>
      </c>
      <c r="G62" s="87" t="s">
        <v>42</v>
      </c>
      <c r="H62" s="117">
        <v>300.0</v>
      </c>
      <c r="I62" s="84" t="s">
        <v>302</v>
      </c>
      <c r="J62" s="80" t="s">
        <v>72</v>
      </c>
      <c r="K62" s="85">
        <v>45107.0</v>
      </c>
      <c r="L62" s="86" t="s">
        <v>109</v>
      </c>
      <c r="M62" s="86">
        <v>387.0</v>
      </c>
      <c r="N62" s="87" t="s">
        <v>1710</v>
      </c>
      <c r="O62" s="86">
        <f>'EQUIPO ABRIL 2025'!AQ62</f>
        <v>50</v>
      </c>
      <c r="P62" s="88">
        <f t="shared" si="3"/>
        <v>50</v>
      </c>
      <c r="Q62" s="89">
        <f t="shared" ref="Q62:T62" si="117">AK62</f>
        <v>50</v>
      </c>
      <c r="R62" s="89">
        <f t="shared" si="117"/>
        <v>50</v>
      </c>
      <c r="S62" s="89">
        <f t="shared" si="117"/>
        <v>50</v>
      </c>
      <c r="T62" s="90">
        <f t="shared" si="117"/>
        <v>49</v>
      </c>
      <c r="U62" s="91"/>
      <c r="V62" s="80"/>
      <c r="W62" s="80"/>
      <c r="X62" s="80"/>
      <c r="Y62" s="92"/>
      <c r="Z62" s="93"/>
      <c r="AA62" s="80"/>
      <c r="AB62" s="80"/>
      <c r="AC62" s="80">
        <v>1.0</v>
      </c>
      <c r="AD62" s="92"/>
      <c r="AE62" s="93"/>
      <c r="AF62" s="80"/>
      <c r="AG62" s="80"/>
      <c r="AH62" s="80"/>
      <c r="AI62" s="92"/>
      <c r="AJ62" s="94">
        <f>'EQUIPO ENERO 2025'!AP61</f>
        <v>58</v>
      </c>
      <c r="AK62" s="95">
        <f t="shared" ref="AK62:AO62" si="118">P62-Z62+AE62+U62</f>
        <v>50</v>
      </c>
      <c r="AL62" s="89">
        <f t="shared" si="118"/>
        <v>50</v>
      </c>
      <c r="AM62" s="89">
        <f t="shared" si="118"/>
        <v>50</v>
      </c>
      <c r="AN62" s="89">
        <f t="shared" si="118"/>
        <v>49</v>
      </c>
      <c r="AO62" s="89">
        <f t="shared" si="118"/>
        <v>49</v>
      </c>
      <c r="AP62" s="80"/>
      <c r="AQ62" s="86">
        <f t="shared" si="6"/>
        <v>49</v>
      </c>
      <c r="AR62" s="84"/>
      <c r="AS62" s="84"/>
      <c r="AT62" s="96"/>
      <c r="AU62" s="97"/>
      <c r="AV62" s="97"/>
    </row>
    <row r="63" ht="90.0" customHeight="1">
      <c r="A63" s="78">
        <f t="shared" si="40"/>
        <v>57</v>
      </c>
      <c r="B63" s="116" t="s">
        <v>306</v>
      </c>
      <c r="C63" s="84" t="s">
        <v>155</v>
      </c>
      <c r="D63" s="84"/>
      <c r="E63" s="84" t="s">
        <v>59</v>
      </c>
      <c r="F63" s="84" t="s">
        <v>301</v>
      </c>
      <c r="G63" s="87"/>
      <c r="H63" s="117"/>
      <c r="I63" s="84"/>
      <c r="J63" s="80"/>
      <c r="K63" s="85"/>
      <c r="L63" s="86"/>
      <c r="M63" s="86">
        <v>72.0</v>
      </c>
      <c r="N63" s="87"/>
      <c r="O63" s="86">
        <f>'EQUIPO ABRIL 2025'!AQ63</f>
        <v>0</v>
      </c>
      <c r="P63" s="88">
        <f t="shared" si="3"/>
        <v>0</v>
      </c>
      <c r="Q63" s="89">
        <f t="shared" ref="Q63:T63" si="119">AK63</f>
        <v>0</v>
      </c>
      <c r="R63" s="89">
        <f t="shared" si="119"/>
        <v>0</v>
      </c>
      <c r="S63" s="89">
        <f t="shared" si="119"/>
        <v>0</v>
      </c>
      <c r="T63" s="90">
        <f t="shared" si="119"/>
        <v>0</v>
      </c>
      <c r="U63" s="91"/>
      <c r="V63" s="80"/>
      <c r="W63" s="80"/>
      <c r="X63" s="80"/>
      <c r="Y63" s="92"/>
      <c r="Z63" s="93"/>
      <c r="AA63" s="80"/>
      <c r="AB63" s="80"/>
      <c r="AC63" s="80"/>
      <c r="AD63" s="92"/>
      <c r="AE63" s="93"/>
      <c r="AF63" s="80"/>
      <c r="AG63" s="80"/>
      <c r="AH63" s="80"/>
      <c r="AI63" s="92"/>
      <c r="AJ63" s="94">
        <f>'EQUIPO ENERO 2025'!AP62</f>
        <v>0</v>
      </c>
      <c r="AK63" s="95">
        <f t="shared" ref="AK63:AO63" si="120">P63-Z63+AE63+U63</f>
        <v>0</v>
      </c>
      <c r="AL63" s="89">
        <f t="shared" si="120"/>
        <v>0</v>
      </c>
      <c r="AM63" s="89">
        <f t="shared" si="120"/>
        <v>0</v>
      </c>
      <c r="AN63" s="89">
        <f t="shared" si="120"/>
        <v>0</v>
      </c>
      <c r="AO63" s="89">
        <f t="shared" si="120"/>
        <v>0</v>
      </c>
      <c r="AP63" s="80"/>
      <c r="AQ63" s="86">
        <f t="shared" si="6"/>
        <v>0</v>
      </c>
      <c r="AR63" s="96"/>
      <c r="AS63" s="96"/>
      <c r="AT63" s="96"/>
      <c r="AU63" s="97"/>
      <c r="AV63" s="97"/>
    </row>
    <row r="64" ht="90.0" customHeight="1">
      <c r="A64" s="78">
        <f t="shared" si="40"/>
        <v>58</v>
      </c>
      <c r="B64" s="116" t="s">
        <v>307</v>
      </c>
      <c r="C64" s="84" t="s">
        <v>74</v>
      </c>
      <c r="D64" s="84" t="s">
        <v>59</v>
      </c>
      <c r="E64" s="96" t="s">
        <v>308</v>
      </c>
      <c r="F64" s="84" t="s">
        <v>309</v>
      </c>
      <c r="G64" s="87" t="s">
        <v>42</v>
      </c>
      <c r="H64" s="117"/>
      <c r="I64" s="84" t="s">
        <v>310</v>
      </c>
      <c r="J64" s="80" t="s">
        <v>72</v>
      </c>
      <c r="K64" s="85">
        <v>45574.0</v>
      </c>
      <c r="L64" s="86" t="s">
        <v>142</v>
      </c>
      <c r="M64" s="86">
        <v>75.0</v>
      </c>
      <c r="N64" s="87"/>
      <c r="O64" s="86">
        <f>'EQUIPO ABRIL 2025'!AQ64</f>
        <v>24</v>
      </c>
      <c r="P64" s="88">
        <f t="shared" si="3"/>
        <v>24</v>
      </c>
      <c r="Q64" s="89">
        <f t="shared" ref="Q64:T64" si="121">AK64</f>
        <v>24</v>
      </c>
      <c r="R64" s="89">
        <f t="shared" si="121"/>
        <v>24</v>
      </c>
      <c r="S64" s="89">
        <f t="shared" si="121"/>
        <v>24</v>
      </c>
      <c r="T64" s="90">
        <f t="shared" si="121"/>
        <v>24</v>
      </c>
      <c r="U64" s="91"/>
      <c r="V64" s="80"/>
      <c r="W64" s="80"/>
      <c r="X64" s="80"/>
      <c r="Y64" s="92"/>
      <c r="Z64" s="93"/>
      <c r="AA64" s="80"/>
      <c r="AB64" s="80"/>
      <c r="AC64" s="80"/>
      <c r="AD64" s="92"/>
      <c r="AE64" s="93"/>
      <c r="AF64" s="80"/>
      <c r="AG64" s="80"/>
      <c r="AH64" s="80"/>
      <c r="AI64" s="92"/>
      <c r="AJ64" s="94">
        <f>'EQUIPO ENERO 2025'!AP63</f>
        <v>25</v>
      </c>
      <c r="AK64" s="95">
        <f t="shared" ref="AK64:AO64" si="122">P64-Z64+AE64+U64</f>
        <v>24</v>
      </c>
      <c r="AL64" s="89">
        <f t="shared" si="122"/>
        <v>24</v>
      </c>
      <c r="AM64" s="89">
        <f t="shared" si="122"/>
        <v>24</v>
      </c>
      <c r="AN64" s="89">
        <f t="shared" si="122"/>
        <v>24</v>
      </c>
      <c r="AO64" s="89">
        <f t="shared" si="122"/>
        <v>24</v>
      </c>
      <c r="AP64" s="80"/>
      <c r="AQ64" s="86">
        <f t="shared" si="6"/>
        <v>24</v>
      </c>
      <c r="AR64" s="96"/>
      <c r="AS64" s="96"/>
      <c r="AT64" s="96"/>
      <c r="AU64" s="97"/>
      <c r="AV64" s="97"/>
    </row>
    <row r="65" ht="90.0" customHeight="1">
      <c r="A65" s="78">
        <f t="shared" si="40"/>
        <v>59</v>
      </c>
      <c r="B65" s="116" t="s">
        <v>315</v>
      </c>
      <c r="C65" s="84" t="s">
        <v>74</v>
      </c>
      <c r="D65" s="84" t="s">
        <v>59</v>
      </c>
      <c r="E65" s="96" t="s">
        <v>316</v>
      </c>
      <c r="F65" s="84" t="s">
        <v>317</v>
      </c>
      <c r="G65" s="87" t="s">
        <v>42</v>
      </c>
      <c r="H65" s="117"/>
      <c r="I65" s="84" t="s">
        <v>318</v>
      </c>
      <c r="J65" s="80" t="s">
        <v>72</v>
      </c>
      <c r="K65" s="85">
        <v>45574.0</v>
      </c>
      <c r="L65" s="86" t="s">
        <v>142</v>
      </c>
      <c r="M65" s="86">
        <v>75.0</v>
      </c>
      <c r="N65" s="87"/>
      <c r="O65" s="86">
        <f>'EQUIPO ABRIL 2025'!AQ65</f>
        <v>45</v>
      </c>
      <c r="P65" s="88">
        <f t="shared" si="3"/>
        <v>45</v>
      </c>
      <c r="Q65" s="89">
        <f t="shared" ref="Q65:T65" si="123">AK65</f>
        <v>45</v>
      </c>
      <c r="R65" s="89">
        <f t="shared" si="123"/>
        <v>45</v>
      </c>
      <c r="S65" s="89">
        <f t="shared" si="123"/>
        <v>45</v>
      </c>
      <c r="T65" s="90">
        <f t="shared" si="123"/>
        <v>45</v>
      </c>
      <c r="U65" s="91"/>
      <c r="V65" s="80"/>
      <c r="W65" s="80"/>
      <c r="X65" s="80"/>
      <c r="Y65" s="92"/>
      <c r="Z65" s="93"/>
      <c r="AA65" s="80"/>
      <c r="AB65" s="80"/>
      <c r="AC65" s="80"/>
      <c r="AD65" s="92"/>
      <c r="AE65" s="93"/>
      <c r="AF65" s="80"/>
      <c r="AG65" s="80"/>
      <c r="AH65" s="80"/>
      <c r="AI65" s="92"/>
      <c r="AJ65" s="94">
        <f>'EQUIPO ENERO 2025'!AP64</f>
        <v>45</v>
      </c>
      <c r="AK65" s="95">
        <f t="shared" ref="AK65:AO65" si="124">P65-Z65+AE65+U65</f>
        <v>45</v>
      </c>
      <c r="AL65" s="89">
        <f t="shared" si="124"/>
        <v>45</v>
      </c>
      <c r="AM65" s="89">
        <f t="shared" si="124"/>
        <v>45</v>
      </c>
      <c r="AN65" s="89">
        <f t="shared" si="124"/>
        <v>45</v>
      </c>
      <c r="AO65" s="89">
        <f t="shared" si="124"/>
        <v>45</v>
      </c>
      <c r="AP65" s="80"/>
      <c r="AQ65" s="86">
        <f t="shared" si="6"/>
        <v>45</v>
      </c>
      <c r="AR65" s="96"/>
      <c r="AS65" s="96"/>
      <c r="AT65" s="96"/>
      <c r="AU65" s="97"/>
      <c r="AV65" s="97"/>
    </row>
    <row r="66" ht="90.0" customHeight="1">
      <c r="A66" s="78">
        <f t="shared" si="40"/>
        <v>60</v>
      </c>
      <c r="B66" s="116" t="s">
        <v>322</v>
      </c>
      <c r="C66" s="84" t="s">
        <v>155</v>
      </c>
      <c r="D66" s="84" t="s">
        <v>59</v>
      </c>
      <c r="E66" s="84" t="s">
        <v>323</v>
      </c>
      <c r="F66" s="84" t="s">
        <v>324</v>
      </c>
      <c r="G66" s="87" t="s">
        <v>42</v>
      </c>
      <c r="H66" s="117"/>
      <c r="I66" s="84" t="s">
        <v>326</v>
      </c>
      <c r="J66" s="80" t="s">
        <v>72</v>
      </c>
      <c r="K66" s="85">
        <v>45673.0</v>
      </c>
      <c r="L66" s="86" t="s">
        <v>89</v>
      </c>
      <c r="M66" s="86">
        <v>130.0</v>
      </c>
      <c r="N66" s="87"/>
      <c r="O66" s="86">
        <f>'EQUIPO ABRIL 2025'!AQ66</f>
        <v>2</v>
      </c>
      <c r="P66" s="88">
        <f t="shared" si="3"/>
        <v>2</v>
      </c>
      <c r="Q66" s="89">
        <f t="shared" ref="Q66:T66" si="125">AK66</f>
        <v>2</v>
      </c>
      <c r="R66" s="89">
        <f t="shared" si="125"/>
        <v>2</v>
      </c>
      <c r="S66" s="89">
        <f t="shared" si="125"/>
        <v>2</v>
      </c>
      <c r="T66" s="90">
        <f t="shared" si="125"/>
        <v>2</v>
      </c>
      <c r="U66" s="91"/>
      <c r="V66" s="80"/>
      <c r="W66" s="80"/>
      <c r="X66" s="80"/>
      <c r="Y66" s="92"/>
      <c r="Z66" s="93"/>
      <c r="AA66" s="80"/>
      <c r="AB66" s="80"/>
      <c r="AC66" s="80"/>
      <c r="AD66" s="92"/>
      <c r="AE66" s="93"/>
      <c r="AF66" s="80"/>
      <c r="AG66" s="80"/>
      <c r="AH66" s="80"/>
      <c r="AI66" s="92"/>
      <c r="AJ66" s="94">
        <f>'EQUIPO ENERO 2025'!AP65</f>
        <v>4</v>
      </c>
      <c r="AK66" s="95">
        <f t="shared" ref="AK66:AO66" si="126">P66-Z66+AE66+U66</f>
        <v>2</v>
      </c>
      <c r="AL66" s="89">
        <f t="shared" si="126"/>
        <v>2</v>
      </c>
      <c r="AM66" s="89">
        <f t="shared" si="126"/>
        <v>2</v>
      </c>
      <c r="AN66" s="89">
        <f t="shared" si="126"/>
        <v>2</v>
      </c>
      <c r="AO66" s="89">
        <f t="shared" si="126"/>
        <v>2</v>
      </c>
      <c r="AP66" s="80"/>
      <c r="AQ66" s="86">
        <f t="shared" si="6"/>
        <v>2</v>
      </c>
      <c r="AR66" s="96"/>
      <c r="AS66" s="96"/>
      <c r="AT66" s="96"/>
      <c r="AU66" s="97"/>
      <c r="AV66" s="97"/>
    </row>
    <row r="67" ht="90.0" customHeight="1">
      <c r="A67" s="78">
        <f t="shared" si="40"/>
        <v>61</v>
      </c>
      <c r="B67" s="116" t="s">
        <v>328</v>
      </c>
      <c r="C67" s="84" t="s">
        <v>155</v>
      </c>
      <c r="D67" s="84" t="s">
        <v>59</v>
      </c>
      <c r="E67" s="84" t="s">
        <v>329</v>
      </c>
      <c r="F67" s="84" t="s">
        <v>330</v>
      </c>
      <c r="G67" s="87" t="s">
        <v>42</v>
      </c>
      <c r="H67" s="117"/>
      <c r="I67" s="84" t="s">
        <v>331</v>
      </c>
      <c r="J67" s="80" t="s">
        <v>72</v>
      </c>
      <c r="K67" s="85">
        <v>45673.0</v>
      </c>
      <c r="L67" s="86" t="s">
        <v>89</v>
      </c>
      <c r="M67" s="86">
        <v>131.0</v>
      </c>
      <c r="N67" s="87"/>
      <c r="O67" s="86">
        <f>'EQUIPO ABRIL 2025'!AQ67</f>
        <v>10</v>
      </c>
      <c r="P67" s="88">
        <f t="shared" si="3"/>
        <v>10</v>
      </c>
      <c r="Q67" s="89">
        <f t="shared" ref="Q67:T67" si="127">AK67</f>
        <v>10</v>
      </c>
      <c r="R67" s="89">
        <f t="shared" si="127"/>
        <v>10</v>
      </c>
      <c r="S67" s="89">
        <f t="shared" si="127"/>
        <v>10</v>
      </c>
      <c r="T67" s="90">
        <f t="shared" si="127"/>
        <v>10</v>
      </c>
      <c r="U67" s="91"/>
      <c r="V67" s="80"/>
      <c r="W67" s="80"/>
      <c r="X67" s="80"/>
      <c r="Y67" s="92"/>
      <c r="Z67" s="93"/>
      <c r="AA67" s="80"/>
      <c r="AB67" s="80"/>
      <c r="AC67" s="80"/>
      <c r="AD67" s="92"/>
      <c r="AE67" s="93"/>
      <c r="AF67" s="80"/>
      <c r="AG67" s="80"/>
      <c r="AH67" s="80"/>
      <c r="AI67" s="92"/>
      <c r="AJ67" s="94">
        <f>'EQUIPO ENERO 2025'!AP66</f>
        <v>10</v>
      </c>
      <c r="AK67" s="95">
        <f t="shared" ref="AK67:AO67" si="128">P67-Z67+AE67+U67</f>
        <v>10</v>
      </c>
      <c r="AL67" s="89">
        <f t="shared" si="128"/>
        <v>10</v>
      </c>
      <c r="AM67" s="89">
        <f t="shared" si="128"/>
        <v>10</v>
      </c>
      <c r="AN67" s="89">
        <f t="shared" si="128"/>
        <v>10</v>
      </c>
      <c r="AO67" s="89">
        <f t="shared" si="128"/>
        <v>10</v>
      </c>
      <c r="AP67" s="80"/>
      <c r="AQ67" s="86">
        <f t="shared" si="6"/>
        <v>10</v>
      </c>
      <c r="AR67" s="96"/>
      <c r="AS67" s="96"/>
      <c r="AT67" s="96"/>
      <c r="AU67" s="97"/>
      <c r="AV67" s="97"/>
    </row>
    <row r="68" ht="90.0" customHeight="1">
      <c r="A68" s="78">
        <f t="shared" si="40"/>
        <v>62</v>
      </c>
      <c r="B68" s="110" t="s">
        <v>333</v>
      </c>
      <c r="C68" s="84" t="s">
        <v>38</v>
      </c>
      <c r="D68" s="148" t="s">
        <v>334</v>
      </c>
      <c r="E68" s="84" t="s">
        <v>335</v>
      </c>
      <c r="F68" s="84"/>
      <c r="G68" s="96" t="s">
        <v>42</v>
      </c>
      <c r="H68" s="84"/>
      <c r="I68" s="84" t="s">
        <v>336</v>
      </c>
      <c r="J68" s="82"/>
      <c r="K68" s="85">
        <v>44592.0</v>
      </c>
      <c r="L68" s="86"/>
      <c r="M68" s="86"/>
      <c r="N68" s="87"/>
      <c r="O68" s="86">
        <f>'EQUIPO ABRIL 2025'!AQ68</f>
        <v>0</v>
      </c>
      <c r="P68" s="88">
        <f t="shared" si="3"/>
        <v>0</v>
      </c>
      <c r="Q68" s="89">
        <f t="shared" ref="Q68:T68" si="129">AK68</f>
        <v>0</v>
      </c>
      <c r="R68" s="89">
        <f t="shared" si="129"/>
        <v>0</v>
      </c>
      <c r="S68" s="89">
        <f t="shared" si="129"/>
        <v>0</v>
      </c>
      <c r="T68" s="90">
        <f t="shared" si="129"/>
        <v>0</v>
      </c>
      <c r="U68" s="91"/>
      <c r="V68" s="80"/>
      <c r="W68" s="80"/>
      <c r="X68" s="80"/>
      <c r="Y68" s="92"/>
      <c r="Z68" s="93"/>
      <c r="AA68" s="80"/>
      <c r="AB68" s="80"/>
      <c r="AC68" s="80"/>
      <c r="AD68" s="92"/>
      <c r="AE68" s="93"/>
      <c r="AF68" s="80"/>
      <c r="AG68" s="80"/>
      <c r="AH68" s="80"/>
      <c r="AI68" s="92"/>
      <c r="AJ68" s="94">
        <f>'EQUIPO ENERO 2025'!AP67</f>
        <v>0</v>
      </c>
      <c r="AK68" s="95">
        <f t="shared" ref="AK68:AO68" si="130">P68-Z68+AE68+U68</f>
        <v>0</v>
      </c>
      <c r="AL68" s="89">
        <f t="shared" si="130"/>
        <v>0</v>
      </c>
      <c r="AM68" s="89">
        <f t="shared" si="130"/>
        <v>0</v>
      </c>
      <c r="AN68" s="89">
        <f t="shared" si="130"/>
        <v>0</v>
      </c>
      <c r="AO68" s="89">
        <f t="shared" si="130"/>
        <v>0</v>
      </c>
      <c r="AP68" s="80"/>
      <c r="AQ68" s="86">
        <f t="shared" si="6"/>
        <v>0</v>
      </c>
      <c r="AR68" s="84"/>
      <c r="AS68" s="84"/>
      <c r="AT68" s="96"/>
      <c r="AU68" s="97"/>
      <c r="AV68" s="97"/>
    </row>
    <row r="69" ht="90.0" customHeight="1">
      <c r="A69" s="78">
        <f t="shared" si="40"/>
        <v>63</v>
      </c>
      <c r="B69" s="110" t="s">
        <v>339</v>
      </c>
      <c r="C69" s="84" t="s">
        <v>38</v>
      </c>
      <c r="D69" s="148" t="s">
        <v>334</v>
      </c>
      <c r="E69" s="84" t="s">
        <v>340</v>
      </c>
      <c r="F69" s="84"/>
      <c r="G69" s="96" t="s">
        <v>42</v>
      </c>
      <c r="H69" s="84"/>
      <c r="I69" s="84" t="s">
        <v>341</v>
      </c>
      <c r="J69" s="87"/>
      <c r="K69" s="85">
        <v>44592.0</v>
      </c>
      <c r="L69" s="86"/>
      <c r="M69" s="86"/>
      <c r="N69" s="87"/>
      <c r="O69" s="86">
        <f>'EQUIPO ABRIL 2025'!AQ69</f>
        <v>0</v>
      </c>
      <c r="P69" s="88">
        <f t="shared" si="3"/>
        <v>0</v>
      </c>
      <c r="Q69" s="89">
        <f t="shared" ref="Q69:T69" si="131">AK69</f>
        <v>0</v>
      </c>
      <c r="R69" s="89">
        <f t="shared" si="131"/>
        <v>0</v>
      </c>
      <c r="S69" s="89">
        <f t="shared" si="131"/>
        <v>0</v>
      </c>
      <c r="T69" s="90">
        <f t="shared" si="131"/>
        <v>0</v>
      </c>
      <c r="U69" s="91"/>
      <c r="V69" s="80"/>
      <c r="W69" s="80"/>
      <c r="X69" s="80"/>
      <c r="Y69" s="92"/>
      <c r="Z69" s="93"/>
      <c r="AA69" s="80"/>
      <c r="AB69" s="80"/>
      <c r="AC69" s="80"/>
      <c r="AD69" s="92"/>
      <c r="AE69" s="93"/>
      <c r="AF69" s="80"/>
      <c r="AG69" s="80"/>
      <c r="AH69" s="80"/>
      <c r="AI69" s="92"/>
      <c r="AJ69" s="94">
        <f>'EQUIPO ENERO 2025'!AP68</f>
        <v>0</v>
      </c>
      <c r="AK69" s="95">
        <f t="shared" ref="AK69:AO69" si="132">P69-Z69+AE69+U69</f>
        <v>0</v>
      </c>
      <c r="AL69" s="89">
        <f t="shared" si="132"/>
        <v>0</v>
      </c>
      <c r="AM69" s="89">
        <f t="shared" si="132"/>
        <v>0</v>
      </c>
      <c r="AN69" s="89">
        <f t="shared" si="132"/>
        <v>0</v>
      </c>
      <c r="AO69" s="89">
        <f t="shared" si="132"/>
        <v>0</v>
      </c>
      <c r="AP69" s="80"/>
      <c r="AQ69" s="86">
        <f t="shared" si="6"/>
        <v>0</v>
      </c>
      <c r="AR69" s="84"/>
      <c r="AS69" s="84"/>
      <c r="AT69" s="96"/>
      <c r="AU69" s="97"/>
      <c r="AV69" s="97"/>
    </row>
    <row r="70" ht="90.0" customHeight="1">
      <c r="A70" s="78">
        <f t="shared" si="40"/>
        <v>64</v>
      </c>
      <c r="B70" s="110" t="s">
        <v>344</v>
      </c>
      <c r="C70" s="80" t="s">
        <v>52</v>
      </c>
      <c r="D70" s="80"/>
      <c r="E70" s="84" t="s">
        <v>345</v>
      </c>
      <c r="F70" s="80"/>
      <c r="G70" s="81"/>
      <c r="H70" s="80"/>
      <c r="I70" s="84" t="s">
        <v>346</v>
      </c>
      <c r="J70" s="80" t="s">
        <v>72</v>
      </c>
      <c r="K70" s="85">
        <v>45279.0</v>
      </c>
      <c r="L70" s="86"/>
      <c r="M70" s="86">
        <v>481.0</v>
      </c>
      <c r="N70" s="87"/>
      <c r="O70" s="86">
        <f>'EQUIPO ABRIL 2025'!AQ70</f>
        <v>12</v>
      </c>
      <c r="P70" s="88">
        <f t="shared" si="3"/>
        <v>12</v>
      </c>
      <c r="Q70" s="89">
        <f t="shared" ref="Q70:T70" si="133">AK70</f>
        <v>12</v>
      </c>
      <c r="R70" s="89">
        <f t="shared" si="133"/>
        <v>12</v>
      </c>
      <c r="S70" s="89">
        <f t="shared" si="133"/>
        <v>12</v>
      </c>
      <c r="T70" s="90">
        <f t="shared" si="133"/>
        <v>12</v>
      </c>
      <c r="U70" s="91"/>
      <c r="V70" s="80"/>
      <c r="W70" s="80"/>
      <c r="X70" s="80"/>
      <c r="Y70" s="92"/>
      <c r="Z70" s="93"/>
      <c r="AA70" s="80"/>
      <c r="AB70" s="80"/>
      <c r="AC70" s="80"/>
      <c r="AD70" s="92"/>
      <c r="AE70" s="93"/>
      <c r="AF70" s="80"/>
      <c r="AG70" s="80"/>
      <c r="AH70" s="80"/>
      <c r="AI70" s="92"/>
      <c r="AJ70" s="94">
        <f>'EQUIPO ENERO 2025'!AP69</f>
        <v>12</v>
      </c>
      <c r="AK70" s="95">
        <f t="shared" ref="AK70:AO70" si="134">P70-Z70+AE70+U70</f>
        <v>12</v>
      </c>
      <c r="AL70" s="89">
        <f t="shared" si="134"/>
        <v>12</v>
      </c>
      <c r="AM70" s="89">
        <f t="shared" si="134"/>
        <v>12</v>
      </c>
      <c r="AN70" s="89">
        <f t="shared" si="134"/>
        <v>12</v>
      </c>
      <c r="AO70" s="89">
        <f t="shared" si="134"/>
        <v>12</v>
      </c>
      <c r="AP70" s="80"/>
      <c r="AQ70" s="86">
        <f t="shared" si="6"/>
        <v>12</v>
      </c>
      <c r="AR70" s="84"/>
      <c r="AS70" s="84"/>
      <c r="AT70" s="96"/>
      <c r="AU70" s="97"/>
      <c r="AV70" s="97"/>
    </row>
    <row r="71" ht="90.0" customHeight="1">
      <c r="A71" s="78">
        <f t="shared" si="40"/>
        <v>65</v>
      </c>
      <c r="B71" s="110" t="s">
        <v>348</v>
      </c>
      <c r="C71" s="80" t="s">
        <v>155</v>
      </c>
      <c r="D71" s="80" t="s">
        <v>59</v>
      </c>
      <c r="E71" s="84" t="s">
        <v>59</v>
      </c>
      <c r="F71" s="80" t="s">
        <v>87</v>
      </c>
      <c r="G71" s="81" t="s">
        <v>42</v>
      </c>
      <c r="H71" s="80"/>
      <c r="I71" s="84" t="s">
        <v>349</v>
      </c>
      <c r="J71" s="80" t="s">
        <v>72</v>
      </c>
      <c r="K71" s="85">
        <v>45673.0</v>
      </c>
      <c r="L71" s="86" t="s">
        <v>89</v>
      </c>
      <c r="M71" s="86">
        <v>130.0</v>
      </c>
      <c r="N71" s="174"/>
      <c r="O71" s="86">
        <f>'EQUIPO ABRIL 2025'!AQ71</f>
        <v>11</v>
      </c>
      <c r="P71" s="88">
        <f t="shared" si="3"/>
        <v>11</v>
      </c>
      <c r="Q71" s="89">
        <f t="shared" ref="Q71:T71" si="135">AK71</f>
        <v>11</v>
      </c>
      <c r="R71" s="89">
        <f t="shared" si="135"/>
        <v>11</v>
      </c>
      <c r="S71" s="80">
        <f t="shared" si="135"/>
        <v>11</v>
      </c>
      <c r="T71" s="175">
        <f t="shared" si="135"/>
        <v>11</v>
      </c>
      <c r="U71" s="91"/>
      <c r="V71" s="80"/>
      <c r="W71" s="80"/>
      <c r="X71" s="80"/>
      <c r="Y71" s="92"/>
      <c r="Z71" s="93"/>
      <c r="AA71" s="80"/>
      <c r="AB71" s="80"/>
      <c r="AC71" s="80"/>
      <c r="AD71" s="92"/>
      <c r="AE71" s="93"/>
      <c r="AF71" s="80"/>
      <c r="AG71" s="80"/>
      <c r="AH71" s="80"/>
      <c r="AI71" s="92"/>
      <c r="AJ71" s="94">
        <f>'EQUIPO ENERO 2025'!AP70</f>
        <v>11</v>
      </c>
      <c r="AK71" s="95">
        <f t="shared" ref="AK71:AL71" si="136">P71-Z71+AE71+U71</f>
        <v>11</v>
      </c>
      <c r="AL71" s="89">
        <f t="shared" si="136"/>
        <v>11</v>
      </c>
      <c r="AM71" s="80">
        <v>11.0</v>
      </c>
      <c r="AN71" s="80">
        <f t="shared" ref="AN71:AO71" si="137">S71-AC71+AH71+X71</f>
        <v>11</v>
      </c>
      <c r="AO71" s="80">
        <f t="shared" si="137"/>
        <v>11</v>
      </c>
      <c r="AP71" s="80"/>
      <c r="AQ71" s="86">
        <f t="shared" si="6"/>
        <v>11</v>
      </c>
      <c r="AR71" s="84"/>
      <c r="AS71" s="84"/>
      <c r="AT71" s="96"/>
      <c r="AU71" s="97"/>
      <c r="AV71" s="97"/>
    </row>
    <row r="72" ht="90.0" customHeight="1">
      <c r="A72" s="78">
        <f t="shared" si="40"/>
        <v>66</v>
      </c>
      <c r="B72" s="110" t="s">
        <v>350</v>
      </c>
      <c r="C72" s="84" t="s">
        <v>38</v>
      </c>
      <c r="D72" s="80"/>
      <c r="E72" s="84"/>
      <c r="F72" s="80"/>
      <c r="G72" s="81" t="s">
        <v>42</v>
      </c>
      <c r="H72" s="80"/>
      <c r="I72" s="84" t="s">
        <v>351</v>
      </c>
      <c r="J72" s="80"/>
      <c r="K72" s="85"/>
      <c r="L72" s="86"/>
      <c r="M72" s="86"/>
      <c r="N72" s="87"/>
      <c r="O72" s="86">
        <f>'EQUIPO ABRIL 2025'!AQ72</f>
        <v>3</v>
      </c>
      <c r="P72" s="88">
        <f t="shared" si="3"/>
        <v>3</v>
      </c>
      <c r="Q72" s="89">
        <f t="shared" ref="Q72:T72" si="138">AK72</f>
        <v>2</v>
      </c>
      <c r="R72" s="89">
        <f t="shared" si="138"/>
        <v>2</v>
      </c>
      <c r="S72" s="89">
        <f t="shared" si="138"/>
        <v>2</v>
      </c>
      <c r="T72" s="90">
        <f t="shared" si="138"/>
        <v>2</v>
      </c>
      <c r="U72" s="91"/>
      <c r="V72" s="80"/>
      <c r="W72" s="80"/>
      <c r="X72" s="80"/>
      <c r="Y72" s="92"/>
      <c r="Z72" s="93">
        <v>1.0</v>
      </c>
      <c r="AA72" s="80"/>
      <c r="AB72" s="80"/>
      <c r="AC72" s="80"/>
      <c r="AD72" s="92"/>
      <c r="AE72" s="93"/>
      <c r="AF72" s="80"/>
      <c r="AG72" s="80"/>
      <c r="AH72" s="80"/>
      <c r="AI72" s="92"/>
      <c r="AJ72" s="94">
        <f>'EQUIPO ENERO 2025'!AP71</f>
        <v>3</v>
      </c>
      <c r="AK72" s="95">
        <f t="shared" ref="AK72:AO72" si="139">P72-Z72+AE72+U72</f>
        <v>2</v>
      </c>
      <c r="AL72" s="89">
        <f t="shared" si="139"/>
        <v>2</v>
      </c>
      <c r="AM72" s="89">
        <f t="shared" si="139"/>
        <v>2</v>
      </c>
      <c r="AN72" s="89">
        <f t="shared" si="139"/>
        <v>2</v>
      </c>
      <c r="AO72" s="89">
        <f t="shared" si="139"/>
        <v>2</v>
      </c>
      <c r="AP72" s="80"/>
      <c r="AQ72" s="86">
        <f t="shared" si="6"/>
        <v>2</v>
      </c>
      <c r="AR72" s="84"/>
      <c r="AS72" s="84">
        <v>351.0</v>
      </c>
      <c r="AT72" s="96"/>
      <c r="AU72" s="97"/>
      <c r="AV72" s="97"/>
    </row>
    <row r="73" ht="90.0" customHeight="1">
      <c r="A73" s="78">
        <f t="shared" si="40"/>
        <v>67</v>
      </c>
      <c r="B73" s="110" t="s">
        <v>352</v>
      </c>
      <c r="C73" s="84" t="s">
        <v>38</v>
      </c>
      <c r="D73" s="84" t="s">
        <v>59</v>
      </c>
      <c r="E73" s="84" t="s">
        <v>354</v>
      </c>
      <c r="F73" s="80" t="s">
        <v>355</v>
      </c>
      <c r="G73" s="96" t="s">
        <v>42</v>
      </c>
      <c r="H73" s="117">
        <v>1500.0</v>
      </c>
      <c r="I73" s="84" t="s">
        <v>356</v>
      </c>
      <c r="J73" s="84" t="s">
        <v>72</v>
      </c>
      <c r="K73" s="105">
        <v>45687.0</v>
      </c>
      <c r="L73" s="86" t="s">
        <v>109</v>
      </c>
      <c r="M73" s="86">
        <v>145.0</v>
      </c>
      <c r="N73" s="87"/>
      <c r="O73" s="86">
        <f>'EQUIPO ABRIL 2025'!AQ73</f>
        <v>6</v>
      </c>
      <c r="P73" s="88">
        <f t="shared" si="3"/>
        <v>6</v>
      </c>
      <c r="Q73" s="89">
        <f t="shared" ref="Q73:T73" si="140">AK73</f>
        <v>6</v>
      </c>
      <c r="R73" s="89">
        <f t="shared" si="140"/>
        <v>6</v>
      </c>
      <c r="S73" s="89">
        <f t="shared" si="140"/>
        <v>6</v>
      </c>
      <c r="T73" s="90">
        <f t="shared" si="140"/>
        <v>6</v>
      </c>
      <c r="U73" s="91"/>
      <c r="V73" s="80"/>
      <c r="W73" s="80"/>
      <c r="X73" s="80"/>
      <c r="Y73" s="92"/>
      <c r="Z73" s="93"/>
      <c r="AA73" s="80"/>
      <c r="AB73" s="80"/>
      <c r="AC73" s="80"/>
      <c r="AD73" s="92"/>
      <c r="AE73" s="93"/>
      <c r="AF73" s="80"/>
      <c r="AG73" s="80"/>
      <c r="AH73" s="80"/>
      <c r="AI73" s="92"/>
      <c r="AJ73" s="94">
        <f>'EQUIPO ENERO 2025'!AP72</f>
        <v>6</v>
      </c>
      <c r="AK73" s="95">
        <f t="shared" ref="AK73:AO73" si="141">P73-Z73+AE73+U73</f>
        <v>6</v>
      </c>
      <c r="AL73" s="89">
        <f t="shared" si="141"/>
        <v>6</v>
      </c>
      <c r="AM73" s="89">
        <f t="shared" si="141"/>
        <v>6</v>
      </c>
      <c r="AN73" s="89">
        <f t="shared" si="141"/>
        <v>6</v>
      </c>
      <c r="AO73" s="89">
        <f t="shared" si="141"/>
        <v>6</v>
      </c>
      <c r="AP73" s="81" t="s">
        <v>360</v>
      </c>
      <c r="AQ73" s="86">
        <f t="shared" si="6"/>
        <v>6</v>
      </c>
      <c r="AR73" s="96"/>
      <c r="AS73" s="96"/>
      <c r="AT73" s="176"/>
      <c r="AU73" s="97"/>
      <c r="AV73" s="97"/>
    </row>
    <row r="74" ht="90.0" customHeight="1">
      <c r="A74" s="78">
        <f t="shared" si="40"/>
        <v>68</v>
      </c>
      <c r="B74" s="110" t="s">
        <v>361</v>
      </c>
      <c r="C74" s="84" t="s">
        <v>38</v>
      </c>
      <c r="D74" s="80" t="s">
        <v>362</v>
      </c>
      <c r="E74" s="84" t="s">
        <v>363</v>
      </c>
      <c r="F74" s="80"/>
      <c r="G74" s="81"/>
      <c r="H74" s="80"/>
      <c r="I74" s="84" t="s">
        <v>364</v>
      </c>
      <c r="J74" s="80" t="s">
        <v>362</v>
      </c>
      <c r="K74" s="85">
        <v>45062.0</v>
      </c>
      <c r="L74" s="86"/>
      <c r="M74" s="86">
        <v>352.0</v>
      </c>
      <c r="N74" s="87"/>
      <c r="O74" s="86">
        <f>'EQUIPO ABRIL 2025'!AQ74</f>
        <v>0</v>
      </c>
      <c r="P74" s="88">
        <f t="shared" si="3"/>
        <v>0</v>
      </c>
      <c r="Q74" s="89">
        <f t="shared" ref="Q74:T74" si="142">AK74</f>
        <v>0</v>
      </c>
      <c r="R74" s="89">
        <f t="shared" si="142"/>
        <v>0</v>
      </c>
      <c r="S74" s="89">
        <f t="shared" si="142"/>
        <v>0</v>
      </c>
      <c r="T74" s="90">
        <f t="shared" si="142"/>
        <v>0</v>
      </c>
      <c r="U74" s="91"/>
      <c r="V74" s="80"/>
      <c r="W74" s="80"/>
      <c r="X74" s="80"/>
      <c r="Y74" s="92"/>
      <c r="Z74" s="93"/>
      <c r="AA74" s="80"/>
      <c r="AB74" s="80"/>
      <c r="AC74" s="80"/>
      <c r="AD74" s="92"/>
      <c r="AE74" s="93"/>
      <c r="AF74" s="80"/>
      <c r="AG74" s="80"/>
      <c r="AH74" s="80"/>
      <c r="AI74" s="92"/>
      <c r="AJ74" s="94">
        <f>'EQUIPO ENERO 2025'!AP73</f>
        <v>0</v>
      </c>
      <c r="AK74" s="95">
        <f t="shared" ref="AK74:AO74" si="143">P74-Z74+AE74+U74</f>
        <v>0</v>
      </c>
      <c r="AL74" s="89">
        <f t="shared" si="143"/>
        <v>0</v>
      </c>
      <c r="AM74" s="89">
        <f t="shared" si="143"/>
        <v>0</v>
      </c>
      <c r="AN74" s="89">
        <f t="shared" si="143"/>
        <v>0</v>
      </c>
      <c r="AO74" s="89">
        <f t="shared" si="143"/>
        <v>0</v>
      </c>
      <c r="AP74" s="80"/>
      <c r="AQ74" s="86">
        <f t="shared" si="6"/>
        <v>0</v>
      </c>
      <c r="AR74" s="84"/>
      <c r="AS74" s="84"/>
      <c r="AT74" s="96"/>
      <c r="AU74" s="97"/>
      <c r="AV74" s="97"/>
    </row>
    <row r="75" ht="90.0" customHeight="1">
      <c r="A75" s="78">
        <f t="shared" si="40"/>
        <v>69</v>
      </c>
      <c r="B75" s="98" t="s">
        <v>365</v>
      </c>
      <c r="C75" s="84" t="s">
        <v>38</v>
      </c>
      <c r="D75" s="99" t="s">
        <v>58</v>
      </c>
      <c r="E75" s="100" t="s">
        <v>366</v>
      </c>
      <c r="F75" s="101"/>
      <c r="G75" s="102" t="s">
        <v>42</v>
      </c>
      <c r="H75" s="103">
        <v>5500.0</v>
      </c>
      <c r="I75" s="104" t="s">
        <v>367</v>
      </c>
      <c r="J75" s="83" t="s">
        <v>58</v>
      </c>
      <c r="K75" s="85">
        <v>45795.0</v>
      </c>
      <c r="L75" s="86" t="s">
        <v>368</v>
      </c>
      <c r="M75" s="86">
        <v>197.0</v>
      </c>
      <c r="N75" s="84" t="s">
        <v>1100</v>
      </c>
      <c r="O75" s="86">
        <f>'EQUIPO ABRIL 2025'!AQ75</f>
        <v>1</v>
      </c>
      <c r="P75" s="88">
        <f t="shared" si="3"/>
        <v>1</v>
      </c>
      <c r="Q75" s="89">
        <f t="shared" ref="Q75:T75" si="144">AK75</f>
        <v>1</v>
      </c>
      <c r="R75" s="89">
        <f t="shared" si="144"/>
        <v>1</v>
      </c>
      <c r="S75" s="89">
        <f t="shared" si="144"/>
        <v>10</v>
      </c>
      <c r="T75" s="90">
        <f t="shared" si="144"/>
        <v>10</v>
      </c>
      <c r="U75" s="91"/>
      <c r="V75" s="80"/>
      <c r="W75" s="80">
        <v>9.0</v>
      </c>
      <c r="X75" s="80"/>
      <c r="Y75" s="92"/>
      <c r="Z75" s="93"/>
      <c r="AA75" s="80"/>
      <c r="AB75" s="80"/>
      <c r="AC75" s="80"/>
      <c r="AD75" s="92">
        <v>1.0</v>
      </c>
      <c r="AE75" s="93"/>
      <c r="AF75" s="80"/>
      <c r="AG75" s="80"/>
      <c r="AH75" s="80"/>
      <c r="AI75" s="92"/>
      <c r="AJ75" s="94">
        <f>'EQUIPO ENERO 2025'!AP74</f>
        <v>1</v>
      </c>
      <c r="AK75" s="95">
        <f t="shared" ref="AK75:AO75" si="145">P75-Z75+AE75+U75</f>
        <v>1</v>
      </c>
      <c r="AL75" s="89">
        <f t="shared" si="145"/>
        <v>1</v>
      </c>
      <c r="AM75" s="89">
        <f t="shared" si="145"/>
        <v>10</v>
      </c>
      <c r="AN75" s="89">
        <f t="shared" si="145"/>
        <v>10</v>
      </c>
      <c r="AO75" s="89">
        <f t="shared" si="145"/>
        <v>9</v>
      </c>
      <c r="AP75" s="80"/>
      <c r="AQ75" s="86">
        <f t="shared" si="6"/>
        <v>9</v>
      </c>
      <c r="AR75" s="84"/>
      <c r="AS75" s="84"/>
      <c r="AT75" s="96"/>
      <c r="AU75" s="97"/>
      <c r="AV75" s="97"/>
    </row>
    <row r="76" ht="90.0" customHeight="1">
      <c r="A76" s="78">
        <f t="shared" si="40"/>
        <v>70</v>
      </c>
      <c r="B76" s="98" t="s">
        <v>369</v>
      </c>
      <c r="C76" s="84" t="s">
        <v>38</v>
      </c>
      <c r="D76" s="99" t="s">
        <v>63</v>
      </c>
      <c r="E76" s="100" t="s">
        <v>371</v>
      </c>
      <c r="F76" s="101"/>
      <c r="G76" s="102" t="s">
        <v>42</v>
      </c>
      <c r="H76" s="103">
        <v>5500.0</v>
      </c>
      <c r="I76" s="104" t="s">
        <v>372</v>
      </c>
      <c r="J76" s="83" t="s">
        <v>63</v>
      </c>
      <c r="K76" s="85">
        <v>45795.0</v>
      </c>
      <c r="L76" s="86">
        <v>2103556.0</v>
      </c>
      <c r="M76" s="86">
        <v>197.0</v>
      </c>
      <c r="N76" s="84"/>
      <c r="O76" s="86">
        <f>'EQUIPO ABRIL 2025'!AQ76</f>
        <v>4</v>
      </c>
      <c r="P76" s="88">
        <f t="shared" si="3"/>
        <v>4</v>
      </c>
      <c r="Q76" s="89">
        <f t="shared" ref="Q76:T76" si="146">AK76</f>
        <v>4</v>
      </c>
      <c r="R76" s="89">
        <f t="shared" si="146"/>
        <v>4</v>
      </c>
      <c r="S76" s="89">
        <f t="shared" si="146"/>
        <v>8</v>
      </c>
      <c r="T76" s="90">
        <f t="shared" si="146"/>
        <v>8</v>
      </c>
      <c r="U76" s="91"/>
      <c r="V76" s="80"/>
      <c r="W76" s="80">
        <v>4.0</v>
      </c>
      <c r="X76" s="80"/>
      <c r="Y76" s="92"/>
      <c r="Z76" s="93"/>
      <c r="AA76" s="80"/>
      <c r="AB76" s="80"/>
      <c r="AC76" s="80"/>
      <c r="AD76" s="92"/>
      <c r="AE76" s="93"/>
      <c r="AF76" s="80"/>
      <c r="AG76" s="80"/>
      <c r="AH76" s="80"/>
      <c r="AI76" s="92"/>
      <c r="AJ76" s="94">
        <f>'EQUIPO ENERO 2025'!AP75</f>
        <v>6</v>
      </c>
      <c r="AK76" s="95">
        <f t="shared" ref="AK76:AO76" si="147">P76-Z76+AE76+U76</f>
        <v>4</v>
      </c>
      <c r="AL76" s="89">
        <f t="shared" si="147"/>
        <v>4</v>
      </c>
      <c r="AM76" s="89">
        <f t="shared" si="147"/>
        <v>8</v>
      </c>
      <c r="AN76" s="89">
        <f t="shared" si="147"/>
        <v>8</v>
      </c>
      <c r="AO76" s="89">
        <f t="shared" si="147"/>
        <v>8</v>
      </c>
      <c r="AP76" s="80"/>
      <c r="AQ76" s="86">
        <f t="shared" si="6"/>
        <v>8</v>
      </c>
      <c r="AR76" s="84"/>
      <c r="AS76" s="84"/>
      <c r="AT76" s="96"/>
      <c r="AU76" s="97"/>
      <c r="AV76" s="97"/>
    </row>
    <row r="77" ht="90.0" customHeight="1">
      <c r="A77" s="78">
        <f t="shared" si="40"/>
        <v>71</v>
      </c>
      <c r="B77" s="110" t="s">
        <v>375</v>
      </c>
      <c r="C77" s="84" t="s">
        <v>38</v>
      </c>
      <c r="D77" s="80" t="s">
        <v>72</v>
      </c>
      <c r="E77" s="84" t="s">
        <v>376</v>
      </c>
      <c r="F77" s="80" t="s">
        <v>355</v>
      </c>
      <c r="G77" s="81" t="s">
        <v>42</v>
      </c>
      <c r="H77" s="83">
        <v>2500.0</v>
      </c>
      <c r="I77" s="84" t="s">
        <v>377</v>
      </c>
      <c r="J77" s="80" t="s">
        <v>72</v>
      </c>
      <c r="K77" s="105">
        <v>45328.0</v>
      </c>
      <c r="L77" s="86" t="s">
        <v>109</v>
      </c>
      <c r="M77" s="86">
        <v>32.0</v>
      </c>
      <c r="N77" s="84"/>
      <c r="O77" s="86">
        <f>'EQUIPO ABRIL 2025'!AQ77</f>
        <v>12</v>
      </c>
      <c r="P77" s="88">
        <f t="shared" si="3"/>
        <v>12</v>
      </c>
      <c r="Q77" s="89">
        <f t="shared" ref="Q77:T77" si="148">AK77</f>
        <v>12</v>
      </c>
      <c r="R77" s="89">
        <f t="shared" si="148"/>
        <v>12</v>
      </c>
      <c r="S77" s="89">
        <f t="shared" si="148"/>
        <v>12</v>
      </c>
      <c r="T77" s="90">
        <f t="shared" si="148"/>
        <v>12</v>
      </c>
      <c r="U77" s="91"/>
      <c r="V77" s="80"/>
      <c r="W77" s="80"/>
      <c r="X77" s="80"/>
      <c r="Y77" s="92"/>
      <c r="Z77" s="93"/>
      <c r="AA77" s="80"/>
      <c r="AB77" s="80"/>
      <c r="AC77" s="80"/>
      <c r="AD77" s="92"/>
      <c r="AE77" s="93"/>
      <c r="AF77" s="80"/>
      <c r="AG77" s="80"/>
      <c r="AH77" s="80"/>
      <c r="AI77" s="92"/>
      <c r="AJ77" s="94">
        <f>'EQUIPO ENERO 2025'!AP76</f>
        <v>13</v>
      </c>
      <c r="AK77" s="95">
        <f t="shared" ref="AK77:AO77" si="149">P77-Z77+AE77+U77</f>
        <v>12</v>
      </c>
      <c r="AL77" s="89">
        <f t="shared" si="149"/>
        <v>12</v>
      </c>
      <c r="AM77" s="89">
        <f t="shared" si="149"/>
        <v>12</v>
      </c>
      <c r="AN77" s="89">
        <f t="shared" si="149"/>
        <v>12</v>
      </c>
      <c r="AO77" s="89">
        <f t="shared" si="149"/>
        <v>12</v>
      </c>
      <c r="AP77" s="80"/>
      <c r="AQ77" s="86">
        <f t="shared" si="6"/>
        <v>12</v>
      </c>
      <c r="AR77" s="84"/>
      <c r="AS77" s="84"/>
      <c r="AT77" s="96"/>
      <c r="AU77" s="97"/>
      <c r="AV77" s="97"/>
    </row>
    <row r="78" ht="90.0" customHeight="1">
      <c r="A78" s="78">
        <f t="shared" si="40"/>
        <v>72</v>
      </c>
      <c r="B78" s="110" t="s">
        <v>375</v>
      </c>
      <c r="C78" s="84" t="s">
        <v>155</v>
      </c>
      <c r="D78" s="80" t="s">
        <v>58</v>
      </c>
      <c r="E78" s="84" t="s">
        <v>379</v>
      </c>
      <c r="F78" s="80" t="s">
        <v>355</v>
      </c>
      <c r="G78" s="81" t="s">
        <v>42</v>
      </c>
      <c r="H78" s="83"/>
      <c r="I78" s="84" t="s">
        <v>380</v>
      </c>
      <c r="J78" s="80" t="s">
        <v>72</v>
      </c>
      <c r="K78" s="105">
        <v>45626.0</v>
      </c>
      <c r="L78" s="86" t="s">
        <v>48</v>
      </c>
      <c r="M78" s="86">
        <v>103.0</v>
      </c>
      <c r="N78" s="96"/>
      <c r="O78" s="86">
        <f>'EQUIPO ABRIL 2025'!AQ78</f>
        <v>2</v>
      </c>
      <c r="P78" s="88">
        <f t="shared" si="3"/>
        <v>2</v>
      </c>
      <c r="Q78" s="89">
        <f t="shared" ref="Q78:T78" si="150">AK78</f>
        <v>2</v>
      </c>
      <c r="R78" s="89">
        <f t="shared" si="150"/>
        <v>2</v>
      </c>
      <c r="S78" s="89">
        <f t="shared" si="150"/>
        <v>2</v>
      </c>
      <c r="T78" s="90">
        <f t="shared" si="150"/>
        <v>2</v>
      </c>
      <c r="U78" s="91"/>
      <c r="V78" s="80"/>
      <c r="W78" s="80"/>
      <c r="X78" s="80"/>
      <c r="Y78" s="92"/>
      <c r="Z78" s="93"/>
      <c r="AA78" s="80"/>
      <c r="AB78" s="80"/>
      <c r="AC78" s="80"/>
      <c r="AD78" s="92"/>
      <c r="AE78" s="93"/>
      <c r="AF78" s="80"/>
      <c r="AG78" s="80"/>
      <c r="AH78" s="80"/>
      <c r="AI78" s="92"/>
      <c r="AJ78" s="94">
        <f>'EQUIPO ENERO 2025'!AP77</f>
        <v>3</v>
      </c>
      <c r="AK78" s="95">
        <f t="shared" ref="AK78:AO78" si="151">P78-Z78+AE78+U78</f>
        <v>2</v>
      </c>
      <c r="AL78" s="89">
        <f t="shared" si="151"/>
        <v>2</v>
      </c>
      <c r="AM78" s="89">
        <f t="shared" si="151"/>
        <v>2</v>
      </c>
      <c r="AN78" s="89">
        <f t="shared" si="151"/>
        <v>2</v>
      </c>
      <c r="AO78" s="89">
        <f t="shared" si="151"/>
        <v>2</v>
      </c>
      <c r="AP78" s="80"/>
      <c r="AQ78" s="86">
        <f t="shared" si="6"/>
        <v>2</v>
      </c>
      <c r="AR78" s="84"/>
      <c r="AS78" s="96"/>
      <c r="AT78" s="96"/>
      <c r="AU78" s="97"/>
      <c r="AV78" s="97"/>
    </row>
    <row r="79" ht="90.0" customHeight="1">
      <c r="A79" s="78">
        <f t="shared" si="40"/>
        <v>73</v>
      </c>
      <c r="B79" s="110" t="s">
        <v>381</v>
      </c>
      <c r="C79" s="84" t="s">
        <v>38</v>
      </c>
      <c r="D79" s="80" t="s">
        <v>58</v>
      </c>
      <c r="E79" s="84" t="s">
        <v>382</v>
      </c>
      <c r="F79" s="80" t="s">
        <v>383</v>
      </c>
      <c r="G79" s="81" t="s">
        <v>42</v>
      </c>
      <c r="H79" s="80"/>
      <c r="I79" s="84" t="s">
        <v>385</v>
      </c>
      <c r="J79" s="80" t="s">
        <v>386</v>
      </c>
      <c r="K79" s="85">
        <v>45126.0</v>
      </c>
      <c r="L79" s="86">
        <v>2023015.0</v>
      </c>
      <c r="M79" s="86">
        <v>409.0</v>
      </c>
      <c r="N79" s="87"/>
      <c r="O79" s="86">
        <f>'EQUIPO ABRIL 2025'!AQ79</f>
        <v>0</v>
      </c>
      <c r="P79" s="88">
        <f t="shared" si="3"/>
        <v>0</v>
      </c>
      <c r="Q79" s="89">
        <f t="shared" ref="Q79:T79" si="152">AK79</f>
        <v>0</v>
      </c>
      <c r="R79" s="89">
        <f t="shared" si="152"/>
        <v>0</v>
      </c>
      <c r="S79" s="89">
        <f t="shared" si="152"/>
        <v>0</v>
      </c>
      <c r="T79" s="90">
        <f t="shared" si="152"/>
        <v>0</v>
      </c>
      <c r="U79" s="91"/>
      <c r="V79" s="80"/>
      <c r="W79" s="80"/>
      <c r="X79" s="80"/>
      <c r="Y79" s="92"/>
      <c r="Z79" s="93"/>
      <c r="AA79" s="80"/>
      <c r="AB79" s="80"/>
      <c r="AC79" s="80"/>
      <c r="AD79" s="92"/>
      <c r="AE79" s="93"/>
      <c r="AF79" s="80"/>
      <c r="AG79" s="80"/>
      <c r="AH79" s="80"/>
      <c r="AI79" s="92"/>
      <c r="AJ79" s="94">
        <f>'EQUIPO ENERO 2025'!AP78</f>
        <v>0</v>
      </c>
      <c r="AK79" s="95">
        <f t="shared" ref="AK79:AO79" si="153">P79-Z79+AE79+U79</f>
        <v>0</v>
      </c>
      <c r="AL79" s="89">
        <f t="shared" si="153"/>
        <v>0</v>
      </c>
      <c r="AM79" s="89">
        <f t="shared" si="153"/>
        <v>0</v>
      </c>
      <c r="AN79" s="89">
        <f t="shared" si="153"/>
        <v>0</v>
      </c>
      <c r="AO79" s="89">
        <f t="shared" si="153"/>
        <v>0</v>
      </c>
      <c r="AP79" s="80"/>
      <c r="AQ79" s="86">
        <f t="shared" si="6"/>
        <v>0</v>
      </c>
      <c r="AR79" s="84"/>
      <c r="AS79" s="84"/>
      <c r="AT79" s="96"/>
      <c r="AU79" s="97"/>
      <c r="AV79" s="97"/>
    </row>
    <row r="80" ht="90.0" customHeight="1">
      <c r="A80" s="78">
        <f t="shared" si="40"/>
        <v>74</v>
      </c>
      <c r="B80" s="110" t="s">
        <v>388</v>
      </c>
      <c r="C80" s="84" t="s">
        <v>155</v>
      </c>
      <c r="D80" s="80" t="s">
        <v>59</v>
      </c>
      <c r="E80" s="84" t="s">
        <v>59</v>
      </c>
      <c r="F80" s="80" t="s">
        <v>389</v>
      </c>
      <c r="G80" s="81"/>
      <c r="H80" s="80"/>
      <c r="I80" s="84" t="s">
        <v>87</v>
      </c>
      <c r="J80" s="80"/>
      <c r="K80" s="85">
        <v>45656.0</v>
      </c>
      <c r="L80" s="177" t="s">
        <v>390</v>
      </c>
      <c r="M80" s="86">
        <v>102.0</v>
      </c>
      <c r="N80" s="87"/>
      <c r="O80" s="86">
        <f>'EQUIPO ABRIL 2025'!AQ80</f>
        <v>1</v>
      </c>
      <c r="P80" s="88">
        <f t="shared" si="3"/>
        <v>1</v>
      </c>
      <c r="Q80" s="89">
        <f t="shared" ref="Q80:T80" si="154">AK80</f>
        <v>1</v>
      </c>
      <c r="R80" s="89">
        <f t="shared" si="154"/>
        <v>1</v>
      </c>
      <c r="S80" s="89">
        <f t="shared" si="154"/>
        <v>1</v>
      </c>
      <c r="T80" s="90">
        <f t="shared" si="154"/>
        <v>1</v>
      </c>
      <c r="U80" s="91"/>
      <c r="V80" s="80"/>
      <c r="W80" s="80"/>
      <c r="X80" s="80"/>
      <c r="Y80" s="92"/>
      <c r="Z80" s="93"/>
      <c r="AA80" s="80"/>
      <c r="AB80" s="80"/>
      <c r="AC80" s="80"/>
      <c r="AD80" s="92"/>
      <c r="AE80" s="93"/>
      <c r="AF80" s="80"/>
      <c r="AG80" s="80"/>
      <c r="AH80" s="80"/>
      <c r="AI80" s="92"/>
      <c r="AJ80" s="94">
        <f>'EQUIPO ENERO 2025'!AP79</f>
        <v>1</v>
      </c>
      <c r="AK80" s="95">
        <f t="shared" ref="AK80:AO80" si="155">P80-Z80+AE80+U80</f>
        <v>1</v>
      </c>
      <c r="AL80" s="89">
        <f t="shared" si="155"/>
        <v>1</v>
      </c>
      <c r="AM80" s="89">
        <f t="shared" si="155"/>
        <v>1</v>
      </c>
      <c r="AN80" s="89">
        <f t="shared" si="155"/>
        <v>1</v>
      </c>
      <c r="AO80" s="89">
        <f t="shared" si="155"/>
        <v>1</v>
      </c>
      <c r="AP80" s="80"/>
      <c r="AQ80" s="86">
        <f t="shared" si="6"/>
        <v>1</v>
      </c>
      <c r="AR80" s="84"/>
      <c r="AS80" s="84"/>
      <c r="AT80" s="96"/>
      <c r="AU80" s="97"/>
      <c r="AV80" s="97"/>
    </row>
    <row r="81" ht="90.0" customHeight="1">
      <c r="A81" s="78">
        <f t="shared" si="40"/>
        <v>75</v>
      </c>
      <c r="B81" s="110" t="s">
        <v>391</v>
      </c>
      <c r="C81" s="84" t="s">
        <v>155</v>
      </c>
      <c r="D81" s="80" t="s">
        <v>392</v>
      </c>
      <c r="E81" s="96" t="s">
        <v>393</v>
      </c>
      <c r="F81" s="81" t="s">
        <v>394</v>
      </c>
      <c r="G81" s="81" t="s">
        <v>42</v>
      </c>
      <c r="H81" s="83">
        <v>4200.0</v>
      </c>
      <c r="I81" s="84" t="s">
        <v>396</v>
      </c>
      <c r="J81" s="111" t="s">
        <v>397</v>
      </c>
      <c r="K81" s="85">
        <v>45670.0</v>
      </c>
      <c r="L81" s="86">
        <v>1.31207285E8</v>
      </c>
      <c r="M81" s="86">
        <v>124.0</v>
      </c>
      <c r="N81" s="87"/>
      <c r="O81" s="86">
        <f>'EQUIPO ABRIL 2025'!AQ81</f>
        <v>0</v>
      </c>
      <c r="P81" s="88">
        <f t="shared" si="3"/>
        <v>0</v>
      </c>
      <c r="Q81" s="89">
        <f t="shared" ref="Q81:T81" si="156">AK81</f>
        <v>0</v>
      </c>
      <c r="R81" s="89">
        <f t="shared" si="156"/>
        <v>0</v>
      </c>
      <c r="S81" s="89">
        <f t="shared" si="156"/>
        <v>0</v>
      </c>
      <c r="T81" s="90">
        <f t="shared" si="156"/>
        <v>0</v>
      </c>
      <c r="U81" s="91"/>
      <c r="V81" s="80"/>
      <c r="W81" s="80"/>
      <c r="X81" s="80"/>
      <c r="Y81" s="92"/>
      <c r="Z81" s="93"/>
      <c r="AA81" s="80"/>
      <c r="AB81" s="80"/>
      <c r="AC81" s="80"/>
      <c r="AD81" s="92"/>
      <c r="AE81" s="93"/>
      <c r="AF81" s="80"/>
      <c r="AG81" s="80"/>
      <c r="AH81" s="80"/>
      <c r="AI81" s="92"/>
      <c r="AJ81" s="94">
        <f>'EQUIPO ENERO 2025'!AP80</f>
        <v>0</v>
      </c>
      <c r="AK81" s="95">
        <f t="shared" ref="AK81:AO81" si="157">P81-Z81+AE81+U81</f>
        <v>0</v>
      </c>
      <c r="AL81" s="89">
        <f t="shared" si="157"/>
        <v>0</v>
      </c>
      <c r="AM81" s="89">
        <f t="shared" si="157"/>
        <v>0</v>
      </c>
      <c r="AN81" s="89">
        <f t="shared" si="157"/>
        <v>0</v>
      </c>
      <c r="AO81" s="89">
        <f t="shared" si="157"/>
        <v>0</v>
      </c>
      <c r="AP81" s="80"/>
      <c r="AQ81" s="86">
        <f t="shared" si="6"/>
        <v>0</v>
      </c>
      <c r="AR81" s="84"/>
      <c r="AS81" s="84"/>
      <c r="AT81" s="96"/>
      <c r="AU81" s="97"/>
      <c r="AV81" s="97"/>
    </row>
    <row r="82" ht="90.0" customHeight="1">
      <c r="A82" s="78">
        <f t="shared" si="40"/>
        <v>76</v>
      </c>
      <c r="B82" s="110" t="s">
        <v>398</v>
      </c>
      <c r="C82" s="84" t="s">
        <v>155</v>
      </c>
      <c r="D82" s="80" t="s">
        <v>392</v>
      </c>
      <c r="E82" s="96" t="s">
        <v>399</v>
      </c>
      <c r="F82" s="81" t="s">
        <v>400</v>
      </c>
      <c r="G82" s="81" t="s">
        <v>42</v>
      </c>
      <c r="H82" s="83">
        <v>4200.0</v>
      </c>
      <c r="I82" s="84" t="s">
        <v>396</v>
      </c>
      <c r="J82" s="111" t="s">
        <v>397</v>
      </c>
      <c r="K82" s="85">
        <v>45670.0</v>
      </c>
      <c r="L82" s="86">
        <v>1.31207285E8</v>
      </c>
      <c r="M82" s="86">
        <v>124.0</v>
      </c>
      <c r="N82" s="87"/>
      <c r="O82" s="86">
        <f>'EQUIPO ABRIL 2025'!AQ82</f>
        <v>0</v>
      </c>
      <c r="P82" s="88">
        <f t="shared" si="3"/>
        <v>0</v>
      </c>
      <c r="Q82" s="89">
        <f t="shared" ref="Q82:T82" si="158">AK82</f>
        <v>0</v>
      </c>
      <c r="R82" s="89">
        <f t="shared" si="158"/>
        <v>0</v>
      </c>
      <c r="S82" s="89">
        <f t="shared" si="158"/>
        <v>0</v>
      </c>
      <c r="T82" s="90">
        <f t="shared" si="158"/>
        <v>0</v>
      </c>
      <c r="U82" s="91"/>
      <c r="V82" s="80"/>
      <c r="W82" s="80"/>
      <c r="X82" s="80"/>
      <c r="Y82" s="92"/>
      <c r="Z82" s="93"/>
      <c r="AA82" s="80"/>
      <c r="AB82" s="80"/>
      <c r="AC82" s="80"/>
      <c r="AD82" s="92"/>
      <c r="AE82" s="93"/>
      <c r="AF82" s="80"/>
      <c r="AG82" s="80"/>
      <c r="AH82" s="80"/>
      <c r="AI82" s="92"/>
      <c r="AJ82" s="94">
        <f>'EQUIPO ENERO 2025'!AP81</f>
        <v>0</v>
      </c>
      <c r="AK82" s="95">
        <f t="shared" ref="AK82:AO82" si="159">P82-Z82+AE82+U82</f>
        <v>0</v>
      </c>
      <c r="AL82" s="89">
        <f t="shared" si="159"/>
        <v>0</v>
      </c>
      <c r="AM82" s="89">
        <f t="shared" si="159"/>
        <v>0</v>
      </c>
      <c r="AN82" s="89">
        <f t="shared" si="159"/>
        <v>0</v>
      </c>
      <c r="AO82" s="89">
        <f t="shared" si="159"/>
        <v>0</v>
      </c>
      <c r="AP82" s="80"/>
      <c r="AQ82" s="86">
        <f t="shared" si="6"/>
        <v>0</v>
      </c>
      <c r="AR82" s="84"/>
      <c r="AS82" s="84"/>
      <c r="AT82" s="96"/>
      <c r="AU82" s="97"/>
      <c r="AV82" s="97"/>
    </row>
    <row r="83" ht="90.0" customHeight="1">
      <c r="A83" s="78">
        <f t="shared" si="40"/>
        <v>77</v>
      </c>
      <c r="B83" s="110" t="s">
        <v>401</v>
      </c>
      <c r="C83" s="84" t="s">
        <v>38</v>
      </c>
      <c r="D83" s="80" t="s">
        <v>58</v>
      </c>
      <c r="E83" s="84" t="s">
        <v>402</v>
      </c>
      <c r="F83" s="80"/>
      <c r="G83" s="81" t="s">
        <v>42</v>
      </c>
      <c r="H83" s="80"/>
      <c r="I83" s="84" t="s">
        <v>403</v>
      </c>
      <c r="J83" s="80" t="s">
        <v>72</v>
      </c>
      <c r="K83" s="85">
        <v>44592.0</v>
      </c>
      <c r="L83" s="86"/>
      <c r="M83" s="86"/>
      <c r="N83" s="87"/>
      <c r="O83" s="86">
        <f>'EQUIPO ABRIL 2025'!AQ83</f>
        <v>1</v>
      </c>
      <c r="P83" s="88">
        <f t="shared" si="3"/>
        <v>1</v>
      </c>
      <c r="Q83" s="89">
        <f t="shared" ref="Q83:T83" si="160">AK83</f>
        <v>1</v>
      </c>
      <c r="R83" s="89">
        <f t="shared" si="160"/>
        <v>1</v>
      </c>
      <c r="S83" s="89">
        <f t="shared" si="160"/>
        <v>1</v>
      </c>
      <c r="T83" s="90">
        <f t="shared" si="160"/>
        <v>1</v>
      </c>
      <c r="U83" s="91"/>
      <c r="V83" s="80"/>
      <c r="W83" s="80"/>
      <c r="X83" s="80"/>
      <c r="Y83" s="92"/>
      <c r="Z83" s="93"/>
      <c r="AA83" s="80"/>
      <c r="AB83" s="80"/>
      <c r="AC83" s="80"/>
      <c r="AD83" s="92"/>
      <c r="AE83" s="93"/>
      <c r="AF83" s="80"/>
      <c r="AG83" s="80"/>
      <c r="AH83" s="80"/>
      <c r="AI83" s="92"/>
      <c r="AJ83" s="94">
        <f>'EQUIPO ENERO 2025'!AP82</f>
        <v>1</v>
      </c>
      <c r="AK83" s="95">
        <f t="shared" ref="AK83:AO83" si="161">P83-Z83+AE83+U83</f>
        <v>1</v>
      </c>
      <c r="AL83" s="89">
        <f t="shared" si="161"/>
        <v>1</v>
      </c>
      <c r="AM83" s="89">
        <f t="shared" si="161"/>
        <v>1</v>
      </c>
      <c r="AN83" s="89">
        <f t="shared" si="161"/>
        <v>1</v>
      </c>
      <c r="AO83" s="89">
        <f t="shared" si="161"/>
        <v>1</v>
      </c>
      <c r="AP83" s="80"/>
      <c r="AQ83" s="86">
        <f t="shared" si="6"/>
        <v>1</v>
      </c>
      <c r="AR83" s="84"/>
      <c r="AS83" s="84"/>
      <c r="AT83" s="96"/>
      <c r="AU83" s="97"/>
      <c r="AV83" s="97"/>
    </row>
    <row r="84" ht="90.0" customHeight="1">
      <c r="A84" s="78">
        <f t="shared" si="40"/>
        <v>78</v>
      </c>
      <c r="B84" s="110" t="s">
        <v>405</v>
      </c>
      <c r="C84" s="80" t="s">
        <v>74</v>
      </c>
      <c r="D84" s="80" t="s">
        <v>58</v>
      </c>
      <c r="E84" s="84" t="s">
        <v>406</v>
      </c>
      <c r="F84" s="80"/>
      <c r="G84" s="81"/>
      <c r="H84" s="80"/>
      <c r="I84" s="84" t="s">
        <v>407</v>
      </c>
      <c r="J84" s="80" t="s">
        <v>72</v>
      </c>
      <c r="K84" s="85">
        <v>45574.0</v>
      </c>
      <c r="L84" s="86" t="s">
        <v>142</v>
      </c>
      <c r="M84" s="86">
        <v>76.0</v>
      </c>
      <c r="N84" s="87"/>
      <c r="O84" s="86">
        <f>'EQUIPO ABRIL 2025'!AQ84</f>
        <v>8</v>
      </c>
      <c r="P84" s="88">
        <f t="shared" si="3"/>
        <v>8</v>
      </c>
      <c r="Q84" s="89">
        <f t="shared" ref="Q84:T84" si="162">AK84</f>
        <v>8</v>
      </c>
      <c r="R84" s="89">
        <f t="shared" si="162"/>
        <v>8</v>
      </c>
      <c r="S84" s="89">
        <f t="shared" si="162"/>
        <v>8</v>
      </c>
      <c r="T84" s="90">
        <f t="shared" si="162"/>
        <v>8</v>
      </c>
      <c r="U84" s="91"/>
      <c r="V84" s="80"/>
      <c r="W84" s="80"/>
      <c r="X84" s="80"/>
      <c r="Y84" s="92"/>
      <c r="Z84" s="93"/>
      <c r="AA84" s="80"/>
      <c r="AB84" s="80"/>
      <c r="AC84" s="80"/>
      <c r="AD84" s="92"/>
      <c r="AE84" s="93"/>
      <c r="AF84" s="80"/>
      <c r="AG84" s="80"/>
      <c r="AH84" s="80"/>
      <c r="AI84" s="92"/>
      <c r="AJ84" s="94">
        <f>'EQUIPO ENERO 2025'!AP83</f>
        <v>8</v>
      </c>
      <c r="AK84" s="95">
        <f t="shared" ref="AK84:AO84" si="163">P84-Z84+AE84+U84</f>
        <v>8</v>
      </c>
      <c r="AL84" s="89">
        <f t="shared" si="163"/>
        <v>8</v>
      </c>
      <c r="AM84" s="89">
        <f t="shared" si="163"/>
        <v>8</v>
      </c>
      <c r="AN84" s="89">
        <f t="shared" si="163"/>
        <v>8</v>
      </c>
      <c r="AO84" s="89">
        <f t="shared" si="163"/>
        <v>8</v>
      </c>
      <c r="AP84" s="80"/>
      <c r="AQ84" s="86">
        <f t="shared" si="6"/>
        <v>8</v>
      </c>
      <c r="AR84" s="84"/>
      <c r="AS84" s="84"/>
      <c r="AT84" s="96"/>
      <c r="AU84" s="97"/>
      <c r="AV84" s="97"/>
    </row>
    <row r="85" ht="90.0" customHeight="1">
      <c r="A85" s="78">
        <f t="shared" si="40"/>
        <v>79</v>
      </c>
      <c r="B85" s="110" t="s">
        <v>409</v>
      </c>
      <c r="C85" s="80" t="s">
        <v>410</v>
      </c>
      <c r="D85" s="80" t="s">
        <v>411</v>
      </c>
      <c r="E85" s="84" t="s">
        <v>412</v>
      </c>
      <c r="F85" s="80"/>
      <c r="G85" s="81" t="s">
        <v>42</v>
      </c>
      <c r="H85" s="80"/>
      <c r="I85" s="84" t="s">
        <v>413</v>
      </c>
      <c r="J85" s="80" t="s">
        <v>72</v>
      </c>
      <c r="K85" s="105">
        <v>44592.0</v>
      </c>
      <c r="L85" s="86"/>
      <c r="M85" s="86"/>
      <c r="N85" s="87"/>
      <c r="O85" s="86">
        <f>'EQUIPO ABRIL 2025'!AQ85</f>
        <v>1</v>
      </c>
      <c r="P85" s="88">
        <f t="shared" si="3"/>
        <v>1</v>
      </c>
      <c r="Q85" s="89">
        <f t="shared" ref="Q85:T85" si="164">AK85</f>
        <v>1</v>
      </c>
      <c r="R85" s="89">
        <f t="shared" si="164"/>
        <v>1</v>
      </c>
      <c r="S85" s="89">
        <f t="shared" si="164"/>
        <v>1</v>
      </c>
      <c r="T85" s="90">
        <f t="shared" si="164"/>
        <v>1</v>
      </c>
      <c r="U85" s="91"/>
      <c r="V85" s="80"/>
      <c r="W85" s="80"/>
      <c r="X85" s="80"/>
      <c r="Y85" s="92"/>
      <c r="Z85" s="93"/>
      <c r="AA85" s="80"/>
      <c r="AB85" s="80"/>
      <c r="AC85" s="80"/>
      <c r="AD85" s="92"/>
      <c r="AE85" s="93"/>
      <c r="AF85" s="80"/>
      <c r="AG85" s="80"/>
      <c r="AH85" s="80"/>
      <c r="AI85" s="92"/>
      <c r="AJ85" s="94">
        <f>'EQUIPO ENERO 2025'!AP84</f>
        <v>1</v>
      </c>
      <c r="AK85" s="95">
        <f t="shared" ref="AK85:AO85" si="165">P85-Z85+AE85+U85</f>
        <v>1</v>
      </c>
      <c r="AL85" s="89">
        <f t="shared" si="165"/>
        <v>1</v>
      </c>
      <c r="AM85" s="89">
        <f t="shared" si="165"/>
        <v>1</v>
      </c>
      <c r="AN85" s="89">
        <f t="shared" si="165"/>
        <v>1</v>
      </c>
      <c r="AO85" s="89">
        <f t="shared" si="165"/>
        <v>1</v>
      </c>
      <c r="AP85" s="80"/>
      <c r="AQ85" s="86">
        <f t="shared" si="6"/>
        <v>1</v>
      </c>
      <c r="AR85" s="84"/>
      <c r="AS85" s="84"/>
      <c r="AT85" s="96"/>
      <c r="AU85" s="97"/>
      <c r="AV85" s="97"/>
    </row>
    <row r="86" ht="90.0" customHeight="1">
      <c r="A86" s="78">
        <f t="shared" si="40"/>
        <v>80</v>
      </c>
      <c r="B86" s="110" t="s">
        <v>414</v>
      </c>
      <c r="C86" s="80" t="s">
        <v>155</v>
      </c>
      <c r="D86" s="80" t="s">
        <v>415</v>
      </c>
      <c r="E86" s="84" t="s">
        <v>416</v>
      </c>
      <c r="F86" s="80"/>
      <c r="G86" s="81"/>
      <c r="H86" s="80"/>
      <c r="I86" s="84" t="s">
        <v>417</v>
      </c>
      <c r="J86" s="80" t="s">
        <v>72</v>
      </c>
      <c r="K86" s="105">
        <v>45582.0</v>
      </c>
      <c r="L86" s="86"/>
      <c r="M86" s="86">
        <v>81.0</v>
      </c>
      <c r="N86" s="87"/>
      <c r="O86" s="86">
        <f>'EQUIPO ABRIL 2025'!AQ86</f>
        <v>10</v>
      </c>
      <c r="P86" s="88">
        <f t="shared" si="3"/>
        <v>10</v>
      </c>
      <c r="Q86" s="89">
        <f t="shared" ref="Q86:T86" si="166">AK86</f>
        <v>10</v>
      </c>
      <c r="R86" s="89">
        <f t="shared" si="166"/>
        <v>10</v>
      </c>
      <c r="S86" s="89">
        <f t="shared" si="166"/>
        <v>10</v>
      </c>
      <c r="T86" s="90">
        <f t="shared" si="166"/>
        <v>10</v>
      </c>
      <c r="U86" s="91"/>
      <c r="V86" s="80"/>
      <c r="W86" s="80"/>
      <c r="X86" s="80"/>
      <c r="Y86" s="92"/>
      <c r="Z86" s="93"/>
      <c r="AA86" s="80"/>
      <c r="AB86" s="80"/>
      <c r="AC86" s="80"/>
      <c r="AD86" s="92"/>
      <c r="AE86" s="93"/>
      <c r="AF86" s="80"/>
      <c r="AG86" s="80"/>
      <c r="AH86" s="80"/>
      <c r="AI86" s="92"/>
      <c r="AJ86" s="94">
        <f>'EQUIPO ENERO 2025'!AP85</f>
        <v>10</v>
      </c>
      <c r="AK86" s="95">
        <f t="shared" ref="AK86:AO86" si="167">P86-Z86+AE86+U86</f>
        <v>10</v>
      </c>
      <c r="AL86" s="89">
        <f t="shared" si="167"/>
        <v>10</v>
      </c>
      <c r="AM86" s="89">
        <f t="shared" si="167"/>
        <v>10</v>
      </c>
      <c r="AN86" s="89">
        <f t="shared" si="167"/>
        <v>10</v>
      </c>
      <c r="AO86" s="89">
        <f t="shared" si="167"/>
        <v>10</v>
      </c>
      <c r="AP86" s="80"/>
      <c r="AQ86" s="86">
        <f t="shared" si="6"/>
        <v>10</v>
      </c>
      <c r="AR86" s="84"/>
      <c r="AS86" s="84"/>
      <c r="AT86" s="96"/>
      <c r="AU86" s="97"/>
      <c r="AV86" s="97"/>
    </row>
    <row r="87" ht="90.0" customHeight="1">
      <c r="A87" s="78">
        <f t="shared" si="40"/>
        <v>81</v>
      </c>
      <c r="B87" s="116" t="s">
        <v>419</v>
      </c>
      <c r="C87" s="84" t="s">
        <v>38</v>
      </c>
      <c r="D87" s="84" t="s">
        <v>59</v>
      </c>
      <c r="E87" s="84" t="s">
        <v>420</v>
      </c>
      <c r="F87" s="84" t="s">
        <v>421</v>
      </c>
      <c r="G87" s="87" t="s">
        <v>42</v>
      </c>
      <c r="H87" s="117">
        <v>2800.0</v>
      </c>
      <c r="I87" s="87" t="s">
        <v>422</v>
      </c>
      <c r="J87" s="80" t="s">
        <v>72</v>
      </c>
      <c r="K87" s="85">
        <v>45325.0</v>
      </c>
      <c r="L87" s="86"/>
      <c r="M87" s="86">
        <v>12.0</v>
      </c>
      <c r="N87" s="87"/>
      <c r="O87" s="86">
        <f>'EQUIPO ABRIL 2025'!AQ87</f>
        <v>1</v>
      </c>
      <c r="P87" s="88">
        <f t="shared" si="3"/>
        <v>1</v>
      </c>
      <c r="Q87" s="89">
        <f t="shared" ref="Q87:T87" si="168">AK87</f>
        <v>1</v>
      </c>
      <c r="R87" s="89">
        <f t="shared" si="168"/>
        <v>1</v>
      </c>
      <c r="S87" s="89">
        <f t="shared" si="168"/>
        <v>1</v>
      </c>
      <c r="T87" s="90">
        <f t="shared" si="168"/>
        <v>1</v>
      </c>
      <c r="U87" s="91"/>
      <c r="V87" s="80"/>
      <c r="W87" s="80"/>
      <c r="X87" s="80"/>
      <c r="Y87" s="92"/>
      <c r="Z87" s="93"/>
      <c r="AA87" s="80"/>
      <c r="AB87" s="80"/>
      <c r="AC87" s="80"/>
      <c r="AD87" s="92"/>
      <c r="AE87" s="93"/>
      <c r="AF87" s="80"/>
      <c r="AG87" s="80"/>
      <c r="AH87" s="80"/>
      <c r="AI87" s="92"/>
      <c r="AJ87" s="94">
        <f>'EQUIPO ENERO 2025'!AP86</f>
        <v>1</v>
      </c>
      <c r="AK87" s="95">
        <f t="shared" ref="AK87:AO87" si="169">P87-Z87+AE87+U87</f>
        <v>1</v>
      </c>
      <c r="AL87" s="89">
        <f t="shared" si="169"/>
        <v>1</v>
      </c>
      <c r="AM87" s="89">
        <f t="shared" si="169"/>
        <v>1</v>
      </c>
      <c r="AN87" s="89">
        <f t="shared" si="169"/>
        <v>1</v>
      </c>
      <c r="AO87" s="89">
        <f t="shared" si="169"/>
        <v>1</v>
      </c>
      <c r="AP87" s="80"/>
      <c r="AQ87" s="86">
        <f t="shared" si="6"/>
        <v>1</v>
      </c>
      <c r="AR87" s="84"/>
      <c r="AS87" s="84"/>
      <c r="AT87" s="96"/>
      <c r="AU87" s="97"/>
      <c r="AV87" s="97"/>
    </row>
    <row r="88" ht="90.0" customHeight="1">
      <c r="A88" s="78">
        <f t="shared" si="40"/>
        <v>82</v>
      </c>
      <c r="B88" s="98" t="s">
        <v>424</v>
      </c>
      <c r="C88" s="84" t="s">
        <v>38</v>
      </c>
      <c r="D88" s="99" t="s">
        <v>58</v>
      </c>
      <c r="E88" s="100" t="s">
        <v>425</v>
      </c>
      <c r="F88" s="101" t="s">
        <v>426</v>
      </c>
      <c r="G88" s="102" t="s">
        <v>42</v>
      </c>
      <c r="H88" s="101" t="s">
        <v>427</v>
      </c>
      <c r="I88" s="104" t="s">
        <v>428</v>
      </c>
      <c r="J88" s="83" t="s">
        <v>58</v>
      </c>
      <c r="K88" s="109">
        <v>44592.0</v>
      </c>
      <c r="L88" s="86"/>
      <c r="M88" s="86"/>
      <c r="N88" s="84"/>
      <c r="O88" s="86">
        <f>'EQUIPO ABRIL 2025'!AQ88</f>
        <v>2</v>
      </c>
      <c r="P88" s="88">
        <f t="shared" si="3"/>
        <v>2</v>
      </c>
      <c r="Q88" s="89">
        <f t="shared" ref="Q88:T88" si="170">AK88</f>
        <v>2</v>
      </c>
      <c r="R88" s="89">
        <f t="shared" si="170"/>
        <v>2</v>
      </c>
      <c r="S88" s="89">
        <f t="shared" si="170"/>
        <v>2</v>
      </c>
      <c r="T88" s="90">
        <f t="shared" si="170"/>
        <v>2</v>
      </c>
      <c r="U88" s="91"/>
      <c r="V88" s="80"/>
      <c r="W88" s="80"/>
      <c r="X88" s="80"/>
      <c r="Y88" s="92"/>
      <c r="Z88" s="93"/>
      <c r="AA88" s="80"/>
      <c r="AB88" s="80"/>
      <c r="AC88" s="80"/>
      <c r="AD88" s="92"/>
      <c r="AE88" s="93"/>
      <c r="AF88" s="80"/>
      <c r="AG88" s="80"/>
      <c r="AH88" s="80"/>
      <c r="AI88" s="92"/>
      <c r="AJ88" s="94">
        <f>'EQUIPO ENERO 2025'!AP87</f>
        <v>2</v>
      </c>
      <c r="AK88" s="95">
        <f t="shared" ref="AK88:AO88" si="171">P88-Z88+AE88+U88</f>
        <v>2</v>
      </c>
      <c r="AL88" s="89">
        <f t="shared" si="171"/>
        <v>2</v>
      </c>
      <c r="AM88" s="89">
        <f t="shared" si="171"/>
        <v>2</v>
      </c>
      <c r="AN88" s="89">
        <f t="shared" si="171"/>
        <v>2</v>
      </c>
      <c r="AO88" s="89">
        <f t="shared" si="171"/>
        <v>2</v>
      </c>
      <c r="AP88" s="80"/>
      <c r="AQ88" s="86">
        <f t="shared" si="6"/>
        <v>2</v>
      </c>
      <c r="AR88" s="84"/>
      <c r="AS88" s="84"/>
      <c r="AT88" s="96"/>
      <c r="AU88" s="97"/>
      <c r="AV88" s="97"/>
    </row>
    <row r="89" ht="90.0" customHeight="1">
      <c r="A89" s="78">
        <f t="shared" si="40"/>
        <v>83</v>
      </c>
      <c r="B89" s="98" t="s">
        <v>430</v>
      </c>
      <c r="C89" s="84" t="s">
        <v>38</v>
      </c>
      <c r="D89" s="99" t="s">
        <v>362</v>
      </c>
      <c r="E89" s="100" t="s">
        <v>431</v>
      </c>
      <c r="F89" s="101" t="s">
        <v>432</v>
      </c>
      <c r="G89" s="102" t="s">
        <v>42</v>
      </c>
      <c r="H89" s="101"/>
      <c r="I89" s="104" t="s">
        <v>433</v>
      </c>
      <c r="J89" s="83" t="s">
        <v>362</v>
      </c>
      <c r="K89" s="105">
        <v>44592.0</v>
      </c>
      <c r="L89" s="86"/>
      <c r="M89" s="86"/>
      <c r="N89" s="84"/>
      <c r="O89" s="86">
        <f>'EQUIPO ABRIL 2025'!AQ89</f>
        <v>1</v>
      </c>
      <c r="P89" s="88">
        <f t="shared" si="3"/>
        <v>1</v>
      </c>
      <c r="Q89" s="89">
        <f t="shared" ref="Q89:T89" si="172">AK89</f>
        <v>1</v>
      </c>
      <c r="R89" s="89">
        <f t="shared" si="172"/>
        <v>1</v>
      </c>
      <c r="S89" s="89">
        <f t="shared" si="172"/>
        <v>1</v>
      </c>
      <c r="T89" s="90">
        <f t="shared" si="172"/>
        <v>1</v>
      </c>
      <c r="U89" s="91"/>
      <c r="V89" s="80"/>
      <c r="W89" s="80"/>
      <c r="X89" s="80"/>
      <c r="Y89" s="92"/>
      <c r="Z89" s="93"/>
      <c r="AA89" s="80"/>
      <c r="AB89" s="80"/>
      <c r="AC89" s="80"/>
      <c r="AD89" s="92"/>
      <c r="AE89" s="93"/>
      <c r="AF89" s="80"/>
      <c r="AG89" s="80"/>
      <c r="AH89" s="80"/>
      <c r="AI89" s="92"/>
      <c r="AJ89" s="94">
        <f>'EQUIPO ENERO 2025'!AP88</f>
        <v>1</v>
      </c>
      <c r="AK89" s="95">
        <f t="shared" ref="AK89:AO89" si="173">P89-Z89+AE89+U89</f>
        <v>1</v>
      </c>
      <c r="AL89" s="89">
        <f t="shared" si="173"/>
        <v>1</v>
      </c>
      <c r="AM89" s="89">
        <f t="shared" si="173"/>
        <v>1</v>
      </c>
      <c r="AN89" s="89">
        <f t="shared" si="173"/>
        <v>1</v>
      </c>
      <c r="AO89" s="89">
        <f t="shared" si="173"/>
        <v>1</v>
      </c>
      <c r="AP89" s="80"/>
      <c r="AQ89" s="86">
        <f t="shared" si="6"/>
        <v>1</v>
      </c>
      <c r="AR89" s="84"/>
      <c r="AS89" s="84"/>
      <c r="AT89" s="96"/>
      <c r="AU89" s="97"/>
      <c r="AV89" s="97"/>
    </row>
    <row r="90" ht="90.0" customHeight="1">
      <c r="A90" s="78">
        <f t="shared" si="40"/>
        <v>84</v>
      </c>
      <c r="B90" s="98" t="s">
        <v>435</v>
      </c>
      <c r="C90" s="84" t="s">
        <v>38</v>
      </c>
      <c r="D90" s="99" t="s">
        <v>72</v>
      </c>
      <c r="E90" s="100" t="s">
        <v>436</v>
      </c>
      <c r="F90" s="101" t="s">
        <v>437</v>
      </c>
      <c r="G90" s="102"/>
      <c r="H90" s="101"/>
      <c r="I90" s="104"/>
      <c r="J90" s="80" t="s">
        <v>72</v>
      </c>
      <c r="K90" s="105">
        <v>45416.0</v>
      </c>
      <c r="L90" s="86"/>
      <c r="M90" s="86">
        <v>59.0</v>
      </c>
      <c r="N90" s="84"/>
      <c r="O90" s="86">
        <f>'EQUIPO ABRIL 2025'!AQ90</f>
        <v>1</v>
      </c>
      <c r="P90" s="88">
        <f t="shared" si="3"/>
        <v>1</v>
      </c>
      <c r="Q90" s="89">
        <f t="shared" ref="Q90:T90" si="174">AK90</f>
        <v>1</v>
      </c>
      <c r="R90" s="89">
        <f t="shared" si="174"/>
        <v>1</v>
      </c>
      <c r="S90" s="89">
        <f t="shared" si="174"/>
        <v>1</v>
      </c>
      <c r="T90" s="90">
        <f t="shared" si="174"/>
        <v>1</v>
      </c>
      <c r="U90" s="91"/>
      <c r="V90" s="80"/>
      <c r="W90" s="80"/>
      <c r="X90" s="80"/>
      <c r="Y90" s="92"/>
      <c r="Z90" s="93"/>
      <c r="AA90" s="80"/>
      <c r="AB90" s="80"/>
      <c r="AC90" s="80"/>
      <c r="AD90" s="92"/>
      <c r="AE90" s="93"/>
      <c r="AF90" s="80"/>
      <c r="AG90" s="80"/>
      <c r="AH90" s="80"/>
      <c r="AI90" s="92"/>
      <c r="AJ90" s="94">
        <f>'EQUIPO ENERO 2025'!AP89</f>
        <v>1</v>
      </c>
      <c r="AK90" s="95">
        <f t="shared" ref="AK90:AO90" si="175">P90-Z90+AE90+U90</f>
        <v>1</v>
      </c>
      <c r="AL90" s="89">
        <f t="shared" si="175"/>
        <v>1</v>
      </c>
      <c r="AM90" s="89">
        <f t="shared" si="175"/>
        <v>1</v>
      </c>
      <c r="AN90" s="89">
        <f t="shared" si="175"/>
        <v>1</v>
      </c>
      <c r="AO90" s="89">
        <f t="shared" si="175"/>
        <v>1</v>
      </c>
      <c r="AP90" s="80"/>
      <c r="AQ90" s="86">
        <f t="shared" si="6"/>
        <v>1</v>
      </c>
      <c r="AR90" s="96"/>
      <c r="AS90" s="96"/>
      <c r="AT90" s="96"/>
      <c r="AU90" s="97"/>
      <c r="AV90" s="97"/>
    </row>
    <row r="91" ht="90.0" customHeight="1">
      <c r="A91" s="78">
        <f t="shared" si="40"/>
        <v>85</v>
      </c>
      <c r="B91" s="110" t="s">
        <v>438</v>
      </c>
      <c r="C91" s="84" t="s">
        <v>38</v>
      </c>
      <c r="D91" s="80"/>
      <c r="E91" s="84"/>
      <c r="F91" s="80" t="s">
        <v>439</v>
      </c>
      <c r="G91" s="81"/>
      <c r="H91" s="80"/>
      <c r="I91" s="84" t="s">
        <v>440</v>
      </c>
      <c r="J91" s="80" t="s">
        <v>72</v>
      </c>
      <c r="K91" s="115">
        <v>44592.0</v>
      </c>
      <c r="L91" s="86"/>
      <c r="M91" s="86"/>
      <c r="N91" s="87"/>
      <c r="O91" s="86">
        <f>'EQUIPO ABRIL 2025'!AQ91</f>
        <v>0</v>
      </c>
      <c r="P91" s="88">
        <f t="shared" si="3"/>
        <v>0</v>
      </c>
      <c r="Q91" s="89">
        <f t="shared" ref="Q91:T91" si="176">AK91</f>
        <v>0</v>
      </c>
      <c r="R91" s="89">
        <f t="shared" si="176"/>
        <v>0</v>
      </c>
      <c r="S91" s="89">
        <f t="shared" si="176"/>
        <v>0</v>
      </c>
      <c r="T91" s="90">
        <f t="shared" si="176"/>
        <v>0</v>
      </c>
      <c r="U91" s="91"/>
      <c r="V91" s="80"/>
      <c r="W91" s="80"/>
      <c r="X91" s="80"/>
      <c r="Y91" s="92"/>
      <c r="Z91" s="93"/>
      <c r="AA91" s="80"/>
      <c r="AB91" s="80"/>
      <c r="AC91" s="80"/>
      <c r="AD91" s="92"/>
      <c r="AE91" s="93"/>
      <c r="AF91" s="80"/>
      <c r="AG91" s="80"/>
      <c r="AH91" s="80"/>
      <c r="AI91" s="92"/>
      <c r="AJ91" s="94">
        <f>'EQUIPO ENERO 2025'!AP90</f>
        <v>0</v>
      </c>
      <c r="AK91" s="95">
        <f t="shared" ref="AK91:AO91" si="177">P91-Z91+AE91+U91</f>
        <v>0</v>
      </c>
      <c r="AL91" s="89">
        <f t="shared" si="177"/>
        <v>0</v>
      </c>
      <c r="AM91" s="89">
        <f t="shared" si="177"/>
        <v>0</v>
      </c>
      <c r="AN91" s="89">
        <f t="shared" si="177"/>
        <v>0</v>
      </c>
      <c r="AO91" s="89">
        <f t="shared" si="177"/>
        <v>0</v>
      </c>
      <c r="AP91" s="80"/>
      <c r="AQ91" s="86">
        <f t="shared" si="6"/>
        <v>0</v>
      </c>
      <c r="AR91" s="84"/>
      <c r="AS91" s="84"/>
      <c r="AT91" s="96"/>
      <c r="AU91" s="97"/>
      <c r="AV91" s="97"/>
    </row>
    <row r="92" ht="90.0" customHeight="1">
      <c r="A92" s="78">
        <f t="shared" si="40"/>
        <v>86</v>
      </c>
      <c r="B92" s="110" t="s">
        <v>441</v>
      </c>
      <c r="C92" s="84" t="s">
        <v>38</v>
      </c>
      <c r="D92" s="96" t="s">
        <v>442</v>
      </c>
      <c r="E92" s="84" t="s">
        <v>443</v>
      </c>
      <c r="F92" s="80" t="s">
        <v>444</v>
      </c>
      <c r="G92" s="81" t="s">
        <v>42</v>
      </c>
      <c r="H92" s="83">
        <v>7500.0</v>
      </c>
      <c r="I92" s="84" t="s">
        <v>445</v>
      </c>
      <c r="J92" s="84" t="s">
        <v>72</v>
      </c>
      <c r="K92" s="115">
        <v>45673.0</v>
      </c>
      <c r="L92" s="86" t="s">
        <v>89</v>
      </c>
      <c r="M92" s="86">
        <v>129.0</v>
      </c>
      <c r="N92" s="84"/>
      <c r="O92" s="86">
        <f>'EQUIPO ABRIL 2025'!AQ92</f>
        <v>13</v>
      </c>
      <c r="P92" s="88">
        <f t="shared" si="3"/>
        <v>13</v>
      </c>
      <c r="Q92" s="89">
        <f t="shared" ref="Q92:T92" si="178">AK92</f>
        <v>13</v>
      </c>
      <c r="R92" s="89">
        <f t="shared" si="178"/>
        <v>13</v>
      </c>
      <c r="S92" s="89">
        <f t="shared" si="178"/>
        <v>13</v>
      </c>
      <c r="T92" s="90">
        <f t="shared" si="178"/>
        <v>13</v>
      </c>
      <c r="U92" s="91"/>
      <c r="V92" s="80"/>
      <c r="W92" s="80"/>
      <c r="X92" s="80"/>
      <c r="Y92" s="92"/>
      <c r="Z92" s="93"/>
      <c r="AA92" s="80"/>
      <c r="AB92" s="80"/>
      <c r="AC92" s="80"/>
      <c r="AD92" s="92"/>
      <c r="AE92" s="93"/>
      <c r="AF92" s="80"/>
      <c r="AG92" s="80"/>
      <c r="AH92" s="80"/>
      <c r="AI92" s="92"/>
      <c r="AJ92" s="94">
        <f>'EQUIPO ENERO 2025'!AP91</f>
        <v>14</v>
      </c>
      <c r="AK92" s="95">
        <f t="shared" ref="AK92:AO92" si="179">P92-Z92+AE92+U92</f>
        <v>13</v>
      </c>
      <c r="AL92" s="89">
        <f t="shared" si="179"/>
        <v>13</v>
      </c>
      <c r="AM92" s="89">
        <f t="shared" si="179"/>
        <v>13</v>
      </c>
      <c r="AN92" s="89">
        <f t="shared" si="179"/>
        <v>13</v>
      </c>
      <c r="AO92" s="89">
        <f t="shared" si="179"/>
        <v>13</v>
      </c>
      <c r="AP92" s="80"/>
      <c r="AQ92" s="86">
        <f t="shared" si="6"/>
        <v>13</v>
      </c>
      <c r="AR92" s="84"/>
      <c r="AS92" s="84"/>
      <c r="AT92" s="96"/>
      <c r="AU92" s="97"/>
      <c r="AV92" s="97"/>
    </row>
    <row r="93" ht="90.0" customHeight="1">
      <c r="A93" s="78">
        <f t="shared" si="40"/>
        <v>87</v>
      </c>
      <c r="B93" s="110" t="s">
        <v>450</v>
      </c>
      <c r="C93" s="84" t="s">
        <v>38</v>
      </c>
      <c r="D93" s="84"/>
      <c r="E93" s="84" t="s">
        <v>451</v>
      </c>
      <c r="F93" s="80" t="s">
        <v>452</v>
      </c>
      <c r="G93" s="81" t="s">
        <v>42</v>
      </c>
      <c r="H93" s="80"/>
      <c r="I93" s="84" t="s">
        <v>453</v>
      </c>
      <c r="J93" s="84" t="s">
        <v>72</v>
      </c>
      <c r="K93" s="115">
        <v>44592.0</v>
      </c>
      <c r="L93" s="86"/>
      <c r="M93" s="86"/>
      <c r="N93" s="179"/>
      <c r="O93" s="86">
        <f>'EQUIPO ABRIL 2025'!AQ93</f>
        <v>-1</v>
      </c>
      <c r="P93" s="88">
        <f t="shared" si="3"/>
        <v>-1</v>
      </c>
      <c r="Q93" s="89">
        <f t="shared" ref="Q93:T93" si="180">AK93</f>
        <v>-1</v>
      </c>
      <c r="R93" s="89">
        <f t="shared" si="180"/>
        <v>-1</v>
      </c>
      <c r="S93" s="89">
        <f t="shared" si="180"/>
        <v>-1</v>
      </c>
      <c r="T93" s="90">
        <f t="shared" si="180"/>
        <v>-1</v>
      </c>
      <c r="U93" s="91"/>
      <c r="V93" s="80"/>
      <c r="W93" s="80"/>
      <c r="X93" s="80"/>
      <c r="Y93" s="92"/>
      <c r="Z93" s="93"/>
      <c r="AA93" s="80"/>
      <c r="AB93" s="80"/>
      <c r="AC93" s="80"/>
      <c r="AD93" s="92"/>
      <c r="AE93" s="93"/>
      <c r="AF93" s="80"/>
      <c r="AG93" s="80"/>
      <c r="AH93" s="80"/>
      <c r="AI93" s="92"/>
      <c r="AJ93" s="94">
        <f>'EQUIPO ENERO 2025'!AP92</f>
        <v>1</v>
      </c>
      <c r="AK93" s="95">
        <f t="shared" ref="AK93:AO93" si="181">P93-Z93+AE93+U93</f>
        <v>-1</v>
      </c>
      <c r="AL93" s="89">
        <f t="shared" si="181"/>
        <v>-1</v>
      </c>
      <c r="AM93" s="89">
        <f t="shared" si="181"/>
        <v>-1</v>
      </c>
      <c r="AN93" s="89">
        <f t="shared" si="181"/>
        <v>-1</v>
      </c>
      <c r="AO93" s="89">
        <f t="shared" si="181"/>
        <v>-1</v>
      </c>
      <c r="AP93" s="80"/>
      <c r="AQ93" s="86">
        <f t="shared" si="6"/>
        <v>-1</v>
      </c>
      <c r="AR93" s="84"/>
      <c r="AS93" s="84"/>
      <c r="AT93" s="96"/>
      <c r="AU93" s="97"/>
      <c r="AV93" s="97"/>
    </row>
    <row r="94" ht="90.0" customHeight="1">
      <c r="A94" s="78">
        <f t="shared" si="40"/>
        <v>88</v>
      </c>
      <c r="B94" s="98" t="s">
        <v>454</v>
      </c>
      <c r="C94" s="84" t="s">
        <v>38</v>
      </c>
      <c r="D94" s="106" t="s">
        <v>58</v>
      </c>
      <c r="E94" s="100" t="s">
        <v>455</v>
      </c>
      <c r="F94" s="101" t="s">
        <v>456</v>
      </c>
      <c r="G94" s="102" t="s">
        <v>42</v>
      </c>
      <c r="H94" s="101"/>
      <c r="I94" s="104" t="s">
        <v>457</v>
      </c>
      <c r="J94" s="117" t="s">
        <v>58</v>
      </c>
      <c r="K94" s="105">
        <v>44592.0</v>
      </c>
      <c r="L94" s="86"/>
      <c r="M94" s="86"/>
      <c r="N94" s="180"/>
      <c r="O94" s="86">
        <f>'EQUIPO ABRIL 2025'!AQ94</f>
        <v>2</v>
      </c>
      <c r="P94" s="88">
        <f t="shared" si="3"/>
        <v>2</v>
      </c>
      <c r="Q94" s="89">
        <f t="shared" ref="Q94:T94" si="182">AK94</f>
        <v>2</v>
      </c>
      <c r="R94" s="89">
        <f t="shared" si="182"/>
        <v>2</v>
      </c>
      <c r="S94" s="89">
        <f t="shared" si="182"/>
        <v>2</v>
      </c>
      <c r="T94" s="90">
        <f t="shared" si="182"/>
        <v>2</v>
      </c>
      <c r="U94" s="91"/>
      <c r="V94" s="80"/>
      <c r="W94" s="80"/>
      <c r="X94" s="80"/>
      <c r="Y94" s="92"/>
      <c r="Z94" s="93"/>
      <c r="AA94" s="80"/>
      <c r="AB94" s="80"/>
      <c r="AC94" s="80"/>
      <c r="AD94" s="92"/>
      <c r="AE94" s="93"/>
      <c r="AF94" s="80"/>
      <c r="AG94" s="80"/>
      <c r="AH94" s="80"/>
      <c r="AI94" s="92"/>
      <c r="AJ94" s="94">
        <f>'EQUIPO ENERO 2025'!AP93</f>
        <v>2</v>
      </c>
      <c r="AK94" s="95">
        <f t="shared" ref="AK94:AO94" si="183">P94-Z94+AE94+U94</f>
        <v>2</v>
      </c>
      <c r="AL94" s="89">
        <f t="shared" si="183"/>
        <v>2</v>
      </c>
      <c r="AM94" s="89">
        <f t="shared" si="183"/>
        <v>2</v>
      </c>
      <c r="AN94" s="89">
        <f t="shared" si="183"/>
        <v>2</v>
      </c>
      <c r="AO94" s="89">
        <f t="shared" si="183"/>
        <v>2</v>
      </c>
      <c r="AP94" s="80"/>
      <c r="AQ94" s="86">
        <f t="shared" si="6"/>
        <v>2</v>
      </c>
      <c r="AR94" s="84"/>
      <c r="AS94" s="84"/>
      <c r="AT94" s="96"/>
      <c r="AU94" s="97"/>
      <c r="AV94" s="97"/>
    </row>
    <row r="95" ht="90.0" customHeight="1">
      <c r="A95" s="78">
        <f t="shared" si="40"/>
        <v>89</v>
      </c>
      <c r="B95" s="98" t="s">
        <v>458</v>
      </c>
      <c r="C95" s="84" t="s">
        <v>38</v>
      </c>
      <c r="D95" s="106" t="s">
        <v>58</v>
      </c>
      <c r="E95" s="100" t="s">
        <v>459</v>
      </c>
      <c r="F95" s="101" t="s">
        <v>460</v>
      </c>
      <c r="G95" s="102" t="s">
        <v>42</v>
      </c>
      <c r="H95" s="103">
        <v>5200.0</v>
      </c>
      <c r="I95" s="104" t="s">
        <v>461</v>
      </c>
      <c r="J95" s="117" t="s">
        <v>58</v>
      </c>
      <c r="K95" s="105">
        <v>44592.0</v>
      </c>
      <c r="L95" s="86"/>
      <c r="M95" s="86"/>
      <c r="N95" s="179"/>
      <c r="O95" s="86">
        <f>'EQUIPO ABRIL 2025'!AQ95</f>
        <v>0</v>
      </c>
      <c r="P95" s="88">
        <f t="shared" si="3"/>
        <v>0</v>
      </c>
      <c r="Q95" s="89">
        <f t="shared" ref="Q95:T95" si="184">AK95</f>
        <v>0</v>
      </c>
      <c r="R95" s="89">
        <f t="shared" si="184"/>
        <v>0</v>
      </c>
      <c r="S95" s="89">
        <f t="shared" si="184"/>
        <v>0</v>
      </c>
      <c r="T95" s="90">
        <f t="shared" si="184"/>
        <v>0</v>
      </c>
      <c r="U95" s="91"/>
      <c r="V95" s="80"/>
      <c r="W95" s="80"/>
      <c r="X95" s="80"/>
      <c r="Y95" s="92"/>
      <c r="Z95" s="93"/>
      <c r="AA95" s="80"/>
      <c r="AB95" s="80"/>
      <c r="AC95" s="80"/>
      <c r="AD95" s="92"/>
      <c r="AE95" s="93"/>
      <c r="AF95" s="80"/>
      <c r="AG95" s="80"/>
      <c r="AH95" s="80"/>
      <c r="AI95" s="92"/>
      <c r="AJ95" s="94">
        <f>'EQUIPO ENERO 2025'!AP94</f>
        <v>0</v>
      </c>
      <c r="AK95" s="95">
        <f t="shared" ref="AK95:AO95" si="185">P95-Z95+AE95+U95</f>
        <v>0</v>
      </c>
      <c r="AL95" s="89">
        <f t="shared" si="185"/>
        <v>0</v>
      </c>
      <c r="AM95" s="89">
        <f t="shared" si="185"/>
        <v>0</v>
      </c>
      <c r="AN95" s="89">
        <f t="shared" si="185"/>
        <v>0</v>
      </c>
      <c r="AO95" s="89">
        <f t="shared" si="185"/>
        <v>0</v>
      </c>
      <c r="AP95" s="80"/>
      <c r="AQ95" s="86">
        <f t="shared" si="6"/>
        <v>0</v>
      </c>
      <c r="AR95" s="84"/>
      <c r="AS95" s="84"/>
      <c r="AT95" s="96"/>
      <c r="AU95" s="97"/>
      <c r="AV95" s="97"/>
    </row>
    <row r="96" ht="90.0" customHeight="1">
      <c r="A96" s="78">
        <f t="shared" si="40"/>
        <v>90</v>
      </c>
      <c r="B96" s="110" t="s">
        <v>464</v>
      </c>
      <c r="C96" s="84" t="s">
        <v>38</v>
      </c>
      <c r="D96" s="84" t="s">
        <v>59</v>
      </c>
      <c r="E96" s="84" t="s">
        <v>465</v>
      </c>
      <c r="F96" s="80" t="s">
        <v>466</v>
      </c>
      <c r="G96" s="81" t="s">
        <v>42</v>
      </c>
      <c r="H96" s="80"/>
      <c r="I96" s="84" t="s">
        <v>467</v>
      </c>
      <c r="J96" s="84" t="s">
        <v>72</v>
      </c>
      <c r="K96" s="85">
        <v>44592.0</v>
      </c>
      <c r="L96" s="86"/>
      <c r="M96" s="86"/>
      <c r="N96" s="179"/>
      <c r="O96" s="86">
        <f>'EQUIPO ABRIL 2025'!AQ96</f>
        <v>1</v>
      </c>
      <c r="P96" s="88">
        <f t="shared" si="3"/>
        <v>1</v>
      </c>
      <c r="Q96" s="89">
        <f t="shared" ref="Q96:T96" si="186">AK96</f>
        <v>1</v>
      </c>
      <c r="R96" s="89">
        <f t="shared" si="186"/>
        <v>1</v>
      </c>
      <c r="S96" s="89">
        <f t="shared" si="186"/>
        <v>1</v>
      </c>
      <c r="T96" s="90">
        <f t="shared" si="186"/>
        <v>1</v>
      </c>
      <c r="U96" s="91"/>
      <c r="V96" s="80"/>
      <c r="W96" s="80"/>
      <c r="X96" s="80"/>
      <c r="Y96" s="92"/>
      <c r="Z96" s="93"/>
      <c r="AA96" s="80"/>
      <c r="AB96" s="80"/>
      <c r="AC96" s="80"/>
      <c r="AD96" s="92"/>
      <c r="AE96" s="93"/>
      <c r="AF96" s="80"/>
      <c r="AG96" s="80"/>
      <c r="AH96" s="80"/>
      <c r="AI96" s="92"/>
      <c r="AJ96" s="94">
        <f>'EQUIPO ENERO 2025'!AP95</f>
        <v>1</v>
      </c>
      <c r="AK96" s="95">
        <f t="shared" ref="AK96:AO96" si="187">P96-Z96+AE96+U96</f>
        <v>1</v>
      </c>
      <c r="AL96" s="89">
        <f t="shared" si="187"/>
        <v>1</v>
      </c>
      <c r="AM96" s="89">
        <f t="shared" si="187"/>
        <v>1</v>
      </c>
      <c r="AN96" s="89">
        <f t="shared" si="187"/>
        <v>1</v>
      </c>
      <c r="AO96" s="89">
        <f t="shared" si="187"/>
        <v>1</v>
      </c>
      <c r="AP96" s="80"/>
      <c r="AQ96" s="86">
        <f t="shared" si="6"/>
        <v>1</v>
      </c>
      <c r="AR96" s="84"/>
      <c r="AS96" s="84"/>
      <c r="AT96" s="96"/>
      <c r="AU96" s="97"/>
      <c r="AV96" s="97"/>
    </row>
    <row r="97" ht="90.0" customHeight="1">
      <c r="A97" s="78">
        <f t="shared" si="40"/>
        <v>91</v>
      </c>
      <c r="B97" s="110" t="s">
        <v>468</v>
      </c>
      <c r="C97" s="84"/>
      <c r="D97" s="84" t="s">
        <v>58</v>
      </c>
      <c r="E97" s="84" t="s">
        <v>203</v>
      </c>
      <c r="F97" s="84" t="s">
        <v>204</v>
      </c>
      <c r="G97" s="96" t="s">
        <v>42</v>
      </c>
      <c r="H97" s="117">
        <v>4500.0</v>
      </c>
      <c r="I97" s="84" t="s">
        <v>469</v>
      </c>
      <c r="J97" s="84" t="s">
        <v>72</v>
      </c>
      <c r="K97" s="105">
        <v>44592.0</v>
      </c>
      <c r="L97" s="86"/>
      <c r="M97" s="86"/>
      <c r="N97" s="114"/>
      <c r="O97" s="86">
        <f>'EQUIPO ABRIL 2025'!AQ97</f>
        <v>0</v>
      </c>
      <c r="P97" s="88">
        <f t="shared" si="3"/>
        <v>0</v>
      </c>
      <c r="Q97" s="89">
        <f t="shared" ref="Q97:T97" si="188">AK97</f>
        <v>0</v>
      </c>
      <c r="R97" s="89">
        <f t="shared" si="188"/>
        <v>0</v>
      </c>
      <c r="S97" s="89">
        <f t="shared" si="188"/>
        <v>0</v>
      </c>
      <c r="T97" s="90">
        <f t="shared" si="188"/>
        <v>0</v>
      </c>
      <c r="U97" s="91"/>
      <c r="V97" s="80"/>
      <c r="W97" s="80"/>
      <c r="X97" s="80"/>
      <c r="Y97" s="92"/>
      <c r="Z97" s="181"/>
      <c r="AA97" s="182"/>
      <c r="AB97" s="80"/>
      <c r="AC97" s="80"/>
      <c r="AD97" s="92"/>
      <c r="AE97" s="93"/>
      <c r="AF97" s="80"/>
      <c r="AG97" s="80"/>
      <c r="AH97" s="80"/>
      <c r="AI97" s="92"/>
      <c r="AJ97" s="94">
        <f>'EQUIPO ENERO 2025'!AP96</f>
        <v>0</v>
      </c>
      <c r="AK97" s="95">
        <f t="shared" ref="AK97:AO97" si="189">P97-Z97+AE97+U97</f>
        <v>0</v>
      </c>
      <c r="AL97" s="89">
        <f t="shared" si="189"/>
        <v>0</v>
      </c>
      <c r="AM97" s="89">
        <f t="shared" si="189"/>
        <v>0</v>
      </c>
      <c r="AN97" s="89">
        <f t="shared" si="189"/>
        <v>0</v>
      </c>
      <c r="AO97" s="89">
        <f t="shared" si="189"/>
        <v>0</v>
      </c>
      <c r="AP97" s="80"/>
      <c r="AQ97" s="86">
        <f t="shared" si="6"/>
        <v>0</v>
      </c>
      <c r="AR97" s="84"/>
      <c r="AS97" s="84"/>
      <c r="AT97" s="96"/>
      <c r="AU97" s="97"/>
      <c r="AV97" s="97"/>
    </row>
    <row r="98" ht="90.0" customHeight="1">
      <c r="A98" s="78">
        <f t="shared" si="40"/>
        <v>92</v>
      </c>
      <c r="B98" s="116" t="s">
        <v>470</v>
      </c>
      <c r="C98" s="84" t="s">
        <v>38</v>
      </c>
      <c r="D98" s="106" t="s">
        <v>442</v>
      </c>
      <c r="E98" s="100" t="s">
        <v>471</v>
      </c>
      <c r="F98" s="84" t="s">
        <v>472</v>
      </c>
      <c r="G98" s="87" t="s">
        <v>42</v>
      </c>
      <c r="H98" s="84"/>
      <c r="I98" s="84" t="s">
        <v>473</v>
      </c>
      <c r="J98" s="117" t="s">
        <v>58</v>
      </c>
      <c r="K98" s="109">
        <v>44592.0</v>
      </c>
      <c r="L98" s="86"/>
      <c r="M98" s="86"/>
      <c r="N98" s="180"/>
      <c r="O98" s="86">
        <f>'EQUIPO ABRIL 2025'!AQ98</f>
        <v>0</v>
      </c>
      <c r="P98" s="88">
        <f t="shared" si="3"/>
        <v>0</v>
      </c>
      <c r="Q98" s="89">
        <f t="shared" ref="Q98:T98" si="190">AK98</f>
        <v>0</v>
      </c>
      <c r="R98" s="89">
        <f t="shared" si="190"/>
        <v>0</v>
      </c>
      <c r="S98" s="89">
        <f t="shared" si="190"/>
        <v>0</v>
      </c>
      <c r="T98" s="90">
        <f t="shared" si="190"/>
        <v>0</v>
      </c>
      <c r="U98" s="91"/>
      <c r="V98" s="80"/>
      <c r="W98" s="80"/>
      <c r="X98" s="80"/>
      <c r="Y98" s="92"/>
      <c r="Z98" s="93"/>
      <c r="AA98" s="80"/>
      <c r="AB98" s="80"/>
      <c r="AC98" s="80"/>
      <c r="AD98" s="92"/>
      <c r="AE98" s="93"/>
      <c r="AF98" s="80"/>
      <c r="AG98" s="80"/>
      <c r="AH98" s="80"/>
      <c r="AI98" s="92"/>
      <c r="AJ98" s="94">
        <f>'EQUIPO ENERO 2025'!AP97</f>
        <v>0</v>
      </c>
      <c r="AK98" s="95">
        <f t="shared" ref="AK98:AO98" si="191">P98-Z98+AE98+U98</f>
        <v>0</v>
      </c>
      <c r="AL98" s="89">
        <f t="shared" si="191"/>
        <v>0</v>
      </c>
      <c r="AM98" s="89">
        <f t="shared" si="191"/>
        <v>0</v>
      </c>
      <c r="AN98" s="89">
        <f t="shared" si="191"/>
        <v>0</v>
      </c>
      <c r="AO98" s="89">
        <f t="shared" si="191"/>
        <v>0</v>
      </c>
      <c r="AP98" s="80"/>
      <c r="AQ98" s="86">
        <f t="shared" si="6"/>
        <v>0</v>
      </c>
      <c r="AR98" s="84"/>
      <c r="AS98" s="84"/>
      <c r="AT98" s="96"/>
      <c r="AU98" s="97"/>
      <c r="AV98" s="97"/>
    </row>
    <row r="99" ht="90.0" customHeight="1">
      <c r="A99" s="78">
        <f t="shared" si="40"/>
        <v>93</v>
      </c>
      <c r="B99" s="98" t="s">
        <v>475</v>
      </c>
      <c r="C99" s="84" t="s">
        <v>38</v>
      </c>
      <c r="D99" s="106" t="s">
        <v>58</v>
      </c>
      <c r="E99" s="100" t="s">
        <v>476</v>
      </c>
      <c r="F99" s="107" t="s">
        <v>472</v>
      </c>
      <c r="G99" s="98" t="s">
        <v>42</v>
      </c>
      <c r="H99" s="107"/>
      <c r="I99" s="104" t="s">
        <v>477</v>
      </c>
      <c r="J99" s="117" t="s">
        <v>58</v>
      </c>
      <c r="K99" s="105">
        <v>44592.0</v>
      </c>
      <c r="L99" s="86"/>
      <c r="M99" s="86"/>
      <c r="N99" s="180"/>
      <c r="O99" s="86">
        <f>'EQUIPO ABRIL 2025'!AQ99</f>
        <v>3</v>
      </c>
      <c r="P99" s="88">
        <f t="shared" si="3"/>
        <v>3</v>
      </c>
      <c r="Q99" s="89">
        <f t="shared" ref="Q99:T99" si="192">AK99</f>
        <v>3</v>
      </c>
      <c r="R99" s="89">
        <f t="shared" si="192"/>
        <v>3</v>
      </c>
      <c r="S99" s="89">
        <f t="shared" si="192"/>
        <v>3</v>
      </c>
      <c r="T99" s="90">
        <f t="shared" si="192"/>
        <v>3</v>
      </c>
      <c r="U99" s="91"/>
      <c r="V99" s="80"/>
      <c r="W99" s="80"/>
      <c r="X99" s="80"/>
      <c r="Y99" s="92"/>
      <c r="Z99" s="93"/>
      <c r="AA99" s="80"/>
      <c r="AB99" s="80"/>
      <c r="AC99" s="80"/>
      <c r="AD99" s="92"/>
      <c r="AE99" s="93"/>
      <c r="AF99" s="80"/>
      <c r="AG99" s="80"/>
      <c r="AH99" s="80"/>
      <c r="AI99" s="92"/>
      <c r="AJ99" s="94">
        <f>'EQUIPO ENERO 2025'!AP98</f>
        <v>3</v>
      </c>
      <c r="AK99" s="95">
        <f t="shared" ref="AK99:AO99" si="193">P99-Z99+AE99+U99</f>
        <v>3</v>
      </c>
      <c r="AL99" s="89">
        <f t="shared" si="193"/>
        <v>3</v>
      </c>
      <c r="AM99" s="89">
        <f t="shared" si="193"/>
        <v>3</v>
      </c>
      <c r="AN99" s="89">
        <f t="shared" si="193"/>
        <v>3</v>
      </c>
      <c r="AO99" s="89">
        <f t="shared" si="193"/>
        <v>3</v>
      </c>
      <c r="AP99" s="80"/>
      <c r="AQ99" s="86">
        <f t="shared" si="6"/>
        <v>3</v>
      </c>
      <c r="AR99" s="84"/>
      <c r="AS99" s="84"/>
      <c r="AT99" s="96"/>
      <c r="AU99" s="97"/>
      <c r="AV99" s="97"/>
    </row>
    <row r="100" ht="90.0" customHeight="1">
      <c r="A100" s="78">
        <f t="shared" si="40"/>
        <v>94</v>
      </c>
      <c r="B100" s="98" t="s">
        <v>480</v>
      </c>
      <c r="C100" s="84" t="s">
        <v>38</v>
      </c>
      <c r="D100" s="106" t="s">
        <v>58</v>
      </c>
      <c r="E100" s="100" t="s">
        <v>481</v>
      </c>
      <c r="F100" s="107" t="s">
        <v>472</v>
      </c>
      <c r="G100" s="98" t="s">
        <v>42</v>
      </c>
      <c r="H100" s="107"/>
      <c r="I100" s="104" t="s">
        <v>482</v>
      </c>
      <c r="J100" s="117" t="s">
        <v>58</v>
      </c>
      <c r="K100" s="105">
        <v>44592.0</v>
      </c>
      <c r="L100" s="86"/>
      <c r="M100" s="86"/>
      <c r="N100" s="180"/>
      <c r="O100" s="86">
        <f>'EQUIPO ABRIL 2025'!AQ100</f>
        <v>3</v>
      </c>
      <c r="P100" s="88">
        <f t="shared" si="3"/>
        <v>3</v>
      </c>
      <c r="Q100" s="89">
        <f t="shared" ref="Q100:T100" si="194">AK100</f>
        <v>3</v>
      </c>
      <c r="R100" s="89">
        <f t="shared" si="194"/>
        <v>3</v>
      </c>
      <c r="S100" s="89">
        <f t="shared" si="194"/>
        <v>3</v>
      </c>
      <c r="T100" s="90">
        <f t="shared" si="194"/>
        <v>3</v>
      </c>
      <c r="U100" s="91"/>
      <c r="V100" s="80"/>
      <c r="W100" s="80"/>
      <c r="X100" s="80"/>
      <c r="Y100" s="92"/>
      <c r="Z100" s="93"/>
      <c r="AA100" s="80"/>
      <c r="AB100" s="80"/>
      <c r="AC100" s="80"/>
      <c r="AD100" s="92"/>
      <c r="AE100" s="93"/>
      <c r="AF100" s="80"/>
      <c r="AG100" s="80"/>
      <c r="AH100" s="80"/>
      <c r="AI100" s="92"/>
      <c r="AJ100" s="94">
        <f>'EQUIPO ENERO 2025'!AP99</f>
        <v>3</v>
      </c>
      <c r="AK100" s="95">
        <f t="shared" ref="AK100:AO100" si="195">P100-Z100+AE100+U100</f>
        <v>3</v>
      </c>
      <c r="AL100" s="89">
        <f t="shared" si="195"/>
        <v>3</v>
      </c>
      <c r="AM100" s="89">
        <f t="shared" si="195"/>
        <v>3</v>
      </c>
      <c r="AN100" s="89">
        <f t="shared" si="195"/>
        <v>3</v>
      </c>
      <c r="AO100" s="89">
        <f t="shared" si="195"/>
        <v>3</v>
      </c>
      <c r="AP100" s="80"/>
      <c r="AQ100" s="86">
        <f t="shared" si="6"/>
        <v>3</v>
      </c>
      <c r="AR100" s="84"/>
      <c r="AS100" s="84"/>
      <c r="AT100" s="96"/>
      <c r="AU100" s="97"/>
      <c r="AV100" s="97"/>
    </row>
    <row r="101" ht="90.0" customHeight="1">
      <c r="A101" s="78">
        <f t="shared" si="40"/>
        <v>95</v>
      </c>
      <c r="B101" s="98" t="s">
        <v>483</v>
      </c>
      <c r="C101" s="84" t="s">
        <v>38</v>
      </c>
      <c r="D101" s="106" t="s">
        <v>442</v>
      </c>
      <c r="E101" s="100" t="s">
        <v>484</v>
      </c>
      <c r="F101" s="107" t="s">
        <v>426</v>
      </c>
      <c r="G101" s="98" t="s">
        <v>42</v>
      </c>
      <c r="H101" s="107" t="s">
        <v>427</v>
      </c>
      <c r="I101" s="104" t="s">
        <v>485</v>
      </c>
      <c r="J101" s="117" t="s">
        <v>486</v>
      </c>
      <c r="K101" s="115">
        <v>45505.0</v>
      </c>
      <c r="L101" s="86">
        <v>2.410004753E9</v>
      </c>
      <c r="M101" s="86">
        <v>17.0</v>
      </c>
      <c r="N101" s="180"/>
      <c r="O101" s="86">
        <f>'EQUIPO ABRIL 2025'!AQ101</f>
        <v>2</v>
      </c>
      <c r="P101" s="88">
        <f t="shared" si="3"/>
        <v>2</v>
      </c>
      <c r="Q101" s="89">
        <f t="shared" ref="Q101:T101" si="196">AK101</f>
        <v>2</v>
      </c>
      <c r="R101" s="89">
        <f t="shared" si="196"/>
        <v>2</v>
      </c>
      <c r="S101" s="89">
        <f t="shared" si="196"/>
        <v>2</v>
      </c>
      <c r="T101" s="90">
        <f t="shared" si="196"/>
        <v>2</v>
      </c>
      <c r="U101" s="91"/>
      <c r="V101" s="80"/>
      <c r="W101" s="80"/>
      <c r="X101" s="80"/>
      <c r="Y101" s="92"/>
      <c r="Z101" s="93"/>
      <c r="AA101" s="80"/>
      <c r="AB101" s="80"/>
      <c r="AC101" s="80"/>
      <c r="AD101" s="92"/>
      <c r="AE101" s="93"/>
      <c r="AF101" s="80"/>
      <c r="AG101" s="80"/>
      <c r="AH101" s="80"/>
      <c r="AI101" s="92"/>
      <c r="AJ101" s="94">
        <f>'EQUIPO ENERO 2025'!AP100</f>
        <v>2</v>
      </c>
      <c r="AK101" s="95">
        <f t="shared" ref="AK101:AO101" si="197">P101-Z101+AE101+U101</f>
        <v>2</v>
      </c>
      <c r="AL101" s="89">
        <f t="shared" si="197"/>
        <v>2</v>
      </c>
      <c r="AM101" s="89">
        <f t="shared" si="197"/>
        <v>2</v>
      </c>
      <c r="AN101" s="89">
        <f t="shared" si="197"/>
        <v>2</v>
      </c>
      <c r="AO101" s="89">
        <f t="shared" si="197"/>
        <v>2</v>
      </c>
      <c r="AP101" s="80"/>
      <c r="AQ101" s="86">
        <f t="shared" si="6"/>
        <v>2</v>
      </c>
      <c r="AR101" s="84"/>
      <c r="AS101" s="84"/>
      <c r="AT101" s="96"/>
      <c r="AU101" s="97"/>
      <c r="AV101" s="97"/>
    </row>
    <row r="102" ht="90.0" customHeight="1">
      <c r="A102" s="78">
        <f t="shared" si="40"/>
        <v>96</v>
      </c>
      <c r="B102" s="98" t="s">
        <v>487</v>
      </c>
      <c r="C102" s="84" t="s">
        <v>38</v>
      </c>
      <c r="D102" s="106" t="s">
        <v>442</v>
      </c>
      <c r="E102" s="100" t="s">
        <v>488</v>
      </c>
      <c r="F102" s="101" t="s">
        <v>489</v>
      </c>
      <c r="G102" s="102" t="s">
        <v>42</v>
      </c>
      <c r="H102" s="101"/>
      <c r="I102" s="104"/>
      <c r="J102" s="117" t="s">
        <v>486</v>
      </c>
      <c r="K102" s="85">
        <v>45505.0</v>
      </c>
      <c r="L102" s="86">
        <v>2.410004752E9</v>
      </c>
      <c r="M102" s="86">
        <v>17.0</v>
      </c>
      <c r="N102" s="180"/>
      <c r="O102" s="86">
        <f>'EQUIPO ABRIL 2025'!AQ102</f>
        <v>1</v>
      </c>
      <c r="P102" s="88">
        <f t="shared" si="3"/>
        <v>1</v>
      </c>
      <c r="Q102" s="89">
        <f t="shared" ref="Q102:T102" si="198">AK102</f>
        <v>1</v>
      </c>
      <c r="R102" s="89">
        <f t="shared" si="198"/>
        <v>1</v>
      </c>
      <c r="S102" s="89">
        <f t="shared" si="198"/>
        <v>1</v>
      </c>
      <c r="T102" s="90">
        <f t="shared" si="198"/>
        <v>1</v>
      </c>
      <c r="U102" s="91"/>
      <c r="V102" s="80"/>
      <c r="W102" s="80"/>
      <c r="X102" s="80"/>
      <c r="Y102" s="92"/>
      <c r="Z102" s="93"/>
      <c r="AA102" s="80"/>
      <c r="AB102" s="80"/>
      <c r="AC102" s="80"/>
      <c r="AD102" s="92"/>
      <c r="AE102" s="93"/>
      <c r="AF102" s="80"/>
      <c r="AG102" s="80"/>
      <c r="AH102" s="80"/>
      <c r="AI102" s="92"/>
      <c r="AJ102" s="94">
        <f>'EQUIPO ENERO 2025'!AP101</f>
        <v>0</v>
      </c>
      <c r="AK102" s="95">
        <f t="shared" ref="AK102:AO102" si="199">P102-Z102+AE102+U102</f>
        <v>1</v>
      </c>
      <c r="AL102" s="89">
        <f t="shared" si="199"/>
        <v>1</v>
      </c>
      <c r="AM102" s="89">
        <f t="shared" si="199"/>
        <v>1</v>
      </c>
      <c r="AN102" s="89">
        <f t="shared" si="199"/>
        <v>1</v>
      </c>
      <c r="AO102" s="89">
        <f t="shared" si="199"/>
        <v>1</v>
      </c>
      <c r="AP102" s="80"/>
      <c r="AQ102" s="86">
        <f t="shared" si="6"/>
        <v>1</v>
      </c>
      <c r="AR102" s="84"/>
      <c r="AS102" s="84"/>
      <c r="AT102" s="96"/>
      <c r="AU102" s="97"/>
      <c r="AV102" s="97"/>
    </row>
    <row r="103" ht="90.0" customHeight="1">
      <c r="A103" s="78">
        <f t="shared" si="40"/>
        <v>97</v>
      </c>
      <c r="B103" s="116" t="s">
        <v>491</v>
      </c>
      <c r="C103" s="84" t="s">
        <v>38</v>
      </c>
      <c r="D103" s="106" t="s">
        <v>442</v>
      </c>
      <c r="E103" s="100" t="s">
        <v>492</v>
      </c>
      <c r="F103" s="80" t="s">
        <v>493</v>
      </c>
      <c r="G103" s="82" t="s">
        <v>42</v>
      </c>
      <c r="H103" s="80"/>
      <c r="I103" s="84" t="s">
        <v>494</v>
      </c>
      <c r="J103" s="117" t="s">
        <v>58</v>
      </c>
      <c r="K103" s="85">
        <v>45279.0</v>
      </c>
      <c r="L103" s="86"/>
      <c r="M103" s="86">
        <v>481.0</v>
      </c>
      <c r="N103" s="180"/>
      <c r="O103" s="86">
        <f>'EQUIPO ABRIL 2025'!AQ103</f>
        <v>0</v>
      </c>
      <c r="P103" s="88">
        <f t="shared" si="3"/>
        <v>0</v>
      </c>
      <c r="Q103" s="89">
        <f t="shared" ref="Q103:T103" si="200">AK103</f>
        <v>0</v>
      </c>
      <c r="R103" s="89">
        <f t="shared" si="200"/>
        <v>0</v>
      </c>
      <c r="S103" s="89">
        <f t="shared" si="200"/>
        <v>0</v>
      </c>
      <c r="T103" s="90">
        <f t="shared" si="200"/>
        <v>0</v>
      </c>
      <c r="U103" s="91"/>
      <c r="V103" s="80"/>
      <c r="W103" s="80"/>
      <c r="X103" s="80"/>
      <c r="Y103" s="92"/>
      <c r="Z103" s="93"/>
      <c r="AA103" s="80"/>
      <c r="AB103" s="80"/>
      <c r="AC103" s="80"/>
      <c r="AD103" s="92"/>
      <c r="AE103" s="93"/>
      <c r="AF103" s="80"/>
      <c r="AG103" s="80"/>
      <c r="AH103" s="80"/>
      <c r="AI103" s="92"/>
      <c r="AJ103" s="94">
        <f>'EQUIPO ENERO 2025'!AP102</f>
        <v>0</v>
      </c>
      <c r="AK103" s="95">
        <f t="shared" ref="AK103:AO103" si="201">P103-Z103+AE103+U103</f>
        <v>0</v>
      </c>
      <c r="AL103" s="89">
        <f t="shared" si="201"/>
        <v>0</v>
      </c>
      <c r="AM103" s="89">
        <f t="shared" si="201"/>
        <v>0</v>
      </c>
      <c r="AN103" s="89">
        <f t="shared" si="201"/>
        <v>0</v>
      </c>
      <c r="AO103" s="89">
        <f t="shared" si="201"/>
        <v>0</v>
      </c>
      <c r="AP103" s="80"/>
      <c r="AQ103" s="86">
        <f t="shared" si="6"/>
        <v>0</v>
      </c>
      <c r="AR103" s="84"/>
      <c r="AS103" s="84"/>
      <c r="AT103" s="96"/>
      <c r="AU103" s="97"/>
      <c r="AV103" s="97"/>
    </row>
    <row r="104" ht="90.0" customHeight="1">
      <c r="A104" s="78">
        <f t="shared" si="40"/>
        <v>98</v>
      </c>
      <c r="B104" s="98" t="s">
        <v>495</v>
      </c>
      <c r="C104" s="84" t="s">
        <v>38</v>
      </c>
      <c r="D104" s="106" t="s">
        <v>58</v>
      </c>
      <c r="E104" s="100" t="s">
        <v>496</v>
      </c>
      <c r="F104" s="101" t="s">
        <v>497</v>
      </c>
      <c r="G104" s="102" t="s">
        <v>42</v>
      </c>
      <c r="H104" s="103">
        <v>7500.0</v>
      </c>
      <c r="I104" s="104" t="s">
        <v>498</v>
      </c>
      <c r="J104" s="117" t="s">
        <v>58</v>
      </c>
      <c r="K104" s="105">
        <v>44592.0</v>
      </c>
      <c r="L104" s="86"/>
      <c r="M104" s="86"/>
      <c r="N104" s="180"/>
      <c r="O104" s="86">
        <f>'EQUIPO ABRIL 2025'!AQ104</f>
        <v>2</v>
      </c>
      <c r="P104" s="88">
        <f t="shared" si="3"/>
        <v>2</v>
      </c>
      <c r="Q104" s="89">
        <f t="shared" ref="Q104:T104" si="202">AK104</f>
        <v>2</v>
      </c>
      <c r="R104" s="89">
        <f t="shared" si="202"/>
        <v>2</v>
      </c>
      <c r="S104" s="89">
        <f t="shared" si="202"/>
        <v>2</v>
      </c>
      <c r="T104" s="90">
        <f t="shared" si="202"/>
        <v>2</v>
      </c>
      <c r="U104" s="91"/>
      <c r="V104" s="80"/>
      <c r="W104" s="80"/>
      <c r="X104" s="80"/>
      <c r="Y104" s="92"/>
      <c r="Z104" s="93"/>
      <c r="AA104" s="80"/>
      <c r="AB104" s="80"/>
      <c r="AC104" s="80"/>
      <c r="AD104" s="92"/>
      <c r="AE104" s="93"/>
      <c r="AF104" s="80"/>
      <c r="AG104" s="80"/>
      <c r="AH104" s="80"/>
      <c r="AI104" s="92"/>
      <c r="AJ104" s="94">
        <f>'EQUIPO ENERO 2025'!AP103</f>
        <v>2</v>
      </c>
      <c r="AK104" s="95">
        <f t="shared" ref="AK104:AO104" si="203">P104-Z104+AE104+U104</f>
        <v>2</v>
      </c>
      <c r="AL104" s="89">
        <f t="shared" si="203"/>
        <v>2</v>
      </c>
      <c r="AM104" s="89">
        <f t="shared" si="203"/>
        <v>2</v>
      </c>
      <c r="AN104" s="89">
        <f t="shared" si="203"/>
        <v>2</v>
      </c>
      <c r="AO104" s="89">
        <f t="shared" si="203"/>
        <v>2</v>
      </c>
      <c r="AP104" s="80"/>
      <c r="AQ104" s="86">
        <f t="shared" si="6"/>
        <v>2</v>
      </c>
      <c r="AR104" s="84"/>
      <c r="AS104" s="84"/>
      <c r="AT104" s="96"/>
      <c r="AU104" s="97"/>
      <c r="AV104" s="97"/>
    </row>
    <row r="105" ht="90.0" customHeight="1">
      <c r="A105" s="78">
        <f t="shared" si="40"/>
        <v>99</v>
      </c>
      <c r="B105" s="116" t="s">
        <v>499</v>
      </c>
      <c r="C105" s="84" t="s">
        <v>38</v>
      </c>
      <c r="D105" s="106" t="s">
        <v>58</v>
      </c>
      <c r="E105" s="100" t="s">
        <v>500</v>
      </c>
      <c r="F105" s="80" t="s">
        <v>501</v>
      </c>
      <c r="G105" s="82" t="s">
        <v>42</v>
      </c>
      <c r="H105" s="80"/>
      <c r="I105" s="96" t="s">
        <v>502</v>
      </c>
      <c r="J105" s="117" t="s">
        <v>486</v>
      </c>
      <c r="K105" s="115">
        <v>45233.0</v>
      </c>
      <c r="L105" s="86">
        <v>3753.0</v>
      </c>
      <c r="M105" s="86">
        <v>459.0</v>
      </c>
      <c r="N105" s="180"/>
      <c r="O105" s="86">
        <f>'EQUIPO ABRIL 2025'!AQ105</f>
        <v>0</v>
      </c>
      <c r="P105" s="88">
        <f t="shared" si="3"/>
        <v>0</v>
      </c>
      <c r="Q105" s="89">
        <f t="shared" ref="Q105:T105" si="204">AK105</f>
        <v>0</v>
      </c>
      <c r="R105" s="89">
        <f t="shared" si="204"/>
        <v>0</v>
      </c>
      <c r="S105" s="89">
        <f t="shared" si="204"/>
        <v>0</v>
      </c>
      <c r="T105" s="90">
        <f t="shared" si="204"/>
        <v>0</v>
      </c>
      <c r="U105" s="91"/>
      <c r="V105" s="80"/>
      <c r="W105" s="80"/>
      <c r="X105" s="80"/>
      <c r="Y105" s="92"/>
      <c r="Z105" s="93"/>
      <c r="AA105" s="80"/>
      <c r="AB105" s="80"/>
      <c r="AC105" s="80"/>
      <c r="AD105" s="92"/>
      <c r="AE105" s="93"/>
      <c r="AF105" s="80"/>
      <c r="AG105" s="80"/>
      <c r="AH105" s="80"/>
      <c r="AI105" s="92"/>
      <c r="AJ105" s="94">
        <f>'EQUIPO ENERO 2025'!AP104</f>
        <v>0</v>
      </c>
      <c r="AK105" s="95">
        <f t="shared" ref="AK105:AO105" si="205">P105-Z105+AE105+U105</f>
        <v>0</v>
      </c>
      <c r="AL105" s="89">
        <f t="shared" si="205"/>
        <v>0</v>
      </c>
      <c r="AM105" s="89">
        <f t="shared" si="205"/>
        <v>0</v>
      </c>
      <c r="AN105" s="89">
        <f t="shared" si="205"/>
        <v>0</v>
      </c>
      <c r="AO105" s="89">
        <f t="shared" si="205"/>
        <v>0</v>
      </c>
      <c r="AP105" s="80"/>
      <c r="AQ105" s="86">
        <f t="shared" si="6"/>
        <v>0</v>
      </c>
      <c r="AR105" s="84"/>
      <c r="AS105" s="84"/>
      <c r="AT105" s="96"/>
      <c r="AU105" s="97"/>
      <c r="AV105" s="97"/>
    </row>
    <row r="106" ht="90.0" customHeight="1">
      <c r="A106" s="78">
        <f t="shared" si="40"/>
        <v>100</v>
      </c>
      <c r="B106" s="98" t="s">
        <v>503</v>
      </c>
      <c r="C106" s="84" t="s">
        <v>38</v>
      </c>
      <c r="D106" s="106" t="s">
        <v>58</v>
      </c>
      <c r="E106" s="100" t="s">
        <v>504</v>
      </c>
      <c r="F106" s="183" t="s">
        <v>505</v>
      </c>
      <c r="G106" s="183" t="s">
        <v>42</v>
      </c>
      <c r="H106" s="183"/>
      <c r="I106" s="104" t="s">
        <v>506</v>
      </c>
      <c r="J106" s="117" t="s">
        <v>58</v>
      </c>
      <c r="K106" s="109">
        <v>44592.0</v>
      </c>
      <c r="L106" s="86"/>
      <c r="M106" s="86"/>
      <c r="N106" s="180"/>
      <c r="O106" s="86">
        <f>'EQUIPO ABRIL 2025'!AQ106</f>
        <v>1</v>
      </c>
      <c r="P106" s="88">
        <f t="shared" si="3"/>
        <v>1</v>
      </c>
      <c r="Q106" s="89">
        <f t="shared" ref="Q106:T106" si="206">AK106</f>
        <v>1</v>
      </c>
      <c r="R106" s="89">
        <f t="shared" si="206"/>
        <v>1</v>
      </c>
      <c r="S106" s="89">
        <f t="shared" si="206"/>
        <v>1</v>
      </c>
      <c r="T106" s="90">
        <f t="shared" si="206"/>
        <v>1</v>
      </c>
      <c r="U106" s="91"/>
      <c r="V106" s="80"/>
      <c r="W106" s="80"/>
      <c r="X106" s="80"/>
      <c r="Y106" s="92"/>
      <c r="Z106" s="93"/>
      <c r="AA106" s="80"/>
      <c r="AB106" s="80"/>
      <c r="AC106" s="80"/>
      <c r="AD106" s="92"/>
      <c r="AE106" s="93"/>
      <c r="AF106" s="80"/>
      <c r="AG106" s="80"/>
      <c r="AH106" s="80"/>
      <c r="AI106" s="92"/>
      <c r="AJ106" s="94">
        <f>'EQUIPO ENERO 2025'!AP105</f>
        <v>1</v>
      </c>
      <c r="AK106" s="95">
        <f t="shared" ref="AK106:AO106" si="207">P106-Z106+AE106+U106</f>
        <v>1</v>
      </c>
      <c r="AL106" s="89">
        <f t="shared" si="207"/>
        <v>1</v>
      </c>
      <c r="AM106" s="89">
        <f t="shared" si="207"/>
        <v>1</v>
      </c>
      <c r="AN106" s="89">
        <f t="shared" si="207"/>
        <v>1</v>
      </c>
      <c r="AO106" s="89">
        <f t="shared" si="207"/>
        <v>1</v>
      </c>
      <c r="AP106" s="80"/>
      <c r="AQ106" s="86">
        <f t="shared" si="6"/>
        <v>1</v>
      </c>
      <c r="AR106" s="84"/>
      <c r="AS106" s="84"/>
      <c r="AT106" s="96"/>
      <c r="AU106" s="97"/>
      <c r="AV106" s="97"/>
    </row>
    <row r="107" ht="90.0" customHeight="1">
      <c r="A107" s="78">
        <f t="shared" si="40"/>
        <v>101</v>
      </c>
      <c r="B107" s="98" t="s">
        <v>507</v>
      </c>
      <c r="C107" s="84" t="s">
        <v>38</v>
      </c>
      <c r="D107" s="148" t="s">
        <v>508</v>
      </c>
      <c r="E107" s="100" t="s">
        <v>509</v>
      </c>
      <c r="F107" s="183" t="s">
        <v>510</v>
      </c>
      <c r="G107" s="183" t="s">
        <v>42</v>
      </c>
      <c r="H107" s="183"/>
      <c r="I107" s="104"/>
      <c r="J107" s="117"/>
      <c r="K107" s="109">
        <v>45608.0</v>
      </c>
      <c r="L107" s="86"/>
      <c r="M107" s="86">
        <v>93.0</v>
      </c>
      <c r="N107" s="180"/>
      <c r="O107" s="86">
        <f>'EQUIPO ABRIL 2025'!AQ107</f>
        <v>4</v>
      </c>
      <c r="P107" s="88">
        <f t="shared" si="3"/>
        <v>4</v>
      </c>
      <c r="Q107" s="89">
        <f t="shared" ref="Q107:T107" si="208">AK107</f>
        <v>4</v>
      </c>
      <c r="R107" s="89">
        <f t="shared" si="208"/>
        <v>4</v>
      </c>
      <c r="S107" s="89">
        <f t="shared" si="208"/>
        <v>4</v>
      </c>
      <c r="T107" s="90">
        <f t="shared" si="208"/>
        <v>4</v>
      </c>
      <c r="U107" s="91"/>
      <c r="V107" s="80"/>
      <c r="W107" s="80"/>
      <c r="X107" s="80"/>
      <c r="Y107" s="92"/>
      <c r="Z107" s="93"/>
      <c r="AA107" s="80"/>
      <c r="AB107" s="80"/>
      <c r="AC107" s="80"/>
      <c r="AD107" s="92"/>
      <c r="AE107" s="93"/>
      <c r="AF107" s="80"/>
      <c r="AG107" s="80"/>
      <c r="AH107" s="80"/>
      <c r="AI107" s="92"/>
      <c r="AJ107" s="94">
        <f>'EQUIPO ENERO 2025'!AP106</f>
        <v>4</v>
      </c>
      <c r="AK107" s="95">
        <f t="shared" ref="AK107:AO107" si="209">P107-Z107+AE107+U107</f>
        <v>4</v>
      </c>
      <c r="AL107" s="89">
        <f t="shared" si="209"/>
        <v>4</v>
      </c>
      <c r="AM107" s="89">
        <f t="shared" si="209"/>
        <v>4</v>
      </c>
      <c r="AN107" s="89">
        <f t="shared" si="209"/>
        <v>4</v>
      </c>
      <c r="AO107" s="89">
        <f t="shared" si="209"/>
        <v>4</v>
      </c>
      <c r="AP107" s="80"/>
      <c r="AQ107" s="86">
        <f t="shared" si="6"/>
        <v>4</v>
      </c>
      <c r="AR107" s="96"/>
      <c r="AS107" s="96"/>
      <c r="AT107" s="96"/>
      <c r="AU107" s="97"/>
      <c r="AV107" s="97"/>
    </row>
    <row r="108" ht="90.0" customHeight="1">
      <c r="A108" s="78">
        <f t="shared" si="40"/>
        <v>102</v>
      </c>
      <c r="B108" s="110" t="s">
        <v>511</v>
      </c>
      <c r="C108" s="84" t="s">
        <v>38</v>
      </c>
      <c r="D108" s="148" t="s">
        <v>508</v>
      </c>
      <c r="E108" s="84" t="s">
        <v>512</v>
      </c>
      <c r="F108" s="80" t="s">
        <v>513</v>
      </c>
      <c r="G108" s="82" t="s">
        <v>42</v>
      </c>
      <c r="H108" s="80" t="s">
        <v>514</v>
      </c>
      <c r="I108" s="84" t="s">
        <v>515</v>
      </c>
      <c r="J108" s="84" t="s">
        <v>72</v>
      </c>
      <c r="K108" s="115">
        <v>45574.0</v>
      </c>
      <c r="L108" s="86" t="s">
        <v>142</v>
      </c>
      <c r="M108" s="86">
        <v>72.0</v>
      </c>
      <c r="N108" s="179"/>
      <c r="O108" s="86">
        <f>'EQUIPO ABRIL 2025'!AQ108</f>
        <v>6</v>
      </c>
      <c r="P108" s="88">
        <f t="shared" si="3"/>
        <v>6</v>
      </c>
      <c r="Q108" s="89">
        <f t="shared" ref="Q108:T108" si="210">AK108</f>
        <v>6</v>
      </c>
      <c r="R108" s="89">
        <f t="shared" si="210"/>
        <v>6</v>
      </c>
      <c r="S108" s="89">
        <f t="shared" si="210"/>
        <v>6</v>
      </c>
      <c r="T108" s="90">
        <f t="shared" si="210"/>
        <v>6</v>
      </c>
      <c r="U108" s="91"/>
      <c r="V108" s="80"/>
      <c r="W108" s="80"/>
      <c r="X108" s="80"/>
      <c r="Y108" s="92"/>
      <c r="Z108" s="93"/>
      <c r="AA108" s="80"/>
      <c r="AB108" s="80"/>
      <c r="AC108" s="80"/>
      <c r="AD108" s="92"/>
      <c r="AE108" s="93"/>
      <c r="AF108" s="80"/>
      <c r="AG108" s="80"/>
      <c r="AH108" s="80"/>
      <c r="AI108" s="92"/>
      <c r="AJ108" s="94">
        <f>'EQUIPO ENERO 2025'!AP107</f>
        <v>6</v>
      </c>
      <c r="AK108" s="95">
        <f t="shared" ref="AK108:AO108" si="211">P108-Z108+AE108+U108</f>
        <v>6</v>
      </c>
      <c r="AL108" s="89">
        <f t="shared" si="211"/>
        <v>6</v>
      </c>
      <c r="AM108" s="89">
        <f t="shared" si="211"/>
        <v>6</v>
      </c>
      <c r="AN108" s="89">
        <f t="shared" si="211"/>
        <v>6</v>
      </c>
      <c r="AO108" s="89">
        <f t="shared" si="211"/>
        <v>6</v>
      </c>
      <c r="AP108" s="80"/>
      <c r="AQ108" s="86">
        <f t="shared" si="6"/>
        <v>6</v>
      </c>
      <c r="AR108" s="84"/>
      <c r="AS108" s="84"/>
      <c r="AT108" s="96"/>
      <c r="AU108" s="97"/>
      <c r="AV108" s="97"/>
    </row>
    <row r="109" ht="90.0" customHeight="1">
      <c r="A109" s="78">
        <f t="shared" si="40"/>
        <v>103</v>
      </c>
      <c r="B109" s="110" t="s">
        <v>516</v>
      </c>
      <c r="C109" s="84" t="s">
        <v>38</v>
      </c>
      <c r="D109" s="148" t="s">
        <v>508</v>
      </c>
      <c r="E109" s="84" t="s">
        <v>512</v>
      </c>
      <c r="F109" s="80" t="s">
        <v>517</v>
      </c>
      <c r="G109" s="82" t="s">
        <v>42</v>
      </c>
      <c r="H109" s="80" t="s">
        <v>514</v>
      </c>
      <c r="I109" s="84" t="s">
        <v>518</v>
      </c>
      <c r="J109" s="84" t="s">
        <v>72</v>
      </c>
      <c r="K109" s="115">
        <v>45574.0</v>
      </c>
      <c r="L109" s="86" t="s">
        <v>142</v>
      </c>
      <c r="M109" s="86">
        <v>72.0</v>
      </c>
      <c r="N109" s="179" t="s">
        <v>1722</v>
      </c>
      <c r="O109" s="86">
        <f>'EQUIPO ABRIL 2025'!AQ109</f>
        <v>0</v>
      </c>
      <c r="P109" s="88">
        <f t="shared" si="3"/>
        <v>0</v>
      </c>
      <c r="Q109" s="89">
        <f t="shared" ref="Q109:T109" si="212">AK109</f>
        <v>0</v>
      </c>
      <c r="R109" s="89">
        <f t="shared" si="212"/>
        <v>-4</v>
      </c>
      <c r="S109" s="89">
        <f t="shared" si="212"/>
        <v>-4</v>
      </c>
      <c r="T109" s="90">
        <f t="shared" si="212"/>
        <v>-4</v>
      </c>
      <c r="U109" s="91"/>
      <c r="V109" s="80"/>
      <c r="W109" s="80"/>
      <c r="X109" s="80"/>
      <c r="Y109" s="92"/>
      <c r="Z109" s="93"/>
      <c r="AA109" s="80">
        <v>4.0</v>
      </c>
      <c r="AB109" s="80"/>
      <c r="AC109" s="80"/>
      <c r="AD109" s="92"/>
      <c r="AE109" s="93"/>
      <c r="AF109" s="80"/>
      <c r="AG109" s="80"/>
      <c r="AH109" s="80"/>
      <c r="AI109" s="92"/>
      <c r="AJ109" s="94">
        <f>'EQUIPO ENERO 2025'!AP108</f>
        <v>0</v>
      </c>
      <c r="AK109" s="95">
        <f t="shared" ref="AK109:AO109" si="213">P109-Z109+AE109+U109</f>
        <v>0</v>
      </c>
      <c r="AL109" s="89">
        <f t="shared" si="213"/>
        <v>-4</v>
      </c>
      <c r="AM109" s="89">
        <f t="shared" si="213"/>
        <v>-4</v>
      </c>
      <c r="AN109" s="89">
        <f t="shared" si="213"/>
        <v>-4</v>
      </c>
      <c r="AO109" s="89">
        <f t="shared" si="213"/>
        <v>-4</v>
      </c>
      <c r="AP109" s="80"/>
      <c r="AQ109" s="86">
        <f t="shared" si="6"/>
        <v>-4</v>
      </c>
      <c r="AR109" s="84"/>
      <c r="AS109" s="84"/>
      <c r="AT109" s="96"/>
      <c r="AU109" s="97"/>
      <c r="AV109" s="97"/>
    </row>
    <row r="110" ht="90.0" customHeight="1">
      <c r="A110" s="78">
        <f t="shared" si="40"/>
        <v>104</v>
      </c>
      <c r="B110" s="116" t="s">
        <v>519</v>
      </c>
      <c r="C110" s="84" t="s">
        <v>38</v>
      </c>
      <c r="D110" s="84" t="s">
        <v>59</v>
      </c>
      <c r="E110" s="84" t="s">
        <v>520</v>
      </c>
      <c r="F110" s="80" t="s">
        <v>432</v>
      </c>
      <c r="G110" s="82" t="s">
        <v>42</v>
      </c>
      <c r="H110" s="83">
        <v>5200.0</v>
      </c>
      <c r="I110" s="84" t="s">
        <v>521</v>
      </c>
      <c r="J110" s="84" t="s">
        <v>72</v>
      </c>
      <c r="K110" s="115">
        <v>45328.0</v>
      </c>
      <c r="L110" s="86" t="s">
        <v>109</v>
      </c>
      <c r="M110" s="86">
        <v>31.0</v>
      </c>
      <c r="N110" s="179"/>
      <c r="O110" s="86">
        <f>'EQUIPO ABRIL 2025'!AQ110</f>
        <v>17</v>
      </c>
      <c r="P110" s="88">
        <f t="shared" si="3"/>
        <v>17</v>
      </c>
      <c r="Q110" s="89">
        <f t="shared" ref="Q110:T110" si="214">AK110</f>
        <v>17</v>
      </c>
      <c r="R110" s="89">
        <f t="shared" si="214"/>
        <v>17</v>
      </c>
      <c r="S110" s="89">
        <f t="shared" si="214"/>
        <v>17</v>
      </c>
      <c r="T110" s="90">
        <f t="shared" si="214"/>
        <v>17</v>
      </c>
      <c r="U110" s="91"/>
      <c r="V110" s="80"/>
      <c r="W110" s="80"/>
      <c r="X110" s="80"/>
      <c r="Y110" s="92"/>
      <c r="Z110" s="93"/>
      <c r="AA110" s="80"/>
      <c r="AB110" s="80"/>
      <c r="AC110" s="80"/>
      <c r="AD110" s="92"/>
      <c r="AE110" s="93"/>
      <c r="AF110" s="80"/>
      <c r="AG110" s="80"/>
      <c r="AH110" s="80"/>
      <c r="AI110" s="92"/>
      <c r="AJ110" s="94">
        <f>'EQUIPO ENERO 2025'!AP109</f>
        <v>17</v>
      </c>
      <c r="AK110" s="95">
        <f t="shared" ref="AK110:AO110" si="215">P110-Z110+AE110+U110</f>
        <v>17</v>
      </c>
      <c r="AL110" s="89">
        <f t="shared" si="215"/>
        <v>17</v>
      </c>
      <c r="AM110" s="89">
        <f t="shared" si="215"/>
        <v>17</v>
      </c>
      <c r="AN110" s="89">
        <f t="shared" si="215"/>
        <v>17</v>
      </c>
      <c r="AO110" s="89">
        <f t="shared" si="215"/>
        <v>17</v>
      </c>
      <c r="AP110" s="80"/>
      <c r="AQ110" s="86">
        <f t="shared" si="6"/>
        <v>17</v>
      </c>
      <c r="AR110" s="84"/>
      <c r="AS110" s="84"/>
      <c r="AT110" s="96"/>
      <c r="AU110" s="97"/>
      <c r="AV110" s="97"/>
    </row>
    <row r="111" ht="90.0" customHeight="1">
      <c r="A111" s="78">
        <f t="shared" si="40"/>
        <v>105</v>
      </c>
      <c r="B111" s="110" t="s">
        <v>522</v>
      </c>
      <c r="C111" s="84" t="s">
        <v>38</v>
      </c>
      <c r="D111" s="96" t="s">
        <v>362</v>
      </c>
      <c r="E111" s="96" t="s">
        <v>523</v>
      </c>
      <c r="F111" s="80"/>
      <c r="G111" s="81"/>
      <c r="H111" s="80"/>
      <c r="I111" s="84" t="s">
        <v>524</v>
      </c>
      <c r="J111" s="84" t="s">
        <v>362</v>
      </c>
      <c r="K111" s="115">
        <v>45057.0</v>
      </c>
      <c r="L111" s="86"/>
      <c r="M111" s="86"/>
      <c r="N111" s="179"/>
      <c r="O111" s="86">
        <f>'EQUIPO ABRIL 2025'!AQ111</f>
        <v>0</v>
      </c>
      <c r="P111" s="88">
        <f t="shared" si="3"/>
        <v>0</v>
      </c>
      <c r="Q111" s="89">
        <f t="shared" ref="Q111:T111" si="216">AK111</f>
        <v>0</v>
      </c>
      <c r="R111" s="89">
        <f t="shared" si="216"/>
        <v>0</v>
      </c>
      <c r="S111" s="89">
        <f t="shared" si="216"/>
        <v>0</v>
      </c>
      <c r="T111" s="90">
        <f t="shared" si="216"/>
        <v>0</v>
      </c>
      <c r="U111" s="91"/>
      <c r="V111" s="80"/>
      <c r="W111" s="80"/>
      <c r="X111" s="80"/>
      <c r="Y111" s="92"/>
      <c r="Z111" s="93"/>
      <c r="AA111" s="80"/>
      <c r="AB111" s="80"/>
      <c r="AC111" s="80"/>
      <c r="AD111" s="92"/>
      <c r="AE111" s="93"/>
      <c r="AF111" s="80"/>
      <c r="AG111" s="80"/>
      <c r="AH111" s="80"/>
      <c r="AI111" s="92"/>
      <c r="AJ111" s="94">
        <f>'EQUIPO ENERO 2025'!AP110</f>
        <v>0</v>
      </c>
      <c r="AK111" s="95">
        <f t="shared" ref="AK111:AO111" si="217">P111-Z111+AE111+U111</f>
        <v>0</v>
      </c>
      <c r="AL111" s="89">
        <f t="shared" si="217"/>
        <v>0</v>
      </c>
      <c r="AM111" s="89">
        <f t="shared" si="217"/>
        <v>0</v>
      </c>
      <c r="AN111" s="89">
        <f t="shared" si="217"/>
        <v>0</v>
      </c>
      <c r="AO111" s="89">
        <f t="shared" si="217"/>
        <v>0</v>
      </c>
      <c r="AP111" s="80"/>
      <c r="AQ111" s="86">
        <f t="shared" si="6"/>
        <v>0</v>
      </c>
      <c r="AR111" s="84"/>
      <c r="AS111" s="84"/>
      <c r="AT111" s="96"/>
      <c r="AU111" s="97"/>
      <c r="AV111" s="97"/>
    </row>
    <row r="112" ht="90.0" customHeight="1">
      <c r="A112" s="78">
        <f t="shared" si="40"/>
        <v>106</v>
      </c>
      <c r="B112" s="110" t="s">
        <v>525</v>
      </c>
      <c r="C112" s="84" t="s">
        <v>38</v>
      </c>
      <c r="D112" s="148" t="s">
        <v>508</v>
      </c>
      <c r="E112" s="84" t="s">
        <v>526</v>
      </c>
      <c r="F112" s="80" t="s">
        <v>527</v>
      </c>
      <c r="G112" s="183" t="s">
        <v>42</v>
      </c>
      <c r="H112" s="81" t="s">
        <v>528</v>
      </c>
      <c r="I112" s="84" t="s">
        <v>529</v>
      </c>
      <c r="J112" s="84" t="s">
        <v>72</v>
      </c>
      <c r="K112" s="85">
        <v>45574.0</v>
      </c>
      <c r="L112" s="86" t="s">
        <v>142</v>
      </c>
      <c r="M112" s="86">
        <v>72.0</v>
      </c>
      <c r="N112" s="179"/>
      <c r="O112" s="86">
        <f>'EQUIPO ABRIL 2025'!AQ112</f>
        <v>10</v>
      </c>
      <c r="P112" s="88">
        <f t="shared" si="3"/>
        <v>10</v>
      </c>
      <c r="Q112" s="89">
        <f t="shared" ref="Q112:T112" si="218">AK112</f>
        <v>10</v>
      </c>
      <c r="R112" s="89">
        <f t="shared" si="218"/>
        <v>10</v>
      </c>
      <c r="S112" s="89">
        <f t="shared" si="218"/>
        <v>10</v>
      </c>
      <c r="T112" s="90">
        <f t="shared" si="218"/>
        <v>10</v>
      </c>
      <c r="U112" s="91"/>
      <c r="V112" s="80"/>
      <c r="W112" s="80"/>
      <c r="X112" s="80"/>
      <c r="Y112" s="92"/>
      <c r="Z112" s="93"/>
      <c r="AA112" s="80"/>
      <c r="AB112" s="80"/>
      <c r="AC112" s="80"/>
      <c r="AD112" s="92"/>
      <c r="AE112" s="93"/>
      <c r="AF112" s="80"/>
      <c r="AG112" s="80"/>
      <c r="AH112" s="80"/>
      <c r="AI112" s="92"/>
      <c r="AJ112" s="94">
        <f>'EQUIPO ENERO 2025'!AP111</f>
        <v>10</v>
      </c>
      <c r="AK112" s="95">
        <f t="shared" ref="AK112:AO112" si="219">P112-Z112+AE112+U112</f>
        <v>10</v>
      </c>
      <c r="AL112" s="89">
        <f t="shared" si="219"/>
        <v>10</v>
      </c>
      <c r="AM112" s="89">
        <f t="shared" si="219"/>
        <v>10</v>
      </c>
      <c r="AN112" s="89">
        <f t="shared" si="219"/>
        <v>10</v>
      </c>
      <c r="AO112" s="89">
        <f t="shared" si="219"/>
        <v>10</v>
      </c>
      <c r="AP112" s="80"/>
      <c r="AQ112" s="86">
        <f t="shared" si="6"/>
        <v>10</v>
      </c>
      <c r="AR112" s="84"/>
      <c r="AS112" s="84"/>
      <c r="AT112" s="96"/>
      <c r="AU112" s="97"/>
      <c r="AV112" s="97"/>
    </row>
    <row r="113" ht="90.0" customHeight="1">
      <c r="A113" s="78">
        <f t="shared" si="40"/>
        <v>107</v>
      </c>
      <c r="B113" s="110" t="s">
        <v>530</v>
      </c>
      <c r="C113" s="84" t="s">
        <v>38</v>
      </c>
      <c r="D113" s="84" t="s">
        <v>59</v>
      </c>
      <c r="E113" s="84" t="s">
        <v>531</v>
      </c>
      <c r="F113" s="84" t="s">
        <v>517</v>
      </c>
      <c r="G113" s="96" t="s">
        <v>42</v>
      </c>
      <c r="H113" s="84"/>
      <c r="I113" s="84" t="s">
        <v>532</v>
      </c>
      <c r="J113" s="84" t="s">
        <v>72</v>
      </c>
      <c r="K113" s="85">
        <v>45139.0</v>
      </c>
      <c r="L113" s="86">
        <v>7.81781092133E11</v>
      </c>
      <c r="M113" s="86">
        <v>419.0</v>
      </c>
      <c r="N113" s="179"/>
      <c r="O113" s="86">
        <f>'EQUIPO ABRIL 2025'!AQ113</f>
        <v>4</v>
      </c>
      <c r="P113" s="88">
        <f t="shared" si="3"/>
        <v>4</v>
      </c>
      <c r="Q113" s="89">
        <f t="shared" ref="Q113:T113" si="220">AK113</f>
        <v>4</v>
      </c>
      <c r="R113" s="89">
        <f t="shared" si="220"/>
        <v>4</v>
      </c>
      <c r="S113" s="89">
        <f t="shared" si="220"/>
        <v>4</v>
      </c>
      <c r="T113" s="90">
        <f t="shared" si="220"/>
        <v>4</v>
      </c>
      <c r="U113" s="91"/>
      <c r="V113" s="80"/>
      <c r="W113" s="80"/>
      <c r="X113" s="80"/>
      <c r="Y113" s="92"/>
      <c r="Z113" s="93"/>
      <c r="AA113" s="80"/>
      <c r="AB113" s="80"/>
      <c r="AC113" s="80"/>
      <c r="AD113" s="92"/>
      <c r="AE113" s="93"/>
      <c r="AF113" s="80"/>
      <c r="AG113" s="80"/>
      <c r="AH113" s="80"/>
      <c r="AI113" s="92"/>
      <c r="AJ113" s="94">
        <f>'EQUIPO ENERO 2025'!AP112</f>
        <v>4</v>
      </c>
      <c r="AK113" s="95">
        <f t="shared" ref="AK113:AO113" si="221">P113-Z113+AE113+U113</f>
        <v>4</v>
      </c>
      <c r="AL113" s="89">
        <f t="shared" si="221"/>
        <v>4</v>
      </c>
      <c r="AM113" s="89">
        <f t="shared" si="221"/>
        <v>4</v>
      </c>
      <c r="AN113" s="89">
        <f t="shared" si="221"/>
        <v>4</v>
      </c>
      <c r="AO113" s="89">
        <f t="shared" si="221"/>
        <v>4</v>
      </c>
      <c r="AP113" s="80"/>
      <c r="AQ113" s="86">
        <f t="shared" si="6"/>
        <v>4</v>
      </c>
      <c r="AR113" s="84"/>
      <c r="AS113" s="96"/>
      <c r="AT113" s="96"/>
      <c r="AU113" s="97"/>
      <c r="AV113" s="97"/>
    </row>
    <row r="114" ht="90.0" customHeight="1">
      <c r="A114" s="78">
        <f t="shared" si="40"/>
        <v>108</v>
      </c>
      <c r="B114" s="110" t="s">
        <v>533</v>
      </c>
      <c r="C114" s="84" t="s">
        <v>132</v>
      </c>
      <c r="D114" s="84"/>
      <c r="E114" s="84"/>
      <c r="F114" s="84" t="s">
        <v>534</v>
      </c>
      <c r="G114" s="96" t="s">
        <v>42</v>
      </c>
      <c r="H114" s="84"/>
      <c r="I114" s="84" t="s">
        <v>536</v>
      </c>
      <c r="J114" s="84" t="s">
        <v>72</v>
      </c>
      <c r="K114" s="85">
        <v>44592.0</v>
      </c>
      <c r="L114" s="86"/>
      <c r="M114" s="86"/>
      <c r="N114" s="179"/>
      <c r="O114" s="86">
        <f>'EQUIPO ABRIL 2025'!AQ114</f>
        <v>4</v>
      </c>
      <c r="P114" s="88">
        <f t="shared" si="3"/>
        <v>4</v>
      </c>
      <c r="Q114" s="89">
        <f t="shared" ref="Q114:T114" si="222">AK114</f>
        <v>4</v>
      </c>
      <c r="R114" s="89">
        <f t="shared" si="222"/>
        <v>4</v>
      </c>
      <c r="S114" s="89">
        <f t="shared" si="222"/>
        <v>4</v>
      </c>
      <c r="T114" s="90">
        <f t="shared" si="222"/>
        <v>4</v>
      </c>
      <c r="U114" s="91"/>
      <c r="V114" s="80"/>
      <c r="W114" s="80"/>
      <c r="X114" s="80"/>
      <c r="Y114" s="92"/>
      <c r="Z114" s="93"/>
      <c r="AA114" s="80"/>
      <c r="AB114" s="80"/>
      <c r="AC114" s="80"/>
      <c r="AD114" s="92"/>
      <c r="AE114" s="93"/>
      <c r="AF114" s="80"/>
      <c r="AG114" s="80"/>
      <c r="AH114" s="80"/>
      <c r="AI114" s="92"/>
      <c r="AJ114" s="94">
        <f>'EQUIPO ENERO 2025'!AP113</f>
        <v>4</v>
      </c>
      <c r="AK114" s="95">
        <f t="shared" ref="AK114:AO114" si="223">P114-Z114+AE114+U114</f>
        <v>4</v>
      </c>
      <c r="AL114" s="89">
        <f t="shared" si="223"/>
        <v>4</v>
      </c>
      <c r="AM114" s="89">
        <f t="shared" si="223"/>
        <v>4</v>
      </c>
      <c r="AN114" s="89">
        <f t="shared" si="223"/>
        <v>4</v>
      </c>
      <c r="AO114" s="89">
        <f t="shared" si="223"/>
        <v>4</v>
      </c>
      <c r="AP114" s="80"/>
      <c r="AQ114" s="86">
        <f t="shared" si="6"/>
        <v>4</v>
      </c>
      <c r="AR114" s="84"/>
      <c r="AS114" s="84"/>
      <c r="AT114" s="96"/>
      <c r="AU114" s="97"/>
      <c r="AV114" s="97"/>
    </row>
    <row r="115" ht="90.0" customHeight="1">
      <c r="A115" s="78">
        <f t="shared" si="40"/>
        <v>109</v>
      </c>
      <c r="B115" s="110" t="s">
        <v>537</v>
      </c>
      <c r="C115" s="84" t="s">
        <v>38</v>
      </c>
      <c r="D115" s="148" t="s">
        <v>334</v>
      </c>
      <c r="E115" s="84" t="s">
        <v>538</v>
      </c>
      <c r="F115" s="84" t="s">
        <v>426</v>
      </c>
      <c r="G115" s="96" t="s">
        <v>42</v>
      </c>
      <c r="H115" s="84"/>
      <c r="I115" s="84" t="s">
        <v>539</v>
      </c>
      <c r="J115" s="87"/>
      <c r="K115" s="85">
        <v>44592.0</v>
      </c>
      <c r="L115" s="86"/>
      <c r="M115" s="86"/>
      <c r="N115" s="179"/>
      <c r="O115" s="86">
        <f>'EQUIPO ABRIL 2025'!AQ115</f>
        <v>0</v>
      </c>
      <c r="P115" s="88">
        <f t="shared" si="3"/>
        <v>0</v>
      </c>
      <c r="Q115" s="89">
        <f t="shared" ref="Q115:T115" si="224">AK115</f>
        <v>0</v>
      </c>
      <c r="R115" s="89">
        <f t="shared" si="224"/>
        <v>0</v>
      </c>
      <c r="S115" s="89">
        <f t="shared" si="224"/>
        <v>0</v>
      </c>
      <c r="T115" s="90">
        <f t="shared" si="224"/>
        <v>0</v>
      </c>
      <c r="U115" s="91"/>
      <c r="V115" s="80"/>
      <c r="W115" s="80"/>
      <c r="X115" s="80"/>
      <c r="Y115" s="92"/>
      <c r="Z115" s="93"/>
      <c r="AA115" s="80"/>
      <c r="AB115" s="80"/>
      <c r="AC115" s="80"/>
      <c r="AD115" s="92"/>
      <c r="AE115" s="93"/>
      <c r="AF115" s="80"/>
      <c r="AG115" s="80"/>
      <c r="AH115" s="80"/>
      <c r="AI115" s="92"/>
      <c r="AJ115" s="94">
        <f>'EQUIPO ENERO 2025'!AP114</f>
        <v>0</v>
      </c>
      <c r="AK115" s="95">
        <f t="shared" ref="AK115:AO115" si="225">P115-Z115+AE115+U115</f>
        <v>0</v>
      </c>
      <c r="AL115" s="89">
        <f t="shared" si="225"/>
        <v>0</v>
      </c>
      <c r="AM115" s="89">
        <f t="shared" si="225"/>
        <v>0</v>
      </c>
      <c r="AN115" s="89">
        <f t="shared" si="225"/>
        <v>0</v>
      </c>
      <c r="AO115" s="89">
        <f t="shared" si="225"/>
        <v>0</v>
      </c>
      <c r="AP115" s="80"/>
      <c r="AQ115" s="86">
        <f t="shared" si="6"/>
        <v>0</v>
      </c>
      <c r="AR115" s="84"/>
      <c r="AS115" s="84"/>
      <c r="AT115" s="96"/>
      <c r="AU115" s="97"/>
      <c r="AV115" s="97"/>
    </row>
    <row r="116" ht="90.0" customHeight="1">
      <c r="A116" s="78">
        <f t="shared" si="40"/>
        <v>110</v>
      </c>
      <c r="B116" s="110" t="s">
        <v>540</v>
      </c>
      <c r="C116" s="84"/>
      <c r="D116" s="84" t="s">
        <v>334</v>
      </c>
      <c r="E116" s="84" t="s">
        <v>335</v>
      </c>
      <c r="F116" s="80" t="s">
        <v>541</v>
      </c>
      <c r="G116" s="81"/>
      <c r="H116" s="80"/>
      <c r="I116" s="84"/>
      <c r="J116" s="84"/>
      <c r="K116" s="85"/>
      <c r="L116" s="86"/>
      <c r="M116" s="86"/>
      <c r="N116" s="179"/>
      <c r="O116" s="86">
        <f>'EQUIPO ABRIL 2025'!AQ116</f>
        <v>-1</v>
      </c>
      <c r="P116" s="88">
        <f t="shared" si="3"/>
        <v>-1</v>
      </c>
      <c r="Q116" s="89">
        <f t="shared" ref="Q116:T116" si="226">AK116</f>
        <v>-1</v>
      </c>
      <c r="R116" s="89">
        <f t="shared" si="226"/>
        <v>-1</v>
      </c>
      <c r="S116" s="89">
        <f t="shared" si="226"/>
        <v>-1</v>
      </c>
      <c r="T116" s="90">
        <f t="shared" si="226"/>
        <v>-1</v>
      </c>
      <c r="U116" s="91"/>
      <c r="V116" s="80"/>
      <c r="W116" s="80"/>
      <c r="X116" s="80"/>
      <c r="Y116" s="92"/>
      <c r="Z116" s="93"/>
      <c r="AA116" s="80"/>
      <c r="AB116" s="80"/>
      <c r="AC116" s="80"/>
      <c r="AD116" s="92"/>
      <c r="AE116" s="93"/>
      <c r="AF116" s="80"/>
      <c r="AG116" s="80"/>
      <c r="AH116" s="80"/>
      <c r="AI116" s="92"/>
      <c r="AJ116" s="94"/>
      <c r="AK116" s="95">
        <f t="shared" ref="AK116:AO116" si="227">P116-Z116+AE116+U116</f>
        <v>-1</v>
      </c>
      <c r="AL116" s="89">
        <f t="shared" si="227"/>
        <v>-1</v>
      </c>
      <c r="AM116" s="89">
        <f t="shared" si="227"/>
        <v>-1</v>
      </c>
      <c r="AN116" s="89">
        <f t="shared" si="227"/>
        <v>-1</v>
      </c>
      <c r="AO116" s="89">
        <f t="shared" si="227"/>
        <v>-1</v>
      </c>
      <c r="AP116" s="80"/>
      <c r="AQ116" s="86">
        <f t="shared" si="6"/>
        <v>-1</v>
      </c>
      <c r="AR116" s="84"/>
      <c r="AS116" s="84"/>
      <c r="AT116" s="96"/>
      <c r="AU116" s="97"/>
      <c r="AV116" s="97"/>
    </row>
    <row r="117" ht="90.0" customHeight="1">
      <c r="A117" s="78">
        <f t="shared" si="40"/>
        <v>111</v>
      </c>
      <c r="B117" s="110" t="s">
        <v>543</v>
      </c>
      <c r="C117" s="84" t="s">
        <v>38</v>
      </c>
      <c r="D117" s="84" t="s">
        <v>386</v>
      </c>
      <c r="E117" s="84" t="s">
        <v>544</v>
      </c>
      <c r="F117" s="80" t="s">
        <v>545</v>
      </c>
      <c r="G117" s="81" t="s">
        <v>42</v>
      </c>
      <c r="H117" s="80"/>
      <c r="I117" s="84" t="s">
        <v>546</v>
      </c>
      <c r="J117" s="84" t="s">
        <v>386</v>
      </c>
      <c r="K117" s="85">
        <v>45126.0</v>
      </c>
      <c r="L117" s="86">
        <v>2023015.0</v>
      </c>
      <c r="M117" s="86">
        <v>409.0</v>
      </c>
      <c r="N117" s="179"/>
      <c r="O117" s="86">
        <f>'EQUIPO ABRIL 2025'!AQ117</f>
        <v>12</v>
      </c>
      <c r="P117" s="88">
        <f t="shared" si="3"/>
        <v>12</v>
      </c>
      <c r="Q117" s="89">
        <f t="shared" ref="Q117:T117" si="228">AK117</f>
        <v>12</v>
      </c>
      <c r="R117" s="89">
        <f t="shared" si="228"/>
        <v>12</v>
      </c>
      <c r="S117" s="89">
        <f t="shared" si="228"/>
        <v>12</v>
      </c>
      <c r="T117" s="90">
        <f t="shared" si="228"/>
        <v>12</v>
      </c>
      <c r="U117" s="91"/>
      <c r="V117" s="80"/>
      <c r="W117" s="80"/>
      <c r="X117" s="80"/>
      <c r="Y117" s="92"/>
      <c r="Z117" s="93"/>
      <c r="AA117" s="80"/>
      <c r="AB117" s="80"/>
      <c r="AC117" s="80"/>
      <c r="AD117" s="92"/>
      <c r="AE117" s="93"/>
      <c r="AF117" s="80"/>
      <c r="AG117" s="80"/>
      <c r="AH117" s="80"/>
      <c r="AI117" s="92"/>
      <c r="AJ117" s="94">
        <f>'EQUIPO ENERO 2025'!AP116</f>
        <v>12</v>
      </c>
      <c r="AK117" s="95">
        <f t="shared" ref="AK117:AO117" si="229">P117-Z117+AE117+U117</f>
        <v>12</v>
      </c>
      <c r="AL117" s="89">
        <f t="shared" si="229"/>
        <v>12</v>
      </c>
      <c r="AM117" s="89">
        <f t="shared" si="229"/>
        <v>12</v>
      </c>
      <c r="AN117" s="89">
        <f t="shared" si="229"/>
        <v>12</v>
      </c>
      <c r="AO117" s="89">
        <f t="shared" si="229"/>
        <v>12</v>
      </c>
      <c r="AP117" s="80"/>
      <c r="AQ117" s="86">
        <f t="shared" si="6"/>
        <v>12</v>
      </c>
      <c r="AR117" s="84"/>
      <c r="AS117" s="84"/>
      <c r="AT117" s="96"/>
      <c r="AU117" s="97"/>
      <c r="AV117" s="97"/>
    </row>
    <row r="118" ht="90.0" customHeight="1">
      <c r="A118" s="78">
        <f t="shared" si="40"/>
        <v>112</v>
      </c>
      <c r="B118" s="116" t="s">
        <v>548</v>
      </c>
      <c r="C118" s="84" t="s">
        <v>38</v>
      </c>
      <c r="D118" s="84"/>
      <c r="E118" s="84"/>
      <c r="F118" s="111"/>
      <c r="G118" s="79" t="s">
        <v>42</v>
      </c>
      <c r="H118" s="111"/>
      <c r="I118" s="84" t="s">
        <v>549</v>
      </c>
      <c r="J118" s="87"/>
      <c r="K118" s="85">
        <v>44592.0</v>
      </c>
      <c r="L118" s="86"/>
      <c r="M118" s="86"/>
      <c r="N118" s="179"/>
      <c r="O118" s="86">
        <f>'EQUIPO ABRIL 2025'!AQ118</f>
        <v>1</v>
      </c>
      <c r="P118" s="88">
        <f t="shared" si="3"/>
        <v>1</v>
      </c>
      <c r="Q118" s="89">
        <f t="shared" ref="Q118:T118" si="230">AK118</f>
        <v>1</v>
      </c>
      <c r="R118" s="89">
        <f t="shared" si="230"/>
        <v>1</v>
      </c>
      <c r="S118" s="89">
        <f t="shared" si="230"/>
        <v>1</v>
      </c>
      <c r="T118" s="90">
        <f t="shared" si="230"/>
        <v>1</v>
      </c>
      <c r="U118" s="91"/>
      <c r="V118" s="80"/>
      <c r="W118" s="80"/>
      <c r="X118" s="80"/>
      <c r="Y118" s="92"/>
      <c r="Z118" s="93"/>
      <c r="AA118" s="80"/>
      <c r="AB118" s="80"/>
      <c r="AC118" s="80"/>
      <c r="AD118" s="92"/>
      <c r="AE118" s="93"/>
      <c r="AF118" s="80"/>
      <c r="AG118" s="80"/>
      <c r="AH118" s="80"/>
      <c r="AI118" s="92"/>
      <c r="AJ118" s="94">
        <f>'EQUIPO ENERO 2025'!AP117</f>
        <v>1</v>
      </c>
      <c r="AK118" s="95">
        <f t="shared" ref="AK118:AO118" si="231">P118-Z118+AE118+U118</f>
        <v>1</v>
      </c>
      <c r="AL118" s="89">
        <f t="shared" si="231"/>
        <v>1</v>
      </c>
      <c r="AM118" s="89">
        <f t="shared" si="231"/>
        <v>1</v>
      </c>
      <c r="AN118" s="89">
        <f t="shared" si="231"/>
        <v>1</v>
      </c>
      <c r="AO118" s="89">
        <f t="shared" si="231"/>
        <v>1</v>
      </c>
      <c r="AP118" s="80"/>
      <c r="AQ118" s="86">
        <f t="shared" si="6"/>
        <v>1</v>
      </c>
      <c r="AR118" s="84"/>
      <c r="AS118" s="84"/>
      <c r="AT118" s="96"/>
      <c r="AU118" s="97"/>
      <c r="AV118" s="97"/>
    </row>
    <row r="119" ht="90.0" customHeight="1">
      <c r="A119" s="78">
        <f t="shared" si="40"/>
        <v>113</v>
      </c>
      <c r="B119" s="98" t="s">
        <v>551</v>
      </c>
      <c r="C119" s="84" t="s">
        <v>38</v>
      </c>
      <c r="D119" s="106" t="s">
        <v>218</v>
      </c>
      <c r="E119" s="100" t="s">
        <v>552</v>
      </c>
      <c r="F119" s="101"/>
      <c r="G119" s="102" t="s">
        <v>42</v>
      </c>
      <c r="H119" s="101"/>
      <c r="I119" s="104" t="s">
        <v>553</v>
      </c>
      <c r="J119" s="117" t="s">
        <v>58</v>
      </c>
      <c r="K119" s="109">
        <v>44592.0</v>
      </c>
      <c r="L119" s="86"/>
      <c r="M119" s="86"/>
      <c r="N119" s="180"/>
      <c r="O119" s="86">
        <f>'EQUIPO ABRIL 2025'!AQ119</f>
        <v>1</v>
      </c>
      <c r="P119" s="88">
        <f t="shared" si="3"/>
        <v>1</v>
      </c>
      <c r="Q119" s="89">
        <f t="shared" ref="Q119:T119" si="232">AK119</f>
        <v>1</v>
      </c>
      <c r="R119" s="89">
        <f t="shared" si="232"/>
        <v>1</v>
      </c>
      <c r="S119" s="89">
        <f t="shared" si="232"/>
        <v>1</v>
      </c>
      <c r="T119" s="90">
        <f t="shared" si="232"/>
        <v>1</v>
      </c>
      <c r="U119" s="91"/>
      <c r="V119" s="80"/>
      <c r="W119" s="80"/>
      <c r="X119" s="80"/>
      <c r="Y119" s="92"/>
      <c r="Z119" s="93"/>
      <c r="AA119" s="80"/>
      <c r="AB119" s="80"/>
      <c r="AC119" s="80"/>
      <c r="AD119" s="92"/>
      <c r="AE119" s="93"/>
      <c r="AF119" s="80"/>
      <c r="AG119" s="80"/>
      <c r="AH119" s="80"/>
      <c r="AI119" s="92"/>
      <c r="AJ119" s="94">
        <f>'EQUIPO ENERO 2025'!AP118</f>
        <v>1</v>
      </c>
      <c r="AK119" s="95">
        <f t="shared" ref="AK119:AO119" si="233">P119-Z119+AE119+U119</f>
        <v>1</v>
      </c>
      <c r="AL119" s="89">
        <f t="shared" si="233"/>
        <v>1</v>
      </c>
      <c r="AM119" s="89">
        <f t="shared" si="233"/>
        <v>1</v>
      </c>
      <c r="AN119" s="89">
        <f t="shared" si="233"/>
        <v>1</v>
      </c>
      <c r="AO119" s="89">
        <f t="shared" si="233"/>
        <v>1</v>
      </c>
      <c r="AP119" s="80"/>
      <c r="AQ119" s="86">
        <f t="shared" si="6"/>
        <v>1</v>
      </c>
      <c r="AR119" s="84"/>
      <c r="AS119" s="84"/>
      <c r="AT119" s="96"/>
      <c r="AU119" s="97"/>
      <c r="AV119" s="97"/>
    </row>
    <row r="120" ht="90.0" customHeight="1">
      <c r="A120" s="78">
        <f t="shared" si="40"/>
        <v>114</v>
      </c>
      <c r="B120" s="98" t="s">
        <v>554</v>
      </c>
      <c r="C120" s="84"/>
      <c r="D120" s="106"/>
      <c r="E120" s="100"/>
      <c r="F120" s="101"/>
      <c r="G120" s="102"/>
      <c r="H120" s="101"/>
      <c r="I120" s="104"/>
      <c r="J120" s="117"/>
      <c r="K120" s="109"/>
      <c r="L120" s="86"/>
      <c r="M120" s="86"/>
      <c r="N120" s="180"/>
      <c r="O120" s="86">
        <f>'EQUIPO ABRIL 2025'!AQ120</f>
        <v>4</v>
      </c>
      <c r="P120" s="88">
        <f t="shared" si="3"/>
        <v>4</v>
      </c>
      <c r="Q120" s="89">
        <f t="shared" ref="Q120:T120" si="234">AK120</f>
        <v>4</v>
      </c>
      <c r="R120" s="89">
        <f t="shared" si="234"/>
        <v>4</v>
      </c>
      <c r="S120" s="89">
        <f t="shared" si="234"/>
        <v>4</v>
      </c>
      <c r="T120" s="90">
        <f t="shared" si="234"/>
        <v>4</v>
      </c>
      <c r="U120" s="91"/>
      <c r="V120" s="80"/>
      <c r="W120" s="80"/>
      <c r="X120" s="80"/>
      <c r="Y120" s="92"/>
      <c r="Z120" s="93"/>
      <c r="AA120" s="80"/>
      <c r="AB120" s="80"/>
      <c r="AC120" s="80"/>
      <c r="AD120" s="92"/>
      <c r="AE120" s="93"/>
      <c r="AF120" s="80"/>
      <c r="AG120" s="80"/>
      <c r="AH120" s="80"/>
      <c r="AI120" s="92"/>
      <c r="AJ120" s="94">
        <f>'EQUIPO ENERO 2025'!AP119</f>
        <v>4</v>
      </c>
      <c r="AK120" s="95">
        <f t="shared" ref="AK120:AO120" si="235">P120-Z120+AE120+U120</f>
        <v>4</v>
      </c>
      <c r="AL120" s="89">
        <f t="shared" si="235"/>
        <v>4</v>
      </c>
      <c r="AM120" s="89">
        <f t="shared" si="235"/>
        <v>4</v>
      </c>
      <c r="AN120" s="89">
        <f t="shared" si="235"/>
        <v>4</v>
      </c>
      <c r="AO120" s="89">
        <f t="shared" si="235"/>
        <v>4</v>
      </c>
      <c r="AP120" s="80"/>
      <c r="AQ120" s="86">
        <f t="shared" si="6"/>
        <v>4</v>
      </c>
      <c r="AR120" s="84"/>
      <c r="AS120" s="84"/>
      <c r="AT120" s="96"/>
      <c r="AU120" s="97"/>
      <c r="AV120" s="97"/>
    </row>
    <row r="121" ht="90.0" customHeight="1">
      <c r="A121" s="78">
        <f t="shared" si="40"/>
        <v>115</v>
      </c>
      <c r="B121" s="110" t="s">
        <v>555</v>
      </c>
      <c r="C121" s="84" t="s">
        <v>38</v>
      </c>
      <c r="D121" s="148" t="s">
        <v>334</v>
      </c>
      <c r="E121" s="84" t="s">
        <v>340</v>
      </c>
      <c r="F121" s="80"/>
      <c r="G121" s="81" t="s">
        <v>42</v>
      </c>
      <c r="H121" s="80"/>
      <c r="I121" s="84" t="s">
        <v>556</v>
      </c>
      <c r="J121" s="87"/>
      <c r="K121" s="115">
        <v>44592.0</v>
      </c>
      <c r="L121" s="86"/>
      <c r="M121" s="86"/>
      <c r="N121" s="179"/>
      <c r="O121" s="86">
        <f>'EQUIPO ABRIL 2025'!AQ121</f>
        <v>1</v>
      </c>
      <c r="P121" s="88">
        <f t="shared" si="3"/>
        <v>1</v>
      </c>
      <c r="Q121" s="89">
        <f t="shared" ref="Q121:T121" si="236">AK121</f>
        <v>1</v>
      </c>
      <c r="R121" s="89">
        <f t="shared" si="236"/>
        <v>1</v>
      </c>
      <c r="S121" s="89">
        <f t="shared" si="236"/>
        <v>1</v>
      </c>
      <c r="T121" s="90">
        <f t="shared" si="236"/>
        <v>1</v>
      </c>
      <c r="U121" s="91"/>
      <c r="V121" s="80"/>
      <c r="W121" s="80"/>
      <c r="X121" s="80"/>
      <c r="Y121" s="92"/>
      <c r="Z121" s="93"/>
      <c r="AA121" s="80"/>
      <c r="AB121" s="80"/>
      <c r="AC121" s="80"/>
      <c r="AD121" s="92"/>
      <c r="AE121" s="93"/>
      <c r="AF121" s="80"/>
      <c r="AG121" s="80"/>
      <c r="AH121" s="80"/>
      <c r="AI121" s="92"/>
      <c r="AJ121" s="94">
        <f>'EQUIPO ENERO 2025'!AP120</f>
        <v>1</v>
      </c>
      <c r="AK121" s="95">
        <f t="shared" ref="AK121:AO121" si="237">P121-Z121+AE121+U121</f>
        <v>1</v>
      </c>
      <c r="AL121" s="89">
        <f t="shared" si="237"/>
        <v>1</v>
      </c>
      <c r="AM121" s="89">
        <f t="shared" si="237"/>
        <v>1</v>
      </c>
      <c r="AN121" s="89">
        <f t="shared" si="237"/>
        <v>1</v>
      </c>
      <c r="AO121" s="89">
        <f t="shared" si="237"/>
        <v>1</v>
      </c>
      <c r="AP121" s="80"/>
      <c r="AQ121" s="86">
        <f t="shared" si="6"/>
        <v>1</v>
      </c>
      <c r="AR121" s="84"/>
      <c r="AS121" s="84"/>
      <c r="AT121" s="96"/>
      <c r="AU121" s="97"/>
      <c r="AV121" s="97"/>
    </row>
    <row r="122" ht="90.0" customHeight="1">
      <c r="A122" s="78">
        <f t="shared" si="40"/>
        <v>116</v>
      </c>
      <c r="B122" s="110" t="s">
        <v>557</v>
      </c>
      <c r="C122" s="84" t="s">
        <v>38</v>
      </c>
      <c r="D122" s="148" t="s">
        <v>334</v>
      </c>
      <c r="E122" s="96" t="s">
        <v>558</v>
      </c>
      <c r="F122" s="80" t="s">
        <v>559</v>
      </c>
      <c r="G122" s="81" t="s">
        <v>42</v>
      </c>
      <c r="H122" s="80"/>
      <c r="I122" s="84" t="s">
        <v>560</v>
      </c>
      <c r="J122" s="87"/>
      <c r="K122" s="115">
        <v>44592.0</v>
      </c>
      <c r="L122" s="86"/>
      <c r="M122" s="86"/>
      <c r="N122" s="179"/>
      <c r="O122" s="86">
        <f>'EQUIPO ABRIL 2025'!AQ122</f>
        <v>3</v>
      </c>
      <c r="P122" s="88">
        <f t="shared" si="3"/>
        <v>3</v>
      </c>
      <c r="Q122" s="89">
        <f t="shared" ref="Q122:T122" si="238">AK122</f>
        <v>3</v>
      </c>
      <c r="R122" s="89">
        <f t="shared" si="238"/>
        <v>3</v>
      </c>
      <c r="S122" s="89">
        <f t="shared" si="238"/>
        <v>3</v>
      </c>
      <c r="T122" s="90">
        <f t="shared" si="238"/>
        <v>3</v>
      </c>
      <c r="U122" s="91"/>
      <c r="V122" s="80"/>
      <c r="W122" s="80"/>
      <c r="X122" s="80"/>
      <c r="Y122" s="92"/>
      <c r="Z122" s="93"/>
      <c r="AA122" s="80"/>
      <c r="AB122" s="80"/>
      <c r="AC122" s="80"/>
      <c r="AD122" s="92"/>
      <c r="AE122" s="93"/>
      <c r="AF122" s="80"/>
      <c r="AG122" s="80"/>
      <c r="AH122" s="80"/>
      <c r="AI122" s="92"/>
      <c r="AJ122" s="94">
        <f>'EQUIPO ENERO 2025'!AP121</f>
        <v>3</v>
      </c>
      <c r="AK122" s="95">
        <f t="shared" ref="AK122:AO122" si="239">P122-Z122+AE122+U122</f>
        <v>3</v>
      </c>
      <c r="AL122" s="89">
        <f t="shared" si="239"/>
        <v>3</v>
      </c>
      <c r="AM122" s="89">
        <f t="shared" si="239"/>
        <v>3</v>
      </c>
      <c r="AN122" s="89">
        <f t="shared" si="239"/>
        <v>3</v>
      </c>
      <c r="AO122" s="89">
        <f t="shared" si="239"/>
        <v>3</v>
      </c>
      <c r="AP122" s="80"/>
      <c r="AQ122" s="86">
        <f t="shared" si="6"/>
        <v>3</v>
      </c>
      <c r="AR122" s="84"/>
      <c r="AS122" s="84"/>
      <c r="AT122" s="96"/>
      <c r="AU122" s="97"/>
      <c r="AV122" s="97"/>
    </row>
    <row r="123" ht="90.0" customHeight="1">
      <c r="A123" s="78">
        <f t="shared" si="40"/>
        <v>117</v>
      </c>
      <c r="B123" s="110" t="s">
        <v>561</v>
      </c>
      <c r="C123" s="84" t="s">
        <v>38</v>
      </c>
      <c r="D123" s="84" t="s">
        <v>386</v>
      </c>
      <c r="E123" s="84" t="s">
        <v>562</v>
      </c>
      <c r="F123" s="80" t="s">
        <v>563</v>
      </c>
      <c r="G123" s="81" t="s">
        <v>42</v>
      </c>
      <c r="H123" s="80"/>
      <c r="I123" s="84" t="s">
        <v>564</v>
      </c>
      <c r="J123" s="84" t="s">
        <v>386</v>
      </c>
      <c r="K123" s="115">
        <v>45079.0</v>
      </c>
      <c r="L123" s="86"/>
      <c r="M123" s="86">
        <v>367.0</v>
      </c>
      <c r="N123" s="179"/>
      <c r="O123" s="86">
        <f>'EQUIPO ABRIL 2025'!AQ123</f>
        <v>0</v>
      </c>
      <c r="P123" s="88">
        <f t="shared" si="3"/>
        <v>0</v>
      </c>
      <c r="Q123" s="89">
        <f t="shared" ref="Q123:T123" si="240">AK123</f>
        <v>0</v>
      </c>
      <c r="R123" s="89">
        <f t="shared" si="240"/>
        <v>0</v>
      </c>
      <c r="S123" s="89">
        <f t="shared" si="240"/>
        <v>0</v>
      </c>
      <c r="T123" s="90">
        <f t="shared" si="240"/>
        <v>0</v>
      </c>
      <c r="U123" s="185"/>
      <c r="V123" s="186"/>
      <c r="W123" s="186"/>
      <c r="X123" s="186"/>
      <c r="Y123" s="187"/>
      <c r="Z123" s="188"/>
      <c r="AA123" s="80"/>
      <c r="AB123" s="80"/>
      <c r="AC123" s="80"/>
      <c r="AD123" s="92"/>
      <c r="AE123" s="93"/>
      <c r="AF123" s="80"/>
      <c r="AG123" s="80"/>
      <c r="AH123" s="80"/>
      <c r="AI123" s="92"/>
      <c r="AJ123" s="94">
        <f>'EQUIPO ENERO 2025'!AP122</f>
        <v>0</v>
      </c>
      <c r="AK123" s="95">
        <f t="shared" ref="AK123:AO123" si="241">P123-Z123+AE123+U123</f>
        <v>0</v>
      </c>
      <c r="AL123" s="89">
        <f t="shared" si="241"/>
        <v>0</v>
      </c>
      <c r="AM123" s="89">
        <f t="shared" si="241"/>
        <v>0</v>
      </c>
      <c r="AN123" s="89">
        <f t="shared" si="241"/>
        <v>0</v>
      </c>
      <c r="AO123" s="89">
        <f t="shared" si="241"/>
        <v>0</v>
      </c>
      <c r="AP123" s="80"/>
      <c r="AQ123" s="86">
        <f t="shared" si="6"/>
        <v>0</v>
      </c>
      <c r="AR123" s="84"/>
      <c r="AS123" s="84"/>
      <c r="AT123" s="96"/>
      <c r="AU123" s="97"/>
      <c r="AV123" s="97"/>
    </row>
    <row r="124" ht="90.0" customHeight="1">
      <c r="A124" s="78">
        <f t="shared" si="40"/>
        <v>118</v>
      </c>
      <c r="B124" s="98" t="s">
        <v>565</v>
      </c>
      <c r="C124" s="84" t="s">
        <v>38</v>
      </c>
      <c r="D124" s="106" t="s">
        <v>58</v>
      </c>
      <c r="E124" s="189" t="s">
        <v>566</v>
      </c>
      <c r="F124" s="101" t="s">
        <v>567</v>
      </c>
      <c r="G124" s="102" t="s">
        <v>42</v>
      </c>
      <c r="H124" s="103">
        <v>2500.0</v>
      </c>
      <c r="I124" s="104" t="s">
        <v>568</v>
      </c>
      <c r="J124" s="117" t="s">
        <v>58</v>
      </c>
      <c r="K124" s="109">
        <v>44592.0</v>
      </c>
      <c r="L124" s="86"/>
      <c r="M124" s="86"/>
      <c r="N124" s="190"/>
      <c r="O124" s="86">
        <f>'EQUIPO ABRIL 2025'!AQ124</f>
        <v>0</v>
      </c>
      <c r="P124" s="88">
        <f t="shared" si="3"/>
        <v>0</v>
      </c>
      <c r="Q124" s="89">
        <f t="shared" ref="Q124:T124" si="242">AK124</f>
        <v>0</v>
      </c>
      <c r="R124" s="89">
        <f t="shared" si="242"/>
        <v>0</v>
      </c>
      <c r="S124" s="89">
        <f t="shared" si="242"/>
        <v>0</v>
      </c>
      <c r="T124" s="191">
        <f t="shared" si="242"/>
        <v>0</v>
      </c>
      <c r="U124" s="192"/>
      <c r="V124" s="84"/>
      <c r="W124" s="84"/>
      <c r="X124" s="84"/>
      <c r="Y124" s="193"/>
      <c r="Z124" s="194"/>
      <c r="AA124" s="80"/>
      <c r="AB124" s="80"/>
      <c r="AC124" s="80"/>
      <c r="AD124" s="92"/>
      <c r="AE124" s="93"/>
      <c r="AF124" s="80"/>
      <c r="AG124" s="80"/>
      <c r="AH124" s="80"/>
      <c r="AI124" s="92"/>
      <c r="AJ124" s="94">
        <f>'EQUIPO ENERO 2025'!AP123</f>
        <v>0</v>
      </c>
      <c r="AK124" s="95">
        <f t="shared" ref="AK124:AO124" si="243">P124-Z124+AE124+U124</f>
        <v>0</v>
      </c>
      <c r="AL124" s="89">
        <f t="shared" si="243"/>
        <v>0</v>
      </c>
      <c r="AM124" s="89">
        <f t="shared" si="243"/>
        <v>0</v>
      </c>
      <c r="AN124" s="89">
        <f t="shared" si="243"/>
        <v>0</v>
      </c>
      <c r="AO124" s="89">
        <f t="shared" si="243"/>
        <v>0</v>
      </c>
      <c r="AP124" s="80"/>
      <c r="AQ124" s="86">
        <f t="shared" si="6"/>
        <v>0</v>
      </c>
      <c r="AR124" s="84"/>
      <c r="AS124" s="84"/>
      <c r="AT124" s="96"/>
      <c r="AU124" s="97"/>
      <c r="AV124" s="97"/>
    </row>
    <row r="125" ht="90.0" customHeight="1">
      <c r="A125" s="78">
        <f t="shared" si="40"/>
        <v>119</v>
      </c>
      <c r="B125" s="110" t="s">
        <v>569</v>
      </c>
      <c r="C125" s="84" t="s">
        <v>38</v>
      </c>
      <c r="D125" s="84" t="s">
        <v>442</v>
      </c>
      <c r="E125" s="84" t="s">
        <v>570</v>
      </c>
      <c r="F125" s="84" t="s">
        <v>567</v>
      </c>
      <c r="G125" s="96" t="s">
        <v>42</v>
      </c>
      <c r="H125" s="84"/>
      <c r="I125" s="84" t="s">
        <v>571</v>
      </c>
      <c r="J125" s="84" t="s">
        <v>72</v>
      </c>
      <c r="K125" s="115">
        <v>45574.0</v>
      </c>
      <c r="L125" s="86" t="s">
        <v>142</v>
      </c>
      <c r="M125" s="86">
        <v>74.0</v>
      </c>
      <c r="N125" s="179"/>
      <c r="O125" s="86">
        <f>'EQUIPO ABRIL 2025'!AQ125</f>
        <v>6</v>
      </c>
      <c r="P125" s="88">
        <f t="shared" si="3"/>
        <v>6</v>
      </c>
      <c r="Q125" s="89">
        <f t="shared" ref="Q125:T125" si="244">AK125</f>
        <v>6</v>
      </c>
      <c r="R125" s="89">
        <f t="shared" si="244"/>
        <v>6</v>
      </c>
      <c r="S125" s="89">
        <f t="shared" si="244"/>
        <v>6</v>
      </c>
      <c r="T125" s="195">
        <f t="shared" si="244"/>
        <v>6</v>
      </c>
      <c r="U125" s="192"/>
      <c r="V125" s="84"/>
      <c r="W125" s="84"/>
      <c r="X125" s="84"/>
      <c r="Y125" s="193"/>
      <c r="Z125" s="196"/>
      <c r="AA125" s="182"/>
      <c r="AB125" s="80"/>
      <c r="AC125" s="80"/>
      <c r="AD125" s="92"/>
      <c r="AE125" s="93"/>
      <c r="AF125" s="80"/>
      <c r="AG125" s="80"/>
      <c r="AH125" s="80"/>
      <c r="AI125" s="92"/>
      <c r="AJ125" s="94">
        <f>'EQUIPO ENERO 2025'!AP124</f>
        <v>6</v>
      </c>
      <c r="AK125" s="95">
        <f t="shared" ref="AK125:AO125" si="245">P125-Z125+AE125+U125</f>
        <v>6</v>
      </c>
      <c r="AL125" s="89">
        <f t="shared" si="245"/>
        <v>6</v>
      </c>
      <c r="AM125" s="89">
        <f t="shared" si="245"/>
        <v>6</v>
      </c>
      <c r="AN125" s="89">
        <f t="shared" si="245"/>
        <v>6</v>
      </c>
      <c r="AO125" s="89">
        <f t="shared" si="245"/>
        <v>6</v>
      </c>
      <c r="AP125" s="80"/>
      <c r="AQ125" s="86">
        <f t="shared" si="6"/>
        <v>6</v>
      </c>
      <c r="AR125" s="84"/>
      <c r="AS125" s="84"/>
      <c r="AT125" s="96"/>
      <c r="AU125" s="97"/>
      <c r="AV125" s="97"/>
    </row>
    <row r="126" ht="90.0" customHeight="1">
      <c r="A126" s="78">
        <f t="shared" si="40"/>
        <v>120</v>
      </c>
      <c r="B126" s="110" t="s">
        <v>572</v>
      </c>
      <c r="C126" s="84" t="s">
        <v>38</v>
      </c>
      <c r="D126" s="84" t="s">
        <v>59</v>
      </c>
      <c r="E126" s="84" t="s">
        <v>573</v>
      </c>
      <c r="F126" s="84" t="s">
        <v>574</v>
      </c>
      <c r="G126" s="96" t="s">
        <v>42</v>
      </c>
      <c r="H126" s="117">
        <v>2500.0</v>
      </c>
      <c r="I126" s="84" t="s">
        <v>575</v>
      </c>
      <c r="J126" s="84" t="s">
        <v>72</v>
      </c>
      <c r="K126" s="115">
        <v>45768.0</v>
      </c>
      <c r="L126" s="86" t="s">
        <v>109</v>
      </c>
      <c r="M126" s="86">
        <v>187.0</v>
      </c>
      <c r="N126" s="87"/>
      <c r="O126" s="86">
        <f>'EQUIPO ABRIL 2025'!AQ126</f>
        <v>8</v>
      </c>
      <c r="P126" s="88">
        <f t="shared" si="3"/>
        <v>8</v>
      </c>
      <c r="Q126" s="89">
        <f t="shared" ref="Q126:T126" si="246">AK126</f>
        <v>8</v>
      </c>
      <c r="R126" s="89">
        <f t="shared" si="246"/>
        <v>8</v>
      </c>
      <c r="S126" s="89">
        <f t="shared" si="246"/>
        <v>8</v>
      </c>
      <c r="T126" s="90">
        <f t="shared" si="246"/>
        <v>8</v>
      </c>
      <c r="U126" s="91"/>
      <c r="V126" s="80"/>
      <c r="W126" s="80"/>
      <c r="X126" s="80"/>
      <c r="Y126" s="92"/>
      <c r="Z126" s="181"/>
      <c r="AA126" s="182"/>
      <c r="AB126" s="80"/>
      <c r="AC126" s="80"/>
      <c r="AD126" s="92"/>
      <c r="AE126" s="93"/>
      <c r="AF126" s="80"/>
      <c r="AG126" s="80"/>
      <c r="AH126" s="80"/>
      <c r="AI126" s="92"/>
      <c r="AJ126" s="94">
        <f>'EQUIPO ENERO 2025'!AP125</f>
        <v>0</v>
      </c>
      <c r="AK126" s="95">
        <f t="shared" ref="AK126:AO126" si="247">P126-Z126+AE126+U126</f>
        <v>8</v>
      </c>
      <c r="AL126" s="89">
        <f t="shared" si="247"/>
        <v>8</v>
      </c>
      <c r="AM126" s="89">
        <f t="shared" si="247"/>
        <v>8</v>
      </c>
      <c r="AN126" s="89">
        <f t="shared" si="247"/>
        <v>8</v>
      </c>
      <c r="AO126" s="89">
        <f t="shared" si="247"/>
        <v>8</v>
      </c>
      <c r="AP126" s="80"/>
      <c r="AQ126" s="86">
        <f t="shared" si="6"/>
        <v>8</v>
      </c>
      <c r="AR126" s="84"/>
      <c r="AS126" s="84"/>
      <c r="AT126" s="96"/>
      <c r="AU126" s="97"/>
      <c r="AV126" s="97"/>
    </row>
    <row r="127" ht="90.0" customHeight="1">
      <c r="A127" s="78">
        <f t="shared" si="40"/>
        <v>121</v>
      </c>
      <c r="B127" s="197" t="s">
        <v>576</v>
      </c>
      <c r="C127" s="198"/>
      <c r="D127" s="84" t="s">
        <v>577</v>
      </c>
      <c r="E127" s="84" t="s">
        <v>578</v>
      </c>
      <c r="F127" s="84" t="s">
        <v>87</v>
      </c>
      <c r="G127" s="96"/>
      <c r="H127" s="117">
        <v>5500.0</v>
      </c>
      <c r="I127" s="84" t="s">
        <v>579</v>
      </c>
      <c r="J127" s="84" t="s">
        <v>72</v>
      </c>
      <c r="K127" s="105">
        <v>44592.0</v>
      </c>
      <c r="L127" s="86"/>
      <c r="M127" s="86"/>
      <c r="N127" s="87"/>
      <c r="O127" s="86">
        <f>'EQUIPO ABRIL 2025'!AQ127</f>
        <v>4</v>
      </c>
      <c r="P127" s="88">
        <f t="shared" si="3"/>
        <v>4</v>
      </c>
      <c r="Q127" s="89">
        <f t="shared" ref="Q127:T127" si="248">AK127</f>
        <v>4</v>
      </c>
      <c r="R127" s="89">
        <f t="shared" si="248"/>
        <v>4</v>
      </c>
      <c r="S127" s="89">
        <f t="shared" si="248"/>
        <v>4</v>
      </c>
      <c r="T127" s="90">
        <f t="shared" si="248"/>
        <v>4</v>
      </c>
      <c r="U127" s="91"/>
      <c r="V127" s="80"/>
      <c r="W127" s="80"/>
      <c r="X127" s="80"/>
      <c r="Y127" s="92"/>
      <c r="Z127" s="181"/>
      <c r="AA127" s="182"/>
      <c r="AB127" s="80"/>
      <c r="AC127" s="80"/>
      <c r="AD127" s="92"/>
      <c r="AE127" s="93"/>
      <c r="AF127" s="80"/>
      <c r="AG127" s="80"/>
      <c r="AH127" s="80"/>
      <c r="AI127" s="92"/>
      <c r="AJ127" s="94">
        <f>'EQUIPO ENERO 2025'!AP126</f>
        <v>4</v>
      </c>
      <c r="AK127" s="95">
        <f t="shared" ref="AK127:AO127" si="249">P127-Z127+AE127+U127</f>
        <v>4</v>
      </c>
      <c r="AL127" s="89">
        <f t="shared" si="249"/>
        <v>4</v>
      </c>
      <c r="AM127" s="89">
        <f t="shared" si="249"/>
        <v>4</v>
      </c>
      <c r="AN127" s="89">
        <f t="shared" si="249"/>
        <v>4</v>
      </c>
      <c r="AO127" s="89">
        <f t="shared" si="249"/>
        <v>4</v>
      </c>
      <c r="AP127" s="80"/>
      <c r="AQ127" s="86">
        <f t="shared" si="6"/>
        <v>4</v>
      </c>
      <c r="AR127" s="84"/>
      <c r="AS127" s="84"/>
      <c r="AT127" s="96"/>
      <c r="AU127" s="97"/>
      <c r="AV127" s="97"/>
    </row>
    <row r="128" ht="90.0" customHeight="1">
      <c r="A128" s="78">
        <f t="shared" si="40"/>
        <v>122</v>
      </c>
      <c r="B128" s="110" t="s">
        <v>580</v>
      </c>
      <c r="C128" s="84"/>
      <c r="D128" s="84" t="s">
        <v>58</v>
      </c>
      <c r="E128" s="84" t="s">
        <v>581</v>
      </c>
      <c r="F128" s="84" t="s">
        <v>582</v>
      </c>
      <c r="G128" s="96" t="s">
        <v>42</v>
      </c>
      <c r="H128" s="84"/>
      <c r="I128" s="199" t="s">
        <v>413</v>
      </c>
      <c r="J128" s="84" t="s">
        <v>72</v>
      </c>
      <c r="K128" s="105">
        <v>44592.0</v>
      </c>
      <c r="L128" s="86"/>
      <c r="M128" s="86"/>
      <c r="N128" s="87"/>
      <c r="O128" s="86">
        <f>'EQUIPO ABRIL 2025'!AQ128</f>
        <v>0</v>
      </c>
      <c r="P128" s="88">
        <f t="shared" si="3"/>
        <v>0</v>
      </c>
      <c r="Q128" s="89">
        <f t="shared" ref="Q128:T128" si="250">AK128</f>
        <v>0</v>
      </c>
      <c r="R128" s="89">
        <f t="shared" si="250"/>
        <v>0</v>
      </c>
      <c r="S128" s="89">
        <f t="shared" si="250"/>
        <v>0</v>
      </c>
      <c r="T128" s="90">
        <f t="shared" si="250"/>
        <v>0</v>
      </c>
      <c r="U128" s="91"/>
      <c r="V128" s="80"/>
      <c r="W128" s="80"/>
      <c r="X128" s="80"/>
      <c r="Y128" s="92"/>
      <c r="Z128" s="181"/>
      <c r="AA128" s="182"/>
      <c r="AB128" s="80"/>
      <c r="AC128" s="80"/>
      <c r="AD128" s="92"/>
      <c r="AE128" s="93"/>
      <c r="AF128" s="80"/>
      <c r="AG128" s="80"/>
      <c r="AH128" s="80"/>
      <c r="AI128" s="92"/>
      <c r="AJ128" s="94">
        <f>'EQUIPO ENERO 2025'!AP127</f>
        <v>0</v>
      </c>
      <c r="AK128" s="95">
        <f t="shared" ref="AK128:AO128" si="251">P128-Z128+AE128+U128</f>
        <v>0</v>
      </c>
      <c r="AL128" s="89">
        <f t="shared" si="251"/>
        <v>0</v>
      </c>
      <c r="AM128" s="89">
        <f t="shared" si="251"/>
        <v>0</v>
      </c>
      <c r="AN128" s="89">
        <f t="shared" si="251"/>
        <v>0</v>
      </c>
      <c r="AO128" s="89">
        <f t="shared" si="251"/>
        <v>0</v>
      </c>
      <c r="AP128" s="80"/>
      <c r="AQ128" s="86">
        <f t="shared" si="6"/>
        <v>0</v>
      </c>
      <c r="AR128" s="84"/>
      <c r="AS128" s="84"/>
      <c r="AT128" s="96"/>
      <c r="AU128" s="97"/>
      <c r="AV128" s="97"/>
    </row>
    <row r="129" ht="90.0" customHeight="1">
      <c r="A129" s="78">
        <f t="shared" si="40"/>
        <v>123</v>
      </c>
      <c r="B129" s="110" t="s">
        <v>583</v>
      </c>
      <c r="C129" s="84" t="s">
        <v>38</v>
      </c>
      <c r="D129" s="84" t="s">
        <v>59</v>
      </c>
      <c r="E129" s="84" t="s">
        <v>573</v>
      </c>
      <c r="F129" s="84" t="s">
        <v>584</v>
      </c>
      <c r="G129" s="96" t="s">
        <v>42</v>
      </c>
      <c r="H129" s="117">
        <v>2500.0</v>
      </c>
      <c r="I129" s="84" t="s">
        <v>585</v>
      </c>
      <c r="J129" s="84" t="s">
        <v>72</v>
      </c>
      <c r="K129" s="115">
        <v>45328.0</v>
      </c>
      <c r="L129" s="86" t="s">
        <v>109</v>
      </c>
      <c r="M129" s="86">
        <v>31.0</v>
      </c>
      <c r="N129" s="87"/>
      <c r="O129" s="86">
        <f>'EQUIPO ABRIL 2025'!AQ129</f>
        <v>3</v>
      </c>
      <c r="P129" s="88">
        <f t="shared" si="3"/>
        <v>3</v>
      </c>
      <c r="Q129" s="89">
        <f t="shared" ref="Q129:T129" si="252">AK129</f>
        <v>3</v>
      </c>
      <c r="R129" s="89">
        <f t="shared" si="252"/>
        <v>3</v>
      </c>
      <c r="S129" s="89">
        <f t="shared" si="252"/>
        <v>3</v>
      </c>
      <c r="T129" s="90">
        <f t="shared" si="252"/>
        <v>3</v>
      </c>
      <c r="U129" s="91"/>
      <c r="V129" s="80"/>
      <c r="W129" s="80"/>
      <c r="X129" s="80"/>
      <c r="Y129" s="92"/>
      <c r="Z129" s="181"/>
      <c r="AA129" s="182"/>
      <c r="AB129" s="80"/>
      <c r="AC129" s="80"/>
      <c r="AD129" s="92"/>
      <c r="AE129" s="93"/>
      <c r="AF129" s="80"/>
      <c r="AG129" s="80"/>
      <c r="AH129" s="80"/>
      <c r="AI129" s="92"/>
      <c r="AJ129" s="94">
        <f>'EQUIPO ENERO 2025'!AP128</f>
        <v>5</v>
      </c>
      <c r="AK129" s="95">
        <f t="shared" ref="AK129:AO129" si="253">P129-Z129+AE129+U129</f>
        <v>3</v>
      </c>
      <c r="AL129" s="89">
        <f t="shared" si="253"/>
        <v>3</v>
      </c>
      <c r="AM129" s="89">
        <f t="shared" si="253"/>
        <v>3</v>
      </c>
      <c r="AN129" s="89">
        <f t="shared" si="253"/>
        <v>3</v>
      </c>
      <c r="AO129" s="89">
        <f t="shared" si="253"/>
        <v>3</v>
      </c>
      <c r="AP129" s="80"/>
      <c r="AQ129" s="86">
        <f t="shared" si="6"/>
        <v>3</v>
      </c>
      <c r="AR129" s="84"/>
      <c r="AS129" s="84"/>
      <c r="AT129" s="96"/>
      <c r="AU129" s="97"/>
      <c r="AV129" s="97"/>
    </row>
    <row r="130" ht="90.0" customHeight="1">
      <c r="A130" s="78">
        <f t="shared" si="40"/>
        <v>124</v>
      </c>
      <c r="B130" s="116" t="s">
        <v>587</v>
      </c>
      <c r="C130" s="84" t="s">
        <v>38</v>
      </c>
      <c r="D130" s="84" t="s">
        <v>59</v>
      </c>
      <c r="E130" s="84" t="s">
        <v>573</v>
      </c>
      <c r="F130" s="84" t="s">
        <v>456</v>
      </c>
      <c r="G130" s="87" t="s">
        <v>42</v>
      </c>
      <c r="H130" s="117">
        <v>2500.0</v>
      </c>
      <c r="I130" s="84" t="s">
        <v>588</v>
      </c>
      <c r="J130" s="84" t="s">
        <v>72</v>
      </c>
      <c r="K130" s="115">
        <v>45107.0</v>
      </c>
      <c r="L130" s="86" t="s">
        <v>109</v>
      </c>
      <c r="M130" s="86">
        <v>388.0</v>
      </c>
      <c r="N130" s="87"/>
      <c r="O130" s="86">
        <f>'EQUIPO ABRIL 2025'!AQ130</f>
        <v>6</v>
      </c>
      <c r="P130" s="88">
        <f t="shared" si="3"/>
        <v>6</v>
      </c>
      <c r="Q130" s="89">
        <f t="shared" ref="Q130:T130" si="254">AK130</f>
        <v>6</v>
      </c>
      <c r="R130" s="89">
        <f t="shared" si="254"/>
        <v>6</v>
      </c>
      <c r="S130" s="89">
        <f t="shared" si="254"/>
        <v>6</v>
      </c>
      <c r="T130" s="90">
        <f t="shared" si="254"/>
        <v>6</v>
      </c>
      <c r="U130" s="91"/>
      <c r="V130" s="80"/>
      <c r="W130" s="80"/>
      <c r="X130" s="80"/>
      <c r="Y130" s="92"/>
      <c r="Z130" s="181"/>
      <c r="AA130" s="182"/>
      <c r="AB130" s="80"/>
      <c r="AC130" s="80"/>
      <c r="AD130" s="92"/>
      <c r="AE130" s="93"/>
      <c r="AF130" s="80"/>
      <c r="AG130" s="80"/>
      <c r="AH130" s="80"/>
      <c r="AI130" s="92"/>
      <c r="AJ130" s="94">
        <f>'EQUIPO ENERO 2025'!AP129</f>
        <v>6</v>
      </c>
      <c r="AK130" s="95">
        <f t="shared" ref="AK130:AO130" si="255">P130-Z130+AE130+U130</f>
        <v>6</v>
      </c>
      <c r="AL130" s="89">
        <f t="shared" si="255"/>
        <v>6</v>
      </c>
      <c r="AM130" s="89">
        <f t="shared" si="255"/>
        <v>6</v>
      </c>
      <c r="AN130" s="89">
        <f t="shared" si="255"/>
        <v>6</v>
      </c>
      <c r="AO130" s="89">
        <f t="shared" si="255"/>
        <v>6</v>
      </c>
      <c r="AP130" s="80"/>
      <c r="AQ130" s="86">
        <f t="shared" si="6"/>
        <v>6</v>
      </c>
      <c r="AR130" s="84"/>
      <c r="AS130" s="84"/>
      <c r="AT130" s="96"/>
      <c r="AU130" s="97"/>
      <c r="AV130" s="97"/>
    </row>
    <row r="131" ht="90.0" customHeight="1">
      <c r="A131" s="78">
        <f t="shared" si="40"/>
        <v>125</v>
      </c>
      <c r="B131" s="110" t="s">
        <v>590</v>
      </c>
      <c r="C131" s="84" t="s">
        <v>38</v>
      </c>
      <c r="D131" s="84" t="s">
        <v>386</v>
      </c>
      <c r="E131" s="84" t="s">
        <v>591</v>
      </c>
      <c r="F131" s="84" t="s">
        <v>592</v>
      </c>
      <c r="G131" s="96" t="s">
        <v>42</v>
      </c>
      <c r="H131" s="84"/>
      <c r="I131" s="84" t="s">
        <v>593</v>
      </c>
      <c r="J131" s="84" t="s">
        <v>386</v>
      </c>
      <c r="K131" s="115">
        <v>45126.0</v>
      </c>
      <c r="L131" s="86">
        <v>2023015.0</v>
      </c>
      <c r="M131" s="86">
        <v>409.0</v>
      </c>
      <c r="N131" s="87"/>
      <c r="O131" s="86">
        <f>'EQUIPO ABRIL 2025'!AQ131</f>
        <v>5</v>
      </c>
      <c r="P131" s="88">
        <f t="shared" si="3"/>
        <v>5</v>
      </c>
      <c r="Q131" s="89">
        <f t="shared" ref="Q131:T131" si="256">AK131</f>
        <v>5</v>
      </c>
      <c r="R131" s="89">
        <f t="shared" si="256"/>
        <v>5</v>
      </c>
      <c r="S131" s="89">
        <f t="shared" si="256"/>
        <v>5</v>
      </c>
      <c r="T131" s="90">
        <f t="shared" si="256"/>
        <v>5</v>
      </c>
      <c r="U131" s="91"/>
      <c r="V131" s="80"/>
      <c r="W131" s="80"/>
      <c r="X131" s="80"/>
      <c r="Y131" s="92"/>
      <c r="Z131" s="181"/>
      <c r="AA131" s="182"/>
      <c r="AB131" s="80"/>
      <c r="AC131" s="80"/>
      <c r="AD131" s="92"/>
      <c r="AE131" s="93"/>
      <c r="AF131" s="80"/>
      <c r="AG131" s="80"/>
      <c r="AH131" s="80"/>
      <c r="AI131" s="92"/>
      <c r="AJ131" s="94">
        <f>'EQUIPO ENERO 2025'!AP130</f>
        <v>5</v>
      </c>
      <c r="AK131" s="95">
        <f t="shared" ref="AK131:AO131" si="257">P131-Z131+AE131+U131</f>
        <v>5</v>
      </c>
      <c r="AL131" s="89">
        <f t="shared" si="257"/>
        <v>5</v>
      </c>
      <c r="AM131" s="89">
        <f t="shared" si="257"/>
        <v>5</v>
      </c>
      <c r="AN131" s="89">
        <f t="shared" si="257"/>
        <v>5</v>
      </c>
      <c r="AO131" s="89">
        <f t="shared" si="257"/>
        <v>5</v>
      </c>
      <c r="AP131" s="80"/>
      <c r="AQ131" s="86">
        <f t="shared" si="6"/>
        <v>5</v>
      </c>
      <c r="AR131" s="84"/>
      <c r="AS131" s="84"/>
      <c r="AT131" s="96"/>
      <c r="AU131" s="97"/>
      <c r="AV131" s="97"/>
    </row>
    <row r="132" ht="90.0" customHeight="1">
      <c r="A132" s="78">
        <f t="shared" si="40"/>
        <v>126</v>
      </c>
      <c r="B132" s="110" t="s">
        <v>594</v>
      </c>
      <c r="C132" s="84" t="s">
        <v>38</v>
      </c>
      <c r="D132" s="84" t="s">
        <v>59</v>
      </c>
      <c r="E132" s="84" t="s">
        <v>595</v>
      </c>
      <c r="F132" s="84" t="s">
        <v>596</v>
      </c>
      <c r="G132" s="96" t="s">
        <v>42</v>
      </c>
      <c r="H132" s="117">
        <v>5500.0</v>
      </c>
      <c r="I132" s="84" t="s">
        <v>597</v>
      </c>
      <c r="J132" s="84" t="s">
        <v>72</v>
      </c>
      <c r="K132" s="115">
        <v>45107.0</v>
      </c>
      <c r="L132" s="86">
        <v>389.0</v>
      </c>
      <c r="M132" s="86"/>
      <c r="N132" s="87"/>
      <c r="O132" s="86">
        <f>'EQUIPO ABRIL 2025'!AQ132</f>
        <v>12</v>
      </c>
      <c r="P132" s="88">
        <f t="shared" si="3"/>
        <v>12</v>
      </c>
      <c r="Q132" s="89">
        <f t="shared" ref="Q132:T132" si="258">AK132</f>
        <v>12</v>
      </c>
      <c r="R132" s="89">
        <f t="shared" si="258"/>
        <v>12</v>
      </c>
      <c r="S132" s="89">
        <f t="shared" si="258"/>
        <v>12</v>
      </c>
      <c r="T132" s="90">
        <f t="shared" si="258"/>
        <v>12</v>
      </c>
      <c r="U132" s="91"/>
      <c r="V132" s="80"/>
      <c r="W132" s="80"/>
      <c r="X132" s="80"/>
      <c r="Y132" s="92"/>
      <c r="Z132" s="181"/>
      <c r="AA132" s="182"/>
      <c r="AB132" s="80"/>
      <c r="AC132" s="80"/>
      <c r="AD132" s="92"/>
      <c r="AE132" s="93"/>
      <c r="AF132" s="80"/>
      <c r="AG132" s="80"/>
      <c r="AH132" s="80"/>
      <c r="AI132" s="92"/>
      <c r="AJ132" s="94">
        <f>'EQUIPO ENERO 2025'!AP131</f>
        <v>12</v>
      </c>
      <c r="AK132" s="95">
        <f t="shared" ref="AK132:AO132" si="259">P132-Z132+AE132+U132</f>
        <v>12</v>
      </c>
      <c r="AL132" s="89">
        <f t="shared" si="259"/>
        <v>12</v>
      </c>
      <c r="AM132" s="89">
        <f t="shared" si="259"/>
        <v>12</v>
      </c>
      <c r="AN132" s="89">
        <f t="shared" si="259"/>
        <v>12</v>
      </c>
      <c r="AO132" s="89">
        <f t="shared" si="259"/>
        <v>12</v>
      </c>
      <c r="AP132" s="80"/>
      <c r="AQ132" s="86">
        <f t="shared" si="6"/>
        <v>12</v>
      </c>
      <c r="AR132" s="84"/>
      <c r="AS132" s="84"/>
      <c r="AT132" s="96"/>
      <c r="AU132" s="97"/>
      <c r="AV132" s="97"/>
    </row>
    <row r="133" ht="90.0" customHeight="1">
      <c r="A133" s="78">
        <f t="shared" si="40"/>
        <v>127</v>
      </c>
      <c r="B133" s="110" t="s">
        <v>598</v>
      </c>
      <c r="C133" s="84" t="s">
        <v>38</v>
      </c>
      <c r="D133" s="84" t="s">
        <v>59</v>
      </c>
      <c r="E133" s="84" t="s">
        <v>595</v>
      </c>
      <c r="F133" s="84" t="s">
        <v>271</v>
      </c>
      <c r="G133" s="96" t="s">
        <v>42</v>
      </c>
      <c r="H133" s="117"/>
      <c r="I133" s="84" t="s">
        <v>599</v>
      </c>
      <c r="J133" s="84" t="s">
        <v>72</v>
      </c>
      <c r="K133" s="115">
        <v>45574.0</v>
      </c>
      <c r="L133" s="86" t="s">
        <v>142</v>
      </c>
      <c r="M133" s="86">
        <v>74.0</v>
      </c>
      <c r="N133" s="87"/>
      <c r="O133" s="86">
        <f>'EQUIPO ABRIL 2025'!AQ133</f>
        <v>2</v>
      </c>
      <c r="P133" s="88">
        <f t="shared" si="3"/>
        <v>2</v>
      </c>
      <c r="Q133" s="89">
        <f t="shared" ref="Q133:T133" si="260">AK133</f>
        <v>2</v>
      </c>
      <c r="R133" s="89">
        <f t="shared" si="260"/>
        <v>2</v>
      </c>
      <c r="S133" s="89">
        <f t="shared" si="260"/>
        <v>2</v>
      </c>
      <c r="T133" s="90">
        <f t="shared" si="260"/>
        <v>2</v>
      </c>
      <c r="U133" s="91"/>
      <c r="V133" s="80"/>
      <c r="W133" s="80"/>
      <c r="X133" s="80"/>
      <c r="Y133" s="92"/>
      <c r="Z133" s="181"/>
      <c r="AA133" s="182"/>
      <c r="AB133" s="80"/>
      <c r="AC133" s="80"/>
      <c r="AD133" s="92"/>
      <c r="AE133" s="93"/>
      <c r="AF133" s="80"/>
      <c r="AG133" s="80"/>
      <c r="AH133" s="80"/>
      <c r="AI133" s="92"/>
      <c r="AJ133" s="94">
        <f>'EQUIPO ENERO 2025'!AP132</f>
        <v>2</v>
      </c>
      <c r="AK133" s="95">
        <f t="shared" ref="AK133:AO133" si="261">P133-Z133+AE133+U133</f>
        <v>2</v>
      </c>
      <c r="AL133" s="89">
        <f t="shared" si="261"/>
        <v>2</v>
      </c>
      <c r="AM133" s="89">
        <f t="shared" si="261"/>
        <v>2</v>
      </c>
      <c r="AN133" s="89">
        <f t="shared" si="261"/>
        <v>2</v>
      </c>
      <c r="AO133" s="89">
        <f t="shared" si="261"/>
        <v>2</v>
      </c>
      <c r="AP133" s="80"/>
      <c r="AQ133" s="86">
        <f t="shared" si="6"/>
        <v>2</v>
      </c>
      <c r="AR133" s="84"/>
      <c r="AS133" s="84"/>
      <c r="AT133" s="96"/>
      <c r="AU133" s="97"/>
      <c r="AV133" s="97"/>
    </row>
    <row r="134" ht="90.0" customHeight="1">
      <c r="A134" s="78">
        <f t="shared" si="40"/>
        <v>128</v>
      </c>
      <c r="B134" s="116" t="s">
        <v>600</v>
      </c>
      <c r="C134" s="84" t="s">
        <v>38</v>
      </c>
      <c r="D134" s="84" t="s">
        <v>59</v>
      </c>
      <c r="E134" s="84" t="s">
        <v>573</v>
      </c>
      <c r="F134" s="84" t="s">
        <v>601</v>
      </c>
      <c r="G134" s="87" t="s">
        <v>42</v>
      </c>
      <c r="H134" s="117">
        <v>2500.0</v>
      </c>
      <c r="I134" s="84" t="s">
        <v>602</v>
      </c>
      <c r="J134" s="84" t="s">
        <v>72</v>
      </c>
      <c r="K134" s="115"/>
      <c r="L134" s="86" t="s">
        <v>109</v>
      </c>
      <c r="M134" s="86">
        <v>388.0</v>
      </c>
      <c r="N134" s="87"/>
      <c r="O134" s="86">
        <f>'EQUIPO ABRIL 2025'!AQ134</f>
        <v>5</v>
      </c>
      <c r="P134" s="88">
        <f t="shared" si="3"/>
        <v>5</v>
      </c>
      <c r="Q134" s="89">
        <f t="shared" ref="Q134:T134" si="262">AK134</f>
        <v>5</v>
      </c>
      <c r="R134" s="89">
        <f t="shared" si="262"/>
        <v>5</v>
      </c>
      <c r="S134" s="89">
        <f t="shared" si="262"/>
        <v>5</v>
      </c>
      <c r="T134" s="90">
        <f t="shared" si="262"/>
        <v>5</v>
      </c>
      <c r="U134" s="91"/>
      <c r="V134" s="80"/>
      <c r="W134" s="80"/>
      <c r="X134" s="80"/>
      <c r="Y134" s="92"/>
      <c r="Z134" s="181"/>
      <c r="AA134" s="182"/>
      <c r="AB134" s="80"/>
      <c r="AC134" s="80"/>
      <c r="AD134" s="92"/>
      <c r="AE134" s="93"/>
      <c r="AF134" s="80"/>
      <c r="AG134" s="80"/>
      <c r="AH134" s="80"/>
      <c r="AI134" s="92"/>
      <c r="AJ134" s="94">
        <f>'EQUIPO ENERO 2025'!AP133</f>
        <v>5</v>
      </c>
      <c r="AK134" s="95">
        <f t="shared" ref="AK134:AO134" si="263">P134-Z134+AE134+U134</f>
        <v>5</v>
      </c>
      <c r="AL134" s="89">
        <f t="shared" si="263"/>
        <v>5</v>
      </c>
      <c r="AM134" s="89">
        <f t="shared" si="263"/>
        <v>5</v>
      </c>
      <c r="AN134" s="89">
        <f t="shared" si="263"/>
        <v>5</v>
      </c>
      <c r="AO134" s="89">
        <f t="shared" si="263"/>
        <v>5</v>
      </c>
      <c r="AP134" s="80"/>
      <c r="AQ134" s="86">
        <f t="shared" si="6"/>
        <v>5</v>
      </c>
      <c r="AR134" s="84"/>
      <c r="AS134" s="84"/>
      <c r="AT134" s="96"/>
      <c r="AU134" s="97"/>
      <c r="AV134" s="97"/>
    </row>
    <row r="135" ht="90.0" customHeight="1">
      <c r="A135" s="78">
        <f t="shared" si="40"/>
        <v>129</v>
      </c>
      <c r="B135" s="116" t="s">
        <v>603</v>
      </c>
      <c r="C135" s="84" t="s">
        <v>38</v>
      </c>
      <c r="D135" s="84" t="s">
        <v>59</v>
      </c>
      <c r="E135" s="84" t="s">
        <v>604</v>
      </c>
      <c r="F135" s="84" t="s">
        <v>605</v>
      </c>
      <c r="G135" s="87" t="s">
        <v>42</v>
      </c>
      <c r="H135" s="117">
        <v>2500.0</v>
      </c>
      <c r="I135" s="84" t="s">
        <v>606</v>
      </c>
      <c r="J135" s="84" t="s">
        <v>72</v>
      </c>
      <c r="K135" s="115">
        <v>45216.0</v>
      </c>
      <c r="L135" s="86">
        <v>2015.0</v>
      </c>
      <c r="M135" s="86">
        <v>451.0</v>
      </c>
      <c r="N135" s="87"/>
      <c r="O135" s="86">
        <f>'EQUIPO ABRIL 2025'!AQ135</f>
        <v>3</v>
      </c>
      <c r="P135" s="88">
        <f t="shared" si="3"/>
        <v>3</v>
      </c>
      <c r="Q135" s="89">
        <f t="shared" ref="Q135:T135" si="264">AK135</f>
        <v>3</v>
      </c>
      <c r="R135" s="89">
        <f t="shared" si="264"/>
        <v>3</v>
      </c>
      <c r="S135" s="89">
        <f t="shared" si="264"/>
        <v>3</v>
      </c>
      <c r="T135" s="90">
        <f t="shared" si="264"/>
        <v>3</v>
      </c>
      <c r="U135" s="91"/>
      <c r="V135" s="80"/>
      <c r="W135" s="80"/>
      <c r="X135" s="80"/>
      <c r="Y135" s="92"/>
      <c r="Z135" s="181"/>
      <c r="AA135" s="182"/>
      <c r="AB135" s="80"/>
      <c r="AC135" s="80"/>
      <c r="AD135" s="92"/>
      <c r="AE135" s="93"/>
      <c r="AF135" s="80"/>
      <c r="AG135" s="80"/>
      <c r="AH135" s="80"/>
      <c r="AI135" s="92"/>
      <c r="AJ135" s="94">
        <f>'EQUIPO ENERO 2025'!AP134</f>
        <v>3</v>
      </c>
      <c r="AK135" s="95">
        <f t="shared" ref="AK135:AO135" si="265">P135-Z135+AE135+U135</f>
        <v>3</v>
      </c>
      <c r="AL135" s="89">
        <f t="shared" si="265"/>
        <v>3</v>
      </c>
      <c r="AM135" s="89">
        <f t="shared" si="265"/>
        <v>3</v>
      </c>
      <c r="AN135" s="89">
        <f t="shared" si="265"/>
        <v>3</v>
      </c>
      <c r="AO135" s="89">
        <f t="shared" si="265"/>
        <v>3</v>
      </c>
      <c r="AP135" s="80"/>
      <c r="AQ135" s="86">
        <f t="shared" si="6"/>
        <v>3</v>
      </c>
      <c r="AR135" s="84"/>
      <c r="AS135" s="84"/>
      <c r="AT135" s="96"/>
      <c r="AU135" s="97"/>
      <c r="AV135" s="97"/>
    </row>
    <row r="136" ht="90.0" customHeight="1">
      <c r="A136" s="78">
        <f t="shared" si="40"/>
        <v>130</v>
      </c>
      <c r="B136" s="110" t="s">
        <v>607</v>
      </c>
      <c r="C136" s="84" t="s">
        <v>38</v>
      </c>
      <c r="D136" s="80" t="s">
        <v>59</v>
      </c>
      <c r="E136" s="84" t="s">
        <v>608</v>
      </c>
      <c r="F136" s="80" t="s">
        <v>609</v>
      </c>
      <c r="G136" s="81" t="s">
        <v>42</v>
      </c>
      <c r="H136" s="80"/>
      <c r="I136" s="84" t="s">
        <v>610</v>
      </c>
      <c r="J136" s="84" t="s">
        <v>72</v>
      </c>
      <c r="K136" s="109">
        <v>45682.0</v>
      </c>
      <c r="L136" s="86"/>
      <c r="M136" s="86">
        <v>140.0</v>
      </c>
      <c r="N136" s="176"/>
      <c r="O136" s="86">
        <f>'EQUIPO ABRIL 2025'!AQ136</f>
        <v>5</v>
      </c>
      <c r="P136" s="88">
        <f t="shared" si="3"/>
        <v>5</v>
      </c>
      <c r="Q136" s="89">
        <f t="shared" ref="Q136:T136" si="266">AK136</f>
        <v>5</v>
      </c>
      <c r="R136" s="89">
        <f t="shared" si="266"/>
        <v>5</v>
      </c>
      <c r="S136" s="89">
        <f t="shared" si="266"/>
        <v>5</v>
      </c>
      <c r="T136" s="90">
        <f t="shared" si="266"/>
        <v>5</v>
      </c>
      <c r="U136" s="91"/>
      <c r="V136" s="80"/>
      <c r="W136" s="80"/>
      <c r="X136" s="80"/>
      <c r="Y136" s="92"/>
      <c r="Z136" s="181"/>
      <c r="AA136" s="182"/>
      <c r="AB136" s="80"/>
      <c r="AC136" s="80"/>
      <c r="AD136" s="92"/>
      <c r="AE136" s="93"/>
      <c r="AF136" s="80"/>
      <c r="AG136" s="80"/>
      <c r="AH136" s="80"/>
      <c r="AI136" s="92"/>
      <c r="AJ136" s="94">
        <f>'EQUIPO ENERO 2025'!AP135</f>
        <v>6</v>
      </c>
      <c r="AK136" s="95">
        <f t="shared" ref="AK136:AO136" si="267">P136-Z136+AE136+U136</f>
        <v>5</v>
      </c>
      <c r="AL136" s="89">
        <f t="shared" si="267"/>
        <v>5</v>
      </c>
      <c r="AM136" s="89">
        <f t="shared" si="267"/>
        <v>5</v>
      </c>
      <c r="AN136" s="89">
        <f t="shared" si="267"/>
        <v>5</v>
      </c>
      <c r="AO136" s="89">
        <f t="shared" si="267"/>
        <v>5</v>
      </c>
      <c r="AP136" s="80"/>
      <c r="AQ136" s="86">
        <f t="shared" si="6"/>
        <v>5</v>
      </c>
      <c r="AR136" s="84"/>
      <c r="AS136" s="84"/>
      <c r="AT136" s="96"/>
      <c r="AU136" s="97"/>
      <c r="AV136" s="97"/>
    </row>
    <row r="137" ht="90.0" customHeight="1">
      <c r="A137" s="78">
        <f t="shared" si="40"/>
        <v>131</v>
      </c>
      <c r="B137" s="98" t="s">
        <v>611</v>
      </c>
      <c r="C137" s="84" t="s">
        <v>38</v>
      </c>
      <c r="D137" s="99" t="s">
        <v>58</v>
      </c>
      <c r="E137" s="100" t="s">
        <v>608</v>
      </c>
      <c r="F137" s="101" t="s">
        <v>612</v>
      </c>
      <c r="G137" s="102" t="s">
        <v>42</v>
      </c>
      <c r="H137" s="101"/>
      <c r="I137" s="104" t="s">
        <v>613</v>
      </c>
      <c r="J137" s="117" t="s">
        <v>58</v>
      </c>
      <c r="K137" s="109">
        <v>44592.0</v>
      </c>
      <c r="L137" s="86"/>
      <c r="M137" s="86"/>
      <c r="N137" s="96"/>
      <c r="O137" s="86">
        <f>'EQUIPO ABRIL 2025'!AQ137</f>
        <v>4</v>
      </c>
      <c r="P137" s="88">
        <f t="shared" si="3"/>
        <v>4</v>
      </c>
      <c r="Q137" s="89">
        <f t="shared" ref="Q137:T137" si="268">AK137</f>
        <v>4</v>
      </c>
      <c r="R137" s="89">
        <f t="shared" si="268"/>
        <v>4</v>
      </c>
      <c r="S137" s="89">
        <f t="shared" si="268"/>
        <v>4</v>
      </c>
      <c r="T137" s="90">
        <f t="shared" si="268"/>
        <v>4</v>
      </c>
      <c r="U137" s="91"/>
      <c r="V137" s="80"/>
      <c r="W137" s="80"/>
      <c r="X137" s="80"/>
      <c r="Y137" s="92"/>
      <c r="Z137" s="181"/>
      <c r="AA137" s="182"/>
      <c r="AB137" s="80"/>
      <c r="AC137" s="80"/>
      <c r="AD137" s="92"/>
      <c r="AE137" s="93"/>
      <c r="AF137" s="80"/>
      <c r="AG137" s="80"/>
      <c r="AH137" s="80"/>
      <c r="AI137" s="92"/>
      <c r="AJ137" s="94">
        <f>'EQUIPO ENERO 2025'!AP136</f>
        <v>4</v>
      </c>
      <c r="AK137" s="95">
        <f t="shared" ref="AK137:AO137" si="269">P137-Z137+AE137+U137</f>
        <v>4</v>
      </c>
      <c r="AL137" s="89">
        <f t="shared" si="269"/>
        <v>4</v>
      </c>
      <c r="AM137" s="89">
        <f t="shared" si="269"/>
        <v>4</v>
      </c>
      <c r="AN137" s="89">
        <f t="shared" si="269"/>
        <v>4</v>
      </c>
      <c r="AO137" s="89">
        <f t="shared" si="269"/>
        <v>4</v>
      </c>
      <c r="AP137" s="80"/>
      <c r="AQ137" s="86">
        <f t="shared" si="6"/>
        <v>4</v>
      </c>
      <c r="AR137" s="84"/>
      <c r="AS137" s="84"/>
      <c r="AT137" s="96"/>
      <c r="AU137" s="97"/>
      <c r="AV137" s="97"/>
    </row>
    <row r="138" ht="90.0" customHeight="1">
      <c r="A138" s="78">
        <f t="shared" si="40"/>
        <v>132</v>
      </c>
      <c r="B138" s="98" t="s">
        <v>614</v>
      </c>
      <c r="C138" s="84" t="s">
        <v>615</v>
      </c>
      <c r="D138" s="99" t="s">
        <v>59</v>
      </c>
      <c r="E138" s="100" t="s">
        <v>616</v>
      </c>
      <c r="F138" s="101" t="s">
        <v>617</v>
      </c>
      <c r="G138" s="102"/>
      <c r="H138" s="101"/>
      <c r="I138" s="104"/>
      <c r="J138" s="117" t="s">
        <v>72</v>
      </c>
      <c r="K138" s="109">
        <v>45433.0</v>
      </c>
      <c r="L138" s="86">
        <v>2.74441061489E11</v>
      </c>
      <c r="M138" s="86">
        <v>65.0</v>
      </c>
      <c r="N138" s="84"/>
      <c r="O138" s="86">
        <f>'EQUIPO ABRIL 2025'!AQ138</f>
        <v>0</v>
      </c>
      <c r="P138" s="88">
        <f t="shared" si="3"/>
        <v>0</v>
      </c>
      <c r="Q138" s="89">
        <f t="shared" ref="Q138:T138" si="270">AK138</f>
        <v>0</v>
      </c>
      <c r="R138" s="89">
        <f t="shared" si="270"/>
        <v>0</v>
      </c>
      <c r="S138" s="89">
        <f t="shared" si="270"/>
        <v>0</v>
      </c>
      <c r="T138" s="90">
        <f t="shared" si="270"/>
        <v>0</v>
      </c>
      <c r="U138" s="91"/>
      <c r="V138" s="80"/>
      <c r="W138" s="80"/>
      <c r="X138" s="80"/>
      <c r="Y138" s="92"/>
      <c r="Z138" s="181"/>
      <c r="AA138" s="182"/>
      <c r="AB138" s="80"/>
      <c r="AC138" s="80"/>
      <c r="AD138" s="92"/>
      <c r="AE138" s="93"/>
      <c r="AF138" s="80"/>
      <c r="AG138" s="80"/>
      <c r="AH138" s="80"/>
      <c r="AI138" s="92"/>
      <c r="AJ138" s="94">
        <f>'EQUIPO ENERO 2025'!AP137</f>
        <v>0</v>
      </c>
      <c r="AK138" s="95">
        <f t="shared" ref="AK138:AO138" si="271">P138-Z138+AE138+U138</f>
        <v>0</v>
      </c>
      <c r="AL138" s="89">
        <f t="shared" si="271"/>
        <v>0</v>
      </c>
      <c r="AM138" s="89">
        <f t="shared" si="271"/>
        <v>0</v>
      </c>
      <c r="AN138" s="89">
        <f t="shared" si="271"/>
        <v>0</v>
      </c>
      <c r="AO138" s="89">
        <f t="shared" si="271"/>
        <v>0</v>
      </c>
      <c r="AP138" s="80"/>
      <c r="AQ138" s="86">
        <f t="shared" si="6"/>
        <v>0</v>
      </c>
      <c r="AR138" s="84"/>
      <c r="AS138" s="84"/>
      <c r="AT138" s="96"/>
      <c r="AU138" s="97"/>
      <c r="AV138" s="97"/>
    </row>
    <row r="139" ht="90.0" customHeight="1">
      <c r="A139" s="78">
        <f t="shared" si="40"/>
        <v>133</v>
      </c>
      <c r="B139" s="98" t="s">
        <v>619</v>
      </c>
      <c r="C139" s="84" t="s">
        <v>38</v>
      </c>
      <c r="D139" s="99" t="s">
        <v>59</v>
      </c>
      <c r="E139" s="100" t="s">
        <v>620</v>
      </c>
      <c r="F139" s="101" t="s">
        <v>621</v>
      </c>
      <c r="G139" s="102"/>
      <c r="H139" s="101"/>
      <c r="I139" s="104" t="s">
        <v>622</v>
      </c>
      <c r="J139" s="117" t="s">
        <v>72</v>
      </c>
      <c r="K139" s="109">
        <v>45574.0</v>
      </c>
      <c r="L139" s="86" t="s">
        <v>142</v>
      </c>
      <c r="M139" s="86">
        <v>74.0</v>
      </c>
      <c r="N139" s="96"/>
      <c r="O139" s="86">
        <f>'EQUIPO ABRIL 2025'!AQ139</f>
        <v>9</v>
      </c>
      <c r="P139" s="88">
        <f t="shared" si="3"/>
        <v>9</v>
      </c>
      <c r="Q139" s="89">
        <f t="shared" ref="Q139:T139" si="272">AK139</f>
        <v>9</v>
      </c>
      <c r="R139" s="89">
        <f t="shared" si="272"/>
        <v>9</v>
      </c>
      <c r="S139" s="89">
        <f t="shared" si="272"/>
        <v>9</v>
      </c>
      <c r="T139" s="90">
        <f t="shared" si="272"/>
        <v>9</v>
      </c>
      <c r="U139" s="91"/>
      <c r="V139" s="80"/>
      <c r="W139" s="80"/>
      <c r="X139" s="80"/>
      <c r="Y139" s="92"/>
      <c r="Z139" s="181"/>
      <c r="AA139" s="182"/>
      <c r="AB139" s="80"/>
      <c r="AC139" s="80"/>
      <c r="AD139" s="92"/>
      <c r="AE139" s="93"/>
      <c r="AF139" s="80"/>
      <c r="AG139" s="80"/>
      <c r="AH139" s="80"/>
      <c r="AI139" s="92"/>
      <c r="AJ139" s="94">
        <f>'EQUIPO ENERO 2025'!AP138</f>
        <v>9</v>
      </c>
      <c r="AK139" s="95">
        <f t="shared" ref="AK139:AO139" si="273">P139-Z139+AE139+U139</f>
        <v>9</v>
      </c>
      <c r="AL139" s="89">
        <f t="shared" si="273"/>
        <v>9</v>
      </c>
      <c r="AM139" s="89">
        <f t="shared" si="273"/>
        <v>9</v>
      </c>
      <c r="AN139" s="89">
        <f t="shared" si="273"/>
        <v>9</v>
      </c>
      <c r="AO139" s="89">
        <f t="shared" si="273"/>
        <v>9</v>
      </c>
      <c r="AP139" s="80"/>
      <c r="AQ139" s="86">
        <f t="shared" si="6"/>
        <v>9</v>
      </c>
      <c r="AR139" s="84"/>
      <c r="AS139" s="84"/>
      <c r="AT139" s="96"/>
      <c r="AU139" s="97"/>
      <c r="AV139" s="97"/>
    </row>
    <row r="140" ht="90.0" customHeight="1">
      <c r="A140" s="78">
        <f t="shared" si="40"/>
        <v>134</v>
      </c>
      <c r="B140" s="98" t="s">
        <v>623</v>
      </c>
      <c r="C140" s="84" t="s">
        <v>155</v>
      </c>
      <c r="D140" s="99" t="s">
        <v>59</v>
      </c>
      <c r="E140" s="100" t="s">
        <v>624</v>
      </c>
      <c r="F140" s="101" t="s">
        <v>426</v>
      </c>
      <c r="G140" s="102"/>
      <c r="H140" s="101"/>
      <c r="I140" s="104"/>
      <c r="J140" s="117" t="s">
        <v>386</v>
      </c>
      <c r="K140" s="109">
        <v>45539.0</v>
      </c>
      <c r="L140" s="86" t="s">
        <v>625</v>
      </c>
      <c r="M140" s="86">
        <v>33.0</v>
      </c>
      <c r="N140" s="96"/>
      <c r="O140" s="86">
        <f>'EQUIPO ABRIL 2025'!AQ140</f>
        <v>18</v>
      </c>
      <c r="P140" s="88">
        <f t="shared" si="3"/>
        <v>18</v>
      </c>
      <c r="Q140" s="89">
        <f t="shared" ref="Q140:T140" si="274">AK140</f>
        <v>18</v>
      </c>
      <c r="R140" s="89">
        <f t="shared" si="274"/>
        <v>18</v>
      </c>
      <c r="S140" s="89">
        <f t="shared" si="274"/>
        <v>18</v>
      </c>
      <c r="T140" s="90">
        <f t="shared" si="274"/>
        <v>18</v>
      </c>
      <c r="U140" s="91"/>
      <c r="V140" s="80"/>
      <c r="W140" s="80"/>
      <c r="X140" s="80"/>
      <c r="Y140" s="92"/>
      <c r="Z140" s="181"/>
      <c r="AA140" s="182"/>
      <c r="AB140" s="80"/>
      <c r="AC140" s="80"/>
      <c r="AD140" s="92"/>
      <c r="AE140" s="93"/>
      <c r="AF140" s="80"/>
      <c r="AG140" s="80"/>
      <c r="AH140" s="80"/>
      <c r="AI140" s="92"/>
      <c r="AJ140" s="94">
        <f>'EQUIPO ENERO 2025'!AP139</f>
        <v>18</v>
      </c>
      <c r="AK140" s="95">
        <f t="shared" ref="AK140:AO140" si="275">P140-Z140+AE140+U140</f>
        <v>18</v>
      </c>
      <c r="AL140" s="89">
        <f t="shared" si="275"/>
        <v>18</v>
      </c>
      <c r="AM140" s="89">
        <f t="shared" si="275"/>
        <v>18</v>
      </c>
      <c r="AN140" s="89">
        <f t="shared" si="275"/>
        <v>18</v>
      </c>
      <c r="AO140" s="89">
        <f t="shared" si="275"/>
        <v>18</v>
      </c>
      <c r="AP140" s="80"/>
      <c r="AQ140" s="86">
        <f t="shared" si="6"/>
        <v>18</v>
      </c>
      <c r="AR140" s="84"/>
      <c r="AS140" s="84"/>
      <c r="AT140" s="96"/>
      <c r="AU140" s="97"/>
      <c r="AV140" s="97"/>
    </row>
    <row r="141" ht="90.0" customHeight="1">
      <c r="A141" s="78">
        <f t="shared" si="40"/>
        <v>135</v>
      </c>
      <c r="B141" s="98" t="s">
        <v>626</v>
      </c>
      <c r="C141" s="84" t="s">
        <v>155</v>
      </c>
      <c r="D141" s="99" t="s">
        <v>59</v>
      </c>
      <c r="E141" s="100" t="s">
        <v>627</v>
      </c>
      <c r="F141" s="101" t="s">
        <v>534</v>
      </c>
      <c r="G141" s="102" t="s">
        <v>42</v>
      </c>
      <c r="H141" s="101"/>
      <c r="I141" s="104"/>
      <c r="J141" s="117" t="s">
        <v>386</v>
      </c>
      <c r="K141" s="109">
        <v>45539.0</v>
      </c>
      <c r="L141" s="86" t="s">
        <v>625</v>
      </c>
      <c r="M141" s="86">
        <v>33.0</v>
      </c>
      <c r="N141" s="96"/>
      <c r="O141" s="86">
        <f>'EQUIPO ABRIL 2025'!AQ141</f>
        <v>8</v>
      </c>
      <c r="P141" s="88">
        <f t="shared" si="3"/>
        <v>8</v>
      </c>
      <c r="Q141" s="89">
        <f t="shared" ref="Q141:T141" si="276">AK141</f>
        <v>8</v>
      </c>
      <c r="R141" s="89">
        <f t="shared" si="276"/>
        <v>8</v>
      </c>
      <c r="S141" s="89">
        <f t="shared" si="276"/>
        <v>8</v>
      </c>
      <c r="T141" s="90">
        <f t="shared" si="276"/>
        <v>8</v>
      </c>
      <c r="U141" s="91"/>
      <c r="V141" s="80"/>
      <c r="W141" s="80"/>
      <c r="X141" s="80"/>
      <c r="Y141" s="92"/>
      <c r="Z141" s="181"/>
      <c r="AA141" s="182"/>
      <c r="AB141" s="80"/>
      <c r="AC141" s="80"/>
      <c r="AD141" s="92"/>
      <c r="AE141" s="93"/>
      <c r="AF141" s="80"/>
      <c r="AG141" s="80"/>
      <c r="AH141" s="80"/>
      <c r="AI141" s="92"/>
      <c r="AJ141" s="94">
        <f>'EQUIPO ENERO 2025'!AP140</f>
        <v>8</v>
      </c>
      <c r="AK141" s="95">
        <f t="shared" ref="AK141:AO141" si="277">P141-Z141+AE141+U141</f>
        <v>8</v>
      </c>
      <c r="AL141" s="89">
        <f t="shared" si="277"/>
        <v>8</v>
      </c>
      <c r="AM141" s="89">
        <f t="shared" si="277"/>
        <v>8</v>
      </c>
      <c r="AN141" s="89">
        <f t="shared" si="277"/>
        <v>8</v>
      </c>
      <c r="AO141" s="89">
        <f t="shared" si="277"/>
        <v>8</v>
      </c>
      <c r="AP141" s="80"/>
      <c r="AQ141" s="86">
        <f t="shared" si="6"/>
        <v>8</v>
      </c>
      <c r="AR141" s="84"/>
      <c r="AS141" s="84"/>
      <c r="AT141" s="96"/>
      <c r="AU141" s="97"/>
      <c r="AV141" s="97"/>
    </row>
    <row r="142" ht="90.0" customHeight="1">
      <c r="A142" s="78">
        <f t="shared" si="40"/>
        <v>136</v>
      </c>
      <c r="B142" s="98" t="s">
        <v>628</v>
      </c>
      <c r="C142" s="84" t="s">
        <v>155</v>
      </c>
      <c r="D142" s="99" t="s">
        <v>59</v>
      </c>
      <c r="E142" s="100" t="s">
        <v>629</v>
      </c>
      <c r="F142" s="101" t="s">
        <v>534</v>
      </c>
      <c r="G142" s="102" t="s">
        <v>42</v>
      </c>
      <c r="H142" s="101"/>
      <c r="I142" s="104"/>
      <c r="J142" s="117" t="s">
        <v>386</v>
      </c>
      <c r="K142" s="109">
        <v>45687.0</v>
      </c>
      <c r="L142" s="86" t="s">
        <v>625</v>
      </c>
      <c r="M142" s="86">
        <v>146.0</v>
      </c>
      <c r="N142" s="176"/>
      <c r="O142" s="86">
        <f>'EQUIPO ABRIL 2025'!AQ142</f>
        <v>4</v>
      </c>
      <c r="P142" s="88">
        <f t="shared" si="3"/>
        <v>4</v>
      </c>
      <c r="Q142" s="89">
        <f t="shared" ref="Q142:T142" si="278">AK142</f>
        <v>4</v>
      </c>
      <c r="R142" s="89">
        <f t="shared" si="278"/>
        <v>4</v>
      </c>
      <c r="S142" s="89">
        <f t="shared" si="278"/>
        <v>4</v>
      </c>
      <c r="T142" s="90">
        <f t="shared" si="278"/>
        <v>4</v>
      </c>
      <c r="U142" s="91"/>
      <c r="V142" s="80"/>
      <c r="W142" s="80"/>
      <c r="X142" s="80"/>
      <c r="Y142" s="92"/>
      <c r="Z142" s="181"/>
      <c r="AA142" s="182"/>
      <c r="AB142" s="80"/>
      <c r="AC142" s="80"/>
      <c r="AD142" s="92"/>
      <c r="AE142" s="93"/>
      <c r="AF142" s="80"/>
      <c r="AG142" s="80"/>
      <c r="AH142" s="80"/>
      <c r="AI142" s="92"/>
      <c r="AJ142" s="94">
        <f>'EQUIPO ENERO 2025'!AP141</f>
        <v>4</v>
      </c>
      <c r="AK142" s="95">
        <f t="shared" ref="AK142:AO142" si="279">P142-Z142+AE142+U142</f>
        <v>4</v>
      </c>
      <c r="AL142" s="89">
        <f t="shared" si="279"/>
        <v>4</v>
      </c>
      <c r="AM142" s="89">
        <f t="shared" si="279"/>
        <v>4</v>
      </c>
      <c r="AN142" s="89">
        <f t="shared" si="279"/>
        <v>4</v>
      </c>
      <c r="AO142" s="89">
        <f t="shared" si="279"/>
        <v>4</v>
      </c>
      <c r="AP142" s="80"/>
      <c r="AQ142" s="86">
        <f t="shared" si="6"/>
        <v>4</v>
      </c>
      <c r="AR142" s="84"/>
      <c r="AS142" s="84"/>
      <c r="AT142" s="96"/>
      <c r="AU142" s="97"/>
      <c r="AV142" s="97"/>
    </row>
    <row r="143" ht="90.0" customHeight="1">
      <c r="A143" s="78">
        <f t="shared" si="40"/>
        <v>137</v>
      </c>
      <c r="B143" s="98" t="s">
        <v>630</v>
      </c>
      <c r="C143" s="84" t="s">
        <v>74</v>
      </c>
      <c r="D143" s="99" t="s">
        <v>59</v>
      </c>
      <c r="E143" s="100" t="s">
        <v>631</v>
      </c>
      <c r="F143" s="101" t="s">
        <v>632</v>
      </c>
      <c r="G143" s="102" t="s">
        <v>42</v>
      </c>
      <c r="H143" s="101"/>
      <c r="I143" s="104" t="s">
        <v>633</v>
      </c>
      <c r="J143" s="117" t="s">
        <v>72</v>
      </c>
      <c r="K143" s="109">
        <v>45574.0</v>
      </c>
      <c r="L143" s="86" t="s">
        <v>142</v>
      </c>
      <c r="M143" s="86">
        <v>72.0</v>
      </c>
      <c r="N143" s="96"/>
      <c r="O143" s="86">
        <f>'EQUIPO ABRIL 2025'!AQ143</f>
        <v>15</v>
      </c>
      <c r="P143" s="88">
        <f t="shared" si="3"/>
        <v>15</v>
      </c>
      <c r="Q143" s="89">
        <f t="shared" ref="Q143:T143" si="280">AK143</f>
        <v>15</v>
      </c>
      <c r="R143" s="89">
        <f t="shared" si="280"/>
        <v>15</v>
      </c>
      <c r="S143" s="89">
        <f t="shared" si="280"/>
        <v>15</v>
      </c>
      <c r="T143" s="90">
        <f t="shared" si="280"/>
        <v>15</v>
      </c>
      <c r="U143" s="91"/>
      <c r="V143" s="80"/>
      <c r="W143" s="80"/>
      <c r="X143" s="80"/>
      <c r="Y143" s="92"/>
      <c r="Z143" s="181"/>
      <c r="AA143" s="182"/>
      <c r="AB143" s="80"/>
      <c r="AC143" s="80"/>
      <c r="AD143" s="92"/>
      <c r="AE143" s="93"/>
      <c r="AF143" s="80"/>
      <c r="AG143" s="80"/>
      <c r="AH143" s="80"/>
      <c r="AI143" s="92"/>
      <c r="AJ143" s="94">
        <f>'EQUIPO ENERO 2025'!AP142</f>
        <v>15</v>
      </c>
      <c r="AK143" s="95">
        <f t="shared" ref="AK143:AO143" si="281">P143-Z143+AE143+U143</f>
        <v>15</v>
      </c>
      <c r="AL143" s="89">
        <f t="shared" si="281"/>
        <v>15</v>
      </c>
      <c r="AM143" s="89">
        <f t="shared" si="281"/>
        <v>15</v>
      </c>
      <c r="AN143" s="89">
        <f t="shared" si="281"/>
        <v>15</v>
      </c>
      <c r="AO143" s="89">
        <f t="shared" si="281"/>
        <v>15</v>
      </c>
      <c r="AP143" s="80"/>
      <c r="AQ143" s="86">
        <f t="shared" si="6"/>
        <v>15</v>
      </c>
      <c r="AR143" s="84"/>
      <c r="AS143" s="84"/>
      <c r="AT143" s="96"/>
      <c r="AU143" s="97"/>
      <c r="AV143" s="97"/>
    </row>
    <row r="144" ht="90.0" customHeight="1">
      <c r="A144" s="78">
        <f t="shared" si="40"/>
        <v>138</v>
      </c>
      <c r="B144" s="98" t="s">
        <v>636</v>
      </c>
      <c r="C144" s="84" t="s">
        <v>155</v>
      </c>
      <c r="D144" s="99" t="s">
        <v>442</v>
      </c>
      <c r="E144" s="100" t="s">
        <v>637</v>
      </c>
      <c r="F144" s="101" t="s">
        <v>510</v>
      </c>
      <c r="G144" s="102" t="s">
        <v>42</v>
      </c>
      <c r="H144" s="101"/>
      <c r="I144" s="104" t="s">
        <v>638</v>
      </c>
      <c r="J144" s="117" t="s">
        <v>44</v>
      </c>
      <c r="K144" s="109">
        <v>45666.0</v>
      </c>
      <c r="L144" s="86" t="s">
        <v>45</v>
      </c>
      <c r="M144" s="86">
        <v>118.0</v>
      </c>
      <c r="N144" s="96"/>
      <c r="O144" s="86">
        <f>'EQUIPO ABRIL 2025'!AQ144</f>
        <v>0</v>
      </c>
      <c r="P144" s="88">
        <f t="shared" si="3"/>
        <v>0</v>
      </c>
      <c r="Q144" s="89">
        <f t="shared" ref="Q144:T144" si="282">AK144</f>
        <v>0</v>
      </c>
      <c r="R144" s="89">
        <f t="shared" si="282"/>
        <v>0</v>
      </c>
      <c r="S144" s="89">
        <f t="shared" si="282"/>
        <v>0</v>
      </c>
      <c r="T144" s="90">
        <f t="shared" si="282"/>
        <v>0</v>
      </c>
      <c r="U144" s="91"/>
      <c r="V144" s="80"/>
      <c r="W144" s="80"/>
      <c r="X144" s="80"/>
      <c r="Y144" s="92"/>
      <c r="Z144" s="181"/>
      <c r="AA144" s="182"/>
      <c r="AB144" s="80"/>
      <c r="AC144" s="80"/>
      <c r="AD144" s="92"/>
      <c r="AE144" s="93"/>
      <c r="AF144" s="80"/>
      <c r="AG144" s="80"/>
      <c r="AH144" s="80"/>
      <c r="AI144" s="92"/>
      <c r="AJ144" s="94">
        <f>'EQUIPO ENERO 2025'!AP143</f>
        <v>0</v>
      </c>
      <c r="AK144" s="95">
        <f t="shared" ref="AK144:AO144" si="283">P144-Z144+AE144+U144</f>
        <v>0</v>
      </c>
      <c r="AL144" s="89">
        <f t="shared" si="283"/>
        <v>0</v>
      </c>
      <c r="AM144" s="89">
        <f t="shared" si="283"/>
        <v>0</v>
      </c>
      <c r="AN144" s="89">
        <f t="shared" si="283"/>
        <v>0</v>
      </c>
      <c r="AO144" s="89">
        <f t="shared" si="283"/>
        <v>0</v>
      </c>
      <c r="AP144" s="80"/>
      <c r="AQ144" s="86">
        <f t="shared" si="6"/>
        <v>0</v>
      </c>
      <c r="AR144" s="84"/>
      <c r="AS144" s="84"/>
      <c r="AT144" s="96"/>
      <c r="AU144" s="97"/>
      <c r="AV144" s="97"/>
    </row>
    <row r="145" ht="90.0" customHeight="1">
      <c r="A145" s="78">
        <f t="shared" si="40"/>
        <v>139</v>
      </c>
      <c r="B145" s="98" t="s">
        <v>639</v>
      </c>
      <c r="C145" s="84" t="s">
        <v>155</v>
      </c>
      <c r="D145" s="99" t="s">
        <v>442</v>
      </c>
      <c r="E145" s="100" t="s">
        <v>640</v>
      </c>
      <c r="F145" s="101" t="s">
        <v>641</v>
      </c>
      <c r="G145" s="102" t="s">
        <v>42</v>
      </c>
      <c r="H145" s="101"/>
      <c r="I145" s="104" t="s">
        <v>642</v>
      </c>
      <c r="J145" s="117" t="s">
        <v>72</v>
      </c>
      <c r="K145" s="109">
        <v>45673.0</v>
      </c>
      <c r="L145" s="86" t="s">
        <v>89</v>
      </c>
      <c r="M145" s="86">
        <v>129.0</v>
      </c>
      <c r="N145" s="96"/>
      <c r="O145" s="86">
        <f>'EQUIPO ABRIL 2025'!AQ145</f>
        <v>10</v>
      </c>
      <c r="P145" s="88">
        <f t="shared" si="3"/>
        <v>10</v>
      </c>
      <c r="Q145" s="89">
        <f t="shared" ref="Q145:T145" si="284">AK145</f>
        <v>10</v>
      </c>
      <c r="R145" s="89">
        <f t="shared" si="284"/>
        <v>10</v>
      </c>
      <c r="S145" s="89">
        <f t="shared" si="284"/>
        <v>10</v>
      </c>
      <c r="T145" s="90">
        <f t="shared" si="284"/>
        <v>10</v>
      </c>
      <c r="U145" s="91"/>
      <c r="V145" s="80"/>
      <c r="W145" s="80"/>
      <c r="X145" s="80"/>
      <c r="Y145" s="92"/>
      <c r="Z145" s="181"/>
      <c r="AA145" s="182"/>
      <c r="AB145" s="80"/>
      <c r="AC145" s="80"/>
      <c r="AD145" s="92"/>
      <c r="AE145" s="93"/>
      <c r="AF145" s="80"/>
      <c r="AG145" s="80"/>
      <c r="AH145" s="80"/>
      <c r="AI145" s="92"/>
      <c r="AJ145" s="94">
        <f>'EQUIPO ENERO 2025'!AP144</f>
        <v>10</v>
      </c>
      <c r="AK145" s="95">
        <f t="shared" ref="AK145:AO145" si="285">P145-Z145+AE145+U145</f>
        <v>10</v>
      </c>
      <c r="AL145" s="89">
        <f t="shared" si="285"/>
        <v>10</v>
      </c>
      <c r="AM145" s="89">
        <f t="shared" si="285"/>
        <v>10</v>
      </c>
      <c r="AN145" s="89">
        <f t="shared" si="285"/>
        <v>10</v>
      </c>
      <c r="AO145" s="89">
        <f t="shared" si="285"/>
        <v>10</v>
      </c>
      <c r="AP145" s="80"/>
      <c r="AQ145" s="86">
        <f t="shared" si="6"/>
        <v>10</v>
      </c>
      <c r="AR145" s="84"/>
      <c r="AS145" s="84"/>
      <c r="AT145" s="96"/>
      <c r="AU145" s="97"/>
      <c r="AV145" s="97"/>
    </row>
    <row r="146" ht="90.0" customHeight="1">
      <c r="A146" s="78">
        <f t="shared" si="40"/>
        <v>140</v>
      </c>
      <c r="B146" s="110" t="s">
        <v>644</v>
      </c>
      <c r="C146" s="84" t="s">
        <v>38</v>
      </c>
      <c r="D146" s="80" t="s">
        <v>59</v>
      </c>
      <c r="E146" s="84" t="s">
        <v>59</v>
      </c>
      <c r="F146" s="80" t="s">
        <v>645</v>
      </c>
      <c r="G146" s="81" t="s">
        <v>42</v>
      </c>
      <c r="H146" s="80"/>
      <c r="I146" s="84" t="s">
        <v>646</v>
      </c>
      <c r="J146" s="84" t="s">
        <v>72</v>
      </c>
      <c r="K146" s="115">
        <v>45107.0</v>
      </c>
      <c r="L146" s="86" t="s">
        <v>109</v>
      </c>
      <c r="M146" s="86">
        <v>395.0</v>
      </c>
      <c r="N146" s="174"/>
      <c r="O146" s="86">
        <f>'EQUIPO ABRIL 2025'!AQ146</f>
        <v>160</v>
      </c>
      <c r="P146" s="88">
        <f t="shared" si="3"/>
        <v>160</v>
      </c>
      <c r="Q146" s="89">
        <f t="shared" ref="Q146:T146" si="286">AK146</f>
        <v>160</v>
      </c>
      <c r="R146" s="89">
        <f t="shared" si="286"/>
        <v>160</v>
      </c>
      <c r="S146" s="89">
        <f t="shared" si="286"/>
        <v>160</v>
      </c>
      <c r="T146" s="90">
        <f t="shared" si="286"/>
        <v>160</v>
      </c>
      <c r="U146" s="91"/>
      <c r="V146" s="80"/>
      <c r="W146" s="80"/>
      <c r="X146" s="80"/>
      <c r="Y146" s="92"/>
      <c r="Z146" s="181"/>
      <c r="AA146" s="182"/>
      <c r="AB146" s="80"/>
      <c r="AC146" s="80"/>
      <c r="AD146" s="92"/>
      <c r="AE146" s="93"/>
      <c r="AF146" s="80"/>
      <c r="AG146" s="80"/>
      <c r="AH146" s="80"/>
      <c r="AI146" s="92"/>
      <c r="AJ146" s="94">
        <f>'EQUIPO ENERO 2025'!AP145</f>
        <v>165</v>
      </c>
      <c r="AK146" s="95">
        <f t="shared" ref="AK146:AO146" si="287">P146-Z146+AE146+U146</f>
        <v>160</v>
      </c>
      <c r="AL146" s="89">
        <f t="shared" si="287"/>
        <v>160</v>
      </c>
      <c r="AM146" s="89">
        <f t="shared" si="287"/>
        <v>160</v>
      </c>
      <c r="AN146" s="89">
        <f t="shared" si="287"/>
        <v>160</v>
      </c>
      <c r="AO146" s="89">
        <f t="shared" si="287"/>
        <v>160</v>
      </c>
      <c r="AP146" s="80"/>
      <c r="AQ146" s="86">
        <f t="shared" si="6"/>
        <v>160</v>
      </c>
      <c r="AR146" s="84"/>
      <c r="AS146" s="84"/>
      <c r="AT146" s="96"/>
      <c r="AU146" s="97"/>
      <c r="AV146" s="97"/>
    </row>
    <row r="147" ht="90.0" customHeight="1">
      <c r="A147" s="78">
        <f t="shared" si="40"/>
        <v>141</v>
      </c>
      <c r="B147" s="110" t="s">
        <v>648</v>
      </c>
      <c r="C147" s="84" t="s">
        <v>38</v>
      </c>
      <c r="D147" s="80" t="s">
        <v>59</v>
      </c>
      <c r="E147" s="84" t="s">
        <v>59</v>
      </c>
      <c r="F147" s="80" t="s">
        <v>645</v>
      </c>
      <c r="G147" s="81" t="s">
        <v>42</v>
      </c>
      <c r="H147" s="80"/>
      <c r="I147" s="84" t="s">
        <v>649</v>
      </c>
      <c r="J147" s="84" t="s">
        <v>72</v>
      </c>
      <c r="K147" s="115">
        <v>45107.0</v>
      </c>
      <c r="L147" s="86" t="s">
        <v>109</v>
      </c>
      <c r="M147" s="86">
        <v>395.0</v>
      </c>
      <c r="N147" s="174"/>
      <c r="O147" s="86">
        <f>'EQUIPO ABRIL 2025'!AQ147</f>
        <v>160</v>
      </c>
      <c r="P147" s="88">
        <f t="shared" si="3"/>
        <v>160</v>
      </c>
      <c r="Q147" s="89">
        <f t="shared" ref="Q147:T147" si="288">AK147</f>
        <v>160</v>
      </c>
      <c r="R147" s="89">
        <f t="shared" si="288"/>
        <v>160</v>
      </c>
      <c r="S147" s="89">
        <f t="shared" si="288"/>
        <v>160</v>
      </c>
      <c r="T147" s="90">
        <f t="shared" si="288"/>
        <v>160</v>
      </c>
      <c r="U147" s="91"/>
      <c r="V147" s="80"/>
      <c r="W147" s="80"/>
      <c r="X147" s="80"/>
      <c r="Y147" s="92"/>
      <c r="Z147" s="181"/>
      <c r="AA147" s="182"/>
      <c r="AB147" s="80"/>
      <c r="AC147" s="80"/>
      <c r="AD147" s="92"/>
      <c r="AE147" s="93"/>
      <c r="AF147" s="80"/>
      <c r="AG147" s="80"/>
      <c r="AH147" s="80"/>
      <c r="AI147" s="92"/>
      <c r="AJ147" s="94">
        <f>'EQUIPO ENERO 2025'!AP146</f>
        <v>165</v>
      </c>
      <c r="AK147" s="95">
        <f t="shared" ref="AK147:AO147" si="289">P147-Z147+AE147+U147</f>
        <v>160</v>
      </c>
      <c r="AL147" s="89">
        <f t="shared" si="289"/>
        <v>160</v>
      </c>
      <c r="AM147" s="89">
        <f t="shared" si="289"/>
        <v>160</v>
      </c>
      <c r="AN147" s="89">
        <f t="shared" si="289"/>
        <v>160</v>
      </c>
      <c r="AO147" s="89">
        <f t="shared" si="289"/>
        <v>160</v>
      </c>
      <c r="AP147" s="80"/>
      <c r="AQ147" s="86">
        <f t="shared" si="6"/>
        <v>160</v>
      </c>
      <c r="AR147" s="84"/>
      <c r="AS147" s="84"/>
      <c r="AT147" s="96"/>
      <c r="AU147" s="97"/>
      <c r="AV147" s="97"/>
    </row>
    <row r="148" ht="90.0" customHeight="1">
      <c r="A148" s="78">
        <f t="shared" si="40"/>
        <v>142</v>
      </c>
      <c r="B148" s="110" t="s">
        <v>651</v>
      </c>
      <c r="C148" s="84" t="s">
        <v>38</v>
      </c>
      <c r="D148" s="80" t="s">
        <v>59</v>
      </c>
      <c r="E148" s="84" t="s">
        <v>59</v>
      </c>
      <c r="F148" s="80" t="s">
        <v>652</v>
      </c>
      <c r="G148" s="81" t="s">
        <v>42</v>
      </c>
      <c r="H148" s="80"/>
      <c r="I148" s="84" t="s">
        <v>653</v>
      </c>
      <c r="J148" s="84" t="s">
        <v>72</v>
      </c>
      <c r="K148" s="115">
        <v>45107.0</v>
      </c>
      <c r="L148" s="86" t="s">
        <v>109</v>
      </c>
      <c r="M148" s="86">
        <v>395.0</v>
      </c>
      <c r="N148" s="87"/>
      <c r="O148" s="86">
        <f>'EQUIPO ABRIL 2025'!AQ148</f>
        <v>137</v>
      </c>
      <c r="P148" s="88">
        <f t="shared" si="3"/>
        <v>137</v>
      </c>
      <c r="Q148" s="89">
        <f t="shared" ref="Q148:T148" si="290">AK148</f>
        <v>137</v>
      </c>
      <c r="R148" s="89">
        <f t="shared" si="290"/>
        <v>137</v>
      </c>
      <c r="S148" s="89">
        <f t="shared" si="290"/>
        <v>137</v>
      </c>
      <c r="T148" s="90">
        <f t="shared" si="290"/>
        <v>137</v>
      </c>
      <c r="U148" s="91"/>
      <c r="V148" s="80"/>
      <c r="W148" s="80"/>
      <c r="X148" s="80"/>
      <c r="Y148" s="92"/>
      <c r="Z148" s="181"/>
      <c r="AA148" s="182"/>
      <c r="AB148" s="80"/>
      <c r="AC148" s="80"/>
      <c r="AD148" s="92"/>
      <c r="AE148" s="93"/>
      <c r="AF148" s="80"/>
      <c r="AG148" s="80"/>
      <c r="AH148" s="80"/>
      <c r="AI148" s="92"/>
      <c r="AJ148" s="94">
        <f>'EQUIPO ENERO 2025'!AP147</f>
        <v>142</v>
      </c>
      <c r="AK148" s="95">
        <f t="shared" ref="AK148:AO148" si="291">P148-Z148+AE148+U148</f>
        <v>137</v>
      </c>
      <c r="AL148" s="89">
        <f t="shared" si="291"/>
        <v>137</v>
      </c>
      <c r="AM148" s="89">
        <f t="shared" si="291"/>
        <v>137</v>
      </c>
      <c r="AN148" s="89">
        <f t="shared" si="291"/>
        <v>137</v>
      </c>
      <c r="AO148" s="89">
        <f t="shared" si="291"/>
        <v>137</v>
      </c>
      <c r="AP148" s="80"/>
      <c r="AQ148" s="86">
        <f t="shared" si="6"/>
        <v>137</v>
      </c>
      <c r="AR148" s="84"/>
      <c r="AS148" s="84"/>
      <c r="AT148" s="96"/>
      <c r="AU148" s="97"/>
      <c r="AV148" s="97"/>
    </row>
    <row r="149" ht="90.0" customHeight="1">
      <c r="A149" s="78">
        <f t="shared" si="40"/>
        <v>143</v>
      </c>
      <c r="B149" s="110" t="s">
        <v>654</v>
      </c>
      <c r="C149" s="84" t="s">
        <v>38</v>
      </c>
      <c r="D149" s="80" t="s">
        <v>59</v>
      </c>
      <c r="E149" s="84" t="s">
        <v>59</v>
      </c>
      <c r="F149" s="80" t="s">
        <v>652</v>
      </c>
      <c r="G149" s="81" t="s">
        <v>42</v>
      </c>
      <c r="H149" s="80"/>
      <c r="I149" s="84" t="s">
        <v>655</v>
      </c>
      <c r="J149" s="84" t="s">
        <v>72</v>
      </c>
      <c r="K149" s="115">
        <v>45107.0</v>
      </c>
      <c r="L149" s="86" t="s">
        <v>109</v>
      </c>
      <c r="M149" s="86">
        <v>395.0</v>
      </c>
      <c r="N149" s="87"/>
      <c r="O149" s="86">
        <f>'EQUIPO ABRIL 2025'!AQ149</f>
        <v>137</v>
      </c>
      <c r="P149" s="88">
        <f t="shared" si="3"/>
        <v>137</v>
      </c>
      <c r="Q149" s="89">
        <f t="shared" ref="Q149:T149" si="292">AK149</f>
        <v>137</v>
      </c>
      <c r="R149" s="89">
        <f t="shared" si="292"/>
        <v>137</v>
      </c>
      <c r="S149" s="89">
        <f t="shared" si="292"/>
        <v>137</v>
      </c>
      <c r="T149" s="90">
        <f t="shared" si="292"/>
        <v>137</v>
      </c>
      <c r="U149" s="91"/>
      <c r="V149" s="80"/>
      <c r="W149" s="80"/>
      <c r="X149" s="80"/>
      <c r="Y149" s="92"/>
      <c r="Z149" s="181"/>
      <c r="AA149" s="182"/>
      <c r="AB149" s="80"/>
      <c r="AC149" s="80"/>
      <c r="AD149" s="92"/>
      <c r="AE149" s="93"/>
      <c r="AF149" s="80"/>
      <c r="AG149" s="80"/>
      <c r="AH149" s="80"/>
      <c r="AI149" s="92"/>
      <c r="AJ149" s="94">
        <f>'EQUIPO ENERO 2025'!AP148</f>
        <v>142</v>
      </c>
      <c r="AK149" s="95">
        <f t="shared" ref="AK149:AO149" si="293">P149-Z149+AE149+U149</f>
        <v>137</v>
      </c>
      <c r="AL149" s="89">
        <f t="shared" si="293"/>
        <v>137</v>
      </c>
      <c r="AM149" s="89">
        <f t="shared" si="293"/>
        <v>137</v>
      </c>
      <c r="AN149" s="89">
        <f t="shared" si="293"/>
        <v>137</v>
      </c>
      <c r="AO149" s="89">
        <f t="shared" si="293"/>
        <v>137</v>
      </c>
      <c r="AP149" s="80"/>
      <c r="AQ149" s="86">
        <f t="shared" si="6"/>
        <v>137</v>
      </c>
      <c r="AR149" s="84"/>
      <c r="AS149" s="84"/>
      <c r="AT149" s="96"/>
      <c r="AU149" s="97"/>
      <c r="AV149" s="97"/>
    </row>
    <row r="150" ht="90.0" customHeight="1">
      <c r="A150" s="78">
        <f t="shared" si="40"/>
        <v>144</v>
      </c>
      <c r="B150" s="110" t="s">
        <v>658</v>
      </c>
      <c r="C150" s="84" t="s">
        <v>38</v>
      </c>
      <c r="D150" s="80" t="s">
        <v>176</v>
      </c>
      <c r="E150" s="84" t="s">
        <v>659</v>
      </c>
      <c r="F150" s="80" t="s">
        <v>652</v>
      </c>
      <c r="G150" s="81" t="s">
        <v>42</v>
      </c>
      <c r="H150" s="80"/>
      <c r="I150" s="84" t="s">
        <v>660</v>
      </c>
      <c r="J150" s="84" t="s">
        <v>44</v>
      </c>
      <c r="K150" s="115">
        <v>45666.0</v>
      </c>
      <c r="L150" s="86" t="s">
        <v>45</v>
      </c>
      <c r="M150" s="86">
        <v>117.0</v>
      </c>
      <c r="N150" s="87"/>
      <c r="O150" s="86">
        <f>'EQUIPO ABRIL 2025'!AQ150</f>
        <v>52</v>
      </c>
      <c r="P150" s="88">
        <f t="shared" si="3"/>
        <v>52</v>
      </c>
      <c r="Q150" s="89">
        <f t="shared" ref="Q150:T150" si="294">AK150</f>
        <v>52</v>
      </c>
      <c r="R150" s="89">
        <f t="shared" si="294"/>
        <v>52</v>
      </c>
      <c r="S150" s="89">
        <f t="shared" si="294"/>
        <v>52</v>
      </c>
      <c r="T150" s="90">
        <f t="shared" si="294"/>
        <v>52</v>
      </c>
      <c r="U150" s="91"/>
      <c r="V150" s="80"/>
      <c r="W150" s="80"/>
      <c r="X150" s="80"/>
      <c r="Y150" s="92"/>
      <c r="Z150" s="181"/>
      <c r="AA150" s="182"/>
      <c r="AB150" s="80"/>
      <c r="AC150" s="80"/>
      <c r="AD150" s="92"/>
      <c r="AE150" s="93"/>
      <c r="AF150" s="80"/>
      <c r="AG150" s="80"/>
      <c r="AH150" s="80"/>
      <c r="AI150" s="92"/>
      <c r="AJ150" s="94">
        <f>'EQUIPO ENERO 2025'!AP149</f>
        <v>52</v>
      </c>
      <c r="AK150" s="95">
        <f t="shared" ref="AK150:AO150" si="295">P150-Z150+AE150+U150</f>
        <v>52</v>
      </c>
      <c r="AL150" s="89">
        <f t="shared" si="295"/>
        <v>52</v>
      </c>
      <c r="AM150" s="89">
        <f t="shared" si="295"/>
        <v>52</v>
      </c>
      <c r="AN150" s="89">
        <f t="shared" si="295"/>
        <v>52</v>
      </c>
      <c r="AO150" s="89">
        <f t="shared" si="295"/>
        <v>52</v>
      </c>
      <c r="AP150" s="80"/>
      <c r="AQ150" s="86">
        <f t="shared" si="6"/>
        <v>52</v>
      </c>
      <c r="AR150" s="84"/>
      <c r="AS150" s="84"/>
      <c r="AT150" s="96"/>
      <c r="AU150" s="97"/>
      <c r="AV150" s="97"/>
    </row>
    <row r="151" ht="90.0" customHeight="1">
      <c r="A151" s="78">
        <f t="shared" si="40"/>
        <v>145</v>
      </c>
      <c r="B151" s="110" t="s">
        <v>662</v>
      </c>
      <c r="C151" s="84" t="s">
        <v>38</v>
      </c>
      <c r="D151" s="80" t="s">
        <v>176</v>
      </c>
      <c r="E151" s="84" t="s">
        <v>659</v>
      </c>
      <c r="F151" s="80" t="s">
        <v>652</v>
      </c>
      <c r="G151" s="150" t="s">
        <v>42</v>
      </c>
      <c r="H151" s="80"/>
      <c r="I151" s="84" t="s">
        <v>663</v>
      </c>
      <c r="J151" s="84" t="s">
        <v>44</v>
      </c>
      <c r="K151" s="115">
        <v>45328.0</v>
      </c>
      <c r="L151" s="86" t="s">
        <v>45</v>
      </c>
      <c r="M151" s="86">
        <v>117.0</v>
      </c>
      <c r="N151" s="87"/>
      <c r="O151" s="86">
        <f>'EQUIPO ABRIL 2025'!AQ151</f>
        <v>52</v>
      </c>
      <c r="P151" s="88">
        <f t="shared" si="3"/>
        <v>52</v>
      </c>
      <c r="Q151" s="89">
        <f t="shared" ref="Q151:T151" si="296">AK151</f>
        <v>52</v>
      </c>
      <c r="R151" s="89">
        <f t="shared" si="296"/>
        <v>52</v>
      </c>
      <c r="S151" s="89">
        <f t="shared" si="296"/>
        <v>52</v>
      </c>
      <c r="T151" s="90">
        <f t="shared" si="296"/>
        <v>52</v>
      </c>
      <c r="U151" s="91"/>
      <c r="V151" s="80"/>
      <c r="W151" s="80"/>
      <c r="X151" s="80"/>
      <c r="Y151" s="92"/>
      <c r="Z151" s="181"/>
      <c r="AA151" s="182"/>
      <c r="AB151" s="80"/>
      <c r="AC151" s="80"/>
      <c r="AD151" s="92"/>
      <c r="AE151" s="93"/>
      <c r="AF151" s="80"/>
      <c r="AG151" s="80"/>
      <c r="AH151" s="80"/>
      <c r="AI151" s="92"/>
      <c r="AJ151" s="94">
        <f>'EQUIPO ENERO 2025'!AP150</f>
        <v>52</v>
      </c>
      <c r="AK151" s="95">
        <f t="shared" ref="AK151:AO151" si="297">P151-Z151+AE151+U151</f>
        <v>52</v>
      </c>
      <c r="AL151" s="89">
        <f t="shared" si="297"/>
        <v>52</v>
      </c>
      <c r="AM151" s="89">
        <f t="shared" si="297"/>
        <v>52</v>
      </c>
      <c r="AN151" s="89">
        <f t="shared" si="297"/>
        <v>52</v>
      </c>
      <c r="AO151" s="89">
        <f t="shared" si="297"/>
        <v>52</v>
      </c>
      <c r="AP151" s="80"/>
      <c r="AQ151" s="86">
        <f t="shared" si="6"/>
        <v>52</v>
      </c>
      <c r="AR151" s="84"/>
      <c r="AS151" s="84"/>
      <c r="AT151" s="96"/>
      <c r="AU151" s="97"/>
      <c r="AV151" s="97"/>
    </row>
    <row r="152" ht="90.0" customHeight="1">
      <c r="A152" s="78">
        <f t="shared" si="40"/>
        <v>146</v>
      </c>
      <c r="B152" s="110" t="s">
        <v>666</v>
      </c>
      <c r="C152" s="84" t="s">
        <v>155</v>
      </c>
      <c r="D152" s="80" t="s">
        <v>176</v>
      </c>
      <c r="E152" s="84" t="s">
        <v>667</v>
      </c>
      <c r="F152" s="80" t="s">
        <v>668</v>
      </c>
      <c r="G152" s="81" t="s">
        <v>42</v>
      </c>
      <c r="H152" s="80"/>
      <c r="I152" s="84"/>
      <c r="J152" s="84" t="s">
        <v>386</v>
      </c>
      <c r="K152" s="115">
        <v>45539.0</v>
      </c>
      <c r="L152" s="86" t="s">
        <v>625</v>
      </c>
      <c r="M152" s="86">
        <v>33.0</v>
      </c>
      <c r="N152" s="87"/>
      <c r="O152" s="86">
        <f>'EQUIPO ABRIL 2025'!AQ152</f>
        <v>2</v>
      </c>
      <c r="P152" s="88">
        <f t="shared" si="3"/>
        <v>2</v>
      </c>
      <c r="Q152" s="89">
        <f t="shared" ref="Q152:Q220" si="299">AK152</f>
        <v>2</v>
      </c>
      <c r="R152" s="80">
        <v>2.0</v>
      </c>
      <c r="S152" s="80">
        <v>2.0</v>
      </c>
      <c r="T152" s="175">
        <v>2.0</v>
      </c>
      <c r="U152" s="91"/>
      <c r="V152" s="80"/>
      <c r="W152" s="80"/>
      <c r="X152" s="80"/>
      <c r="Y152" s="92"/>
      <c r="Z152" s="181"/>
      <c r="AA152" s="182"/>
      <c r="AB152" s="80"/>
      <c r="AC152" s="80"/>
      <c r="AD152" s="92"/>
      <c r="AE152" s="93"/>
      <c r="AF152" s="80"/>
      <c r="AG152" s="80"/>
      <c r="AH152" s="80"/>
      <c r="AI152" s="92"/>
      <c r="AJ152" s="94">
        <f>'EQUIPO ENERO 2025'!AP151</f>
        <v>2</v>
      </c>
      <c r="AK152" s="95">
        <f t="shared" ref="AK152:AO152" si="298">P152-Z152+AE152+U152</f>
        <v>2</v>
      </c>
      <c r="AL152" s="89">
        <f t="shared" si="298"/>
        <v>2</v>
      </c>
      <c r="AM152" s="80">
        <f t="shared" si="298"/>
        <v>2</v>
      </c>
      <c r="AN152" s="80">
        <f t="shared" si="298"/>
        <v>2</v>
      </c>
      <c r="AO152" s="80">
        <f t="shared" si="298"/>
        <v>2</v>
      </c>
      <c r="AP152" s="80"/>
      <c r="AQ152" s="86">
        <f t="shared" si="6"/>
        <v>2</v>
      </c>
      <c r="AR152" s="84"/>
      <c r="AS152" s="84"/>
      <c r="AT152" s="96"/>
      <c r="AU152" s="97"/>
      <c r="AV152" s="97"/>
    </row>
    <row r="153" ht="90.0" customHeight="1">
      <c r="A153" s="78">
        <f t="shared" si="40"/>
        <v>147</v>
      </c>
      <c r="B153" s="110" t="s">
        <v>669</v>
      </c>
      <c r="C153" s="84" t="s">
        <v>38</v>
      </c>
      <c r="D153" s="80" t="s">
        <v>59</v>
      </c>
      <c r="E153" s="84" t="s">
        <v>59</v>
      </c>
      <c r="F153" s="80"/>
      <c r="G153" s="81" t="s">
        <v>42</v>
      </c>
      <c r="H153" s="80"/>
      <c r="I153" s="84" t="s">
        <v>670</v>
      </c>
      <c r="J153" s="84" t="s">
        <v>72</v>
      </c>
      <c r="K153" s="109">
        <v>44592.0</v>
      </c>
      <c r="L153" s="86"/>
      <c r="M153" s="86"/>
      <c r="N153" s="84"/>
      <c r="O153" s="86">
        <f>'EQUIPO ABRIL 2025'!AQ153</f>
        <v>14</v>
      </c>
      <c r="P153" s="88">
        <f t="shared" si="3"/>
        <v>14</v>
      </c>
      <c r="Q153" s="89">
        <f t="shared" si="299"/>
        <v>14</v>
      </c>
      <c r="R153" s="89">
        <f t="shared" ref="R153:T153" si="300">AL153</f>
        <v>14</v>
      </c>
      <c r="S153" s="89">
        <f t="shared" si="300"/>
        <v>14</v>
      </c>
      <c r="T153" s="90">
        <f t="shared" si="300"/>
        <v>14</v>
      </c>
      <c r="U153" s="91"/>
      <c r="V153" s="80"/>
      <c r="W153" s="80"/>
      <c r="X153" s="80"/>
      <c r="Y153" s="92"/>
      <c r="Z153" s="181"/>
      <c r="AA153" s="182"/>
      <c r="AB153" s="80"/>
      <c r="AC153" s="80"/>
      <c r="AD153" s="92"/>
      <c r="AE153" s="93"/>
      <c r="AF153" s="80"/>
      <c r="AG153" s="80"/>
      <c r="AH153" s="80"/>
      <c r="AI153" s="92"/>
      <c r="AJ153" s="94">
        <f>'EQUIPO ENERO 2025'!AP152</f>
        <v>14</v>
      </c>
      <c r="AK153" s="95">
        <f t="shared" ref="AK153:AO153" si="301">P153-Z153+AE153+U153</f>
        <v>14</v>
      </c>
      <c r="AL153" s="89">
        <f t="shared" si="301"/>
        <v>14</v>
      </c>
      <c r="AM153" s="89">
        <f t="shared" si="301"/>
        <v>14</v>
      </c>
      <c r="AN153" s="89">
        <f t="shared" si="301"/>
        <v>14</v>
      </c>
      <c r="AO153" s="89">
        <f t="shared" si="301"/>
        <v>14</v>
      </c>
      <c r="AP153" s="80"/>
      <c r="AQ153" s="86">
        <f t="shared" si="6"/>
        <v>14</v>
      </c>
      <c r="AR153" s="84"/>
      <c r="AS153" s="84"/>
      <c r="AT153" s="96"/>
      <c r="AU153" s="97"/>
      <c r="AV153" s="97"/>
    </row>
    <row r="154" ht="90.0" customHeight="1">
      <c r="A154" s="78">
        <f t="shared" si="40"/>
        <v>148</v>
      </c>
      <c r="B154" s="110" t="s">
        <v>671</v>
      </c>
      <c r="C154" s="84" t="s">
        <v>91</v>
      </c>
      <c r="D154" s="84" t="s">
        <v>58</v>
      </c>
      <c r="E154" s="84" t="s">
        <v>672</v>
      </c>
      <c r="F154" s="84" t="s">
        <v>673</v>
      </c>
      <c r="G154" s="96" t="s">
        <v>42</v>
      </c>
      <c r="H154" s="117">
        <v>14720.0</v>
      </c>
      <c r="I154" s="84" t="s">
        <v>674</v>
      </c>
      <c r="J154" s="84" t="s">
        <v>72</v>
      </c>
      <c r="K154" s="115">
        <v>44943.0</v>
      </c>
      <c r="L154" s="86">
        <v>3.93169019786E11</v>
      </c>
      <c r="M154" s="86">
        <v>264.0</v>
      </c>
      <c r="N154" s="84"/>
      <c r="O154" s="86">
        <f>'EQUIPO ABRIL 2025'!AQ154</f>
        <v>1</v>
      </c>
      <c r="P154" s="88">
        <f t="shared" si="3"/>
        <v>1</v>
      </c>
      <c r="Q154" s="89">
        <f t="shared" si="299"/>
        <v>1</v>
      </c>
      <c r="R154" s="89">
        <f t="shared" ref="R154:T154" si="302">AL154</f>
        <v>1</v>
      </c>
      <c r="S154" s="89">
        <f t="shared" si="302"/>
        <v>1</v>
      </c>
      <c r="T154" s="90">
        <f t="shared" si="302"/>
        <v>1</v>
      </c>
      <c r="U154" s="91"/>
      <c r="V154" s="80"/>
      <c r="W154" s="80"/>
      <c r="X154" s="80"/>
      <c r="Y154" s="92"/>
      <c r="Z154" s="181"/>
      <c r="AA154" s="182"/>
      <c r="AB154" s="80"/>
      <c r="AC154" s="80"/>
      <c r="AD154" s="92"/>
      <c r="AE154" s="93"/>
      <c r="AF154" s="80"/>
      <c r="AG154" s="80"/>
      <c r="AH154" s="80"/>
      <c r="AI154" s="92"/>
      <c r="AJ154" s="94">
        <f>'EQUIPO ENERO 2025'!AP153</f>
        <v>1</v>
      </c>
      <c r="AK154" s="95">
        <f t="shared" ref="AK154:AO154" si="303">P154-Z154+AE154+U154</f>
        <v>1</v>
      </c>
      <c r="AL154" s="89">
        <f t="shared" si="303"/>
        <v>1</v>
      </c>
      <c r="AM154" s="89">
        <f t="shared" si="303"/>
        <v>1</v>
      </c>
      <c r="AN154" s="89">
        <f t="shared" si="303"/>
        <v>1</v>
      </c>
      <c r="AO154" s="89">
        <f t="shared" si="303"/>
        <v>1</v>
      </c>
      <c r="AP154" s="80"/>
      <c r="AQ154" s="86">
        <f t="shared" si="6"/>
        <v>1</v>
      </c>
      <c r="AR154" s="84"/>
      <c r="AS154" s="84"/>
      <c r="AT154" s="96"/>
      <c r="AU154" s="97"/>
      <c r="AV154" s="97"/>
    </row>
    <row r="155" ht="90.0" customHeight="1">
      <c r="A155" s="78">
        <f t="shared" si="40"/>
        <v>149</v>
      </c>
      <c r="B155" s="110" t="s">
        <v>675</v>
      </c>
      <c r="C155" s="84" t="s">
        <v>190</v>
      </c>
      <c r="D155" s="84" t="s">
        <v>176</v>
      </c>
      <c r="E155" s="84" t="s">
        <v>676</v>
      </c>
      <c r="F155" s="84" t="s">
        <v>677</v>
      </c>
      <c r="G155" s="96" t="s">
        <v>42</v>
      </c>
      <c r="H155" s="117"/>
      <c r="I155" s="84"/>
      <c r="J155" s="84" t="s">
        <v>678</v>
      </c>
      <c r="K155" s="115">
        <v>45559.0</v>
      </c>
      <c r="L155" s="86" t="s">
        <v>679</v>
      </c>
      <c r="M155" s="86">
        <v>55.0</v>
      </c>
      <c r="N155" s="96"/>
      <c r="O155" s="86">
        <f>'EQUIPO ABRIL 2025'!AQ155</f>
        <v>0</v>
      </c>
      <c r="P155" s="88">
        <f t="shared" si="3"/>
        <v>0</v>
      </c>
      <c r="Q155" s="89">
        <f t="shared" si="299"/>
        <v>0</v>
      </c>
      <c r="R155" s="89">
        <f t="shared" ref="R155:T155" si="304">AL155</f>
        <v>0</v>
      </c>
      <c r="S155" s="89">
        <f t="shared" si="304"/>
        <v>0</v>
      </c>
      <c r="T155" s="90">
        <f t="shared" si="304"/>
        <v>0</v>
      </c>
      <c r="U155" s="91"/>
      <c r="V155" s="80"/>
      <c r="W155" s="80"/>
      <c r="X155" s="80"/>
      <c r="Y155" s="92"/>
      <c r="Z155" s="93"/>
      <c r="AA155" s="182"/>
      <c r="AB155" s="80"/>
      <c r="AC155" s="80"/>
      <c r="AD155" s="92"/>
      <c r="AE155" s="93"/>
      <c r="AF155" s="80"/>
      <c r="AG155" s="80"/>
      <c r="AH155" s="80"/>
      <c r="AI155" s="92"/>
      <c r="AJ155" s="94">
        <f>'EQUIPO ENERO 2025'!AP154</f>
        <v>0</v>
      </c>
      <c r="AK155" s="95">
        <f t="shared" ref="AK155:AO155" si="305">P155-Z155+AE155+U155</f>
        <v>0</v>
      </c>
      <c r="AL155" s="89">
        <f t="shared" si="305"/>
        <v>0</v>
      </c>
      <c r="AM155" s="89">
        <f t="shared" si="305"/>
        <v>0</v>
      </c>
      <c r="AN155" s="89">
        <f t="shared" si="305"/>
        <v>0</v>
      </c>
      <c r="AO155" s="89">
        <f t="shared" si="305"/>
        <v>0</v>
      </c>
      <c r="AP155" s="80"/>
      <c r="AQ155" s="86">
        <f t="shared" si="6"/>
        <v>0</v>
      </c>
      <c r="AR155" s="84"/>
      <c r="AS155" s="84"/>
      <c r="AT155" s="96"/>
      <c r="AU155" s="97"/>
      <c r="AV155" s="97"/>
    </row>
    <row r="156" ht="90.0" customHeight="1">
      <c r="A156" s="78">
        <f t="shared" si="40"/>
        <v>150</v>
      </c>
      <c r="B156" s="110" t="s">
        <v>680</v>
      </c>
      <c r="C156" s="84" t="s">
        <v>74</v>
      </c>
      <c r="D156" s="84" t="s">
        <v>411</v>
      </c>
      <c r="E156" s="84" t="s">
        <v>681</v>
      </c>
      <c r="F156" s="84" t="s">
        <v>682</v>
      </c>
      <c r="G156" s="96" t="s">
        <v>42</v>
      </c>
      <c r="H156" s="117"/>
      <c r="I156" s="84" t="s">
        <v>681</v>
      </c>
      <c r="J156" s="84" t="s">
        <v>72</v>
      </c>
      <c r="K156" s="115">
        <v>45566.0</v>
      </c>
      <c r="L156" s="86" t="s">
        <v>277</v>
      </c>
      <c r="M156" s="86">
        <v>68.0</v>
      </c>
      <c r="N156" s="96"/>
      <c r="O156" s="86">
        <f>'EQUIPO ABRIL 2025'!AQ156</f>
        <v>1</v>
      </c>
      <c r="P156" s="88">
        <f t="shared" si="3"/>
        <v>1</v>
      </c>
      <c r="Q156" s="89">
        <f t="shared" si="299"/>
        <v>1</v>
      </c>
      <c r="R156" s="89">
        <f t="shared" ref="R156:T156" si="306">AL156</f>
        <v>1</v>
      </c>
      <c r="S156" s="89">
        <f t="shared" si="306"/>
        <v>1</v>
      </c>
      <c r="T156" s="90">
        <f t="shared" si="306"/>
        <v>1</v>
      </c>
      <c r="U156" s="91"/>
      <c r="V156" s="80"/>
      <c r="W156" s="80"/>
      <c r="X156" s="80"/>
      <c r="Y156" s="92"/>
      <c r="Z156" s="93"/>
      <c r="AA156" s="182"/>
      <c r="AB156" s="80"/>
      <c r="AC156" s="80"/>
      <c r="AD156" s="92"/>
      <c r="AE156" s="93"/>
      <c r="AF156" s="80"/>
      <c r="AG156" s="80"/>
      <c r="AH156" s="80"/>
      <c r="AI156" s="92"/>
      <c r="AJ156" s="94">
        <f>'EQUIPO ENERO 2025'!AP155</f>
        <v>1</v>
      </c>
      <c r="AK156" s="95">
        <f t="shared" ref="AK156:AO156" si="307">P156-Z156+AE156+U156</f>
        <v>1</v>
      </c>
      <c r="AL156" s="89">
        <f t="shared" si="307"/>
        <v>1</v>
      </c>
      <c r="AM156" s="89">
        <f t="shared" si="307"/>
        <v>1</v>
      </c>
      <c r="AN156" s="89">
        <f t="shared" si="307"/>
        <v>1</v>
      </c>
      <c r="AO156" s="89">
        <f t="shared" si="307"/>
        <v>1</v>
      </c>
      <c r="AP156" s="80"/>
      <c r="AQ156" s="86">
        <f t="shared" si="6"/>
        <v>1</v>
      </c>
      <c r="AR156" s="84"/>
      <c r="AS156" s="84"/>
      <c r="AT156" s="96"/>
      <c r="AU156" s="97"/>
      <c r="AV156" s="97"/>
    </row>
    <row r="157" ht="90.0" customHeight="1">
      <c r="A157" s="78">
        <f t="shared" si="40"/>
        <v>151</v>
      </c>
      <c r="B157" s="110" t="s">
        <v>683</v>
      </c>
      <c r="C157" s="84" t="s">
        <v>74</v>
      </c>
      <c r="D157" s="84" t="s">
        <v>411</v>
      </c>
      <c r="E157" s="84" t="s">
        <v>684</v>
      </c>
      <c r="F157" s="84" t="s">
        <v>685</v>
      </c>
      <c r="G157" s="96" t="s">
        <v>42</v>
      </c>
      <c r="H157" s="117"/>
      <c r="I157" s="84" t="s">
        <v>684</v>
      </c>
      <c r="J157" s="84" t="s">
        <v>72</v>
      </c>
      <c r="K157" s="115">
        <v>45566.0</v>
      </c>
      <c r="L157" s="86" t="s">
        <v>277</v>
      </c>
      <c r="M157" s="86">
        <v>68.0</v>
      </c>
      <c r="N157" s="96"/>
      <c r="O157" s="86">
        <f>'EQUIPO ABRIL 2025'!AQ157</f>
        <v>1</v>
      </c>
      <c r="P157" s="88">
        <f t="shared" si="3"/>
        <v>1</v>
      </c>
      <c r="Q157" s="89">
        <f t="shared" si="299"/>
        <v>1</v>
      </c>
      <c r="R157" s="89">
        <f t="shared" ref="R157:T157" si="308">AL157</f>
        <v>1</v>
      </c>
      <c r="S157" s="89">
        <f t="shared" si="308"/>
        <v>1</v>
      </c>
      <c r="T157" s="90">
        <f t="shared" si="308"/>
        <v>1</v>
      </c>
      <c r="U157" s="91"/>
      <c r="V157" s="80"/>
      <c r="W157" s="80"/>
      <c r="X157" s="80"/>
      <c r="Y157" s="92"/>
      <c r="Z157" s="93"/>
      <c r="AA157" s="182"/>
      <c r="AB157" s="80"/>
      <c r="AC157" s="80"/>
      <c r="AD157" s="92"/>
      <c r="AE157" s="93"/>
      <c r="AF157" s="80"/>
      <c r="AG157" s="80"/>
      <c r="AH157" s="80"/>
      <c r="AI157" s="92"/>
      <c r="AJ157" s="94">
        <f>'EQUIPO ENERO 2025'!AP156</f>
        <v>1</v>
      </c>
      <c r="AK157" s="95">
        <f t="shared" ref="AK157:AO157" si="309">P157-Z157+AE157+U157</f>
        <v>1</v>
      </c>
      <c r="AL157" s="89">
        <f t="shared" si="309"/>
        <v>1</v>
      </c>
      <c r="AM157" s="89">
        <f t="shared" si="309"/>
        <v>1</v>
      </c>
      <c r="AN157" s="89">
        <f t="shared" si="309"/>
        <v>1</v>
      </c>
      <c r="AO157" s="89">
        <f t="shared" si="309"/>
        <v>1</v>
      </c>
      <c r="AP157" s="80"/>
      <c r="AQ157" s="86">
        <f t="shared" si="6"/>
        <v>1</v>
      </c>
      <c r="AR157" s="84"/>
      <c r="AS157" s="84"/>
      <c r="AT157" s="96"/>
      <c r="AU157" s="97"/>
      <c r="AV157" s="97"/>
    </row>
    <row r="158" ht="90.0" customHeight="1">
      <c r="A158" s="78">
        <f t="shared" si="40"/>
        <v>152</v>
      </c>
      <c r="B158" s="116" t="s">
        <v>686</v>
      </c>
      <c r="C158" s="87" t="s">
        <v>155</v>
      </c>
      <c r="D158" s="84"/>
      <c r="E158" s="84" t="s">
        <v>687</v>
      </c>
      <c r="F158" s="84"/>
      <c r="G158" s="87"/>
      <c r="H158" s="84"/>
      <c r="I158" s="87"/>
      <c r="J158" s="84" t="s">
        <v>72</v>
      </c>
      <c r="K158" s="115"/>
      <c r="L158" s="86"/>
      <c r="M158" s="86"/>
      <c r="N158" s="87"/>
      <c r="O158" s="86">
        <f>'EQUIPO ABRIL 2025'!AQ158</f>
        <v>49</v>
      </c>
      <c r="P158" s="88">
        <f t="shared" si="3"/>
        <v>49</v>
      </c>
      <c r="Q158" s="89">
        <f t="shared" si="299"/>
        <v>49</v>
      </c>
      <c r="R158" s="89">
        <f t="shared" ref="R158:T158" si="310">AL158</f>
        <v>49</v>
      </c>
      <c r="S158" s="89">
        <f t="shared" si="310"/>
        <v>49</v>
      </c>
      <c r="T158" s="90">
        <f t="shared" si="310"/>
        <v>49</v>
      </c>
      <c r="U158" s="91"/>
      <c r="V158" s="80"/>
      <c r="W158" s="80"/>
      <c r="X158" s="80"/>
      <c r="Y158" s="92"/>
      <c r="Z158" s="93"/>
      <c r="AA158" s="80"/>
      <c r="AB158" s="80"/>
      <c r="AC158" s="80"/>
      <c r="AD158" s="92"/>
      <c r="AE158" s="93"/>
      <c r="AF158" s="80"/>
      <c r="AG158" s="80"/>
      <c r="AH158" s="80"/>
      <c r="AI158" s="92"/>
      <c r="AJ158" s="94">
        <f>'EQUIPO ENERO 2025'!AP157</f>
        <v>49</v>
      </c>
      <c r="AK158" s="95">
        <f t="shared" ref="AK158:AO158" si="311">P158-Z158+AE158+U158</f>
        <v>49</v>
      </c>
      <c r="AL158" s="89">
        <f t="shared" si="311"/>
        <v>49</v>
      </c>
      <c r="AM158" s="89">
        <f t="shared" si="311"/>
        <v>49</v>
      </c>
      <c r="AN158" s="89">
        <f t="shared" si="311"/>
        <v>49</v>
      </c>
      <c r="AO158" s="89">
        <f t="shared" si="311"/>
        <v>49</v>
      </c>
      <c r="AP158" s="80"/>
      <c r="AQ158" s="86">
        <f t="shared" si="6"/>
        <v>49</v>
      </c>
      <c r="AR158" s="84"/>
      <c r="AS158" s="84"/>
      <c r="AT158" s="96"/>
      <c r="AU158" s="97"/>
      <c r="AV158" s="97"/>
    </row>
    <row r="159" ht="90.0" customHeight="1">
      <c r="A159" s="78">
        <f t="shared" si="40"/>
        <v>153</v>
      </c>
      <c r="B159" s="116" t="s">
        <v>688</v>
      </c>
      <c r="C159" s="87" t="s">
        <v>155</v>
      </c>
      <c r="D159" s="84"/>
      <c r="E159" s="84" t="s">
        <v>689</v>
      </c>
      <c r="F159" s="84"/>
      <c r="G159" s="87"/>
      <c r="H159" s="84"/>
      <c r="I159" s="87"/>
      <c r="J159" s="84" t="s">
        <v>72</v>
      </c>
      <c r="K159" s="84"/>
      <c r="L159" s="86"/>
      <c r="M159" s="86">
        <v>88.0</v>
      </c>
      <c r="N159" s="87"/>
      <c r="O159" s="86">
        <f>'EQUIPO ABRIL 2025'!AQ159</f>
        <v>4</v>
      </c>
      <c r="P159" s="88">
        <f t="shared" si="3"/>
        <v>4</v>
      </c>
      <c r="Q159" s="89">
        <f t="shared" si="299"/>
        <v>4</v>
      </c>
      <c r="R159" s="89">
        <f t="shared" ref="R159:T159" si="312">AL159</f>
        <v>4</v>
      </c>
      <c r="S159" s="89">
        <f t="shared" si="312"/>
        <v>4</v>
      </c>
      <c r="T159" s="90">
        <f t="shared" si="312"/>
        <v>4</v>
      </c>
      <c r="U159" s="91"/>
      <c r="V159" s="80"/>
      <c r="W159" s="80"/>
      <c r="X159" s="80"/>
      <c r="Y159" s="92"/>
      <c r="Z159" s="93"/>
      <c r="AA159" s="80"/>
      <c r="AB159" s="80"/>
      <c r="AC159" s="80"/>
      <c r="AD159" s="92"/>
      <c r="AE159" s="93"/>
      <c r="AF159" s="80"/>
      <c r="AG159" s="80"/>
      <c r="AH159" s="80"/>
      <c r="AI159" s="92"/>
      <c r="AJ159" s="94">
        <f>'EQUIPO ENERO 2025'!AP158</f>
        <v>4</v>
      </c>
      <c r="AK159" s="95">
        <f t="shared" ref="AK159:AO159" si="313">P159-Z159+AE159+U159</f>
        <v>4</v>
      </c>
      <c r="AL159" s="89">
        <f t="shared" si="313"/>
        <v>4</v>
      </c>
      <c r="AM159" s="89">
        <f t="shared" si="313"/>
        <v>4</v>
      </c>
      <c r="AN159" s="89">
        <f t="shared" si="313"/>
        <v>4</v>
      </c>
      <c r="AO159" s="89">
        <f t="shared" si="313"/>
        <v>4</v>
      </c>
      <c r="AP159" s="80"/>
      <c r="AQ159" s="86">
        <f t="shared" si="6"/>
        <v>4</v>
      </c>
      <c r="AR159" s="84"/>
      <c r="AS159" s="84"/>
      <c r="AT159" s="96"/>
      <c r="AU159" s="97"/>
      <c r="AV159" s="97"/>
    </row>
    <row r="160" ht="90.0" customHeight="1">
      <c r="A160" s="78">
        <f t="shared" si="40"/>
        <v>154</v>
      </c>
      <c r="B160" s="116" t="s">
        <v>690</v>
      </c>
      <c r="C160" s="87"/>
      <c r="D160" s="84"/>
      <c r="E160" s="84" t="s">
        <v>689</v>
      </c>
      <c r="F160" s="84"/>
      <c r="G160" s="87"/>
      <c r="H160" s="84"/>
      <c r="I160" s="87"/>
      <c r="J160" s="84" t="s">
        <v>72</v>
      </c>
      <c r="K160" s="84"/>
      <c r="L160" s="86"/>
      <c r="M160" s="86">
        <v>88.0</v>
      </c>
      <c r="N160" s="87"/>
      <c r="O160" s="86">
        <f>'EQUIPO ABRIL 2025'!AQ160</f>
        <v>0</v>
      </c>
      <c r="P160" s="88">
        <f t="shared" si="3"/>
        <v>0</v>
      </c>
      <c r="Q160" s="89">
        <f t="shared" si="299"/>
        <v>0</v>
      </c>
      <c r="R160" s="89">
        <f t="shared" ref="R160:T160" si="314">AL160</f>
        <v>0</v>
      </c>
      <c r="S160" s="89">
        <f t="shared" si="314"/>
        <v>0</v>
      </c>
      <c r="T160" s="90">
        <f t="shared" si="314"/>
        <v>0</v>
      </c>
      <c r="U160" s="91"/>
      <c r="V160" s="80"/>
      <c r="W160" s="80"/>
      <c r="X160" s="80"/>
      <c r="Y160" s="92"/>
      <c r="Z160" s="93"/>
      <c r="AA160" s="80"/>
      <c r="AB160" s="80"/>
      <c r="AC160" s="80"/>
      <c r="AD160" s="92"/>
      <c r="AE160" s="93"/>
      <c r="AF160" s="80"/>
      <c r="AG160" s="80"/>
      <c r="AH160" s="80"/>
      <c r="AI160" s="92"/>
      <c r="AJ160" s="94">
        <f>'EQUIPO ENERO 2025'!AP159</f>
        <v>0</v>
      </c>
      <c r="AK160" s="95">
        <f t="shared" ref="AK160:AO160" si="315">P160-Z160+AE160+U160</f>
        <v>0</v>
      </c>
      <c r="AL160" s="89">
        <f t="shared" si="315"/>
        <v>0</v>
      </c>
      <c r="AM160" s="89">
        <f t="shared" si="315"/>
        <v>0</v>
      </c>
      <c r="AN160" s="89">
        <f t="shared" si="315"/>
        <v>0</v>
      </c>
      <c r="AO160" s="89">
        <f t="shared" si="315"/>
        <v>0</v>
      </c>
      <c r="AP160" s="80"/>
      <c r="AQ160" s="86">
        <f t="shared" si="6"/>
        <v>0</v>
      </c>
      <c r="AR160" s="84"/>
      <c r="AS160" s="84"/>
      <c r="AT160" s="96"/>
      <c r="AU160" s="97"/>
      <c r="AV160" s="97"/>
    </row>
    <row r="161" ht="90.0" customHeight="1">
      <c r="A161" s="78">
        <f t="shared" si="40"/>
        <v>155</v>
      </c>
      <c r="B161" s="110" t="s">
        <v>691</v>
      </c>
      <c r="C161" s="84" t="s">
        <v>38</v>
      </c>
      <c r="D161" s="84" t="s">
        <v>59</v>
      </c>
      <c r="E161" s="84" t="s">
        <v>692</v>
      </c>
      <c r="F161" s="84" t="s">
        <v>87</v>
      </c>
      <c r="G161" s="96"/>
      <c r="H161" s="117">
        <v>3800.0</v>
      </c>
      <c r="I161" s="84" t="s">
        <v>692</v>
      </c>
      <c r="J161" s="84" t="s">
        <v>72</v>
      </c>
      <c r="K161" s="115">
        <v>45139.0</v>
      </c>
      <c r="L161" s="86">
        <v>7.81781092133E11</v>
      </c>
      <c r="M161" s="86">
        <v>419.0</v>
      </c>
      <c r="N161" s="87"/>
      <c r="O161" s="86">
        <f>'EQUIPO ABRIL 2025'!AQ161</f>
        <v>0</v>
      </c>
      <c r="P161" s="88">
        <f t="shared" si="3"/>
        <v>0</v>
      </c>
      <c r="Q161" s="89">
        <f t="shared" si="299"/>
        <v>0</v>
      </c>
      <c r="R161" s="89">
        <f t="shared" ref="R161:T161" si="316">AL161</f>
        <v>0</v>
      </c>
      <c r="S161" s="89">
        <f t="shared" si="316"/>
        <v>0</v>
      </c>
      <c r="T161" s="90">
        <f t="shared" si="316"/>
        <v>0</v>
      </c>
      <c r="U161" s="91"/>
      <c r="V161" s="80"/>
      <c r="W161" s="80"/>
      <c r="X161" s="80"/>
      <c r="Y161" s="92"/>
      <c r="Z161" s="181"/>
      <c r="AA161" s="182"/>
      <c r="AB161" s="80"/>
      <c r="AC161" s="80"/>
      <c r="AD161" s="92"/>
      <c r="AE161" s="93"/>
      <c r="AF161" s="80"/>
      <c r="AG161" s="80"/>
      <c r="AH161" s="80"/>
      <c r="AI161" s="92"/>
      <c r="AJ161" s="94">
        <f>'EQUIPO ENERO 2025'!AP160</f>
        <v>0</v>
      </c>
      <c r="AK161" s="95">
        <f t="shared" ref="AK161:AO161" si="317">P161-Z161+AE161+U161</f>
        <v>0</v>
      </c>
      <c r="AL161" s="89">
        <f t="shared" si="317"/>
        <v>0</v>
      </c>
      <c r="AM161" s="89">
        <f t="shared" si="317"/>
        <v>0</v>
      </c>
      <c r="AN161" s="89">
        <f t="shared" si="317"/>
        <v>0</v>
      </c>
      <c r="AO161" s="89">
        <f t="shared" si="317"/>
        <v>0</v>
      </c>
      <c r="AP161" s="80"/>
      <c r="AQ161" s="86">
        <f t="shared" si="6"/>
        <v>0</v>
      </c>
      <c r="AR161" s="84"/>
      <c r="AS161" s="84"/>
      <c r="AT161" s="96"/>
      <c r="AU161" s="97"/>
      <c r="AV161" s="97"/>
    </row>
    <row r="162" ht="90.0" customHeight="1">
      <c r="A162" s="78">
        <f t="shared" si="40"/>
        <v>156</v>
      </c>
      <c r="B162" s="110" t="s">
        <v>693</v>
      </c>
      <c r="C162" s="84" t="s">
        <v>38</v>
      </c>
      <c r="D162" s="84" t="s">
        <v>411</v>
      </c>
      <c r="E162" s="84" t="s">
        <v>694</v>
      </c>
      <c r="F162" s="84"/>
      <c r="G162" s="96" t="s">
        <v>42</v>
      </c>
      <c r="H162" s="117">
        <v>3800.0</v>
      </c>
      <c r="I162" s="84" t="s">
        <v>694</v>
      </c>
      <c r="J162" s="84" t="s">
        <v>72</v>
      </c>
      <c r="K162" s="115">
        <v>45107.0</v>
      </c>
      <c r="L162" s="86" t="s">
        <v>109</v>
      </c>
      <c r="M162" s="86">
        <v>387.0</v>
      </c>
      <c r="N162" s="96"/>
      <c r="O162" s="86">
        <f>'EQUIPO ABRIL 2025'!AQ162</f>
        <v>0</v>
      </c>
      <c r="P162" s="88">
        <f t="shared" si="3"/>
        <v>0</v>
      </c>
      <c r="Q162" s="89">
        <f t="shared" si="299"/>
        <v>0</v>
      </c>
      <c r="R162" s="89">
        <f t="shared" ref="R162:T162" si="318">AL162</f>
        <v>0</v>
      </c>
      <c r="S162" s="89">
        <f t="shared" si="318"/>
        <v>0</v>
      </c>
      <c r="T162" s="90">
        <f t="shared" si="318"/>
        <v>0</v>
      </c>
      <c r="U162" s="91"/>
      <c r="V162" s="80"/>
      <c r="W162" s="80"/>
      <c r="X162" s="80"/>
      <c r="Y162" s="92"/>
      <c r="Z162" s="181"/>
      <c r="AA162" s="182"/>
      <c r="AB162" s="80"/>
      <c r="AC162" s="80"/>
      <c r="AD162" s="92"/>
      <c r="AE162" s="93"/>
      <c r="AF162" s="80"/>
      <c r="AG162" s="80"/>
      <c r="AH162" s="80"/>
      <c r="AI162" s="92"/>
      <c r="AJ162" s="94">
        <f>'EQUIPO ENERO 2025'!AP161</f>
        <v>0</v>
      </c>
      <c r="AK162" s="95">
        <f t="shared" ref="AK162:AO162" si="319">P162-Z162+AE162+U162</f>
        <v>0</v>
      </c>
      <c r="AL162" s="89">
        <f t="shared" si="319"/>
        <v>0</v>
      </c>
      <c r="AM162" s="89">
        <f t="shared" si="319"/>
        <v>0</v>
      </c>
      <c r="AN162" s="89">
        <f t="shared" si="319"/>
        <v>0</v>
      </c>
      <c r="AO162" s="89">
        <f t="shared" si="319"/>
        <v>0</v>
      </c>
      <c r="AP162" s="80"/>
      <c r="AQ162" s="86">
        <f t="shared" si="6"/>
        <v>0</v>
      </c>
      <c r="AR162" s="84"/>
      <c r="AS162" s="84"/>
      <c r="AT162" s="96"/>
      <c r="AU162" s="97"/>
      <c r="AV162" s="97"/>
    </row>
    <row r="163" ht="90.0" customHeight="1">
      <c r="A163" s="78">
        <f t="shared" si="40"/>
        <v>157</v>
      </c>
      <c r="B163" s="110" t="s">
        <v>695</v>
      </c>
      <c r="C163" s="84" t="s">
        <v>155</v>
      </c>
      <c r="D163" s="84" t="s">
        <v>58</v>
      </c>
      <c r="E163" s="84" t="s">
        <v>696</v>
      </c>
      <c r="F163" s="84" t="s">
        <v>87</v>
      </c>
      <c r="G163" s="96"/>
      <c r="H163" s="117"/>
      <c r="I163" s="84" t="s">
        <v>697</v>
      </c>
      <c r="J163" s="84" t="s">
        <v>72</v>
      </c>
      <c r="K163" s="115">
        <v>45673.0</v>
      </c>
      <c r="L163" s="86" t="s">
        <v>89</v>
      </c>
      <c r="M163" s="86">
        <v>130.0</v>
      </c>
      <c r="N163" s="96"/>
      <c r="O163" s="86">
        <f>'EQUIPO ABRIL 2025'!AQ163</f>
        <v>3</v>
      </c>
      <c r="P163" s="88">
        <f t="shared" si="3"/>
        <v>3</v>
      </c>
      <c r="Q163" s="89">
        <f t="shared" si="299"/>
        <v>3</v>
      </c>
      <c r="R163" s="89">
        <f t="shared" ref="R163:T163" si="320">AL163</f>
        <v>3</v>
      </c>
      <c r="S163" s="89">
        <f t="shared" si="320"/>
        <v>3</v>
      </c>
      <c r="T163" s="90">
        <f t="shared" si="320"/>
        <v>3</v>
      </c>
      <c r="U163" s="91"/>
      <c r="V163" s="80"/>
      <c r="W163" s="80"/>
      <c r="X163" s="80"/>
      <c r="Y163" s="92"/>
      <c r="Z163" s="181"/>
      <c r="AA163" s="182"/>
      <c r="AB163" s="80"/>
      <c r="AC163" s="80"/>
      <c r="AD163" s="92"/>
      <c r="AE163" s="93"/>
      <c r="AF163" s="80"/>
      <c r="AG163" s="80"/>
      <c r="AH163" s="80"/>
      <c r="AI163" s="92"/>
      <c r="AJ163" s="94">
        <f>'EQUIPO ENERO 2025'!AP162</f>
        <v>3</v>
      </c>
      <c r="AK163" s="95">
        <f t="shared" ref="AK163:AO163" si="321">P163-Z163+AE163+U163</f>
        <v>3</v>
      </c>
      <c r="AL163" s="89">
        <f t="shared" si="321"/>
        <v>3</v>
      </c>
      <c r="AM163" s="89">
        <f t="shared" si="321"/>
        <v>3</v>
      </c>
      <c r="AN163" s="89">
        <f t="shared" si="321"/>
        <v>3</v>
      </c>
      <c r="AO163" s="89">
        <f t="shared" si="321"/>
        <v>3</v>
      </c>
      <c r="AP163" s="80"/>
      <c r="AQ163" s="86">
        <f t="shared" si="6"/>
        <v>3</v>
      </c>
      <c r="AR163" s="84"/>
      <c r="AS163" s="84"/>
      <c r="AT163" s="96"/>
      <c r="AU163" s="97"/>
      <c r="AV163" s="97"/>
    </row>
    <row r="164" ht="90.0" customHeight="1">
      <c r="A164" s="78">
        <f t="shared" si="40"/>
        <v>158</v>
      </c>
      <c r="B164" s="110" t="s">
        <v>698</v>
      </c>
      <c r="C164" s="84" t="s">
        <v>91</v>
      </c>
      <c r="D164" s="84" t="s">
        <v>58</v>
      </c>
      <c r="E164" s="84" t="s">
        <v>699</v>
      </c>
      <c r="F164" s="84" t="s">
        <v>700</v>
      </c>
      <c r="G164" s="96" t="s">
        <v>42</v>
      </c>
      <c r="H164" s="117">
        <v>1600.0</v>
      </c>
      <c r="I164" s="84" t="s">
        <v>701</v>
      </c>
      <c r="J164" s="84" t="s">
        <v>72</v>
      </c>
      <c r="K164" s="115">
        <v>45687.0</v>
      </c>
      <c r="L164" s="86" t="s">
        <v>109</v>
      </c>
      <c r="M164" s="86">
        <v>142.0</v>
      </c>
      <c r="N164" s="87" t="s">
        <v>1725</v>
      </c>
      <c r="O164" s="86">
        <f>'EQUIPO ABRIL 2025'!AQ164</f>
        <v>11</v>
      </c>
      <c r="P164" s="88">
        <f t="shared" si="3"/>
        <v>11</v>
      </c>
      <c r="Q164" s="89">
        <f t="shared" si="299"/>
        <v>10</v>
      </c>
      <c r="R164" s="89">
        <f t="shared" ref="R164:T164" si="322">AL164</f>
        <v>9</v>
      </c>
      <c r="S164" s="89">
        <f t="shared" si="322"/>
        <v>9</v>
      </c>
      <c r="T164" s="90">
        <f t="shared" si="322"/>
        <v>9</v>
      </c>
      <c r="U164" s="91"/>
      <c r="V164" s="80"/>
      <c r="W164" s="80"/>
      <c r="X164" s="80"/>
      <c r="Y164" s="92"/>
      <c r="Z164" s="181">
        <v>1.0</v>
      </c>
      <c r="AA164" s="182">
        <v>1.0</v>
      </c>
      <c r="AB164" s="80"/>
      <c r="AC164" s="80"/>
      <c r="AD164" s="92"/>
      <c r="AE164" s="93"/>
      <c r="AF164" s="80"/>
      <c r="AG164" s="80"/>
      <c r="AH164" s="80"/>
      <c r="AI164" s="92"/>
      <c r="AJ164" s="94">
        <f>'EQUIPO ENERO 2025'!AP163</f>
        <v>14</v>
      </c>
      <c r="AK164" s="95">
        <f t="shared" ref="AK164:AO164" si="323">P164-Z164+AE164+U164</f>
        <v>10</v>
      </c>
      <c r="AL164" s="89">
        <f t="shared" si="323"/>
        <v>9</v>
      </c>
      <c r="AM164" s="89">
        <f t="shared" si="323"/>
        <v>9</v>
      </c>
      <c r="AN164" s="89">
        <f t="shared" si="323"/>
        <v>9</v>
      </c>
      <c r="AO164" s="89">
        <f t="shared" si="323"/>
        <v>9</v>
      </c>
      <c r="AP164" s="81"/>
      <c r="AQ164" s="86">
        <f t="shared" si="6"/>
        <v>9</v>
      </c>
      <c r="AR164" s="96"/>
      <c r="AS164" s="96"/>
      <c r="AT164" s="96"/>
      <c r="AU164" s="97"/>
      <c r="AV164" s="97"/>
    </row>
    <row r="165" ht="90.0" customHeight="1">
      <c r="A165" s="78">
        <f t="shared" si="40"/>
        <v>159</v>
      </c>
      <c r="B165" s="110" t="s">
        <v>707</v>
      </c>
      <c r="C165" s="84" t="s">
        <v>91</v>
      </c>
      <c r="D165" s="84" t="s">
        <v>58</v>
      </c>
      <c r="E165" s="84" t="s">
        <v>708</v>
      </c>
      <c r="F165" s="84" t="s">
        <v>700</v>
      </c>
      <c r="G165" s="96" t="s">
        <v>42</v>
      </c>
      <c r="H165" s="84"/>
      <c r="I165" s="84" t="s">
        <v>708</v>
      </c>
      <c r="J165" s="84" t="s">
        <v>72</v>
      </c>
      <c r="K165" s="109">
        <v>45687.0</v>
      </c>
      <c r="L165" s="86"/>
      <c r="M165" s="86">
        <v>143.0</v>
      </c>
      <c r="N165" s="176"/>
      <c r="O165" s="86">
        <f>'EQUIPO ABRIL 2025'!AQ165</f>
        <v>4</v>
      </c>
      <c r="P165" s="88">
        <f t="shared" si="3"/>
        <v>4</v>
      </c>
      <c r="Q165" s="89">
        <f t="shared" si="299"/>
        <v>4</v>
      </c>
      <c r="R165" s="89">
        <f t="shared" ref="R165:T165" si="324">AL165</f>
        <v>4</v>
      </c>
      <c r="S165" s="89">
        <f t="shared" si="324"/>
        <v>4</v>
      </c>
      <c r="T165" s="90">
        <f t="shared" si="324"/>
        <v>4</v>
      </c>
      <c r="U165" s="91"/>
      <c r="V165" s="80"/>
      <c r="W165" s="80"/>
      <c r="X165" s="80"/>
      <c r="Y165" s="92"/>
      <c r="Z165" s="181"/>
      <c r="AA165" s="182"/>
      <c r="AB165" s="80"/>
      <c r="AC165" s="80"/>
      <c r="AD165" s="92"/>
      <c r="AE165" s="93"/>
      <c r="AF165" s="80"/>
      <c r="AG165" s="80"/>
      <c r="AH165" s="80"/>
      <c r="AI165" s="92"/>
      <c r="AJ165" s="94">
        <f>'EQUIPO ENERO 2025'!AP164</f>
        <v>2</v>
      </c>
      <c r="AK165" s="95">
        <f t="shared" ref="AK165:AO165" si="325">P165-Z165+AE165+U165</f>
        <v>4</v>
      </c>
      <c r="AL165" s="89">
        <f t="shared" si="325"/>
        <v>4</v>
      </c>
      <c r="AM165" s="89">
        <f t="shared" si="325"/>
        <v>4</v>
      </c>
      <c r="AN165" s="89">
        <f t="shared" si="325"/>
        <v>4</v>
      </c>
      <c r="AO165" s="89">
        <f t="shared" si="325"/>
        <v>4</v>
      </c>
      <c r="AP165" s="80"/>
      <c r="AQ165" s="86">
        <f t="shared" si="6"/>
        <v>4</v>
      </c>
      <c r="AR165" s="84"/>
      <c r="AS165" s="96"/>
      <c r="AT165" s="96"/>
      <c r="AU165" s="97"/>
      <c r="AV165" s="97"/>
    </row>
    <row r="166" ht="90.0" customHeight="1">
      <c r="A166" s="78">
        <f t="shared" si="40"/>
        <v>160</v>
      </c>
      <c r="B166" s="110" t="s">
        <v>712</v>
      </c>
      <c r="C166" s="84" t="s">
        <v>91</v>
      </c>
      <c r="D166" s="84" t="s">
        <v>58</v>
      </c>
      <c r="E166" s="84" t="s">
        <v>713</v>
      </c>
      <c r="F166" s="84" t="s">
        <v>700</v>
      </c>
      <c r="G166" s="96" t="s">
        <v>42</v>
      </c>
      <c r="H166" s="117">
        <v>5500.0</v>
      </c>
      <c r="I166" s="84" t="s">
        <v>714</v>
      </c>
      <c r="J166" s="84" t="s">
        <v>72</v>
      </c>
      <c r="K166" s="115">
        <v>45673.0</v>
      </c>
      <c r="L166" s="86" t="s">
        <v>89</v>
      </c>
      <c r="M166" s="86">
        <v>129.0</v>
      </c>
      <c r="N166" s="96"/>
      <c r="O166" s="86">
        <f>'EQUIPO ABRIL 2025'!AQ166</f>
        <v>4</v>
      </c>
      <c r="P166" s="88">
        <f t="shared" si="3"/>
        <v>4</v>
      </c>
      <c r="Q166" s="89">
        <f t="shared" si="299"/>
        <v>4</v>
      </c>
      <c r="R166" s="89">
        <f t="shared" ref="R166:T166" si="326">AL166</f>
        <v>4</v>
      </c>
      <c r="S166" s="89">
        <f t="shared" si="326"/>
        <v>4</v>
      </c>
      <c r="T166" s="90">
        <f t="shared" si="326"/>
        <v>4</v>
      </c>
      <c r="U166" s="91"/>
      <c r="V166" s="80"/>
      <c r="W166" s="80"/>
      <c r="X166" s="80"/>
      <c r="Y166" s="92"/>
      <c r="Z166" s="181"/>
      <c r="AA166" s="182"/>
      <c r="AB166" s="80"/>
      <c r="AC166" s="80"/>
      <c r="AD166" s="92"/>
      <c r="AE166" s="93"/>
      <c r="AF166" s="80"/>
      <c r="AG166" s="80"/>
      <c r="AH166" s="80"/>
      <c r="AI166" s="92"/>
      <c r="AJ166" s="94">
        <f>'EQUIPO ENERO 2025'!AP165</f>
        <v>3</v>
      </c>
      <c r="AK166" s="95">
        <f t="shared" ref="AK166:AO166" si="327">P166-Z166+AE166+U166</f>
        <v>4</v>
      </c>
      <c r="AL166" s="89">
        <f t="shared" si="327"/>
        <v>4</v>
      </c>
      <c r="AM166" s="89">
        <f t="shared" si="327"/>
        <v>4</v>
      </c>
      <c r="AN166" s="89">
        <f t="shared" si="327"/>
        <v>4</v>
      </c>
      <c r="AO166" s="89">
        <f t="shared" si="327"/>
        <v>4</v>
      </c>
      <c r="AP166" s="80"/>
      <c r="AQ166" s="86">
        <f t="shared" si="6"/>
        <v>4</v>
      </c>
      <c r="AR166" s="84"/>
      <c r="AS166" s="84"/>
      <c r="AT166" s="96"/>
      <c r="AU166" s="97"/>
      <c r="AV166" s="97"/>
    </row>
    <row r="167" ht="90.0" customHeight="1">
      <c r="A167" s="78">
        <f t="shared" si="40"/>
        <v>161</v>
      </c>
      <c r="B167" s="110" t="s">
        <v>715</v>
      </c>
      <c r="C167" s="84" t="s">
        <v>91</v>
      </c>
      <c r="D167" s="84" t="s">
        <v>58</v>
      </c>
      <c r="E167" s="84" t="s">
        <v>716</v>
      </c>
      <c r="F167" s="84" t="s">
        <v>700</v>
      </c>
      <c r="G167" s="96" t="s">
        <v>42</v>
      </c>
      <c r="H167" s="117">
        <v>4500.0</v>
      </c>
      <c r="I167" s="84" t="s">
        <v>716</v>
      </c>
      <c r="J167" s="84" t="s">
        <v>72</v>
      </c>
      <c r="K167" s="115">
        <v>45107.0</v>
      </c>
      <c r="L167" s="86" t="s">
        <v>109</v>
      </c>
      <c r="M167" s="86">
        <v>391.0</v>
      </c>
      <c r="N167" s="96"/>
      <c r="O167" s="86">
        <f>'EQUIPO ABRIL 2025'!AQ167</f>
        <v>7</v>
      </c>
      <c r="P167" s="88">
        <f t="shared" si="3"/>
        <v>7</v>
      </c>
      <c r="Q167" s="89">
        <f t="shared" si="299"/>
        <v>7</v>
      </c>
      <c r="R167" s="89">
        <f t="shared" ref="R167:T167" si="328">AL167</f>
        <v>7</v>
      </c>
      <c r="S167" s="89">
        <f t="shared" si="328"/>
        <v>7</v>
      </c>
      <c r="T167" s="90">
        <f t="shared" si="328"/>
        <v>7</v>
      </c>
      <c r="U167" s="91"/>
      <c r="V167" s="80"/>
      <c r="W167" s="80"/>
      <c r="X167" s="80"/>
      <c r="Y167" s="92"/>
      <c r="Z167" s="181"/>
      <c r="AA167" s="182"/>
      <c r="AB167" s="80"/>
      <c r="AC167" s="80"/>
      <c r="AD167" s="92"/>
      <c r="AE167" s="93"/>
      <c r="AF167" s="80"/>
      <c r="AG167" s="80"/>
      <c r="AH167" s="80"/>
      <c r="AI167" s="92"/>
      <c r="AJ167" s="94">
        <f>'EQUIPO ENERO 2025'!AP166</f>
        <v>8</v>
      </c>
      <c r="AK167" s="95">
        <f t="shared" ref="AK167:AO167" si="329">P167-Z167+AE167+U167</f>
        <v>7</v>
      </c>
      <c r="AL167" s="89">
        <f t="shared" si="329"/>
        <v>7</v>
      </c>
      <c r="AM167" s="89">
        <f t="shared" si="329"/>
        <v>7</v>
      </c>
      <c r="AN167" s="89">
        <f t="shared" si="329"/>
        <v>7</v>
      </c>
      <c r="AO167" s="89">
        <f t="shared" si="329"/>
        <v>7</v>
      </c>
      <c r="AP167" s="80"/>
      <c r="AQ167" s="86">
        <f t="shared" si="6"/>
        <v>7</v>
      </c>
      <c r="AR167" s="84"/>
      <c r="AS167" s="84"/>
      <c r="AT167" s="96"/>
      <c r="AU167" s="97"/>
      <c r="AV167" s="97"/>
    </row>
    <row r="168" ht="90.0" customHeight="1">
      <c r="A168" s="78">
        <f t="shared" si="40"/>
        <v>162</v>
      </c>
      <c r="B168" s="110" t="s">
        <v>715</v>
      </c>
      <c r="C168" s="84" t="s">
        <v>91</v>
      </c>
      <c r="D168" s="84" t="s">
        <v>58</v>
      </c>
      <c r="E168" s="84" t="s">
        <v>717</v>
      </c>
      <c r="F168" s="84" t="s">
        <v>700</v>
      </c>
      <c r="G168" s="96" t="s">
        <v>42</v>
      </c>
      <c r="H168" s="117">
        <v>3500.0</v>
      </c>
      <c r="I168" s="84" t="s">
        <v>717</v>
      </c>
      <c r="J168" s="84" t="s">
        <v>72</v>
      </c>
      <c r="K168" s="115">
        <v>45107.0</v>
      </c>
      <c r="L168" s="86" t="s">
        <v>109</v>
      </c>
      <c r="M168" s="86">
        <v>391.0</v>
      </c>
      <c r="N168" s="96"/>
      <c r="O168" s="86">
        <f>'EQUIPO ABRIL 2025'!AQ168</f>
        <v>4</v>
      </c>
      <c r="P168" s="88">
        <f t="shared" si="3"/>
        <v>4</v>
      </c>
      <c r="Q168" s="89">
        <f t="shared" si="299"/>
        <v>4</v>
      </c>
      <c r="R168" s="89">
        <f t="shared" ref="R168:T168" si="330">AL168</f>
        <v>4</v>
      </c>
      <c r="S168" s="89">
        <f t="shared" si="330"/>
        <v>4</v>
      </c>
      <c r="T168" s="90">
        <f t="shared" si="330"/>
        <v>4</v>
      </c>
      <c r="U168" s="91"/>
      <c r="V168" s="80"/>
      <c r="W168" s="80"/>
      <c r="X168" s="80"/>
      <c r="Y168" s="92"/>
      <c r="Z168" s="181"/>
      <c r="AA168" s="182"/>
      <c r="AB168" s="80"/>
      <c r="AC168" s="80"/>
      <c r="AD168" s="92"/>
      <c r="AE168" s="93"/>
      <c r="AF168" s="80"/>
      <c r="AG168" s="80"/>
      <c r="AH168" s="80"/>
      <c r="AI168" s="92"/>
      <c r="AJ168" s="94">
        <f>'EQUIPO ENERO 2025'!AP167</f>
        <v>5</v>
      </c>
      <c r="AK168" s="95">
        <f t="shared" ref="AK168:AO168" si="331">P168-Z168+AE168+U168</f>
        <v>4</v>
      </c>
      <c r="AL168" s="89">
        <f t="shared" si="331"/>
        <v>4</v>
      </c>
      <c r="AM168" s="89">
        <f t="shared" si="331"/>
        <v>4</v>
      </c>
      <c r="AN168" s="89">
        <f t="shared" si="331"/>
        <v>4</v>
      </c>
      <c r="AO168" s="89">
        <f t="shared" si="331"/>
        <v>4</v>
      </c>
      <c r="AP168" s="80"/>
      <c r="AQ168" s="86">
        <f t="shared" si="6"/>
        <v>4</v>
      </c>
      <c r="AR168" s="96"/>
      <c r="AS168" s="96"/>
      <c r="AT168" s="96"/>
      <c r="AU168" s="97"/>
      <c r="AV168" s="97"/>
    </row>
    <row r="169" ht="90.0" customHeight="1">
      <c r="A169" s="78">
        <f t="shared" si="40"/>
        <v>163</v>
      </c>
      <c r="B169" s="110" t="s">
        <v>719</v>
      </c>
      <c r="C169" s="84" t="s">
        <v>91</v>
      </c>
      <c r="D169" s="106" t="s">
        <v>58</v>
      </c>
      <c r="E169" s="84" t="s">
        <v>170</v>
      </c>
      <c r="F169" s="84" t="s">
        <v>700</v>
      </c>
      <c r="G169" s="96" t="s">
        <v>42</v>
      </c>
      <c r="H169" s="84"/>
      <c r="I169" s="84" t="s">
        <v>720</v>
      </c>
      <c r="J169" s="84" t="s">
        <v>72</v>
      </c>
      <c r="K169" s="115">
        <v>45673.0</v>
      </c>
      <c r="L169" s="86" t="s">
        <v>721</v>
      </c>
      <c r="M169" s="86">
        <v>131.0</v>
      </c>
      <c r="N169" s="87"/>
      <c r="O169" s="86">
        <f>'EQUIPO ABRIL 2025'!AQ169</f>
        <v>3</v>
      </c>
      <c r="P169" s="88">
        <f t="shared" si="3"/>
        <v>3</v>
      </c>
      <c r="Q169" s="89">
        <f t="shared" si="299"/>
        <v>3</v>
      </c>
      <c r="R169" s="89">
        <f t="shared" ref="R169:T169" si="332">AL169</f>
        <v>3</v>
      </c>
      <c r="S169" s="89">
        <f t="shared" si="332"/>
        <v>3</v>
      </c>
      <c r="T169" s="90">
        <f t="shared" si="332"/>
        <v>3</v>
      </c>
      <c r="U169" s="91"/>
      <c r="V169" s="80"/>
      <c r="W169" s="80"/>
      <c r="X169" s="80"/>
      <c r="Y169" s="92"/>
      <c r="Z169" s="181"/>
      <c r="AA169" s="182"/>
      <c r="AB169" s="80"/>
      <c r="AC169" s="80"/>
      <c r="AD169" s="92"/>
      <c r="AE169" s="93"/>
      <c r="AF169" s="80"/>
      <c r="AG169" s="80"/>
      <c r="AH169" s="80"/>
      <c r="AI169" s="92"/>
      <c r="AJ169" s="94">
        <f>'EQUIPO ENERO 2025'!AP168</f>
        <v>3</v>
      </c>
      <c r="AK169" s="95">
        <f t="shared" ref="AK169:AO169" si="333">P169-Z169+AE169+U169</f>
        <v>3</v>
      </c>
      <c r="AL169" s="89">
        <f t="shared" si="333"/>
        <v>3</v>
      </c>
      <c r="AM169" s="89">
        <f t="shared" si="333"/>
        <v>3</v>
      </c>
      <c r="AN169" s="89">
        <f t="shared" si="333"/>
        <v>3</v>
      </c>
      <c r="AO169" s="89">
        <f t="shared" si="333"/>
        <v>3</v>
      </c>
      <c r="AP169" s="80"/>
      <c r="AQ169" s="86">
        <f t="shared" si="6"/>
        <v>3</v>
      </c>
      <c r="AR169" s="84"/>
      <c r="AS169" s="84"/>
      <c r="AT169" s="96"/>
      <c r="AU169" s="97"/>
      <c r="AV169" s="97"/>
    </row>
    <row r="170" ht="90.0" customHeight="1">
      <c r="A170" s="78">
        <f t="shared" si="40"/>
        <v>164</v>
      </c>
      <c r="B170" s="110" t="s">
        <v>722</v>
      </c>
      <c r="C170" s="84" t="s">
        <v>91</v>
      </c>
      <c r="D170" s="106" t="s">
        <v>58</v>
      </c>
      <c r="E170" s="84" t="s">
        <v>726</v>
      </c>
      <c r="F170" s="84" t="s">
        <v>700</v>
      </c>
      <c r="G170" s="96" t="s">
        <v>42</v>
      </c>
      <c r="H170" s="84"/>
      <c r="I170" s="84" t="s">
        <v>724</v>
      </c>
      <c r="J170" s="84" t="s">
        <v>72</v>
      </c>
      <c r="K170" s="115">
        <v>45687.0</v>
      </c>
      <c r="L170" s="86"/>
      <c r="M170" s="86">
        <v>144.0</v>
      </c>
      <c r="N170" s="200"/>
      <c r="O170" s="86">
        <f>'EQUIPO ABRIL 2025'!AQ170</f>
        <v>7</v>
      </c>
      <c r="P170" s="88">
        <f t="shared" si="3"/>
        <v>7</v>
      </c>
      <c r="Q170" s="89">
        <f t="shared" si="299"/>
        <v>7</v>
      </c>
      <c r="R170" s="89">
        <f t="shared" ref="R170:T170" si="334">AL170</f>
        <v>7</v>
      </c>
      <c r="S170" s="89">
        <f t="shared" si="334"/>
        <v>7</v>
      </c>
      <c r="T170" s="90">
        <f t="shared" si="334"/>
        <v>7</v>
      </c>
      <c r="U170" s="91"/>
      <c r="V170" s="80"/>
      <c r="W170" s="80"/>
      <c r="X170" s="80"/>
      <c r="Y170" s="92"/>
      <c r="Z170" s="181"/>
      <c r="AA170" s="182"/>
      <c r="AB170" s="80"/>
      <c r="AC170" s="80"/>
      <c r="AD170" s="92"/>
      <c r="AE170" s="93"/>
      <c r="AF170" s="80"/>
      <c r="AG170" s="80"/>
      <c r="AH170" s="80"/>
      <c r="AI170" s="92"/>
      <c r="AJ170" s="94">
        <f>'EQUIPO ENERO 2025'!AP169</f>
        <v>9</v>
      </c>
      <c r="AK170" s="95">
        <f t="shared" ref="AK170:AO170" si="335">P170-Z170+AE170+U170</f>
        <v>7</v>
      </c>
      <c r="AL170" s="89">
        <f t="shared" si="335"/>
        <v>7</v>
      </c>
      <c r="AM170" s="89">
        <f t="shared" si="335"/>
        <v>7</v>
      </c>
      <c r="AN170" s="89">
        <f t="shared" si="335"/>
        <v>7</v>
      </c>
      <c r="AO170" s="89">
        <f t="shared" si="335"/>
        <v>7</v>
      </c>
      <c r="AP170" s="80">
        <v>1.0</v>
      </c>
      <c r="AQ170" s="86">
        <f t="shared" si="6"/>
        <v>7</v>
      </c>
      <c r="AR170" s="96"/>
      <c r="AS170" s="96"/>
      <c r="AT170" s="96"/>
      <c r="AU170" s="97"/>
      <c r="AV170" s="97"/>
    </row>
    <row r="171" ht="90.0" customHeight="1">
      <c r="A171" s="78">
        <f t="shared" si="40"/>
        <v>165</v>
      </c>
      <c r="B171" s="110" t="s">
        <v>729</v>
      </c>
      <c r="C171" s="84" t="s">
        <v>52</v>
      </c>
      <c r="D171" s="148" t="s">
        <v>334</v>
      </c>
      <c r="E171" s="84">
        <v>310.0</v>
      </c>
      <c r="F171" s="84"/>
      <c r="G171" s="96" t="s">
        <v>42</v>
      </c>
      <c r="H171" s="84"/>
      <c r="I171" s="84" t="s">
        <v>730</v>
      </c>
      <c r="J171" s="87"/>
      <c r="K171" s="115">
        <v>44592.0</v>
      </c>
      <c r="L171" s="86"/>
      <c r="M171" s="86"/>
      <c r="N171" s="87"/>
      <c r="O171" s="86">
        <f>'EQUIPO ABRIL 2025'!AQ171</f>
        <v>1</v>
      </c>
      <c r="P171" s="88">
        <f t="shared" si="3"/>
        <v>1</v>
      </c>
      <c r="Q171" s="89">
        <f t="shared" si="299"/>
        <v>1</v>
      </c>
      <c r="R171" s="89">
        <f t="shared" ref="R171:T171" si="336">AL171</f>
        <v>1</v>
      </c>
      <c r="S171" s="89">
        <f t="shared" si="336"/>
        <v>1</v>
      </c>
      <c r="T171" s="90">
        <f t="shared" si="336"/>
        <v>1</v>
      </c>
      <c r="U171" s="91"/>
      <c r="V171" s="80"/>
      <c r="W171" s="80"/>
      <c r="X171" s="80"/>
      <c r="Y171" s="92"/>
      <c r="Z171" s="181"/>
      <c r="AA171" s="182"/>
      <c r="AB171" s="80"/>
      <c r="AC171" s="80"/>
      <c r="AD171" s="92"/>
      <c r="AE171" s="93"/>
      <c r="AF171" s="80"/>
      <c r="AG171" s="80"/>
      <c r="AH171" s="80"/>
      <c r="AI171" s="92"/>
      <c r="AJ171" s="94">
        <f>'EQUIPO ENERO 2025'!AP170</f>
        <v>1</v>
      </c>
      <c r="AK171" s="95">
        <f t="shared" ref="AK171:AO171" si="337">P171-Z171+AE171+U171</f>
        <v>1</v>
      </c>
      <c r="AL171" s="89">
        <f t="shared" si="337"/>
        <v>1</v>
      </c>
      <c r="AM171" s="89">
        <f t="shared" si="337"/>
        <v>1</v>
      </c>
      <c r="AN171" s="89">
        <f t="shared" si="337"/>
        <v>1</v>
      </c>
      <c r="AO171" s="89">
        <f t="shared" si="337"/>
        <v>1</v>
      </c>
      <c r="AP171" s="80"/>
      <c r="AQ171" s="86">
        <f t="shared" si="6"/>
        <v>1</v>
      </c>
      <c r="AR171" s="84"/>
      <c r="AS171" s="84"/>
      <c r="AT171" s="96"/>
      <c r="AU171" s="97"/>
      <c r="AV171" s="97"/>
    </row>
    <row r="172" ht="90.0" customHeight="1">
      <c r="A172" s="78">
        <f t="shared" si="40"/>
        <v>166</v>
      </c>
      <c r="B172" s="110" t="s">
        <v>732</v>
      </c>
      <c r="C172" s="84" t="s">
        <v>52</v>
      </c>
      <c r="D172" s="111" t="s">
        <v>334</v>
      </c>
      <c r="E172" s="84">
        <v>780.0</v>
      </c>
      <c r="F172" s="80"/>
      <c r="G172" s="81" t="s">
        <v>42</v>
      </c>
      <c r="H172" s="80"/>
      <c r="I172" s="84" t="s">
        <v>733</v>
      </c>
      <c r="J172" s="87"/>
      <c r="K172" s="115">
        <v>44592.0</v>
      </c>
      <c r="L172" s="86"/>
      <c r="M172" s="86"/>
      <c r="N172" s="87"/>
      <c r="O172" s="86">
        <f>'EQUIPO ABRIL 2025'!AQ172</f>
        <v>1</v>
      </c>
      <c r="P172" s="88">
        <f t="shared" si="3"/>
        <v>1</v>
      </c>
      <c r="Q172" s="89">
        <f t="shared" si="299"/>
        <v>1</v>
      </c>
      <c r="R172" s="89">
        <f t="shared" ref="R172:T172" si="338">AL172</f>
        <v>1</v>
      </c>
      <c r="S172" s="89">
        <f t="shared" si="338"/>
        <v>1</v>
      </c>
      <c r="T172" s="90">
        <f t="shared" si="338"/>
        <v>1</v>
      </c>
      <c r="U172" s="91"/>
      <c r="V172" s="80"/>
      <c r="W172" s="80"/>
      <c r="X172" s="80"/>
      <c r="Y172" s="92"/>
      <c r="Z172" s="181"/>
      <c r="AA172" s="182"/>
      <c r="AB172" s="80"/>
      <c r="AC172" s="80"/>
      <c r="AD172" s="92"/>
      <c r="AE172" s="93"/>
      <c r="AF172" s="80"/>
      <c r="AG172" s="80"/>
      <c r="AH172" s="80"/>
      <c r="AI172" s="92"/>
      <c r="AJ172" s="94">
        <f>'EQUIPO ENERO 2025'!AP171</f>
        <v>1</v>
      </c>
      <c r="AK172" s="95">
        <f t="shared" ref="AK172:AO172" si="339">P172-Z172+AE172+U172</f>
        <v>1</v>
      </c>
      <c r="AL172" s="89">
        <f t="shared" si="339"/>
        <v>1</v>
      </c>
      <c r="AM172" s="89">
        <f t="shared" si="339"/>
        <v>1</v>
      </c>
      <c r="AN172" s="89">
        <f t="shared" si="339"/>
        <v>1</v>
      </c>
      <c r="AO172" s="89">
        <f t="shared" si="339"/>
        <v>1</v>
      </c>
      <c r="AP172" s="80"/>
      <c r="AQ172" s="86">
        <f t="shared" si="6"/>
        <v>1</v>
      </c>
      <c r="AR172" s="84"/>
      <c r="AS172" s="84"/>
      <c r="AT172" s="96"/>
      <c r="AU172" s="97"/>
      <c r="AV172" s="97"/>
    </row>
    <row r="173" ht="90.0" customHeight="1">
      <c r="A173" s="78">
        <f t="shared" si="40"/>
        <v>167</v>
      </c>
      <c r="B173" s="110" t="s">
        <v>734</v>
      </c>
      <c r="C173" s="84" t="s">
        <v>91</v>
      </c>
      <c r="D173" s="84" t="s">
        <v>386</v>
      </c>
      <c r="E173" s="84" t="s">
        <v>735</v>
      </c>
      <c r="F173" s="84" t="s">
        <v>736</v>
      </c>
      <c r="G173" s="96" t="s">
        <v>42</v>
      </c>
      <c r="H173" s="84"/>
      <c r="I173" s="84" t="s">
        <v>737</v>
      </c>
      <c r="J173" s="84" t="s">
        <v>386</v>
      </c>
      <c r="K173" s="115">
        <v>45126.0</v>
      </c>
      <c r="L173" s="86">
        <v>2023015.0</v>
      </c>
      <c r="M173" s="86">
        <v>409.0</v>
      </c>
      <c r="N173" s="87"/>
      <c r="O173" s="86">
        <f>'EQUIPO ABRIL 2025'!AQ173</f>
        <v>0</v>
      </c>
      <c r="P173" s="88">
        <f t="shared" si="3"/>
        <v>0</v>
      </c>
      <c r="Q173" s="89">
        <f t="shared" si="299"/>
        <v>0</v>
      </c>
      <c r="R173" s="89">
        <f t="shared" ref="R173:T173" si="340">AL173</f>
        <v>0</v>
      </c>
      <c r="S173" s="89">
        <f t="shared" si="340"/>
        <v>0</v>
      </c>
      <c r="T173" s="90">
        <f t="shared" si="340"/>
        <v>0</v>
      </c>
      <c r="U173" s="91"/>
      <c r="V173" s="80"/>
      <c r="W173" s="80"/>
      <c r="X173" s="80"/>
      <c r="Y173" s="92"/>
      <c r="Z173" s="181"/>
      <c r="AA173" s="182"/>
      <c r="AB173" s="80"/>
      <c r="AC173" s="80"/>
      <c r="AD173" s="92"/>
      <c r="AE173" s="93"/>
      <c r="AF173" s="80"/>
      <c r="AG173" s="80"/>
      <c r="AH173" s="80"/>
      <c r="AI173" s="92"/>
      <c r="AJ173" s="94">
        <f>'EQUIPO ENERO 2025'!AP172</f>
        <v>0</v>
      </c>
      <c r="AK173" s="95">
        <f t="shared" ref="AK173:AO173" si="341">P173-Z173+AE173+U173</f>
        <v>0</v>
      </c>
      <c r="AL173" s="89">
        <f t="shared" si="341"/>
        <v>0</v>
      </c>
      <c r="AM173" s="89">
        <f t="shared" si="341"/>
        <v>0</v>
      </c>
      <c r="AN173" s="89">
        <f t="shared" si="341"/>
        <v>0</v>
      </c>
      <c r="AO173" s="89">
        <f t="shared" si="341"/>
        <v>0</v>
      </c>
      <c r="AP173" s="80"/>
      <c r="AQ173" s="86">
        <f t="shared" si="6"/>
        <v>0</v>
      </c>
      <c r="AR173" s="84"/>
      <c r="AS173" s="84"/>
      <c r="AT173" s="96"/>
      <c r="AU173" s="97"/>
      <c r="AV173" s="97"/>
    </row>
    <row r="174" ht="90.0" customHeight="1">
      <c r="A174" s="78">
        <f t="shared" si="40"/>
        <v>168</v>
      </c>
      <c r="B174" s="110" t="s">
        <v>738</v>
      </c>
      <c r="C174" s="84" t="s">
        <v>91</v>
      </c>
      <c r="D174" s="80" t="s">
        <v>739</v>
      </c>
      <c r="E174" s="84" t="s">
        <v>740</v>
      </c>
      <c r="F174" s="80" t="s">
        <v>741</v>
      </c>
      <c r="G174" s="81" t="s">
        <v>42</v>
      </c>
      <c r="H174" s="80"/>
      <c r="I174" s="84" t="s">
        <v>742</v>
      </c>
      <c r="J174" s="84" t="s">
        <v>743</v>
      </c>
      <c r="K174" s="115">
        <v>45241.0</v>
      </c>
      <c r="L174" s="86">
        <v>2.590526372E9</v>
      </c>
      <c r="M174" s="86">
        <v>465.0</v>
      </c>
      <c r="N174" s="87"/>
      <c r="O174" s="86">
        <f>'EQUIPO ABRIL 2025'!AQ174</f>
        <v>0</v>
      </c>
      <c r="P174" s="88">
        <f t="shared" si="3"/>
        <v>0</v>
      </c>
      <c r="Q174" s="89">
        <f t="shared" si="299"/>
        <v>0</v>
      </c>
      <c r="R174" s="89">
        <f t="shared" ref="R174:T174" si="342">AL174</f>
        <v>0</v>
      </c>
      <c r="S174" s="89">
        <f t="shared" si="342"/>
        <v>0</v>
      </c>
      <c r="T174" s="90">
        <f t="shared" si="342"/>
        <v>0</v>
      </c>
      <c r="U174" s="91"/>
      <c r="V174" s="80"/>
      <c r="W174" s="80"/>
      <c r="X174" s="80"/>
      <c r="Y174" s="92"/>
      <c r="Z174" s="181"/>
      <c r="AA174" s="182"/>
      <c r="AB174" s="80"/>
      <c r="AC174" s="80"/>
      <c r="AD174" s="92"/>
      <c r="AE174" s="93"/>
      <c r="AF174" s="80"/>
      <c r="AG174" s="80"/>
      <c r="AH174" s="80"/>
      <c r="AI174" s="92"/>
      <c r="AJ174" s="94">
        <f>'EQUIPO ENERO 2025'!AP173</f>
        <v>0</v>
      </c>
      <c r="AK174" s="95">
        <f t="shared" ref="AK174:AO174" si="343">P174-Z174+AE174+U174</f>
        <v>0</v>
      </c>
      <c r="AL174" s="89">
        <f t="shared" si="343"/>
        <v>0</v>
      </c>
      <c r="AM174" s="89">
        <f t="shared" si="343"/>
        <v>0</v>
      </c>
      <c r="AN174" s="89">
        <f t="shared" si="343"/>
        <v>0</v>
      </c>
      <c r="AO174" s="89">
        <f t="shared" si="343"/>
        <v>0</v>
      </c>
      <c r="AP174" s="80"/>
      <c r="AQ174" s="86">
        <f t="shared" si="6"/>
        <v>0</v>
      </c>
      <c r="AR174" s="84"/>
      <c r="AS174" s="84"/>
      <c r="AT174" s="96"/>
      <c r="AU174" s="97"/>
      <c r="AV174" s="97"/>
    </row>
    <row r="175" ht="90.0" customHeight="1">
      <c r="A175" s="78">
        <f t="shared" si="40"/>
        <v>169</v>
      </c>
      <c r="B175" s="110" t="s">
        <v>744</v>
      </c>
      <c r="C175" s="84" t="s">
        <v>91</v>
      </c>
      <c r="D175" s="84" t="s">
        <v>58</v>
      </c>
      <c r="E175" s="84" t="s">
        <v>745</v>
      </c>
      <c r="F175" s="84" t="s">
        <v>700</v>
      </c>
      <c r="G175" s="96" t="s">
        <v>42</v>
      </c>
      <c r="H175" s="117">
        <v>7500.0</v>
      </c>
      <c r="I175" s="84" t="s">
        <v>746</v>
      </c>
      <c r="J175" s="84" t="s">
        <v>72</v>
      </c>
      <c r="K175" s="109">
        <v>45328.0</v>
      </c>
      <c r="L175" s="86" t="s">
        <v>109</v>
      </c>
      <c r="M175" s="86">
        <v>31.0</v>
      </c>
      <c r="N175" s="84"/>
      <c r="O175" s="86">
        <f>'EQUIPO ABRIL 2025'!AQ175</f>
        <v>5</v>
      </c>
      <c r="P175" s="88">
        <f t="shared" si="3"/>
        <v>5</v>
      </c>
      <c r="Q175" s="89">
        <f t="shared" si="299"/>
        <v>5</v>
      </c>
      <c r="R175" s="89">
        <f t="shared" ref="R175:T175" si="344">AL175</f>
        <v>5</v>
      </c>
      <c r="S175" s="89">
        <f t="shared" si="344"/>
        <v>5</v>
      </c>
      <c r="T175" s="90">
        <f t="shared" si="344"/>
        <v>5</v>
      </c>
      <c r="U175" s="91"/>
      <c r="V175" s="80"/>
      <c r="W175" s="80"/>
      <c r="X175" s="80"/>
      <c r="Y175" s="92"/>
      <c r="Z175" s="181"/>
      <c r="AA175" s="182"/>
      <c r="AB175" s="80"/>
      <c r="AC175" s="80"/>
      <c r="AD175" s="92"/>
      <c r="AE175" s="93"/>
      <c r="AF175" s="80"/>
      <c r="AG175" s="80"/>
      <c r="AH175" s="80"/>
      <c r="AI175" s="92"/>
      <c r="AJ175" s="94">
        <f>'EQUIPO ENERO 2025'!AP174</f>
        <v>5</v>
      </c>
      <c r="AK175" s="95">
        <f t="shared" ref="AK175:AO175" si="345">P175-Z175+AE175+U175</f>
        <v>5</v>
      </c>
      <c r="AL175" s="89">
        <f t="shared" si="345"/>
        <v>5</v>
      </c>
      <c r="AM175" s="89">
        <f t="shared" si="345"/>
        <v>5</v>
      </c>
      <c r="AN175" s="89">
        <f t="shared" si="345"/>
        <v>5</v>
      </c>
      <c r="AO175" s="89">
        <f t="shared" si="345"/>
        <v>5</v>
      </c>
      <c r="AP175" s="80"/>
      <c r="AQ175" s="86">
        <f t="shared" si="6"/>
        <v>5</v>
      </c>
      <c r="AR175" s="84"/>
      <c r="AS175" s="84"/>
      <c r="AT175" s="96"/>
      <c r="AU175" s="97"/>
      <c r="AV175" s="97"/>
    </row>
    <row r="176" ht="90.0" customHeight="1">
      <c r="A176" s="78">
        <f t="shared" si="40"/>
        <v>170</v>
      </c>
      <c r="B176" s="110" t="s">
        <v>747</v>
      </c>
      <c r="C176" s="84" t="s">
        <v>190</v>
      </c>
      <c r="D176" s="84" t="s">
        <v>58</v>
      </c>
      <c r="E176" s="96" t="s">
        <v>748</v>
      </c>
      <c r="F176" s="84" t="s">
        <v>700</v>
      </c>
      <c r="G176" s="96" t="s">
        <v>42</v>
      </c>
      <c r="H176" s="117"/>
      <c r="I176" s="84" t="s">
        <v>749</v>
      </c>
      <c r="J176" s="84" t="s">
        <v>72</v>
      </c>
      <c r="K176" s="109">
        <v>45673.0</v>
      </c>
      <c r="L176" s="86" t="s">
        <v>89</v>
      </c>
      <c r="M176" s="86">
        <v>129.0</v>
      </c>
      <c r="N176" s="84"/>
      <c r="O176" s="86">
        <f>'EQUIPO ABRIL 2025'!AQ176</f>
        <v>3</v>
      </c>
      <c r="P176" s="88">
        <f t="shared" si="3"/>
        <v>3</v>
      </c>
      <c r="Q176" s="89">
        <f t="shared" si="299"/>
        <v>3</v>
      </c>
      <c r="R176" s="89">
        <f t="shared" ref="R176:T176" si="346">AL176</f>
        <v>3</v>
      </c>
      <c r="S176" s="89">
        <f t="shared" si="346"/>
        <v>3</v>
      </c>
      <c r="T176" s="90">
        <f t="shared" si="346"/>
        <v>3</v>
      </c>
      <c r="U176" s="91"/>
      <c r="V176" s="80"/>
      <c r="W176" s="80"/>
      <c r="X176" s="80"/>
      <c r="Y176" s="92"/>
      <c r="Z176" s="181"/>
      <c r="AA176" s="182"/>
      <c r="AB176" s="80"/>
      <c r="AC176" s="80"/>
      <c r="AD176" s="92"/>
      <c r="AE176" s="93"/>
      <c r="AF176" s="80"/>
      <c r="AG176" s="80"/>
      <c r="AH176" s="80"/>
      <c r="AI176" s="92"/>
      <c r="AJ176" s="94">
        <f>'EQUIPO ENERO 2025'!AP175</f>
        <v>3</v>
      </c>
      <c r="AK176" s="95">
        <f t="shared" ref="AK176:AO176" si="347">P176-Z176+AE176+U176</f>
        <v>3</v>
      </c>
      <c r="AL176" s="89">
        <f t="shared" si="347"/>
        <v>3</v>
      </c>
      <c r="AM176" s="89">
        <f t="shared" si="347"/>
        <v>3</v>
      </c>
      <c r="AN176" s="89">
        <f t="shared" si="347"/>
        <v>3</v>
      </c>
      <c r="AO176" s="89">
        <f t="shared" si="347"/>
        <v>3</v>
      </c>
      <c r="AP176" s="80"/>
      <c r="AQ176" s="86">
        <f t="shared" si="6"/>
        <v>3</v>
      </c>
      <c r="AR176" s="84"/>
      <c r="AS176" s="84"/>
      <c r="AT176" s="96"/>
      <c r="AU176" s="97"/>
      <c r="AV176" s="97"/>
    </row>
    <row r="177" ht="90.0" customHeight="1">
      <c r="A177" s="78">
        <f t="shared" si="40"/>
        <v>171</v>
      </c>
      <c r="B177" s="98" t="s">
        <v>751</v>
      </c>
      <c r="C177" s="84" t="s">
        <v>91</v>
      </c>
      <c r="D177" s="106" t="s">
        <v>63</v>
      </c>
      <c r="E177" s="100" t="s">
        <v>752</v>
      </c>
      <c r="F177" s="107" t="s">
        <v>700</v>
      </c>
      <c r="G177" s="98" t="s">
        <v>42</v>
      </c>
      <c r="H177" s="108">
        <v>17500.0</v>
      </c>
      <c r="I177" s="104" t="s">
        <v>753</v>
      </c>
      <c r="J177" s="106" t="s">
        <v>63</v>
      </c>
      <c r="K177" s="115">
        <v>45673.0</v>
      </c>
      <c r="L177" s="86">
        <v>2225338.0</v>
      </c>
      <c r="M177" s="86">
        <v>133.0</v>
      </c>
      <c r="N177" s="96" t="s">
        <v>1100</v>
      </c>
      <c r="O177" s="86">
        <f>'EQUIPO ABRIL 2025'!AQ177</f>
        <v>8</v>
      </c>
      <c r="P177" s="88">
        <f t="shared" si="3"/>
        <v>8</v>
      </c>
      <c r="Q177" s="89">
        <f t="shared" si="299"/>
        <v>8</v>
      </c>
      <c r="R177" s="89">
        <f t="shared" ref="R177:T177" si="348">AL177</f>
        <v>8</v>
      </c>
      <c r="S177" s="89">
        <f t="shared" si="348"/>
        <v>8</v>
      </c>
      <c r="T177" s="90">
        <f t="shared" si="348"/>
        <v>8</v>
      </c>
      <c r="U177" s="91"/>
      <c r="V177" s="80"/>
      <c r="W177" s="80"/>
      <c r="X177" s="80"/>
      <c r="Y177" s="92"/>
      <c r="Z177" s="181"/>
      <c r="AA177" s="182"/>
      <c r="AB177" s="80"/>
      <c r="AC177" s="80"/>
      <c r="AD177" s="92">
        <v>1.0</v>
      </c>
      <c r="AE177" s="93"/>
      <c r="AF177" s="80"/>
      <c r="AG177" s="80"/>
      <c r="AH177" s="80"/>
      <c r="AI177" s="92"/>
      <c r="AJ177" s="94">
        <f>'EQUIPO ENERO 2025'!AP176</f>
        <v>8</v>
      </c>
      <c r="AK177" s="95">
        <f t="shared" ref="AK177:AO177" si="349">P177-Z177+AE177+U177</f>
        <v>8</v>
      </c>
      <c r="AL177" s="89">
        <f t="shared" si="349"/>
        <v>8</v>
      </c>
      <c r="AM177" s="89">
        <f t="shared" si="349"/>
        <v>8</v>
      </c>
      <c r="AN177" s="89">
        <f t="shared" si="349"/>
        <v>8</v>
      </c>
      <c r="AO177" s="89">
        <f t="shared" si="349"/>
        <v>7</v>
      </c>
      <c r="AP177" s="81" t="s">
        <v>755</v>
      </c>
      <c r="AQ177" s="86">
        <f t="shared" si="6"/>
        <v>7</v>
      </c>
      <c r="AR177" s="96"/>
      <c r="AS177" s="96"/>
      <c r="AT177" s="96"/>
      <c r="AU177" s="97"/>
      <c r="AV177" s="97"/>
    </row>
    <row r="178" ht="90.0" customHeight="1">
      <c r="A178" s="78">
        <f t="shared" si="40"/>
        <v>172</v>
      </c>
      <c r="B178" s="110" t="s">
        <v>756</v>
      </c>
      <c r="C178" s="84" t="s">
        <v>91</v>
      </c>
      <c r="D178" s="84" t="s">
        <v>58</v>
      </c>
      <c r="E178" s="84" t="s">
        <v>757</v>
      </c>
      <c r="F178" s="84" t="s">
        <v>700</v>
      </c>
      <c r="G178" s="96" t="s">
        <v>42</v>
      </c>
      <c r="H178" s="84" t="s">
        <v>97</v>
      </c>
      <c r="I178" s="84" t="s">
        <v>757</v>
      </c>
      <c r="J178" s="84" t="s">
        <v>72</v>
      </c>
      <c r="K178" s="109">
        <v>44592.0</v>
      </c>
      <c r="L178" s="86"/>
      <c r="M178" s="86"/>
      <c r="N178" s="84"/>
      <c r="O178" s="86">
        <f>'EQUIPO ABRIL 2025'!AQ178</f>
        <v>0</v>
      </c>
      <c r="P178" s="88">
        <f t="shared" si="3"/>
        <v>0</v>
      </c>
      <c r="Q178" s="89">
        <f t="shared" si="299"/>
        <v>0</v>
      </c>
      <c r="R178" s="89">
        <f t="shared" ref="R178:T178" si="350">AL178</f>
        <v>0</v>
      </c>
      <c r="S178" s="89">
        <f t="shared" si="350"/>
        <v>0</v>
      </c>
      <c r="T178" s="90">
        <f t="shared" si="350"/>
        <v>0</v>
      </c>
      <c r="U178" s="91"/>
      <c r="V178" s="80"/>
      <c r="W178" s="80"/>
      <c r="X178" s="80"/>
      <c r="Y178" s="92"/>
      <c r="Z178" s="181"/>
      <c r="AA178" s="182"/>
      <c r="AB178" s="80"/>
      <c r="AC178" s="80"/>
      <c r="AD178" s="92"/>
      <c r="AE178" s="93"/>
      <c r="AF178" s="80"/>
      <c r="AG178" s="80"/>
      <c r="AH178" s="80"/>
      <c r="AI178" s="92"/>
      <c r="AJ178" s="94">
        <f>'EQUIPO ENERO 2025'!AP177</f>
        <v>0</v>
      </c>
      <c r="AK178" s="95">
        <f t="shared" ref="AK178:AO178" si="351">P178-Z178+AE178+U178</f>
        <v>0</v>
      </c>
      <c r="AL178" s="89">
        <f t="shared" si="351"/>
        <v>0</v>
      </c>
      <c r="AM178" s="89">
        <f t="shared" si="351"/>
        <v>0</v>
      </c>
      <c r="AN178" s="89">
        <f t="shared" si="351"/>
        <v>0</v>
      </c>
      <c r="AO178" s="89">
        <f t="shared" si="351"/>
        <v>0</v>
      </c>
      <c r="AP178" s="80"/>
      <c r="AQ178" s="86">
        <f t="shared" si="6"/>
        <v>0</v>
      </c>
      <c r="AR178" s="84"/>
      <c r="AS178" s="84"/>
      <c r="AT178" s="96"/>
      <c r="AU178" s="97"/>
      <c r="AV178" s="97"/>
    </row>
    <row r="179" ht="90.0" customHeight="1">
      <c r="A179" s="78">
        <f t="shared" si="40"/>
        <v>173</v>
      </c>
      <c r="B179" s="110" t="s">
        <v>759</v>
      </c>
      <c r="C179" s="84" t="s">
        <v>91</v>
      </c>
      <c r="D179" s="106" t="s">
        <v>58</v>
      </c>
      <c r="E179" s="84" t="s">
        <v>406</v>
      </c>
      <c r="F179" s="84" t="s">
        <v>700</v>
      </c>
      <c r="G179" s="96" t="s">
        <v>42</v>
      </c>
      <c r="H179" s="117">
        <v>3800.0</v>
      </c>
      <c r="I179" s="84" t="s">
        <v>760</v>
      </c>
      <c r="J179" s="84" t="s">
        <v>72</v>
      </c>
      <c r="K179" s="115">
        <v>45687.0</v>
      </c>
      <c r="L179" s="86" t="s">
        <v>109</v>
      </c>
      <c r="M179" s="86">
        <v>150.0</v>
      </c>
      <c r="N179" s="174" t="s">
        <v>1731</v>
      </c>
      <c r="O179" s="86">
        <f>'EQUIPO ABRIL 2025'!AQ179</f>
        <v>6</v>
      </c>
      <c r="P179" s="88">
        <f t="shared" si="3"/>
        <v>6</v>
      </c>
      <c r="Q179" s="89">
        <f t="shared" si="299"/>
        <v>5</v>
      </c>
      <c r="R179" s="89">
        <f t="shared" ref="R179:T179" si="352">AL179</f>
        <v>5</v>
      </c>
      <c r="S179" s="89">
        <f t="shared" si="352"/>
        <v>5</v>
      </c>
      <c r="T179" s="90">
        <f t="shared" si="352"/>
        <v>6</v>
      </c>
      <c r="U179" s="91"/>
      <c r="V179" s="80"/>
      <c r="W179" s="80"/>
      <c r="X179" s="80">
        <v>1.0</v>
      </c>
      <c r="Y179" s="92"/>
      <c r="Z179" s="181">
        <v>1.0</v>
      </c>
      <c r="AA179" s="182"/>
      <c r="AB179" s="80"/>
      <c r="AC179" s="80"/>
      <c r="AD179" s="92"/>
      <c r="AE179" s="93"/>
      <c r="AF179" s="80"/>
      <c r="AG179" s="80"/>
      <c r="AH179" s="80"/>
      <c r="AI179" s="92"/>
      <c r="AJ179" s="94">
        <f>'EQUIPO ENERO 2025'!AP178</f>
        <v>7</v>
      </c>
      <c r="AK179" s="95">
        <f t="shared" ref="AK179:AO179" si="353">P179-Z179+AE179+U179</f>
        <v>5</v>
      </c>
      <c r="AL179" s="89">
        <f t="shared" si="353"/>
        <v>5</v>
      </c>
      <c r="AM179" s="89">
        <f t="shared" si="353"/>
        <v>5</v>
      </c>
      <c r="AN179" s="89">
        <f t="shared" si="353"/>
        <v>6</v>
      </c>
      <c r="AO179" s="89">
        <f t="shared" si="353"/>
        <v>6</v>
      </c>
      <c r="AP179" s="80"/>
      <c r="AQ179" s="86">
        <f t="shared" si="6"/>
        <v>6</v>
      </c>
      <c r="AR179" s="96"/>
      <c r="AS179" s="96"/>
      <c r="AT179" s="96"/>
      <c r="AU179" s="97"/>
      <c r="AV179" s="97"/>
    </row>
    <row r="180" ht="90.0" customHeight="1">
      <c r="A180" s="78">
        <f t="shared" si="40"/>
        <v>174</v>
      </c>
      <c r="B180" s="116" t="s">
        <v>762</v>
      </c>
      <c r="C180" s="87" t="s">
        <v>155</v>
      </c>
      <c r="D180" s="84"/>
      <c r="E180" s="84" t="s">
        <v>689</v>
      </c>
      <c r="F180" s="84" t="s">
        <v>700</v>
      </c>
      <c r="G180" s="87" t="s">
        <v>42</v>
      </c>
      <c r="H180" s="84"/>
      <c r="I180" s="87"/>
      <c r="J180" s="84" t="s">
        <v>72</v>
      </c>
      <c r="K180" s="115">
        <v>45464.0</v>
      </c>
      <c r="L180" s="86"/>
      <c r="M180" s="86">
        <v>87.0</v>
      </c>
      <c r="N180" s="87"/>
      <c r="O180" s="86">
        <f>'EQUIPO ABRIL 2025'!AQ180</f>
        <v>0</v>
      </c>
      <c r="P180" s="88">
        <f t="shared" si="3"/>
        <v>0</v>
      </c>
      <c r="Q180" s="89">
        <f t="shared" si="299"/>
        <v>0</v>
      </c>
      <c r="R180" s="89">
        <f t="shared" ref="R180:T180" si="354">AL180</f>
        <v>0</v>
      </c>
      <c r="S180" s="89">
        <f t="shared" si="354"/>
        <v>0</v>
      </c>
      <c r="T180" s="90">
        <f t="shared" si="354"/>
        <v>0</v>
      </c>
      <c r="U180" s="91"/>
      <c r="V180" s="80"/>
      <c r="W180" s="80"/>
      <c r="X180" s="80"/>
      <c r="Y180" s="92"/>
      <c r="Z180" s="93"/>
      <c r="AA180" s="80"/>
      <c r="AB180" s="80"/>
      <c r="AC180" s="80"/>
      <c r="AD180" s="92"/>
      <c r="AE180" s="93"/>
      <c r="AF180" s="80"/>
      <c r="AG180" s="80"/>
      <c r="AH180" s="80"/>
      <c r="AI180" s="92"/>
      <c r="AJ180" s="94">
        <f>'EQUIPO ENERO 2025'!AP179</f>
        <v>0</v>
      </c>
      <c r="AK180" s="95">
        <f t="shared" ref="AK180:AO180" si="355">P180-Z180+AE180+U180</f>
        <v>0</v>
      </c>
      <c r="AL180" s="89">
        <f t="shared" si="355"/>
        <v>0</v>
      </c>
      <c r="AM180" s="89">
        <f t="shared" si="355"/>
        <v>0</v>
      </c>
      <c r="AN180" s="89">
        <f t="shared" si="355"/>
        <v>0</v>
      </c>
      <c r="AO180" s="89">
        <f t="shared" si="355"/>
        <v>0</v>
      </c>
      <c r="AP180" s="80"/>
      <c r="AQ180" s="86">
        <f t="shared" si="6"/>
        <v>0</v>
      </c>
      <c r="AR180" s="84"/>
      <c r="AS180" s="84"/>
      <c r="AT180" s="96"/>
      <c r="AU180" s="97"/>
      <c r="AV180" s="97"/>
    </row>
    <row r="181" ht="90.0" customHeight="1">
      <c r="A181" s="78">
        <f t="shared" si="40"/>
        <v>175</v>
      </c>
      <c r="B181" s="116" t="s">
        <v>763</v>
      </c>
      <c r="C181" s="87" t="s">
        <v>132</v>
      </c>
      <c r="D181" s="84" t="s">
        <v>176</v>
      </c>
      <c r="E181" s="84" t="s">
        <v>764</v>
      </c>
      <c r="F181" s="84" t="s">
        <v>700</v>
      </c>
      <c r="G181" s="87" t="s">
        <v>42</v>
      </c>
      <c r="H181" s="84"/>
      <c r="I181" s="87"/>
      <c r="J181" s="84" t="s">
        <v>386</v>
      </c>
      <c r="K181" s="115">
        <v>45539.0</v>
      </c>
      <c r="L181" s="86" t="s">
        <v>625</v>
      </c>
      <c r="M181" s="86">
        <v>33.0</v>
      </c>
      <c r="N181" s="87"/>
      <c r="O181" s="86">
        <f>'EQUIPO ABRIL 2025'!AQ181</f>
        <v>3</v>
      </c>
      <c r="P181" s="88">
        <f t="shared" si="3"/>
        <v>3</v>
      </c>
      <c r="Q181" s="89">
        <f t="shared" si="299"/>
        <v>3</v>
      </c>
      <c r="R181" s="89">
        <f t="shared" ref="R181:T181" si="356">AL181</f>
        <v>3</v>
      </c>
      <c r="S181" s="89">
        <f t="shared" si="356"/>
        <v>3</v>
      </c>
      <c r="T181" s="90">
        <f t="shared" si="356"/>
        <v>3</v>
      </c>
      <c r="U181" s="91"/>
      <c r="V181" s="80"/>
      <c r="W181" s="80"/>
      <c r="X181" s="80"/>
      <c r="Y181" s="92"/>
      <c r="Z181" s="93"/>
      <c r="AA181" s="182"/>
      <c r="AB181" s="80"/>
      <c r="AC181" s="80"/>
      <c r="AD181" s="92"/>
      <c r="AE181" s="93"/>
      <c r="AF181" s="80"/>
      <c r="AG181" s="80"/>
      <c r="AH181" s="80"/>
      <c r="AI181" s="92"/>
      <c r="AJ181" s="94">
        <f>'EQUIPO ENERO 2025'!AP180</f>
        <v>3</v>
      </c>
      <c r="AK181" s="95">
        <f t="shared" ref="AK181:AO181" si="357">P181-Z181+AE181+U181</f>
        <v>3</v>
      </c>
      <c r="AL181" s="89">
        <f t="shared" si="357"/>
        <v>3</v>
      </c>
      <c r="AM181" s="89">
        <f t="shared" si="357"/>
        <v>3</v>
      </c>
      <c r="AN181" s="89">
        <f t="shared" si="357"/>
        <v>3</v>
      </c>
      <c r="AO181" s="89">
        <f t="shared" si="357"/>
        <v>3</v>
      </c>
      <c r="AP181" s="80"/>
      <c r="AQ181" s="86">
        <f t="shared" si="6"/>
        <v>3</v>
      </c>
      <c r="AR181" s="84"/>
      <c r="AS181" s="84"/>
      <c r="AT181" s="96"/>
      <c r="AU181" s="97"/>
      <c r="AV181" s="97"/>
    </row>
    <row r="182" ht="90.0" customHeight="1">
      <c r="A182" s="78">
        <f t="shared" si="40"/>
        <v>176</v>
      </c>
      <c r="B182" s="116" t="s">
        <v>765</v>
      </c>
      <c r="C182" s="87" t="s">
        <v>132</v>
      </c>
      <c r="D182" s="84" t="s">
        <v>58</v>
      </c>
      <c r="E182" s="84" t="s">
        <v>766</v>
      </c>
      <c r="F182" s="84" t="s">
        <v>700</v>
      </c>
      <c r="G182" s="87"/>
      <c r="H182" s="84"/>
      <c r="I182" s="84" t="s">
        <v>766</v>
      </c>
      <c r="J182" s="84" t="s">
        <v>72</v>
      </c>
      <c r="K182" s="115">
        <v>45574.0</v>
      </c>
      <c r="L182" s="86" t="s">
        <v>142</v>
      </c>
      <c r="M182" s="86">
        <v>74.0</v>
      </c>
      <c r="N182" s="87"/>
      <c r="O182" s="86">
        <f>'EQUIPO ABRIL 2025'!AQ182</f>
        <v>5</v>
      </c>
      <c r="P182" s="88">
        <f t="shared" si="3"/>
        <v>5</v>
      </c>
      <c r="Q182" s="89">
        <f t="shared" si="299"/>
        <v>5</v>
      </c>
      <c r="R182" s="89">
        <f t="shared" ref="R182:T182" si="358">AL182</f>
        <v>5</v>
      </c>
      <c r="S182" s="89">
        <f t="shared" si="358"/>
        <v>5</v>
      </c>
      <c r="T182" s="90">
        <f t="shared" si="358"/>
        <v>5</v>
      </c>
      <c r="U182" s="91"/>
      <c r="V182" s="80"/>
      <c r="W182" s="80"/>
      <c r="X182" s="80"/>
      <c r="Y182" s="92"/>
      <c r="Z182" s="93"/>
      <c r="AA182" s="182"/>
      <c r="AB182" s="80"/>
      <c r="AC182" s="80"/>
      <c r="AD182" s="92"/>
      <c r="AE182" s="93"/>
      <c r="AF182" s="80"/>
      <c r="AG182" s="80"/>
      <c r="AH182" s="80"/>
      <c r="AI182" s="92"/>
      <c r="AJ182" s="94">
        <f>'EQUIPO ENERO 2025'!AP181</f>
        <v>5</v>
      </c>
      <c r="AK182" s="95">
        <f t="shared" ref="AK182:AO182" si="359">P182-Z182+AE182+U182</f>
        <v>5</v>
      </c>
      <c r="AL182" s="89">
        <f t="shared" si="359"/>
        <v>5</v>
      </c>
      <c r="AM182" s="89">
        <f t="shared" si="359"/>
        <v>5</v>
      </c>
      <c r="AN182" s="89">
        <f t="shared" si="359"/>
        <v>5</v>
      </c>
      <c r="AO182" s="89">
        <f t="shared" si="359"/>
        <v>5</v>
      </c>
      <c r="AP182" s="80"/>
      <c r="AQ182" s="86">
        <f t="shared" si="6"/>
        <v>5</v>
      </c>
      <c r="AR182" s="84"/>
      <c r="AS182" s="84"/>
      <c r="AT182" s="96"/>
      <c r="AU182" s="97"/>
      <c r="AV182" s="97"/>
    </row>
    <row r="183" ht="90.0" customHeight="1">
      <c r="A183" s="78">
        <f t="shared" si="40"/>
        <v>177</v>
      </c>
      <c r="B183" s="116" t="s">
        <v>767</v>
      </c>
      <c r="C183" s="87" t="s">
        <v>132</v>
      </c>
      <c r="D183" s="84" t="s">
        <v>58</v>
      </c>
      <c r="E183" s="84" t="s">
        <v>768</v>
      </c>
      <c r="F183" s="84" t="s">
        <v>700</v>
      </c>
      <c r="G183" s="87"/>
      <c r="H183" s="84"/>
      <c r="I183" s="84" t="s">
        <v>768</v>
      </c>
      <c r="J183" s="84" t="s">
        <v>72</v>
      </c>
      <c r="K183" s="115">
        <v>45574.0</v>
      </c>
      <c r="L183" s="86" t="s">
        <v>142</v>
      </c>
      <c r="M183" s="86">
        <v>74.0</v>
      </c>
      <c r="N183" s="87"/>
      <c r="O183" s="86">
        <f>'EQUIPO ABRIL 2025'!AQ183</f>
        <v>5</v>
      </c>
      <c r="P183" s="88">
        <f t="shared" si="3"/>
        <v>5</v>
      </c>
      <c r="Q183" s="89">
        <f t="shared" si="299"/>
        <v>5</v>
      </c>
      <c r="R183" s="89">
        <f t="shared" ref="R183:T183" si="360">AL183</f>
        <v>5</v>
      </c>
      <c r="S183" s="89">
        <f t="shared" si="360"/>
        <v>5</v>
      </c>
      <c r="T183" s="90">
        <f t="shared" si="360"/>
        <v>5</v>
      </c>
      <c r="U183" s="91"/>
      <c r="V183" s="80"/>
      <c r="W183" s="80"/>
      <c r="X183" s="80"/>
      <c r="Y183" s="92"/>
      <c r="Z183" s="93"/>
      <c r="AA183" s="182"/>
      <c r="AB183" s="80"/>
      <c r="AC183" s="80"/>
      <c r="AD183" s="92"/>
      <c r="AE183" s="93"/>
      <c r="AF183" s="80"/>
      <c r="AG183" s="80"/>
      <c r="AH183" s="80"/>
      <c r="AI183" s="92"/>
      <c r="AJ183" s="94">
        <f>'EQUIPO ENERO 2025'!AP182</f>
        <v>5</v>
      </c>
      <c r="AK183" s="95">
        <f t="shared" ref="AK183:AO183" si="361">P183-Z183+AE183+U183</f>
        <v>5</v>
      </c>
      <c r="AL183" s="89">
        <f t="shared" si="361"/>
        <v>5</v>
      </c>
      <c r="AM183" s="89">
        <f t="shared" si="361"/>
        <v>5</v>
      </c>
      <c r="AN183" s="89">
        <f t="shared" si="361"/>
        <v>5</v>
      </c>
      <c r="AO183" s="89">
        <f t="shared" si="361"/>
        <v>5</v>
      </c>
      <c r="AP183" s="80"/>
      <c r="AQ183" s="86">
        <f t="shared" si="6"/>
        <v>5</v>
      </c>
      <c r="AR183" s="84"/>
      <c r="AS183" s="84"/>
      <c r="AT183" s="96"/>
      <c r="AU183" s="97"/>
      <c r="AV183" s="97"/>
    </row>
    <row r="184" ht="90.0" customHeight="1">
      <c r="A184" s="78">
        <f t="shared" si="40"/>
        <v>178</v>
      </c>
      <c r="B184" s="116" t="s">
        <v>770</v>
      </c>
      <c r="C184" s="87" t="s">
        <v>155</v>
      </c>
      <c r="D184" s="96" t="s">
        <v>176</v>
      </c>
      <c r="E184" s="84" t="s">
        <v>771</v>
      </c>
      <c r="F184" s="84" t="s">
        <v>700</v>
      </c>
      <c r="G184" s="87" t="s">
        <v>42</v>
      </c>
      <c r="H184" s="117">
        <v>9600.0</v>
      </c>
      <c r="I184" s="84" t="s">
        <v>771</v>
      </c>
      <c r="J184" s="84" t="s">
        <v>160</v>
      </c>
      <c r="K184" s="115">
        <v>45666.0</v>
      </c>
      <c r="L184" s="86" t="s">
        <v>45</v>
      </c>
      <c r="M184" s="86">
        <v>117.0</v>
      </c>
      <c r="N184" s="87"/>
      <c r="O184" s="86">
        <f>'EQUIPO ABRIL 2025'!AQ184</f>
        <v>0</v>
      </c>
      <c r="P184" s="88">
        <f t="shared" si="3"/>
        <v>0</v>
      </c>
      <c r="Q184" s="89">
        <f t="shared" si="299"/>
        <v>0</v>
      </c>
      <c r="R184" s="89">
        <f t="shared" ref="R184:T184" si="362">AL184</f>
        <v>0</v>
      </c>
      <c r="S184" s="89">
        <f t="shared" si="362"/>
        <v>0</v>
      </c>
      <c r="T184" s="90">
        <f t="shared" si="362"/>
        <v>0</v>
      </c>
      <c r="U184" s="91"/>
      <c r="V184" s="80"/>
      <c r="W184" s="80"/>
      <c r="X184" s="80"/>
      <c r="Y184" s="92"/>
      <c r="Z184" s="93"/>
      <c r="AA184" s="182"/>
      <c r="AB184" s="80"/>
      <c r="AC184" s="80"/>
      <c r="AD184" s="92"/>
      <c r="AE184" s="93"/>
      <c r="AF184" s="80"/>
      <c r="AG184" s="80"/>
      <c r="AH184" s="80"/>
      <c r="AI184" s="92"/>
      <c r="AJ184" s="94">
        <f>'EQUIPO ENERO 2025'!AP183</f>
        <v>0</v>
      </c>
      <c r="AK184" s="95">
        <f t="shared" ref="AK184:AO184" si="363">P184-Z184+AE184+U184</f>
        <v>0</v>
      </c>
      <c r="AL184" s="89">
        <f t="shared" si="363"/>
        <v>0</v>
      </c>
      <c r="AM184" s="89">
        <f t="shared" si="363"/>
        <v>0</v>
      </c>
      <c r="AN184" s="89">
        <f t="shared" si="363"/>
        <v>0</v>
      </c>
      <c r="AO184" s="89">
        <f t="shared" si="363"/>
        <v>0</v>
      </c>
      <c r="AP184" s="80"/>
      <c r="AQ184" s="86">
        <f t="shared" si="6"/>
        <v>0</v>
      </c>
      <c r="AR184" s="84"/>
      <c r="AS184" s="84"/>
      <c r="AT184" s="96"/>
      <c r="AU184" s="97"/>
      <c r="AV184" s="97"/>
    </row>
    <row r="185" ht="90.0" customHeight="1">
      <c r="A185" s="78">
        <f t="shared" si="40"/>
        <v>179</v>
      </c>
      <c r="B185" s="110" t="s">
        <v>775</v>
      </c>
      <c r="C185" s="84" t="s">
        <v>91</v>
      </c>
      <c r="D185" s="84" t="s">
        <v>58</v>
      </c>
      <c r="E185" s="84" t="s">
        <v>776</v>
      </c>
      <c r="F185" s="84" t="s">
        <v>700</v>
      </c>
      <c r="G185" s="84" t="s">
        <v>42</v>
      </c>
      <c r="H185" s="117">
        <v>3800.0</v>
      </c>
      <c r="I185" s="84" t="s">
        <v>777</v>
      </c>
      <c r="J185" s="84" t="s">
        <v>72</v>
      </c>
      <c r="K185" s="115">
        <v>45574.0</v>
      </c>
      <c r="L185" s="86" t="s">
        <v>142</v>
      </c>
      <c r="M185" s="86">
        <v>72.0</v>
      </c>
      <c r="N185" s="176" t="s">
        <v>1733</v>
      </c>
      <c r="O185" s="86">
        <f>'EQUIPO ABRIL 2025'!AQ185</f>
        <v>13</v>
      </c>
      <c r="P185" s="88">
        <f t="shared" si="3"/>
        <v>13</v>
      </c>
      <c r="Q185" s="89">
        <f t="shared" si="299"/>
        <v>13</v>
      </c>
      <c r="R185" s="89">
        <f t="shared" ref="R185:T185" si="364">AL185</f>
        <v>13</v>
      </c>
      <c r="S185" s="89">
        <f t="shared" si="364"/>
        <v>13</v>
      </c>
      <c r="T185" s="90">
        <f t="shared" si="364"/>
        <v>12</v>
      </c>
      <c r="U185" s="91"/>
      <c r="V185" s="80"/>
      <c r="W185" s="80"/>
      <c r="X185" s="80"/>
      <c r="Y185" s="92"/>
      <c r="Z185" s="181"/>
      <c r="AA185" s="182"/>
      <c r="AB185" s="80"/>
      <c r="AC185" s="80">
        <v>1.0</v>
      </c>
      <c r="AD185" s="92"/>
      <c r="AE185" s="93"/>
      <c r="AF185" s="80"/>
      <c r="AG185" s="80"/>
      <c r="AH185" s="80"/>
      <c r="AI185" s="92"/>
      <c r="AJ185" s="94">
        <f>'EQUIPO ENERO 2025'!AP184</f>
        <v>14</v>
      </c>
      <c r="AK185" s="95">
        <f t="shared" ref="AK185:AO185" si="365">P185-Z185+AE185+U185</f>
        <v>13</v>
      </c>
      <c r="AL185" s="89">
        <f t="shared" si="365"/>
        <v>13</v>
      </c>
      <c r="AM185" s="89">
        <f t="shared" si="365"/>
        <v>13</v>
      </c>
      <c r="AN185" s="89">
        <f t="shared" si="365"/>
        <v>12</v>
      </c>
      <c r="AO185" s="89">
        <f t="shared" si="365"/>
        <v>12</v>
      </c>
      <c r="AP185" s="80"/>
      <c r="AQ185" s="86">
        <f t="shared" si="6"/>
        <v>12</v>
      </c>
      <c r="AR185" s="84"/>
      <c r="AS185" s="84"/>
      <c r="AT185" s="96"/>
      <c r="AU185" s="97"/>
      <c r="AV185" s="97"/>
    </row>
    <row r="186" ht="90.0" customHeight="1">
      <c r="A186" s="78">
        <f t="shared" si="40"/>
        <v>180</v>
      </c>
      <c r="B186" s="110" t="s">
        <v>781</v>
      </c>
      <c r="C186" s="84" t="s">
        <v>91</v>
      </c>
      <c r="D186" s="84" t="s">
        <v>411</v>
      </c>
      <c r="E186" s="84" t="s">
        <v>782</v>
      </c>
      <c r="F186" s="84" t="s">
        <v>472</v>
      </c>
      <c r="G186" s="96" t="s">
        <v>42</v>
      </c>
      <c r="H186" s="84"/>
      <c r="I186" s="84" t="s">
        <v>782</v>
      </c>
      <c r="J186" s="84" t="s">
        <v>72</v>
      </c>
      <c r="K186" s="115">
        <v>45139.0</v>
      </c>
      <c r="L186" s="86">
        <v>7.81781092133E11</v>
      </c>
      <c r="M186" s="86">
        <v>419.0</v>
      </c>
      <c r="N186" s="87"/>
      <c r="O186" s="86">
        <f>'EQUIPO ABRIL 2025'!AQ186</f>
        <v>1</v>
      </c>
      <c r="P186" s="88">
        <f t="shared" si="3"/>
        <v>1</v>
      </c>
      <c r="Q186" s="89">
        <f t="shared" si="299"/>
        <v>1</v>
      </c>
      <c r="R186" s="89">
        <f t="shared" ref="R186:T186" si="366">AL186</f>
        <v>1</v>
      </c>
      <c r="S186" s="89">
        <f t="shared" si="366"/>
        <v>1</v>
      </c>
      <c r="T186" s="90">
        <f t="shared" si="366"/>
        <v>1</v>
      </c>
      <c r="U186" s="91"/>
      <c r="V186" s="80"/>
      <c r="W186" s="80"/>
      <c r="X186" s="80"/>
      <c r="Y186" s="92"/>
      <c r="Z186" s="181"/>
      <c r="AA186" s="182"/>
      <c r="AB186" s="80"/>
      <c r="AC186" s="80"/>
      <c r="AD186" s="92"/>
      <c r="AE186" s="93"/>
      <c r="AF186" s="80"/>
      <c r="AG186" s="80"/>
      <c r="AH186" s="80"/>
      <c r="AI186" s="92"/>
      <c r="AJ186" s="94">
        <f>'EQUIPO ENERO 2025'!AP185</f>
        <v>1</v>
      </c>
      <c r="AK186" s="95">
        <f t="shared" ref="AK186:AO186" si="367">P186-Z186+AE186+U186</f>
        <v>1</v>
      </c>
      <c r="AL186" s="89">
        <f t="shared" si="367"/>
        <v>1</v>
      </c>
      <c r="AM186" s="89">
        <f t="shared" si="367"/>
        <v>1</v>
      </c>
      <c r="AN186" s="89">
        <f t="shared" si="367"/>
        <v>1</v>
      </c>
      <c r="AO186" s="89">
        <f t="shared" si="367"/>
        <v>1</v>
      </c>
      <c r="AP186" s="80"/>
      <c r="AQ186" s="86">
        <f t="shared" si="6"/>
        <v>1</v>
      </c>
      <c r="AR186" s="84"/>
      <c r="AS186" s="84"/>
      <c r="AT186" s="96"/>
      <c r="AU186" s="97"/>
      <c r="AV186" s="97"/>
    </row>
    <row r="187" ht="90.0" customHeight="1">
      <c r="A187" s="78">
        <f t="shared" si="40"/>
        <v>181</v>
      </c>
      <c r="B187" s="98" t="s">
        <v>784</v>
      </c>
      <c r="C187" s="101" t="s">
        <v>38</v>
      </c>
      <c r="D187" s="99" t="s">
        <v>58</v>
      </c>
      <c r="E187" s="100" t="s">
        <v>59</v>
      </c>
      <c r="F187" s="101" t="s">
        <v>439</v>
      </c>
      <c r="G187" s="102" t="s">
        <v>42</v>
      </c>
      <c r="H187" s="101"/>
      <c r="I187" s="104" t="s">
        <v>785</v>
      </c>
      <c r="J187" s="117" t="s">
        <v>58</v>
      </c>
      <c r="K187" s="109">
        <v>44592.0</v>
      </c>
      <c r="L187" s="86"/>
      <c r="M187" s="86"/>
      <c r="N187" s="84"/>
      <c r="O187" s="86">
        <f>'EQUIPO ABRIL 2025'!AQ187</f>
        <v>1</v>
      </c>
      <c r="P187" s="88">
        <f t="shared" si="3"/>
        <v>1</v>
      </c>
      <c r="Q187" s="89">
        <f t="shared" si="299"/>
        <v>1</v>
      </c>
      <c r="R187" s="89">
        <f t="shared" ref="R187:T187" si="368">AL187</f>
        <v>1</v>
      </c>
      <c r="S187" s="89">
        <f t="shared" si="368"/>
        <v>1</v>
      </c>
      <c r="T187" s="90">
        <f t="shared" si="368"/>
        <v>1</v>
      </c>
      <c r="U187" s="91"/>
      <c r="V187" s="80"/>
      <c r="W187" s="80"/>
      <c r="X187" s="80"/>
      <c r="Y187" s="92"/>
      <c r="Z187" s="181"/>
      <c r="AA187" s="182"/>
      <c r="AB187" s="80"/>
      <c r="AC187" s="80"/>
      <c r="AD187" s="92"/>
      <c r="AE187" s="93"/>
      <c r="AF187" s="80"/>
      <c r="AG187" s="80"/>
      <c r="AH187" s="80"/>
      <c r="AI187" s="92"/>
      <c r="AJ187" s="94">
        <f>'EQUIPO ENERO 2025'!AP186</f>
        <v>1</v>
      </c>
      <c r="AK187" s="95">
        <f t="shared" ref="AK187:AO187" si="369">P187-Z187+AE187+U187</f>
        <v>1</v>
      </c>
      <c r="AL187" s="89">
        <f t="shared" si="369"/>
        <v>1</v>
      </c>
      <c r="AM187" s="89">
        <f t="shared" si="369"/>
        <v>1</v>
      </c>
      <c r="AN187" s="89">
        <f t="shared" si="369"/>
        <v>1</v>
      </c>
      <c r="AO187" s="89">
        <f t="shared" si="369"/>
        <v>1</v>
      </c>
      <c r="AP187" s="80"/>
      <c r="AQ187" s="86">
        <f t="shared" si="6"/>
        <v>1</v>
      </c>
      <c r="AR187" s="84"/>
      <c r="AS187" s="84"/>
      <c r="AT187" s="96"/>
      <c r="AU187" s="97"/>
      <c r="AV187" s="97"/>
    </row>
    <row r="188" ht="90.0" customHeight="1">
      <c r="A188" s="78">
        <f t="shared" si="40"/>
        <v>182</v>
      </c>
      <c r="B188" s="98" t="s">
        <v>787</v>
      </c>
      <c r="C188" s="101" t="s">
        <v>38</v>
      </c>
      <c r="D188" s="106" t="s">
        <v>788</v>
      </c>
      <c r="E188" s="100" t="s">
        <v>788</v>
      </c>
      <c r="F188" s="107" t="s">
        <v>789</v>
      </c>
      <c r="G188" s="98" t="s">
        <v>42</v>
      </c>
      <c r="H188" s="107"/>
      <c r="I188" s="104" t="s">
        <v>790</v>
      </c>
      <c r="J188" s="106" t="s">
        <v>788</v>
      </c>
      <c r="K188" s="109">
        <v>44592.0</v>
      </c>
      <c r="L188" s="86"/>
      <c r="M188" s="86"/>
      <c r="N188" s="96"/>
      <c r="O188" s="86">
        <f>'EQUIPO ABRIL 2025'!AQ188</f>
        <v>1</v>
      </c>
      <c r="P188" s="88">
        <f t="shared" si="3"/>
        <v>1</v>
      </c>
      <c r="Q188" s="89">
        <f t="shared" si="299"/>
        <v>1</v>
      </c>
      <c r="R188" s="89">
        <f t="shared" ref="R188:T188" si="370">AL188</f>
        <v>1</v>
      </c>
      <c r="S188" s="89">
        <f t="shared" si="370"/>
        <v>1</v>
      </c>
      <c r="T188" s="90">
        <f t="shared" si="370"/>
        <v>1</v>
      </c>
      <c r="U188" s="91"/>
      <c r="V188" s="80"/>
      <c r="W188" s="80"/>
      <c r="X188" s="80"/>
      <c r="Y188" s="92"/>
      <c r="Z188" s="181"/>
      <c r="AA188" s="182"/>
      <c r="AB188" s="80"/>
      <c r="AC188" s="80"/>
      <c r="AD188" s="92"/>
      <c r="AE188" s="93"/>
      <c r="AF188" s="80"/>
      <c r="AG188" s="80"/>
      <c r="AH188" s="80"/>
      <c r="AI188" s="92"/>
      <c r="AJ188" s="94">
        <f>'EQUIPO ENERO 2025'!AP187</f>
        <v>1</v>
      </c>
      <c r="AK188" s="95">
        <f t="shared" ref="AK188:AO188" si="371">P188-Z188+AE188+U188</f>
        <v>1</v>
      </c>
      <c r="AL188" s="89">
        <f t="shared" si="371"/>
        <v>1</v>
      </c>
      <c r="AM188" s="89">
        <f t="shared" si="371"/>
        <v>1</v>
      </c>
      <c r="AN188" s="89">
        <f t="shared" si="371"/>
        <v>1</v>
      </c>
      <c r="AO188" s="89">
        <f t="shared" si="371"/>
        <v>1</v>
      </c>
      <c r="AP188" s="80"/>
      <c r="AQ188" s="86">
        <f t="shared" si="6"/>
        <v>1</v>
      </c>
      <c r="AR188" s="84"/>
      <c r="AS188" s="84"/>
      <c r="AT188" s="96"/>
      <c r="AU188" s="97"/>
      <c r="AV188" s="97"/>
    </row>
    <row r="189" ht="90.0" customHeight="1">
      <c r="A189" s="78">
        <f t="shared" si="40"/>
        <v>183</v>
      </c>
      <c r="B189" s="110" t="s">
        <v>791</v>
      </c>
      <c r="C189" s="84" t="s">
        <v>91</v>
      </c>
      <c r="D189" s="84" t="s">
        <v>72</v>
      </c>
      <c r="E189" s="84" t="s">
        <v>792</v>
      </c>
      <c r="F189" s="84" t="s">
        <v>793</v>
      </c>
      <c r="G189" s="96" t="s">
        <v>42</v>
      </c>
      <c r="H189" s="117">
        <v>1300.0</v>
      </c>
      <c r="I189" s="84" t="s">
        <v>794</v>
      </c>
      <c r="J189" s="84" t="s">
        <v>72</v>
      </c>
      <c r="K189" s="115">
        <v>45316.0</v>
      </c>
      <c r="L189" s="86"/>
      <c r="M189" s="86">
        <v>15.0</v>
      </c>
      <c r="N189" s="96"/>
      <c r="O189" s="86">
        <f>'EQUIPO ABRIL 2025'!AQ189</f>
        <v>5</v>
      </c>
      <c r="P189" s="88">
        <f t="shared" si="3"/>
        <v>5</v>
      </c>
      <c r="Q189" s="89">
        <f t="shared" si="299"/>
        <v>5</v>
      </c>
      <c r="R189" s="89">
        <f t="shared" ref="R189:T189" si="372">AL189</f>
        <v>5</v>
      </c>
      <c r="S189" s="89">
        <f t="shared" si="372"/>
        <v>5</v>
      </c>
      <c r="T189" s="90">
        <f t="shared" si="372"/>
        <v>5</v>
      </c>
      <c r="U189" s="91"/>
      <c r="V189" s="80"/>
      <c r="W189" s="80"/>
      <c r="X189" s="80"/>
      <c r="Y189" s="92"/>
      <c r="Z189" s="181"/>
      <c r="AA189" s="182"/>
      <c r="AB189" s="80"/>
      <c r="AC189" s="80"/>
      <c r="AD189" s="92"/>
      <c r="AE189" s="93"/>
      <c r="AF189" s="80"/>
      <c r="AG189" s="80"/>
      <c r="AH189" s="80"/>
      <c r="AI189" s="92"/>
      <c r="AJ189" s="94">
        <f>'EQUIPO ENERO 2025'!AP188</f>
        <v>5</v>
      </c>
      <c r="AK189" s="95">
        <f t="shared" ref="AK189:AO189" si="373">P189-Z189+AE189+U189</f>
        <v>5</v>
      </c>
      <c r="AL189" s="89">
        <f t="shared" si="373"/>
        <v>5</v>
      </c>
      <c r="AM189" s="89">
        <f t="shared" si="373"/>
        <v>5</v>
      </c>
      <c r="AN189" s="89">
        <f t="shared" si="373"/>
        <v>5</v>
      </c>
      <c r="AO189" s="89">
        <f t="shared" si="373"/>
        <v>5</v>
      </c>
      <c r="AP189" s="80"/>
      <c r="AQ189" s="86">
        <f t="shared" si="6"/>
        <v>5</v>
      </c>
      <c r="AR189" s="84"/>
      <c r="AS189" s="84"/>
      <c r="AT189" s="96"/>
      <c r="AU189" s="97"/>
      <c r="AV189" s="97"/>
    </row>
    <row r="190" ht="90.0" customHeight="1">
      <c r="A190" s="78">
        <f t="shared" si="40"/>
        <v>184</v>
      </c>
      <c r="B190" s="110" t="s">
        <v>795</v>
      </c>
      <c r="C190" s="84" t="s">
        <v>91</v>
      </c>
      <c r="D190" s="84" t="s">
        <v>72</v>
      </c>
      <c r="E190" s="84" t="s">
        <v>792</v>
      </c>
      <c r="F190" s="84" t="s">
        <v>796</v>
      </c>
      <c r="G190" s="96" t="s">
        <v>42</v>
      </c>
      <c r="H190" s="117">
        <v>2800.0</v>
      </c>
      <c r="I190" s="84" t="s">
        <v>797</v>
      </c>
      <c r="J190" s="84" t="s">
        <v>72</v>
      </c>
      <c r="K190" s="115">
        <v>45107.0</v>
      </c>
      <c r="L190" s="86" t="s">
        <v>109</v>
      </c>
      <c r="M190" s="86">
        <v>392.0</v>
      </c>
      <c r="N190" s="87"/>
      <c r="O190" s="86">
        <f>'EQUIPO ABRIL 2025'!AQ190</f>
        <v>2</v>
      </c>
      <c r="P190" s="88">
        <f t="shared" si="3"/>
        <v>2</v>
      </c>
      <c r="Q190" s="89">
        <f t="shared" si="299"/>
        <v>2</v>
      </c>
      <c r="R190" s="89">
        <f t="shared" ref="R190:T190" si="374">AL190</f>
        <v>2</v>
      </c>
      <c r="S190" s="89">
        <f t="shared" si="374"/>
        <v>2</v>
      </c>
      <c r="T190" s="90">
        <f t="shared" si="374"/>
        <v>2</v>
      </c>
      <c r="U190" s="91"/>
      <c r="V190" s="80"/>
      <c r="W190" s="80"/>
      <c r="X190" s="80"/>
      <c r="Y190" s="92"/>
      <c r="Z190" s="181"/>
      <c r="AA190" s="182"/>
      <c r="AB190" s="80"/>
      <c r="AC190" s="80"/>
      <c r="AD190" s="92"/>
      <c r="AE190" s="93"/>
      <c r="AF190" s="80"/>
      <c r="AG190" s="80"/>
      <c r="AH190" s="80"/>
      <c r="AI190" s="92"/>
      <c r="AJ190" s="94">
        <f>'EQUIPO ENERO 2025'!AP189</f>
        <v>2</v>
      </c>
      <c r="AK190" s="95">
        <f t="shared" ref="AK190:AO190" si="375">P190-Z190+AE190+U190</f>
        <v>2</v>
      </c>
      <c r="AL190" s="89">
        <f t="shared" si="375"/>
        <v>2</v>
      </c>
      <c r="AM190" s="89">
        <f t="shared" si="375"/>
        <v>2</v>
      </c>
      <c r="AN190" s="89">
        <f t="shared" si="375"/>
        <v>2</v>
      </c>
      <c r="AO190" s="89">
        <f t="shared" si="375"/>
        <v>2</v>
      </c>
      <c r="AP190" s="80"/>
      <c r="AQ190" s="86">
        <f t="shared" si="6"/>
        <v>2</v>
      </c>
      <c r="AR190" s="84"/>
      <c r="AS190" s="84"/>
      <c r="AT190" s="96"/>
      <c r="AU190" s="97"/>
      <c r="AV190" s="97"/>
    </row>
    <row r="191" ht="90.0" customHeight="1">
      <c r="A191" s="78">
        <f t="shared" si="40"/>
        <v>185</v>
      </c>
      <c r="B191" s="110" t="s">
        <v>798</v>
      </c>
      <c r="C191" s="84" t="s">
        <v>190</v>
      </c>
      <c r="D191" s="84" t="s">
        <v>72</v>
      </c>
      <c r="E191" s="84" t="s">
        <v>792</v>
      </c>
      <c r="F191" s="84" t="s">
        <v>799</v>
      </c>
      <c r="G191" s="96" t="s">
        <v>42</v>
      </c>
      <c r="H191" s="117"/>
      <c r="I191" s="84" t="s">
        <v>800</v>
      </c>
      <c r="J191" s="84" t="s">
        <v>72</v>
      </c>
      <c r="K191" s="115">
        <v>45566.0</v>
      </c>
      <c r="L191" s="86" t="s">
        <v>277</v>
      </c>
      <c r="M191" s="86">
        <v>68.0</v>
      </c>
      <c r="N191" s="87"/>
      <c r="O191" s="86">
        <f>'EQUIPO ABRIL 2025'!AQ191</f>
        <v>2</v>
      </c>
      <c r="P191" s="88">
        <f t="shared" si="3"/>
        <v>2</v>
      </c>
      <c r="Q191" s="89">
        <f t="shared" si="299"/>
        <v>2</v>
      </c>
      <c r="R191" s="89">
        <f t="shared" ref="R191:T191" si="376">AL191</f>
        <v>2</v>
      </c>
      <c r="S191" s="89">
        <f t="shared" si="376"/>
        <v>2</v>
      </c>
      <c r="T191" s="90">
        <f t="shared" si="376"/>
        <v>2</v>
      </c>
      <c r="U191" s="91"/>
      <c r="V191" s="80"/>
      <c r="W191" s="80"/>
      <c r="X191" s="80"/>
      <c r="Y191" s="92"/>
      <c r="Z191" s="181"/>
      <c r="AA191" s="182"/>
      <c r="AB191" s="80"/>
      <c r="AC191" s="80"/>
      <c r="AD191" s="92"/>
      <c r="AE191" s="93"/>
      <c r="AF191" s="80"/>
      <c r="AG191" s="80"/>
      <c r="AH191" s="80"/>
      <c r="AI191" s="92"/>
      <c r="AJ191" s="94">
        <f>'EQUIPO ENERO 2025'!AP190</f>
        <v>2</v>
      </c>
      <c r="AK191" s="95">
        <f t="shared" ref="AK191:AO191" si="377">P191-Z191+AE191+U191</f>
        <v>2</v>
      </c>
      <c r="AL191" s="89">
        <f t="shared" si="377"/>
        <v>2</v>
      </c>
      <c r="AM191" s="89">
        <f t="shared" si="377"/>
        <v>2</v>
      </c>
      <c r="AN191" s="89">
        <f t="shared" si="377"/>
        <v>2</v>
      </c>
      <c r="AO191" s="89">
        <f t="shared" si="377"/>
        <v>2</v>
      </c>
      <c r="AP191" s="80"/>
      <c r="AQ191" s="86">
        <f t="shared" si="6"/>
        <v>2</v>
      </c>
      <c r="AR191" s="84"/>
      <c r="AS191" s="84"/>
      <c r="AT191" s="96"/>
      <c r="AU191" s="97"/>
      <c r="AV191" s="97"/>
    </row>
    <row r="192" ht="90.0" customHeight="1">
      <c r="A192" s="78">
        <f t="shared" si="40"/>
        <v>186</v>
      </c>
      <c r="B192" s="110" t="s">
        <v>801</v>
      </c>
      <c r="C192" s="84" t="s">
        <v>91</v>
      </c>
      <c r="D192" s="84" t="s">
        <v>72</v>
      </c>
      <c r="E192" s="84" t="s">
        <v>792</v>
      </c>
      <c r="F192" s="84" t="s">
        <v>802</v>
      </c>
      <c r="G192" s="96" t="s">
        <v>42</v>
      </c>
      <c r="H192" s="202" t="s">
        <v>803</v>
      </c>
      <c r="I192" s="84" t="s">
        <v>804</v>
      </c>
      <c r="J192" s="84" t="s">
        <v>72</v>
      </c>
      <c r="K192" s="115">
        <v>45107.0</v>
      </c>
      <c r="L192" s="86" t="s">
        <v>109</v>
      </c>
      <c r="M192" s="86">
        <v>394.0</v>
      </c>
      <c r="N192" s="87"/>
      <c r="O192" s="86">
        <f>'EQUIPO ABRIL 2025'!AQ192</f>
        <v>4</v>
      </c>
      <c r="P192" s="88">
        <f t="shared" si="3"/>
        <v>4</v>
      </c>
      <c r="Q192" s="89">
        <f t="shared" si="299"/>
        <v>4</v>
      </c>
      <c r="R192" s="89">
        <f t="shared" ref="R192:T192" si="378">AL192</f>
        <v>4</v>
      </c>
      <c r="S192" s="89">
        <f t="shared" si="378"/>
        <v>4</v>
      </c>
      <c r="T192" s="90">
        <f t="shared" si="378"/>
        <v>4</v>
      </c>
      <c r="U192" s="91"/>
      <c r="V192" s="80"/>
      <c r="W192" s="80"/>
      <c r="X192" s="80"/>
      <c r="Y192" s="92"/>
      <c r="Z192" s="181"/>
      <c r="AA192" s="182"/>
      <c r="AB192" s="80"/>
      <c r="AC192" s="80"/>
      <c r="AD192" s="92"/>
      <c r="AE192" s="93"/>
      <c r="AF192" s="80"/>
      <c r="AG192" s="80"/>
      <c r="AH192" s="80"/>
      <c r="AI192" s="92"/>
      <c r="AJ192" s="94">
        <f>'EQUIPO ENERO 2025'!AP191</f>
        <v>4</v>
      </c>
      <c r="AK192" s="95">
        <f t="shared" ref="AK192:AO192" si="379">P192-Z192+AE192+U192</f>
        <v>4</v>
      </c>
      <c r="AL192" s="89">
        <f t="shared" si="379"/>
        <v>4</v>
      </c>
      <c r="AM192" s="89">
        <f t="shared" si="379"/>
        <v>4</v>
      </c>
      <c r="AN192" s="89">
        <f t="shared" si="379"/>
        <v>4</v>
      </c>
      <c r="AO192" s="89">
        <f t="shared" si="379"/>
        <v>4</v>
      </c>
      <c r="AP192" s="80"/>
      <c r="AQ192" s="86">
        <f t="shared" si="6"/>
        <v>4</v>
      </c>
      <c r="AR192" s="84"/>
      <c r="AS192" s="84"/>
      <c r="AT192" s="96"/>
      <c r="AU192" s="97"/>
      <c r="AV192" s="97"/>
    </row>
    <row r="193" ht="90.0" customHeight="1">
      <c r="A193" s="78">
        <f t="shared" si="40"/>
        <v>187</v>
      </c>
      <c r="B193" s="110" t="s">
        <v>805</v>
      </c>
      <c r="C193" s="84" t="s">
        <v>91</v>
      </c>
      <c r="D193" s="84" t="s">
        <v>392</v>
      </c>
      <c r="E193" s="84" t="s">
        <v>792</v>
      </c>
      <c r="F193" s="84" t="s">
        <v>806</v>
      </c>
      <c r="G193" s="96" t="s">
        <v>42</v>
      </c>
      <c r="H193" s="202" t="s">
        <v>807</v>
      </c>
      <c r="I193" s="84" t="s">
        <v>808</v>
      </c>
      <c r="J193" s="84" t="s">
        <v>392</v>
      </c>
      <c r="K193" s="115">
        <v>45324.0</v>
      </c>
      <c r="L193" s="86"/>
      <c r="M193" s="86">
        <v>24.0</v>
      </c>
      <c r="N193" s="87"/>
      <c r="O193" s="86">
        <f>'EQUIPO ABRIL 2025'!AQ193</f>
        <v>0</v>
      </c>
      <c r="P193" s="88">
        <f t="shared" si="3"/>
        <v>0</v>
      </c>
      <c r="Q193" s="89">
        <f t="shared" si="299"/>
        <v>0</v>
      </c>
      <c r="R193" s="89">
        <f t="shared" ref="R193:T193" si="380">AL193</f>
        <v>0</v>
      </c>
      <c r="S193" s="89">
        <f t="shared" si="380"/>
        <v>0</v>
      </c>
      <c r="T193" s="90">
        <f t="shared" si="380"/>
        <v>0</v>
      </c>
      <c r="U193" s="91"/>
      <c r="V193" s="80"/>
      <c r="W193" s="80"/>
      <c r="X193" s="80"/>
      <c r="Y193" s="92"/>
      <c r="Z193" s="181"/>
      <c r="AA193" s="182"/>
      <c r="AB193" s="80"/>
      <c r="AC193" s="80"/>
      <c r="AD193" s="92"/>
      <c r="AE193" s="93"/>
      <c r="AF193" s="80"/>
      <c r="AG193" s="80"/>
      <c r="AH193" s="80"/>
      <c r="AI193" s="92"/>
      <c r="AJ193" s="94">
        <f>'EQUIPO ENERO 2025'!AP192</f>
        <v>0</v>
      </c>
      <c r="AK193" s="95">
        <f t="shared" ref="AK193:AO193" si="381">P193-Z193+AE193+U193</f>
        <v>0</v>
      </c>
      <c r="AL193" s="89">
        <f t="shared" si="381"/>
        <v>0</v>
      </c>
      <c r="AM193" s="89">
        <f t="shared" si="381"/>
        <v>0</v>
      </c>
      <c r="AN193" s="89">
        <f t="shared" si="381"/>
        <v>0</v>
      </c>
      <c r="AO193" s="89">
        <f t="shared" si="381"/>
        <v>0</v>
      </c>
      <c r="AP193" s="80"/>
      <c r="AQ193" s="86">
        <f t="shared" si="6"/>
        <v>0</v>
      </c>
      <c r="AR193" s="84"/>
      <c r="AS193" s="84"/>
      <c r="AT193" s="96"/>
      <c r="AU193" s="97"/>
      <c r="AV193" s="97"/>
    </row>
    <row r="194" ht="90.0" customHeight="1">
      <c r="A194" s="78">
        <f t="shared" si="40"/>
        <v>188</v>
      </c>
      <c r="B194" s="110" t="s">
        <v>809</v>
      </c>
      <c r="C194" s="84" t="s">
        <v>91</v>
      </c>
      <c r="D194" s="84" t="s">
        <v>72</v>
      </c>
      <c r="E194" s="84" t="s">
        <v>792</v>
      </c>
      <c r="F194" s="84" t="s">
        <v>793</v>
      </c>
      <c r="G194" s="96" t="s">
        <v>42</v>
      </c>
      <c r="H194" s="96" t="s">
        <v>810</v>
      </c>
      <c r="I194" s="84" t="s">
        <v>811</v>
      </c>
      <c r="J194" s="84" t="s">
        <v>72</v>
      </c>
      <c r="K194" s="115">
        <v>45107.0</v>
      </c>
      <c r="L194" s="86" t="s">
        <v>109</v>
      </c>
      <c r="M194" s="86">
        <v>394.0</v>
      </c>
      <c r="N194" s="87"/>
      <c r="O194" s="86">
        <f>'EQUIPO ABRIL 2025'!AQ194</f>
        <v>5</v>
      </c>
      <c r="P194" s="88">
        <f t="shared" si="3"/>
        <v>5</v>
      </c>
      <c r="Q194" s="89">
        <f t="shared" si="299"/>
        <v>5</v>
      </c>
      <c r="R194" s="89">
        <f t="shared" ref="R194:T194" si="382">AL194</f>
        <v>5</v>
      </c>
      <c r="S194" s="89">
        <f t="shared" si="382"/>
        <v>5</v>
      </c>
      <c r="T194" s="90">
        <f t="shared" si="382"/>
        <v>5</v>
      </c>
      <c r="U194" s="91"/>
      <c r="V194" s="80"/>
      <c r="W194" s="80"/>
      <c r="X194" s="80"/>
      <c r="Y194" s="92"/>
      <c r="Z194" s="181"/>
      <c r="AA194" s="182"/>
      <c r="AB194" s="80"/>
      <c r="AC194" s="80"/>
      <c r="AD194" s="92"/>
      <c r="AE194" s="93"/>
      <c r="AF194" s="80"/>
      <c r="AG194" s="80"/>
      <c r="AH194" s="80"/>
      <c r="AI194" s="92"/>
      <c r="AJ194" s="94">
        <f>'EQUIPO ENERO 2025'!AP193</f>
        <v>5</v>
      </c>
      <c r="AK194" s="95">
        <f t="shared" ref="AK194:AO194" si="383">P194-Z194+AE194+U194</f>
        <v>5</v>
      </c>
      <c r="AL194" s="89">
        <f t="shared" si="383"/>
        <v>5</v>
      </c>
      <c r="AM194" s="89">
        <f t="shared" si="383"/>
        <v>5</v>
      </c>
      <c r="AN194" s="89">
        <f t="shared" si="383"/>
        <v>5</v>
      </c>
      <c r="AO194" s="89">
        <f t="shared" si="383"/>
        <v>5</v>
      </c>
      <c r="AP194" s="80"/>
      <c r="AQ194" s="86">
        <f t="shared" si="6"/>
        <v>5</v>
      </c>
      <c r="AR194" s="84"/>
      <c r="AS194" s="84"/>
      <c r="AT194" s="96"/>
      <c r="AU194" s="97"/>
      <c r="AV194" s="97"/>
    </row>
    <row r="195" ht="90.0" customHeight="1">
      <c r="A195" s="78">
        <f t="shared" si="40"/>
        <v>189</v>
      </c>
      <c r="B195" s="110" t="s">
        <v>812</v>
      </c>
      <c r="C195" s="84" t="s">
        <v>91</v>
      </c>
      <c r="D195" s="84" t="s">
        <v>392</v>
      </c>
      <c r="E195" s="84" t="s">
        <v>792</v>
      </c>
      <c r="F195" s="84" t="s">
        <v>793</v>
      </c>
      <c r="G195" s="96" t="s">
        <v>42</v>
      </c>
      <c r="H195" s="96" t="s">
        <v>813</v>
      </c>
      <c r="I195" s="84" t="s">
        <v>814</v>
      </c>
      <c r="J195" s="84" t="s">
        <v>392</v>
      </c>
      <c r="K195" s="115">
        <v>45324.0</v>
      </c>
      <c r="L195" s="86"/>
      <c r="M195" s="86">
        <v>24.0</v>
      </c>
      <c r="N195" s="87"/>
      <c r="O195" s="86">
        <f>'EQUIPO ABRIL 2025'!AQ195</f>
        <v>0</v>
      </c>
      <c r="P195" s="88">
        <f t="shared" si="3"/>
        <v>0</v>
      </c>
      <c r="Q195" s="89">
        <f t="shared" si="299"/>
        <v>0</v>
      </c>
      <c r="R195" s="89">
        <f t="shared" ref="R195:T195" si="384">AL195</f>
        <v>0</v>
      </c>
      <c r="S195" s="89">
        <f t="shared" si="384"/>
        <v>0</v>
      </c>
      <c r="T195" s="90">
        <f t="shared" si="384"/>
        <v>0</v>
      </c>
      <c r="U195" s="91"/>
      <c r="V195" s="80"/>
      <c r="W195" s="80"/>
      <c r="X195" s="80"/>
      <c r="Y195" s="92"/>
      <c r="Z195" s="181"/>
      <c r="AA195" s="182"/>
      <c r="AB195" s="80"/>
      <c r="AC195" s="80"/>
      <c r="AD195" s="92"/>
      <c r="AE195" s="93"/>
      <c r="AF195" s="80"/>
      <c r="AG195" s="80"/>
      <c r="AH195" s="80"/>
      <c r="AI195" s="92"/>
      <c r="AJ195" s="94">
        <f>'EQUIPO ENERO 2025'!AP194</f>
        <v>0</v>
      </c>
      <c r="AK195" s="95">
        <f t="shared" ref="AK195:AO195" si="385">P195-Z195+AE195+U195</f>
        <v>0</v>
      </c>
      <c r="AL195" s="89">
        <f t="shared" si="385"/>
        <v>0</v>
      </c>
      <c r="AM195" s="89">
        <f t="shared" si="385"/>
        <v>0</v>
      </c>
      <c r="AN195" s="89">
        <f t="shared" si="385"/>
        <v>0</v>
      </c>
      <c r="AO195" s="89">
        <f t="shared" si="385"/>
        <v>0</v>
      </c>
      <c r="AP195" s="80"/>
      <c r="AQ195" s="86">
        <f t="shared" si="6"/>
        <v>0</v>
      </c>
      <c r="AR195" s="84"/>
      <c r="AS195" s="84"/>
      <c r="AT195" s="96"/>
      <c r="AU195" s="97"/>
      <c r="AV195" s="97"/>
    </row>
    <row r="196" ht="90.0" customHeight="1">
      <c r="A196" s="78">
        <f t="shared" si="40"/>
        <v>190</v>
      </c>
      <c r="B196" s="110" t="s">
        <v>815</v>
      </c>
      <c r="C196" s="84" t="s">
        <v>91</v>
      </c>
      <c r="D196" s="84" t="s">
        <v>72</v>
      </c>
      <c r="E196" s="84" t="s">
        <v>792</v>
      </c>
      <c r="F196" s="84" t="s">
        <v>816</v>
      </c>
      <c r="G196" s="96" t="s">
        <v>42</v>
      </c>
      <c r="H196" s="96" t="s">
        <v>817</v>
      </c>
      <c r="I196" s="84" t="s">
        <v>818</v>
      </c>
      <c r="J196" s="84" t="s">
        <v>72</v>
      </c>
      <c r="K196" s="115">
        <v>45107.0</v>
      </c>
      <c r="L196" s="86" t="s">
        <v>109</v>
      </c>
      <c r="M196" s="86">
        <v>394.0</v>
      </c>
      <c r="N196" s="87"/>
      <c r="O196" s="86">
        <f>'EQUIPO ABRIL 2025'!AQ196</f>
        <v>4</v>
      </c>
      <c r="P196" s="88">
        <f t="shared" si="3"/>
        <v>4</v>
      </c>
      <c r="Q196" s="89">
        <f t="shared" si="299"/>
        <v>4</v>
      </c>
      <c r="R196" s="89">
        <f t="shared" ref="R196:T196" si="386">AL196</f>
        <v>4</v>
      </c>
      <c r="S196" s="89">
        <f t="shared" si="386"/>
        <v>4</v>
      </c>
      <c r="T196" s="90">
        <f t="shared" si="386"/>
        <v>4</v>
      </c>
      <c r="U196" s="91"/>
      <c r="V196" s="80"/>
      <c r="W196" s="80"/>
      <c r="X196" s="80"/>
      <c r="Y196" s="92"/>
      <c r="Z196" s="181"/>
      <c r="AA196" s="182"/>
      <c r="AB196" s="80"/>
      <c r="AC196" s="80"/>
      <c r="AD196" s="92"/>
      <c r="AE196" s="93"/>
      <c r="AF196" s="80"/>
      <c r="AG196" s="80"/>
      <c r="AH196" s="80"/>
      <c r="AI196" s="92"/>
      <c r="AJ196" s="94">
        <f>'EQUIPO ENERO 2025'!AP195</f>
        <v>4</v>
      </c>
      <c r="AK196" s="95">
        <f t="shared" ref="AK196:AO196" si="387">P196-Z196+AE196+U196</f>
        <v>4</v>
      </c>
      <c r="AL196" s="89">
        <f t="shared" si="387"/>
        <v>4</v>
      </c>
      <c r="AM196" s="89">
        <f t="shared" si="387"/>
        <v>4</v>
      </c>
      <c r="AN196" s="89">
        <f t="shared" si="387"/>
        <v>4</v>
      </c>
      <c r="AO196" s="89">
        <f t="shared" si="387"/>
        <v>4</v>
      </c>
      <c r="AP196" s="80"/>
      <c r="AQ196" s="86">
        <f t="shared" si="6"/>
        <v>4</v>
      </c>
      <c r="AR196" s="84"/>
      <c r="AS196" s="84"/>
      <c r="AT196" s="96"/>
      <c r="AU196" s="97"/>
      <c r="AV196" s="97"/>
    </row>
    <row r="197" ht="90.0" customHeight="1">
      <c r="A197" s="78">
        <f t="shared" si="40"/>
        <v>191</v>
      </c>
      <c r="B197" s="98" t="s">
        <v>819</v>
      </c>
      <c r="C197" s="107" t="s">
        <v>410</v>
      </c>
      <c r="D197" s="106" t="s">
        <v>58</v>
      </c>
      <c r="E197" s="84" t="s">
        <v>792</v>
      </c>
      <c r="F197" s="107" t="s">
        <v>214</v>
      </c>
      <c r="G197" s="98" t="s">
        <v>42</v>
      </c>
      <c r="H197" s="107"/>
      <c r="I197" s="104" t="s">
        <v>820</v>
      </c>
      <c r="J197" s="117" t="s">
        <v>58</v>
      </c>
      <c r="K197" s="109">
        <v>44592.0</v>
      </c>
      <c r="L197" s="86"/>
      <c r="M197" s="86"/>
      <c r="N197" s="96"/>
      <c r="O197" s="86">
        <f>'EQUIPO ABRIL 2025'!AQ197</f>
        <v>4</v>
      </c>
      <c r="P197" s="88">
        <f t="shared" si="3"/>
        <v>4</v>
      </c>
      <c r="Q197" s="89">
        <f t="shared" si="299"/>
        <v>4</v>
      </c>
      <c r="R197" s="89">
        <f t="shared" ref="R197:T197" si="388">AL197</f>
        <v>4</v>
      </c>
      <c r="S197" s="89">
        <f t="shared" si="388"/>
        <v>4</v>
      </c>
      <c r="T197" s="90">
        <f t="shared" si="388"/>
        <v>4</v>
      </c>
      <c r="U197" s="91"/>
      <c r="V197" s="80"/>
      <c r="W197" s="80"/>
      <c r="X197" s="80"/>
      <c r="Y197" s="92"/>
      <c r="Z197" s="181"/>
      <c r="AA197" s="182"/>
      <c r="AB197" s="80"/>
      <c r="AC197" s="80"/>
      <c r="AD197" s="92"/>
      <c r="AE197" s="93"/>
      <c r="AF197" s="80"/>
      <c r="AG197" s="80"/>
      <c r="AH197" s="80"/>
      <c r="AI197" s="92"/>
      <c r="AJ197" s="94">
        <f>'EQUIPO ENERO 2025'!AP196</f>
        <v>5</v>
      </c>
      <c r="AK197" s="95">
        <f t="shared" ref="AK197:AO197" si="389">P197-Z197+AE197+U197</f>
        <v>4</v>
      </c>
      <c r="AL197" s="89">
        <f t="shared" si="389"/>
        <v>4</v>
      </c>
      <c r="AM197" s="89">
        <f t="shared" si="389"/>
        <v>4</v>
      </c>
      <c r="AN197" s="89">
        <f t="shared" si="389"/>
        <v>4</v>
      </c>
      <c r="AO197" s="89">
        <f t="shared" si="389"/>
        <v>4</v>
      </c>
      <c r="AP197" s="80"/>
      <c r="AQ197" s="86">
        <f t="shared" si="6"/>
        <v>4</v>
      </c>
      <c r="AR197" s="84"/>
      <c r="AS197" s="84"/>
      <c r="AT197" s="96"/>
      <c r="AU197" s="97"/>
      <c r="AV197" s="97"/>
    </row>
    <row r="198" ht="90.0" customHeight="1">
      <c r="A198" s="78">
        <f t="shared" si="40"/>
        <v>192</v>
      </c>
      <c r="B198" s="110" t="s">
        <v>821</v>
      </c>
      <c r="C198" s="84" t="s">
        <v>91</v>
      </c>
      <c r="D198" s="84" t="s">
        <v>72</v>
      </c>
      <c r="E198" s="84" t="s">
        <v>792</v>
      </c>
      <c r="F198" s="107" t="s">
        <v>822</v>
      </c>
      <c r="G198" s="98" t="s">
        <v>42</v>
      </c>
      <c r="H198" s="107"/>
      <c r="I198" s="104"/>
      <c r="J198" s="84" t="s">
        <v>72</v>
      </c>
      <c r="K198" s="115">
        <v>45107.0</v>
      </c>
      <c r="L198" s="86" t="s">
        <v>109</v>
      </c>
      <c r="M198" s="86"/>
      <c r="N198" s="96"/>
      <c r="O198" s="86">
        <f>'EQUIPO ABRIL 2025'!AQ198</f>
        <v>8</v>
      </c>
      <c r="P198" s="88">
        <f t="shared" si="3"/>
        <v>8</v>
      </c>
      <c r="Q198" s="89">
        <f t="shared" si="299"/>
        <v>8</v>
      </c>
      <c r="R198" s="89">
        <f t="shared" ref="R198:T198" si="390">AL198</f>
        <v>8</v>
      </c>
      <c r="S198" s="89">
        <f t="shared" si="390"/>
        <v>8</v>
      </c>
      <c r="T198" s="90">
        <f t="shared" si="390"/>
        <v>8</v>
      </c>
      <c r="U198" s="91"/>
      <c r="V198" s="80"/>
      <c r="W198" s="80"/>
      <c r="X198" s="80"/>
      <c r="Y198" s="92"/>
      <c r="Z198" s="181"/>
      <c r="AA198" s="182"/>
      <c r="AB198" s="80"/>
      <c r="AC198" s="80"/>
      <c r="AD198" s="92"/>
      <c r="AE198" s="93"/>
      <c r="AF198" s="80"/>
      <c r="AG198" s="80"/>
      <c r="AH198" s="80"/>
      <c r="AI198" s="92"/>
      <c r="AJ198" s="94">
        <f>'EQUIPO ENERO 2025'!AP197</f>
        <v>8</v>
      </c>
      <c r="AK198" s="95">
        <f t="shared" ref="AK198:AO198" si="391">P198-Z198+AE198+U198</f>
        <v>8</v>
      </c>
      <c r="AL198" s="89">
        <f t="shared" si="391"/>
        <v>8</v>
      </c>
      <c r="AM198" s="89">
        <f t="shared" si="391"/>
        <v>8</v>
      </c>
      <c r="AN198" s="89">
        <f t="shared" si="391"/>
        <v>8</v>
      </c>
      <c r="AO198" s="89">
        <f t="shared" si="391"/>
        <v>8</v>
      </c>
      <c r="AP198" s="80"/>
      <c r="AQ198" s="86">
        <f t="shared" si="6"/>
        <v>8</v>
      </c>
      <c r="AR198" s="84"/>
      <c r="AS198" s="84"/>
      <c r="AT198" s="96"/>
      <c r="AU198" s="97"/>
      <c r="AV198" s="97"/>
    </row>
    <row r="199" ht="90.0" customHeight="1">
      <c r="A199" s="78">
        <f t="shared" si="40"/>
        <v>193</v>
      </c>
      <c r="B199" s="110" t="s">
        <v>823</v>
      </c>
      <c r="C199" s="84" t="s">
        <v>91</v>
      </c>
      <c r="D199" s="84" t="s">
        <v>392</v>
      </c>
      <c r="E199" s="84" t="s">
        <v>792</v>
      </c>
      <c r="F199" s="84" t="s">
        <v>822</v>
      </c>
      <c r="G199" s="96" t="s">
        <v>42</v>
      </c>
      <c r="H199" s="202" t="s">
        <v>824</v>
      </c>
      <c r="I199" s="84" t="s">
        <v>826</v>
      </c>
      <c r="J199" s="84" t="s">
        <v>392</v>
      </c>
      <c r="K199" s="115">
        <v>45099.0</v>
      </c>
      <c r="L199" s="86">
        <v>412323.0</v>
      </c>
      <c r="M199" s="86">
        <v>386.0</v>
      </c>
      <c r="N199" s="87"/>
      <c r="O199" s="86">
        <f>'EQUIPO ABRIL 2025'!AQ199</f>
        <v>0</v>
      </c>
      <c r="P199" s="88">
        <f t="shared" si="3"/>
        <v>0</v>
      </c>
      <c r="Q199" s="89">
        <f t="shared" si="299"/>
        <v>0</v>
      </c>
      <c r="R199" s="89">
        <f t="shared" ref="R199:T199" si="392">AL199</f>
        <v>0</v>
      </c>
      <c r="S199" s="89">
        <f t="shared" si="392"/>
        <v>0</v>
      </c>
      <c r="T199" s="90">
        <f t="shared" si="392"/>
        <v>0</v>
      </c>
      <c r="U199" s="91"/>
      <c r="V199" s="80"/>
      <c r="W199" s="80"/>
      <c r="X199" s="80"/>
      <c r="Y199" s="92"/>
      <c r="Z199" s="181"/>
      <c r="AA199" s="182"/>
      <c r="AB199" s="80"/>
      <c r="AC199" s="80"/>
      <c r="AD199" s="92"/>
      <c r="AE199" s="93"/>
      <c r="AF199" s="80"/>
      <c r="AG199" s="80"/>
      <c r="AH199" s="80"/>
      <c r="AI199" s="92"/>
      <c r="AJ199" s="94">
        <f>'EQUIPO ENERO 2025'!AP198</f>
        <v>0</v>
      </c>
      <c r="AK199" s="95">
        <f t="shared" ref="AK199:AO199" si="393">P199-Z199+AE199+U199</f>
        <v>0</v>
      </c>
      <c r="AL199" s="89">
        <f t="shared" si="393"/>
        <v>0</v>
      </c>
      <c r="AM199" s="89">
        <f t="shared" si="393"/>
        <v>0</v>
      </c>
      <c r="AN199" s="89">
        <f t="shared" si="393"/>
        <v>0</v>
      </c>
      <c r="AO199" s="89">
        <f t="shared" si="393"/>
        <v>0</v>
      </c>
      <c r="AP199" s="80"/>
      <c r="AQ199" s="86">
        <f t="shared" si="6"/>
        <v>0</v>
      </c>
      <c r="AR199" s="84"/>
      <c r="AS199" s="84"/>
      <c r="AT199" s="96"/>
      <c r="AU199" s="97"/>
      <c r="AV199" s="97"/>
    </row>
    <row r="200" ht="90.0" customHeight="1">
      <c r="A200" s="78">
        <f t="shared" si="40"/>
        <v>194</v>
      </c>
      <c r="B200" s="110" t="s">
        <v>827</v>
      </c>
      <c r="C200" s="84" t="s">
        <v>91</v>
      </c>
      <c r="D200" s="84" t="s">
        <v>392</v>
      </c>
      <c r="E200" s="84" t="s">
        <v>792</v>
      </c>
      <c r="F200" s="84" t="s">
        <v>822</v>
      </c>
      <c r="G200" s="96" t="s">
        <v>42</v>
      </c>
      <c r="H200" s="202" t="s">
        <v>828</v>
      </c>
      <c r="I200" s="84" t="s">
        <v>829</v>
      </c>
      <c r="J200" s="84" t="s">
        <v>392</v>
      </c>
      <c r="K200" s="115">
        <v>45324.0</v>
      </c>
      <c r="L200" s="86"/>
      <c r="M200" s="86">
        <v>24.0</v>
      </c>
      <c r="N200" s="87"/>
      <c r="O200" s="86">
        <f>'EQUIPO ABRIL 2025'!AQ200</f>
        <v>0</v>
      </c>
      <c r="P200" s="88">
        <f t="shared" si="3"/>
        <v>0</v>
      </c>
      <c r="Q200" s="89">
        <f t="shared" si="299"/>
        <v>0</v>
      </c>
      <c r="R200" s="89">
        <f t="shared" ref="R200:T200" si="394">AL200</f>
        <v>0</v>
      </c>
      <c r="S200" s="89">
        <f t="shared" si="394"/>
        <v>0</v>
      </c>
      <c r="T200" s="90">
        <f t="shared" si="394"/>
        <v>0</v>
      </c>
      <c r="U200" s="91"/>
      <c r="V200" s="80"/>
      <c r="W200" s="80"/>
      <c r="X200" s="80"/>
      <c r="Y200" s="92"/>
      <c r="Z200" s="181"/>
      <c r="AA200" s="182"/>
      <c r="AB200" s="80"/>
      <c r="AC200" s="80"/>
      <c r="AD200" s="92"/>
      <c r="AE200" s="93"/>
      <c r="AF200" s="80"/>
      <c r="AG200" s="80"/>
      <c r="AH200" s="80"/>
      <c r="AI200" s="92"/>
      <c r="AJ200" s="94">
        <f>'EQUIPO ENERO 2025'!AP199</f>
        <v>0</v>
      </c>
      <c r="AK200" s="95">
        <f t="shared" ref="AK200:AO200" si="395">P200-Z200+AE200+U200</f>
        <v>0</v>
      </c>
      <c r="AL200" s="89">
        <f t="shared" si="395"/>
        <v>0</v>
      </c>
      <c r="AM200" s="89">
        <f t="shared" si="395"/>
        <v>0</v>
      </c>
      <c r="AN200" s="89">
        <f t="shared" si="395"/>
        <v>0</v>
      </c>
      <c r="AO200" s="89">
        <f t="shared" si="395"/>
        <v>0</v>
      </c>
      <c r="AP200" s="80"/>
      <c r="AQ200" s="86">
        <f t="shared" si="6"/>
        <v>0</v>
      </c>
      <c r="AR200" s="84"/>
      <c r="AS200" s="84"/>
      <c r="AT200" s="96"/>
      <c r="AU200" s="97"/>
      <c r="AV200" s="97"/>
    </row>
    <row r="201" ht="90.0" customHeight="1">
      <c r="A201" s="78">
        <f t="shared" si="40"/>
        <v>195</v>
      </c>
      <c r="B201" s="110" t="s">
        <v>830</v>
      </c>
      <c r="C201" s="84" t="s">
        <v>91</v>
      </c>
      <c r="D201" s="84" t="s">
        <v>392</v>
      </c>
      <c r="E201" s="84" t="s">
        <v>792</v>
      </c>
      <c r="F201" s="84" t="s">
        <v>831</v>
      </c>
      <c r="G201" s="96" t="s">
        <v>42</v>
      </c>
      <c r="H201" s="202"/>
      <c r="I201" s="84" t="s">
        <v>832</v>
      </c>
      <c r="J201" s="84" t="s">
        <v>392</v>
      </c>
      <c r="K201" s="115">
        <v>45324.0</v>
      </c>
      <c r="L201" s="86"/>
      <c r="M201" s="86">
        <v>23.0</v>
      </c>
      <c r="N201" s="87"/>
      <c r="O201" s="86">
        <f>'EQUIPO ABRIL 2025'!AQ201</f>
        <v>0</v>
      </c>
      <c r="P201" s="88">
        <f t="shared" si="3"/>
        <v>0</v>
      </c>
      <c r="Q201" s="89">
        <f t="shared" si="299"/>
        <v>0</v>
      </c>
      <c r="R201" s="89">
        <f t="shared" ref="R201:T201" si="396">AL201</f>
        <v>0</v>
      </c>
      <c r="S201" s="89">
        <f t="shared" si="396"/>
        <v>0</v>
      </c>
      <c r="T201" s="90">
        <f t="shared" si="396"/>
        <v>0</v>
      </c>
      <c r="U201" s="91"/>
      <c r="V201" s="80"/>
      <c r="W201" s="80"/>
      <c r="X201" s="80"/>
      <c r="Y201" s="92"/>
      <c r="Z201" s="181"/>
      <c r="AA201" s="182"/>
      <c r="AB201" s="80"/>
      <c r="AC201" s="80"/>
      <c r="AD201" s="92"/>
      <c r="AE201" s="93"/>
      <c r="AF201" s="80"/>
      <c r="AG201" s="80"/>
      <c r="AH201" s="80"/>
      <c r="AI201" s="92"/>
      <c r="AJ201" s="94">
        <f>'EQUIPO ENERO 2025'!AP200</f>
        <v>0</v>
      </c>
      <c r="AK201" s="95">
        <f t="shared" ref="AK201:AO201" si="397">P201-Z201+AE201+U201</f>
        <v>0</v>
      </c>
      <c r="AL201" s="89">
        <f t="shared" si="397"/>
        <v>0</v>
      </c>
      <c r="AM201" s="89">
        <f t="shared" si="397"/>
        <v>0</v>
      </c>
      <c r="AN201" s="89">
        <f t="shared" si="397"/>
        <v>0</v>
      </c>
      <c r="AO201" s="89">
        <f t="shared" si="397"/>
        <v>0</v>
      </c>
      <c r="AP201" s="80"/>
      <c r="AQ201" s="86">
        <f t="shared" si="6"/>
        <v>0</v>
      </c>
      <c r="AR201" s="84"/>
      <c r="AS201" s="84"/>
      <c r="AT201" s="96"/>
      <c r="AU201" s="97"/>
      <c r="AV201" s="97"/>
    </row>
    <row r="202" ht="90.0" customHeight="1">
      <c r="A202" s="78">
        <f t="shared" si="40"/>
        <v>196</v>
      </c>
      <c r="B202" s="110" t="s">
        <v>833</v>
      </c>
      <c r="C202" s="84" t="s">
        <v>91</v>
      </c>
      <c r="D202" s="84" t="s">
        <v>392</v>
      </c>
      <c r="E202" s="84" t="s">
        <v>792</v>
      </c>
      <c r="F202" s="84" t="s">
        <v>834</v>
      </c>
      <c r="G202" s="96" t="s">
        <v>42</v>
      </c>
      <c r="H202" s="202"/>
      <c r="I202" s="84" t="s">
        <v>835</v>
      </c>
      <c r="J202" s="84" t="s">
        <v>392</v>
      </c>
      <c r="K202" s="115">
        <v>45324.0</v>
      </c>
      <c r="L202" s="86"/>
      <c r="M202" s="86">
        <v>25.0</v>
      </c>
      <c r="N202" s="87"/>
      <c r="O202" s="86">
        <f>'EQUIPO ABRIL 2025'!AQ202</f>
        <v>1</v>
      </c>
      <c r="P202" s="88">
        <f t="shared" si="3"/>
        <v>1</v>
      </c>
      <c r="Q202" s="89">
        <f t="shared" si="299"/>
        <v>1</v>
      </c>
      <c r="R202" s="89">
        <f t="shared" ref="R202:T202" si="398">AL202</f>
        <v>1</v>
      </c>
      <c r="S202" s="89">
        <f t="shared" si="398"/>
        <v>1</v>
      </c>
      <c r="T202" s="90">
        <f t="shared" si="398"/>
        <v>1</v>
      </c>
      <c r="U202" s="91"/>
      <c r="V202" s="80"/>
      <c r="W202" s="80"/>
      <c r="X202" s="80"/>
      <c r="Y202" s="92"/>
      <c r="Z202" s="181"/>
      <c r="AA202" s="182"/>
      <c r="AB202" s="80"/>
      <c r="AC202" s="80"/>
      <c r="AD202" s="92"/>
      <c r="AE202" s="93"/>
      <c r="AF202" s="80"/>
      <c r="AG202" s="80"/>
      <c r="AH202" s="80"/>
      <c r="AI202" s="92"/>
      <c r="AJ202" s="94">
        <f>'EQUIPO ENERO 2025'!AP201</f>
        <v>1</v>
      </c>
      <c r="AK202" s="95">
        <f t="shared" ref="AK202:AO202" si="399">P202-Z202+AE202+U202</f>
        <v>1</v>
      </c>
      <c r="AL202" s="89">
        <f t="shared" si="399"/>
        <v>1</v>
      </c>
      <c r="AM202" s="89">
        <f t="shared" si="399"/>
        <v>1</v>
      </c>
      <c r="AN202" s="89">
        <f t="shared" si="399"/>
        <v>1</v>
      </c>
      <c r="AO202" s="89">
        <f t="shared" si="399"/>
        <v>1</v>
      </c>
      <c r="AP202" s="80"/>
      <c r="AQ202" s="86">
        <f t="shared" si="6"/>
        <v>1</v>
      </c>
      <c r="AR202" s="84"/>
      <c r="AS202" s="84"/>
      <c r="AT202" s="96"/>
      <c r="AU202" s="97"/>
      <c r="AV202" s="97"/>
    </row>
    <row r="203" ht="90.0" customHeight="1">
      <c r="A203" s="78">
        <f t="shared" si="40"/>
        <v>197</v>
      </c>
      <c r="B203" s="110" t="s">
        <v>836</v>
      </c>
      <c r="C203" s="84" t="s">
        <v>91</v>
      </c>
      <c r="D203" s="84" t="s">
        <v>392</v>
      </c>
      <c r="E203" s="84" t="s">
        <v>792</v>
      </c>
      <c r="F203" s="84" t="s">
        <v>837</v>
      </c>
      <c r="G203" s="96" t="s">
        <v>42</v>
      </c>
      <c r="H203" s="202"/>
      <c r="I203" s="84" t="s">
        <v>838</v>
      </c>
      <c r="J203" s="84" t="s">
        <v>392</v>
      </c>
      <c r="K203" s="115">
        <v>45324.0</v>
      </c>
      <c r="L203" s="86"/>
      <c r="M203" s="86">
        <v>23.0</v>
      </c>
      <c r="N203" s="87"/>
      <c r="O203" s="86">
        <f>'EQUIPO ABRIL 2025'!AQ203</f>
        <v>0</v>
      </c>
      <c r="P203" s="88">
        <f t="shared" si="3"/>
        <v>0</v>
      </c>
      <c r="Q203" s="89">
        <f t="shared" si="299"/>
        <v>0</v>
      </c>
      <c r="R203" s="89">
        <f t="shared" ref="R203:T203" si="400">AL203</f>
        <v>0</v>
      </c>
      <c r="S203" s="89">
        <f t="shared" si="400"/>
        <v>0</v>
      </c>
      <c r="T203" s="90">
        <f t="shared" si="400"/>
        <v>0</v>
      </c>
      <c r="U203" s="91"/>
      <c r="V203" s="80"/>
      <c r="W203" s="80"/>
      <c r="X203" s="80"/>
      <c r="Y203" s="92"/>
      <c r="Z203" s="181"/>
      <c r="AA203" s="182"/>
      <c r="AB203" s="80"/>
      <c r="AC203" s="80"/>
      <c r="AD203" s="92"/>
      <c r="AE203" s="93"/>
      <c r="AF203" s="80"/>
      <c r="AG203" s="80"/>
      <c r="AH203" s="80"/>
      <c r="AI203" s="92"/>
      <c r="AJ203" s="94">
        <f>'EQUIPO ENERO 2025'!AP202</f>
        <v>0</v>
      </c>
      <c r="AK203" s="95">
        <f t="shared" ref="AK203:AO203" si="401">P203-Z203+AE203+U203</f>
        <v>0</v>
      </c>
      <c r="AL203" s="89">
        <f t="shared" si="401"/>
        <v>0</v>
      </c>
      <c r="AM203" s="89">
        <f t="shared" si="401"/>
        <v>0</v>
      </c>
      <c r="AN203" s="89">
        <f t="shared" si="401"/>
        <v>0</v>
      </c>
      <c r="AO203" s="89">
        <f t="shared" si="401"/>
        <v>0</v>
      </c>
      <c r="AP203" s="80"/>
      <c r="AQ203" s="86">
        <f t="shared" si="6"/>
        <v>0</v>
      </c>
      <c r="AR203" s="84"/>
      <c r="AS203" s="84"/>
      <c r="AT203" s="96"/>
      <c r="AU203" s="97"/>
      <c r="AV203" s="97"/>
    </row>
    <row r="204" ht="90.0" customHeight="1">
      <c r="A204" s="78">
        <f t="shared" si="40"/>
        <v>198</v>
      </c>
      <c r="B204" s="110" t="s">
        <v>839</v>
      </c>
      <c r="C204" s="84" t="s">
        <v>91</v>
      </c>
      <c r="D204" s="84" t="s">
        <v>392</v>
      </c>
      <c r="E204" s="84" t="s">
        <v>792</v>
      </c>
      <c r="F204" s="84" t="s">
        <v>840</v>
      </c>
      <c r="G204" s="96" t="s">
        <v>42</v>
      </c>
      <c r="H204" s="202"/>
      <c r="I204" s="84" t="s">
        <v>841</v>
      </c>
      <c r="J204" s="84" t="s">
        <v>392</v>
      </c>
      <c r="K204" s="115">
        <v>45324.0</v>
      </c>
      <c r="L204" s="86"/>
      <c r="M204" s="86">
        <v>23.0</v>
      </c>
      <c r="N204" s="87"/>
      <c r="O204" s="86">
        <f>'EQUIPO ABRIL 2025'!AQ204</f>
        <v>0</v>
      </c>
      <c r="P204" s="88">
        <f t="shared" si="3"/>
        <v>0</v>
      </c>
      <c r="Q204" s="89">
        <f t="shared" si="299"/>
        <v>0</v>
      </c>
      <c r="R204" s="89">
        <f t="shared" ref="R204:T204" si="402">AL204</f>
        <v>0</v>
      </c>
      <c r="S204" s="89">
        <f t="shared" si="402"/>
        <v>0</v>
      </c>
      <c r="T204" s="90">
        <f t="shared" si="402"/>
        <v>0</v>
      </c>
      <c r="U204" s="91"/>
      <c r="V204" s="80"/>
      <c r="W204" s="80"/>
      <c r="X204" s="80"/>
      <c r="Y204" s="92"/>
      <c r="Z204" s="181"/>
      <c r="AA204" s="182"/>
      <c r="AB204" s="80"/>
      <c r="AC204" s="80"/>
      <c r="AD204" s="92"/>
      <c r="AE204" s="93"/>
      <c r="AF204" s="80"/>
      <c r="AG204" s="80"/>
      <c r="AH204" s="80"/>
      <c r="AI204" s="92"/>
      <c r="AJ204" s="94">
        <f>'EQUIPO ENERO 2025'!AP203</f>
        <v>0</v>
      </c>
      <c r="AK204" s="95">
        <f t="shared" ref="AK204:AO204" si="403">P204-Z204+AE204+U204</f>
        <v>0</v>
      </c>
      <c r="AL204" s="89">
        <f t="shared" si="403"/>
        <v>0</v>
      </c>
      <c r="AM204" s="89">
        <f t="shared" si="403"/>
        <v>0</v>
      </c>
      <c r="AN204" s="89">
        <f t="shared" si="403"/>
        <v>0</v>
      </c>
      <c r="AO204" s="89">
        <f t="shared" si="403"/>
        <v>0</v>
      </c>
      <c r="AP204" s="80"/>
      <c r="AQ204" s="86">
        <f t="shared" si="6"/>
        <v>0</v>
      </c>
      <c r="AR204" s="84"/>
      <c r="AS204" s="84"/>
      <c r="AT204" s="96"/>
      <c r="AU204" s="97"/>
      <c r="AV204" s="97"/>
    </row>
    <row r="205" ht="90.0" customHeight="1">
      <c r="A205" s="78">
        <f t="shared" si="40"/>
        <v>199</v>
      </c>
      <c r="B205" s="110" t="s">
        <v>842</v>
      </c>
      <c r="C205" s="84" t="s">
        <v>91</v>
      </c>
      <c r="D205" s="84" t="s">
        <v>392</v>
      </c>
      <c r="E205" s="84" t="s">
        <v>792</v>
      </c>
      <c r="F205" s="84" t="s">
        <v>840</v>
      </c>
      <c r="G205" s="96" t="s">
        <v>42</v>
      </c>
      <c r="H205" s="96" t="s">
        <v>843</v>
      </c>
      <c r="I205" s="84" t="s">
        <v>844</v>
      </c>
      <c r="J205" s="84" t="s">
        <v>392</v>
      </c>
      <c r="K205" s="115">
        <v>45099.0</v>
      </c>
      <c r="L205" s="86">
        <v>412323.0</v>
      </c>
      <c r="M205" s="86">
        <v>386.0</v>
      </c>
      <c r="N205" s="87"/>
      <c r="O205" s="86">
        <f>'EQUIPO ABRIL 2025'!AQ205</f>
        <v>0</v>
      </c>
      <c r="P205" s="88">
        <f t="shared" si="3"/>
        <v>0</v>
      </c>
      <c r="Q205" s="89">
        <f t="shared" si="299"/>
        <v>0</v>
      </c>
      <c r="R205" s="89">
        <f t="shared" ref="R205:T205" si="404">AL205</f>
        <v>0</v>
      </c>
      <c r="S205" s="89">
        <f t="shared" si="404"/>
        <v>0</v>
      </c>
      <c r="T205" s="90">
        <f t="shared" si="404"/>
        <v>0</v>
      </c>
      <c r="U205" s="91"/>
      <c r="V205" s="80"/>
      <c r="W205" s="80"/>
      <c r="X205" s="80"/>
      <c r="Y205" s="92"/>
      <c r="Z205" s="181"/>
      <c r="AA205" s="182"/>
      <c r="AB205" s="80"/>
      <c r="AC205" s="80"/>
      <c r="AD205" s="92"/>
      <c r="AE205" s="93"/>
      <c r="AF205" s="80"/>
      <c r="AG205" s="80"/>
      <c r="AH205" s="80"/>
      <c r="AI205" s="92"/>
      <c r="AJ205" s="94">
        <f>'EQUIPO ENERO 2025'!AP204</f>
        <v>0</v>
      </c>
      <c r="AK205" s="95">
        <f t="shared" ref="AK205:AO205" si="405">P205-Z205+AE205+U205</f>
        <v>0</v>
      </c>
      <c r="AL205" s="89">
        <f t="shared" si="405"/>
        <v>0</v>
      </c>
      <c r="AM205" s="89">
        <f t="shared" si="405"/>
        <v>0</v>
      </c>
      <c r="AN205" s="89">
        <f t="shared" si="405"/>
        <v>0</v>
      </c>
      <c r="AO205" s="89">
        <f t="shared" si="405"/>
        <v>0</v>
      </c>
      <c r="AP205" s="80"/>
      <c r="AQ205" s="86">
        <f t="shared" si="6"/>
        <v>0</v>
      </c>
      <c r="AR205" s="84"/>
      <c r="AS205" s="84"/>
      <c r="AT205" s="96"/>
      <c r="AU205" s="97"/>
      <c r="AV205" s="97"/>
    </row>
    <row r="206" ht="90.0" customHeight="1">
      <c r="A206" s="78">
        <f t="shared" si="40"/>
        <v>200</v>
      </c>
      <c r="B206" s="110" t="s">
        <v>845</v>
      </c>
      <c r="C206" s="84" t="s">
        <v>91</v>
      </c>
      <c r="D206" s="84" t="s">
        <v>392</v>
      </c>
      <c r="E206" s="84" t="s">
        <v>792</v>
      </c>
      <c r="F206" s="84" t="s">
        <v>793</v>
      </c>
      <c r="G206" s="96" t="s">
        <v>42</v>
      </c>
      <c r="H206" s="203" t="s">
        <v>810</v>
      </c>
      <c r="I206" s="84" t="s">
        <v>846</v>
      </c>
      <c r="J206" s="84" t="s">
        <v>392</v>
      </c>
      <c r="K206" s="115">
        <v>45099.0</v>
      </c>
      <c r="L206" s="86">
        <v>412323.0</v>
      </c>
      <c r="M206" s="86">
        <v>386.0</v>
      </c>
      <c r="N206" s="87"/>
      <c r="O206" s="86">
        <f>'EQUIPO ABRIL 2025'!AQ206</f>
        <v>1</v>
      </c>
      <c r="P206" s="88">
        <f t="shared" si="3"/>
        <v>1</v>
      </c>
      <c r="Q206" s="89">
        <f t="shared" si="299"/>
        <v>1</v>
      </c>
      <c r="R206" s="89">
        <f t="shared" ref="R206:T206" si="406">AL206</f>
        <v>1</v>
      </c>
      <c r="S206" s="89">
        <f t="shared" si="406"/>
        <v>1</v>
      </c>
      <c r="T206" s="90">
        <f t="shared" si="406"/>
        <v>1</v>
      </c>
      <c r="U206" s="91"/>
      <c r="V206" s="80"/>
      <c r="W206" s="80"/>
      <c r="X206" s="80"/>
      <c r="Y206" s="92"/>
      <c r="Z206" s="181"/>
      <c r="AA206" s="182"/>
      <c r="AB206" s="80"/>
      <c r="AC206" s="80"/>
      <c r="AD206" s="92"/>
      <c r="AE206" s="93"/>
      <c r="AF206" s="80"/>
      <c r="AG206" s="80"/>
      <c r="AH206" s="80"/>
      <c r="AI206" s="92"/>
      <c r="AJ206" s="94">
        <f>'EQUIPO ENERO 2025'!AP205</f>
        <v>1</v>
      </c>
      <c r="AK206" s="95">
        <f t="shared" ref="AK206:AO206" si="407">P206-Z206+AE206+U206</f>
        <v>1</v>
      </c>
      <c r="AL206" s="89">
        <f t="shared" si="407"/>
        <v>1</v>
      </c>
      <c r="AM206" s="89">
        <f t="shared" si="407"/>
        <v>1</v>
      </c>
      <c r="AN206" s="89">
        <f t="shared" si="407"/>
        <v>1</v>
      </c>
      <c r="AO206" s="89">
        <f t="shared" si="407"/>
        <v>1</v>
      </c>
      <c r="AP206" s="80"/>
      <c r="AQ206" s="86">
        <f t="shared" si="6"/>
        <v>1</v>
      </c>
      <c r="AR206" s="84"/>
      <c r="AS206" s="84"/>
      <c r="AT206" s="96"/>
      <c r="AU206" s="97"/>
      <c r="AV206" s="97"/>
    </row>
    <row r="207" ht="90.0" customHeight="1">
      <c r="A207" s="78">
        <f t="shared" si="40"/>
        <v>201</v>
      </c>
      <c r="B207" s="110" t="s">
        <v>847</v>
      </c>
      <c r="C207" s="84" t="s">
        <v>91</v>
      </c>
      <c r="D207" s="84" t="s">
        <v>392</v>
      </c>
      <c r="E207" s="84" t="s">
        <v>792</v>
      </c>
      <c r="F207" s="84" t="s">
        <v>848</v>
      </c>
      <c r="G207" s="96" t="s">
        <v>42</v>
      </c>
      <c r="H207" s="84"/>
      <c r="I207" s="84" t="s">
        <v>849</v>
      </c>
      <c r="J207" s="84" t="s">
        <v>392</v>
      </c>
      <c r="K207" s="115">
        <v>45099.0</v>
      </c>
      <c r="L207" s="86">
        <v>412323.0</v>
      </c>
      <c r="M207" s="86">
        <v>386.0</v>
      </c>
      <c r="N207" s="87"/>
      <c r="O207" s="86">
        <f>'EQUIPO ABRIL 2025'!AQ207</f>
        <v>7</v>
      </c>
      <c r="P207" s="88">
        <f t="shared" si="3"/>
        <v>7</v>
      </c>
      <c r="Q207" s="89">
        <f t="shared" si="299"/>
        <v>7</v>
      </c>
      <c r="R207" s="89">
        <f t="shared" ref="R207:T207" si="408">AL207</f>
        <v>7</v>
      </c>
      <c r="S207" s="89">
        <f t="shared" si="408"/>
        <v>7</v>
      </c>
      <c r="T207" s="90">
        <f t="shared" si="408"/>
        <v>7</v>
      </c>
      <c r="U207" s="91"/>
      <c r="V207" s="80"/>
      <c r="W207" s="80"/>
      <c r="X207" s="80"/>
      <c r="Y207" s="92"/>
      <c r="Z207" s="181"/>
      <c r="AA207" s="182"/>
      <c r="AB207" s="80"/>
      <c r="AC207" s="80"/>
      <c r="AD207" s="92"/>
      <c r="AE207" s="93"/>
      <c r="AF207" s="80"/>
      <c r="AG207" s="80"/>
      <c r="AH207" s="80"/>
      <c r="AI207" s="92"/>
      <c r="AJ207" s="94">
        <f>'EQUIPO ENERO 2025'!AP206</f>
        <v>7</v>
      </c>
      <c r="AK207" s="95">
        <f t="shared" ref="AK207:AO207" si="409">P207-Z207+AE207+U207</f>
        <v>7</v>
      </c>
      <c r="AL207" s="89">
        <f t="shared" si="409"/>
        <v>7</v>
      </c>
      <c r="AM207" s="89">
        <f t="shared" si="409"/>
        <v>7</v>
      </c>
      <c r="AN207" s="89">
        <f t="shared" si="409"/>
        <v>7</v>
      </c>
      <c r="AO207" s="89">
        <f t="shared" si="409"/>
        <v>7</v>
      </c>
      <c r="AP207" s="80"/>
      <c r="AQ207" s="86">
        <f t="shared" si="6"/>
        <v>7</v>
      </c>
      <c r="AR207" s="84"/>
      <c r="AS207" s="84"/>
      <c r="AT207" s="96"/>
      <c r="AU207" s="97"/>
      <c r="AV207" s="97"/>
    </row>
    <row r="208" ht="90.0" customHeight="1">
      <c r="A208" s="78">
        <f t="shared" si="40"/>
        <v>202</v>
      </c>
      <c r="B208" s="116" t="s">
        <v>850</v>
      </c>
      <c r="C208" s="84" t="s">
        <v>91</v>
      </c>
      <c r="D208" s="84" t="s">
        <v>72</v>
      </c>
      <c r="E208" s="84" t="s">
        <v>792</v>
      </c>
      <c r="F208" s="84" t="s">
        <v>840</v>
      </c>
      <c r="G208" s="87" t="s">
        <v>42</v>
      </c>
      <c r="H208" s="84"/>
      <c r="I208" s="84" t="s">
        <v>851</v>
      </c>
      <c r="J208" s="84" t="s">
        <v>72</v>
      </c>
      <c r="K208" s="115">
        <v>45299.0</v>
      </c>
      <c r="L208" s="86"/>
      <c r="M208" s="86">
        <v>6.0</v>
      </c>
      <c r="N208" s="87"/>
      <c r="O208" s="86">
        <f>'EQUIPO ABRIL 2025'!AQ208</f>
        <v>0</v>
      </c>
      <c r="P208" s="88">
        <f t="shared" si="3"/>
        <v>0</v>
      </c>
      <c r="Q208" s="89">
        <f t="shared" si="299"/>
        <v>0</v>
      </c>
      <c r="R208" s="89">
        <f t="shared" ref="R208:T208" si="410">AL208</f>
        <v>0</v>
      </c>
      <c r="S208" s="89">
        <f t="shared" si="410"/>
        <v>0</v>
      </c>
      <c r="T208" s="90">
        <f t="shared" si="410"/>
        <v>0</v>
      </c>
      <c r="U208" s="91"/>
      <c r="V208" s="80"/>
      <c r="W208" s="80"/>
      <c r="X208" s="80"/>
      <c r="Y208" s="92"/>
      <c r="Z208" s="181"/>
      <c r="AA208" s="182"/>
      <c r="AB208" s="80"/>
      <c r="AC208" s="80"/>
      <c r="AD208" s="92"/>
      <c r="AE208" s="93"/>
      <c r="AF208" s="80"/>
      <c r="AG208" s="80"/>
      <c r="AH208" s="80"/>
      <c r="AI208" s="92"/>
      <c r="AJ208" s="94">
        <f>'EQUIPO ENERO 2025'!AP207</f>
        <v>0</v>
      </c>
      <c r="AK208" s="95">
        <f t="shared" ref="AK208:AO208" si="411">P208-Z208+AE208+U208</f>
        <v>0</v>
      </c>
      <c r="AL208" s="89">
        <f t="shared" si="411"/>
        <v>0</v>
      </c>
      <c r="AM208" s="89">
        <f t="shared" si="411"/>
        <v>0</v>
      </c>
      <c r="AN208" s="89">
        <f t="shared" si="411"/>
        <v>0</v>
      </c>
      <c r="AO208" s="89">
        <f t="shared" si="411"/>
        <v>0</v>
      </c>
      <c r="AP208" s="80"/>
      <c r="AQ208" s="86">
        <f t="shared" si="6"/>
        <v>0</v>
      </c>
      <c r="AR208" s="84"/>
      <c r="AS208" s="84"/>
      <c r="AT208" s="96"/>
      <c r="AU208" s="97"/>
      <c r="AV208" s="97"/>
    </row>
    <row r="209" ht="90.0" customHeight="1">
      <c r="A209" s="78">
        <f t="shared" si="40"/>
        <v>203</v>
      </c>
      <c r="B209" s="110" t="s">
        <v>852</v>
      </c>
      <c r="C209" s="84" t="s">
        <v>410</v>
      </c>
      <c r="D209" s="84" t="s">
        <v>72</v>
      </c>
      <c r="E209" s="84" t="s">
        <v>792</v>
      </c>
      <c r="F209" s="84" t="s">
        <v>437</v>
      </c>
      <c r="G209" s="96" t="s">
        <v>42</v>
      </c>
      <c r="H209" s="96" t="s">
        <v>853</v>
      </c>
      <c r="I209" s="84" t="s">
        <v>854</v>
      </c>
      <c r="J209" s="84" t="s">
        <v>72</v>
      </c>
      <c r="K209" s="115">
        <v>45574.0</v>
      </c>
      <c r="L209" s="86" t="s">
        <v>855</v>
      </c>
      <c r="M209" s="86">
        <v>78.0</v>
      </c>
      <c r="N209" s="87"/>
      <c r="O209" s="86">
        <f>'EQUIPO ABRIL 2025'!AQ209</f>
        <v>22</v>
      </c>
      <c r="P209" s="88">
        <f t="shared" si="3"/>
        <v>22</v>
      </c>
      <c r="Q209" s="89">
        <f t="shared" si="299"/>
        <v>22</v>
      </c>
      <c r="R209" s="89">
        <f t="shared" ref="R209:T209" si="412">AL209</f>
        <v>22</v>
      </c>
      <c r="S209" s="89">
        <f t="shared" si="412"/>
        <v>22</v>
      </c>
      <c r="T209" s="90">
        <f t="shared" si="412"/>
        <v>22</v>
      </c>
      <c r="U209" s="91"/>
      <c r="V209" s="80"/>
      <c r="W209" s="80"/>
      <c r="X209" s="80"/>
      <c r="Y209" s="92"/>
      <c r="Z209" s="181"/>
      <c r="AA209" s="182"/>
      <c r="AB209" s="80"/>
      <c r="AC209" s="80"/>
      <c r="AD209" s="92"/>
      <c r="AE209" s="93"/>
      <c r="AF209" s="80"/>
      <c r="AG209" s="80"/>
      <c r="AH209" s="80"/>
      <c r="AI209" s="92"/>
      <c r="AJ209" s="94">
        <f>'EQUIPO ENERO 2025'!AP208</f>
        <v>22</v>
      </c>
      <c r="AK209" s="95">
        <f t="shared" ref="AK209:AO209" si="413">P209-Z209+AE209+U209</f>
        <v>22</v>
      </c>
      <c r="AL209" s="89">
        <f t="shared" si="413"/>
        <v>22</v>
      </c>
      <c r="AM209" s="89">
        <f t="shared" si="413"/>
        <v>22</v>
      </c>
      <c r="AN209" s="89">
        <f t="shared" si="413"/>
        <v>22</v>
      </c>
      <c r="AO209" s="89">
        <f t="shared" si="413"/>
        <v>22</v>
      </c>
      <c r="AP209" s="80"/>
      <c r="AQ209" s="86">
        <f t="shared" si="6"/>
        <v>22</v>
      </c>
      <c r="AR209" s="84"/>
      <c r="AS209" s="84"/>
      <c r="AT209" s="96"/>
      <c r="AU209" s="97"/>
      <c r="AV209" s="97"/>
    </row>
    <row r="210" ht="90.0" customHeight="1">
      <c r="A210" s="78">
        <f t="shared" si="40"/>
        <v>204</v>
      </c>
      <c r="B210" s="110" t="s">
        <v>858</v>
      </c>
      <c r="C210" s="84" t="s">
        <v>410</v>
      </c>
      <c r="D210" s="84" t="s">
        <v>72</v>
      </c>
      <c r="E210" s="84" t="s">
        <v>792</v>
      </c>
      <c r="F210" s="84" t="s">
        <v>472</v>
      </c>
      <c r="G210" s="96" t="s">
        <v>42</v>
      </c>
      <c r="H210" s="117">
        <v>850.0</v>
      </c>
      <c r="I210" s="84" t="s">
        <v>859</v>
      </c>
      <c r="J210" s="84" t="s">
        <v>72</v>
      </c>
      <c r="K210" s="115">
        <v>45673.0</v>
      </c>
      <c r="L210" s="86" t="s">
        <v>89</v>
      </c>
      <c r="M210" s="86">
        <v>129.0</v>
      </c>
      <c r="N210" s="87"/>
      <c r="O210" s="86">
        <f>'EQUIPO ABRIL 2025'!AQ210</f>
        <v>15</v>
      </c>
      <c r="P210" s="88">
        <f t="shared" si="3"/>
        <v>15</v>
      </c>
      <c r="Q210" s="89">
        <f t="shared" si="299"/>
        <v>15</v>
      </c>
      <c r="R210" s="89">
        <f t="shared" ref="R210:T210" si="414">AL210</f>
        <v>15</v>
      </c>
      <c r="S210" s="89">
        <f t="shared" si="414"/>
        <v>15</v>
      </c>
      <c r="T210" s="90">
        <f t="shared" si="414"/>
        <v>15</v>
      </c>
      <c r="U210" s="91"/>
      <c r="V210" s="80"/>
      <c r="W210" s="80"/>
      <c r="X210" s="80"/>
      <c r="Y210" s="92"/>
      <c r="Z210" s="181"/>
      <c r="AA210" s="182"/>
      <c r="AB210" s="80"/>
      <c r="AC210" s="80"/>
      <c r="AD210" s="92"/>
      <c r="AE210" s="93"/>
      <c r="AF210" s="80"/>
      <c r="AG210" s="80"/>
      <c r="AH210" s="80"/>
      <c r="AI210" s="92"/>
      <c r="AJ210" s="94">
        <f>'EQUIPO ENERO 2025'!AP209</f>
        <v>15</v>
      </c>
      <c r="AK210" s="95">
        <f t="shared" ref="AK210:AO210" si="415">P210-Z210+AE210+U210</f>
        <v>15</v>
      </c>
      <c r="AL210" s="89">
        <f t="shared" si="415"/>
        <v>15</v>
      </c>
      <c r="AM210" s="89">
        <f t="shared" si="415"/>
        <v>15</v>
      </c>
      <c r="AN210" s="89">
        <f t="shared" si="415"/>
        <v>15</v>
      </c>
      <c r="AO210" s="89">
        <f t="shared" si="415"/>
        <v>15</v>
      </c>
      <c r="AP210" s="80"/>
      <c r="AQ210" s="86">
        <f t="shared" si="6"/>
        <v>15</v>
      </c>
      <c r="AR210" s="84"/>
      <c r="AS210" s="84"/>
      <c r="AT210" s="96"/>
      <c r="AU210" s="97"/>
      <c r="AV210" s="97"/>
    </row>
    <row r="211" ht="90.0" customHeight="1">
      <c r="A211" s="78">
        <f t="shared" si="40"/>
        <v>205</v>
      </c>
      <c r="B211" s="110" t="s">
        <v>860</v>
      </c>
      <c r="C211" s="84" t="s">
        <v>91</v>
      </c>
      <c r="D211" s="84" t="s">
        <v>72</v>
      </c>
      <c r="E211" s="84" t="s">
        <v>792</v>
      </c>
      <c r="F211" s="84" t="s">
        <v>799</v>
      </c>
      <c r="G211" s="96" t="s">
        <v>42</v>
      </c>
      <c r="H211" s="96" t="s">
        <v>861</v>
      </c>
      <c r="I211" s="84" t="s">
        <v>862</v>
      </c>
      <c r="J211" s="84" t="s">
        <v>72</v>
      </c>
      <c r="K211" s="115">
        <v>45574.0</v>
      </c>
      <c r="L211" s="86" t="s">
        <v>855</v>
      </c>
      <c r="M211" s="86">
        <v>78.0</v>
      </c>
      <c r="N211" s="87"/>
      <c r="O211" s="86">
        <f>'EQUIPO ABRIL 2025'!AQ211</f>
        <v>3</v>
      </c>
      <c r="P211" s="88">
        <f t="shared" si="3"/>
        <v>3</v>
      </c>
      <c r="Q211" s="89">
        <f t="shared" si="299"/>
        <v>3</v>
      </c>
      <c r="R211" s="89">
        <f t="shared" ref="R211:T211" si="416">AL211</f>
        <v>3</v>
      </c>
      <c r="S211" s="89">
        <f t="shared" si="416"/>
        <v>3</v>
      </c>
      <c r="T211" s="90">
        <f t="shared" si="416"/>
        <v>3</v>
      </c>
      <c r="U211" s="91"/>
      <c r="V211" s="80"/>
      <c r="W211" s="80"/>
      <c r="X211" s="80"/>
      <c r="Y211" s="92"/>
      <c r="Z211" s="181"/>
      <c r="AA211" s="182"/>
      <c r="AB211" s="80"/>
      <c r="AC211" s="80"/>
      <c r="AD211" s="92"/>
      <c r="AE211" s="93"/>
      <c r="AF211" s="80"/>
      <c r="AG211" s="80"/>
      <c r="AH211" s="80"/>
      <c r="AI211" s="92"/>
      <c r="AJ211" s="94">
        <f>'EQUIPO ENERO 2025'!AP210</f>
        <v>4</v>
      </c>
      <c r="AK211" s="95">
        <f t="shared" ref="AK211:AO211" si="417">P211-Z211+AE211+U211</f>
        <v>3</v>
      </c>
      <c r="AL211" s="89">
        <f t="shared" si="417"/>
        <v>3</v>
      </c>
      <c r="AM211" s="89">
        <f t="shared" si="417"/>
        <v>3</v>
      </c>
      <c r="AN211" s="89">
        <f t="shared" si="417"/>
        <v>3</v>
      </c>
      <c r="AO211" s="89">
        <f t="shared" si="417"/>
        <v>3</v>
      </c>
      <c r="AP211" s="80"/>
      <c r="AQ211" s="86">
        <f t="shared" si="6"/>
        <v>3</v>
      </c>
      <c r="AR211" s="84"/>
      <c r="AS211" s="84"/>
      <c r="AT211" s="96"/>
      <c r="AU211" s="97"/>
      <c r="AV211" s="97"/>
    </row>
    <row r="212" ht="90.0" customHeight="1">
      <c r="A212" s="78">
        <f t="shared" si="40"/>
        <v>206</v>
      </c>
      <c r="B212" s="110" t="s">
        <v>863</v>
      </c>
      <c r="C212" s="84" t="s">
        <v>212</v>
      </c>
      <c r="D212" s="84" t="s">
        <v>72</v>
      </c>
      <c r="E212" s="84" t="s">
        <v>792</v>
      </c>
      <c r="F212" s="84" t="s">
        <v>510</v>
      </c>
      <c r="G212" s="96"/>
      <c r="H212" s="96"/>
      <c r="I212" s="84" t="s">
        <v>864</v>
      </c>
      <c r="J212" s="84" t="s">
        <v>72</v>
      </c>
      <c r="K212" s="115">
        <v>45574.0</v>
      </c>
      <c r="L212" s="86" t="s">
        <v>855</v>
      </c>
      <c r="M212" s="86">
        <v>78.0</v>
      </c>
      <c r="N212" s="87"/>
      <c r="O212" s="86">
        <f>'EQUIPO ABRIL 2025'!AQ212</f>
        <v>1</v>
      </c>
      <c r="P212" s="88">
        <f t="shared" si="3"/>
        <v>1</v>
      </c>
      <c r="Q212" s="89">
        <f t="shared" si="299"/>
        <v>1</v>
      </c>
      <c r="R212" s="89">
        <f t="shared" ref="R212:T212" si="418">AL212</f>
        <v>1</v>
      </c>
      <c r="S212" s="89">
        <f t="shared" si="418"/>
        <v>1</v>
      </c>
      <c r="T212" s="90">
        <f t="shared" si="418"/>
        <v>1</v>
      </c>
      <c r="U212" s="91"/>
      <c r="V212" s="80"/>
      <c r="W212" s="80"/>
      <c r="X212" s="80"/>
      <c r="Y212" s="92"/>
      <c r="Z212" s="181"/>
      <c r="AA212" s="182"/>
      <c r="AB212" s="80"/>
      <c r="AC212" s="80"/>
      <c r="AD212" s="92"/>
      <c r="AE212" s="93"/>
      <c r="AF212" s="80"/>
      <c r="AG212" s="80"/>
      <c r="AH212" s="80"/>
      <c r="AI212" s="92"/>
      <c r="AJ212" s="94">
        <f>'EQUIPO ENERO 2025'!AP211</f>
        <v>1</v>
      </c>
      <c r="AK212" s="95">
        <f t="shared" ref="AK212:AO212" si="419">P212-Z212+AE212+U212</f>
        <v>1</v>
      </c>
      <c r="AL212" s="89">
        <f t="shared" si="419"/>
        <v>1</v>
      </c>
      <c r="AM212" s="89">
        <f t="shared" si="419"/>
        <v>1</v>
      </c>
      <c r="AN212" s="89">
        <f t="shared" si="419"/>
        <v>1</v>
      </c>
      <c r="AO212" s="89">
        <f t="shared" si="419"/>
        <v>1</v>
      </c>
      <c r="AP212" s="80"/>
      <c r="AQ212" s="86">
        <f t="shared" si="6"/>
        <v>1</v>
      </c>
      <c r="AR212" s="84"/>
      <c r="AS212" s="84"/>
      <c r="AT212" s="96"/>
      <c r="AU212" s="97"/>
      <c r="AV212" s="97"/>
    </row>
    <row r="213" ht="90.0" customHeight="1">
      <c r="A213" s="78">
        <f t="shared" si="40"/>
        <v>207</v>
      </c>
      <c r="B213" s="110" t="s">
        <v>865</v>
      </c>
      <c r="C213" s="84" t="s">
        <v>155</v>
      </c>
      <c r="D213" s="84" t="s">
        <v>58</v>
      </c>
      <c r="E213" s="96" t="s">
        <v>866</v>
      </c>
      <c r="F213" s="84"/>
      <c r="G213" s="96" t="s">
        <v>42</v>
      </c>
      <c r="H213" s="96"/>
      <c r="I213" s="84" t="s">
        <v>866</v>
      </c>
      <c r="J213" s="84" t="s">
        <v>44</v>
      </c>
      <c r="K213" s="115">
        <v>45666.0</v>
      </c>
      <c r="L213" s="86" t="s">
        <v>45</v>
      </c>
      <c r="M213" s="86">
        <v>118.0</v>
      </c>
      <c r="N213" s="87"/>
      <c r="O213" s="86">
        <f>'EQUIPO ABRIL 2025'!AQ213</f>
        <v>6</v>
      </c>
      <c r="P213" s="88">
        <f t="shared" si="3"/>
        <v>6</v>
      </c>
      <c r="Q213" s="89">
        <f t="shared" si="299"/>
        <v>6</v>
      </c>
      <c r="R213" s="89">
        <f t="shared" ref="R213:T213" si="420">AL213</f>
        <v>6</v>
      </c>
      <c r="S213" s="89">
        <f t="shared" si="420"/>
        <v>6</v>
      </c>
      <c r="T213" s="90">
        <f t="shared" si="420"/>
        <v>6</v>
      </c>
      <c r="U213" s="91"/>
      <c r="V213" s="80"/>
      <c r="W213" s="80"/>
      <c r="X213" s="80"/>
      <c r="Y213" s="92"/>
      <c r="Z213" s="181"/>
      <c r="AA213" s="182"/>
      <c r="AB213" s="80"/>
      <c r="AC213" s="80"/>
      <c r="AD213" s="92"/>
      <c r="AE213" s="93"/>
      <c r="AF213" s="80"/>
      <c r="AG213" s="80"/>
      <c r="AH213" s="80"/>
      <c r="AI213" s="92"/>
      <c r="AJ213" s="94">
        <f>'EQUIPO ENERO 2025'!AP212</f>
        <v>6</v>
      </c>
      <c r="AK213" s="95">
        <f t="shared" ref="AK213:AO213" si="421">P213-Z213+AE213+U213</f>
        <v>6</v>
      </c>
      <c r="AL213" s="89">
        <f t="shared" si="421"/>
        <v>6</v>
      </c>
      <c r="AM213" s="89">
        <f t="shared" si="421"/>
        <v>6</v>
      </c>
      <c r="AN213" s="89">
        <f t="shared" si="421"/>
        <v>6</v>
      </c>
      <c r="AO213" s="89">
        <f t="shared" si="421"/>
        <v>6</v>
      </c>
      <c r="AP213" s="80"/>
      <c r="AQ213" s="86">
        <f t="shared" si="6"/>
        <v>6</v>
      </c>
      <c r="AR213" s="84"/>
      <c r="AS213" s="84"/>
      <c r="AT213" s="96"/>
      <c r="AU213" s="97"/>
      <c r="AV213" s="97"/>
    </row>
    <row r="214" ht="90.0" customHeight="1">
      <c r="A214" s="78">
        <f t="shared" si="40"/>
        <v>208</v>
      </c>
      <c r="B214" s="153" t="s">
        <v>868</v>
      </c>
      <c r="C214" s="84" t="s">
        <v>190</v>
      </c>
      <c r="D214" s="84" t="s">
        <v>392</v>
      </c>
      <c r="E214" s="96" t="s">
        <v>869</v>
      </c>
      <c r="F214" s="96" t="s">
        <v>870</v>
      </c>
      <c r="G214" s="96" t="s">
        <v>42</v>
      </c>
      <c r="H214" s="117">
        <v>3640.0</v>
      </c>
      <c r="I214" s="84" t="s">
        <v>871</v>
      </c>
      <c r="J214" s="148" t="s">
        <v>397</v>
      </c>
      <c r="K214" s="115">
        <v>45670.0</v>
      </c>
      <c r="L214" s="86">
        <v>1.21307285E8</v>
      </c>
      <c r="M214" s="86">
        <v>124.0</v>
      </c>
      <c r="N214" s="87"/>
      <c r="O214" s="86">
        <f>'EQUIPO ABRIL 2025'!AQ214</f>
        <v>0</v>
      </c>
      <c r="P214" s="88">
        <f t="shared" si="3"/>
        <v>0</v>
      </c>
      <c r="Q214" s="89">
        <f t="shared" si="299"/>
        <v>0</v>
      </c>
      <c r="R214" s="89">
        <f t="shared" ref="R214:T214" si="422">AL214</f>
        <v>0</v>
      </c>
      <c r="S214" s="89">
        <f t="shared" si="422"/>
        <v>0</v>
      </c>
      <c r="T214" s="90">
        <f t="shared" si="422"/>
        <v>0</v>
      </c>
      <c r="U214" s="91"/>
      <c r="V214" s="80"/>
      <c r="W214" s="80"/>
      <c r="X214" s="80"/>
      <c r="Y214" s="92"/>
      <c r="Z214" s="181"/>
      <c r="AA214" s="182"/>
      <c r="AB214" s="80"/>
      <c r="AC214" s="80"/>
      <c r="AD214" s="92"/>
      <c r="AE214" s="93"/>
      <c r="AF214" s="80"/>
      <c r="AG214" s="80"/>
      <c r="AH214" s="80"/>
      <c r="AI214" s="92"/>
      <c r="AJ214" s="94">
        <f>'EQUIPO ENERO 2025'!AP213</f>
        <v>0</v>
      </c>
      <c r="AK214" s="95">
        <f t="shared" ref="AK214:AO214" si="423">P214-Z214+AE214+U214</f>
        <v>0</v>
      </c>
      <c r="AL214" s="89">
        <f t="shared" si="423"/>
        <v>0</v>
      </c>
      <c r="AM214" s="89">
        <f t="shared" si="423"/>
        <v>0</v>
      </c>
      <c r="AN214" s="89">
        <f t="shared" si="423"/>
        <v>0</v>
      </c>
      <c r="AO214" s="89">
        <f t="shared" si="423"/>
        <v>0</v>
      </c>
      <c r="AP214" s="80"/>
      <c r="AQ214" s="86">
        <f t="shared" si="6"/>
        <v>0</v>
      </c>
      <c r="AR214" s="84"/>
      <c r="AS214" s="84"/>
      <c r="AT214" s="96"/>
      <c r="AU214" s="97"/>
      <c r="AV214" s="97"/>
    </row>
    <row r="215" ht="90.0" customHeight="1">
      <c r="A215" s="78">
        <f t="shared" si="40"/>
        <v>209</v>
      </c>
      <c r="B215" s="110" t="s">
        <v>873</v>
      </c>
      <c r="C215" s="84" t="s">
        <v>91</v>
      </c>
      <c r="D215" s="106" t="s">
        <v>58</v>
      </c>
      <c r="E215" s="84" t="s">
        <v>689</v>
      </c>
      <c r="F215" s="84" t="s">
        <v>874</v>
      </c>
      <c r="G215" s="96" t="s">
        <v>42</v>
      </c>
      <c r="H215" s="96" t="s">
        <v>875</v>
      </c>
      <c r="I215" s="84" t="s">
        <v>876</v>
      </c>
      <c r="J215" s="84" t="s">
        <v>72</v>
      </c>
      <c r="K215" s="115">
        <v>45107.0</v>
      </c>
      <c r="L215" s="86" t="s">
        <v>109</v>
      </c>
      <c r="M215" s="86">
        <v>394.0</v>
      </c>
      <c r="N215" s="87"/>
      <c r="O215" s="86">
        <f>'EQUIPO ABRIL 2025'!AQ215</f>
        <v>0</v>
      </c>
      <c r="P215" s="88">
        <f t="shared" si="3"/>
        <v>0</v>
      </c>
      <c r="Q215" s="89">
        <f t="shared" si="299"/>
        <v>0</v>
      </c>
      <c r="R215" s="89">
        <f t="shared" ref="R215:T215" si="424">AL215</f>
        <v>0</v>
      </c>
      <c r="S215" s="89">
        <f t="shared" si="424"/>
        <v>0</v>
      </c>
      <c r="T215" s="90">
        <f t="shared" si="424"/>
        <v>0</v>
      </c>
      <c r="U215" s="91"/>
      <c r="V215" s="80"/>
      <c r="W215" s="80"/>
      <c r="X215" s="80"/>
      <c r="Y215" s="92"/>
      <c r="Z215" s="181"/>
      <c r="AA215" s="182"/>
      <c r="AB215" s="80"/>
      <c r="AC215" s="80"/>
      <c r="AD215" s="92"/>
      <c r="AE215" s="93"/>
      <c r="AF215" s="80"/>
      <c r="AG215" s="80"/>
      <c r="AH215" s="80"/>
      <c r="AI215" s="92"/>
      <c r="AJ215" s="94">
        <f>'EQUIPO ENERO 2025'!AP214</f>
        <v>0</v>
      </c>
      <c r="AK215" s="95">
        <f t="shared" ref="AK215:AO215" si="425">P215-Z215+AE215+U215</f>
        <v>0</v>
      </c>
      <c r="AL215" s="89">
        <f t="shared" si="425"/>
        <v>0</v>
      </c>
      <c r="AM215" s="89">
        <f t="shared" si="425"/>
        <v>0</v>
      </c>
      <c r="AN215" s="89">
        <f t="shared" si="425"/>
        <v>0</v>
      </c>
      <c r="AO215" s="89">
        <f t="shared" si="425"/>
        <v>0</v>
      </c>
      <c r="AP215" s="80"/>
      <c r="AQ215" s="86">
        <f t="shared" si="6"/>
        <v>0</v>
      </c>
      <c r="AR215" s="84"/>
      <c r="AS215" s="84"/>
      <c r="AT215" s="96"/>
      <c r="AU215" s="97"/>
      <c r="AV215" s="97"/>
    </row>
    <row r="216" ht="90.0" customHeight="1">
      <c r="A216" s="78">
        <f t="shared" si="40"/>
        <v>210</v>
      </c>
      <c r="B216" s="110" t="s">
        <v>878</v>
      </c>
      <c r="C216" s="84" t="s">
        <v>132</v>
      </c>
      <c r="D216" s="84" t="s">
        <v>72</v>
      </c>
      <c r="E216" s="84" t="s">
        <v>879</v>
      </c>
      <c r="F216" s="84" t="s">
        <v>880</v>
      </c>
      <c r="G216" s="96" t="s">
        <v>42</v>
      </c>
      <c r="H216" s="84"/>
      <c r="I216" s="84" t="s">
        <v>881</v>
      </c>
      <c r="J216" s="84"/>
      <c r="K216" s="115"/>
      <c r="L216" s="86"/>
      <c r="M216" s="86"/>
      <c r="N216" s="87"/>
      <c r="O216" s="86">
        <f>'EQUIPO ABRIL 2025'!AQ216</f>
        <v>1</v>
      </c>
      <c r="P216" s="88">
        <f t="shared" si="3"/>
        <v>1</v>
      </c>
      <c r="Q216" s="89">
        <f t="shared" si="299"/>
        <v>1</v>
      </c>
      <c r="R216" s="89">
        <f t="shared" ref="R216:T216" si="426">AL216</f>
        <v>1</v>
      </c>
      <c r="S216" s="89">
        <f t="shared" si="426"/>
        <v>1</v>
      </c>
      <c r="T216" s="90">
        <f t="shared" si="426"/>
        <v>1</v>
      </c>
      <c r="U216" s="91"/>
      <c r="V216" s="80"/>
      <c r="W216" s="80"/>
      <c r="X216" s="80"/>
      <c r="Y216" s="92"/>
      <c r="Z216" s="181"/>
      <c r="AA216" s="182"/>
      <c r="AB216" s="80"/>
      <c r="AC216" s="80"/>
      <c r="AD216" s="92"/>
      <c r="AE216" s="93"/>
      <c r="AF216" s="80"/>
      <c r="AG216" s="80"/>
      <c r="AH216" s="80"/>
      <c r="AI216" s="92"/>
      <c r="AJ216" s="94">
        <f>'EQUIPO ENERO 2025'!AP215</f>
        <v>1</v>
      </c>
      <c r="AK216" s="95">
        <f t="shared" ref="AK216:AO216" si="427">P216-Z216+AE216+U216</f>
        <v>1</v>
      </c>
      <c r="AL216" s="89">
        <f t="shared" si="427"/>
        <v>1</v>
      </c>
      <c r="AM216" s="89">
        <f t="shared" si="427"/>
        <v>1</v>
      </c>
      <c r="AN216" s="89">
        <f t="shared" si="427"/>
        <v>1</v>
      </c>
      <c r="AO216" s="89">
        <f t="shared" si="427"/>
        <v>1</v>
      </c>
      <c r="AP216" s="80"/>
      <c r="AQ216" s="86">
        <f t="shared" si="6"/>
        <v>1</v>
      </c>
      <c r="AR216" s="84"/>
      <c r="AS216" s="84"/>
      <c r="AT216" s="96"/>
      <c r="AU216" s="97"/>
      <c r="AV216" s="97"/>
    </row>
    <row r="217" ht="90.0" customHeight="1">
      <c r="A217" s="78">
        <f t="shared" si="40"/>
        <v>211</v>
      </c>
      <c r="B217" s="110" t="s">
        <v>882</v>
      </c>
      <c r="C217" s="84" t="s">
        <v>190</v>
      </c>
      <c r="D217" s="96" t="s">
        <v>176</v>
      </c>
      <c r="E217" s="84" t="s">
        <v>883</v>
      </c>
      <c r="F217" s="84" t="s">
        <v>884</v>
      </c>
      <c r="G217" s="96" t="s">
        <v>42</v>
      </c>
      <c r="H217" s="117"/>
      <c r="I217" s="84" t="s">
        <v>885</v>
      </c>
      <c r="J217" s="80" t="s">
        <v>72</v>
      </c>
      <c r="K217" s="85">
        <v>45566.0</v>
      </c>
      <c r="L217" s="86" t="s">
        <v>277</v>
      </c>
      <c r="M217" s="86">
        <v>69.0</v>
      </c>
      <c r="N217" s="87"/>
      <c r="O217" s="86">
        <f>'EQUIPO ABRIL 2025'!AQ217</f>
        <v>1</v>
      </c>
      <c r="P217" s="88">
        <f t="shared" si="3"/>
        <v>1</v>
      </c>
      <c r="Q217" s="89">
        <f t="shared" si="299"/>
        <v>1</v>
      </c>
      <c r="R217" s="89">
        <f t="shared" ref="R217:T217" si="428">AL217</f>
        <v>1</v>
      </c>
      <c r="S217" s="89">
        <f t="shared" si="428"/>
        <v>1</v>
      </c>
      <c r="T217" s="90">
        <f t="shared" si="428"/>
        <v>1</v>
      </c>
      <c r="U217" s="91"/>
      <c r="V217" s="80"/>
      <c r="W217" s="80"/>
      <c r="X217" s="80"/>
      <c r="Y217" s="92"/>
      <c r="Z217" s="93"/>
      <c r="AA217" s="80"/>
      <c r="AB217" s="80"/>
      <c r="AC217" s="80"/>
      <c r="AD217" s="92"/>
      <c r="AE217" s="93"/>
      <c r="AF217" s="80"/>
      <c r="AG217" s="80"/>
      <c r="AH217" s="80"/>
      <c r="AI217" s="92"/>
      <c r="AJ217" s="94">
        <f>'EQUIPO ENERO 2025'!AP216</f>
        <v>1</v>
      </c>
      <c r="AK217" s="95">
        <f t="shared" ref="AK217:AO217" si="429">P217-Z217+AE217+U217</f>
        <v>1</v>
      </c>
      <c r="AL217" s="89">
        <f t="shared" si="429"/>
        <v>1</v>
      </c>
      <c r="AM217" s="89">
        <f t="shared" si="429"/>
        <v>1</v>
      </c>
      <c r="AN217" s="89">
        <f t="shared" si="429"/>
        <v>1</v>
      </c>
      <c r="AO217" s="89">
        <f t="shared" si="429"/>
        <v>1</v>
      </c>
      <c r="AP217" s="80"/>
      <c r="AQ217" s="86">
        <f t="shared" si="6"/>
        <v>1</v>
      </c>
      <c r="AR217" s="84"/>
      <c r="AS217" s="84"/>
      <c r="AT217" s="96"/>
      <c r="AU217" s="97"/>
      <c r="AV217" s="97"/>
    </row>
    <row r="218" ht="90.0" customHeight="1">
      <c r="A218" s="78">
        <f t="shared" si="40"/>
        <v>212</v>
      </c>
      <c r="B218" s="204" t="s">
        <v>888</v>
      </c>
      <c r="C218" s="205" t="s">
        <v>97</v>
      </c>
      <c r="D218" s="205" t="s">
        <v>889</v>
      </c>
      <c r="E218" s="205" t="s">
        <v>890</v>
      </c>
      <c r="F218" s="205" t="s">
        <v>545</v>
      </c>
      <c r="G218" s="206" t="s">
        <v>42</v>
      </c>
      <c r="H218" s="205"/>
      <c r="I218" s="205" t="s">
        <v>891</v>
      </c>
      <c r="J218" s="205" t="s">
        <v>72</v>
      </c>
      <c r="K218" s="207">
        <v>44942.0</v>
      </c>
      <c r="L218" s="208" t="s">
        <v>892</v>
      </c>
      <c r="M218" s="209">
        <v>260.0</v>
      </c>
      <c r="N218" s="205"/>
      <c r="O218" s="86">
        <f>'EQUIPO ABRIL 2025'!AQ218</f>
        <v>0</v>
      </c>
      <c r="P218" s="210">
        <f t="shared" si="3"/>
        <v>0</v>
      </c>
      <c r="Q218" s="211">
        <f t="shared" si="299"/>
        <v>0</v>
      </c>
      <c r="R218" s="211">
        <f t="shared" ref="R218:T218" si="430">AL218</f>
        <v>0</v>
      </c>
      <c r="S218" s="211">
        <f t="shared" si="430"/>
        <v>0</v>
      </c>
      <c r="T218" s="212">
        <f t="shared" si="430"/>
        <v>0</v>
      </c>
      <c r="U218" s="213"/>
      <c r="V218" s="214"/>
      <c r="W218" s="214"/>
      <c r="X218" s="214"/>
      <c r="Y218" s="215"/>
      <c r="Z218" s="216"/>
      <c r="AA218" s="217"/>
      <c r="AB218" s="214"/>
      <c r="AC218" s="214"/>
      <c r="AD218" s="215"/>
      <c r="AE218" s="218"/>
      <c r="AF218" s="214"/>
      <c r="AG218" s="214"/>
      <c r="AH218" s="214"/>
      <c r="AI218" s="215"/>
      <c r="AJ218" s="94">
        <f>'EQUIPO ENERO 2025'!AP217</f>
        <v>0</v>
      </c>
      <c r="AK218" s="219">
        <f t="shared" ref="AK218:AO218" si="431">P218-Z218+AE218+U218</f>
        <v>0</v>
      </c>
      <c r="AL218" s="211">
        <f t="shared" si="431"/>
        <v>0</v>
      </c>
      <c r="AM218" s="211">
        <f t="shared" si="431"/>
        <v>0</v>
      </c>
      <c r="AN218" s="211">
        <f t="shared" si="431"/>
        <v>0</v>
      </c>
      <c r="AO218" s="211">
        <f t="shared" si="431"/>
        <v>0</v>
      </c>
      <c r="AP218" s="214"/>
      <c r="AQ218" s="209">
        <f t="shared" si="6"/>
        <v>0</v>
      </c>
      <c r="AR218" s="205"/>
      <c r="AS218" s="205"/>
      <c r="AT218" s="220"/>
      <c r="AU218" s="221"/>
      <c r="AV218" s="221"/>
    </row>
    <row r="219" ht="90.0" customHeight="1">
      <c r="A219" s="78">
        <f t="shared" si="40"/>
        <v>213</v>
      </c>
      <c r="B219" s="98" t="s">
        <v>893</v>
      </c>
      <c r="C219" s="107" t="s">
        <v>38</v>
      </c>
      <c r="D219" s="106" t="s">
        <v>58</v>
      </c>
      <c r="E219" s="100" t="s">
        <v>500</v>
      </c>
      <c r="F219" s="107" t="s">
        <v>799</v>
      </c>
      <c r="G219" s="98" t="s">
        <v>42</v>
      </c>
      <c r="H219" s="107"/>
      <c r="I219" s="104" t="s">
        <v>894</v>
      </c>
      <c r="J219" s="117" t="s">
        <v>58</v>
      </c>
      <c r="K219" s="109">
        <v>44592.0</v>
      </c>
      <c r="L219" s="86"/>
      <c r="M219" s="86"/>
      <c r="N219" s="84"/>
      <c r="O219" s="86">
        <f>'EQUIPO ABRIL 2025'!AQ219</f>
        <v>8</v>
      </c>
      <c r="P219" s="88">
        <f t="shared" si="3"/>
        <v>8</v>
      </c>
      <c r="Q219" s="89">
        <f t="shared" si="299"/>
        <v>8</v>
      </c>
      <c r="R219" s="89">
        <f t="shared" ref="R219:T219" si="432">AL219</f>
        <v>8</v>
      </c>
      <c r="S219" s="89">
        <f t="shared" si="432"/>
        <v>8</v>
      </c>
      <c r="T219" s="90">
        <f t="shared" si="432"/>
        <v>8</v>
      </c>
      <c r="U219" s="91"/>
      <c r="V219" s="80"/>
      <c r="W219" s="80"/>
      <c r="X219" s="80"/>
      <c r="Y219" s="92"/>
      <c r="Z219" s="181"/>
      <c r="AA219" s="182"/>
      <c r="AB219" s="80"/>
      <c r="AC219" s="80"/>
      <c r="AD219" s="92"/>
      <c r="AE219" s="93"/>
      <c r="AF219" s="80"/>
      <c r="AG219" s="80"/>
      <c r="AH219" s="80"/>
      <c r="AI219" s="92"/>
      <c r="AJ219" s="94">
        <f>'EQUIPO ENERO 2025'!AP218</f>
        <v>8</v>
      </c>
      <c r="AK219" s="95">
        <f t="shared" ref="AK219:AO219" si="433">P219-Z219+AE219+U219</f>
        <v>8</v>
      </c>
      <c r="AL219" s="89">
        <f t="shared" si="433"/>
        <v>8</v>
      </c>
      <c r="AM219" s="89">
        <f t="shared" si="433"/>
        <v>8</v>
      </c>
      <c r="AN219" s="89">
        <f t="shared" si="433"/>
        <v>8</v>
      </c>
      <c r="AO219" s="89">
        <f t="shared" si="433"/>
        <v>8</v>
      </c>
      <c r="AP219" s="80"/>
      <c r="AQ219" s="86">
        <f t="shared" si="6"/>
        <v>8</v>
      </c>
      <c r="AR219" s="84"/>
      <c r="AS219" s="84"/>
      <c r="AT219" s="96"/>
      <c r="AU219" s="97"/>
      <c r="AV219" s="97"/>
    </row>
    <row r="220" ht="90.0" customHeight="1">
      <c r="A220" s="78">
        <f t="shared" si="40"/>
        <v>214</v>
      </c>
      <c r="B220" s="116" t="s">
        <v>895</v>
      </c>
      <c r="C220" s="107" t="s">
        <v>38</v>
      </c>
      <c r="D220" s="106" t="s">
        <v>58</v>
      </c>
      <c r="E220" s="100" t="s">
        <v>59</v>
      </c>
      <c r="F220" s="84"/>
      <c r="G220" s="87" t="s">
        <v>42</v>
      </c>
      <c r="H220" s="84"/>
      <c r="I220" s="84" t="s">
        <v>896</v>
      </c>
      <c r="J220" s="117" t="s">
        <v>58</v>
      </c>
      <c r="K220" s="109">
        <v>44592.0</v>
      </c>
      <c r="L220" s="86"/>
      <c r="M220" s="86"/>
      <c r="N220" s="96"/>
      <c r="O220" s="86">
        <f>'EQUIPO ABRIL 2025'!AQ220</f>
        <v>12</v>
      </c>
      <c r="P220" s="88">
        <f t="shared" si="3"/>
        <v>12</v>
      </c>
      <c r="Q220" s="89">
        <f t="shared" si="299"/>
        <v>12</v>
      </c>
      <c r="R220" s="89">
        <f t="shared" ref="R220:T220" si="434">AL220</f>
        <v>12</v>
      </c>
      <c r="S220" s="89">
        <f t="shared" si="434"/>
        <v>12</v>
      </c>
      <c r="T220" s="90">
        <f t="shared" si="434"/>
        <v>12</v>
      </c>
      <c r="U220" s="91"/>
      <c r="V220" s="80"/>
      <c r="W220" s="80"/>
      <c r="X220" s="80"/>
      <c r="Y220" s="92"/>
      <c r="Z220" s="181"/>
      <c r="AA220" s="182"/>
      <c r="AB220" s="80"/>
      <c r="AC220" s="80"/>
      <c r="AD220" s="92"/>
      <c r="AE220" s="93"/>
      <c r="AF220" s="80"/>
      <c r="AG220" s="80"/>
      <c r="AH220" s="80"/>
      <c r="AI220" s="92"/>
      <c r="AJ220" s="94">
        <f>'EQUIPO ENERO 2025'!AP219</f>
        <v>12</v>
      </c>
      <c r="AK220" s="95">
        <f t="shared" ref="AK220:AO220" si="435">P220-Z220+AE220+U220</f>
        <v>12</v>
      </c>
      <c r="AL220" s="89">
        <f t="shared" si="435"/>
        <v>12</v>
      </c>
      <c r="AM220" s="89">
        <f t="shared" si="435"/>
        <v>12</v>
      </c>
      <c r="AN220" s="89">
        <f t="shared" si="435"/>
        <v>12</v>
      </c>
      <c r="AO220" s="89">
        <f t="shared" si="435"/>
        <v>12</v>
      </c>
      <c r="AP220" s="81" t="s">
        <v>755</v>
      </c>
      <c r="AQ220" s="86">
        <f t="shared" si="6"/>
        <v>12</v>
      </c>
      <c r="AR220" s="84"/>
      <c r="AS220" s="84"/>
      <c r="AT220" s="96"/>
      <c r="AU220" s="97"/>
      <c r="AV220" s="97"/>
    </row>
    <row r="221" ht="90.0" customHeight="1">
      <c r="A221" s="78">
        <f t="shared" si="40"/>
        <v>215</v>
      </c>
      <c r="B221" s="116" t="s">
        <v>897</v>
      </c>
      <c r="C221" s="107" t="s">
        <v>898</v>
      </c>
      <c r="D221" s="106" t="s">
        <v>176</v>
      </c>
      <c r="E221" s="100" t="s">
        <v>899</v>
      </c>
      <c r="F221" s="84" t="s">
        <v>510</v>
      </c>
      <c r="G221" s="87" t="s">
        <v>42</v>
      </c>
      <c r="H221" s="84"/>
      <c r="I221" s="84"/>
      <c r="J221" s="117" t="s">
        <v>72</v>
      </c>
      <c r="K221" s="109">
        <v>45566.0</v>
      </c>
      <c r="L221" s="86" t="s">
        <v>142</v>
      </c>
      <c r="M221" s="86">
        <v>76.0</v>
      </c>
      <c r="N221" s="96"/>
      <c r="O221" s="86">
        <f>'EQUIPO ABRIL 2025'!AQ221</f>
        <v>0</v>
      </c>
      <c r="P221" s="111">
        <v>0.0</v>
      </c>
      <c r="Q221" s="80">
        <v>0.0</v>
      </c>
      <c r="R221" s="80">
        <v>0.0</v>
      </c>
      <c r="S221" s="80">
        <f t="shared" ref="S221:T221" si="436">AM221</f>
        <v>0</v>
      </c>
      <c r="T221" s="175">
        <f t="shared" si="436"/>
        <v>0</v>
      </c>
      <c r="U221" s="91"/>
      <c r="V221" s="80"/>
      <c r="W221" s="80"/>
      <c r="X221" s="80"/>
      <c r="Y221" s="92"/>
      <c r="Z221" s="181"/>
      <c r="AA221" s="182"/>
      <c r="AB221" s="80"/>
      <c r="AC221" s="80"/>
      <c r="AD221" s="92"/>
      <c r="AE221" s="93"/>
      <c r="AF221" s="80"/>
      <c r="AG221" s="80"/>
      <c r="AH221" s="80"/>
      <c r="AI221" s="92"/>
      <c r="AJ221" s="94">
        <f>'EQUIPO ENERO 2025'!AP220</f>
        <v>0</v>
      </c>
      <c r="AK221" s="182">
        <f t="shared" ref="AK221:AO221" si="437">P221-Z221+AE221+U221</f>
        <v>0</v>
      </c>
      <c r="AL221" s="80">
        <f t="shared" si="437"/>
        <v>0</v>
      </c>
      <c r="AM221" s="80">
        <f t="shared" si="437"/>
        <v>0</v>
      </c>
      <c r="AN221" s="80">
        <f t="shared" si="437"/>
        <v>0</v>
      </c>
      <c r="AO221" s="80">
        <f t="shared" si="437"/>
        <v>0</v>
      </c>
      <c r="AP221" s="81"/>
      <c r="AQ221" s="86">
        <f t="shared" si="6"/>
        <v>0</v>
      </c>
      <c r="AR221" s="84"/>
      <c r="AS221" s="84"/>
      <c r="AT221" s="96"/>
      <c r="AU221" s="97"/>
      <c r="AV221" s="97"/>
    </row>
    <row r="222" ht="90.0" customHeight="1">
      <c r="A222" s="78">
        <f t="shared" si="40"/>
        <v>216</v>
      </c>
      <c r="B222" s="116" t="s">
        <v>900</v>
      </c>
      <c r="C222" s="107" t="s">
        <v>38</v>
      </c>
      <c r="D222" s="106" t="s">
        <v>176</v>
      </c>
      <c r="E222" s="100" t="s">
        <v>899</v>
      </c>
      <c r="F222" s="84" t="s">
        <v>513</v>
      </c>
      <c r="G222" s="87" t="s">
        <v>42</v>
      </c>
      <c r="H222" s="84"/>
      <c r="I222" s="84" t="s">
        <v>901</v>
      </c>
      <c r="J222" s="117" t="s">
        <v>72</v>
      </c>
      <c r="K222" s="109">
        <v>45351.0</v>
      </c>
      <c r="L222" s="86" t="s">
        <v>902</v>
      </c>
      <c r="M222" s="86">
        <v>43.0</v>
      </c>
      <c r="N222" s="96"/>
      <c r="O222" s="86">
        <f>'EQUIPO ABRIL 2025'!AQ222</f>
        <v>4</v>
      </c>
      <c r="P222" s="88">
        <f t="shared" ref="P222:P277" si="440">O222</f>
        <v>4</v>
      </c>
      <c r="Q222" s="89">
        <f t="shared" ref="Q222:T222" si="438">AK222</f>
        <v>4</v>
      </c>
      <c r="R222" s="89">
        <f t="shared" si="438"/>
        <v>4</v>
      </c>
      <c r="S222" s="89">
        <f t="shared" si="438"/>
        <v>4</v>
      </c>
      <c r="T222" s="90">
        <f t="shared" si="438"/>
        <v>4</v>
      </c>
      <c r="U222" s="91"/>
      <c r="V222" s="80"/>
      <c r="W222" s="80"/>
      <c r="X222" s="80"/>
      <c r="Y222" s="92"/>
      <c r="Z222" s="181"/>
      <c r="AA222" s="182"/>
      <c r="AB222" s="80"/>
      <c r="AC222" s="80"/>
      <c r="AD222" s="92"/>
      <c r="AE222" s="93"/>
      <c r="AF222" s="80"/>
      <c r="AG222" s="80"/>
      <c r="AH222" s="80"/>
      <c r="AI222" s="92"/>
      <c r="AJ222" s="94">
        <f>'EQUIPO ENERO 2025'!AP221</f>
        <v>4</v>
      </c>
      <c r="AK222" s="95">
        <f t="shared" ref="AK222:AO222" si="439">P222-Z222+AE222+U222</f>
        <v>4</v>
      </c>
      <c r="AL222" s="89">
        <f t="shared" si="439"/>
        <v>4</v>
      </c>
      <c r="AM222" s="89">
        <f t="shared" si="439"/>
        <v>4</v>
      </c>
      <c r="AN222" s="89">
        <f t="shared" si="439"/>
        <v>4</v>
      </c>
      <c r="AO222" s="89">
        <f t="shared" si="439"/>
        <v>4</v>
      </c>
      <c r="AP222" s="81"/>
      <c r="AQ222" s="86">
        <f t="shared" si="6"/>
        <v>4</v>
      </c>
      <c r="AR222" s="84"/>
      <c r="AS222" s="84"/>
      <c r="AT222" s="96"/>
      <c r="AU222" s="97"/>
      <c r="AV222" s="97"/>
    </row>
    <row r="223" ht="90.0" customHeight="1">
      <c r="A223" s="78">
        <f t="shared" si="40"/>
        <v>217</v>
      </c>
      <c r="B223" s="110" t="s">
        <v>903</v>
      </c>
      <c r="C223" s="107" t="s">
        <v>38</v>
      </c>
      <c r="D223" s="84"/>
      <c r="E223" s="84"/>
      <c r="F223" s="84"/>
      <c r="G223" s="96" t="s">
        <v>42</v>
      </c>
      <c r="H223" s="84"/>
      <c r="I223" s="84" t="s">
        <v>94</v>
      </c>
      <c r="J223" s="87"/>
      <c r="K223" s="115">
        <v>44592.0</v>
      </c>
      <c r="L223" s="86"/>
      <c r="M223" s="86"/>
      <c r="N223" s="87"/>
      <c r="O223" s="86">
        <f>'EQUIPO ABRIL 2025'!AQ223</f>
        <v>0</v>
      </c>
      <c r="P223" s="88">
        <f t="shared" si="440"/>
        <v>0</v>
      </c>
      <c r="Q223" s="89">
        <f t="shared" ref="Q223:T223" si="441">AK223</f>
        <v>0</v>
      </c>
      <c r="R223" s="89">
        <f t="shared" si="441"/>
        <v>0</v>
      </c>
      <c r="S223" s="89">
        <f t="shared" si="441"/>
        <v>0</v>
      </c>
      <c r="T223" s="90">
        <f t="shared" si="441"/>
        <v>0</v>
      </c>
      <c r="U223" s="91"/>
      <c r="V223" s="80"/>
      <c r="W223" s="80"/>
      <c r="X223" s="80"/>
      <c r="Y223" s="92"/>
      <c r="Z223" s="181"/>
      <c r="AA223" s="182"/>
      <c r="AB223" s="80"/>
      <c r="AC223" s="80"/>
      <c r="AD223" s="92"/>
      <c r="AE223" s="93"/>
      <c r="AF223" s="80"/>
      <c r="AG223" s="80"/>
      <c r="AH223" s="80"/>
      <c r="AI223" s="92"/>
      <c r="AJ223" s="94">
        <f>'EQUIPO ENERO 2025'!AP222</f>
        <v>0</v>
      </c>
      <c r="AK223" s="95">
        <f t="shared" ref="AK223:AO223" si="442">P223-Z223+AE223+U223</f>
        <v>0</v>
      </c>
      <c r="AL223" s="89">
        <f t="shared" si="442"/>
        <v>0</v>
      </c>
      <c r="AM223" s="89">
        <f t="shared" si="442"/>
        <v>0</v>
      </c>
      <c r="AN223" s="89">
        <f t="shared" si="442"/>
        <v>0</v>
      </c>
      <c r="AO223" s="89">
        <f t="shared" si="442"/>
        <v>0</v>
      </c>
      <c r="AP223" s="80"/>
      <c r="AQ223" s="86">
        <f t="shared" si="6"/>
        <v>0</v>
      </c>
      <c r="AR223" s="84"/>
      <c r="AS223" s="84"/>
      <c r="AT223" s="96"/>
      <c r="AU223" s="97"/>
      <c r="AV223" s="97"/>
    </row>
    <row r="224" ht="90.0" customHeight="1">
      <c r="A224" s="78">
        <f t="shared" si="40"/>
        <v>218</v>
      </c>
      <c r="B224" s="116" t="s">
        <v>904</v>
      </c>
      <c r="C224" s="107" t="s">
        <v>38</v>
      </c>
      <c r="D224" s="84" t="s">
        <v>58</v>
      </c>
      <c r="E224" s="84" t="s">
        <v>905</v>
      </c>
      <c r="F224" s="84"/>
      <c r="G224" s="87" t="s">
        <v>42</v>
      </c>
      <c r="H224" s="84"/>
      <c r="I224" s="84" t="s">
        <v>906</v>
      </c>
      <c r="J224" s="84" t="s">
        <v>72</v>
      </c>
      <c r="K224" s="115">
        <v>44592.0</v>
      </c>
      <c r="L224" s="86"/>
      <c r="M224" s="86"/>
      <c r="N224" s="87"/>
      <c r="O224" s="86">
        <f>'EQUIPO ABRIL 2025'!AQ224</f>
        <v>1</v>
      </c>
      <c r="P224" s="88">
        <f t="shared" si="440"/>
        <v>1</v>
      </c>
      <c r="Q224" s="89">
        <f t="shared" ref="Q224:T224" si="443">AK224</f>
        <v>1</v>
      </c>
      <c r="R224" s="89">
        <f t="shared" si="443"/>
        <v>1</v>
      </c>
      <c r="S224" s="89">
        <f t="shared" si="443"/>
        <v>1</v>
      </c>
      <c r="T224" s="90">
        <f t="shared" si="443"/>
        <v>1</v>
      </c>
      <c r="U224" s="91"/>
      <c r="V224" s="80"/>
      <c r="W224" s="80"/>
      <c r="X224" s="80"/>
      <c r="Y224" s="92"/>
      <c r="Z224" s="181"/>
      <c r="AA224" s="182"/>
      <c r="AB224" s="80"/>
      <c r="AC224" s="80"/>
      <c r="AD224" s="92"/>
      <c r="AE224" s="93"/>
      <c r="AF224" s="80"/>
      <c r="AG224" s="80"/>
      <c r="AH224" s="80"/>
      <c r="AI224" s="92"/>
      <c r="AJ224" s="94">
        <f>'EQUIPO ENERO 2025'!AP223</f>
        <v>1</v>
      </c>
      <c r="AK224" s="95">
        <f t="shared" ref="AK224:AO224" si="444">P224-Z224+AE224+U224</f>
        <v>1</v>
      </c>
      <c r="AL224" s="89">
        <f t="shared" si="444"/>
        <v>1</v>
      </c>
      <c r="AM224" s="89">
        <f t="shared" si="444"/>
        <v>1</v>
      </c>
      <c r="AN224" s="89">
        <f t="shared" si="444"/>
        <v>1</v>
      </c>
      <c r="AO224" s="89">
        <f t="shared" si="444"/>
        <v>1</v>
      </c>
      <c r="AP224" s="80"/>
      <c r="AQ224" s="86">
        <f t="shared" si="6"/>
        <v>1</v>
      </c>
      <c r="AR224" s="84"/>
      <c r="AS224" s="84"/>
      <c r="AT224" s="96"/>
      <c r="AU224" s="97"/>
      <c r="AV224" s="97"/>
    </row>
    <row r="225" ht="90.0" customHeight="1">
      <c r="A225" s="78">
        <f t="shared" si="40"/>
        <v>219</v>
      </c>
      <c r="B225" s="110" t="s">
        <v>907</v>
      </c>
      <c r="C225" s="107" t="s">
        <v>38</v>
      </c>
      <c r="D225" s="84" t="s">
        <v>58</v>
      </c>
      <c r="E225" s="84" t="s">
        <v>908</v>
      </c>
      <c r="F225" s="84"/>
      <c r="G225" s="96" t="s">
        <v>42</v>
      </c>
      <c r="H225" s="117">
        <v>8200.0</v>
      </c>
      <c r="I225" s="84" t="s">
        <v>909</v>
      </c>
      <c r="J225" s="84" t="s">
        <v>72</v>
      </c>
      <c r="K225" s="115">
        <v>45673.0</v>
      </c>
      <c r="L225" s="86" t="s">
        <v>89</v>
      </c>
      <c r="M225" s="86">
        <v>131.0</v>
      </c>
      <c r="N225" s="96" t="s">
        <v>1741</v>
      </c>
      <c r="O225" s="86">
        <f>'EQUIPO ABRIL 2025'!AQ225</f>
        <v>4</v>
      </c>
      <c r="P225" s="88">
        <f t="shared" si="440"/>
        <v>4</v>
      </c>
      <c r="Q225" s="89">
        <f t="shared" ref="Q225:T225" si="445">AK225</f>
        <v>4</v>
      </c>
      <c r="R225" s="89">
        <f t="shared" si="445"/>
        <v>4</v>
      </c>
      <c r="S225" s="89">
        <f t="shared" si="445"/>
        <v>4</v>
      </c>
      <c r="T225" s="90">
        <f t="shared" si="445"/>
        <v>4</v>
      </c>
      <c r="U225" s="91"/>
      <c r="V225" s="80"/>
      <c r="W225" s="80"/>
      <c r="X225" s="80"/>
      <c r="Y225" s="92"/>
      <c r="Z225" s="181"/>
      <c r="AA225" s="182"/>
      <c r="AB225" s="80"/>
      <c r="AC225" s="80"/>
      <c r="AD225" s="92">
        <v>1.0</v>
      </c>
      <c r="AE225" s="93"/>
      <c r="AF225" s="80"/>
      <c r="AG225" s="80"/>
      <c r="AH225" s="80"/>
      <c r="AI225" s="92"/>
      <c r="AJ225" s="94">
        <f>'EQUIPO ENERO 2025'!AP224</f>
        <v>4</v>
      </c>
      <c r="AK225" s="95">
        <f t="shared" ref="AK225:AO225" si="446">P225-Z225+AE225+U225</f>
        <v>4</v>
      </c>
      <c r="AL225" s="89">
        <f t="shared" si="446"/>
        <v>4</v>
      </c>
      <c r="AM225" s="89">
        <f t="shared" si="446"/>
        <v>4</v>
      </c>
      <c r="AN225" s="89">
        <f t="shared" si="446"/>
        <v>4</v>
      </c>
      <c r="AO225" s="89">
        <f t="shared" si="446"/>
        <v>3</v>
      </c>
      <c r="AP225" s="80"/>
      <c r="AQ225" s="86">
        <f t="shared" si="6"/>
        <v>3</v>
      </c>
      <c r="AR225" s="84"/>
      <c r="AS225" s="84"/>
      <c r="AT225" s="96"/>
      <c r="AU225" s="97"/>
      <c r="AV225" s="97"/>
    </row>
    <row r="226" ht="90.0" customHeight="1">
      <c r="A226" s="78">
        <f t="shared" si="40"/>
        <v>220</v>
      </c>
      <c r="B226" s="98" t="s">
        <v>911</v>
      </c>
      <c r="C226" s="107" t="s">
        <v>38</v>
      </c>
      <c r="D226" s="106" t="s">
        <v>58</v>
      </c>
      <c r="E226" s="100" t="s">
        <v>608</v>
      </c>
      <c r="F226" s="107" t="s">
        <v>612</v>
      </c>
      <c r="G226" s="98" t="s">
        <v>42</v>
      </c>
      <c r="H226" s="107"/>
      <c r="I226" s="104" t="s">
        <v>912</v>
      </c>
      <c r="J226" s="117" t="s">
        <v>58</v>
      </c>
      <c r="K226" s="109">
        <v>44592.0</v>
      </c>
      <c r="L226" s="86"/>
      <c r="M226" s="86"/>
      <c r="N226" s="96"/>
      <c r="O226" s="86">
        <f>'EQUIPO ABRIL 2025'!AQ226</f>
        <v>12</v>
      </c>
      <c r="P226" s="88">
        <f t="shared" si="440"/>
        <v>12</v>
      </c>
      <c r="Q226" s="89">
        <f t="shared" ref="Q226:T226" si="447">AK226</f>
        <v>12</v>
      </c>
      <c r="R226" s="89">
        <f t="shared" si="447"/>
        <v>12</v>
      </c>
      <c r="S226" s="89">
        <f t="shared" si="447"/>
        <v>12</v>
      </c>
      <c r="T226" s="90">
        <f t="shared" si="447"/>
        <v>12</v>
      </c>
      <c r="U226" s="91"/>
      <c r="V226" s="80"/>
      <c r="W226" s="80"/>
      <c r="X226" s="80"/>
      <c r="Y226" s="92"/>
      <c r="Z226" s="181"/>
      <c r="AA226" s="182"/>
      <c r="AB226" s="80"/>
      <c r="AC226" s="80"/>
      <c r="AD226" s="92"/>
      <c r="AE226" s="93"/>
      <c r="AF226" s="80"/>
      <c r="AG226" s="80"/>
      <c r="AH226" s="80"/>
      <c r="AI226" s="92"/>
      <c r="AJ226" s="94">
        <f>'EQUIPO ENERO 2025'!AP225</f>
        <v>12</v>
      </c>
      <c r="AK226" s="95">
        <f t="shared" ref="AK226:AO226" si="448">P226-Z226+AE226+U226</f>
        <v>12</v>
      </c>
      <c r="AL226" s="89">
        <f t="shared" si="448"/>
        <v>12</v>
      </c>
      <c r="AM226" s="89">
        <f t="shared" si="448"/>
        <v>12</v>
      </c>
      <c r="AN226" s="89">
        <f t="shared" si="448"/>
        <v>12</v>
      </c>
      <c r="AO226" s="89">
        <f t="shared" si="448"/>
        <v>12</v>
      </c>
      <c r="AP226" s="80"/>
      <c r="AQ226" s="86">
        <f t="shared" si="6"/>
        <v>12</v>
      </c>
      <c r="AR226" s="84"/>
      <c r="AS226" s="84"/>
      <c r="AT226" s="96"/>
      <c r="AU226" s="97"/>
      <c r="AV226" s="97"/>
    </row>
    <row r="227" ht="90.0" customHeight="1">
      <c r="A227" s="78">
        <f t="shared" si="40"/>
        <v>221</v>
      </c>
      <c r="B227" s="98" t="s">
        <v>915</v>
      </c>
      <c r="C227" s="107" t="s">
        <v>38</v>
      </c>
      <c r="D227" s="106"/>
      <c r="E227" s="100"/>
      <c r="F227" s="107"/>
      <c r="G227" s="98"/>
      <c r="H227" s="107"/>
      <c r="I227" s="104"/>
      <c r="J227" s="117"/>
      <c r="K227" s="109"/>
      <c r="L227" s="86"/>
      <c r="M227" s="86"/>
      <c r="N227" s="176"/>
      <c r="O227" s="86">
        <f>'EQUIPO ABRIL 2025'!AQ227</f>
        <v>0</v>
      </c>
      <c r="P227" s="88">
        <f t="shared" si="440"/>
        <v>0</v>
      </c>
      <c r="Q227" s="89">
        <f t="shared" ref="Q227:T227" si="449">AK227</f>
        <v>0</v>
      </c>
      <c r="R227" s="89">
        <f t="shared" si="449"/>
        <v>0</v>
      </c>
      <c r="S227" s="89">
        <f t="shared" si="449"/>
        <v>0</v>
      </c>
      <c r="T227" s="90">
        <f t="shared" si="449"/>
        <v>0</v>
      </c>
      <c r="U227" s="91"/>
      <c r="V227" s="80"/>
      <c r="W227" s="80"/>
      <c r="X227" s="80"/>
      <c r="Y227" s="92"/>
      <c r="Z227" s="181"/>
      <c r="AA227" s="182"/>
      <c r="AB227" s="80"/>
      <c r="AC227" s="80"/>
      <c r="AD227" s="92"/>
      <c r="AE227" s="93"/>
      <c r="AF227" s="80"/>
      <c r="AG227" s="80"/>
      <c r="AH227" s="80"/>
      <c r="AI227" s="92"/>
      <c r="AJ227" s="94"/>
      <c r="AK227" s="95">
        <f t="shared" ref="AK227:AO227" si="450">P227-Z227+AE227+U227</f>
        <v>0</v>
      </c>
      <c r="AL227" s="89">
        <f t="shared" si="450"/>
        <v>0</v>
      </c>
      <c r="AM227" s="89">
        <f t="shared" si="450"/>
        <v>0</v>
      </c>
      <c r="AN227" s="89">
        <f t="shared" si="450"/>
        <v>0</v>
      </c>
      <c r="AO227" s="89">
        <f t="shared" si="450"/>
        <v>0</v>
      </c>
      <c r="AP227" s="80"/>
      <c r="AQ227" s="86">
        <f t="shared" si="6"/>
        <v>0</v>
      </c>
      <c r="AR227" s="84"/>
      <c r="AS227" s="84"/>
      <c r="AT227" s="96"/>
      <c r="AU227" s="97"/>
      <c r="AV227" s="97"/>
    </row>
    <row r="228" ht="90.0" customHeight="1">
      <c r="A228" s="78">
        <f t="shared" si="40"/>
        <v>222</v>
      </c>
      <c r="B228" s="110" t="s">
        <v>917</v>
      </c>
      <c r="C228" s="107" t="s">
        <v>38</v>
      </c>
      <c r="D228" s="84" t="s">
        <v>59</v>
      </c>
      <c r="E228" s="84" t="s">
        <v>918</v>
      </c>
      <c r="F228" s="84" t="s">
        <v>609</v>
      </c>
      <c r="G228" s="96" t="s">
        <v>42</v>
      </c>
      <c r="H228" s="117">
        <v>300.0</v>
      </c>
      <c r="I228" s="84" t="s">
        <v>919</v>
      </c>
      <c r="J228" s="84" t="s">
        <v>72</v>
      </c>
      <c r="K228" s="109">
        <v>45574.0</v>
      </c>
      <c r="L228" s="86" t="s">
        <v>142</v>
      </c>
      <c r="M228" s="86">
        <v>74.0</v>
      </c>
      <c r="N228" s="96"/>
      <c r="O228" s="86">
        <f>'EQUIPO ABRIL 2025'!AQ228</f>
        <v>48</v>
      </c>
      <c r="P228" s="88">
        <f t="shared" si="440"/>
        <v>48</v>
      </c>
      <c r="Q228" s="89">
        <f t="shared" ref="Q228:T228" si="451">AK228</f>
        <v>48</v>
      </c>
      <c r="R228" s="89">
        <f t="shared" si="451"/>
        <v>48</v>
      </c>
      <c r="S228" s="89">
        <f t="shared" si="451"/>
        <v>48</v>
      </c>
      <c r="T228" s="90">
        <f t="shared" si="451"/>
        <v>48</v>
      </c>
      <c r="U228" s="91"/>
      <c r="V228" s="80"/>
      <c r="W228" s="80"/>
      <c r="X228" s="80"/>
      <c r="Y228" s="92"/>
      <c r="Z228" s="181"/>
      <c r="AA228" s="182"/>
      <c r="AB228" s="80"/>
      <c r="AC228" s="80"/>
      <c r="AD228" s="92"/>
      <c r="AE228" s="93"/>
      <c r="AF228" s="80"/>
      <c r="AG228" s="80"/>
      <c r="AH228" s="80"/>
      <c r="AI228" s="92"/>
      <c r="AJ228" s="94">
        <f>'EQUIPO ENERO 2025'!AP227</f>
        <v>48</v>
      </c>
      <c r="AK228" s="95">
        <f t="shared" ref="AK228:AO228" si="452">P228-Z228+AE228+U228</f>
        <v>48</v>
      </c>
      <c r="AL228" s="89">
        <f t="shared" si="452"/>
        <v>48</v>
      </c>
      <c r="AM228" s="89">
        <f t="shared" si="452"/>
        <v>48</v>
      </c>
      <c r="AN228" s="89">
        <f t="shared" si="452"/>
        <v>48</v>
      </c>
      <c r="AO228" s="89">
        <f t="shared" si="452"/>
        <v>48</v>
      </c>
      <c r="AP228" s="80"/>
      <c r="AQ228" s="86">
        <f t="shared" si="6"/>
        <v>48</v>
      </c>
      <c r="AR228" s="84"/>
      <c r="AS228" s="96"/>
      <c r="AT228" s="96"/>
      <c r="AU228" s="97"/>
      <c r="AV228" s="97"/>
    </row>
    <row r="229" ht="90.0" customHeight="1">
      <c r="A229" s="78">
        <f t="shared" si="40"/>
        <v>223</v>
      </c>
      <c r="B229" s="110" t="s">
        <v>922</v>
      </c>
      <c r="C229" s="107" t="s">
        <v>38</v>
      </c>
      <c r="D229" s="84" t="s">
        <v>58</v>
      </c>
      <c r="E229" s="84" t="s">
        <v>923</v>
      </c>
      <c r="F229" s="84"/>
      <c r="G229" s="96"/>
      <c r="H229" s="84"/>
      <c r="I229" s="84" t="s">
        <v>924</v>
      </c>
      <c r="J229" s="84" t="s">
        <v>72</v>
      </c>
      <c r="K229" s="115">
        <v>45107.0</v>
      </c>
      <c r="L229" s="86" t="s">
        <v>109</v>
      </c>
      <c r="M229" s="86">
        <v>388.0</v>
      </c>
      <c r="N229" s="87"/>
      <c r="O229" s="86">
        <f>'EQUIPO ABRIL 2025'!AQ229</f>
        <v>0</v>
      </c>
      <c r="P229" s="88">
        <f t="shared" si="440"/>
        <v>0</v>
      </c>
      <c r="Q229" s="89">
        <f t="shared" ref="Q229:T229" si="453">AK229</f>
        <v>0</v>
      </c>
      <c r="R229" s="89">
        <f t="shared" si="453"/>
        <v>0</v>
      </c>
      <c r="S229" s="89">
        <f t="shared" si="453"/>
        <v>0</v>
      </c>
      <c r="T229" s="90">
        <f t="shared" si="453"/>
        <v>0</v>
      </c>
      <c r="U229" s="91"/>
      <c r="V229" s="80"/>
      <c r="W229" s="80"/>
      <c r="X229" s="80"/>
      <c r="Y229" s="92"/>
      <c r="Z229" s="181"/>
      <c r="AA229" s="182"/>
      <c r="AB229" s="80"/>
      <c r="AC229" s="80"/>
      <c r="AD229" s="92"/>
      <c r="AE229" s="93"/>
      <c r="AF229" s="80"/>
      <c r="AG229" s="80"/>
      <c r="AH229" s="80"/>
      <c r="AI229" s="92"/>
      <c r="AJ229" s="94">
        <f>'EQUIPO ENERO 2025'!AP228</f>
        <v>0</v>
      </c>
      <c r="AK229" s="95">
        <f t="shared" ref="AK229:AO229" si="454">P229-Z229+AE229+U229</f>
        <v>0</v>
      </c>
      <c r="AL229" s="89">
        <f t="shared" si="454"/>
        <v>0</v>
      </c>
      <c r="AM229" s="89">
        <f t="shared" si="454"/>
        <v>0</v>
      </c>
      <c r="AN229" s="89">
        <f t="shared" si="454"/>
        <v>0</v>
      </c>
      <c r="AO229" s="89">
        <f t="shared" si="454"/>
        <v>0</v>
      </c>
      <c r="AP229" s="80"/>
      <c r="AQ229" s="86">
        <f t="shared" si="6"/>
        <v>0</v>
      </c>
      <c r="AR229" s="84"/>
      <c r="AS229" s="84"/>
      <c r="AT229" s="96"/>
      <c r="AU229" s="97"/>
      <c r="AV229" s="97"/>
    </row>
    <row r="230" ht="90.0" customHeight="1">
      <c r="A230" s="78">
        <f t="shared" si="40"/>
        <v>224</v>
      </c>
      <c r="B230" s="98" t="s">
        <v>929</v>
      </c>
      <c r="C230" s="107" t="s">
        <v>38</v>
      </c>
      <c r="D230" s="106" t="s">
        <v>58</v>
      </c>
      <c r="E230" s="100" t="s">
        <v>930</v>
      </c>
      <c r="F230" s="107" t="s">
        <v>609</v>
      </c>
      <c r="G230" s="98" t="s">
        <v>42</v>
      </c>
      <c r="H230" s="108">
        <v>300.0</v>
      </c>
      <c r="I230" s="84" t="s">
        <v>919</v>
      </c>
      <c r="J230" s="117" t="s">
        <v>58</v>
      </c>
      <c r="K230" s="109">
        <v>44592.0</v>
      </c>
      <c r="L230" s="86"/>
      <c r="M230" s="86"/>
      <c r="N230" s="84"/>
      <c r="O230" s="86">
        <f>'EQUIPO ABRIL 2025'!AQ230</f>
        <v>47</v>
      </c>
      <c r="P230" s="88">
        <f t="shared" si="440"/>
        <v>47</v>
      </c>
      <c r="Q230" s="89">
        <f t="shared" ref="Q230:T230" si="455">AK230</f>
        <v>47</v>
      </c>
      <c r="R230" s="89">
        <f t="shared" si="455"/>
        <v>47</v>
      </c>
      <c r="S230" s="89">
        <f t="shared" si="455"/>
        <v>47</v>
      </c>
      <c r="T230" s="90">
        <f t="shared" si="455"/>
        <v>47</v>
      </c>
      <c r="U230" s="91"/>
      <c r="V230" s="80"/>
      <c r="W230" s="80"/>
      <c r="X230" s="80"/>
      <c r="Y230" s="92"/>
      <c r="Z230" s="181"/>
      <c r="AA230" s="182"/>
      <c r="AB230" s="80"/>
      <c r="AC230" s="80"/>
      <c r="AD230" s="92"/>
      <c r="AE230" s="93"/>
      <c r="AF230" s="80"/>
      <c r="AG230" s="80"/>
      <c r="AH230" s="80"/>
      <c r="AI230" s="92"/>
      <c r="AJ230" s="94">
        <f>'EQUIPO ENERO 2025'!AP229</f>
        <v>47</v>
      </c>
      <c r="AK230" s="95">
        <f t="shared" ref="AK230:AO230" si="456">P230-Z230+AE230+U230</f>
        <v>47</v>
      </c>
      <c r="AL230" s="89">
        <f t="shared" si="456"/>
        <v>47</v>
      </c>
      <c r="AM230" s="89">
        <f t="shared" si="456"/>
        <v>47</v>
      </c>
      <c r="AN230" s="89">
        <f t="shared" si="456"/>
        <v>47</v>
      </c>
      <c r="AO230" s="89">
        <f t="shared" si="456"/>
        <v>47</v>
      </c>
      <c r="AP230" s="80"/>
      <c r="AQ230" s="86">
        <f t="shared" si="6"/>
        <v>47</v>
      </c>
      <c r="AR230" s="84"/>
      <c r="AS230" s="84"/>
      <c r="AT230" s="96"/>
      <c r="AU230" s="97"/>
      <c r="AV230" s="97"/>
    </row>
    <row r="231" ht="90.0" customHeight="1">
      <c r="A231" s="78">
        <f t="shared" si="40"/>
        <v>225</v>
      </c>
      <c r="B231" s="98" t="s">
        <v>934</v>
      </c>
      <c r="C231" s="107" t="s">
        <v>38</v>
      </c>
      <c r="D231" s="106" t="s">
        <v>788</v>
      </c>
      <c r="E231" s="100" t="s">
        <v>788</v>
      </c>
      <c r="F231" s="107"/>
      <c r="G231" s="98" t="s">
        <v>42</v>
      </c>
      <c r="H231" s="107"/>
      <c r="I231" s="104" t="s">
        <v>935</v>
      </c>
      <c r="J231" s="106" t="s">
        <v>788</v>
      </c>
      <c r="K231" s="109">
        <v>44592.0</v>
      </c>
      <c r="L231" s="86"/>
      <c r="M231" s="86"/>
      <c r="N231" s="84"/>
      <c r="O231" s="86">
        <f>'EQUIPO ABRIL 2025'!AQ231</f>
        <v>1</v>
      </c>
      <c r="P231" s="88">
        <f t="shared" si="440"/>
        <v>1</v>
      </c>
      <c r="Q231" s="89">
        <f t="shared" ref="Q231:T231" si="457">AK231</f>
        <v>1</v>
      </c>
      <c r="R231" s="89">
        <f t="shared" si="457"/>
        <v>1</v>
      </c>
      <c r="S231" s="89">
        <f t="shared" si="457"/>
        <v>1</v>
      </c>
      <c r="T231" s="90">
        <f t="shared" si="457"/>
        <v>1</v>
      </c>
      <c r="U231" s="91"/>
      <c r="V231" s="80"/>
      <c r="W231" s="80"/>
      <c r="X231" s="80"/>
      <c r="Y231" s="92"/>
      <c r="Z231" s="181"/>
      <c r="AA231" s="182"/>
      <c r="AB231" s="80"/>
      <c r="AC231" s="80"/>
      <c r="AD231" s="92"/>
      <c r="AE231" s="93"/>
      <c r="AF231" s="80"/>
      <c r="AG231" s="80"/>
      <c r="AH231" s="80"/>
      <c r="AI231" s="92"/>
      <c r="AJ231" s="94">
        <f>'EQUIPO ENERO 2025'!AP230</f>
        <v>1</v>
      </c>
      <c r="AK231" s="95">
        <f t="shared" ref="AK231:AO231" si="458">P231-Z231+AE231+U231</f>
        <v>1</v>
      </c>
      <c r="AL231" s="89">
        <f t="shared" si="458"/>
        <v>1</v>
      </c>
      <c r="AM231" s="89">
        <f t="shared" si="458"/>
        <v>1</v>
      </c>
      <c r="AN231" s="89">
        <f t="shared" si="458"/>
        <v>1</v>
      </c>
      <c r="AO231" s="89">
        <f t="shared" si="458"/>
        <v>1</v>
      </c>
      <c r="AP231" s="80"/>
      <c r="AQ231" s="86">
        <f t="shared" si="6"/>
        <v>1</v>
      </c>
      <c r="AR231" s="84"/>
      <c r="AS231" s="84"/>
      <c r="AT231" s="96"/>
      <c r="AU231" s="97"/>
      <c r="AV231" s="97"/>
    </row>
    <row r="232" ht="90.0" customHeight="1">
      <c r="A232" s="78">
        <f t="shared" si="40"/>
        <v>226</v>
      </c>
      <c r="B232" s="116" t="s">
        <v>937</v>
      </c>
      <c r="C232" s="84" t="s">
        <v>410</v>
      </c>
      <c r="D232" s="106" t="s">
        <v>58</v>
      </c>
      <c r="E232" s="100" t="s">
        <v>59</v>
      </c>
      <c r="F232" s="84"/>
      <c r="G232" s="87" t="s">
        <v>42</v>
      </c>
      <c r="H232" s="84"/>
      <c r="I232" s="84" t="s">
        <v>938</v>
      </c>
      <c r="J232" s="117" t="s">
        <v>58</v>
      </c>
      <c r="K232" s="109">
        <v>44592.0</v>
      </c>
      <c r="L232" s="86"/>
      <c r="M232" s="86"/>
      <c r="N232" s="96"/>
      <c r="O232" s="86">
        <f>'EQUIPO ABRIL 2025'!AQ232</f>
        <v>1</v>
      </c>
      <c r="P232" s="88">
        <f t="shared" si="440"/>
        <v>1</v>
      </c>
      <c r="Q232" s="89">
        <f t="shared" ref="Q232:T232" si="459">AK232</f>
        <v>1</v>
      </c>
      <c r="R232" s="89">
        <f t="shared" si="459"/>
        <v>1</v>
      </c>
      <c r="S232" s="89">
        <f t="shared" si="459"/>
        <v>1</v>
      </c>
      <c r="T232" s="90">
        <f t="shared" si="459"/>
        <v>1</v>
      </c>
      <c r="U232" s="91"/>
      <c r="V232" s="80"/>
      <c r="W232" s="80"/>
      <c r="X232" s="80"/>
      <c r="Y232" s="92"/>
      <c r="Z232" s="181"/>
      <c r="AA232" s="182"/>
      <c r="AB232" s="80"/>
      <c r="AC232" s="80"/>
      <c r="AD232" s="92"/>
      <c r="AE232" s="93"/>
      <c r="AF232" s="80"/>
      <c r="AG232" s="80"/>
      <c r="AH232" s="80"/>
      <c r="AI232" s="92"/>
      <c r="AJ232" s="94">
        <f>'EQUIPO ENERO 2025'!AP231</f>
        <v>1</v>
      </c>
      <c r="AK232" s="95">
        <f t="shared" ref="AK232:AO232" si="460">P232-Z232+AE232+U232</f>
        <v>1</v>
      </c>
      <c r="AL232" s="89">
        <f t="shared" si="460"/>
        <v>1</v>
      </c>
      <c r="AM232" s="89">
        <f t="shared" si="460"/>
        <v>1</v>
      </c>
      <c r="AN232" s="89">
        <f t="shared" si="460"/>
        <v>1</v>
      </c>
      <c r="AO232" s="89">
        <f t="shared" si="460"/>
        <v>1</v>
      </c>
      <c r="AP232" s="81" t="s">
        <v>939</v>
      </c>
      <c r="AQ232" s="86">
        <f t="shared" si="6"/>
        <v>1</v>
      </c>
      <c r="AR232" s="96"/>
      <c r="AS232" s="96"/>
      <c r="AT232" s="96"/>
      <c r="AU232" s="97"/>
      <c r="AV232" s="97"/>
    </row>
    <row r="233" ht="90.0" customHeight="1">
      <c r="A233" s="78">
        <f t="shared" si="40"/>
        <v>227</v>
      </c>
      <c r="B233" s="116" t="s">
        <v>940</v>
      </c>
      <c r="C233" s="107" t="s">
        <v>410</v>
      </c>
      <c r="D233" s="106" t="s">
        <v>218</v>
      </c>
      <c r="E233" s="100" t="s">
        <v>218</v>
      </c>
      <c r="F233" s="84"/>
      <c r="G233" s="87" t="s">
        <v>42</v>
      </c>
      <c r="H233" s="84"/>
      <c r="I233" s="84" t="s">
        <v>941</v>
      </c>
      <c r="J233" s="117" t="s">
        <v>218</v>
      </c>
      <c r="K233" s="109">
        <v>44592.0</v>
      </c>
      <c r="L233" s="86"/>
      <c r="M233" s="86"/>
      <c r="N233" s="84"/>
      <c r="O233" s="86">
        <f>'EQUIPO ABRIL 2025'!AQ233</f>
        <v>1</v>
      </c>
      <c r="P233" s="88">
        <f t="shared" si="440"/>
        <v>1</v>
      </c>
      <c r="Q233" s="89">
        <f t="shared" ref="Q233:T233" si="461">AK233</f>
        <v>1</v>
      </c>
      <c r="R233" s="89">
        <f t="shared" si="461"/>
        <v>1</v>
      </c>
      <c r="S233" s="89">
        <f t="shared" si="461"/>
        <v>1</v>
      </c>
      <c r="T233" s="90">
        <f t="shared" si="461"/>
        <v>1</v>
      </c>
      <c r="U233" s="91"/>
      <c r="V233" s="80"/>
      <c r="W233" s="80"/>
      <c r="X233" s="80"/>
      <c r="Y233" s="92"/>
      <c r="Z233" s="181"/>
      <c r="AA233" s="182"/>
      <c r="AB233" s="80"/>
      <c r="AC233" s="80"/>
      <c r="AD233" s="92"/>
      <c r="AE233" s="93"/>
      <c r="AF233" s="80"/>
      <c r="AG233" s="80"/>
      <c r="AH233" s="80"/>
      <c r="AI233" s="92"/>
      <c r="AJ233" s="94">
        <f>'EQUIPO ENERO 2025'!AP232</f>
        <v>1</v>
      </c>
      <c r="AK233" s="95">
        <f t="shared" ref="AK233:AO233" si="462">P233-Z233+AE233+U233</f>
        <v>1</v>
      </c>
      <c r="AL233" s="89">
        <f t="shared" si="462"/>
        <v>1</v>
      </c>
      <c r="AM233" s="89">
        <f t="shared" si="462"/>
        <v>1</v>
      </c>
      <c r="AN233" s="89">
        <f t="shared" si="462"/>
        <v>1</v>
      </c>
      <c r="AO233" s="89">
        <f t="shared" si="462"/>
        <v>1</v>
      </c>
      <c r="AP233" s="80">
        <v>1.0</v>
      </c>
      <c r="AQ233" s="86">
        <f t="shared" si="6"/>
        <v>1</v>
      </c>
      <c r="AR233" s="84"/>
      <c r="AS233" s="84"/>
      <c r="AT233" s="96"/>
      <c r="AU233" s="97"/>
      <c r="AV233" s="97"/>
    </row>
    <row r="234" ht="90.0" customHeight="1">
      <c r="A234" s="78">
        <f t="shared" si="40"/>
        <v>228</v>
      </c>
      <c r="B234" s="110" t="s">
        <v>942</v>
      </c>
      <c r="C234" s="84" t="s">
        <v>410</v>
      </c>
      <c r="D234" s="106" t="s">
        <v>58</v>
      </c>
      <c r="E234" s="84" t="s">
        <v>890</v>
      </c>
      <c r="F234" s="84" t="s">
        <v>943</v>
      </c>
      <c r="G234" s="96" t="s">
        <v>42</v>
      </c>
      <c r="H234" s="117">
        <v>9000.0</v>
      </c>
      <c r="I234" s="84" t="s">
        <v>944</v>
      </c>
      <c r="J234" s="84" t="s">
        <v>72</v>
      </c>
      <c r="K234" s="115"/>
      <c r="L234" s="86"/>
      <c r="M234" s="86"/>
      <c r="N234" s="87"/>
      <c r="O234" s="86">
        <f>'EQUIPO ABRIL 2025'!AQ234</f>
        <v>2</v>
      </c>
      <c r="P234" s="88">
        <f t="shared" si="440"/>
        <v>2</v>
      </c>
      <c r="Q234" s="89">
        <f t="shared" ref="Q234:T234" si="463">AK234</f>
        <v>2</v>
      </c>
      <c r="R234" s="89">
        <f t="shared" si="463"/>
        <v>2</v>
      </c>
      <c r="S234" s="89">
        <f t="shared" si="463"/>
        <v>2</v>
      </c>
      <c r="T234" s="90">
        <f t="shared" si="463"/>
        <v>2</v>
      </c>
      <c r="U234" s="91"/>
      <c r="V234" s="80"/>
      <c r="W234" s="80"/>
      <c r="X234" s="80"/>
      <c r="Y234" s="92"/>
      <c r="Z234" s="181"/>
      <c r="AA234" s="182"/>
      <c r="AB234" s="80"/>
      <c r="AC234" s="80"/>
      <c r="AD234" s="92"/>
      <c r="AE234" s="93"/>
      <c r="AF234" s="80"/>
      <c r="AG234" s="80"/>
      <c r="AH234" s="80"/>
      <c r="AI234" s="92"/>
      <c r="AJ234" s="94">
        <f>'EQUIPO ENERO 2025'!AP233</f>
        <v>2</v>
      </c>
      <c r="AK234" s="95">
        <f t="shared" ref="AK234:AO234" si="464">P234-Z234+AE234+U234</f>
        <v>2</v>
      </c>
      <c r="AL234" s="89">
        <f t="shared" si="464"/>
        <v>2</v>
      </c>
      <c r="AM234" s="89">
        <f t="shared" si="464"/>
        <v>2</v>
      </c>
      <c r="AN234" s="89">
        <f t="shared" si="464"/>
        <v>2</v>
      </c>
      <c r="AO234" s="89">
        <f t="shared" si="464"/>
        <v>2</v>
      </c>
      <c r="AP234" s="80"/>
      <c r="AQ234" s="86">
        <f t="shared" si="6"/>
        <v>2</v>
      </c>
      <c r="AR234" s="84"/>
      <c r="AS234" s="84"/>
      <c r="AT234" s="96"/>
      <c r="AU234" s="97"/>
      <c r="AV234" s="97"/>
    </row>
    <row r="235" ht="90.0" customHeight="1">
      <c r="A235" s="78">
        <f t="shared" si="40"/>
        <v>229</v>
      </c>
      <c r="B235" s="110" t="s">
        <v>946</v>
      </c>
      <c r="C235" s="84"/>
      <c r="D235" s="106" t="s">
        <v>58</v>
      </c>
      <c r="E235" s="84" t="s">
        <v>182</v>
      </c>
      <c r="F235" s="84" t="s">
        <v>452</v>
      </c>
      <c r="G235" s="96" t="s">
        <v>42</v>
      </c>
      <c r="H235" s="84"/>
      <c r="I235" s="84" t="s">
        <v>949</v>
      </c>
      <c r="J235" s="84" t="s">
        <v>72</v>
      </c>
      <c r="K235" s="115">
        <v>44592.0</v>
      </c>
      <c r="L235" s="86"/>
      <c r="M235" s="86"/>
      <c r="N235" s="87"/>
      <c r="O235" s="86">
        <f>'EQUIPO ABRIL 2025'!AQ235</f>
        <v>0</v>
      </c>
      <c r="P235" s="88">
        <f t="shared" si="440"/>
        <v>0</v>
      </c>
      <c r="Q235" s="89">
        <f t="shared" ref="Q235:T235" si="465">AK235</f>
        <v>0</v>
      </c>
      <c r="R235" s="89">
        <f t="shared" si="465"/>
        <v>0</v>
      </c>
      <c r="S235" s="89">
        <f t="shared" si="465"/>
        <v>0</v>
      </c>
      <c r="T235" s="90">
        <f t="shared" si="465"/>
        <v>0</v>
      </c>
      <c r="U235" s="91"/>
      <c r="V235" s="80"/>
      <c r="W235" s="80"/>
      <c r="X235" s="80"/>
      <c r="Y235" s="92"/>
      <c r="Z235" s="181"/>
      <c r="AA235" s="182"/>
      <c r="AB235" s="80"/>
      <c r="AC235" s="80"/>
      <c r="AD235" s="92"/>
      <c r="AE235" s="93"/>
      <c r="AF235" s="80"/>
      <c r="AG235" s="80"/>
      <c r="AH235" s="80"/>
      <c r="AI235" s="92"/>
      <c r="AJ235" s="94">
        <f>'EQUIPO ENERO 2025'!AP234</f>
        <v>0</v>
      </c>
      <c r="AK235" s="95">
        <f t="shared" ref="AK235:AO235" si="466">P235-Z235+AE235+U235</f>
        <v>0</v>
      </c>
      <c r="AL235" s="89">
        <f t="shared" si="466"/>
        <v>0</v>
      </c>
      <c r="AM235" s="89">
        <f t="shared" si="466"/>
        <v>0</v>
      </c>
      <c r="AN235" s="89">
        <f t="shared" si="466"/>
        <v>0</v>
      </c>
      <c r="AO235" s="89">
        <f t="shared" si="466"/>
        <v>0</v>
      </c>
      <c r="AP235" s="80"/>
      <c r="AQ235" s="86">
        <f t="shared" si="6"/>
        <v>0</v>
      </c>
      <c r="AR235" s="84"/>
      <c r="AS235" s="84"/>
      <c r="AT235" s="96"/>
      <c r="AU235" s="97"/>
      <c r="AV235" s="97"/>
    </row>
    <row r="236" ht="90.0" customHeight="1">
      <c r="A236" s="78">
        <f t="shared" si="40"/>
        <v>230</v>
      </c>
      <c r="B236" s="110" t="s">
        <v>950</v>
      </c>
      <c r="C236" s="84" t="s">
        <v>97</v>
      </c>
      <c r="D236" s="84"/>
      <c r="E236" s="84" t="s">
        <v>59</v>
      </c>
      <c r="F236" s="84"/>
      <c r="G236" s="96"/>
      <c r="H236" s="84"/>
      <c r="I236" s="84" t="s">
        <v>951</v>
      </c>
      <c r="J236" s="84" t="s">
        <v>743</v>
      </c>
      <c r="K236" s="115">
        <v>45241.0</v>
      </c>
      <c r="L236" s="86">
        <v>2.590526372E9</v>
      </c>
      <c r="M236" s="86">
        <v>465.0</v>
      </c>
      <c r="N236" s="87"/>
      <c r="O236" s="86">
        <f>'EQUIPO ABRIL 2025'!AQ236</f>
        <v>0</v>
      </c>
      <c r="P236" s="88">
        <f t="shared" si="440"/>
        <v>0</v>
      </c>
      <c r="Q236" s="89">
        <f t="shared" ref="Q236:T236" si="467">AK236</f>
        <v>0</v>
      </c>
      <c r="R236" s="89">
        <f t="shared" si="467"/>
        <v>0</v>
      </c>
      <c r="S236" s="89">
        <f t="shared" si="467"/>
        <v>0</v>
      </c>
      <c r="T236" s="90">
        <f t="shared" si="467"/>
        <v>0</v>
      </c>
      <c r="U236" s="91"/>
      <c r="V236" s="80"/>
      <c r="W236" s="80"/>
      <c r="X236" s="80"/>
      <c r="Y236" s="92"/>
      <c r="Z236" s="181"/>
      <c r="AA236" s="182"/>
      <c r="AB236" s="80"/>
      <c r="AC236" s="80"/>
      <c r="AD236" s="92"/>
      <c r="AE236" s="93"/>
      <c r="AF236" s="80"/>
      <c r="AG236" s="80"/>
      <c r="AH236" s="80"/>
      <c r="AI236" s="92"/>
      <c r="AJ236" s="94">
        <f>'EQUIPO ENERO 2025'!AP235</f>
        <v>0</v>
      </c>
      <c r="AK236" s="95">
        <f t="shared" ref="AK236:AO236" si="468">P236-Z236+AE236+U236</f>
        <v>0</v>
      </c>
      <c r="AL236" s="89">
        <f t="shared" si="468"/>
        <v>0</v>
      </c>
      <c r="AM236" s="89">
        <f t="shared" si="468"/>
        <v>0</v>
      </c>
      <c r="AN236" s="89">
        <f t="shared" si="468"/>
        <v>0</v>
      </c>
      <c r="AO236" s="89">
        <f t="shared" si="468"/>
        <v>0</v>
      </c>
      <c r="AP236" s="80"/>
      <c r="AQ236" s="86">
        <f t="shared" si="6"/>
        <v>0</v>
      </c>
      <c r="AR236" s="84"/>
      <c r="AS236" s="84"/>
      <c r="AT236" s="96"/>
      <c r="AU236" s="97"/>
      <c r="AV236" s="97"/>
    </row>
    <row r="237" ht="90.0" customHeight="1">
      <c r="A237" s="78">
        <f t="shared" si="40"/>
        <v>231</v>
      </c>
      <c r="B237" s="98" t="s">
        <v>952</v>
      </c>
      <c r="C237" s="107" t="s">
        <v>410</v>
      </c>
      <c r="D237" s="106" t="s">
        <v>58</v>
      </c>
      <c r="E237" s="100" t="s">
        <v>953</v>
      </c>
      <c r="F237" s="107"/>
      <c r="G237" s="98" t="s">
        <v>42</v>
      </c>
      <c r="H237" s="107"/>
      <c r="I237" s="104" t="s">
        <v>954</v>
      </c>
      <c r="J237" s="117" t="s">
        <v>58</v>
      </c>
      <c r="K237" s="109">
        <v>44592.0</v>
      </c>
      <c r="L237" s="86"/>
      <c r="M237" s="86"/>
      <c r="N237" s="96"/>
      <c r="O237" s="86">
        <f>'EQUIPO ABRIL 2025'!AQ237</f>
        <v>0</v>
      </c>
      <c r="P237" s="88">
        <f t="shared" si="440"/>
        <v>0</v>
      </c>
      <c r="Q237" s="89">
        <f t="shared" ref="Q237:T237" si="469">AK237</f>
        <v>0</v>
      </c>
      <c r="R237" s="89">
        <f t="shared" si="469"/>
        <v>0</v>
      </c>
      <c r="S237" s="89">
        <f t="shared" si="469"/>
        <v>0</v>
      </c>
      <c r="T237" s="90">
        <f t="shared" si="469"/>
        <v>0</v>
      </c>
      <c r="U237" s="91"/>
      <c r="V237" s="80"/>
      <c r="W237" s="80"/>
      <c r="X237" s="80"/>
      <c r="Y237" s="92"/>
      <c r="Z237" s="181"/>
      <c r="AA237" s="182"/>
      <c r="AB237" s="80"/>
      <c r="AC237" s="80"/>
      <c r="AD237" s="92"/>
      <c r="AE237" s="93"/>
      <c r="AF237" s="80"/>
      <c r="AG237" s="80"/>
      <c r="AH237" s="80"/>
      <c r="AI237" s="92"/>
      <c r="AJ237" s="94">
        <f>'EQUIPO ENERO 2025'!AP236</f>
        <v>0</v>
      </c>
      <c r="AK237" s="95">
        <f t="shared" ref="AK237:AO237" si="470">P237-Z237+AE237+U237</f>
        <v>0</v>
      </c>
      <c r="AL237" s="89">
        <f t="shared" si="470"/>
        <v>0</v>
      </c>
      <c r="AM237" s="89">
        <f t="shared" si="470"/>
        <v>0</v>
      </c>
      <c r="AN237" s="89">
        <f t="shared" si="470"/>
        <v>0</v>
      </c>
      <c r="AO237" s="89">
        <f t="shared" si="470"/>
        <v>0</v>
      </c>
      <c r="AP237" s="80"/>
      <c r="AQ237" s="86">
        <f t="shared" si="6"/>
        <v>0</v>
      </c>
      <c r="AR237" s="84"/>
      <c r="AS237" s="84"/>
      <c r="AT237" s="96"/>
      <c r="AU237" s="97"/>
      <c r="AV237" s="97"/>
    </row>
    <row r="238" ht="90.0" customHeight="1">
      <c r="A238" s="78">
        <f t="shared" si="40"/>
        <v>232</v>
      </c>
      <c r="B238" s="98" t="s">
        <v>955</v>
      </c>
      <c r="C238" s="107" t="s">
        <v>410</v>
      </c>
      <c r="D238" s="106" t="s">
        <v>58</v>
      </c>
      <c r="E238" s="100" t="s">
        <v>953</v>
      </c>
      <c r="F238" s="107"/>
      <c r="G238" s="98" t="s">
        <v>42</v>
      </c>
      <c r="H238" s="107"/>
      <c r="I238" s="104" t="s">
        <v>956</v>
      </c>
      <c r="J238" s="117" t="s">
        <v>58</v>
      </c>
      <c r="K238" s="109">
        <v>44592.0</v>
      </c>
      <c r="L238" s="86"/>
      <c r="M238" s="86"/>
      <c r="N238" s="87"/>
      <c r="O238" s="86">
        <f>'EQUIPO ABRIL 2025'!AQ238</f>
        <v>0</v>
      </c>
      <c r="P238" s="88">
        <f t="shared" si="440"/>
        <v>0</v>
      </c>
      <c r="Q238" s="89">
        <f t="shared" ref="Q238:T238" si="471">AK238</f>
        <v>0</v>
      </c>
      <c r="R238" s="89">
        <f t="shared" si="471"/>
        <v>0</v>
      </c>
      <c r="S238" s="89">
        <f t="shared" si="471"/>
        <v>0</v>
      </c>
      <c r="T238" s="90">
        <f t="shared" si="471"/>
        <v>0</v>
      </c>
      <c r="U238" s="91"/>
      <c r="V238" s="80"/>
      <c r="W238" s="80"/>
      <c r="X238" s="80"/>
      <c r="Y238" s="92"/>
      <c r="Z238" s="181"/>
      <c r="AA238" s="182"/>
      <c r="AB238" s="80"/>
      <c r="AC238" s="80"/>
      <c r="AD238" s="92"/>
      <c r="AE238" s="93"/>
      <c r="AF238" s="80"/>
      <c r="AG238" s="80"/>
      <c r="AH238" s="80"/>
      <c r="AI238" s="92"/>
      <c r="AJ238" s="94">
        <f>'EQUIPO ENERO 2025'!AP237</f>
        <v>0</v>
      </c>
      <c r="AK238" s="95">
        <f t="shared" ref="AK238:AO238" si="472">P238-Z238+AE238+U238</f>
        <v>0</v>
      </c>
      <c r="AL238" s="89">
        <f t="shared" si="472"/>
        <v>0</v>
      </c>
      <c r="AM238" s="89">
        <f t="shared" si="472"/>
        <v>0</v>
      </c>
      <c r="AN238" s="89">
        <f t="shared" si="472"/>
        <v>0</v>
      </c>
      <c r="AO238" s="89">
        <f t="shared" si="472"/>
        <v>0</v>
      </c>
      <c r="AP238" s="80"/>
      <c r="AQ238" s="86">
        <f t="shared" si="6"/>
        <v>0</v>
      </c>
      <c r="AR238" s="84"/>
      <c r="AS238" s="84"/>
      <c r="AT238" s="96"/>
      <c r="AU238" s="97"/>
      <c r="AV238" s="97"/>
    </row>
    <row r="239" ht="90.0" customHeight="1">
      <c r="A239" s="78">
        <f t="shared" si="40"/>
        <v>233</v>
      </c>
      <c r="B239" s="110" t="s">
        <v>958</v>
      </c>
      <c r="C239" s="107" t="s">
        <v>190</v>
      </c>
      <c r="D239" s="106" t="s">
        <v>58</v>
      </c>
      <c r="E239" s="84" t="s">
        <v>959</v>
      </c>
      <c r="F239" s="84" t="s">
        <v>960</v>
      </c>
      <c r="G239" s="96" t="s">
        <v>42</v>
      </c>
      <c r="H239" s="84"/>
      <c r="I239" s="84" t="s">
        <v>961</v>
      </c>
      <c r="J239" s="84" t="s">
        <v>72</v>
      </c>
      <c r="K239" s="115">
        <v>45574.0</v>
      </c>
      <c r="L239" s="86" t="s">
        <v>142</v>
      </c>
      <c r="M239" s="86">
        <v>74.0</v>
      </c>
      <c r="N239" s="87"/>
      <c r="O239" s="86">
        <f>'EQUIPO ABRIL 2025'!AQ239</f>
        <v>5</v>
      </c>
      <c r="P239" s="88">
        <f t="shared" si="440"/>
        <v>5</v>
      </c>
      <c r="Q239" s="89">
        <f t="shared" ref="Q239:T239" si="473">AK239</f>
        <v>5</v>
      </c>
      <c r="R239" s="89">
        <f t="shared" si="473"/>
        <v>5</v>
      </c>
      <c r="S239" s="89">
        <f t="shared" si="473"/>
        <v>5</v>
      </c>
      <c r="T239" s="90">
        <f t="shared" si="473"/>
        <v>5</v>
      </c>
      <c r="U239" s="91"/>
      <c r="V239" s="80"/>
      <c r="W239" s="80"/>
      <c r="X239" s="80"/>
      <c r="Y239" s="92"/>
      <c r="Z239" s="181"/>
      <c r="AA239" s="182"/>
      <c r="AB239" s="80"/>
      <c r="AC239" s="80"/>
      <c r="AD239" s="92"/>
      <c r="AE239" s="93"/>
      <c r="AF239" s="80"/>
      <c r="AG239" s="80"/>
      <c r="AH239" s="80"/>
      <c r="AI239" s="92"/>
      <c r="AJ239" s="94">
        <f>'EQUIPO ENERO 2025'!AP238</f>
        <v>5</v>
      </c>
      <c r="AK239" s="95">
        <f t="shared" ref="AK239:AO239" si="474">P239-Z239+AE239+U239</f>
        <v>5</v>
      </c>
      <c r="AL239" s="89">
        <f t="shared" si="474"/>
        <v>5</v>
      </c>
      <c r="AM239" s="89">
        <f t="shared" si="474"/>
        <v>5</v>
      </c>
      <c r="AN239" s="89">
        <f t="shared" si="474"/>
        <v>5</v>
      </c>
      <c r="AO239" s="89">
        <f t="shared" si="474"/>
        <v>5</v>
      </c>
      <c r="AP239" s="80"/>
      <c r="AQ239" s="86">
        <f t="shared" si="6"/>
        <v>5</v>
      </c>
      <c r="AR239" s="84"/>
      <c r="AS239" s="84"/>
      <c r="AT239" s="96"/>
      <c r="AU239" s="97"/>
      <c r="AV239" s="97"/>
    </row>
    <row r="240" ht="90.0" customHeight="1">
      <c r="A240" s="78">
        <f t="shared" si="40"/>
        <v>234</v>
      </c>
      <c r="B240" s="110" t="s">
        <v>962</v>
      </c>
      <c r="C240" s="84" t="s">
        <v>212</v>
      </c>
      <c r="D240" s="148" t="s">
        <v>963</v>
      </c>
      <c r="E240" s="84" t="s">
        <v>964</v>
      </c>
      <c r="F240" s="84" t="s">
        <v>965</v>
      </c>
      <c r="G240" s="96" t="s">
        <v>42</v>
      </c>
      <c r="H240" s="84"/>
      <c r="I240" s="84" t="s">
        <v>966</v>
      </c>
      <c r="J240" s="84" t="s">
        <v>72</v>
      </c>
      <c r="K240" s="115">
        <v>45574.0</v>
      </c>
      <c r="L240" s="86" t="s">
        <v>855</v>
      </c>
      <c r="M240" s="86">
        <v>78.0</v>
      </c>
      <c r="N240" s="87"/>
      <c r="O240" s="86">
        <f>'EQUIPO ABRIL 2025'!AQ240</f>
        <v>2</v>
      </c>
      <c r="P240" s="88">
        <f t="shared" si="440"/>
        <v>2</v>
      </c>
      <c r="Q240" s="89">
        <f t="shared" ref="Q240:T240" si="475">AK240</f>
        <v>2</v>
      </c>
      <c r="R240" s="89">
        <f t="shared" si="475"/>
        <v>2</v>
      </c>
      <c r="S240" s="89">
        <f t="shared" si="475"/>
        <v>2</v>
      </c>
      <c r="T240" s="90">
        <f t="shared" si="475"/>
        <v>2</v>
      </c>
      <c r="U240" s="91"/>
      <c r="V240" s="80"/>
      <c r="W240" s="80"/>
      <c r="X240" s="80"/>
      <c r="Y240" s="92"/>
      <c r="Z240" s="181"/>
      <c r="AA240" s="182"/>
      <c r="AB240" s="80"/>
      <c r="AC240" s="80"/>
      <c r="AD240" s="92"/>
      <c r="AE240" s="93"/>
      <c r="AF240" s="80"/>
      <c r="AG240" s="80"/>
      <c r="AH240" s="80"/>
      <c r="AI240" s="92"/>
      <c r="AJ240" s="94">
        <f>'EQUIPO ENERO 2025'!AP239</f>
        <v>2</v>
      </c>
      <c r="AK240" s="95">
        <f t="shared" ref="AK240:AO240" si="476">P240-Z240+AE240+U240</f>
        <v>2</v>
      </c>
      <c r="AL240" s="89">
        <f t="shared" si="476"/>
        <v>2</v>
      </c>
      <c r="AM240" s="89">
        <f t="shared" si="476"/>
        <v>2</v>
      </c>
      <c r="AN240" s="89">
        <f t="shared" si="476"/>
        <v>2</v>
      </c>
      <c r="AO240" s="89">
        <f t="shared" si="476"/>
        <v>2</v>
      </c>
      <c r="AP240" s="80"/>
      <c r="AQ240" s="86">
        <f t="shared" si="6"/>
        <v>2</v>
      </c>
      <c r="AR240" s="84"/>
      <c r="AS240" s="84"/>
      <c r="AT240" s="96"/>
      <c r="AU240" s="97"/>
      <c r="AV240" s="97"/>
    </row>
    <row r="241" ht="90.0" customHeight="1">
      <c r="A241" s="78">
        <f t="shared" si="40"/>
        <v>235</v>
      </c>
      <c r="B241" s="110" t="s">
        <v>967</v>
      </c>
      <c r="C241" s="107" t="s">
        <v>410</v>
      </c>
      <c r="D241" s="84" t="s">
        <v>59</v>
      </c>
      <c r="E241" s="84" t="s">
        <v>890</v>
      </c>
      <c r="F241" s="84"/>
      <c r="G241" s="96" t="s">
        <v>42</v>
      </c>
      <c r="H241" s="84"/>
      <c r="I241" s="84" t="s">
        <v>890</v>
      </c>
      <c r="J241" s="84" t="s">
        <v>72</v>
      </c>
      <c r="K241" s="115">
        <v>44942.0</v>
      </c>
      <c r="L241" s="117" t="s">
        <v>892</v>
      </c>
      <c r="M241" s="86">
        <v>260.0</v>
      </c>
      <c r="N241" s="84"/>
      <c r="O241" s="86">
        <f>'EQUIPO ABRIL 2025'!AQ241</f>
        <v>0</v>
      </c>
      <c r="P241" s="88">
        <f t="shared" si="440"/>
        <v>0</v>
      </c>
      <c r="Q241" s="89">
        <f t="shared" ref="Q241:T241" si="477">AK241</f>
        <v>0</v>
      </c>
      <c r="R241" s="89">
        <f t="shared" si="477"/>
        <v>0</v>
      </c>
      <c r="S241" s="89">
        <f t="shared" si="477"/>
        <v>0</v>
      </c>
      <c r="T241" s="90">
        <f t="shared" si="477"/>
        <v>0</v>
      </c>
      <c r="U241" s="91"/>
      <c r="V241" s="80"/>
      <c r="W241" s="80"/>
      <c r="X241" s="80"/>
      <c r="Y241" s="92"/>
      <c r="Z241" s="181"/>
      <c r="AA241" s="182"/>
      <c r="AB241" s="80"/>
      <c r="AC241" s="80"/>
      <c r="AD241" s="92"/>
      <c r="AE241" s="93"/>
      <c r="AF241" s="80"/>
      <c r="AG241" s="80"/>
      <c r="AH241" s="80"/>
      <c r="AI241" s="92"/>
      <c r="AJ241" s="94">
        <f>'EQUIPO ENERO 2025'!AP240</f>
        <v>0</v>
      </c>
      <c r="AK241" s="95">
        <f t="shared" ref="AK241:AO241" si="478">P241-Z241+AE241+U241</f>
        <v>0</v>
      </c>
      <c r="AL241" s="89">
        <f t="shared" si="478"/>
        <v>0</v>
      </c>
      <c r="AM241" s="89">
        <f t="shared" si="478"/>
        <v>0</v>
      </c>
      <c r="AN241" s="89">
        <f t="shared" si="478"/>
        <v>0</v>
      </c>
      <c r="AO241" s="89">
        <f t="shared" si="478"/>
        <v>0</v>
      </c>
      <c r="AP241" s="80"/>
      <c r="AQ241" s="86">
        <f t="shared" si="6"/>
        <v>0</v>
      </c>
      <c r="AR241" s="84"/>
      <c r="AS241" s="84"/>
      <c r="AT241" s="96"/>
      <c r="AU241" s="97"/>
      <c r="AV241" s="97"/>
    </row>
    <row r="242" ht="90.0" customHeight="1">
      <c r="A242" s="78">
        <f t="shared" si="40"/>
        <v>236</v>
      </c>
      <c r="B242" s="197" t="s">
        <v>968</v>
      </c>
      <c r="C242" s="198"/>
      <c r="D242" s="84"/>
      <c r="E242" s="84"/>
      <c r="F242" s="84"/>
      <c r="G242" s="96"/>
      <c r="H242" s="84"/>
      <c r="I242" s="84" t="s">
        <v>969</v>
      </c>
      <c r="J242" s="84" t="s">
        <v>72</v>
      </c>
      <c r="K242" s="115">
        <v>44592.0</v>
      </c>
      <c r="L242" s="86"/>
      <c r="M242" s="86"/>
      <c r="N242" s="87"/>
      <c r="O242" s="86">
        <f>'EQUIPO ABRIL 2025'!AQ242</f>
        <v>4</v>
      </c>
      <c r="P242" s="88">
        <f t="shared" si="440"/>
        <v>4</v>
      </c>
      <c r="Q242" s="89">
        <f t="shared" ref="Q242:T242" si="479">AK242</f>
        <v>4</v>
      </c>
      <c r="R242" s="89">
        <f t="shared" si="479"/>
        <v>4</v>
      </c>
      <c r="S242" s="89">
        <f t="shared" si="479"/>
        <v>4</v>
      </c>
      <c r="T242" s="90">
        <f t="shared" si="479"/>
        <v>4</v>
      </c>
      <c r="U242" s="91"/>
      <c r="V242" s="80"/>
      <c r="W242" s="80"/>
      <c r="X242" s="80"/>
      <c r="Y242" s="92"/>
      <c r="Z242" s="181"/>
      <c r="AA242" s="182"/>
      <c r="AB242" s="80"/>
      <c r="AC242" s="80"/>
      <c r="AD242" s="92"/>
      <c r="AE242" s="93"/>
      <c r="AF242" s="80"/>
      <c r="AG242" s="80"/>
      <c r="AH242" s="80"/>
      <c r="AI242" s="92"/>
      <c r="AJ242" s="94">
        <f>'EQUIPO ENERO 2025'!AP241</f>
        <v>4</v>
      </c>
      <c r="AK242" s="95">
        <f t="shared" ref="AK242:AO242" si="480">P242-Z242+AE242+U242</f>
        <v>4</v>
      </c>
      <c r="AL242" s="89">
        <f t="shared" si="480"/>
        <v>4</v>
      </c>
      <c r="AM242" s="89">
        <f t="shared" si="480"/>
        <v>4</v>
      </c>
      <c r="AN242" s="89">
        <f t="shared" si="480"/>
        <v>4</v>
      </c>
      <c r="AO242" s="89">
        <f t="shared" si="480"/>
        <v>4</v>
      </c>
      <c r="AP242" s="80"/>
      <c r="AQ242" s="86">
        <f t="shared" si="6"/>
        <v>4</v>
      </c>
      <c r="AR242" s="84"/>
      <c r="AS242" s="84"/>
      <c r="AT242" s="96"/>
      <c r="AU242" s="97"/>
      <c r="AV242" s="97"/>
    </row>
    <row r="243" ht="90.0" customHeight="1">
      <c r="A243" s="78">
        <f t="shared" si="40"/>
        <v>237</v>
      </c>
      <c r="B243" s="197" t="s">
        <v>970</v>
      </c>
      <c r="C243" s="198"/>
      <c r="D243" s="84"/>
      <c r="E243" s="84"/>
      <c r="F243" s="84"/>
      <c r="G243" s="96"/>
      <c r="H243" s="84"/>
      <c r="I243" s="84" t="s">
        <v>971</v>
      </c>
      <c r="J243" s="84" t="s">
        <v>72</v>
      </c>
      <c r="K243" s="115">
        <v>44592.0</v>
      </c>
      <c r="L243" s="86"/>
      <c r="M243" s="86"/>
      <c r="N243" s="87"/>
      <c r="O243" s="86">
        <f>'EQUIPO ABRIL 2025'!AQ243</f>
        <v>4</v>
      </c>
      <c r="P243" s="88">
        <f t="shared" si="440"/>
        <v>4</v>
      </c>
      <c r="Q243" s="89">
        <f t="shared" ref="Q243:T243" si="481">AK243</f>
        <v>4</v>
      </c>
      <c r="R243" s="89">
        <f t="shared" si="481"/>
        <v>4</v>
      </c>
      <c r="S243" s="89">
        <f t="shared" si="481"/>
        <v>4</v>
      </c>
      <c r="T243" s="90">
        <f t="shared" si="481"/>
        <v>4</v>
      </c>
      <c r="U243" s="91"/>
      <c r="V243" s="80"/>
      <c r="W243" s="80"/>
      <c r="X243" s="80"/>
      <c r="Y243" s="92"/>
      <c r="Z243" s="181"/>
      <c r="AA243" s="182"/>
      <c r="AB243" s="80"/>
      <c r="AC243" s="80"/>
      <c r="AD243" s="92"/>
      <c r="AE243" s="93"/>
      <c r="AF243" s="80"/>
      <c r="AG243" s="80"/>
      <c r="AH243" s="80"/>
      <c r="AI243" s="92"/>
      <c r="AJ243" s="94">
        <f>'EQUIPO ENERO 2025'!AP242</f>
        <v>4</v>
      </c>
      <c r="AK243" s="95">
        <f t="shared" ref="AK243:AO243" si="482">P243-Z243+AE243+U243</f>
        <v>4</v>
      </c>
      <c r="AL243" s="89">
        <f t="shared" si="482"/>
        <v>4</v>
      </c>
      <c r="AM243" s="89">
        <f t="shared" si="482"/>
        <v>4</v>
      </c>
      <c r="AN243" s="89">
        <f t="shared" si="482"/>
        <v>4</v>
      </c>
      <c r="AO243" s="89">
        <f t="shared" si="482"/>
        <v>4</v>
      </c>
      <c r="AP243" s="80"/>
      <c r="AQ243" s="86">
        <f t="shared" si="6"/>
        <v>4</v>
      </c>
      <c r="AR243" s="84"/>
      <c r="AS243" s="84"/>
      <c r="AT243" s="96"/>
      <c r="AU243" s="97"/>
      <c r="AV243" s="97"/>
    </row>
    <row r="244" ht="90.0" customHeight="1">
      <c r="A244" s="78">
        <f t="shared" si="40"/>
        <v>238</v>
      </c>
      <c r="B244" s="110" t="s">
        <v>973</v>
      </c>
      <c r="C244" s="84"/>
      <c r="D244" s="84"/>
      <c r="E244" s="84"/>
      <c r="F244" s="84"/>
      <c r="G244" s="96"/>
      <c r="H244" s="84"/>
      <c r="I244" s="84"/>
      <c r="J244" s="84"/>
      <c r="K244" s="115"/>
      <c r="L244" s="86"/>
      <c r="M244" s="86"/>
      <c r="N244" s="87"/>
      <c r="O244" s="86">
        <f>'EQUIPO ABRIL 2025'!AQ244</f>
        <v>-30</v>
      </c>
      <c r="P244" s="88">
        <f t="shared" si="440"/>
        <v>-30</v>
      </c>
      <c r="Q244" s="89">
        <f t="shared" ref="Q244:T244" si="483">AK244</f>
        <v>-30</v>
      </c>
      <c r="R244" s="89">
        <f t="shared" si="483"/>
        <v>-30</v>
      </c>
      <c r="S244" s="89">
        <f t="shared" si="483"/>
        <v>-30</v>
      </c>
      <c r="T244" s="90">
        <f t="shared" si="483"/>
        <v>-30</v>
      </c>
      <c r="U244" s="91"/>
      <c r="V244" s="80"/>
      <c r="W244" s="80"/>
      <c r="X244" s="80"/>
      <c r="Y244" s="92"/>
      <c r="Z244" s="181"/>
      <c r="AA244" s="182"/>
      <c r="AB244" s="80"/>
      <c r="AC244" s="80"/>
      <c r="AD244" s="92"/>
      <c r="AE244" s="93"/>
      <c r="AF244" s="80"/>
      <c r="AG244" s="80"/>
      <c r="AH244" s="80"/>
      <c r="AI244" s="92"/>
      <c r="AJ244" s="94"/>
      <c r="AK244" s="95">
        <f t="shared" ref="AK244:AO244" si="484">P244-Z244+AE244+U244</f>
        <v>-30</v>
      </c>
      <c r="AL244" s="89">
        <f t="shared" si="484"/>
        <v>-30</v>
      </c>
      <c r="AM244" s="89">
        <f t="shared" si="484"/>
        <v>-30</v>
      </c>
      <c r="AN244" s="89">
        <f t="shared" si="484"/>
        <v>-30</v>
      </c>
      <c r="AO244" s="89">
        <f t="shared" si="484"/>
        <v>-30</v>
      </c>
      <c r="AP244" s="80"/>
      <c r="AQ244" s="86">
        <f t="shared" si="6"/>
        <v>-30</v>
      </c>
      <c r="AR244" s="84"/>
      <c r="AS244" s="84"/>
      <c r="AT244" s="96"/>
      <c r="AU244" s="97"/>
      <c r="AV244" s="97"/>
    </row>
    <row r="245" ht="90.0" customHeight="1">
      <c r="A245" s="78">
        <f t="shared" si="40"/>
        <v>239</v>
      </c>
      <c r="B245" s="110" t="s">
        <v>974</v>
      </c>
      <c r="C245" s="84" t="s">
        <v>52</v>
      </c>
      <c r="D245" s="84" t="s">
        <v>58</v>
      </c>
      <c r="E245" s="84" t="s">
        <v>975</v>
      </c>
      <c r="F245" s="84"/>
      <c r="G245" s="96" t="s">
        <v>42</v>
      </c>
      <c r="H245" s="84"/>
      <c r="I245" s="84" t="s">
        <v>976</v>
      </c>
      <c r="J245" s="84" t="s">
        <v>72</v>
      </c>
      <c r="K245" s="115">
        <v>44592.0</v>
      </c>
      <c r="L245" s="86"/>
      <c r="M245" s="86"/>
      <c r="N245" s="87"/>
      <c r="O245" s="86">
        <f>'EQUIPO ABRIL 2025'!AQ245</f>
        <v>10</v>
      </c>
      <c r="P245" s="88">
        <f t="shared" si="440"/>
        <v>10</v>
      </c>
      <c r="Q245" s="89">
        <f t="shared" ref="Q245:T245" si="485">AK245</f>
        <v>10</v>
      </c>
      <c r="R245" s="89">
        <f t="shared" si="485"/>
        <v>10</v>
      </c>
      <c r="S245" s="89">
        <f t="shared" si="485"/>
        <v>10</v>
      </c>
      <c r="T245" s="90">
        <f t="shared" si="485"/>
        <v>10</v>
      </c>
      <c r="U245" s="91"/>
      <c r="V245" s="80"/>
      <c r="W245" s="80"/>
      <c r="X245" s="80"/>
      <c r="Y245" s="92"/>
      <c r="Z245" s="181"/>
      <c r="AA245" s="182"/>
      <c r="AB245" s="80"/>
      <c r="AC245" s="80"/>
      <c r="AD245" s="92"/>
      <c r="AE245" s="93"/>
      <c r="AF245" s="80"/>
      <c r="AG245" s="80"/>
      <c r="AH245" s="80"/>
      <c r="AI245" s="92"/>
      <c r="AJ245" s="94">
        <f>'EQUIPO ENERO 2025'!AP244</f>
        <v>10</v>
      </c>
      <c r="AK245" s="95">
        <f t="shared" ref="AK245:AO245" si="486">P245-Z245+AE245+U245</f>
        <v>10</v>
      </c>
      <c r="AL245" s="89">
        <f t="shared" si="486"/>
        <v>10</v>
      </c>
      <c r="AM245" s="89">
        <f t="shared" si="486"/>
        <v>10</v>
      </c>
      <c r="AN245" s="89">
        <f t="shared" si="486"/>
        <v>10</v>
      </c>
      <c r="AO245" s="89">
        <f t="shared" si="486"/>
        <v>10</v>
      </c>
      <c r="AP245" s="80"/>
      <c r="AQ245" s="86">
        <f t="shared" si="6"/>
        <v>10</v>
      </c>
      <c r="AR245" s="84"/>
      <c r="AS245" s="84"/>
      <c r="AT245" s="96"/>
      <c r="AU245" s="97"/>
      <c r="AV245" s="97"/>
    </row>
    <row r="246" ht="90.0" customHeight="1">
      <c r="A246" s="78">
        <f t="shared" si="40"/>
        <v>240</v>
      </c>
      <c r="B246" s="110" t="s">
        <v>977</v>
      </c>
      <c r="C246" s="84" t="s">
        <v>52</v>
      </c>
      <c r="D246" s="84"/>
      <c r="E246" s="84" t="s">
        <v>978</v>
      </c>
      <c r="F246" s="84" t="s">
        <v>979</v>
      </c>
      <c r="G246" s="96" t="s">
        <v>42</v>
      </c>
      <c r="H246" s="84"/>
      <c r="I246" s="84" t="s">
        <v>980</v>
      </c>
      <c r="J246" s="84" t="s">
        <v>72</v>
      </c>
      <c r="K246" s="115">
        <v>44592.0</v>
      </c>
      <c r="L246" s="86"/>
      <c r="M246" s="86"/>
      <c r="N246" s="87" t="s">
        <v>1746</v>
      </c>
      <c r="O246" s="86">
        <f>'EQUIPO ABRIL 2025'!AQ246</f>
        <v>-65</v>
      </c>
      <c r="P246" s="88">
        <f t="shared" si="440"/>
        <v>-65</v>
      </c>
      <c r="Q246" s="89">
        <f t="shared" ref="Q246:T246" si="487">AK246</f>
        <v>-66</v>
      </c>
      <c r="R246" s="89">
        <f t="shared" si="487"/>
        <v>-66</v>
      </c>
      <c r="S246" s="89">
        <f t="shared" si="487"/>
        <v>-66</v>
      </c>
      <c r="T246" s="90">
        <f t="shared" si="487"/>
        <v>-66</v>
      </c>
      <c r="U246" s="91"/>
      <c r="V246" s="80"/>
      <c r="W246" s="80"/>
      <c r="X246" s="80"/>
      <c r="Y246" s="92"/>
      <c r="Z246" s="181">
        <v>1.0</v>
      </c>
      <c r="AA246" s="182"/>
      <c r="AB246" s="80"/>
      <c r="AC246" s="80"/>
      <c r="AD246" s="92"/>
      <c r="AE246" s="93"/>
      <c r="AF246" s="80"/>
      <c r="AG246" s="80"/>
      <c r="AH246" s="80"/>
      <c r="AI246" s="92"/>
      <c r="AJ246" s="94">
        <f>'EQUIPO ENERO 2025'!AP245</f>
        <v>142</v>
      </c>
      <c r="AK246" s="95">
        <f t="shared" ref="AK246:AO246" si="488">P246-Z246+AE246+U246</f>
        <v>-66</v>
      </c>
      <c r="AL246" s="89">
        <f t="shared" si="488"/>
        <v>-66</v>
      </c>
      <c r="AM246" s="89">
        <f t="shared" si="488"/>
        <v>-66</v>
      </c>
      <c r="AN246" s="89">
        <f t="shared" si="488"/>
        <v>-66</v>
      </c>
      <c r="AO246" s="89">
        <f t="shared" si="488"/>
        <v>-66</v>
      </c>
      <c r="AP246" s="80"/>
      <c r="AQ246" s="86">
        <f t="shared" si="6"/>
        <v>-66</v>
      </c>
      <c r="AR246" s="84"/>
      <c r="AS246" s="84"/>
      <c r="AT246" s="96"/>
      <c r="AU246" s="97"/>
      <c r="AV246" s="97"/>
    </row>
    <row r="247" ht="90.0" customHeight="1">
      <c r="A247" s="78">
        <f t="shared" si="40"/>
        <v>241</v>
      </c>
      <c r="B247" s="110" t="s">
        <v>985</v>
      </c>
      <c r="C247" s="84" t="s">
        <v>52</v>
      </c>
      <c r="D247" s="84" t="s">
        <v>59</v>
      </c>
      <c r="E247" s="84" t="s">
        <v>986</v>
      </c>
      <c r="F247" s="84" t="s">
        <v>979</v>
      </c>
      <c r="G247" s="96" t="s">
        <v>42</v>
      </c>
      <c r="H247" s="117">
        <v>95.0</v>
      </c>
      <c r="I247" s="84" t="s">
        <v>986</v>
      </c>
      <c r="J247" s="84" t="s">
        <v>72</v>
      </c>
      <c r="K247" s="115">
        <v>45574.0</v>
      </c>
      <c r="L247" s="86" t="s">
        <v>142</v>
      </c>
      <c r="M247" s="86">
        <v>74.0</v>
      </c>
      <c r="N247" s="96"/>
      <c r="O247" s="86">
        <f>'EQUIPO ABRIL 2025'!AQ247</f>
        <v>410</v>
      </c>
      <c r="P247" s="88">
        <f t="shared" si="440"/>
        <v>410</v>
      </c>
      <c r="Q247" s="89">
        <f t="shared" ref="Q247:T247" si="489">AK247</f>
        <v>410</v>
      </c>
      <c r="R247" s="89">
        <f t="shared" si="489"/>
        <v>410</v>
      </c>
      <c r="S247" s="89">
        <f t="shared" si="489"/>
        <v>410</v>
      </c>
      <c r="T247" s="90">
        <f t="shared" si="489"/>
        <v>410</v>
      </c>
      <c r="U247" s="91"/>
      <c r="V247" s="80"/>
      <c r="W247" s="80"/>
      <c r="X247" s="80"/>
      <c r="Y247" s="92"/>
      <c r="Z247" s="181"/>
      <c r="AA247" s="182"/>
      <c r="AB247" s="80"/>
      <c r="AC247" s="80"/>
      <c r="AD247" s="92"/>
      <c r="AE247" s="93"/>
      <c r="AF247" s="80"/>
      <c r="AG247" s="80"/>
      <c r="AH247" s="80"/>
      <c r="AI247" s="92"/>
      <c r="AJ247" s="94">
        <f>'EQUIPO ENERO 2025'!AP246</f>
        <v>410</v>
      </c>
      <c r="AK247" s="95">
        <f t="shared" ref="AK247:AO247" si="490">P247-Z247+AE247+U247</f>
        <v>410</v>
      </c>
      <c r="AL247" s="89">
        <f t="shared" si="490"/>
        <v>410</v>
      </c>
      <c r="AM247" s="89">
        <f t="shared" si="490"/>
        <v>410</v>
      </c>
      <c r="AN247" s="89">
        <f t="shared" si="490"/>
        <v>410</v>
      </c>
      <c r="AO247" s="89">
        <f t="shared" si="490"/>
        <v>410</v>
      </c>
      <c r="AP247" s="80"/>
      <c r="AQ247" s="86">
        <f t="shared" si="6"/>
        <v>410</v>
      </c>
      <c r="AR247" s="84"/>
      <c r="AS247" s="84"/>
      <c r="AT247" s="96"/>
      <c r="AU247" s="97"/>
      <c r="AV247" s="97"/>
    </row>
    <row r="248" ht="90.0" customHeight="1">
      <c r="A248" s="78">
        <f t="shared" si="40"/>
        <v>242</v>
      </c>
      <c r="B248" s="110" t="s">
        <v>988</v>
      </c>
      <c r="C248" s="84" t="s">
        <v>52</v>
      </c>
      <c r="D248" s="84" t="s">
        <v>59</v>
      </c>
      <c r="E248" s="84" t="s">
        <v>989</v>
      </c>
      <c r="F248" s="84" t="s">
        <v>979</v>
      </c>
      <c r="G248" s="96" t="s">
        <v>42</v>
      </c>
      <c r="H248" s="117">
        <v>85.0</v>
      </c>
      <c r="I248" s="84" t="s">
        <v>989</v>
      </c>
      <c r="J248" s="84" t="s">
        <v>72</v>
      </c>
      <c r="K248" s="109">
        <v>44592.0</v>
      </c>
      <c r="L248" s="86"/>
      <c r="M248" s="86"/>
      <c r="N248" s="96"/>
      <c r="O248" s="86">
        <f>'EQUIPO ABRIL 2025'!AQ248</f>
        <v>755</v>
      </c>
      <c r="P248" s="88">
        <f t="shared" si="440"/>
        <v>755</v>
      </c>
      <c r="Q248" s="89">
        <f t="shared" ref="Q248:T248" si="491">AK248</f>
        <v>755</v>
      </c>
      <c r="R248" s="89">
        <f t="shared" si="491"/>
        <v>755</v>
      </c>
      <c r="S248" s="89">
        <f t="shared" si="491"/>
        <v>755</v>
      </c>
      <c r="T248" s="90">
        <f t="shared" si="491"/>
        <v>755</v>
      </c>
      <c r="U248" s="91"/>
      <c r="V248" s="80"/>
      <c r="W248" s="80"/>
      <c r="X248" s="80"/>
      <c r="Y248" s="92"/>
      <c r="Z248" s="181"/>
      <c r="AA248" s="182"/>
      <c r="AB248" s="80"/>
      <c r="AC248" s="80"/>
      <c r="AD248" s="92"/>
      <c r="AE248" s="93"/>
      <c r="AF248" s="80"/>
      <c r="AG248" s="80"/>
      <c r="AH248" s="80"/>
      <c r="AI248" s="92"/>
      <c r="AJ248" s="94">
        <f>'EQUIPO ENERO 2025'!AP247</f>
        <v>355</v>
      </c>
      <c r="AK248" s="95">
        <f t="shared" ref="AK248:AO248" si="492">P248-Z248+AE248+U248</f>
        <v>755</v>
      </c>
      <c r="AL248" s="89">
        <f t="shared" si="492"/>
        <v>755</v>
      </c>
      <c r="AM248" s="89">
        <f t="shared" si="492"/>
        <v>755</v>
      </c>
      <c r="AN248" s="89">
        <f t="shared" si="492"/>
        <v>755</v>
      </c>
      <c r="AO248" s="89">
        <f t="shared" si="492"/>
        <v>755</v>
      </c>
      <c r="AP248" s="80"/>
      <c r="AQ248" s="86">
        <f t="shared" si="6"/>
        <v>755</v>
      </c>
      <c r="AR248" s="84"/>
      <c r="AS248" s="84"/>
      <c r="AT248" s="96"/>
      <c r="AU248" s="97"/>
      <c r="AV248" s="97"/>
    </row>
    <row r="249" ht="90.0" customHeight="1">
      <c r="A249" s="78">
        <f t="shared" si="40"/>
        <v>243</v>
      </c>
      <c r="B249" s="110" t="s">
        <v>990</v>
      </c>
      <c r="C249" s="84" t="s">
        <v>52</v>
      </c>
      <c r="D249" s="84" t="s">
        <v>59</v>
      </c>
      <c r="E249" s="84"/>
      <c r="F249" s="84"/>
      <c r="G249" s="96"/>
      <c r="H249" s="117"/>
      <c r="I249" s="84"/>
      <c r="J249" s="84"/>
      <c r="K249" s="115"/>
      <c r="L249" s="86"/>
      <c r="M249" s="86">
        <v>157.0</v>
      </c>
      <c r="N249" s="174"/>
      <c r="O249" s="86">
        <f>'EQUIPO ABRIL 2025'!AQ249</f>
        <v>200</v>
      </c>
      <c r="P249" s="88">
        <f t="shared" si="440"/>
        <v>200</v>
      </c>
      <c r="Q249" s="89">
        <f t="shared" ref="Q249:T249" si="493">AK249</f>
        <v>199</v>
      </c>
      <c r="R249" s="89">
        <f t="shared" si="493"/>
        <v>199</v>
      </c>
      <c r="S249" s="89">
        <f t="shared" si="493"/>
        <v>199</v>
      </c>
      <c r="T249" s="90">
        <f t="shared" si="493"/>
        <v>199</v>
      </c>
      <c r="U249" s="91"/>
      <c r="V249" s="80"/>
      <c r="W249" s="80"/>
      <c r="X249" s="80"/>
      <c r="Y249" s="92"/>
      <c r="Z249" s="181">
        <v>1.0</v>
      </c>
      <c r="AA249" s="182"/>
      <c r="AB249" s="80"/>
      <c r="AC249" s="80"/>
      <c r="AD249" s="92"/>
      <c r="AE249" s="93"/>
      <c r="AF249" s="80"/>
      <c r="AG249" s="80"/>
      <c r="AH249" s="80"/>
      <c r="AI249" s="92"/>
      <c r="AJ249" s="94"/>
      <c r="AK249" s="95">
        <f t="shared" ref="AK249:AO249" si="494">P249-Z249+AE249+U249</f>
        <v>199</v>
      </c>
      <c r="AL249" s="89">
        <f t="shared" si="494"/>
        <v>199</v>
      </c>
      <c r="AM249" s="89">
        <f t="shared" si="494"/>
        <v>199</v>
      </c>
      <c r="AN249" s="89">
        <f t="shared" si="494"/>
        <v>199</v>
      </c>
      <c r="AO249" s="89">
        <f t="shared" si="494"/>
        <v>199</v>
      </c>
      <c r="AP249" s="80"/>
      <c r="AQ249" s="86">
        <f t="shared" si="6"/>
        <v>199</v>
      </c>
      <c r="AR249" s="96"/>
      <c r="AS249" s="96"/>
      <c r="AT249" s="96"/>
      <c r="AU249" s="97"/>
      <c r="AV249" s="97"/>
    </row>
    <row r="250" ht="90.0" customHeight="1">
      <c r="A250" s="78">
        <f t="shared" si="40"/>
        <v>244</v>
      </c>
      <c r="B250" s="110" t="s">
        <v>991</v>
      </c>
      <c r="C250" s="84" t="s">
        <v>52</v>
      </c>
      <c r="D250" s="84" t="s">
        <v>59</v>
      </c>
      <c r="E250" s="84" t="s">
        <v>992</v>
      </c>
      <c r="F250" s="84" t="s">
        <v>993</v>
      </c>
      <c r="G250" s="96" t="s">
        <v>42</v>
      </c>
      <c r="H250" s="117">
        <v>22.0</v>
      </c>
      <c r="I250" s="84" t="s">
        <v>994</v>
      </c>
      <c r="J250" s="84" t="s">
        <v>72</v>
      </c>
      <c r="K250" s="115">
        <v>45107.0</v>
      </c>
      <c r="L250" s="86" t="s">
        <v>109</v>
      </c>
      <c r="M250" s="86">
        <v>387.0</v>
      </c>
      <c r="N250" s="174" t="s">
        <v>995</v>
      </c>
      <c r="O250" s="86">
        <f>'EQUIPO ABRIL 2025'!AQ250</f>
        <v>398</v>
      </c>
      <c r="P250" s="88">
        <f t="shared" si="440"/>
        <v>398</v>
      </c>
      <c r="Q250" s="89">
        <f t="shared" ref="Q250:T250" si="495">AK250</f>
        <v>398</v>
      </c>
      <c r="R250" s="89">
        <f t="shared" si="495"/>
        <v>378</v>
      </c>
      <c r="S250" s="89">
        <f t="shared" si="495"/>
        <v>378</v>
      </c>
      <c r="T250" s="90">
        <f t="shared" si="495"/>
        <v>378</v>
      </c>
      <c r="U250" s="91"/>
      <c r="V250" s="80"/>
      <c r="W250" s="80"/>
      <c r="X250" s="80"/>
      <c r="Y250" s="92"/>
      <c r="Z250" s="181"/>
      <c r="AA250" s="182">
        <v>20.0</v>
      </c>
      <c r="AB250" s="80"/>
      <c r="AC250" s="80"/>
      <c r="AD250" s="92"/>
      <c r="AE250" s="93"/>
      <c r="AF250" s="80"/>
      <c r="AG250" s="80"/>
      <c r="AH250" s="80"/>
      <c r="AI250" s="92"/>
      <c r="AJ250" s="94">
        <f>'EQUIPO ENERO 2025'!AP249</f>
        <v>418</v>
      </c>
      <c r="AK250" s="95">
        <f t="shared" ref="AK250:AO250" si="496">P250-Z250+AE250+U250</f>
        <v>398</v>
      </c>
      <c r="AL250" s="89">
        <f t="shared" si="496"/>
        <v>378</v>
      </c>
      <c r="AM250" s="89">
        <f t="shared" si="496"/>
        <v>378</v>
      </c>
      <c r="AN250" s="89">
        <f t="shared" si="496"/>
        <v>378</v>
      </c>
      <c r="AO250" s="89">
        <f t="shared" si="496"/>
        <v>378</v>
      </c>
      <c r="AP250" s="80"/>
      <c r="AQ250" s="86">
        <f t="shared" si="6"/>
        <v>378</v>
      </c>
      <c r="AR250" s="96"/>
      <c r="AS250" s="96"/>
      <c r="AT250" s="96"/>
      <c r="AU250" s="97"/>
      <c r="AV250" s="97"/>
    </row>
    <row r="251" ht="90.0" customHeight="1">
      <c r="A251" s="78">
        <f t="shared" si="40"/>
        <v>245</v>
      </c>
      <c r="B251" s="110" t="s">
        <v>991</v>
      </c>
      <c r="C251" s="84" t="s">
        <v>52</v>
      </c>
      <c r="D251" s="84" t="s">
        <v>59</v>
      </c>
      <c r="E251" s="84" t="s">
        <v>997</v>
      </c>
      <c r="F251" s="84" t="s">
        <v>998</v>
      </c>
      <c r="G251" s="96" t="s">
        <v>42</v>
      </c>
      <c r="H251" s="117">
        <v>22.0</v>
      </c>
      <c r="I251" s="84" t="s">
        <v>999</v>
      </c>
      <c r="J251" s="84" t="s">
        <v>72</v>
      </c>
      <c r="K251" s="115">
        <v>44592.0</v>
      </c>
      <c r="L251" s="86"/>
      <c r="M251" s="86"/>
      <c r="N251" s="87" t="s">
        <v>463</v>
      </c>
      <c r="O251" s="86">
        <f>'EQUIPO ABRIL 2025'!AQ251</f>
        <v>468</v>
      </c>
      <c r="P251" s="88">
        <f t="shared" si="440"/>
        <v>468</v>
      </c>
      <c r="Q251" s="89">
        <f t="shared" ref="Q251:T251" si="497">AK251</f>
        <v>468</v>
      </c>
      <c r="R251" s="89">
        <f t="shared" si="497"/>
        <v>340</v>
      </c>
      <c r="S251" s="89">
        <f t="shared" si="497"/>
        <v>340</v>
      </c>
      <c r="T251" s="90">
        <f t="shared" si="497"/>
        <v>340</v>
      </c>
      <c r="U251" s="91"/>
      <c r="V251" s="80"/>
      <c r="W251" s="80"/>
      <c r="X251" s="80"/>
      <c r="Y251" s="92"/>
      <c r="Z251" s="181"/>
      <c r="AA251" s="182">
        <v>128.0</v>
      </c>
      <c r="AB251" s="80"/>
      <c r="AC251" s="80"/>
      <c r="AD251" s="92"/>
      <c r="AE251" s="93"/>
      <c r="AF251" s="80"/>
      <c r="AG251" s="80"/>
      <c r="AH251" s="80"/>
      <c r="AI251" s="92"/>
      <c r="AJ251" s="94">
        <f>'EQUIPO ENERO 2025'!AP250</f>
        <v>468</v>
      </c>
      <c r="AK251" s="95">
        <f t="shared" ref="AK251:AO251" si="498">P251-Z251+AE251+U251</f>
        <v>468</v>
      </c>
      <c r="AL251" s="89">
        <f t="shared" si="498"/>
        <v>340</v>
      </c>
      <c r="AM251" s="89">
        <f t="shared" si="498"/>
        <v>340</v>
      </c>
      <c r="AN251" s="89">
        <f t="shared" si="498"/>
        <v>340</v>
      </c>
      <c r="AO251" s="89">
        <f t="shared" si="498"/>
        <v>340</v>
      </c>
      <c r="AP251" s="80"/>
      <c r="AQ251" s="86">
        <f t="shared" si="6"/>
        <v>340</v>
      </c>
      <c r="AR251" s="96"/>
      <c r="AS251" s="96"/>
      <c r="AT251" s="96"/>
      <c r="AU251" s="97"/>
      <c r="AV251" s="97"/>
    </row>
    <row r="252" ht="90.0" customHeight="1">
      <c r="A252" s="78">
        <f t="shared" si="40"/>
        <v>246</v>
      </c>
      <c r="B252" s="110" t="s">
        <v>1001</v>
      </c>
      <c r="C252" s="84" t="s">
        <v>155</v>
      </c>
      <c r="D252" s="84" t="s">
        <v>59</v>
      </c>
      <c r="E252" s="84" t="s">
        <v>1002</v>
      </c>
      <c r="F252" s="84" t="s">
        <v>979</v>
      </c>
      <c r="G252" s="96"/>
      <c r="H252" s="117"/>
      <c r="I252" s="84"/>
      <c r="J252" s="84" t="s">
        <v>386</v>
      </c>
      <c r="K252" s="115">
        <v>45539.0</v>
      </c>
      <c r="L252" s="86" t="s">
        <v>625</v>
      </c>
      <c r="M252" s="86">
        <v>33.0</v>
      </c>
      <c r="N252" s="87"/>
      <c r="O252" s="86">
        <f>'EQUIPO ABRIL 2025'!AQ252</f>
        <v>100</v>
      </c>
      <c r="P252" s="88">
        <f t="shared" si="440"/>
        <v>100</v>
      </c>
      <c r="Q252" s="89">
        <f t="shared" ref="Q252:T252" si="499">AK252</f>
        <v>100</v>
      </c>
      <c r="R252" s="89">
        <f t="shared" si="499"/>
        <v>100</v>
      </c>
      <c r="S252" s="89">
        <f t="shared" si="499"/>
        <v>100</v>
      </c>
      <c r="T252" s="90">
        <f t="shared" si="499"/>
        <v>100</v>
      </c>
      <c r="U252" s="91"/>
      <c r="V252" s="80"/>
      <c r="W252" s="80"/>
      <c r="X252" s="80"/>
      <c r="Y252" s="92"/>
      <c r="Z252" s="181"/>
      <c r="AA252" s="182"/>
      <c r="AB252" s="80"/>
      <c r="AC252" s="80"/>
      <c r="AD252" s="92"/>
      <c r="AE252" s="93"/>
      <c r="AF252" s="80"/>
      <c r="AG252" s="80"/>
      <c r="AH252" s="80"/>
      <c r="AI252" s="92"/>
      <c r="AJ252" s="94">
        <f>'EQUIPO ENERO 2025'!AP251</f>
        <v>100</v>
      </c>
      <c r="AK252" s="95">
        <f t="shared" ref="AK252:AO252" si="500">P252-Z252+AE252+U252</f>
        <v>100</v>
      </c>
      <c r="AL252" s="89">
        <f t="shared" si="500"/>
        <v>100</v>
      </c>
      <c r="AM252" s="89">
        <f t="shared" si="500"/>
        <v>100</v>
      </c>
      <c r="AN252" s="89">
        <f t="shared" si="500"/>
        <v>100</v>
      </c>
      <c r="AO252" s="89">
        <f t="shared" si="500"/>
        <v>100</v>
      </c>
      <c r="AP252" s="80"/>
      <c r="AQ252" s="86">
        <f t="shared" si="6"/>
        <v>100</v>
      </c>
      <c r="AR252" s="84"/>
      <c r="AS252" s="84"/>
      <c r="AT252" s="96"/>
      <c r="AU252" s="97"/>
      <c r="AV252" s="97"/>
    </row>
    <row r="253" ht="90.0" customHeight="1">
      <c r="A253" s="78">
        <f t="shared" si="40"/>
        <v>247</v>
      </c>
      <c r="B253" s="110" t="s">
        <v>1003</v>
      </c>
      <c r="C253" s="84" t="s">
        <v>132</v>
      </c>
      <c r="D253" s="84" t="s">
        <v>72</v>
      </c>
      <c r="E253" s="84" t="s">
        <v>792</v>
      </c>
      <c r="F253" s="84" t="s">
        <v>1004</v>
      </c>
      <c r="G253" s="96" t="s">
        <v>42</v>
      </c>
      <c r="H253" s="117"/>
      <c r="I253" s="84" t="s">
        <v>1005</v>
      </c>
      <c r="J253" s="84" t="s">
        <v>72</v>
      </c>
      <c r="K253" s="115"/>
      <c r="L253" s="86" t="s">
        <v>142</v>
      </c>
      <c r="M253" s="86">
        <v>73.0</v>
      </c>
      <c r="N253" s="87"/>
      <c r="O253" s="86">
        <f>'EQUIPO ABRIL 2025'!AQ253</f>
        <v>2</v>
      </c>
      <c r="P253" s="88">
        <f t="shared" si="440"/>
        <v>2</v>
      </c>
      <c r="Q253" s="89">
        <f t="shared" ref="Q253:T253" si="501">AK253</f>
        <v>2</v>
      </c>
      <c r="R253" s="89">
        <f t="shared" si="501"/>
        <v>2</v>
      </c>
      <c r="S253" s="89">
        <f t="shared" si="501"/>
        <v>2</v>
      </c>
      <c r="T253" s="90">
        <f t="shared" si="501"/>
        <v>2</v>
      </c>
      <c r="U253" s="91"/>
      <c r="V253" s="80"/>
      <c r="W253" s="80"/>
      <c r="X253" s="80"/>
      <c r="Y253" s="92"/>
      <c r="Z253" s="181"/>
      <c r="AA253" s="182"/>
      <c r="AB253" s="80"/>
      <c r="AC253" s="80"/>
      <c r="AD253" s="92"/>
      <c r="AE253" s="93"/>
      <c r="AF253" s="80"/>
      <c r="AG253" s="80"/>
      <c r="AH253" s="80"/>
      <c r="AI253" s="92"/>
      <c r="AJ253" s="94">
        <f>'EQUIPO ENERO 2025'!AP252</f>
        <v>2</v>
      </c>
      <c r="AK253" s="95">
        <f t="shared" ref="AK253:AO253" si="502">P253-Z253+AE253+U253</f>
        <v>2</v>
      </c>
      <c r="AL253" s="89">
        <f t="shared" si="502"/>
        <v>2</v>
      </c>
      <c r="AM253" s="89">
        <f t="shared" si="502"/>
        <v>2</v>
      </c>
      <c r="AN253" s="89">
        <f t="shared" si="502"/>
        <v>2</v>
      </c>
      <c r="AO253" s="89">
        <f t="shared" si="502"/>
        <v>2</v>
      </c>
      <c r="AP253" s="80"/>
      <c r="AQ253" s="86">
        <f t="shared" si="6"/>
        <v>2</v>
      </c>
      <c r="AR253" s="84"/>
      <c r="AS253" s="84"/>
      <c r="AT253" s="96"/>
      <c r="AU253" s="97"/>
      <c r="AV253" s="97"/>
    </row>
    <row r="254" ht="90.0" customHeight="1">
      <c r="A254" s="78">
        <f t="shared" si="40"/>
        <v>248</v>
      </c>
      <c r="B254" s="110" t="s">
        <v>1006</v>
      </c>
      <c r="C254" s="84" t="s">
        <v>132</v>
      </c>
      <c r="D254" s="84" t="s">
        <v>72</v>
      </c>
      <c r="E254" s="84" t="s">
        <v>792</v>
      </c>
      <c r="F254" s="84" t="s">
        <v>1004</v>
      </c>
      <c r="G254" s="96" t="s">
        <v>42</v>
      </c>
      <c r="H254" s="96" t="s">
        <v>1007</v>
      </c>
      <c r="I254" s="84" t="s">
        <v>1005</v>
      </c>
      <c r="J254" s="84" t="s">
        <v>72</v>
      </c>
      <c r="K254" s="115">
        <v>45786.0</v>
      </c>
      <c r="L254" s="86" t="s">
        <v>142</v>
      </c>
      <c r="M254" s="86">
        <v>195.0</v>
      </c>
      <c r="N254" s="87" t="s">
        <v>1748</v>
      </c>
      <c r="O254" s="86">
        <f>'EQUIPO ABRIL 2025'!AQ254</f>
        <v>0</v>
      </c>
      <c r="P254" s="88">
        <f t="shared" si="440"/>
        <v>0</v>
      </c>
      <c r="Q254" s="89">
        <f t="shared" ref="Q254:T254" si="503">AK254</f>
        <v>0</v>
      </c>
      <c r="R254" s="89">
        <f t="shared" si="503"/>
        <v>0</v>
      </c>
      <c r="S254" s="89">
        <f t="shared" si="503"/>
        <v>0</v>
      </c>
      <c r="T254" s="90">
        <f t="shared" si="503"/>
        <v>0</v>
      </c>
      <c r="U254" s="91"/>
      <c r="V254" s="80"/>
      <c r="W254" s="80">
        <v>1.0</v>
      </c>
      <c r="X254" s="80"/>
      <c r="Y254" s="92"/>
      <c r="Z254" s="181"/>
      <c r="AA254" s="182"/>
      <c r="AB254" s="80">
        <v>1.0</v>
      </c>
      <c r="AC254" s="80"/>
      <c r="AD254" s="92"/>
      <c r="AE254" s="93"/>
      <c r="AF254" s="80"/>
      <c r="AG254" s="80"/>
      <c r="AH254" s="80"/>
      <c r="AI254" s="92"/>
      <c r="AJ254" s="94">
        <f>'EQUIPO ENERO 2025'!AP253</f>
        <v>1</v>
      </c>
      <c r="AK254" s="95">
        <f t="shared" ref="AK254:AO254" si="504">P254-Z254+AE254+U254</f>
        <v>0</v>
      </c>
      <c r="AL254" s="89">
        <f t="shared" si="504"/>
        <v>0</v>
      </c>
      <c r="AM254" s="89">
        <f t="shared" si="504"/>
        <v>0</v>
      </c>
      <c r="AN254" s="89">
        <f t="shared" si="504"/>
        <v>0</v>
      </c>
      <c r="AO254" s="89">
        <f t="shared" si="504"/>
        <v>0</v>
      </c>
      <c r="AP254" s="80"/>
      <c r="AQ254" s="86">
        <f t="shared" si="6"/>
        <v>0</v>
      </c>
      <c r="AR254" s="84"/>
      <c r="AS254" s="84"/>
      <c r="AT254" s="96"/>
      <c r="AU254" s="97"/>
      <c r="AV254" s="97"/>
    </row>
    <row r="255" ht="90.0" customHeight="1">
      <c r="A255" s="78">
        <f t="shared" si="40"/>
        <v>249</v>
      </c>
      <c r="B255" s="110" t="s">
        <v>1008</v>
      </c>
      <c r="C255" s="84" t="s">
        <v>132</v>
      </c>
      <c r="D255" s="84" t="s">
        <v>72</v>
      </c>
      <c r="E255" s="84" t="s">
        <v>792</v>
      </c>
      <c r="F255" s="84" t="s">
        <v>1009</v>
      </c>
      <c r="G255" s="96" t="s">
        <v>42</v>
      </c>
      <c r="H255" s="96"/>
      <c r="I255" s="84" t="s">
        <v>1010</v>
      </c>
      <c r="J255" s="84" t="s">
        <v>72</v>
      </c>
      <c r="K255" s="115">
        <v>45574.0</v>
      </c>
      <c r="L255" s="86" t="s">
        <v>142</v>
      </c>
      <c r="M255" s="86">
        <v>73.0</v>
      </c>
      <c r="N255" s="87"/>
      <c r="O255" s="86">
        <f>'EQUIPO ABRIL 2025'!AQ255</f>
        <v>1</v>
      </c>
      <c r="P255" s="88">
        <f t="shared" si="440"/>
        <v>1</v>
      </c>
      <c r="Q255" s="89">
        <f t="shared" ref="Q255:T255" si="505">AK255</f>
        <v>1</v>
      </c>
      <c r="R255" s="89">
        <f t="shared" si="505"/>
        <v>1</v>
      </c>
      <c r="S255" s="89">
        <f t="shared" si="505"/>
        <v>1</v>
      </c>
      <c r="T255" s="90">
        <f t="shared" si="505"/>
        <v>1</v>
      </c>
      <c r="U255" s="91"/>
      <c r="V255" s="80"/>
      <c r="W255" s="80"/>
      <c r="X255" s="80"/>
      <c r="Y255" s="92"/>
      <c r="Z255" s="181"/>
      <c r="AA255" s="182"/>
      <c r="AB255" s="80"/>
      <c r="AC255" s="80"/>
      <c r="AD255" s="92"/>
      <c r="AE255" s="93"/>
      <c r="AF255" s="80"/>
      <c r="AG255" s="80"/>
      <c r="AH255" s="80"/>
      <c r="AI255" s="92"/>
      <c r="AJ255" s="94">
        <f>'EQUIPO ENERO 2025'!AP254</f>
        <v>1</v>
      </c>
      <c r="AK255" s="95">
        <f t="shared" ref="AK255:AO255" si="506">P255-Z255+AE255+U255</f>
        <v>1</v>
      </c>
      <c r="AL255" s="89">
        <f t="shared" si="506"/>
        <v>1</v>
      </c>
      <c r="AM255" s="89">
        <f t="shared" si="506"/>
        <v>1</v>
      </c>
      <c r="AN255" s="89">
        <f t="shared" si="506"/>
        <v>1</v>
      </c>
      <c r="AO255" s="89">
        <f t="shared" si="506"/>
        <v>1</v>
      </c>
      <c r="AP255" s="80"/>
      <c r="AQ255" s="86">
        <f t="shared" si="6"/>
        <v>1</v>
      </c>
      <c r="AR255" s="84"/>
      <c r="AS255" s="84"/>
      <c r="AT255" s="96"/>
      <c r="AU255" s="97"/>
      <c r="AV255" s="97"/>
    </row>
    <row r="256" ht="90.0" customHeight="1">
      <c r="A256" s="78">
        <f t="shared" si="40"/>
        <v>250</v>
      </c>
      <c r="B256" s="110" t="s">
        <v>1011</v>
      </c>
      <c r="C256" s="84" t="s">
        <v>132</v>
      </c>
      <c r="D256" s="84" t="s">
        <v>72</v>
      </c>
      <c r="E256" s="84" t="s">
        <v>792</v>
      </c>
      <c r="F256" s="84" t="s">
        <v>1004</v>
      </c>
      <c r="G256" s="96" t="s">
        <v>42</v>
      </c>
      <c r="H256" s="96" t="s">
        <v>1012</v>
      </c>
      <c r="I256" s="84" t="s">
        <v>1013</v>
      </c>
      <c r="J256" s="84" t="s">
        <v>72</v>
      </c>
      <c r="K256" s="115">
        <v>45107.0</v>
      </c>
      <c r="L256" s="86" t="s">
        <v>109</v>
      </c>
      <c r="M256" s="86">
        <v>394.0</v>
      </c>
      <c r="N256" s="87"/>
      <c r="O256" s="86">
        <f>'EQUIPO ABRIL 2025'!AQ256</f>
        <v>0</v>
      </c>
      <c r="P256" s="88">
        <f t="shared" si="440"/>
        <v>0</v>
      </c>
      <c r="Q256" s="89">
        <f t="shared" ref="Q256:T256" si="507">AK256</f>
        <v>0</v>
      </c>
      <c r="R256" s="89">
        <f t="shared" si="507"/>
        <v>0</v>
      </c>
      <c r="S256" s="89">
        <f t="shared" si="507"/>
        <v>0</v>
      </c>
      <c r="T256" s="90">
        <f t="shared" si="507"/>
        <v>0</v>
      </c>
      <c r="U256" s="91"/>
      <c r="V256" s="80"/>
      <c r="W256" s="80"/>
      <c r="X256" s="80"/>
      <c r="Y256" s="92"/>
      <c r="Z256" s="181"/>
      <c r="AA256" s="182"/>
      <c r="AB256" s="80"/>
      <c r="AC256" s="80"/>
      <c r="AD256" s="92"/>
      <c r="AE256" s="93"/>
      <c r="AF256" s="80"/>
      <c r="AG256" s="80"/>
      <c r="AH256" s="80"/>
      <c r="AI256" s="92"/>
      <c r="AJ256" s="94">
        <f>'EQUIPO ENERO 2025'!AP255</f>
        <v>0</v>
      </c>
      <c r="AK256" s="95">
        <f t="shared" ref="AK256:AO256" si="508">P256-Z256+AE256+U256</f>
        <v>0</v>
      </c>
      <c r="AL256" s="89">
        <f t="shared" si="508"/>
        <v>0</v>
      </c>
      <c r="AM256" s="89">
        <f t="shared" si="508"/>
        <v>0</v>
      </c>
      <c r="AN256" s="89">
        <f t="shared" si="508"/>
        <v>0</v>
      </c>
      <c r="AO256" s="89">
        <f t="shared" si="508"/>
        <v>0</v>
      </c>
      <c r="AP256" s="80"/>
      <c r="AQ256" s="86">
        <f t="shared" si="6"/>
        <v>0</v>
      </c>
      <c r="AR256" s="84"/>
      <c r="AS256" s="84"/>
      <c r="AT256" s="96"/>
      <c r="AU256" s="97"/>
      <c r="AV256" s="97"/>
    </row>
    <row r="257" ht="90.0" customHeight="1">
      <c r="A257" s="78">
        <f t="shared" si="40"/>
        <v>251</v>
      </c>
      <c r="B257" s="110" t="s">
        <v>1014</v>
      </c>
      <c r="C257" s="84" t="s">
        <v>190</v>
      </c>
      <c r="D257" s="84" t="s">
        <v>72</v>
      </c>
      <c r="E257" s="84" t="s">
        <v>792</v>
      </c>
      <c r="F257" s="84" t="s">
        <v>1015</v>
      </c>
      <c r="G257" s="96" t="s">
        <v>42</v>
      </c>
      <c r="H257" s="96"/>
      <c r="I257" s="84" t="s">
        <v>1016</v>
      </c>
      <c r="J257" s="84" t="s">
        <v>72</v>
      </c>
      <c r="K257" s="115">
        <v>45566.0</v>
      </c>
      <c r="L257" s="86" t="s">
        <v>277</v>
      </c>
      <c r="M257" s="86">
        <v>69.0</v>
      </c>
      <c r="N257" s="87"/>
      <c r="O257" s="86">
        <f>'EQUIPO ABRIL 2025'!AQ257</f>
        <v>1</v>
      </c>
      <c r="P257" s="88">
        <f t="shared" si="440"/>
        <v>1</v>
      </c>
      <c r="Q257" s="89">
        <f t="shared" ref="Q257:T257" si="509">AK257</f>
        <v>1</v>
      </c>
      <c r="R257" s="89">
        <f t="shared" si="509"/>
        <v>1</v>
      </c>
      <c r="S257" s="89">
        <f t="shared" si="509"/>
        <v>1</v>
      </c>
      <c r="T257" s="90">
        <f t="shared" si="509"/>
        <v>1</v>
      </c>
      <c r="U257" s="91"/>
      <c r="V257" s="80"/>
      <c r="W257" s="80"/>
      <c r="X257" s="80"/>
      <c r="Y257" s="92"/>
      <c r="Z257" s="181"/>
      <c r="AA257" s="182"/>
      <c r="AB257" s="80"/>
      <c r="AC257" s="80"/>
      <c r="AD257" s="92"/>
      <c r="AE257" s="93"/>
      <c r="AF257" s="80"/>
      <c r="AG257" s="80"/>
      <c r="AH257" s="80"/>
      <c r="AI257" s="92"/>
      <c r="AJ257" s="94">
        <f>'EQUIPO ENERO 2025'!AP256</f>
        <v>1</v>
      </c>
      <c r="AK257" s="95">
        <f t="shared" ref="AK257:AO257" si="510">P257-Z257+AE257+U257</f>
        <v>1</v>
      </c>
      <c r="AL257" s="89">
        <f t="shared" si="510"/>
        <v>1</v>
      </c>
      <c r="AM257" s="89">
        <f t="shared" si="510"/>
        <v>1</v>
      </c>
      <c r="AN257" s="89">
        <f t="shared" si="510"/>
        <v>1</v>
      </c>
      <c r="AO257" s="89">
        <f t="shared" si="510"/>
        <v>1</v>
      </c>
      <c r="AP257" s="80"/>
      <c r="AQ257" s="86">
        <f t="shared" si="6"/>
        <v>1</v>
      </c>
      <c r="AR257" s="84"/>
      <c r="AS257" s="84"/>
      <c r="AT257" s="96"/>
      <c r="AU257" s="97"/>
      <c r="AV257" s="97"/>
    </row>
    <row r="258" ht="90.0" customHeight="1">
      <c r="A258" s="78">
        <f t="shared" si="40"/>
        <v>252</v>
      </c>
      <c r="B258" s="110" t="s">
        <v>1017</v>
      </c>
      <c r="C258" s="84" t="s">
        <v>155</v>
      </c>
      <c r="D258" s="84" t="s">
        <v>72</v>
      </c>
      <c r="E258" s="84" t="s">
        <v>1018</v>
      </c>
      <c r="F258" s="84" t="s">
        <v>97</v>
      </c>
      <c r="G258" s="96" t="s">
        <v>42</v>
      </c>
      <c r="H258" s="96"/>
      <c r="I258" s="84" t="s">
        <v>1018</v>
      </c>
      <c r="J258" s="84" t="s">
        <v>72</v>
      </c>
      <c r="K258" s="115">
        <v>45566.0</v>
      </c>
      <c r="L258" s="86" t="s">
        <v>277</v>
      </c>
      <c r="M258" s="86">
        <v>67.0</v>
      </c>
      <c r="N258" s="87"/>
      <c r="O258" s="86">
        <f>'EQUIPO ABRIL 2025'!AQ258</f>
        <v>2</v>
      </c>
      <c r="P258" s="88">
        <f t="shared" si="440"/>
        <v>2</v>
      </c>
      <c r="Q258" s="89">
        <f t="shared" ref="Q258:T258" si="511">AK258</f>
        <v>2</v>
      </c>
      <c r="R258" s="89">
        <f t="shared" si="511"/>
        <v>2</v>
      </c>
      <c r="S258" s="89">
        <f t="shared" si="511"/>
        <v>2</v>
      </c>
      <c r="T258" s="90">
        <f t="shared" si="511"/>
        <v>2</v>
      </c>
      <c r="U258" s="91"/>
      <c r="V258" s="80"/>
      <c r="W258" s="80"/>
      <c r="X258" s="80"/>
      <c r="Y258" s="92"/>
      <c r="Z258" s="181"/>
      <c r="AA258" s="182"/>
      <c r="AB258" s="80"/>
      <c r="AC258" s="80"/>
      <c r="AD258" s="92"/>
      <c r="AE258" s="93"/>
      <c r="AF258" s="80"/>
      <c r="AG258" s="80"/>
      <c r="AH258" s="80"/>
      <c r="AI258" s="92"/>
      <c r="AJ258" s="94">
        <f>'EQUIPO ENERO 2025'!AP257</f>
        <v>2</v>
      </c>
      <c r="AK258" s="95">
        <f t="shared" ref="AK258:AO258" si="512">P258-Z258+AE258+U258</f>
        <v>2</v>
      </c>
      <c r="AL258" s="89">
        <f t="shared" si="512"/>
        <v>2</v>
      </c>
      <c r="AM258" s="89">
        <f t="shared" si="512"/>
        <v>2</v>
      </c>
      <c r="AN258" s="89">
        <f t="shared" si="512"/>
        <v>2</v>
      </c>
      <c r="AO258" s="89">
        <f t="shared" si="512"/>
        <v>2</v>
      </c>
      <c r="AP258" s="80"/>
      <c r="AQ258" s="86">
        <f t="shared" si="6"/>
        <v>2</v>
      </c>
      <c r="AR258" s="84"/>
      <c r="AS258" s="84"/>
      <c r="AT258" s="96"/>
      <c r="AU258" s="97"/>
      <c r="AV258" s="97"/>
    </row>
    <row r="259" ht="90.0" customHeight="1">
      <c r="A259" s="78">
        <f t="shared" si="40"/>
        <v>253</v>
      </c>
      <c r="B259" s="98" t="s">
        <v>1019</v>
      </c>
      <c r="C259" s="84" t="s">
        <v>52</v>
      </c>
      <c r="D259" s="106" t="s">
        <v>788</v>
      </c>
      <c r="E259" s="100" t="s">
        <v>788</v>
      </c>
      <c r="F259" s="107"/>
      <c r="G259" s="98" t="s">
        <v>42</v>
      </c>
      <c r="H259" s="107"/>
      <c r="I259" s="104" t="s">
        <v>1020</v>
      </c>
      <c r="J259" s="117" t="s">
        <v>788</v>
      </c>
      <c r="K259" s="109">
        <v>44592.0</v>
      </c>
      <c r="L259" s="86"/>
      <c r="M259" s="86"/>
      <c r="N259" s="84"/>
      <c r="O259" s="86">
        <f>'EQUIPO ABRIL 2025'!AQ259</f>
        <v>1</v>
      </c>
      <c r="P259" s="88">
        <f t="shared" si="440"/>
        <v>1</v>
      </c>
      <c r="Q259" s="89">
        <f t="shared" ref="Q259:T259" si="513">AK259</f>
        <v>1</v>
      </c>
      <c r="R259" s="89">
        <f t="shared" si="513"/>
        <v>1</v>
      </c>
      <c r="S259" s="89">
        <f t="shared" si="513"/>
        <v>1</v>
      </c>
      <c r="T259" s="90">
        <f t="shared" si="513"/>
        <v>1</v>
      </c>
      <c r="U259" s="91"/>
      <c r="V259" s="80"/>
      <c r="W259" s="80"/>
      <c r="X259" s="80"/>
      <c r="Y259" s="92"/>
      <c r="Z259" s="181"/>
      <c r="AA259" s="182"/>
      <c r="AB259" s="80"/>
      <c r="AC259" s="80"/>
      <c r="AD259" s="92"/>
      <c r="AE259" s="93"/>
      <c r="AF259" s="80"/>
      <c r="AG259" s="80"/>
      <c r="AH259" s="80"/>
      <c r="AI259" s="92"/>
      <c r="AJ259" s="94">
        <f>'EQUIPO ENERO 2025'!AP258</f>
        <v>1</v>
      </c>
      <c r="AK259" s="95">
        <f t="shared" ref="AK259:AO259" si="514">P259-Z259+AE259+U259</f>
        <v>1</v>
      </c>
      <c r="AL259" s="89">
        <f t="shared" si="514"/>
        <v>1</v>
      </c>
      <c r="AM259" s="89">
        <f t="shared" si="514"/>
        <v>1</v>
      </c>
      <c r="AN259" s="89">
        <f t="shared" si="514"/>
        <v>1</v>
      </c>
      <c r="AO259" s="89">
        <f t="shared" si="514"/>
        <v>1</v>
      </c>
      <c r="AP259" s="80"/>
      <c r="AQ259" s="86">
        <f t="shared" si="6"/>
        <v>1</v>
      </c>
      <c r="AR259" s="84"/>
      <c r="AS259" s="84"/>
      <c r="AT259" s="96"/>
      <c r="AU259" s="97"/>
      <c r="AV259" s="97"/>
    </row>
    <row r="260" ht="90.0" customHeight="1">
      <c r="A260" s="78">
        <f t="shared" si="40"/>
        <v>254</v>
      </c>
      <c r="B260" s="116" t="s">
        <v>1021</v>
      </c>
      <c r="C260" s="84" t="s">
        <v>52</v>
      </c>
      <c r="D260" s="84" t="s">
        <v>176</v>
      </c>
      <c r="E260" s="84" t="s">
        <v>59</v>
      </c>
      <c r="F260" s="84"/>
      <c r="G260" s="87" t="s">
        <v>42</v>
      </c>
      <c r="H260" s="84"/>
      <c r="I260" s="84" t="s">
        <v>1022</v>
      </c>
      <c r="J260" s="84" t="s">
        <v>72</v>
      </c>
      <c r="K260" s="115">
        <v>45107.0</v>
      </c>
      <c r="L260" s="86" t="s">
        <v>109</v>
      </c>
      <c r="M260" s="86">
        <v>387.0</v>
      </c>
      <c r="N260" s="87"/>
      <c r="O260" s="86">
        <f>'EQUIPO ABRIL 2025'!AQ260</f>
        <v>1</v>
      </c>
      <c r="P260" s="88">
        <f t="shared" si="440"/>
        <v>1</v>
      </c>
      <c r="Q260" s="89">
        <f t="shared" ref="Q260:T260" si="515">AK260</f>
        <v>1</v>
      </c>
      <c r="R260" s="89">
        <f t="shared" si="515"/>
        <v>1</v>
      </c>
      <c r="S260" s="89">
        <f t="shared" si="515"/>
        <v>1</v>
      </c>
      <c r="T260" s="90">
        <f t="shared" si="515"/>
        <v>1</v>
      </c>
      <c r="U260" s="91"/>
      <c r="V260" s="80"/>
      <c r="W260" s="80"/>
      <c r="X260" s="80"/>
      <c r="Y260" s="92"/>
      <c r="Z260" s="181"/>
      <c r="AA260" s="182"/>
      <c r="AB260" s="80"/>
      <c r="AC260" s="80"/>
      <c r="AD260" s="92"/>
      <c r="AE260" s="93"/>
      <c r="AF260" s="80"/>
      <c r="AG260" s="80"/>
      <c r="AH260" s="80"/>
      <c r="AI260" s="92"/>
      <c r="AJ260" s="94">
        <f>'EQUIPO ENERO 2025'!AP259</f>
        <v>1</v>
      </c>
      <c r="AK260" s="95">
        <f t="shared" ref="AK260:AO260" si="516">P260-Z260+AE260+U260</f>
        <v>1</v>
      </c>
      <c r="AL260" s="89">
        <f t="shared" si="516"/>
        <v>1</v>
      </c>
      <c r="AM260" s="89">
        <f t="shared" si="516"/>
        <v>1</v>
      </c>
      <c r="AN260" s="89">
        <f t="shared" si="516"/>
        <v>1</v>
      </c>
      <c r="AO260" s="89">
        <f t="shared" si="516"/>
        <v>1</v>
      </c>
      <c r="AP260" s="80"/>
      <c r="AQ260" s="86">
        <f t="shared" si="6"/>
        <v>1</v>
      </c>
      <c r="AR260" s="84"/>
      <c r="AS260" s="84"/>
      <c r="AT260" s="96"/>
      <c r="AU260" s="97"/>
      <c r="AV260" s="97"/>
    </row>
    <row r="261" ht="90.0" customHeight="1">
      <c r="A261" s="78">
        <f t="shared" si="40"/>
        <v>255</v>
      </c>
      <c r="B261" s="116" t="s">
        <v>1023</v>
      </c>
      <c r="C261" s="84" t="s">
        <v>52</v>
      </c>
      <c r="D261" s="84" t="s">
        <v>176</v>
      </c>
      <c r="E261" s="84" t="s">
        <v>59</v>
      </c>
      <c r="F261" s="84"/>
      <c r="G261" s="87" t="s">
        <v>42</v>
      </c>
      <c r="H261" s="84"/>
      <c r="I261" s="84" t="s">
        <v>1024</v>
      </c>
      <c r="J261" s="84" t="s">
        <v>72</v>
      </c>
      <c r="K261" s="84"/>
      <c r="L261" s="86"/>
      <c r="M261" s="86"/>
      <c r="N261" s="87"/>
      <c r="O261" s="86">
        <f>'EQUIPO ABRIL 2025'!AQ261</f>
        <v>0</v>
      </c>
      <c r="P261" s="88">
        <f t="shared" si="440"/>
        <v>0</v>
      </c>
      <c r="Q261" s="89">
        <f t="shared" ref="Q261:T261" si="517">AK261</f>
        <v>0</v>
      </c>
      <c r="R261" s="89">
        <f t="shared" si="517"/>
        <v>0</v>
      </c>
      <c r="S261" s="89">
        <f t="shared" si="517"/>
        <v>0</v>
      </c>
      <c r="T261" s="90">
        <f t="shared" si="517"/>
        <v>0</v>
      </c>
      <c r="U261" s="91"/>
      <c r="V261" s="80"/>
      <c r="W261" s="80"/>
      <c r="X261" s="80"/>
      <c r="Y261" s="92"/>
      <c r="Z261" s="181"/>
      <c r="AA261" s="182"/>
      <c r="AB261" s="80"/>
      <c r="AC261" s="80"/>
      <c r="AD261" s="92"/>
      <c r="AE261" s="93"/>
      <c r="AF261" s="80"/>
      <c r="AG261" s="80"/>
      <c r="AH261" s="80"/>
      <c r="AI261" s="92"/>
      <c r="AJ261" s="94">
        <f>'EQUIPO ENERO 2025'!AP260</f>
        <v>0</v>
      </c>
      <c r="AK261" s="95">
        <f t="shared" ref="AK261:AO261" si="518">P261-Z261+AE261+U261</f>
        <v>0</v>
      </c>
      <c r="AL261" s="89">
        <f t="shared" si="518"/>
        <v>0</v>
      </c>
      <c r="AM261" s="89">
        <f t="shared" si="518"/>
        <v>0</v>
      </c>
      <c r="AN261" s="89">
        <f t="shared" si="518"/>
        <v>0</v>
      </c>
      <c r="AO261" s="89">
        <f t="shared" si="518"/>
        <v>0</v>
      </c>
      <c r="AP261" s="80"/>
      <c r="AQ261" s="86">
        <f t="shared" si="6"/>
        <v>0</v>
      </c>
      <c r="AR261" s="84"/>
      <c r="AS261" s="84"/>
      <c r="AT261" s="96"/>
      <c r="AU261" s="97"/>
      <c r="AV261" s="97"/>
    </row>
    <row r="262" ht="90.0" customHeight="1">
      <c r="A262" s="78">
        <f t="shared" si="40"/>
        <v>256</v>
      </c>
      <c r="B262" s="110" t="s">
        <v>1025</v>
      </c>
      <c r="C262" s="84" t="s">
        <v>52</v>
      </c>
      <c r="D262" s="148" t="s">
        <v>334</v>
      </c>
      <c r="E262" s="84" t="s">
        <v>1026</v>
      </c>
      <c r="F262" s="84"/>
      <c r="G262" s="96" t="s">
        <v>42</v>
      </c>
      <c r="H262" s="84"/>
      <c r="I262" s="84" t="s">
        <v>1027</v>
      </c>
      <c r="J262" s="87"/>
      <c r="K262" s="115">
        <v>44592.0</v>
      </c>
      <c r="L262" s="86"/>
      <c r="M262" s="86"/>
      <c r="N262" s="87"/>
      <c r="O262" s="86">
        <f>'EQUIPO ABRIL 2025'!AQ262</f>
        <v>2</v>
      </c>
      <c r="P262" s="88">
        <f t="shared" si="440"/>
        <v>2</v>
      </c>
      <c r="Q262" s="89">
        <f t="shared" ref="Q262:T262" si="519">AK262</f>
        <v>2</v>
      </c>
      <c r="R262" s="89">
        <f t="shared" si="519"/>
        <v>2</v>
      </c>
      <c r="S262" s="89">
        <f t="shared" si="519"/>
        <v>2</v>
      </c>
      <c r="T262" s="90">
        <f t="shared" si="519"/>
        <v>2</v>
      </c>
      <c r="U262" s="91"/>
      <c r="V262" s="80"/>
      <c r="W262" s="80"/>
      <c r="X262" s="80"/>
      <c r="Y262" s="92"/>
      <c r="Z262" s="181"/>
      <c r="AA262" s="182"/>
      <c r="AB262" s="80"/>
      <c r="AC262" s="80"/>
      <c r="AD262" s="92"/>
      <c r="AE262" s="93"/>
      <c r="AF262" s="80"/>
      <c r="AG262" s="80"/>
      <c r="AH262" s="80"/>
      <c r="AI262" s="92"/>
      <c r="AJ262" s="94">
        <f>'EQUIPO ENERO 2025'!AP261</f>
        <v>2</v>
      </c>
      <c r="AK262" s="95">
        <f t="shared" ref="AK262:AO262" si="520">P262-Z262+AE262+U262</f>
        <v>2</v>
      </c>
      <c r="AL262" s="89">
        <f t="shared" si="520"/>
        <v>2</v>
      </c>
      <c r="AM262" s="89">
        <f t="shared" si="520"/>
        <v>2</v>
      </c>
      <c r="AN262" s="89">
        <f t="shared" si="520"/>
        <v>2</v>
      </c>
      <c r="AO262" s="89">
        <f t="shared" si="520"/>
        <v>2</v>
      </c>
      <c r="AP262" s="81"/>
      <c r="AQ262" s="86">
        <f t="shared" si="6"/>
        <v>2</v>
      </c>
      <c r="AR262" s="84"/>
      <c r="AS262" s="84"/>
      <c r="AT262" s="96"/>
      <c r="AU262" s="97"/>
      <c r="AV262" s="97"/>
    </row>
    <row r="263" ht="90.0" customHeight="1">
      <c r="A263" s="78">
        <f t="shared" si="40"/>
        <v>257</v>
      </c>
      <c r="B263" s="197" t="s">
        <v>1028</v>
      </c>
      <c r="C263" s="198"/>
      <c r="D263" s="148" t="s">
        <v>334</v>
      </c>
      <c r="E263" s="84"/>
      <c r="F263" s="84"/>
      <c r="G263" s="96"/>
      <c r="H263" s="84"/>
      <c r="I263" s="148" t="s">
        <v>1029</v>
      </c>
      <c r="J263" s="87"/>
      <c r="K263" s="115">
        <v>44592.0</v>
      </c>
      <c r="L263" s="86"/>
      <c r="M263" s="86"/>
      <c r="N263" s="87"/>
      <c r="O263" s="86">
        <f>'EQUIPO ABRIL 2025'!AQ263</f>
        <v>0</v>
      </c>
      <c r="P263" s="88">
        <f t="shared" si="440"/>
        <v>0</v>
      </c>
      <c r="Q263" s="89">
        <f t="shared" ref="Q263:T263" si="521">AK263</f>
        <v>0</v>
      </c>
      <c r="R263" s="89">
        <f t="shared" si="521"/>
        <v>0</v>
      </c>
      <c r="S263" s="89">
        <f t="shared" si="521"/>
        <v>0</v>
      </c>
      <c r="T263" s="90">
        <f t="shared" si="521"/>
        <v>0</v>
      </c>
      <c r="U263" s="91"/>
      <c r="V263" s="80"/>
      <c r="W263" s="80"/>
      <c r="X263" s="80"/>
      <c r="Y263" s="92"/>
      <c r="Z263" s="181"/>
      <c r="AA263" s="182"/>
      <c r="AB263" s="80"/>
      <c r="AC263" s="80"/>
      <c r="AD263" s="92"/>
      <c r="AE263" s="93"/>
      <c r="AF263" s="80"/>
      <c r="AG263" s="80"/>
      <c r="AH263" s="80"/>
      <c r="AI263" s="92"/>
      <c r="AJ263" s="94">
        <f>'EQUIPO ENERO 2025'!AP262</f>
        <v>0</v>
      </c>
      <c r="AK263" s="95">
        <f t="shared" ref="AK263:AO263" si="522">P263-Z263+AE263+U263</f>
        <v>0</v>
      </c>
      <c r="AL263" s="89">
        <f t="shared" si="522"/>
        <v>0</v>
      </c>
      <c r="AM263" s="89">
        <f t="shared" si="522"/>
        <v>0</v>
      </c>
      <c r="AN263" s="89">
        <f t="shared" si="522"/>
        <v>0</v>
      </c>
      <c r="AO263" s="89">
        <f t="shared" si="522"/>
        <v>0</v>
      </c>
      <c r="AP263" s="80"/>
      <c r="AQ263" s="86">
        <f t="shared" si="6"/>
        <v>0</v>
      </c>
      <c r="AR263" s="84"/>
      <c r="AS263" s="84"/>
      <c r="AT263" s="96"/>
      <c r="AU263" s="97"/>
      <c r="AV263" s="97"/>
    </row>
    <row r="264" ht="90.0" customHeight="1">
      <c r="A264" s="78">
        <f t="shared" si="40"/>
        <v>258</v>
      </c>
      <c r="B264" s="197" t="s">
        <v>1030</v>
      </c>
      <c r="C264" s="198"/>
      <c r="D264" s="148" t="s">
        <v>334</v>
      </c>
      <c r="E264" s="84"/>
      <c r="F264" s="84"/>
      <c r="G264" s="96"/>
      <c r="H264" s="84"/>
      <c r="I264" s="148" t="s">
        <v>1029</v>
      </c>
      <c r="J264" s="87"/>
      <c r="K264" s="115">
        <v>44592.0</v>
      </c>
      <c r="L264" s="86"/>
      <c r="M264" s="86"/>
      <c r="N264" s="87"/>
      <c r="O264" s="86">
        <f>'EQUIPO ABRIL 2025'!AQ264</f>
        <v>0</v>
      </c>
      <c r="P264" s="88">
        <f t="shared" si="440"/>
        <v>0</v>
      </c>
      <c r="Q264" s="89">
        <f t="shared" ref="Q264:T264" si="523">AK264</f>
        <v>0</v>
      </c>
      <c r="R264" s="89">
        <f t="shared" si="523"/>
        <v>0</v>
      </c>
      <c r="S264" s="89">
        <f t="shared" si="523"/>
        <v>0</v>
      </c>
      <c r="T264" s="90">
        <f t="shared" si="523"/>
        <v>0</v>
      </c>
      <c r="U264" s="91"/>
      <c r="V264" s="80"/>
      <c r="W264" s="80"/>
      <c r="X264" s="80"/>
      <c r="Y264" s="92"/>
      <c r="Z264" s="181"/>
      <c r="AA264" s="182"/>
      <c r="AB264" s="80"/>
      <c r="AC264" s="80"/>
      <c r="AD264" s="92"/>
      <c r="AE264" s="93"/>
      <c r="AF264" s="80"/>
      <c r="AG264" s="80"/>
      <c r="AH264" s="80"/>
      <c r="AI264" s="92"/>
      <c r="AJ264" s="94">
        <f>'EQUIPO ENERO 2025'!AP263</f>
        <v>0</v>
      </c>
      <c r="AK264" s="95">
        <f t="shared" ref="AK264:AO264" si="524">P264-Z264+AE264+U264</f>
        <v>0</v>
      </c>
      <c r="AL264" s="89">
        <f t="shared" si="524"/>
        <v>0</v>
      </c>
      <c r="AM264" s="89">
        <f t="shared" si="524"/>
        <v>0</v>
      </c>
      <c r="AN264" s="89">
        <f t="shared" si="524"/>
        <v>0</v>
      </c>
      <c r="AO264" s="89">
        <f t="shared" si="524"/>
        <v>0</v>
      </c>
      <c r="AP264" s="80"/>
      <c r="AQ264" s="86">
        <f t="shared" si="6"/>
        <v>0</v>
      </c>
      <c r="AR264" s="84"/>
      <c r="AS264" s="84"/>
      <c r="AT264" s="96"/>
      <c r="AU264" s="97"/>
      <c r="AV264" s="97"/>
    </row>
    <row r="265" ht="90.0" customHeight="1">
      <c r="A265" s="78">
        <f t="shared" si="40"/>
        <v>259</v>
      </c>
      <c r="B265" s="110" t="s">
        <v>1031</v>
      </c>
      <c r="C265" s="84" t="s">
        <v>52</v>
      </c>
      <c r="D265" s="148" t="s">
        <v>334</v>
      </c>
      <c r="E265" s="84" t="s">
        <v>1032</v>
      </c>
      <c r="F265" s="84"/>
      <c r="G265" s="96" t="s">
        <v>42</v>
      </c>
      <c r="H265" s="84"/>
      <c r="I265" s="84" t="s">
        <v>1033</v>
      </c>
      <c r="J265" s="87"/>
      <c r="K265" s="115">
        <v>44592.0</v>
      </c>
      <c r="L265" s="86"/>
      <c r="M265" s="86"/>
      <c r="N265" s="87"/>
      <c r="O265" s="86">
        <f>'EQUIPO ABRIL 2025'!AQ265</f>
        <v>1</v>
      </c>
      <c r="P265" s="88">
        <f t="shared" si="440"/>
        <v>1</v>
      </c>
      <c r="Q265" s="89">
        <f t="shared" ref="Q265:T265" si="525">AK265</f>
        <v>1</v>
      </c>
      <c r="R265" s="89">
        <f t="shared" si="525"/>
        <v>1</v>
      </c>
      <c r="S265" s="89">
        <f t="shared" si="525"/>
        <v>1</v>
      </c>
      <c r="T265" s="90">
        <f t="shared" si="525"/>
        <v>1</v>
      </c>
      <c r="U265" s="91"/>
      <c r="V265" s="80"/>
      <c r="W265" s="80"/>
      <c r="X265" s="80"/>
      <c r="Y265" s="92"/>
      <c r="Z265" s="181"/>
      <c r="AA265" s="182"/>
      <c r="AB265" s="80"/>
      <c r="AC265" s="80"/>
      <c r="AD265" s="92"/>
      <c r="AE265" s="93"/>
      <c r="AF265" s="80"/>
      <c r="AG265" s="80"/>
      <c r="AH265" s="80"/>
      <c r="AI265" s="92"/>
      <c r="AJ265" s="94">
        <f>'EQUIPO ENERO 2025'!AP264</f>
        <v>1</v>
      </c>
      <c r="AK265" s="95">
        <f t="shared" ref="AK265:AO265" si="526">P265-Z265+AE265+U265</f>
        <v>1</v>
      </c>
      <c r="AL265" s="89">
        <f t="shared" si="526"/>
        <v>1</v>
      </c>
      <c r="AM265" s="89">
        <f t="shared" si="526"/>
        <v>1</v>
      </c>
      <c r="AN265" s="89">
        <f t="shared" si="526"/>
        <v>1</v>
      </c>
      <c r="AO265" s="89">
        <f t="shared" si="526"/>
        <v>1</v>
      </c>
      <c r="AP265" s="80"/>
      <c r="AQ265" s="86">
        <f t="shared" si="6"/>
        <v>1</v>
      </c>
      <c r="AR265" s="84"/>
      <c r="AS265" s="84"/>
      <c r="AT265" s="96"/>
      <c r="AU265" s="97"/>
      <c r="AV265" s="97"/>
    </row>
    <row r="266" ht="90.0" customHeight="1">
      <c r="A266" s="78">
        <f t="shared" si="40"/>
        <v>260</v>
      </c>
      <c r="B266" s="98" t="s">
        <v>1034</v>
      </c>
      <c r="C266" s="84" t="s">
        <v>52</v>
      </c>
      <c r="D266" s="106" t="s">
        <v>362</v>
      </c>
      <c r="E266" s="100" t="s">
        <v>1035</v>
      </c>
      <c r="F266" s="107"/>
      <c r="G266" s="98" t="s">
        <v>42</v>
      </c>
      <c r="H266" s="107"/>
      <c r="I266" s="104"/>
      <c r="J266" s="84" t="s">
        <v>362</v>
      </c>
      <c r="K266" s="109">
        <v>45391.0</v>
      </c>
      <c r="L266" s="86" t="s">
        <v>1036</v>
      </c>
      <c r="M266" s="86">
        <v>55.0</v>
      </c>
      <c r="N266" s="96"/>
      <c r="O266" s="86">
        <f>'EQUIPO ABRIL 2025'!AQ266</f>
        <v>4</v>
      </c>
      <c r="P266" s="88">
        <f t="shared" si="440"/>
        <v>4</v>
      </c>
      <c r="Q266" s="89">
        <f t="shared" ref="Q266:T266" si="527">AK266</f>
        <v>4</v>
      </c>
      <c r="R266" s="89">
        <f t="shared" si="527"/>
        <v>4</v>
      </c>
      <c r="S266" s="89">
        <f t="shared" si="527"/>
        <v>4</v>
      </c>
      <c r="T266" s="90">
        <f t="shared" si="527"/>
        <v>4</v>
      </c>
      <c r="U266" s="91"/>
      <c r="V266" s="80"/>
      <c r="W266" s="80"/>
      <c r="X266" s="80"/>
      <c r="Y266" s="92"/>
      <c r="Z266" s="181"/>
      <c r="AA266" s="182"/>
      <c r="AB266" s="80"/>
      <c r="AC266" s="80"/>
      <c r="AD266" s="92"/>
      <c r="AE266" s="93"/>
      <c r="AF266" s="80"/>
      <c r="AG266" s="80"/>
      <c r="AH266" s="80"/>
      <c r="AI266" s="92"/>
      <c r="AJ266" s="94">
        <f>'EQUIPO ENERO 2025'!AP265</f>
        <v>4</v>
      </c>
      <c r="AK266" s="95">
        <f t="shared" ref="AK266:AO266" si="528">P266-Z266+AE266+U266</f>
        <v>4</v>
      </c>
      <c r="AL266" s="89">
        <f t="shared" si="528"/>
        <v>4</v>
      </c>
      <c r="AM266" s="89">
        <f t="shared" si="528"/>
        <v>4</v>
      </c>
      <c r="AN266" s="89">
        <f t="shared" si="528"/>
        <v>4</v>
      </c>
      <c r="AO266" s="89">
        <f t="shared" si="528"/>
        <v>4</v>
      </c>
      <c r="AP266" s="80"/>
      <c r="AQ266" s="86">
        <f t="shared" si="6"/>
        <v>4</v>
      </c>
      <c r="AR266" s="84"/>
      <c r="AS266" s="84"/>
      <c r="AT266" s="96"/>
      <c r="AU266" s="97"/>
      <c r="AV266" s="97"/>
    </row>
    <row r="267" ht="90.0" customHeight="1">
      <c r="A267" s="78">
        <f t="shared" si="40"/>
        <v>261</v>
      </c>
      <c r="B267" s="110" t="s">
        <v>1038</v>
      </c>
      <c r="C267" s="84" t="s">
        <v>52</v>
      </c>
      <c r="D267" s="84" t="s">
        <v>362</v>
      </c>
      <c r="E267" s="84">
        <v>1250.0</v>
      </c>
      <c r="F267" s="84"/>
      <c r="G267" s="96" t="s">
        <v>42</v>
      </c>
      <c r="H267" s="84"/>
      <c r="I267" s="84" t="s">
        <v>1039</v>
      </c>
      <c r="J267" s="84" t="s">
        <v>362</v>
      </c>
      <c r="K267" s="115">
        <v>44985.0</v>
      </c>
      <c r="L267" s="86">
        <v>375834.0</v>
      </c>
      <c r="M267" s="86">
        <v>285.0</v>
      </c>
      <c r="N267" s="87"/>
      <c r="O267" s="86">
        <f>'EQUIPO ABRIL 2025'!AQ267</f>
        <v>1</v>
      </c>
      <c r="P267" s="88">
        <f t="shared" si="440"/>
        <v>1</v>
      </c>
      <c r="Q267" s="89">
        <f t="shared" ref="Q267:T267" si="529">AK267</f>
        <v>1</v>
      </c>
      <c r="R267" s="89">
        <f t="shared" si="529"/>
        <v>1</v>
      </c>
      <c r="S267" s="89">
        <f t="shared" si="529"/>
        <v>1</v>
      </c>
      <c r="T267" s="90">
        <f t="shared" si="529"/>
        <v>1</v>
      </c>
      <c r="U267" s="91"/>
      <c r="V267" s="80"/>
      <c r="W267" s="80"/>
      <c r="X267" s="80"/>
      <c r="Y267" s="92"/>
      <c r="Z267" s="181"/>
      <c r="AA267" s="182"/>
      <c r="AB267" s="80"/>
      <c r="AC267" s="80"/>
      <c r="AD267" s="92"/>
      <c r="AE267" s="93"/>
      <c r="AF267" s="80"/>
      <c r="AG267" s="80"/>
      <c r="AH267" s="80"/>
      <c r="AI267" s="92"/>
      <c r="AJ267" s="94">
        <f>'EQUIPO ENERO 2025'!AP266</f>
        <v>1</v>
      </c>
      <c r="AK267" s="95">
        <f t="shared" ref="AK267:AO267" si="530">P267-Z267+AE267+U267</f>
        <v>1</v>
      </c>
      <c r="AL267" s="89">
        <f t="shared" si="530"/>
        <v>1</v>
      </c>
      <c r="AM267" s="89">
        <f t="shared" si="530"/>
        <v>1</v>
      </c>
      <c r="AN267" s="89">
        <f t="shared" si="530"/>
        <v>1</v>
      </c>
      <c r="AO267" s="89">
        <f t="shared" si="530"/>
        <v>1</v>
      </c>
      <c r="AP267" s="80"/>
      <c r="AQ267" s="86">
        <f t="shared" si="6"/>
        <v>1</v>
      </c>
      <c r="AR267" s="84"/>
      <c r="AS267" s="84"/>
      <c r="AT267" s="96"/>
      <c r="AU267" s="97"/>
      <c r="AV267" s="97"/>
    </row>
    <row r="268" ht="90.0" customHeight="1">
      <c r="A268" s="78">
        <f t="shared" si="40"/>
        <v>262</v>
      </c>
      <c r="B268" s="98" t="s">
        <v>1040</v>
      </c>
      <c r="C268" s="84" t="s">
        <v>52</v>
      </c>
      <c r="D268" s="106" t="s">
        <v>63</v>
      </c>
      <c r="E268" s="100" t="s">
        <v>577</v>
      </c>
      <c r="F268" s="107"/>
      <c r="G268" s="98" t="s">
        <v>42</v>
      </c>
      <c r="H268" s="107"/>
      <c r="I268" s="104" t="s">
        <v>1041</v>
      </c>
      <c r="J268" s="106" t="s">
        <v>63</v>
      </c>
      <c r="K268" s="109">
        <v>44592.0</v>
      </c>
      <c r="L268" s="86"/>
      <c r="M268" s="86"/>
      <c r="N268" s="84"/>
      <c r="O268" s="86">
        <f>'EQUIPO ABRIL 2025'!AQ268</f>
        <v>2</v>
      </c>
      <c r="P268" s="88">
        <f t="shared" si="440"/>
        <v>2</v>
      </c>
      <c r="Q268" s="89">
        <f t="shared" ref="Q268:T268" si="531">AK268</f>
        <v>2</v>
      </c>
      <c r="R268" s="89">
        <f t="shared" si="531"/>
        <v>2</v>
      </c>
      <c r="S268" s="89">
        <f t="shared" si="531"/>
        <v>2</v>
      </c>
      <c r="T268" s="90">
        <f t="shared" si="531"/>
        <v>2</v>
      </c>
      <c r="U268" s="91"/>
      <c r="V268" s="80"/>
      <c r="W268" s="80"/>
      <c r="X268" s="80"/>
      <c r="Y268" s="92"/>
      <c r="Z268" s="181"/>
      <c r="AA268" s="182"/>
      <c r="AB268" s="80"/>
      <c r="AC268" s="80"/>
      <c r="AD268" s="92"/>
      <c r="AE268" s="93"/>
      <c r="AF268" s="80"/>
      <c r="AG268" s="80"/>
      <c r="AH268" s="80"/>
      <c r="AI268" s="92"/>
      <c r="AJ268" s="94">
        <f>'EQUIPO ENERO 2025'!AP267</f>
        <v>2</v>
      </c>
      <c r="AK268" s="95">
        <f t="shared" ref="AK268:AO268" si="532">P268-Z268+AE268+U268</f>
        <v>2</v>
      </c>
      <c r="AL268" s="89">
        <f t="shared" si="532"/>
        <v>2</v>
      </c>
      <c r="AM268" s="89">
        <f t="shared" si="532"/>
        <v>2</v>
      </c>
      <c r="AN268" s="89">
        <f t="shared" si="532"/>
        <v>2</v>
      </c>
      <c r="AO268" s="89">
        <f t="shared" si="532"/>
        <v>2</v>
      </c>
      <c r="AP268" s="80"/>
      <c r="AQ268" s="86">
        <f t="shared" si="6"/>
        <v>2</v>
      </c>
      <c r="AR268" s="84"/>
      <c r="AS268" s="84"/>
      <c r="AT268" s="96"/>
      <c r="AU268" s="97"/>
      <c r="AV268" s="97"/>
    </row>
    <row r="269" ht="90.0" customHeight="1">
      <c r="A269" s="78">
        <f t="shared" si="40"/>
        <v>263</v>
      </c>
      <c r="B269" s="98" t="s">
        <v>1042</v>
      </c>
      <c r="C269" s="84" t="s">
        <v>52</v>
      </c>
      <c r="D269" s="106" t="s">
        <v>63</v>
      </c>
      <c r="E269" s="100" t="s">
        <v>1043</v>
      </c>
      <c r="F269" s="107"/>
      <c r="G269" s="98" t="s">
        <v>42</v>
      </c>
      <c r="H269" s="107"/>
      <c r="I269" s="104" t="s">
        <v>1044</v>
      </c>
      <c r="J269" s="106" t="s">
        <v>63</v>
      </c>
      <c r="K269" s="109">
        <v>44592.0</v>
      </c>
      <c r="L269" s="86"/>
      <c r="M269" s="86"/>
      <c r="N269" s="84"/>
      <c r="O269" s="86">
        <f>'EQUIPO ABRIL 2025'!AQ269</f>
        <v>8</v>
      </c>
      <c r="P269" s="88">
        <f t="shared" si="440"/>
        <v>8</v>
      </c>
      <c r="Q269" s="89">
        <f t="shared" ref="Q269:T269" si="533">AK269</f>
        <v>8</v>
      </c>
      <c r="R269" s="89">
        <f t="shared" si="533"/>
        <v>8</v>
      </c>
      <c r="S269" s="89">
        <f t="shared" si="533"/>
        <v>8</v>
      </c>
      <c r="T269" s="90">
        <f t="shared" si="533"/>
        <v>8</v>
      </c>
      <c r="U269" s="91"/>
      <c r="V269" s="80"/>
      <c r="W269" s="80"/>
      <c r="X269" s="80"/>
      <c r="Y269" s="92"/>
      <c r="Z269" s="181"/>
      <c r="AA269" s="182"/>
      <c r="AB269" s="80"/>
      <c r="AC269" s="80"/>
      <c r="AD269" s="92"/>
      <c r="AE269" s="93"/>
      <c r="AF269" s="80"/>
      <c r="AG269" s="80"/>
      <c r="AH269" s="80"/>
      <c r="AI269" s="92"/>
      <c r="AJ269" s="94">
        <f>'EQUIPO ENERO 2025'!AP268</f>
        <v>8</v>
      </c>
      <c r="AK269" s="95">
        <f t="shared" ref="AK269:AO269" si="534">P269-Z269+AE269+U269</f>
        <v>8</v>
      </c>
      <c r="AL269" s="89">
        <f t="shared" si="534"/>
        <v>8</v>
      </c>
      <c r="AM269" s="89">
        <f t="shared" si="534"/>
        <v>8</v>
      </c>
      <c r="AN269" s="89">
        <f t="shared" si="534"/>
        <v>8</v>
      </c>
      <c r="AO269" s="89">
        <f t="shared" si="534"/>
        <v>8</v>
      </c>
      <c r="AP269" s="80"/>
      <c r="AQ269" s="86">
        <f t="shared" si="6"/>
        <v>8</v>
      </c>
      <c r="AR269" s="84"/>
      <c r="AS269" s="84"/>
      <c r="AT269" s="96"/>
      <c r="AU269" s="97"/>
      <c r="AV269" s="97"/>
    </row>
    <row r="270" ht="90.0" customHeight="1">
      <c r="A270" s="78">
        <f t="shared" si="40"/>
        <v>264</v>
      </c>
      <c r="B270" s="98" t="s">
        <v>1045</v>
      </c>
      <c r="C270" s="84" t="s">
        <v>52</v>
      </c>
      <c r="D270" s="226" t="s">
        <v>58</v>
      </c>
      <c r="E270" s="100" t="s">
        <v>1046</v>
      </c>
      <c r="F270" s="107" t="s">
        <v>1047</v>
      </c>
      <c r="G270" s="98" t="s">
        <v>42</v>
      </c>
      <c r="H270" s="107"/>
      <c r="I270" s="104" t="s">
        <v>1048</v>
      </c>
      <c r="J270" s="117" t="s">
        <v>58</v>
      </c>
      <c r="K270" s="109">
        <v>44592.0</v>
      </c>
      <c r="L270" s="86"/>
      <c r="M270" s="86"/>
      <c r="N270" s="84"/>
      <c r="O270" s="86">
        <f>'EQUIPO ABRIL 2025'!AQ270</f>
        <v>1</v>
      </c>
      <c r="P270" s="88">
        <f t="shared" si="440"/>
        <v>1</v>
      </c>
      <c r="Q270" s="89">
        <f t="shared" ref="Q270:T270" si="535">AK270</f>
        <v>1</v>
      </c>
      <c r="R270" s="89">
        <f t="shared" si="535"/>
        <v>1</v>
      </c>
      <c r="S270" s="89">
        <f t="shared" si="535"/>
        <v>1</v>
      </c>
      <c r="T270" s="90">
        <f t="shared" si="535"/>
        <v>1</v>
      </c>
      <c r="U270" s="91"/>
      <c r="V270" s="80"/>
      <c r="W270" s="80"/>
      <c r="X270" s="80"/>
      <c r="Y270" s="92"/>
      <c r="Z270" s="181"/>
      <c r="AA270" s="182"/>
      <c r="AB270" s="80"/>
      <c r="AC270" s="80"/>
      <c r="AD270" s="92"/>
      <c r="AE270" s="93"/>
      <c r="AF270" s="80"/>
      <c r="AG270" s="80"/>
      <c r="AH270" s="80"/>
      <c r="AI270" s="92"/>
      <c r="AJ270" s="94">
        <f>'EQUIPO ENERO 2025'!AP269</f>
        <v>1</v>
      </c>
      <c r="AK270" s="95">
        <f t="shared" ref="AK270:AO270" si="536">P270-Z270+AE270+U270</f>
        <v>1</v>
      </c>
      <c r="AL270" s="89">
        <f t="shared" si="536"/>
        <v>1</v>
      </c>
      <c r="AM270" s="89">
        <f t="shared" si="536"/>
        <v>1</v>
      </c>
      <c r="AN270" s="89">
        <f t="shared" si="536"/>
        <v>1</v>
      </c>
      <c r="AO270" s="89">
        <f t="shared" si="536"/>
        <v>1</v>
      </c>
      <c r="AP270" s="80"/>
      <c r="AQ270" s="86">
        <f t="shared" si="6"/>
        <v>1</v>
      </c>
      <c r="AR270" s="84"/>
      <c r="AS270" s="84"/>
      <c r="AT270" s="96"/>
      <c r="AU270" s="97"/>
      <c r="AV270" s="97"/>
    </row>
    <row r="271" ht="90.0" customHeight="1">
      <c r="A271" s="78">
        <f t="shared" si="40"/>
        <v>265</v>
      </c>
      <c r="B271" s="98" t="s">
        <v>1049</v>
      </c>
      <c r="C271" s="84" t="s">
        <v>52</v>
      </c>
      <c r="D271" s="227" t="s">
        <v>58</v>
      </c>
      <c r="E271" s="100" t="s">
        <v>1050</v>
      </c>
      <c r="F271" s="107" t="s">
        <v>1051</v>
      </c>
      <c r="G271" s="98" t="s">
        <v>42</v>
      </c>
      <c r="H271" s="107"/>
      <c r="I271" s="104" t="s">
        <v>1052</v>
      </c>
      <c r="J271" s="117" t="s">
        <v>58</v>
      </c>
      <c r="K271" s="115">
        <v>45138.0</v>
      </c>
      <c r="L271" s="86">
        <v>2130012.0</v>
      </c>
      <c r="M271" s="86">
        <v>417.0</v>
      </c>
      <c r="N271" s="84"/>
      <c r="O271" s="86">
        <f>'EQUIPO ABRIL 2025'!AQ271</f>
        <v>4</v>
      </c>
      <c r="P271" s="88">
        <f t="shared" si="440"/>
        <v>4</v>
      </c>
      <c r="Q271" s="89">
        <f t="shared" ref="Q271:T271" si="537">AK271</f>
        <v>4</v>
      </c>
      <c r="R271" s="89">
        <f t="shared" si="537"/>
        <v>4</v>
      </c>
      <c r="S271" s="89">
        <f t="shared" si="537"/>
        <v>4</v>
      </c>
      <c r="T271" s="90">
        <f t="shared" si="537"/>
        <v>4</v>
      </c>
      <c r="U271" s="91"/>
      <c r="V271" s="80"/>
      <c r="W271" s="80"/>
      <c r="X271" s="80"/>
      <c r="Y271" s="92"/>
      <c r="Z271" s="181"/>
      <c r="AA271" s="182"/>
      <c r="AB271" s="80"/>
      <c r="AC271" s="80"/>
      <c r="AD271" s="92"/>
      <c r="AE271" s="93"/>
      <c r="AF271" s="80"/>
      <c r="AG271" s="80"/>
      <c r="AH271" s="80"/>
      <c r="AI271" s="92"/>
      <c r="AJ271" s="94">
        <f>'EQUIPO ENERO 2025'!AP270</f>
        <v>4</v>
      </c>
      <c r="AK271" s="95">
        <f t="shared" ref="AK271:AO271" si="538">P271-Z271+AE271+U271</f>
        <v>4</v>
      </c>
      <c r="AL271" s="89">
        <f t="shared" si="538"/>
        <v>4</v>
      </c>
      <c r="AM271" s="89">
        <f t="shared" si="538"/>
        <v>4</v>
      </c>
      <c r="AN271" s="89">
        <f t="shared" si="538"/>
        <v>4</v>
      </c>
      <c r="AO271" s="89">
        <f t="shared" si="538"/>
        <v>4</v>
      </c>
      <c r="AP271" s="81" t="s">
        <v>1053</v>
      </c>
      <c r="AQ271" s="86">
        <f t="shared" si="6"/>
        <v>4</v>
      </c>
      <c r="AR271" s="84"/>
      <c r="AS271" s="84"/>
      <c r="AT271" s="96"/>
      <c r="AU271" s="97"/>
      <c r="AV271" s="97"/>
    </row>
    <row r="272" ht="90.0" customHeight="1">
      <c r="A272" s="78">
        <f t="shared" si="40"/>
        <v>266</v>
      </c>
      <c r="B272" s="112" t="s">
        <v>1054</v>
      </c>
      <c r="C272" s="84" t="s">
        <v>52</v>
      </c>
      <c r="D272" s="80" t="s">
        <v>59</v>
      </c>
      <c r="E272" s="80" t="s">
        <v>708</v>
      </c>
      <c r="F272" s="80"/>
      <c r="G272" s="81"/>
      <c r="H272" s="80"/>
      <c r="I272" s="80" t="s">
        <v>1055</v>
      </c>
      <c r="J272" s="80" t="s">
        <v>72</v>
      </c>
      <c r="K272" s="105">
        <v>44592.0</v>
      </c>
      <c r="L272" s="89"/>
      <c r="M272" s="89"/>
      <c r="N272" s="80"/>
      <c r="O272" s="86">
        <f>'EQUIPO ABRIL 2025'!AQ272</f>
        <v>0</v>
      </c>
      <c r="P272" s="88">
        <f t="shared" si="440"/>
        <v>0</v>
      </c>
      <c r="Q272" s="89">
        <f t="shared" ref="Q272:T272" si="539">AK272</f>
        <v>0</v>
      </c>
      <c r="R272" s="89">
        <f t="shared" si="539"/>
        <v>0</v>
      </c>
      <c r="S272" s="89">
        <f t="shared" si="539"/>
        <v>0</v>
      </c>
      <c r="T272" s="90">
        <f t="shared" si="539"/>
        <v>0</v>
      </c>
      <c r="U272" s="91"/>
      <c r="V272" s="80"/>
      <c r="W272" s="80"/>
      <c r="X272" s="80"/>
      <c r="Y272" s="92"/>
      <c r="Z272" s="93"/>
      <c r="AA272" s="80"/>
      <c r="AB272" s="80"/>
      <c r="AC272" s="80"/>
      <c r="AD272" s="92"/>
      <c r="AE272" s="93"/>
      <c r="AF272" s="80"/>
      <c r="AG272" s="80"/>
      <c r="AH272" s="80"/>
      <c r="AI272" s="92"/>
      <c r="AJ272" s="94">
        <f>'EQUIPO ENERO 2025'!AP271</f>
        <v>0</v>
      </c>
      <c r="AK272" s="95">
        <f t="shared" ref="AK272:AO272" si="540">P272-Z272+AE272+U272</f>
        <v>0</v>
      </c>
      <c r="AL272" s="89">
        <f t="shared" si="540"/>
        <v>0</v>
      </c>
      <c r="AM272" s="89">
        <f t="shared" si="540"/>
        <v>0</v>
      </c>
      <c r="AN272" s="89">
        <f t="shared" si="540"/>
        <v>0</v>
      </c>
      <c r="AO272" s="89">
        <f t="shared" si="540"/>
        <v>0</v>
      </c>
      <c r="AP272" s="80"/>
      <c r="AQ272" s="86">
        <f t="shared" si="6"/>
        <v>0</v>
      </c>
      <c r="AR272" s="80"/>
      <c r="AS272" s="80"/>
      <c r="AT272" s="81"/>
      <c r="AU272" s="228"/>
      <c r="AV272" s="228"/>
    </row>
    <row r="273" ht="90.0" customHeight="1">
      <c r="A273" s="78">
        <f t="shared" si="40"/>
        <v>267</v>
      </c>
      <c r="B273" s="110" t="s">
        <v>1056</v>
      </c>
      <c r="C273" s="84" t="s">
        <v>52</v>
      </c>
      <c r="D273" s="148" t="s">
        <v>334</v>
      </c>
      <c r="E273" s="229" t="s">
        <v>1057</v>
      </c>
      <c r="F273" s="84"/>
      <c r="G273" s="96" t="s">
        <v>42</v>
      </c>
      <c r="H273" s="84"/>
      <c r="I273" s="84" t="s">
        <v>1058</v>
      </c>
      <c r="J273" s="230"/>
      <c r="K273" s="231">
        <v>44592.0</v>
      </c>
      <c r="L273" s="232"/>
      <c r="M273" s="232"/>
      <c r="N273" s="230"/>
      <c r="O273" s="86">
        <f>'EQUIPO ABRIL 2025'!AQ273</f>
        <v>2</v>
      </c>
      <c r="P273" s="88">
        <f t="shared" si="440"/>
        <v>2</v>
      </c>
      <c r="Q273" s="89">
        <f t="shared" ref="Q273:T273" si="541">AK273</f>
        <v>2</v>
      </c>
      <c r="R273" s="89">
        <f t="shared" si="541"/>
        <v>2</v>
      </c>
      <c r="S273" s="89">
        <f t="shared" si="541"/>
        <v>2</v>
      </c>
      <c r="T273" s="90">
        <f t="shared" si="541"/>
        <v>2</v>
      </c>
      <c r="U273" s="91"/>
      <c r="V273" s="80"/>
      <c r="W273" s="80"/>
      <c r="X273" s="80"/>
      <c r="Y273" s="92"/>
      <c r="Z273" s="181"/>
      <c r="AA273" s="182"/>
      <c r="AB273" s="80"/>
      <c r="AC273" s="80"/>
      <c r="AD273" s="92"/>
      <c r="AE273" s="93"/>
      <c r="AF273" s="80"/>
      <c r="AG273" s="80"/>
      <c r="AH273" s="80"/>
      <c r="AI273" s="92"/>
      <c r="AJ273" s="94">
        <f>'EQUIPO ENERO 2025'!AP272</f>
        <v>2</v>
      </c>
      <c r="AK273" s="95">
        <f t="shared" ref="AK273:AO273" si="542">P273-Z273+AE273+U273</f>
        <v>2</v>
      </c>
      <c r="AL273" s="89">
        <f t="shared" si="542"/>
        <v>2</v>
      </c>
      <c r="AM273" s="89">
        <f t="shared" si="542"/>
        <v>2</v>
      </c>
      <c r="AN273" s="89">
        <f t="shared" si="542"/>
        <v>2</v>
      </c>
      <c r="AO273" s="89">
        <f t="shared" si="542"/>
        <v>2</v>
      </c>
      <c r="AP273" s="81" t="s">
        <v>1059</v>
      </c>
      <c r="AQ273" s="86">
        <f t="shared" si="6"/>
        <v>2</v>
      </c>
      <c r="AR273" s="84"/>
      <c r="AS273" s="84"/>
      <c r="AT273" s="96"/>
      <c r="AU273" s="97"/>
      <c r="AV273" s="97"/>
    </row>
    <row r="274" ht="90.0" customHeight="1">
      <c r="A274" s="78">
        <f t="shared" si="40"/>
        <v>268</v>
      </c>
      <c r="B274" s="116" t="s">
        <v>1060</v>
      </c>
      <c r="C274" s="84" t="s">
        <v>52</v>
      </c>
      <c r="D274" s="148" t="s">
        <v>334</v>
      </c>
      <c r="E274" s="84"/>
      <c r="F274" s="84"/>
      <c r="G274" s="87"/>
      <c r="H274" s="84"/>
      <c r="I274" s="87"/>
      <c r="J274" s="87"/>
      <c r="K274" s="84"/>
      <c r="L274" s="86"/>
      <c r="M274" s="86"/>
      <c r="N274" s="87"/>
      <c r="O274" s="86">
        <f>'EQUIPO ABRIL 2025'!AQ274</f>
        <v>1</v>
      </c>
      <c r="P274" s="88">
        <f t="shared" si="440"/>
        <v>1</v>
      </c>
      <c r="Q274" s="89">
        <f t="shared" ref="Q274:T274" si="543">AK274</f>
        <v>1</v>
      </c>
      <c r="R274" s="89">
        <f t="shared" si="543"/>
        <v>1</v>
      </c>
      <c r="S274" s="89">
        <f t="shared" si="543"/>
        <v>1</v>
      </c>
      <c r="T274" s="90">
        <f t="shared" si="543"/>
        <v>1</v>
      </c>
      <c r="U274" s="91"/>
      <c r="V274" s="80"/>
      <c r="W274" s="80"/>
      <c r="X274" s="80"/>
      <c r="Y274" s="92"/>
      <c r="Z274" s="93"/>
      <c r="AA274" s="80"/>
      <c r="AB274" s="80"/>
      <c r="AC274" s="80"/>
      <c r="AD274" s="92"/>
      <c r="AE274" s="93"/>
      <c r="AF274" s="80"/>
      <c r="AG274" s="80"/>
      <c r="AH274" s="80"/>
      <c r="AI274" s="92"/>
      <c r="AJ274" s="94">
        <f>'EQUIPO ENERO 2025'!AP273</f>
        <v>1</v>
      </c>
      <c r="AK274" s="95">
        <f t="shared" ref="AK274:AO274" si="544">P274-Z274+AE274+U274</f>
        <v>1</v>
      </c>
      <c r="AL274" s="89">
        <f t="shared" si="544"/>
        <v>1</v>
      </c>
      <c r="AM274" s="89">
        <f t="shared" si="544"/>
        <v>1</v>
      </c>
      <c r="AN274" s="89">
        <f t="shared" si="544"/>
        <v>1</v>
      </c>
      <c r="AO274" s="89">
        <f t="shared" si="544"/>
        <v>1</v>
      </c>
      <c r="AP274" s="80"/>
      <c r="AQ274" s="86">
        <f t="shared" si="6"/>
        <v>1</v>
      </c>
      <c r="AR274" s="84"/>
      <c r="AS274" s="84"/>
      <c r="AT274" s="96"/>
      <c r="AU274" s="97"/>
      <c r="AV274" s="97"/>
    </row>
    <row r="275" ht="90.0" customHeight="1">
      <c r="A275" s="78">
        <f t="shared" si="40"/>
        <v>269</v>
      </c>
      <c r="B275" s="116" t="s">
        <v>1061</v>
      </c>
      <c r="C275" s="87" t="s">
        <v>74</v>
      </c>
      <c r="D275" s="84"/>
      <c r="E275" s="84" t="s">
        <v>1062</v>
      </c>
      <c r="F275" s="84"/>
      <c r="G275" s="87"/>
      <c r="H275" s="84"/>
      <c r="I275" s="87"/>
      <c r="J275" s="87"/>
      <c r="K275" s="84"/>
      <c r="L275" s="86"/>
      <c r="M275" s="86"/>
      <c r="N275" s="87"/>
      <c r="O275" s="86">
        <f>'EQUIPO ABRIL 2025'!AQ275</f>
        <v>1</v>
      </c>
      <c r="P275" s="88">
        <f t="shared" si="440"/>
        <v>1</v>
      </c>
      <c r="Q275" s="89">
        <f t="shared" ref="Q275:T275" si="545">AK275</f>
        <v>1</v>
      </c>
      <c r="R275" s="89">
        <f t="shared" si="545"/>
        <v>1</v>
      </c>
      <c r="S275" s="89">
        <f t="shared" si="545"/>
        <v>1</v>
      </c>
      <c r="T275" s="90">
        <f t="shared" si="545"/>
        <v>1</v>
      </c>
      <c r="U275" s="91"/>
      <c r="V275" s="80"/>
      <c r="W275" s="80"/>
      <c r="X275" s="80"/>
      <c r="Y275" s="92"/>
      <c r="Z275" s="93"/>
      <c r="AA275" s="80"/>
      <c r="AB275" s="80"/>
      <c r="AC275" s="80"/>
      <c r="AD275" s="92"/>
      <c r="AE275" s="93"/>
      <c r="AF275" s="80"/>
      <c r="AG275" s="80"/>
      <c r="AH275" s="80"/>
      <c r="AI275" s="92"/>
      <c r="AJ275" s="94">
        <f>'EQUIPO ENERO 2025'!AP274</f>
        <v>1</v>
      </c>
      <c r="AK275" s="95">
        <f t="shared" ref="AK275:AO275" si="546">P275-Z275+AE275+U275</f>
        <v>1</v>
      </c>
      <c r="AL275" s="89">
        <f t="shared" si="546"/>
        <v>1</v>
      </c>
      <c r="AM275" s="89">
        <f t="shared" si="546"/>
        <v>1</v>
      </c>
      <c r="AN275" s="89">
        <f t="shared" si="546"/>
        <v>1</v>
      </c>
      <c r="AO275" s="89">
        <f t="shared" si="546"/>
        <v>1</v>
      </c>
      <c r="AP275" s="133" t="s">
        <v>1063</v>
      </c>
      <c r="AQ275" s="86">
        <f t="shared" si="6"/>
        <v>1</v>
      </c>
      <c r="AR275" s="84"/>
      <c r="AS275" s="84"/>
      <c r="AT275" s="96"/>
      <c r="AU275" s="97"/>
      <c r="AV275" s="97"/>
    </row>
    <row r="276" ht="90.0" customHeight="1">
      <c r="A276" s="78">
        <f t="shared" si="40"/>
        <v>270</v>
      </c>
      <c r="B276" s="110" t="s">
        <v>1064</v>
      </c>
      <c r="C276" s="84" t="s">
        <v>52</v>
      </c>
      <c r="D276" s="233" t="s">
        <v>334</v>
      </c>
      <c r="E276" s="229" t="s">
        <v>1065</v>
      </c>
      <c r="F276" s="84"/>
      <c r="G276" s="96" t="s">
        <v>42</v>
      </c>
      <c r="H276" s="84"/>
      <c r="I276" s="84" t="s">
        <v>1066</v>
      </c>
      <c r="J276" s="230"/>
      <c r="K276" s="231">
        <v>44592.0</v>
      </c>
      <c r="L276" s="232"/>
      <c r="M276" s="232"/>
      <c r="N276" s="230"/>
      <c r="O276" s="86">
        <f>'EQUIPO ABRIL 2025'!AQ276</f>
        <v>1</v>
      </c>
      <c r="P276" s="88">
        <f t="shared" si="440"/>
        <v>1</v>
      </c>
      <c r="Q276" s="89">
        <f t="shared" ref="Q276:T276" si="547">AK276</f>
        <v>1</v>
      </c>
      <c r="R276" s="89">
        <f t="shared" si="547"/>
        <v>1</v>
      </c>
      <c r="S276" s="89">
        <f t="shared" si="547"/>
        <v>1</v>
      </c>
      <c r="T276" s="90">
        <f t="shared" si="547"/>
        <v>1</v>
      </c>
      <c r="U276" s="91"/>
      <c r="V276" s="80"/>
      <c r="W276" s="80"/>
      <c r="X276" s="80"/>
      <c r="Y276" s="92"/>
      <c r="Z276" s="181"/>
      <c r="AA276" s="182"/>
      <c r="AB276" s="80"/>
      <c r="AC276" s="80"/>
      <c r="AD276" s="92"/>
      <c r="AE276" s="93"/>
      <c r="AF276" s="80"/>
      <c r="AG276" s="80"/>
      <c r="AH276" s="80"/>
      <c r="AI276" s="92"/>
      <c r="AJ276" s="94">
        <f>'EQUIPO ENERO 2025'!AP275</f>
        <v>1</v>
      </c>
      <c r="AK276" s="95">
        <f t="shared" ref="AK276:AO276" si="548">P276-Z276+AE276+U276</f>
        <v>1</v>
      </c>
      <c r="AL276" s="89">
        <f t="shared" si="548"/>
        <v>1</v>
      </c>
      <c r="AM276" s="89">
        <f t="shared" si="548"/>
        <v>1</v>
      </c>
      <c r="AN276" s="89">
        <f t="shared" si="548"/>
        <v>1</v>
      </c>
      <c r="AO276" s="89">
        <f t="shared" si="548"/>
        <v>1</v>
      </c>
      <c r="AP276" s="133" t="s">
        <v>1063</v>
      </c>
      <c r="AQ276" s="86">
        <f t="shared" si="6"/>
        <v>1</v>
      </c>
      <c r="AR276" s="86"/>
      <c r="AS276" s="86"/>
      <c r="AT276" s="177"/>
      <c r="AU276" s="234"/>
      <c r="AV276" s="234"/>
    </row>
    <row r="277" ht="90.0" customHeight="1">
      <c r="A277" s="78">
        <f t="shared" si="40"/>
        <v>271</v>
      </c>
      <c r="B277" s="110" t="s">
        <v>1067</v>
      </c>
      <c r="C277" s="84" t="s">
        <v>38</v>
      </c>
      <c r="D277" s="233" t="s">
        <v>334</v>
      </c>
      <c r="E277" s="229" t="s">
        <v>1065</v>
      </c>
      <c r="F277" s="84"/>
      <c r="G277" s="96" t="s">
        <v>42</v>
      </c>
      <c r="H277" s="84"/>
      <c r="I277" s="84" t="s">
        <v>1068</v>
      </c>
      <c r="J277" s="230"/>
      <c r="K277" s="231">
        <v>44592.0</v>
      </c>
      <c r="L277" s="232"/>
      <c r="M277" s="232"/>
      <c r="N277" s="230"/>
      <c r="O277" s="86">
        <f>'EQUIPO ABRIL 2025'!AQ277</f>
        <v>1</v>
      </c>
      <c r="P277" s="88">
        <f t="shared" si="440"/>
        <v>1</v>
      </c>
      <c r="Q277" s="89">
        <f t="shared" ref="Q277:T277" si="549">AK277</f>
        <v>1</v>
      </c>
      <c r="R277" s="89">
        <f t="shared" si="549"/>
        <v>1</v>
      </c>
      <c r="S277" s="89">
        <f t="shared" si="549"/>
        <v>1</v>
      </c>
      <c r="T277" s="90">
        <f t="shared" si="549"/>
        <v>1</v>
      </c>
      <c r="U277" s="91"/>
      <c r="V277" s="80"/>
      <c r="W277" s="80"/>
      <c r="X277" s="80"/>
      <c r="Y277" s="92"/>
      <c r="Z277" s="181"/>
      <c r="AA277" s="182"/>
      <c r="AB277" s="80"/>
      <c r="AC277" s="80"/>
      <c r="AD277" s="92"/>
      <c r="AE277" s="93"/>
      <c r="AF277" s="80"/>
      <c r="AG277" s="80"/>
      <c r="AH277" s="80"/>
      <c r="AI277" s="92"/>
      <c r="AJ277" s="94">
        <f>'EQUIPO ENERO 2025'!AP276</f>
        <v>1</v>
      </c>
      <c r="AK277" s="95">
        <f t="shared" ref="AK277:AO277" si="550">P277-Z277+AE277+U277</f>
        <v>1</v>
      </c>
      <c r="AL277" s="89">
        <f t="shared" si="550"/>
        <v>1</v>
      </c>
      <c r="AM277" s="89">
        <f t="shared" si="550"/>
        <v>1</v>
      </c>
      <c r="AN277" s="89">
        <f t="shared" si="550"/>
        <v>1</v>
      </c>
      <c r="AO277" s="89">
        <f t="shared" si="550"/>
        <v>1</v>
      </c>
      <c r="AP277" s="133" t="s">
        <v>1063</v>
      </c>
      <c r="AQ277" s="86">
        <f t="shared" si="6"/>
        <v>1</v>
      </c>
      <c r="AR277" s="86"/>
      <c r="AS277" s="86"/>
      <c r="AT277" s="177"/>
      <c r="AU277" s="234"/>
      <c r="AV277" s="234"/>
    </row>
    <row r="278" ht="90.0" customHeight="1">
      <c r="A278" s="12"/>
      <c r="B278" s="235"/>
      <c r="C278" s="12"/>
      <c r="D278" s="201"/>
      <c r="E278" s="201"/>
      <c r="F278" s="238"/>
      <c r="G278" s="12"/>
      <c r="H278" s="201"/>
      <c r="I278" s="12"/>
      <c r="J278" s="12"/>
      <c r="K278" s="201"/>
      <c r="L278" s="239"/>
      <c r="M278" s="239"/>
      <c r="N278" s="12"/>
      <c r="O278" s="12"/>
      <c r="P278" s="240"/>
      <c r="Q278" s="12"/>
      <c r="R278" s="12"/>
      <c r="S278" s="12"/>
      <c r="T278" s="12"/>
      <c r="U278" s="12"/>
      <c r="V278" s="12"/>
      <c r="W278" s="12"/>
      <c r="X278" s="12"/>
      <c r="Y278" s="12"/>
      <c r="Z278" s="241"/>
      <c r="AA278" s="12"/>
      <c r="AB278" s="12"/>
      <c r="AC278" s="12"/>
      <c r="AD278" s="12"/>
      <c r="AE278" s="12"/>
      <c r="AF278" s="12"/>
      <c r="AG278" s="12"/>
      <c r="AH278" s="12"/>
      <c r="AI278" s="12"/>
      <c r="AJ278" s="94" t="str">
        <f t="shared" ref="AJ278:AJ313" si="551">AQ278</f>
        <v/>
      </c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</row>
    <row r="279" ht="90.0" customHeight="1">
      <c r="A279" s="12"/>
      <c r="B279" s="235"/>
      <c r="C279" s="12"/>
      <c r="D279" s="201"/>
      <c r="E279" s="201"/>
      <c r="F279" s="238"/>
      <c r="G279" s="12"/>
      <c r="H279" s="201"/>
      <c r="I279" s="12"/>
      <c r="J279" s="12"/>
      <c r="K279" s="201"/>
      <c r="L279" s="239"/>
      <c r="M279" s="239"/>
      <c r="N279" s="12"/>
      <c r="O279" s="12"/>
      <c r="P279" s="240"/>
      <c r="Q279" s="12"/>
      <c r="R279" s="12"/>
      <c r="S279" s="12"/>
      <c r="T279" s="12"/>
      <c r="U279" s="12"/>
      <c r="V279" s="12"/>
      <c r="W279" s="12"/>
      <c r="X279" s="12"/>
      <c r="Y279" s="12"/>
      <c r="Z279" s="241"/>
      <c r="AA279" s="12"/>
      <c r="AB279" s="12"/>
      <c r="AC279" s="12"/>
      <c r="AD279" s="12"/>
      <c r="AE279" s="12"/>
      <c r="AF279" s="12"/>
      <c r="AG279" s="12"/>
      <c r="AH279" s="12"/>
      <c r="AI279" s="12"/>
      <c r="AJ279" s="94" t="str">
        <f t="shared" si="551"/>
        <v/>
      </c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</row>
    <row r="280" ht="15.75" customHeight="1">
      <c r="A280" s="12"/>
      <c r="B280" s="235"/>
      <c r="C280" s="12"/>
      <c r="D280" s="201"/>
      <c r="E280" s="201"/>
      <c r="F280" s="238"/>
      <c r="G280" s="12"/>
      <c r="H280" s="201"/>
      <c r="I280" s="12"/>
      <c r="J280" s="12"/>
      <c r="K280" s="201"/>
      <c r="L280" s="239"/>
      <c r="M280" s="239"/>
      <c r="N280" s="12"/>
      <c r="O280" s="12"/>
      <c r="P280" s="240"/>
      <c r="Q280" s="12"/>
      <c r="R280" s="12"/>
      <c r="S280" s="12"/>
      <c r="T280" s="12"/>
      <c r="U280" s="12"/>
      <c r="V280" s="12"/>
      <c r="W280" s="12"/>
      <c r="X280" s="12"/>
      <c r="Y280" s="12"/>
      <c r="Z280" s="241"/>
      <c r="AA280" s="12"/>
      <c r="AB280" s="12"/>
      <c r="AC280" s="12"/>
      <c r="AD280" s="12"/>
      <c r="AE280" s="12"/>
      <c r="AF280" s="12"/>
      <c r="AG280" s="12"/>
      <c r="AH280" s="12"/>
      <c r="AI280" s="12"/>
      <c r="AJ280" s="94" t="str">
        <f t="shared" si="551"/>
        <v/>
      </c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</row>
    <row r="281" ht="15.75" customHeight="1">
      <c r="A281" s="12"/>
      <c r="B281" s="235"/>
      <c r="C281" s="12"/>
      <c r="D281" s="201"/>
      <c r="E281" s="201"/>
      <c r="F281" s="238"/>
      <c r="G281" s="12"/>
      <c r="H281" s="201"/>
      <c r="I281" s="12"/>
      <c r="J281" s="12"/>
      <c r="K281" s="201"/>
      <c r="L281" s="239"/>
      <c r="M281" s="239"/>
      <c r="N281" s="12"/>
      <c r="O281" s="12"/>
      <c r="P281" s="240"/>
      <c r="Q281" s="12"/>
      <c r="R281" s="12"/>
      <c r="S281" s="12"/>
      <c r="T281" s="12"/>
      <c r="U281" s="12"/>
      <c r="V281" s="12"/>
      <c r="W281" s="12"/>
      <c r="X281" s="12"/>
      <c r="Y281" s="12"/>
      <c r="Z281" s="241"/>
      <c r="AA281" s="12"/>
      <c r="AB281" s="12"/>
      <c r="AC281" s="12"/>
      <c r="AD281" s="12"/>
      <c r="AE281" s="12"/>
      <c r="AF281" s="12"/>
      <c r="AG281" s="12"/>
      <c r="AH281" s="12"/>
      <c r="AI281" s="12"/>
      <c r="AJ281" s="94" t="str">
        <f t="shared" si="551"/>
        <v/>
      </c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</row>
    <row r="282" ht="15.75" customHeight="1">
      <c r="A282" s="12"/>
      <c r="B282" s="235"/>
      <c r="C282" s="12"/>
      <c r="D282" s="201"/>
      <c r="E282" s="201"/>
      <c r="F282" s="238"/>
      <c r="G282" s="12"/>
      <c r="H282" s="201"/>
      <c r="I282" s="12"/>
      <c r="J282" s="12"/>
      <c r="K282" s="201"/>
      <c r="L282" s="239"/>
      <c r="M282" s="239"/>
      <c r="N282" s="12"/>
      <c r="O282" s="12"/>
      <c r="P282" s="240"/>
      <c r="Q282" s="12"/>
      <c r="R282" s="12"/>
      <c r="S282" s="12"/>
      <c r="T282" s="12"/>
      <c r="U282" s="12"/>
      <c r="V282" s="12"/>
      <c r="W282" s="12"/>
      <c r="X282" s="12"/>
      <c r="Y282" s="12"/>
      <c r="Z282" s="241"/>
      <c r="AA282" s="12"/>
      <c r="AB282" s="12"/>
      <c r="AC282" s="12"/>
      <c r="AD282" s="12"/>
      <c r="AE282" s="12"/>
      <c r="AF282" s="12"/>
      <c r="AG282" s="12"/>
      <c r="AH282" s="12"/>
      <c r="AI282" s="12"/>
      <c r="AJ282" s="94" t="str">
        <f t="shared" si="551"/>
        <v/>
      </c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</row>
    <row r="283" ht="15.75" customHeight="1">
      <c r="A283" s="12"/>
      <c r="B283" s="235"/>
      <c r="C283" s="12"/>
      <c r="D283" s="201"/>
      <c r="E283" s="201"/>
      <c r="F283" s="238"/>
      <c r="G283" s="12"/>
      <c r="H283" s="201"/>
      <c r="I283" s="12"/>
      <c r="J283" s="12"/>
      <c r="K283" s="201"/>
      <c r="L283" s="239"/>
      <c r="M283" s="239"/>
      <c r="N283" s="12"/>
      <c r="O283" s="12"/>
      <c r="P283" s="240"/>
      <c r="Q283" s="12"/>
      <c r="R283" s="12"/>
      <c r="S283" s="12"/>
      <c r="T283" s="12"/>
      <c r="U283" s="12"/>
      <c r="V283" s="12"/>
      <c r="W283" s="12"/>
      <c r="X283" s="12"/>
      <c r="Y283" s="12"/>
      <c r="Z283" s="241"/>
      <c r="AA283" s="12"/>
      <c r="AB283" s="12"/>
      <c r="AC283" s="12"/>
      <c r="AD283" s="12"/>
      <c r="AE283" s="12"/>
      <c r="AF283" s="12"/>
      <c r="AG283" s="12"/>
      <c r="AH283" s="12"/>
      <c r="AI283" s="12"/>
      <c r="AJ283" s="94" t="str">
        <f t="shared" si="551"/>
        <v/>
      </c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</row>
    <row r="284" ht="15.75" customHeight="1">
      <c r="A284" s="12"/>
      <c r="B284" s="235"/>
      <c r="C284" s="12"/>
      <c r="D284" s="201"/>
      <c r="E284" s="201"/>
      <c r="F284" s="238"/>
      <c r="G284" s="12"/>
      <c r="H284" s="201"/>
      <c r="I284" s="12"/>
      <c r="J284" s="12"/>
      <c r="K284" s="201"/>
      <c r="L284" s="239"/>
      <c r="M284" s="239"/>
      <c r="N284" s="12"/>
      <c r="O284" s="12"/>
      <c r="P284" s="240"/>
      <c r="Q284" s="12"/>
      <c r="R284" s="12"/>
      <c r="S284" s="12"/>
      <c r="T284" s="12"/>
      <c r="U284" s="12"/>
      <c r="V284" s="12"/>
      <c r="W284" s="12"/>
      <c r="X284" s="12"/>
      <c r="Y284" s="12"/>
      <c r="Z284" s="241"/>
      <c r="AA284" s="12"/>
      <c r="AB284" s="12"/>
      <c r="AC284" s="12"/>
      <c r="AD284" s="12"/>
      <c r="AE284" s="12"/>
      <c r="AF284" s="12"/>
      <c r="AG284" s="12"/>
      <c r="AH284" s="12"/>
      <c r="AI284" s="12"/>
      <c r="AJ284" s="94" t="str">
        <f t="shared" si="551"/>
        <v/>
      </c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</row>
    <row r="285" ht="15.75" customHeight="1">
      <c r="A285" s="12"/>
      <c r="B285" s="235"/>
      <c r="C285" s="12"/>
      <c r="D285" s="201"/>
      <c r="E285" s="201"/>
      <c r="F285" s="238"/>
      <c r="G285" s="12"/>
      <c r="H285" s="201"/>
      <c r="I285" s="12"/>
      <c r="J285" s="12"/>
      <c r="K285" s="201"/>
      <c r="L285" s="239"/>
      <c r="M285" s="239"/>
      <c r="N285" s="12"/>
      <c r="O285" s="12"/>
      <c r="P285" s="240"/>
      <c r="Q285" s="12"/>
      <c r="R285" s="12"/>
      <c r="S285" s="12"/>
      <c r="T285" s="12"/>
      <c r="U285" s="12"/>
      <c r="V285" s="12"/>
      <c r="W285" s="12"/>
      <c r="X285" s="12"/>
      <c r="Y285" s="12"/>
      <c r="Z285" s="241"/>
      <c r="AA285" s="12"/>
      <c r="AB285" s="12"/>
      <c r="AC285" s="12"/>
      <c r="AD285" s="12"/>
      <c r="AE285" s="12"/>
      <c r="AF285" s="12"/>
      <c r="AG285" s="12"/>
      <c r="AH285" s="12"/>
      <c r="AI285" s="12"/>
      <c r="AJ285" s="94" t="str">
        <f t="shared" si="551"/>
        <v/>
      </c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</row>
    <row r="286" ht="15.75" customHeight="1">
      <c r="A286" s="12"/>
      <c r="B286" s="235"/>
      <c r="C286" s="12"/>
      <c r="D286" s="201"/>
      <c r="E286" s="201"/>
      <c r="F286" s="238"/>
      <c r="G286" s="12"/>
      <c r="H286" s="201"/>
      <c r="I286" s="12"/>
      <c r="J286" s="12"/>
      <c r="K286" s="201"/>
      <c r="L286" s="239"/>
      <c r="M286" s="239"/>
      <c r="N286" s="12"/>
      <c r="O286" s="12"/>
      <c r="P286" s="240"/>
      <c r="Q286" s="12"/>
      <c r="R286" s="12"/>
      <c r="S286" s="12"/>
      <c r="T286" s="12"/>
      <c r="U286" s="12"/>
      <c r="V286" s="12"/>
      <c r="W286" s="12"/>
      <c r="X286" s="12"/>
      <c r="Y286" s="12"/>
      <c r="Z286" s="241"/>
      <c r="AA286" s="12"/>
      <c r="AB286" s="12"/>
      <c r="AC286" s="12"/>
      <c r="AD286" s="12"/>
      <c r="AE286" s="12"/>
      <c r="AF286" s="12"/>
      <c r="AG286" s="12"/>
      <c r="AH286" s="12"/>
      <c r="AI286" s="12"/>
      <c r="AJ286" s="94" t="str">
        <f t="shared" si="551"/>
        <v/>
      </c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</row>
    <row r="287" ht="15.75" customHeight="1">
      <c r="A287" s="12"/>
      <c r="B287" s="235"/>
      <c r="C287" s="12"/>
      <c r="D287" s="201"/>
      <c r="E287" s="201"/>
      <c r="F287" s="238"/>
      <c r="G287" s="12"/>
      <c r="H287" s="201"/>
      <c r="I287" s="12"/>
      <c r="J287" s="12"/>
      <c r="K287" s="201"/>
      <c r="L287" s="239"/>
      <c r="M287" s="239"/>
      <c r="N287" s="12"/>
      <c r="O287" s="12"/>
      <c r="P287" s="240"/>
      <c r="Q287" s="12"/>
      <c r="R287" s="12"/>
      <c r="S287" s="12"/>
      <c r="T287" s="12"/>
      <c r="U287" s="12"/>
      <c r="V287" s="12"/>
      <c r="W287" s="12"/>
      <c r="X287" s="12"/>
      <c r="Y287" s="12"/>
      <c r="Z287" s="241"/>
      <c r="AA287" s="12"/>
      <c r="AB287" s="12"/>
      <c r="AC287" s="12"/>
      <c r="AD287" s="12"/>
      <c r="AE287" s="12"/>
      <c r="AF287" s="12"/>
      <c r="AG287" s="12"/>
      <c r="AH287" s="12"/>
      <c r="AI287" s="12"/>
      <c r="AJ287" s="94" t="str">
        <f t="shared" si="551"/>
        <v/>
      </c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</row>
    <row r="288" ht="15.75" customHeight="1">
      <c r="A288" s="12"/>
      <c r="B288" s="235"/>
      <c r="C288" s="12"/>
      <c r="D288" s="201"/>
      <c r="E288" s="201"/>
      <c r="F288" s="238"/>
      <c r="G288" s="12"/>
      <c r="H288" s="201"/>
      <c r="I288" s="12"/>
      <c r="J288" s="12"/>
      <c r="K288" s="201"/>
      <c r="L288" s="239"/>
      <c r="M288" s="239"/>
      <c r="N288" s="12"/>
      <c r="O288" s="12"/>
      <c r="P288" s="240"/>
      <c r="Q288" s="12"/>
      <c r="R288" s="12"/>
      <c r="S288" s="12"/>
      <c r="T288" s="12"/>
      <c r="U288" s="12"/>
      <c r="V288" s="12"/>
      <c r="W288" s="12"/>
      <c r="X288" s="12"/>
      <c r="Y288" s="12"/>
      <c r="Z288" s="241"/>
      <c r="AA288" s="12"/>
      <c r="AB288" s="12"/>
      <c r="AC288" s="12"/>
      <c r="AD288" s="12"/>
      <c r="AE288" s="12"/>
      <c r="AF288" s="12"/>
      <c r="AG288" s="12"/>
      <c r="AH288" s="12"/>
      <c r="AI288" s="12"/>
      <c r="AJ288" s="94" t="str">
        <f t="shared" si="551"/>
        <v/>
      </c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</row>
    <row r="289" ht="15.75" customHeight="1">
      <c r="A289" s="12"/>
      <c r="B289" s="235"/>
      <c r="C289" s="12"/>
      <c r="D289" s="201"/>
      <c r="E289" s="201"/>
      <c r="F289" s="238"/>
      <c r="G289" s="12"/>
      <c r="H289" s="201"/>
      <c r="I289" s="12"/>
      <c r="J289" s="12"/>
      <c r="K289" s="201"/>
      <c r="L289" s="239"/>
      <c r="M289" s="239"/>
      <c r="N289" s="12"/>
      <c r="O289" s="12"/>
      <c r="P289" s="240"/>
      <c r="Q289" s="12"/>
      <c r="R289" s="12"/>
      <c r="S289" s="12"/>
      <c r="T289" s="12"/>
      <c r="U289" s="12"/>
      <c r="V289" s="12"/>
      <c r="W289" s="12"/>
      <c r="X289" s="12"/>
      <c r="Y289" s="12"/>
      <c r="Z289" s="241"/>
      <c r="AA289" s="12"/>
      <c r="AB289" s="12"/>
      <c r="AC289" s="12"/>
      <c r="AD289" s="12"/>
      <c r="AE289" s="12"/>
      <c r="AF289" s="12"/>
      <c r="AG289" s="12"/>
      <c r="AH289" s="12"/>
      <c r="AI289" s="12"/>
      <c r="AJ289" s="94" t="str">
        <f t="shared" si="551"/>
        <v/>
      </c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</row>
    <row r="290" ht="15.75" customHeight="1">
      <c r="A290" s="12"/>
      <c r="B290" s="235"/>
      <c r="C290" s="12"/>
      <c r="D290" s="201"/>
      <c r="E290" s="201"/>
      <c r="F290" s="238"/>
      <c r="G290" s="12"/>
      <c r="H290" s="201"/>
      <c r="I290" s="12"/>
      <c r="J290" s="12"/>
      <c r="K290" s="201"/>
      <c r="L290" s="239"/>
      <c r="M290" s="239"/>
      <c r="N290" s="12"/>
      <c r="O290" s="12"/>
      <c r="P290" s="240"/>
      <c r="Q290" s="12"/>
      <c r="R290" s="12"/>
      <c r="S290" s="12"/>
      <c r="T290" s="12"/>
      <c r="U290" s="12"/>
      <c r="V290" s="12"/>
      <c r="W290" s="12"/>
      <c r="X290" s="12"/>
      <c r="Y290" s="12"/>
      <c r="Z290" s="241"/>
      <c r="AA290" s="12"/>
      <c r="AB290" s="12"/>
      <c r="AC290" s="12"/>
      <c r="AD290" s="12"/>
      <c r="AE290" s="12"/>
      <c r="AF290" s="12"/>
      <c r="AG290" s="12"/>
      <c r="AH290" s="12"/>
      <c r="AI290" s="12"/>
      <c r="AJ290" s="94" t="str">
        <f t="shared" si="551"/>
        <v/>
      </c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</row>
    <row r="291" ht="15.75" customHeight="1">
      <c r="A291" s="12"/>
      <c r="B291" s="235"/>
      <c r="C291" s="12"/>
      <c r="D291" s="201"/>
      <c r="E291" s="201"/>
      <c r="F291" s="238"/>
      <c r="G291" s="12"/>
      <c r="H291" s="201"/>
      <c r="I291" s="12"/>
      <c r="J291" s="12"/>
      <c r="K291" s="201"/>
      <c r="L291" s="239"/>
      <c r="M291" s="239"/>
      <c r="N291" s="12"/>
      <c r="O291" s="12"/>
      <c r="P291" s="240"/>
      <c r="Q291" s="12"/>
      <c r="R291" s="12"/>
      <c r="S291" s="12"/>
      <c r="T291" s="12"/>
      <c r="U291" s="12"/>
      <c r="V291" s="12"/>
      <c r="W291" s="12"/>
      <c r="X291" s="12"/>
      <c r="Y291" s="12"/>
      <c r="Z291" s="241"/>
      <c r="AA291" s="12"/>
      <c r="AB291" s="12"/>
      <c r="AC291" s="12"/>
      <c r="AD291" s="12"/>
      <c r="AE291" s="12"/>
      <c r="AF291" s="12"/>
      <c r="AG291" s="12"/>
      <c r="AH291" s="12"/>
      <c r="AI291" s="12"/>
      <c r="AJ291" s="94" t="str">
        <f t="shared" si="551"/>
        <v/>
      </c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</row>
    <row r="292" ht="15.75" customHeight="1">
      <c r="A292" s="12"/>
      <c r="B292" s="235"/>
      <c r="C292" s="12"/>
      <c r="D292" s="201"/>
      <c r="E292" s="201"/>
      <c r="F292" s="238"/>
      <c r="G292" s="12"/>
      <c r="H292" s="201"/>
      <c r="I292" s="12"/>
      <c r="J292" s="12"/>
      <c r="K292" s="201"/>
      <c r="L292" s="239"/>
      <c r="M292" s="239"/>
      <c r="N292" s="12"/>
      <c r="O292" s="12"/>
      <c r="P292" s="240"/>
      <c r="Q292" s="12"/>
      <c r="R292" s="12"/>
      <c r="S292" s="12"/>
      <c r="T292" s="12"/>
      <c r="U292" s="12"/>
      <c r="V292" s="12"/>
      <c r="W292" s="12"/>
      <c r="X292" s="12"/>
      <c r="Y292" s="12"/>
      <c r="Z292" s="241"/>
      <c r="AA292" s="12"/>
      <c r="AB292" s="12"/>
      <c r="AC292" s="12"/>
      <c r="AD292" s="12"/>
      <c r="AE292" s="12"/>
      <c r="AF292" s="12"/>
      <c r="AG292" s="12"/>
      <c r="AH292" s="12"/>
      <c r="AI292" s="12"/>
      <c r="AJ292" s="94" t="str">
        <f t="shared" si="551"/>
        <v/>
      </c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</row>
    <row r="293" ht="15.75" customHeight="1">
      <c r="A293" s="12"/>
      <c r="B293" s="235"/>
      <c r="C293" s="12"/>
      <c r="D293" s="201"/>
      <c r="E293" s="201"/>
      <c r="F293" s="238"/>
      <c r="G293" s="12"/>
      <c r="H293" s="201"/>
      <c r="I293" s="12"/>
      <c r="J293" s="12"/>
      <c r="K293" s="201"/>
      <c r="L293" s="239"/>
      <c r="M293" s="239"/>
      <c r="N293" s="12"/>
      <c r="O293" s="12"/>
      <c r="P293" s="240"/>
      <c r="Q293" s="12"/>
      <c r="R293" s="12"/>
      <c r="S293" s="12"/>
      <c r="T293" s="12"/>
      <c r="U293" s="12"/>
      <c r="V293" s="12"/>
      <c r="W293" s="12"/>
      <c r="X293" s="12"/>
      <c r="Y293" s="12"/>
      <c r="Z293" s="241"/>
      <c r="AA293" s="12"/>
      <c r="AB293" s="12"/>
      <c r="AC293" s="12"/>
      <c r="AD293" s="12"/>
      <c r="AE293" s="12"/>
      <c r="AF293" s="12"/>
      <c r="AG293" s="12"/>
      <c r="AH293" s="12"/>
      <c r="AI293" s="12"/>
      <c r="AJ293" s="94" t="str">
        <f t="shared" si="551"/>
        <v/>
      </c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</row>
    <row r="294" ht="15.75" customHeight="1">
      <c r="A294" s="12"/>
      <c r="B294" s="235"/>
      <c r="C294" s="12"/>
      <c r="D294" s="201"/>
      <c r="E294" s="201"/>
      <c r="F294" s="238"/>
      <c r="G294" s="12"/>
      <c r="H294" s="201"/>
      <c r="I294" s="12"/>
      <c r="J294" s="12"/>
      <c r="K294" s="201"/>
      <c r="L294" s="239"/>
      <c r="M294" s="239"/>
      <c r="N294" s="12"/>
      <c r="O294" s="12"/>
      <c r="P294" s="240"/>
      <c r="Q294" s="12"/>
      <c r="R294" s="12"/>
      <c r="S294" s="12"/>
      <c r="T294" s="12"/>
      <c r="U294" s="12"/>
      <c r="V294" s="12"/>
      <c r="W294" s="12"/>
      <c r="X294" s="12"/>
      <c r="Y294" s="12"/>
      <c r="Z294" s="241"/>
      <c r="AA294" s="12"/>
      <c r="AB294" s="12"/>
      <c r="AC294" s="12"/>
      <c r="AD294" s="12"/>
      <c r="AE294" s="12"/>
      <c r="AF294" s="12"/>
      <c r="AG294" s="12"/>
      <c r="AH294" s="12"/>
      <c r="AI294" s="12"/>
      <c r="AJ294" s="94" t="str">
        <f t="shared" si="551"/>
        <v/>
      </c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</row>
    <row r="295" ht="15.75" customHeight="1">
      <c r="A295" s="12"/>
      <c r="B295" s="235"/>
      <c r="C295" s="12"/>
      <c r="D295" s="201"/>
      <c r="E295" s="201"/>
      <c r="F295" s="238"/>
      <c r="G295" s="12"/>
      <c r="H295" s="201"/>
      <c r="I295" s="12"/>
      <c r="J295" s="12"/>
      <c r="K295" s="201"/>
      <c r="L295" s="239"/>
      <c r="M295" s="239"/>
      <c r="N295" s="12"/>
      <c r="O295" s="12"/>
      <c r="P295" s="240"/>
      <c r="Q295" s="12"/>
      <c r="R295" s="12"/>
      <c r="S295" s="12"/>
      <c r="T295" s="12"/>
      <c r="U295" s="12"/>
      <c r="V295" s="12"/>
      <c r="W295" s="12"/>
      <c r="X295" s="12"/>
      <c r="Y295" s="12"/>
      <c r="Z295" s="241"/>
      <c r="AA295" s="12"/>
      <c r="AB295" s="12"/>
      <c r="AC295" s="12"/>
      <c r="AD295" s="12"/>
      <c r="AE295" s="12"/>
      <c r="AF295" s="12"/>
      <c r="AG295" s="12"/>
      <c r="AH295" s="12"/>
      <c r="AI295" s="12"/>
      <c r="AJ295" s="94" t="str">
        <f t="shared" si="551"/>
        <v/>
      </c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</row>
    <row r="296" ht="15.75" customHeight="1">
      <c r="A296" s="12"/>
      <c r="B296" s="235"/>
      <c r="C296" s="12"/>
      <c r="D296" s="201"/>
      <c r="E296" s="201"/>
      <c r="F296" s="238"/>
      <c r="G296" s="12"/>
      <c r="H296" s="201"/>
      <c r="I296" s="12"/>
      <c r="J296" s="12"/>
      <c r="K296" s="201"/>
      <c r="L296" s="239"/>
      <c r="M296" s="239"/>
      <c r="N296" s="12"/>
      <c r="O296" s="12"/>
      <c r="P296" s="240"/>
      <c r="Q296" s="12"/>
      <c r="R296" s="12"/>
      <c r="S296" s="12"/>
      <c r="T296" s="12"/>
      <c r="U296" s="12"/>
      <c r="V296" s="12"/>
      <c r="W296" s="12"/>
      <c r="X296" s="12"/>
      <c r="Y296" s="12"/>
      <c r="Z296" s="241"/>
      <c r="AA296" s="12"/>
      <c r="AB296" s="12"/>
      <c r="AC296" s="12"/>
      <c r="AD296" s="12"/>
      <c r="AE296" s="12"/>
      <c r="AF296" s="12"/>
      <c r="AG296" s="12"/>
      <c r="AH296" s="12"/>
      <c r="AI296" s="12"/>
      <c r="AJ296" s="94" t="str">
        <f t="shared" si="551"/>
        <v/>
      </c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</row>
    <row r="297" ht="15.75" customHeight="1">
      <c r="A297" s="12"/>
      <c r="B297" s="235"/>
      <c r="C297" s="12"/>
      <c r="D297" s="201"/>
      <c r="E297" s="201"/>
      <c r="F297" s="236"/>
      <c r="G297" s="12"/>
      <c r="H297" s="201"/>
      <c r="I297" s="12"/>
      <c r="J297" s="12"/>
      <c r="K297" s="201"/>
      <c r="L297" s="239"/>
      <c r="M297" s="239"/>
      <c r="N297" s="12"/>
      <c r="O297" s="12"/>
      <c r="P297" s="240"/>
      <c r="Q297" s="12"/>
      <c r="R297" s="12"/>
      <c r="S297" s="12"/>
      <c r="T297" s="12"/>
      <c r="U297" s="12"/>
      <c r="V297" s="12"/>
      <c r="W297" s="12"/>
      <c r="X297" s="12"/>
      <c r="Y297" s="12"/>
      <c r="Z297" s="241"/>
      <c r="AA297" s="12"/>
      <c r="AB297" s="12"/>
      <c r="AC297" s="12"/>
      <c r="AD297" s="12"/>
      <c r="AE297" s="12"/>
      <c r="AF297" s="12"/>
      <c r="AG297" s="12"/>
      <c r="AH297" s="12"/>
      <c r="AI297" s="12"/>
      <c r="AJ297" s="94" t="str">
        <f t="shared" si="551"/>
        <v/>
      </c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</row>
    <row r="298" ht="15.75" customHeight="1">
      <c r="A298" s="12"/>
      <c r="B298" s="235"/>
      <c r="C298" s="12"/>
      <c r="D298" s="201"/>
      <c r="E298" s="201"/>
      <c r="F298" s="236"/>
      <c r="G298" s="12"/>
      <c r="H298" s="201"/>
      <c r="I298" s="12"/>
      <c r="J298" s="12"/>
      <c r="K298" s="201"/>
      <c r="L298" s="239"/>
      <c r="M298" s="239"/>
      <c r="N298" s="12"/>
      <c r="O298" s="12"/>
      <c r="P298" s="240"/>
      <c r="Q298" s="12"/>
      <c r="R298" s="12"/>
      <c r="S298" s="12"/>
      <c r="T298" s="12"/>
      <c r="U298" s="12"/>
      <c r="V298" s="12"/>
      <c r="W298" s="12"/>
      <c r="X298" s="12"/>
      <c r="Y298" s="12"/>
      <c r="Z298" s="241"/>
      <c r="AA298" s="12"/>
      <c r="AB298" s="12"/>
      <c r="AC298" s="12"/>
      <c r="AD298" s="12"/>
      <c r="AE298" s="12"/>
      <c r="AF298" s="12"/>
      <c r="AG298" s="12"/>
      <c r="AH298" s="12"/>
      <c r="AI298" s="12"/>
      <c r="AJ298" s="94" t="str">
        <f t="shared" si="551"/>
        <v/>
      </c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</row>
    <row r="299" ht="15.75" customHeight="1">
      <c r="A299" s="12"/>
      <c r="B299" s="235"/>
      <c r="C299" s="12"/>
      <c r="D299" s="201"/>
      <c r="E299" s="201"/>
      <c r="F299" s="236"/>
      <c r="G299" s="12"/>
      <c r="H299" s="201"/>
      <c r="I299" s="12"/>
      <c r="J299" s="12"/>
      <c r="K299" s="201"/>
      <c r="L299" s="239"/>
      <c r="M299" s="239"/>
      <c r="N299" s="12"/>
      <c r="O299" s="12"/>
      <c r="P299" s="240"/>
      <c r="Q299" s="12"/>
      <c r="R299" s="12"/>
      <c r="S299" s="12"/>
      <c r="T299" s="12"/>
      <c r="U299" s="12"/>
      <c r="V299" s="12"/>
      <c r="W299" s="12"/>
      <c r="X299" s="12"/>
      <c r="Y299" s="12"/>
      <c r="Z299" s="241"/>
      <c r="AA299" s="12"/>
      <c r="AB299" s="12"/>
      <c r="AC299" s="12"/>
      <c r="AD299" s="12"/>
      <c r="AE299" s="12"/>
      <c r="AF299" s="12"/>
      <c r="AG299" s="12"/>
      <c r="AH299" s="12"/>
      <c r="AI299" s="12"/>
      <c r="AJ299" s="94" t="str">
        <f t="shared" si="551"/>
        <v/>
      </c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</row>
    <row r="300" ht="15.75" customHeight="1">
      <c r="A300" s="12"/>
      <c r="B300" s="235"/>
      <c r="C300" s="12"/>
      <c r="D300" s="201"/>
      <c r="E300" s="201"/>
      <c r="F300" s="236"/>
      <c r="G300" s="12"/>
      <c r="H300" s="201"/>
      <c r="I300" s="12"/>
      <c r="J300" s="12"/>
      <c r="K300" s="201"/>
      <c r="L300" s="239"/>
      <c r="M300" s="239"/>
      <c r="N300" s="12"/>
      <c r="O300" s="12"/>
      <c r="P300" s="240"/>
      <c r="Q300" s="12"/>
      <c r="R300" s="12"/>
      <c r="S300" s="12"/>
      <c r="T300" s="12"/>
      <c r="U300" s="12"/>
      <c r="V300" s="12"/>
      <c r="W300" s="12"/>
      <c r="X300" s="12"/>
      <c r="Y300" s="12"/>
      <c r="Z300" s="241"/>
      <c r="AA300" s="12"/>
      <c r="AB300" s="12"/>
      <c r="AC300" s="12"/>
      <c r="AD300" s="12"/>
      <c r="AE300" s="12"/>
      <c r="AF300" s="12"/>
      <c r="AG300" s="12"/>
      <c r="AH300" s="12"/>
      <c r="AI300" s="12"/>
      <c r="AJ300" s="94" t="str">
        <f t="shared" si="551"/>
        <v/>
      </c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</row>
    <row r="301" ht="15.75" customHeight="1">
      <c r="A301" s="12"/>
      <c r="B301" s="235"/>
      <c r="C301" s="12"/>
      <c r="D301" s="201"/>
      <c r="E301" s="201"/>
      <c r="F301" s="236"/>
      <c r="G301" s="12"/>
      <c r="H301" s="201"/>
      <c r="I301" s="12"/>
      <c r="J301" s="12"/>
      <c r="K301" s="201"/>
      <c r="L301" s="239"/>
      <c r="M301" s="239"/>
      <c r="N301" s="12"/>
      <c r="O301" s="12"/>
      <c r="P301" s="240"/>
      <c r="Q301" s="12"/>
      <c r="R301" s="12"/>
      <c r="S301" s="12"/>
      <c r="T301" s="12"/>
      <c r="U301" s="12"/>
      <c r="V301" s="12"/>
      <c r="W301" s="12"/>
      <c r="X301" s="12"/>
      <c r="Y301" s="12"/>
      <c r="Z301" s="241"/>
      <c r="AA301" s="12"/>
      <c r="AB301" s="12"/>
      <c r="AC301" s="12"/>
      <c r="AD301" s="12"/>
      <c r="AE301" s="12"/>
      <c r="AF301" s="12"/>
      <c r="AG301" s="12"/>
      <c r="AH301" s="12"/>
      <c r="AI301" s="12"/>
      <c r="AJ301" s="94" t="str">
        <f t="shared" si="551"/>
        <v/>
      </c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</row>
    <row r="302" ht="15.75" customHeight="1">
      <c r="A302" s="12"/>
      <c r="B302" s="235"/>
      <c r="C302" s="12"/>
      <c r="D302" s="201"/>
      <c r="E302" s="201"/>
      <c r="F302" s="236"/>
      <c r="G302" s="12"/>
      <c r="H302" s="201"/>
      <c r="I302" s="12"/>
      <c r="J302" s="12"/>
      <c r="K302" s="201"/>
      <c r="L302" s="239"/>
      <c r="M302" s="239"/>
      <c r="N302" s="12"/>
      <c r="O302" s="12"/>
      <c r="P302" s="240"/>
      <c r="Q302" s="12"/>
      <c r="R302" s="12"/>
      <c r="S302" s="12"/>
      <c r="T302" s="12"/>
      <c r="U302" s="12"/>
      <c r="V302" s="12"/>
      <c r="W302" s="12"/>
      <c r="X302" s="12"/>
      <c r="Y302" s="12"/>
      <c r="Z302" s="241"/>
      <c r="AA302" s="12"/>
      <c r="AB302" s="12"/>
      <c r="AC302" s="12"/>
      <c r="AD302" s="12"/>
      <c r="AE302" s="12"/>
      <c r="AF302" s="12"/>
      <c r="AG302" s="12"/>
      <c r="AH302" s="12"/>
      <c r="AI302" s="12"/>
      <c r="AJ302" s="94" t="str">
        <f t="shared" si="551"/>
        <v/>
      </c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</row>
    <row r="303" ht="15.75" customHeight="1">
      <c r="A303" s="12"/>
      <c r="B303" s="235"/>
      <c r="C303" s="12"/>
      <c r="D303" s="201"/>
      <c r="E303" s="201"/>
      <c r="F303" s="236"/>
      <c r="G303" s="12"/>
      <c r="H303" s="201"/>
      <c r="I303" s="12"/>
      <c r="J303" s="12"/>
      <c r="K303" s="201"/>
      <c r="L303" s="239"/>
      <c r="M303" s="239"/>
      <c r="N303" s="12"/>
      <c r="O303" s="12"/>
      <c r="P303" s="240"/>
      <c r="Q303" s="12"/>
      <c r="R303" s="12"/>
      <c r="S303" s="12"/>
      <c r="T303" s="12"/>
      <c r="U303" s="12"/>
      <c r="V303" s="12"/>
      <c r="W303" s="12"/>
      <c r="X303" s="12"/>
      <c r="Y303" s="12"/>
      <c r="Z303" s="241"/>
      <c r="AA303" s="12"/>
      <c r="AB303" s="12"/>
      <c r="AC303" s="12"/>
      <c r="AD303" s="12"/>
      <c r="AE303" s="12"/>
      <c r="AF303" s="12"/>
      <c r="AG303" s="12"/>
      <c r="AH303" s="12"/>
      <c r="AI303" s="12"/>
      <c r="AJ303" s="94" t="str">
        <f t="shared" si="551"/>
        <v/>
      </c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</row>
    <row r="304" ht="15.75" customHeight="1">
      <c r="A304" s="12"/>
      <c r="B304" s="235"/>
      <c r="C304" s="12"/>
      <c r="D304" s="201"/>
      <c r="E304" s="201"/>
      <c r="F304" s="236"/>
      <c r="G304" s="12"/>
      <c r="H304" s="201"/>
      <c r="I304" s="12"/>
      <c r="J304" s="12"/>
      <c r="K304" s="201"/>
      <c r="L304" s="239"/>
      <c r="M304" s="239"/>
      <c r="N304" s="12"/>
      <c r="O304" s="12"/>
      <c r="P304" s="240"/>
      <c r="Q304" s="12"/>
      <c r="R304" s="12"/>
      <c r="S304" s="12"/>
      <c r="T304" s="12"/>
      <c r="U304" s="12"/>
      <c r="V304" s="12"/>
      <c r="W304" s="12"/>
      <c r="X304" s="12"/>
      <c r="Y304" s="12"/>
      <c r="Z304" s="241"/>
      <c r="AA304" s="12"/>
      <c r="AB304" s="12"/>
      <c r="AC304" s="12"/>
      <c r="AD304" s="12"/>
      <c r="AE304" s="12"/>
      <c r="AF304" s="12"/>
      <c r="AG304" s="12"/>
      <c r="AH304" s="12"/>
      <c r="AI304" s="12"/>
      <c r="AJ304" s="94" t="str">
        <f t="shared" si="551"/>
        <v/>
      </c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</row>
    <row r="305" ht="15.75" customHeight="1">
      <c r="A305" s="12"/>
      <c r="B305" s="235"/>
      <c r="C305" s="12"/>
      <c r="D305" s="201"/>
      <c r="E305" s="201"/>
      <c r="F305" s="236"/>
      <c r="G305" s="12"/>
      <c r="H305" s="201"/>
      <c r="I305" s="12"/>
      <c r="J305" s="12"/>
      <c r="K305" s="201"/>
      <c r="L305" s="239"/>
      <c r="M305" s="239"/>
      <c r="N305" s="12"/>
      <c r="O305" s="12"/>
      <c r="P305" s="240"/>
      <c r="Q305" s="12"/>
      <c r="R305" s="12"/>
      <c r="S305" s="12"/>
      <c r="T305" s="12"/>
      <c r="U305" s="12"/>
      <c r="V305" s="12"/>
      <c r="W305" s="12"/>
      <c r="X305" s="12"/>
      <c r="Y305" s="12"/>
      <c r="Z305" s="241"/>
      <c r="AA305" s="12"/>
      <c r="AB305" s="12"/>
      <c r="AC305" s="12"/>
      <c r="AD305" s="12"/>
      <c r="AE305" s="12"/>
      <c r="AF305" s="12"/>
      <c r="AG305" s="12"/>
      <c r="AH305" s="12"/>
      <c r="AI305" s="12"/>
      <c r="AJ305" s="94" t="str">
        <f t="shared" si="551"/>
        <v/>
      </c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</row>
    <row r="306" ht="15.75" customHeight="1">
      <c r="A306" s="12"/>
      <c r="B306" s="235"/>
      <c r="C306" s="12"/>
      <c r="D306" s="201"/>
      <c r="E306" s="201"/>
      <c r="F306" s="236"/>
      <c r="G306" s="12"/>
      <c r="H306" s="201"/>
      <c r="I306" s="12"/>
      <c r="J306" s="12"/>
      <c r="K306" s="201"/>
      <c r="L306" s="239"/>
      <c r="M306" s="239"/>
      <c r="N306" s="12"/>
      <c r="O306" s="12"/>
      <c r="P306" s="240"/>
      <c r="Q306" s="12"/>
      <c r="R306" s="12"/>
      <c r="S306" s="12"/>
      <c r="T306" s="12"/>
      <c r="U306" s="12"/>
      <c r="V306" s="12"/>
      <c r="W306" s="12"/>
      <c r="X306" s="12"/>
      <c r="Y306" s="12"/>
      <c r="Z306" s="241"/>
      <c r="AA306" s="12"/>
      <c r="AB306" s="12"/>
      <c r="AC306" s="12"/>
      <c r="AD306" s="12"/>
      <c r="AE306" s="12"/>
      <c r="AF306" s="12"/>
      <c r="AG306" s="12"/>
      <c r="AH306" s="12"/>
      <c r="AI306" s="12"/>
      <c r="AJ306" s="94" t="str">
        <f t="shared" si="551"/>
        <v/>
      </c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</row>
    <row r="307" ht="15.75" customHeight="1">
      <c r="A307" s="12"/>
      <c r="B307" s="235"/>
      <c r="C307" s="12"/>
      <c r="D307" s="201"/>
      <c r="E307" s="201"/>
      <c r="F307" s="236"/>
      <c r="G307" s="12"/>
      <c r="H307" s="201"/>
      <c r="I307" s="12"/>
      <c r="J307" s="12"/>
      <c r="K307" s="201"/>
      <c r="L307" s="239"/>
      <c r="M307" s="239"/>
      <c r="N307" s="12"/>
      <c r="O307" s="12"/>
      <c r="P307" s="240"/>
      <c r="Q307" s="12"/>
      <c r="R307" s="12"/>
      <c r="S307" s="12"/>
      <c r="T307" s="12"/>
      <c r="U307" s="12"/>
      <c r="V307" s="12"/>
      <c r="W307" s="12"/>
      <c r="X307" s="12"/>
      <c r="Y307" s="12"/>
      <c r="Z307" s="241"/>
      <c r="AA307" s="12"/>
      <c r="AB307" s="12"/>
      <c r="AC307" s="12"/>
      <c r="AD307" s="12"/>
      <c r="AE307" s="12"/>
      <c r="AF307" s="12"/>
      <c r="AG307" s="12"/>
      <c r="AH307" s="12"/>
      <c r="AI307" s="12"/>
      <c r="AJ307" s="94" t="str">
        <f t="shared" si="551"/>
        <v/>
      </c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</row>
    <row r="308" ht="15.75" customHeight="1">
      <c r="A308" s="12"/>
      <c r="B308" s="235"/>
      <c r="C308" s="12"/>
      <c r="D308" s="201"/>
      <c r="E308" s="201"/>
      <c r="F308" s="236"/>
      <c r="G308" s="12"/>
      <c r="H308" s="201"/>
      <c r="I308" s="12"/>
      <c r="J308" s="12"/>
      <c r="K308" s="201"/>
      <c r="L308" s="239"/>
      <c r="M308" s="239"/>
      <c r="N308" s="12"/>
      <c r="O308" s="12"/>
      <c r="P308" s="240"/>
      <c r="Q308" s="12"/>
      <c r="R308" s="12"/>
      <c r="S308" s="12"/>
      <c r="T308" s="12"/>
      <c r="U308" s="12"/>
      <c r="V308" s="12"/>
      <c r="W308" s="12"/>
      <c r="X308" s="12"/>
      <c r="Y308" s="12"/>
      <c r="Z308" s="241"/>
      <c r="AA308" s="12"/>
      <c r="AB308" s="12"/>
      <c r="AC308" s="12"/>
      <c r="AD308" s="12"/>
      <c r="AE308" s="12"/>
      <c r="AF308" s="12"/>
      <c r="AG308" s="12"/>
      <c r="AH308" s="12"/>
      <c r="AI308" s="12"/>
      <c r="AJ308" s="94" t="str">
        <f t="shared" si="551"/>
        <v/>
      </c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</row>
    <row r="309" ht="15.75" customHeight="1">
      <c r="A309" s="12"/>
      <c r="B309" s="235"/>
      <c r="C309" s="12"/>
      <c r="D309" s="201"/>
      <c r="E309" s="201"/>
      <c r="F309" s="236"/>
      <c r="G309" s="12"/>
      <c r="H309" s="201"/>
      <c r="I309" s="12"/>
      <c r="J309" s="12"/>
      <c r="K309" s="201"/>
      <c r="L309" s="239"/>
      <c r="M309" s="239"/>
      <c r="N309" s="12"/>
      <c r="O309" s="12"/>
      <c r="P309" s="240"/>
      <c r="Q309" s="12"/>
      <c r="R309" s="12"/>
      <c r="S309" s="12"/>
      <c r="T309" s="12"/>
      <c r="U309" s="12"/>
      <c r="V309" s="12"/>
      <c r="W309" s="12"/>
      <c r="X309" s="12"/>
      <c r="Y309" s="12"/>
      <c r="Z309" s="241"/>
      <c r="AA309" s="12"/>
      <c r="AB309" s="12"/>
      <c r="AC309" s="12"/>
      <c r="AD309" s="12"/>
      <c r="AE309" s="12"/>
      <c r="AF309" s="12"/>
      <c r="AG309" s="12"/>
      <c r="AH309" s="12"/>
      <c r="AI309" s="12"/>
      <c r="AJ309" s="94" t="str">
        <f t="shared" si="551"/>
        <v/>
      </c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</row>
    <row r="310" ht="15.75" customHeight="1">
      <c r="A310" s="12"/>
      <c r="B310" s="235"/>
      <c r="C310" s="12"/>
      <c r="D310" s="201"/>
      <c r="E310" s="201"/>
      <c r="F310" s="236"/>
      <c r="G310" s="12"/>
      <c r="H310" s="201"/>
      <c r="I310" s="12"/>
      <c r="J310" s="12"/>
      <c r="K310" s="201"/>
      <c r="L310" s="239"/>
      <c r="M310" s="239"/>
      <c r="N310" s="12"/>
      <c r="O310" s="12"/>
      <c r="P310" s="240"/>
      <c r="Q310" s="12"/>
      <c r="R310" s="12"/>
      <c r="S310" s="12"/>
      <c r="T310" s="12"/>
      <c r="U310" s="12"/>
      <c r="V310" s="12"/>
      <c r="W310" s="12"/>
      <c r="X310" s="12"/>
      <c r="Y310" s="12"/>
      <c r="Z310" s="241"/>
      <c r="AA310" s="12"/>
      <c r="AB310" s="12"/>
      <c r="AC310" s="12"/>
      <c r="AD310" s="12"/>
      <c r="AE310" s="12"/>
      <c r="AF310" s="12"/>
      <c r="AG310" s="12"/>
      <c r="AH310" s="12"/>
      <c r="AI310" s="12"/>
      <c r="AJ310" s="94" t="str">
        <f t="shared" si="551"/>
        <v/>
      </c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</row>
    <row r="311" ht="15.75" customHeight="1">
      <c r="A311" s="12"/>
      <c r="B311" s="235"/>
      <c r="C311" s="12"/>
      <c r="D311" s="201"/>
      <c r="E311" s="201"/>
      <c r="F311" s="236"/>
      <c r="G311" s="12"/>
      <c r="H311" s="201"/>
      <c r="I311" s="12"/>
      <c r="J311" s="12"/>
      <c r="K311" s="201"/>
      <c r="L311" s="239"/>
      <c r="M311" s="239"/>
      <c r="N311" s="12"/>
      <c r="O311" s="12"/>
      <c r="P311" s="240"/>
      <c r="Q311" s="12"/>
      <c r="R311" s="12"/>
      <c r="S311" s="12"/>
      <c r="T311" s="12"/>
      <c r="U311" s="12"/>
      <c r="V311" s="12"/>
      <c r="W311" s="12"/>
      <c r="X311" s="12"/>
      <c r="Y311" s="12"/>
      <c r="Z311" s="241"/>
      <c r="AA311" s="12"/>
      <c r="AB311" s="12"/>
      <c r="AC311" s="12"/>
      <c r="AD311" s="12"/>
      <c r="AE311" s="12"/>
      <c r="AF311" s="12"/>
      <c r="AG311" s="12"/>
      <c r="AH311" s="12"/>
      <c r="AI311" s="12"/>
      <c r="AJ311" s="94" t="str">
        <f t="shared" si="551"/>
        <v/>
      </c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</row>
    <row r="312" ht="15.75" customHeight="1">
      <c r="A312" s="12"/>
      <c r="B312" s="235"/>
      <c r="C312" s="12"/>
      <c r="D312" s="201"/>
      <c r="E312" s="201"/>
      <c r="F312" s="236"/>
      <c r="G312" s="12"/>
      <c r="H312" s="201"/>
      <c r="I312" s="12"/>
      <c r="J312" s="12"/>
      <c r="K312" s="201"/>
      <c r="L312" s="239"/>
      <c r="M312" s="239"/>
      <c r="N312" s="12"/>
      <c r="O312" s="12"/>
      <c r="P312" s="240"/>
      <c r="Q312" s="12"/>
      <c r="R312" s="12"/>
      <c r="S312" s="12"/>
      <c r="T312" s="12"/>
      <c r="U312" s="12"/>
      <c r="V312" s="12"/>
      <c r="W312" s="12"/>
      <c r="X312" s="12"/>
      <c r="Y312" s="12"/>
      <c r="Z312" s="241"/>
      <c r="AA312" s="12"/>
      <c r="AB312" s="12"/>
      <c r="AC312" s="12"/>
      <c r="AD312" s="12"/>
      <c r="AE312" s="12"/>
      <c r="AF312" s="12"/>
      <c r="AG312" s="12"/>
      <c r="AH312" s="12"/>
      <c r="AI312" s="12"/>
      <c r="AJ312" s="94" t="str">
        <f t="shared" si="551"/>
        <v/>
      </c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</row>
    <row r="313" ht="15.75" customHeight="1">
      <c r="A313" s="12"/>
      <c r="B313" s="235"/>
      <c r="C313" s="12"/>
      <c r="D313" s="201"/>
      <c r="E313" s="201"/>
      <c r="F313" s="236"/>
      <c r="G313" s="12"/>
      <c r="H313" s="201"/>
      <c r="I313" s="12"/>
      <c r="J313" s="12"/>
      <c r="K313" s="201"/>
      <c r="L313" s="239"/>
      <c r="M313" s="239"/>
      <c r="N313" s="12"/>
      <c r="O313" s="12"/>
      <c r="P313" s="240"/>
      <c r="Q313" s="12"/>
      <c r="R313" s="12"/>
      <c r="S313" s="12"/>
      <c r="T313" s="12"/>
      <c r="U313" s="12"/>
      <c r="V313" s="12"/>
      <c r="W313" s="12"/>
      <c r="X313" s="12"/>
      <c r="Y313" s="12"/>
      <c r="Z313" s="241"/>
      <c r="AA313" s="12"/>
      <c r="AB313" s="12"/>
      <c r="AC313" s="12"/>
      <c r="AD313" s="12"/>
      <c r="AE313" s="12"/>
      <c r="AF313" s="12"/>
      <c r="AG313" s="12"/>
      <c r="AH313" s="12"/>
      <c r="AI313" s="12"/>
      <c r="AJ313" s="94" t="str">
        <f t="shared" si="551"/>
        <v/>
      </c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</row>
    <row r="314" ht="15.75" customHeight="1">
      <c r="A314" s="12"/>
      <c r="B314" s="235"/>
      <c r="C314" s="12"/>
      <c r="D314" s="201"/>
      <c r="E314" s="201"/>
      <c r="F314" s="236"/>
      <c r="G314" s="12"/>
      <c r="H314" s="201"/>
      <c r="I314" s="12"/>
      <c r="J314" s="12"/>
      <c r="K314" s="201"/>
      <c r="L314" s="239"/>
      <c r="M314" s="239"/>
      <c r="N314" s="12"/>
      <c r="O314" s="12"/>
      <c r="P314" s="240"/>
      <c r="Q314" s="12"/>
      <c r="R314" s="12"/>
      <c r="S314" s="12"/>
      <c r="T314" s="12"/>
      <c r="U314" s="12"/>
      <c r="V314" s="12"/>
      <c r="W314" s="12"/>
      <c r="X314" s="12"/>
      <c r="Y314" s="12"/>
      <c r="Z314" s="241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</row>
    <row r="315" ht="15.75" customHeight="1">
      <c r="A315" s="12"/>
      <c r="B315" s="235"/>
      <c r="C315" s="12"/>
      <c r="D315" s="201"/>
      <c r="E315" s="201"/>
      <c r="F315" s="236"/>
      <c r="G315" s="12"/>
      <c r="H315" s="201"/>
      <c r="I315" s="12"/>
      <c r="J315" s="12"/>
      <c r="K315" s="201"/>
      <c r="L315" s="239"/>
      <c r="M315" s="239"/>
      <c r="N315" s="12"/>
      <c r="O315" s="12"/>
      <c r="P315" s="240"/>
      <c r="Q315" s="12"/>
      <c r="R315" s="12"/>
      <c r="S315" s="12"/>
      <c r="T315" s="12"/>
      <c r="U315" s="12"/>
      <c r="V315" s="12"/>
      <c r="W315" s="12"/>
      <c r="X315" s="12"/>
      <c r="Y315" s="12"/>
      <c r="Z315" s="241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</row>
    <row r="316" ht="15.75" customHeight="1">
      <c r="A316" s="12"/>
      <c r="B316" s="235"/>
      <c r="C316" s="12"/>
      <c r="D316" s="201"/>
      <c r="E316" s="201"/>
      <c r="F316" s="236"/>
      <c r="G316" s="12"/>
      <c r="H316" s="201"/>
      <c r="I316" s="12"/>
      <c r="J316" s="12"/>
      <c r="K316" s="201"/>
      <c r="L316" s="239"/>
      <c r="M316" s="239"/>
      <c r="N316" s="12"/>
      <c r="O316" s="12"/>
      <c r="P316" s="240"/>
      <c r="Q316" s="12"/>
      <c r="R316" s="12"/>
      <c r="S316" s="12"/>
      <c r="T316" s="12"/>
      <c r="U316" s="12"/>
      <c r="V316" s="12"/>
      <c r="W316" s="12"/>
      <c r="X316" s="12"/>
      <c r="Y316" s="12"/>
      <c r="Z316" s="241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</row>
    <row r="317" ht="15.75" customHeight="1">
      <c r="A317" s="12"/>
      <c r="B317" s="235"/>
      <c r="C317" s="12"/>
      <c r="D317" s="201"/>
      <c r="E317" s="201"/>
      <c r="F317" s="236"/>
      <c r="G317" s="12"/>
      <c r="H317" s="201"/>
      <c r="I317" s="12"/>
      <c r="J317" s="12"/>
      <c r="K317" s="201"/>
      <c r="L317" s="239"/>
      <c r="M317" s="239"/>
      <c r="N317" s="12"/>
      <c r="O317" s="12"/>
      <c r="P317" s="240"/>
      <c r="Q317" s="12"/>
      <c r="R317" s="12"/>
      <c r="S317" s="12"/>
      <c r="T317" s="12"/>
      <c r="U317" s="12"/>
      <c r="V317" s="12"/>
      <c r="W317" s="12"/>
      <c r="X317" s="12"/>
      <c r="Y317" s="12"/>
      <c r="Z317" s="241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</row>
    <row r="318" ht="15.75" customHeight="1">
      <c r="A318" s="12"/>
      <c r="B318" s="235"/>
      <c r="C318" s="12"/>
      <c r="D318" s="201"/>
      <c r="E318" s="201"/>
      <c r="F318" s="236"/>
      <c r="G318" s="12"/>
      <c r="H318" s="201"/>
      <c r="I318" s="12"/>
      <c r="J318" s="12"/>
      <c r="K318" s="201"/>
      <c r="L318" s="239"/>
      <c r="M318" s="239"/>
      <c r="N318" s="12"/>
      <c r="O318" s="12"/>
      <c r="P318" s="240"/>
      <c r="Q318" s="12"/>
      <c r="R318" s="12"/>
      <c r="S318" s="12"/>
      <c r="T318" s="12"/>
      <c r="U318" s="12"/>
      <c r="V318" s="12"/>
      <c r="W318" s="12"/>
      <c r="X318" s="12"/>
      <c r="Y318" s="12"/>
      <c r="Z318" s="241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</row>
    <row r="319" ht="15.75" customHeight="1">
      <c r="A319" s="12"/>
      <c r="B319" s="235"/>
      <c r="C319" s="12"/>
      <c r="D319" s="201"/>
      <c r="E319" s="201"/>
      <c r="F319" s="236"/>
      <c r="G319" s="12"/>
      <c r="H319" s="201"/>
      <c r="I319" s="12"/>
      <c r="J319" s="12"/>
      <c r="K319" s="201"/>
      <c r="L319" s="239"/>
      <c r="M319" s="239"/>
      <c r="N319" s="12"/>
      <c r="O319" s="12"/>
      <c r="P319" s="240"/>
      <c r="Q319" s="12"/>
      <c r="R319" s="12"/>
      <c r="S319" s="12"/>
      <c r="T319" s="12"/>
      <c r="U319" s="12"/>
      <c r="V319" s="12"/>
      <c r="W319" s="12"/>
      <c r="X319" s="12"/>
      <c r="Y319" s="12"/>
      <c r="Z319" s="241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</row>
    <row r="320" ht="15.75" customHeight="1">
      <c r="A320" s="12"/>
      <c r="B320" s="235"/>
      <c r="C320" s="12"/>
      <c r="D320" s="201"/>
      <c r="E320" s="201"/>
      <c r="F320" s="236"/>
      <c r="G320" s="12"/>
      <c r="H320" s="201"/>
      <c r="I320" s="12"/>
      <c r="J320" s="12"/>
      <c r="K320" s="201"/>
      <c r="L320" s="239"/>
      <c r="M320" s="239"/>
      <c r="N320" s="12"/>
      <c r="O320" s="12"/>
      <c r="P320" s="240"/>
      <c r="Q320" s="12"/>
      <c r="R320" s="12"/>
      <c r="S320" s="12"/>
      <c r="T320" s="12"/>
      <c r="U320" s="12"/>
      <c r="V320" s="12"/>
      <c r="W320" s="12"/>
      <c r="X320" s="12"/>
      <c r="Y320" s="12"/>
      <c r="Z320" s="241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</row>
    <row r="321" ht="15.75" customHeight="1">
      <c r="A321" s="12"/>
      <c r="B321" s="235"/>
      <c r="C321" s="12"/>
      <c r="D321" s="201"/>
      <c r="E321" s="201"/>
      <c r="F321" s="236"/>
      <c r="G321" s="12"/>
      <c r="H321" s="201"/>
      <c r="I321" s="12"/>
      <c r="J321" s="12"/>
      <c r="K321" s="201"/>
      <c r="L321" s="239"/>
      <c r="M321" s="239"/>
      <c r="N321" s="12"/>
      <c r="O321" s="12"/>
      <c r="P321" s="240"/>
      <c r="Q321" s="12"/>
      <c r="R321" s="12"/>
      <c r="S321" s="12"/>
      <c r="T321" s="12"/>
      <c r="U321" s="12"/>
      <c r="V321" s="12"/>
      <c r="W321" s="12"/>
      <c r="X321" s="12"/>
      <c r="Y321" s="12"/>
      <c r="Z321" s="241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</row>
    <row r="322" ht="15.75" customHeight="1">
      <c r="A322" s="12"/>
      <c r="B322" s="235"/>
      <c r="C322" s="12"/>
      <c r="D322" s="201"/>
      <c r="E322" s="201"/>
      <c r="F322" s="236"/>
      <c r="G322" s="12"/>
      <c r="H322" s="201"/>
      <c r="I322" s="12"/>
      <c r="J322" s="12"/>
      <c r="K322" s="201"/>
      <c r="L322" s="239"/>
      <c r="M322" s="239"/>
      <c r="N322" s="12"/>
      <c r="O322" s="12"/>
      <c r="P322" s="240"/>
      <c r="Q322" s="12"/>
      <c r="R322" s="12"/>
      <c r="S322" s="12"/>
      <c r="T322" s="12"/>
      <c r="U322" s="12"/>
      <c r="V322" s="12"/>
      <c r="W322" s="12"/>
      <c r="X322" s="12"/>
      <c r="Y322" s="12"/>
      <c r="Z322" s="241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</row>
    <row r="323" ht="15.75" customHeight="1">
      <c r="A323" s="12"/>
      <c r="B323" s="235"/>
      <c r="C323" s="12"/>
      <c r="D323" s="201"/>
      <c r="E323" s="201"/>
      <c r="F323" s="236"/>
      <c r="G323" s="12"/>
      <c r="H323" s="201"/>
      <c r="I323" s="12"/>
      <c r="J323" s="12"/>
      <c r="K323" s="201"/>
      <c r="L323" s="239"/>
      <c r="M323" s="239"/>
      <c r="N323" s="12"/>
      <c r="O323" s="12"/>
      <c r="P323" s="240"/>
      <c r="Q323" s="12"/>
      <c r="R323" s="12"/>
      <c r="S323" s="12"/>
      <c r="T323" s="12"/>
      <c r="U323" s="12"/>
      <c r="V323" s="12"/>
      <c r="W323" s="12"/>
      <c r="X323" s="12"/>
      <c r="Y323" s="12"/>
      <c r="Z323" s="241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</row>
    <row r="324" ht="15.75" customHeight="1">
      <c r="A324" s="12"/>
      <c r="B324" s="235"/>
      <c r="C324" s="12"/>
      <c r="D324" s="201"/>
      <c r="E324" s="201"/>
      <c r="F324" s="236"/>
      <c r="G324" s="12"/>
      <c r="H324" s="201"/>
      <c r="I324" s="12"/>
      <c r="J324" s="12"/>
      <c r="K324" s="201"/>
      <c r="L324" s="239"/>
      <c r="M324" s="239"/>
      <c r="N324" s="12"/>
      <c r="O324" s="12"/>
      <c r="P324" s="240"/>
      <c r="Q324" s="12"/>
      <c r="R324" s="12"/>
      <c r="S324" s="12"/>
      <c r="T324" s="12"/>
      <c r="U324" s="12"/>
      <c r="V324" s="12"/>
      <c r="W324" s="12"/>
      <c r="X324" s="12"/>
      <c r="Y324" s="12"/>
      <c r="Z324" s="241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</row>
    <row r="325" ht="15.75" customHeight="1">
      <c r="A325" s="12"/>
      <c r="B325" s="235"/>
      <c r="C325" s="12"/>
      <c r="D325" s="201"/>
      <c r="E325" s="201"/>
      <c r="F325" s="236"/>
      <c r="G325" s="12"/>
      <c r="H325" s="201"/>
      <c r="I325" s="12"/>
      <c r="J325" s="12"/>
      <c r="K325" s="201"/>
      <c r="L325" s="239"/>
      <c r="M325" s="239"/>
      <c r="N325" s="12"/>
      <c r="O325" s="12"/>
      <c r="P325" s="240"/>
      <c r="Q325" s="12"/>
      <c r="R325" s="12"/>
      <c r="S325" s="12"/>
      <c r="T325" s="12"/>
      <c r="U325" s="12"/>
      <c r="V325" s="12"/>
      <c r="W325" s="12"/>
      <c r="X325" s="12"/>
      <c r="Y325" s="12"/>
      <c r="Z325" s="241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</row>
    <row r="326" ht="15.75" customHeight="1">
      <c r="A326" s="12"/>
      <c r="B326" s="235"/>
      <c r="C326" s="12"/>
      <c r="D326" s="201"/>
      <c r="E326" s="201"/>
      <c r="F326" s="236"/>
      <c r="G326" s="12"/>
      <c r="H326" s="201"/>
      <c r="I326" s="12"/>
      <c r="J326" s="12"/>
      <c r="K326" s="201"/>
      <c r="L326" s="239"/>
      <c r="M326" s="239"/>
      <c r="N326" s="12"/>
      <c r="O326" s="12"/>
      <c r="P326" s="240"/>
      <c r="Q326" s="12"/>
      <c r="R326" s="12"/>
      <c r="S326" s="12"/>
      <c r="T326" s="12"/>
      <c r="U326" s="12"/>
      <c r="V326" s="12"/>
      <c r="W326" s="12"/>
      <c r="X326" s="12"/>
      <c r="Y326" s="12"/>
      <c r="Z326" s="241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</row>
    <row r="327" ht="15.75" customHeight="1">
      <c r="A327" s="12"/>
      <c r="B327" s="235"/>
      <c r="C327" s="12"/>
      <c r="D327" s="201"/>
      <c r="E327" s="201"/>
      <c r="F327" s="236"/>
      <c r="G327" s="12"/>
      <c r="H327" s="201"/>
      <c r="I327" s="12"/>
      <c r="J327" s="12"/>
      <c r="K327" s="201"/>
      <c r="L327" s="239"/>
      <c r="M327" s="239"/>
      <c r="N327" s="12"/>
      <c r="O327" s="12"/>
      <c r="P327" s="240"/>
      <c r="Q327" s="12"/>
      <c r="R327" s="12"/>
      <c r="S327" s="12"/>
      <c r="T327" s="12"/>
      <c r="U327" s="12"/>
      <c r="V327" s="12"/>
      <c r="W327" s="12"/>
      <c r="X327" s="12"/>
      <c r="Y327" s="12"/>
      <c r="Z327" s="241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</row>
    <row r="328" ht="15.75" customHeight="1">
      <c r="A328" s="12"/>
      <c r="B328" s="235"/>
      <c r="C328" s="12"/>
      <c r="D328" s="201"/>
      <c r="E328" s="201"/>
      <c r="F328" s="236"/>
      <c r="G328" s="12"/>
      <c r="H328" s="201"/>
      <c r="I328" s="12"/>
      <c r="J328" s="12"/>
      <c r="K328" s="201"/>
      <c r="L328" s="239"/>
      <c r="M328" s="239"/>
      <c r="N328" s="12"/>
      <c r="O328" s="12"/>
      <c r="P328" s="240"/>
      <c r="Q328" s="12"/>
      <c r="R328" s="12"/>
      <c r="S328" s="12"/>
      <c r="T328" s="12"/>
      <c r="U328" s="12"/>
      <c r="V328" s="12"/>
      <c r="W328" s="12"/>
      <c r="X328" s="12"/>
      <c r="Y328" s="12"/>
      <c r="Z328" s="241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</row>
    <row r="329" ht="15.75" customHeight="1">
      <c r="A329" s="12"/>
      <c r="B329" s="235"/>
      <c r="C329" s="12"/>
      <c r="D329" s="201"/>
      <c r="E329" s="201"/>
      <c r="F329" s="236"/>
      <c r="G329" s="12"/>
      <c r="H329" s="201"/>
      <c r="I329" s="12"/>
      <c r="J329" s="12"/>
      <c r="K329" s="201"/>
      <c r="L329" s="239"/>
      <c r="M329" s="239"/>
      <c r="N329" s="12"/>
      <c r="O329" s="12"/>
      <c r="P329" s="240"/>
      <c r="Q329" s="12"/>
      <c r="R329" s="12"/>
      <c r="S329" s="12"/>
      <c r="T329" s="12"/>
      <c r="U329" s="12"/>
      <c r="V329" s="12"/>
      <c r="W329" s="12"/>
      <c r="X329" s="12"/>
      <c r="Y329" s="12"/>
      <c r="Z329" s="241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</row>
    <row r="330" ht="15.75" customHeight="1">
      <c r="A330" s="12"/>
      <c r="B330" s="235"/>
      <c r="C330" s="12"/>
      <c r="D330" s="201"/>
      <c r="E330" s="201"/>
      <c r="F330" s="236"/>
      <c r="G330" s="12"/>
      <c r="H330" s="201"/>
      <c r="I330" s="12"/>
      <c r="J330" s="12"/>
      <c r="K330" s="201"/>
      <c r="L330" s="239"/>
      <c r="M330" s="239"/>
      <c r="N330" s="12"/>
      <c r="O330" s="12"/>
      <c r="P330" s="240"/>
      <c r="Q330" s="12"/>
      <c r="R330" s="12"/>
      <c r="S330" s="12"/>
      <c r="T330" s="12"/>
      <c r="U330" s="12"/>
      <c r="V330" s="12"/>
      <c r="W330" s="12"/>
      <c r="X330" s="12"/>
      <c r="Y330" s="12"/>
      <c r="Z330" s="241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</row>
    <row r="331" ht="15.75" customHeight="1">
      <c r="A331" s="12"/>
      <c r="B331" s="235"/>
      <c r="C331" s="12"/>
      <c r="D331" s="201"/>
      <c r="E331" s="201"/>
      <c r="F331" s="236"/>
      <c r="G331" s="12"/>
      <c r="H331" s="201"/>
      <c r="I331" s="12"/>
      <c r="J331" s="12"/>
      <c r="K331" s="201"/>
      <c r="L331" s="239"/>
      <c r="M331" s="239"/>
      <c r="N331" s="12"/>
      <c r="O331" s="12"/>
      <c r="P331" s="240"/>
      <c r="Q331" s="12"/>
      <c r="R331" s="12"/>
      <c r="S331" s="12"/>
      <c r="T331" s="12"/>
      <c r="U331" s="12"/>
      <c r="V331" s="12"/>
      <c r="W331" s="12"/>
      <c r="X331" s="12"/>
      <c r="Y331" s="12"/>
      <c r="Z331" s="241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</row>
    <row r="332" ht="15.75" customHeight="1">
      <c r="A332" s="12"/>
      <c r="B332" s="235"/>
      <c r="C332" s="12"/>
      <c r="D332" s="201"/>
      <c r="E332" s="201"/>
      <c r="F332" s="236"/>
      <c r="G332" s="12"/>
      <c r="H332" s="201"/>
      <c r="I332" s="12"/>
      <c r="J332" s="12"/>
      <c r="K332" s="201"/>
      <c r="L332" s="239"/>
      <c r="M332" s="239"/>
      <c r="N332" s="12"/>
      <c r="O332" s="12"/>
      <c r="P332" s="240"/>
      <c r="Q332" s="12"/>
      <c r="R332" s="12"/>
      <c r="S332" s="12"/>
      <c r="T332" s="12"/>
      <c r="U332" s="12"/>
      <c r="V332" s="12"/>
      <c r="W332" s="12"/>
      <c r="X332" s="12"/>
      <c r="Y332" s="12"/>
      <c r="Z332" s="241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</row>
    <row r="333" ht="15.75" customHeight="1">
      <c r="A333" s="12"/>
      <c r="B333" s="235"/>
      <c r="C333" s="12"/>
      <c r="D333" s="201"/>
      <c r="E333" s="201"/>
      <c r="F333" s="236"/>
      <c r="G333" s="12"/>
      <c r="H333" s="201"/>
      <c r="I333" s="12"/>
      <c r="J333" s="12"/>
      <c r="K333" s="201"/>
      <c r="L333" s="239"/>
      <c r="M333" s="239"/>
      <c r="N333" s="12"/>
      <c r="O333" s="12"/>
      <c r="P333" s="240"/>
      <c r="Q333" s="12"/>
      <c r="R333" s="12"/>
      <c r="S333" s="12"/>
      <c r="T333" s="12"/>
      <c r="U333" s="12"/>
      <c r="V333" s="12"/>
      <c r="W333" s="12"/>
      <c r="X333" s="12"/>
      <c r="Y333" s="12"/>
      <c r="Z333" s="241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</row>
    <row r="334" ht="15.75" customHeight="1">
      <c r="A334" s="12"/>
      <c r="B334" s="235"/>
      <c r="C334" s="12"/>
      <c r="D334" s="201"/>
      <c r="E334" s="201"/>
      <c r="F334" s="236"/>
      <c r="G334" s="12"/>
      <c r="H334" s="201"/>
      <c r="I334" s="12"/>
      <c r="J334" s="12"/>
      <c r="K334" s="201"/>
      <c r="L334" s="239"/>
      <c r="M334" s="239"/>
      <c r="N334" s="12"/>
      <c r="O334" s="12"/>
      <c r="P334" s="240"/>
      <c r="Q334" s="12"/>
      <c r="R334" s="12"/>
      <c r="S334" s="12"/>
      <c r="T334" s="12"/>
      <c r="U334" s="12"/>
      <c r="V334" s="12"/>
      <c r="W334" s="12"/>
      <c r="X334" s="12"/>
      <c r="Y334" s="12"/>
      <c r="Z334" s="241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</row>
    <row r="335" ht="15.75" customHeight="1">
      <c r="A335" s="12"/>
      <c r="B335" s="235"/>
      <c r="C335" s="12"/>
      <c r="D335" s="201"/>
      <c r="E335" s="201"/>
      <c r="F335" s="236"/>
      <c r="G335" s="12"/>
      <c r="H335" s="201"/>
      <c r="I335" s="12"/>
      <c r="J335" s="12"/>
      <c r="K335" s="201"/>
      <c r="L335" s="239"/>
      <c r="M335" s="239"/>
      <c r="N335" s="12"/>
      <c r="O335" s="12"/>
      <c r="P335" s="240"/>
      <c r="Q335" s="12"/>
      <c r="R335" s="12"/>
      <c r="S335" s="12"/>
      <c r="T335" s="12"/>
      <c r="U335" s="12"/>
      <c r="V335" s="12"/>
      <c r="W335" s="12"/>
      <c r="X335" s="12"/>
      <c r="Y335" s="12"/>
      <c r="Z335" s="241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</row>
    <row r="336" ht="15.75" customHeight="1">
      <c r="A336" s="12"/>
      <c r="B336" s="235"/>
      <c r="C336" s="12"/>
      <c r="D336" s="201"/>
      <c r="E336" s="201"/>
      <c r="F336" s="236"/>
      <c r="G336" s="12"/>
      <c r="H336" s="201"/>
      <c r="I336" s="12"/>
      <c r="J336" s="12"/>
      <c r="K336" s="201"/>
      <c r="L336" s="239"/>
      <c r="M336" s="239"/>
      <c r="N336" s="12"/>
      <c r="O336" s="12"/>
      <c r="P336" s="240"/>
      <c r="Q336" s="12"/>
      <c r="R336" s="12"/>
      <c r="S336" s="12"/>
      <c r="T336" s="12"/>
      <c r="U336" s="12"/>
      <c r="V336" s="12"/>
      <c r="W336" s="12"/>
      <c r="X336" s="12"/>
      <c r="Y336" s="12"/>
      <c r="Z336" s="241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</row>
    <row r="337" ht="15.75" customHeight="1">
      <c r="A337" s="12"/>
      <c r="B337" s="235"/>
      <c r="C337" s="12"/>
      <c r="D337" s="201"/>
      <c r="E337" s="201"/>
      <c r="F337" s="236"/>
      <c r="G337" s="12"/>
      <c r="H337" s="201"/>
      <c r="I337" s="12"/>
      <c r="J337" s="12"/>
      <c r="K337" s="201"/>
      <c r="L337" s="239"/>
      <c r="M337" s="239"/>
      <c r="N337" s="12"/>
      <c r="O337" s="12"/>
      <c r="P337" s="240"/>
      <c r="Q337" s="12"/>
      <c r="R337" s="12"/>
      <c r="S337" s="12"/>
      <c r="T337" s="12"/>
      <c r="U337" s="12"/>
      <c r="V337" s="12"/>
      <c r="W337" s="12"/>
      <c r="X337" s="12"/>
      <c r="Y337" s="12"/>
      <c r="Z337" s="241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</row>
    <row r="338" ht="15.75" customHeight="1">
      <c r="A338" s="12"/>
      <c r="B338" s="235"/>
      <c r="C338" s="12"/>
      <c r="D338" s="201"/>
      <c r="E338" s="201"/>
      <c r="F338" s="236"/>
      <c r="G338" s="12"/>
      <c r="H338" s="201"/>
      <c r="I338" s="12"/>
      <c r="J338" s="12"/>
      <c r="K338" s="201"/>
      <c r="L338" s="239"/>
      <c r="M338" s="239"/>
      <c r="N338" s="12"/>
      <c r="O338" s="12"/>
      <c r="P338" s="240"/>
      <c r="Q338" s="12"/>
      <c r="R338" s="12"/>
      <c r="S338" s="12"/>
      <c r="T338" s="12"/>
      <c r="U338" s="12"/>
      <c r="V338" s="12"/>
      <c r="W338" s="12"/>
      <c r="X338" s="12"/>
      <c r="Y338" s="12"/>
      <c r="Z338" s="241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</row>
    <row r="339" ht="15.75" customHeight="1">
      <c r="A339" s="12"/>
      <c r="B339" s="235"/>
      <c r="C339" s="12"/>
      <c r="D339" s="201"/>
      <c r="E339" s="201"/>
      <c r="F339" s="236"/>
      <c r="G339" s="12"/>
      <c r="H339" s="201"/>
      <c r="I339" s="12"/>
      <c r="J339" s="12"/>
      <c r="K339" s="201"/>
      <c r="L339" s="239"/>
      <c r="M339" s="239"/>
      <c r="N339" s="12"/>
      <c r="O339" s="12"/>
      <c r="P339" s="240"/>
      <c r="Q339" s="12"/>
      <c r="R339" s="12"/>
      <c r="S339" s="12"/>
      <c r="T339" s="12"/>
      <c r="U339" s="12"/>
      <c r="V339" s="12"/>
      <c r="W339" s="12"/>
      <c r="X339" s="12"/>
      <c r="Y339" s="12"/>
      <c r="Z339" s="241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</row>
    <row r="340" ht="15.75" customHeight="1">
      <c r="A340" s="12"/>
      <c r="B340" s="235"/>
      <c r="C340" s="12"/>
      <c r="D340" s="201"/>
      <c r="E340" s="201"/>
      <c r="F340" s="236"/>
      <c r="G340" s="12"/>
      <c r="H340" s="201"/>
      <c r="I340" s="12"/>
      <c r="J340" s="12"/>
      <c r="K340" s="201"/>
      <c r="L340" s="239"/>
      <c r="M340" s="239"/>
      <c r="N340" s="12"/>
      <c r="O340" s="12"/>
      <c r="P340" s="240"/>
      <c r="Q340" s="12"/>
      <c r="R340" s="12"/>
      <c r="S340" s="12"/>
      <c r="T340" s="12"/>
      <c r="U340" s="12"/>
      <c r="V340" s="12"/>
      <c r="W340" s="12"/>
      <c r="X340" s="12"/>
      <c r="Y340" s="12"/>
      <c r="Z340" s="241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</row>
    <row r="341" ht="15.75" customHeight="1">
      <c r="A341" s="12"/>
      <c r="B341" s="235"/>
      <c r="C341" s="12"/>
      <c r="D341" s="201"/>
      <c r="E341" s="201"/>
      <c r="F341" s="236"/>
      <c r="G341" s="12"/>
      <c r="H341" s="201"/>
      <c r="I341" s="12"/>
      <c r="J341" s="12"/>
      <c r="K341" s="201"/>
      <c r="L341" s="239"/>
      <c r="M341" s="239"/>
      <c r="N341" s="12"/>
      <c r="O341" s="12"/>
      <c r="P341" s="240"/>
      <c r="Q341" s="12"/>
      <c r="R341" s="12"/>
      <c r="S341" s="12"/>
      <c r="T341" s="12"/>
      <c r="U341" s="12"/>
      <c r="V341" s="12"/>
      <c r="W341" s="12"/>
      <c r="X341" s="12"/>
      <c r="Y341" s="12"/>
      <c r="Z341" s="241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</row>
    <row r="342" ht="15.75" customHeight="1">
      <c r="A342" s="12"/>
      <c r="B342" s="235"/>
      <c r="C342" s="12"/>
      <c r="D342" s="201"/>
      <c r="E342" s="201"/>
      <c r="F342" s="236"/>
      <c r="G342" s="12"/>
      <c r="H342" s="201"/>
      <c r="I342" s="12"/>
      <c r="J342" s="12"/>
      <c r="K342" s="201"/>
      <c r="L342" s="239"/>
      <c r="M342" s="239"/>
      <c r="N342" s="12"/>
      <c r="O342" s="12"/>
      <c r="P342" s="240"/>
      <c r="Q342" s="12"/>
      <c r="R342" s="12"/>
      <c r="S342" s="12"/>
      <c r="T342" s="12"/>
      <c r="U342" s="12"/>
      <c r="V342" s="12"/>
      <c r="W342" s="12"/>
      <c r="X342" s="12"/>
      <c r="Y342" s="12"/>
      <c r="Z342" s="241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</row>
    <row r="343" ht="15.75" customHeight="1">
      <c r="A343" s="12"/>
      <c r="B343" s="235"/>
      <c r="C343" s="12"/>
      <c r="D343" s="201"/>
      <c r="E343" s="201"/>
      <c r="F343" s="236"/>
      <c r="G343" s="12"/>
      <c r="H343" s="201"/>
      <c r="I343" s="12"/>
      <c r="J343" s="12"/>
      <c r="K343" s="201"/>
      <c r="L343" s="239"/>
      <c r="M343" s="239"/>
      <c r="N343" s="12"/>
      <c r="O343" s="12"/>
      <c r="P343" s="240"/>
      <c r="Q343" s="12"/>
      <c r="R343" s="12"/>
      <c r="S343" s="12"/>
      <c r="T343" s="12"/>
      <c r="U343" s="12"/>
      <c r="V343" s="12"/>
      <c r="W343" s="12"/>
      <c r="X343" s="12"/>
      <c r="Y343" s="12"/>
      <c r="Z343" s="241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</row>
    <row r="344" ht="15.75" customHeight="1">
      <c r="A344" s="12"/>
      <c r="B344" s="235"/>
      <c r="C344" s="12"/>
      <c r="D344" s="201"/>
      <c r="E344" s="201"/>
      <c r="F344" s="236"/>
      <c r="G344" s="12"/>
      <c r="H344" s="201"/>
      <c r="I344" s="12"/>
      <c r="J344" s="12"/>
      <c r="K344" s="201"/>
      <c r="L344" s="239"/>
      <c r="M344" s="239"/>
      <c r="N344" s="12"/>
      <c r="O344" s="12"/>
      <c r="P344" s="240"/>
      <c r="Q344" s="12"/>
      <c r="R344" s="12"/>
      <c r="S344" s="12"/>
      <c r="T344" s="12"/>
      <c r="U344" s="12"/>
      <c r="V344" s="12"/>
      <c r="W344" s="12"/>
      <c r="X344" s="12"/>
      <c r="Y344" s="12"/>
      <c r="Z344" s="241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</row>
    <row r="345" ht="15.75" customHeight="1">
      <c r="A345" s="12"/>
      <c r="B345" s="235"/>
      <c r="C345" s="12"/>
      <c r="D345" s="201"/>
      <c r="E345" s="201"/>
      <c r="F345" s="236"/>
      <c r="G345" s="12"/>
      <c r="H345" s="201"/>
      <c r="I345" s="12"/>
      <c r="J345" s="12"/>
      <c r="K345" s="201"/>
      <c r="L345" s="239"/>
      <c r="M345" s="239"/>
      <c r="N345" s="12"/>
      <c r="O345" s="12"/>
      <c r="P345" s="240"/>
      <c r="Q345" s="12"/>
      <c r="R345" s="12"/>
      <c r="S345" s="12"/>
      <c r="T345" s="12"/>
      <c r="U345" s="12"/>
      <c r="V345" s="12"/>
      <c r="W345" s="12"/>
      <c r="X345" s="12"/>
      <c r="Y345" s="12"/>
      <c r="Z345" s="241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</row>
    <row r="346" ht="15.75" customHeight="1">
      <c r="A346" s="12"/>
      <c r="B346" s="235"/>
      <c r="C346" s="12"/>
      <c r="D346" s="201"/>
      <c r="E346" s="201"/>
      <c r="F346" s="236"/>
      <c r="G346" s="12"/>
      <c r="H346" s="201"/>
      <c r="I346" s="12"/>
      <c r="J346" s="12"/>
      <c r="K346" s="201"/>
      <c r="L346" s="239"/>
      <c r="M346" s="239"/>
      <c r="N346" s="12"/>
      <c r="O346" s="12"/>
      <c r="P346" s="240"/>
      <c r="Q346" s="12"/>
      <c r="R346" s="12"/>
      <c r="S346" s="12"/>
      <c r="T346" s="12"/>
      <c r="U346" s="12"/>
      <c r="V346" s="12"/>
      <c r="W346" s="12"/>
      <c r="X346" s="12"/>
      <c r="Y346" s="12"/>
      <c r="Z346" s="241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</row>
    <row r="347" ht="15.75" customHeight="1">
      <c r="A347" s="12"/>
      <c r="B347" s="235"/>
      <c r="C347" s="12"/>
      <c r="D347" s="201"/>
      <c r="E347" s="201"/>
      <c r="F347" s="236"/>
      <c r="G347" s="12"/>
      <c r="H347" s="201"/>
      <c r="I347" s="12"/>
      <c r="J347" s="12"/>
      <c r="K347" s="201"/>
      <c r="L347" s="239"/>
      <c r="M347" s="239"/>
      <c r="N347" s="12"/>
      <c r="O347" s="12"/>
      <c r="P347" s="240"/>
      <c r="Q347" s="12"/>
      <c r="R347" s="12"/>
      <c r="S347" s="12"/>
      <c r="T347" s="12"/>
      <c r="U347" s="12"/>
      <c r="V347" s="12"/>
      <c r="W347" s="12"/>
      <c r="X347" s="12"/>
      <c r="Y347" s="12"/>
      <c r="Z347" s="241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</row>
    <row r="348" ht="15.75" customHeight="1">
      <c r="A348" s="12"/>
      <c r="B348" s="235"/>
      <c r="C348" s="12"/>
      <c r="D348" s="201"/>
      <c r="E348" s="201"/>
      <c r="F348" s="236"/>
      <c r="G348" s="12"/>
      <c r="H348" s="201"/>
      <c r="I348" s="12"/>
      <c r="J348" s="12"/>
      <c r="K348" s="201"/>
      <c r="L348" s="239"/>
      <c r="M348" s="239"/>
      <c r="N348" s="12"/>
      <c r="O348" s="12"/>
      <c r="P348" s="240"/>
      <c r="Q348" s="12"/>
      <c r="R348" s="12"/>
      <c r="S348" s="12"/>
      <c r="T348" s="12"/>
      <c r="U348" s="12"/>
      <c r="V348" s="12"/>
      <c r="W348" s="12"/>
      <c r="X348" s="12"/>
      <c r="Y348" s="12"/>
      <c r="Z348" s="241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</row>
    <row r="349" ht="15.75" customHeight="1">
      <c r="A349" s="12"/>
      <c r="B349" s="235"/>
      <c r="C349" s="12"/>
      <c r="D349" s="201"/>
      <c r="E349" s="201"/>
      <c r="F349" s="236"/>
      <c r="G349" s="12"/>
      <c r="H349" s="201"/>
      <c r="I349" s="12"/>
      <c r="J349" s="12"/>
      <c r="K349" s="201"/>
      <c r="L349" s="239"/>
      <c r="M349" s="239"/>
      <c r="N349" s="12"/>
      <c r="O349" s="12"/>
      <c r="P349" s="240"/>
      <c r="Q349" s="12"/>
      <c r="R349" s="12"/>
      <c r="S349" s="12"/>
      <c r="T349" s="12"/>
      <c r="U349" s="12"/>
      <c r="V349" s="12"/>
      <c r="W349" s="12"/>
      <c r="X349" s="12"/>
      <c r="Y349" s="12"/>
      <c r="Z349" s="241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</row>
    <row r="350" ht="15.75" customHeight="1">
      <c r="A350" s="12"/>
      <c r="B350" s="235"/>
      <c r="C350" s="12"/>
      <c r="D350" s="201"/>
      <c r="E350" s="201"/>
      <c r="F350" s="236"/>
      <c r="G350" s="12"/>
      <c r="H350" s="201"/>
      <c r="I350" s="12"/>
      <c r="J350" s="12"/>
      <c r="K350" s="201"/>
      <c r="L350" s="239"/>
      <c r="M350" s="239"/>
      <c r="N350" s="12"/>
      <c r="O350" s="12"/>
      <c r="P350" s="240"/>
      <c r="Q350" s="12"/>
      <c r="R350" s="12"/>
      <c r="S350" s="12"/>
      <c r="T350" s="12"/>
      <c r="U350" s="12"/>
      <c r="V350" s="12"/>
      <c r="W350" s="12"/>
      <c r="X350" s="12"/>
      <c r="Y350" s="12"/>
      <c r="Z350" s="241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</row>
    <row r="351" ht="15.75" customHeight="1">
      <c r="A351" s="12"/>
      <c r="B351" s="235"/>
      <c r="C351" s="12"/>
      <c r="D351" s="201"/>
      <c r="E351" s="201"/>
      <c r="F351" s="236"/>
      <c r="G351" s="12"/>
      <c r="H351" s="201"/>
      <c r="I351" s="12"/>
      <c r="J351" s="12"/>
      <c r="K351" s="201"/>
      <c r="L351" s="239"/>
      <c r="M351" s="239"/>
      <c r="N351" s="12"/>
      <c r="O351" s="12"/>
      <c r="P351" s="240"/>
      <c r="Q351" s="12"/>
      <c r="R351" s="12"/>
      <c r="S351" s="12"/>
      <c r="T351" s="12"/>
      <c r="U351" s="12"/>
      <c r="V351" s="12"/>
      <c r="W351" s="12"/>
      <c r="X351" s="12"/>
      <c r="Y351" s="12"/>
      <c r="Z351" s="241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</row>
    <row r="352" ht="15.75" customHeight="1">
      <c r="A352" s="12"/>
      <c r="B352" s="235"/>
      <c r="C352" s="12"/>
      <c r="D352" s="201"/>
      <c r="E352" s="201"/>
      <c r="F352" s="236"/>
      <c r="G352" s="12"/>
      <c r="H352" s="201"/>
      <c r="I352" s="12"/>
      <c r="J352" s="12"/>
      <c r="K352" s="201"/>
      <c r="L352" s="239"/>
      <c r="M352" s="239"/>
      <c r="N352" s="12"/>
      <c r="O352" s="12"/>
      <c r="P352" s="240"/>
      <c r="Q352" s="12"/>
      <c r="R352" s="12"/>
      <c r="S352" s="12"/>
      <c r="T352" s="12"/>
      <c r="U352" s="12"/>
      <c r="V352" s="12"/>
      <c r="W352" s="12"/>
      <c r="X352" s="12"/>
      <c r="Y352" s="12"/>
      <c r="Z352" s="241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</row>
    <row r="353" ht="15.75" customHeight="1">
      <c r="A353" s="12"/>
      <c r="B353" s="235"/>
      <c r="C353" s="12"/>
      <c r="D353" s="201"/>
      <c r="E353" s="201"/>
      <c r="F353" s="236"/>
      <c r="G353" s="12"/>
      <c r="H353" s="201"/>
      <c r="I353" s="12"/>
      <c r="J353" s="12"/>
      <c r="K353" s="201"/>
      <c r="L353" s="239"/>
      <c r="M353" s="239"/>
      <c r="N353" s="12"/>
      <c r="O353" s="12"/>
      <c r="P353" s="240"/>
      <c r="Q353" s="12"/>
      <c r="R353" s="12"/>
      <c r="S353" s="12"/>
      <c r="T353" s="12"/>
      <c r="U353" s="12"/>
      <c r="V353" s="12"/>
      <c r="W353" s="12"/>
      <c r="X353" s="12"/>
      <c r="Y353" s="12"/>
      <c r="Z353" s="241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</row>
    <row r="354" ht="15.75" customHeight="1">
      <c r="A354" s="12"/>
      <c r="B354" s="235"/>
      <c r="C354" s="12"/>
      <c r="D354" s="201"/>
      <c r="E354" s="201"/>
      <c r="F354" s="236"/>
      <c r="G354" s="12"/>
      <c r="H354" s="201"/>
      <c r="I354" s="12"/>
      <c r="J354" s="12"/>
      <c r="K354" s="201"/>
      <c r="L354" s="239"/>
      <c r="M354" s="239"/>
      <c r="N354" s="12"/>
      <c r="O354" s="12"/>
      <c r="P354" s="240"/>
      <c r="Q354" s="12"/>
      <c r="R354" s="12"/>
      <c r="S354" s="12"/>
      <c r="T354" s="12"/>
      <c r="U354" s="12"/>
      <c r="V354" s="12"/>
      <c r="W354" s="12"/>
      <c r="X354" s="12"/>
      <c r="Y354" s="12"/>
      <c r="Z354" s="241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</row>
    <row r="355" ht="15.75" customHeight="1">
      <c r="A355" s="12"/>
      <c r="B355" s="235"/>
      <c r="C355" s="12"/>
      <c r="D355" s="201"/>
      <c r="E355" s="201"/>
      <c r="F355" s="236"/>
      <c r="G355" s="12"/>
      <c r="H355" s="201"/>
      <c r="I355" s="12"/>
      <c r="J355" s="12"/>
      <c r="K355" s="201"/>
      <c r="L355" s="239"/>
      <c r="M355" s="239"/>
      <c r="N355" s="12"/>
      <c r="O355" s="12"/>
      <c r="P355" s="240"/>
      <c r="Q355" s="12"/>
      <c r="R355" s="12"/>
      <c r="S355" s="12"/>
      <c r="T355" s="12"/>
      <c r="U355" s="12"/>
      <c r="V355" s="12"/>
      <c r="W355" s="12"/>
      <c r="X355" s="12"/>
      <c r="Y355" s="12"/>
      <c r="Z355" s="241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</row>
    <row r="356" ht="15.75" customHeight="1">
      <c r="A356" s="12"/>
      <c r="B356" s="235"/>
      <c r="C356" s="12"/>
      <c r="D356" s="201"/>
      <c r="E356" s="201"/>
      <c r="F356" s="236"/>
      <c r="G356" s="12"/>
      <c r="H356" s="201"/>
      <c r="I356" s="12"/>
      <c r="J356" s="12"/>
      <c r="K356" s="201"/>
      <c r="L356" s="239"/>
      <c r="M356" s="239"/>
      <c r="N356" s="12"/>
      <c r="O356" s="12"/>
      <c r="P356" s="240"/>
      <c r="Q356" s="12"/>
      <c r="R356" s="12"/>
      <c r="S356" s="12"/>
      <c r="T356" s="12"/>
      <c r="U356" s="12"/>
      <c r="V356" s="12"/>
      <c r="W356" s="12"/>
      <c r="X356" s="12"/>
      <c r="Y356" s="12"/>
      <c r="Z356" s="241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</row>
    <row r="357" ht="15.75" customHeight="1">
      <c r="A357" s="12"/>
      <c r="B357" s="235"/>
      <c r="C357" s="12"/>
      <c r="D357" s="201"/>
      <c r="E357" s="201"/>
      <c r="F357" s="236"/>
      <c r="G357" s="12"/>
      <c r="H357" s="201"/>
      <c r="I357" s="12"/>
      <c r="J357" s="12"/>
      <c r="K357" s="201"/>
      <c r="L357" s="239"/>
      <c r="M357" s="239"/>
      <c r="N357" s="12"/>
      <c r="O357" s="12"/>
      <c r="P357" s="240"/>
      <c r="Q357" s="12"/>
      <c r="R357" s="12"/>
      <c r="S357" s="12"/>
      <c r="T357" s="12"/>
      <c r="U357" s="12"/>
      <c r="V357" s="12"/>
      <c r="W357" s="12"/>
      <c r="X357" s="12"/>
      <c r="Y357" s="12"/>
      <c r="Z357" s="241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</row>
    <row r="358" ht="15.75" customHeight="1">
      <c r="A358" s="12"/>
      <c r="B358" s="235"/>
      <c r="C358" s="12"/>
      <c r="D358" s="201"/>
      <c r="E358" s="201"/>
      <c r="F358" s="236"/>
      <c r="G358" s="12"/>
      <c r="H358" s="201"/>
      <c r="I358" s="12"/>
      <c r="J358" s="12"/>
      <c r="K358" s="201"/>
      <c r="L358" s="239"/>
      <c r="M358" s="239"/>
      <c r="N358" s="12"/>
      <c r="O358" s="12"/>
      <c r="P358" s="240"/>
      <c r="Q358" s="12"/>
      <c r="R358" s="12"/>
      <c r="S358" s="12"/>
      <c r="T358" s="12"/>
      <c r="U358" s="12"/>
      <c r="V358" s="12"/>
      <c r="W358" s="12"/>
      <c r="X358" s="12"/>
      <c r="Y358" s="12"/>
      <c r="Z358" s="241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</row>
    <row r="359" ht="15.75" customHeight="1">
      <c r="A359" s="12"/>
      <c r="B359" s="235"/>
      <c r="C359" s="12"/>
      <c r="D359" s="201"/>
      <c r="E359" s="201"/>
      <c r="F359" s="236"/>
      <c r="G359" s="12"/>
      <c r="H359" s="201"/>
      <c r="I359" s="12"/>
      <c r="J359" s="12"/>
      <c r="K359" s="201"/>
      <c r="L359" s="239"/>
      <c r="M359" s="239"/>
      <c r="N359" s="12"/>
      <c r="O359" s="12"/>
      <c r="P359" s="240"/>
      <c r="Q359" s="12"/>
      <c r="R359" s="12"/>
      <c r="S359" s="12"/>
      <c r="T359" s="12"/>
      <c r="U359" s="12"/>
      <c r="V359" s="12"/>
      <c r="W359" s="12"/>
      <c r="X359" s="12"/>
      <c r="Y359" s="12"/>
      <c r="Z359" s="241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</row>
    <row r="360" ht="15.75" customHeight="1">
      <c r="A360" s="12"/>
      <c r="B360" s="235"/>
      <c r="C360" s="12"/>
      <c r="D360" s="201"/>
      <c r="E360" s="201"/>
      <c r="F360" s="236"/>
      <c r="G360" s="12"/>
      <c r="H360" s="201"/>
      <c r="I360" s="12"/>
      <c r="J360" s="12"/>
      <c r="K360" s="201"/>
      <c r="L360" s="239"/>
      <c r="M360" s="239"/>
      <c r="N360" s="12"/>
      <c r="O360" s="12"/>
      <c r="P360" s="240"/>
      <c r="Q360" s="12"/>
      <c r="R360" s="12"/>
      <c r="S360" s="12"/>
      <c r="T360" s="12"/>
      <c r="U360" s="12"/>
      <c r="V360" s="12"/>
      <c r="W360" s="12"/>
      <c r="X360" s="12"/>
      <c r="Y360" s="12"/>
      <c r="Z360" s="241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</row>
    <row r="361" ht="15.75" customHeight="1">
      <c r="A361" s="12"/>
      <c r="B361" s="235"/>
      <c r="C361" s="12"/>
      <c r="D361" s="201"/>
      <c r="E361" s="201"/>
      <c r="F361" s="236"/>
      <c r="G361" s="12"/>
      <c r="H361" s="201"/>
      <c r="I361" s="12"/>
      <c r="J361" s="12"/>
      <c r="K361" s="201"/>
      <c r="L361" s="239"/>
      <c r="M361" s="239"/>
      <c r="N361" s="12"/>
      <c r="O361" s="12"/>
      <c r="P361" s="240"/>
      <c r="Q361" s="12"/>
      <c r="R361" s="12"/>
      <c r="S361" s="12"/>
      <c r="T361" s="12"/>
      <c r="U361" s="12"/>
      <c r="V361" s="12"/>
      <c r="W361" s="12"/>
      <c r="X361" s="12"/>
      <c r="Y361" s="12"/>
      <c r="Z361" s="241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</row>
    <row r="362" ht="15.75" customHeight="1">
      <c r="A362" s="12"/>
      <c r="B362" s="235"/>
      <c r="C362" s="12"/>
      <c r="D362" s="201"/>
      <c r="E362" s="201"/>
      <c r="F362" s="236"/>
      <c r="G362" s="12"/>
      <c r="H362" s="201"/>
      <c r="I362" s="12"/>
      <c r="J362" s="12"/>
      <c r="K362" s="201"/>
      <c r="L362" s="239"/>
      <c r="M362" s="239"/>
      <c r="N362" s="12"/>
      <c r="O362" s="12"/>
      <c r="P362" s="240"/>
      <c r="Q362" s="12"/>
      <c r="R362" s="12"/>
      <c r="S362" s="12"/>
      <c r="T362" s="12"/>
      <c r="U362" s="12"/>
      <c r="V362" s="12"/>
      <c r="W362" s="12"/>
      <c r="X362" s="12"/>
      <c r="Y362" s="12"/>
      <c r="Z362" s="241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</row>
    <row r="363" ht="15.75" customHeight="1">
      <c r="A363" s="12"/>
      <c r="B363" s="235"/>
      <c r="C363" s="12"/>
      <c r="D363" s="201"/>
      <c r="E363" s="201"/>
      <c r="F363" s="236"/>
      <c r="G363" s="12"/>
      <c r="H363" s="201"/>
      <c r="I363" s="12"/>
      <c r="J363" s="12"/>
      <c r="K363" s="201"/>
      <c r="L363" s="239"/>
      <c r="M363" s="239"/>
      <c r="N363" s="12"/>
      <c r="O363" s="12"/>
      <c r="P363" s="240"/>
      <c r="Q363" s="12"/>
      <c r="R363" s="12"/>
      <c r="S363" s="12"/>
      <c r="T363" s="12"/>
      <c r="U363" s="12"/>
      <c r="V363" s="12"/>
      <c r="W363" s="12"/>
      <c r="X363" s="12"/>
      <c r="Y363" s="12"/>
      <c r="Z363" s="241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</row>
    <row r="364" ht="15.75" customHeight="1">
      <c r="A364" s="12"/>
      <c r="B364" s="235"/>
      <c r="C364" s="12"/>
      <c r="D364" s="201"/>
      <c r="E364" s="201"/>
      <c r="F364" s="236"/>
      <c r="G364" s="12"/>
      <c r="H364" s="201"/>
      <c r="I364" s="12"/>
      <c r="J364" s="12"/>
      <c r="K364" s="201"/>
      <c r="L364" s="239"/>
      <c r="M364" s="239"/>
      <c r="N364" s="12"/>
      <c r="O364" s="12"/>
      <c r="P364" s="240"/>
      <c r="Q364" s="12"/>
      <c r="R364" s="12"/>
      <c r="S364" s="12"/>
      <c r="T364" s="12"/>
      <c r="U364" s="12"/>
      <c r="V364" s="12"/>
      <c r="W364" s="12"/>
      <c r="X364" s="12"/>
      <c r="Y364" s="12"/>
      <c r="Z364" s="241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</row>
    <row r="365" ht="15.75" customHeight="1">
      <c r="A365" s="12"/>
      <c r="B365" s="235"/>
      <c r="C365" s="12"/>
      <c r="D365" s="201"/>
      <c r="E365" s="201"/>
      <c r="F365" s="236"/>
      <c r="G365" s="12"/>
      <c r="H365" s="201"/>
      <c r="I365" s="12"/>
      <c r="J365" s="12"/>
      <c r="K365" s="201"/>
      <c r="L365" s="239"/>
      <c r="M365" s="239"/>
      <c r="N365" s="12"/>
      <c r="O365" s="12"/>
      <c r="P365" s="240"/>
      <c r="Q365" s="12"/>
      <c r="R365" s="12"/>
      <c r="S365" s="12"/>
      <c r="T365" s="12"/>
      <c r="U365" s="12"/>
      <c r="V365" s="12"/>
      <c r="W365" s="12"/>
      <c r="X365" s="12"/>
      <c r="Y365" s="12"/>
      <c r="Z365" s="241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</row>
    <row r="366" ht="15.75" customHeight="1">
      <c r="A366" s="12"/>
      <c r="B366" s="235"/>
      <c r="C366" s="12"/>
      <c r="D366" s="201"/>
      <c r="E366" s="201"/>
      <c r="F366" s="236"/>
      <c r="G366" s="12"/>
      <c r="H366" s="201"/>
      <c r="I366" s="12"/>
      <c r="J366" s="12"/>
      <c r="K366" s="201"/>
      <c r="L366" s="239"/>
      <c r="M366" s="239"/>
      <c r="N366" s="12"/>
      <c r="O366" s="12"/>
      <c r="P366" s="240"/>
      <c r="Q366" s="12"/>
      <c r="R366" s="12"/>
      <c r="S366" s="12"/>
      <c r="T366" s="12"/>
      <c r="U366" s="12"/>
      <c r="V366" s="12"/>
      <c r="W366" s="12"/>
      <c r="X366" s="12"/>
      <c r="Y366" s="12"/>
      <c r="Z366" s="241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</row>
    <row r="367" ht="15.75" customHeight="1">
      <c r="A367" s="12"/>
      <c r="B367" s="235"/>
      <c r="C367" s="12"/>
      <c r="D367" s="201"/>
      <c r="E367" s="201"/>
      <c r="F367" s="236"/>
      <c r="G367" s="12"/>
      <c r="H367" s="201"/>
      <c r="I367" s="12"/>
      <c r="J367" s="12"/>
      <c r="K367" s="201"/>
      <c r="L367" s="239"/>
      <c r="M367" s="239"/>
      <c r="N367" s="12"/>
      <c r="O367" s="12"/>
      <c r="P367" s="240"/>
      <c r="Q367" s="12"/>
      <c r="R367" s="12"/>
      <c r="S367" s="12"/>
      <c r="T367" s="12"/>
      <c r="U367" s="12"/>
      <c r="V367" s="12"/>
      <c r="W367" s="12"/>
      <c r="X367" s="12"/>
      <c r="Y367" s="12"/>
      <c r="Z367" s="241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</row>
    <row r="368" ht="15.75" customHeight="1">
      <c r="A368" s="12"/>
      <c r="B368" s="235"/>
      <c r="C368" s="12"/>
      <c r="D368" s="201"/>
      <c r="E368" s="201"/>
      <c r="F368" s="236"/>
      <c r="G368" s="12"/>
      <c r="H368" s="201"/>
      <c r="I368" s="12"/>
      <c r="J368" s="12"/>
      <c r="K368" s="201"/>
      <c r="L368" s="239"/>
      <c r="M368" s="239"/>
      <c r="N368" s="12"/>
      <c r="O368" s="12"/>
      <c r="P368" s="240"/>
      <c r="Q368" s="12"/>
      <c r="R368" s="12"/>
      <c r="S368" s="12"/>
      <c r="T368" s="12"/>
      <c r="U368" s="12"/>
      <c r="V368" s="12"/>
      <c r="W368" s="12"/>
      <c r="X368" s="12"/>
      <c r="Y368" s="12"/>
      <c r="Z368" s="241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</row>
    <row r="369" ht="15.75" customHeight="1">
      <c r="A369" s="12"/>
      <c r="B369" s="235"/>
      <c r="C369" s="12"/>
      <c r="D369" s="201"/>
      <c r="E369" s="201"/>
      <c r="F369" s="236"/>
      <c r="G369" s="12"/>
      <c r="H369" s="12"/>
      <c r="I369" s="12"/>
      <c r="J369" s="12"/>
      <c r="K369" s="201"/>
      <c r="L369" s="239"/>
      <c r="M369" s="239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</row>
    <row r="370" ht="15.75" customHeight="1">
      <c r="A370" s="12"/>
      <c r="B370" s="235"/>
      <c r="C370" s="12"/>
      <c r="D370" s="201"/>
      <c r="E370" s="201"/>
      <c r="F370" s="236"/>
      <c r="G370" s="12"/>
      <c r="H370" s="12"/>
      <c r="I370" s="12"/>
      <c r="J370" s="12"/>
      <c r="K370" s="201"/>
      <c r="L370" s="239"/>
      <c r="M370" s="239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</row>
    <row r="371" ht="15.75" customHeight="1">
      <c r="A371" s="12"/>
      <c r="B371" s="235"/>
      <c r="C371" s="12"/>
      <c r="D371" s="201"/>
      <c r="E371" s="201"/>
      <c r="F371" s="236"/>
      <c r="G371" s="12"/>
      <c r="H371" s="12"/>
      <c r="I371" s="12"/>
      <c r="J371" s="12"/>
      <c r="K371" s="201"/>
      <c r="L371" s="239"/>
      <c r="M371" s="239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</row>
    <row r="372" ht="15.75" customHeight="1">
      <c r="A372" s="12"/>
      <c r="B372" s="235"/>
      <c r="C372" s="12"/>
      <c r="D372" s="201"/>
      <c r="E372" s="201"/>
      <c r="F372" s="236"/>
      <c r="G372" s="12"/>
      <c r="H372" s="12"/>
      <c r="I372" s="12"/>
      <c r="J372" s="12"/>
      <c r="K372" s="201"/>
      <c r="L372" s="239"/>
      <c r="M372" s="239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</row>
    <row r="373" ht="15.75" customHeight="1">
      <c r="A373" s="12"/>
      <c r="B373" s="235"/>
      <c r="C373" s="12"/>
      <c r="D373" s="201"/>
      <c r="E373" s="201"/>
      <c r="F373" s="236"/>
      <c r="G373" s="12"/>
      <c r="H373" s="12"/>
      <c r="I373" s="12"/>
      <c r="J373" s="12"/>
      <c r="K373" s="201"/>
      <c r="L373" s="239"/>
      <c r="M373" s="239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</row>
    <row r="374" ht="15.75" customHeight="1">
      <c r="A374" s="12"/>
      <c r="B374" s="235"/>
      <c r="C374" s="12"/>
      <c r="D374" s="201"/>
      <c r="E374" s="201"/>
      <c r="F374" s="236"/>
      <c r="G374" s="12"/>
      <c r="H374" s="12"/>
      <c r="I374" s="12"/>
      <c r="J374" s="12"/>
      <c r="K374" s="201"/>
      <c r="L374" s="239"/>
      <c r="M374" s="239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</row>
    <row r="375" ht="15.75" customHeight="1">
      <c r="A375" s="12"/>
      <c r="B375" s="235"/>
      <c r="C375" s="12"/>
      <c r="D375" s="201"/>
      <c r="E375" s="201"/>
      <c r="F375" s="236"/>
      <c r="G375" s="12"/>
      <c r="H375" s="12"/>
      <c r="I375" s="12"/>
      <c r="J375" s="12"/>
      <c r="K375" s="201"/>
      <c r="L375" s="239"/>
      <c r="M375" s="239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</row>
    <row r="376" ht="15.75" customHeight="1">
      <c r="A376" s="12"/>
      <c r="B376" s="235"/>
      <c r="C376" s="12"/>
      <c r="D376" s="201"/>
      <c r="E376" s="201"/>
      <c r="F376" s="236"/>
      <c r="G376" s="12"/>
      <c r="H376" s="12"/>
      <c r="I376" s="12"/>
      <c r="J376" s="12"/>
      <c r="K376" s="201"/>
      <c r="L376" s="239"/>
      <c r="M376" s="239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</row>
    <row r="377" ht="15.75" customHeight="1">
      <c r="A377" s="12"/>
      <c r="B377" s="235"/>
      <c r="C377" s="12"/>
      <c r="D377" s="201"/>
      <c r="E377" s="201"/>
      <c r="F377" s="236"/>
      <c r="G377" s="12"/>
      <c r="H377" s="12"/>
      <c r="I377" s="12"/>
      <c r="J377" s="12"/>
      <c r="K377" s="201"/>
      <c r="L377" s="239"/>
      <c r="M377" s="239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</row>
    <row r="378" ht="15.75" customHeight="1">
      <c r="A378" s="12"/>
      <c r="B378" s="235"/>
      <c r="C378" s="12"/>
      <c r="D378" s="201"/>
      <c r="E378" s="201"/>
      <c r="F378" s="236"/>
      <c r="G378" s="12"/>
      <c r="H378" s="12"/>
      <c r="I378" s="12"/>
      <c r="J378" s="12"/>
      <c r="K378" s="201"/>
      <c r="L378" s="239"/>
      <c r="M378" s="239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</row>
    <row r="379" ht="15.75" customHeight="1">
      <c r="A379" s="12"/>
      <c r="B379" s="235"/>
      <c r="C379" s="12"/>
      <c r="D379" s="201"/>
      <c r="E379" s="201"/>
      <c r="F379" s="236"/>
      <c r="G379" s="12"/>
      <c r="H379" s="12"/>
      <c r="I379" s="12"/>
      <c r="J379" s="12"/>
      <c r="K379" s="201"/>
      <c r="L379" s="239"/>
      <c r="M379" s="239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</row>
    <row r="380" ht="15.75" customHeight="1">
      <c r="A380" s="12"/>
      <c r="B380" s="235"/>
      <c r="C380" s="12"/>
      <c r="D380" s="201"/>
      <c r="E380" s="201"/>
      <c r="F380" s="236"/>
      <c r="G380" s="12"/>
      <c r="H380" s="12"/>
      <c r="I380" s="12"/>
      <c r="J380" s="12"/>
      <c r="K380" s="201"/>
      <c r="L380" s="239"/>
      <c r="M380" s="239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</row>
    <row r="381" ht="15.75" customHeight="1">
      <c r="A381" s="12"/>
      <c r="B381" s="235"/>
      <c r="C381" s="12"/>
      <c r="D381" s="201"/>
      <c r="E381" s="201"/>
      <c r="F381" s="236"/>
      <c r="G381" s="12"/>
      <c r="H381" s="12"/>
      <c r="I381" s="12"/>
      <c r="J381" s="12"/>
      <c r="K381" s="201"/>
      <c r="L381" s="239"/>
      <c r="M381" s="239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</row>
    <row r="382" ht="15.75" customHeight="1">
      <c r="A382" s="12"/>
      <c r="B382" s="235"/>
      <c r="C382" s="12"/>
      <c r="D382" s="201"/>
      <c r="E382" s="201"/>
      <c r="F382" s="236"/>
      <c r="G382" s="12"/>
      <c r="H382" s="12"/>
      <c r="I382" s="12"/>
      <c r="J382" s="12"/>
      <c r="K382" s="201"/>
      <c r="L382" s="239"/>
      <c r="M382" s="239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</row>
    <row r="383" ht="15.75" customHeight="1">
      <c r="A383" s="12"/>
      <c r="B383" s="235"/>
      <c r="C383" s="12"/>
      <c r="D383" s="201"/>
      <c r="E383" s="201"/>
      <c r="F383" s="236"/>
      <c r="G383" s="12"/>
      <c r="H383" s="12"/>
      <c r="I383" s="12"/>
      <c r="J383" s="12"/>
      <c r="K383" s="201"/>
      <c r="L383" s="239"/>
      <c r="M383" s="239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</row>
    <row r="384" ht="15.75" customHeight="1">
      <c r="A384" s="12"/>
      <c r="B384" s="235"/>
      <c r="C384" s="12"/>
      <c r="D384" s="201"/>
      <c r="E384" s="201"/>
      <c r="F384" s="236"/>
      <c r="G384" s="12"/>
      <c r="H384" s="12"/>
      <c r="I384" s="12"/>
      <c r="J384" s="12"/>
      <c r="K384" s="201"/>
      <c r="L384" s="239"/>
      <c r="M384" s="239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</row>
    <row r="385" ht="15.75" customHeight="1">
      <c r="A385" s="12"/>
      <c r="B385" s="235"/>
      <c r="C385" s="12"/>
      <c r="D385" s="201"/>
      <c r="E385" s="201"/>
      <c r="F385" s="236"/>
      <c r="G385" s="12"/>
      <c r="H385" s="12"/>
      <c r="I385" s="12"/>
      <c r="J385" s="12"/>
      <c r="K385" s="201"/>
      <c r="L385" s="239"/>
      <c r="M385" s="239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</row>
    <row r="386" ht="15.75" customHeight="1">
      <c r="A386" s="12"/>
      <c r="B386" s="235"/>
      <c r="C386" s="12"/>
      <c r="D386" s="201"/>
      <c r="E386" s="201"/>
      <c r="F386" s="236"/>
      <c r="G386" s="12"/>
      <c r="H386" s="12"/>
      <c r="I386" s="12"/>
      <c r="J386" s="12"/>
      <c r="K386" s="201"/>
      <c r="L386" s="239"/>
      <c r="M386" s="239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</row>
    <row r="387" ht="15.75" customHeight="1">
      <c r="A387" s="12"/>
      <c r="B387" s="235"/>
      <c r="C387" s="12"/>
      <c r="D387" s="201"/>
      <c r="E387" s="201"/>
      <c r="F387" s="236"/>
      <c r="G387" s="12"/>
      <c r="H387" s="12"/>
      <c r="I387" s="12"/>
      <c r="J387" s="12"/>
      <c r="K387" s="201"/>
      <c r="L387" s="239"/>
      <c r="M387" s="239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</row>
    <row r="388" ht="15.75" customHeight="1">
      <c r="A388" s="12"/>
      <c r="B388" s="235"/>
      <c r="C388" s="12"/>
      <c r="D388" s="201"/>
      <c r="E388" s="201"/>
      <c r="F388" s="236"/>
      <c r="G388" s="12"/>
      <c r="H388" s="12"/>
      <c r="I388" s="12"/>
      <c r="J388" s="12"/>
      <c r="K388" s="201"/>
      <c r="L388" s="239"/>
      <c r="M388" s="239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</row>
    <row r="389" ht="15.75" customHeight="1">
      <c r="A389" s="12"/>
      <c r="B389" s="235"/>
      <c r="C389" s="12"/>
      <c r="D389" s="201"/>
      <c r="E389" s="201"/>
      <c r="F389" s="236"/>
      <c r="G389" s="12"/>
      <c r="H389" s="12"/>
      <c r="I389" s="12"/>
      <c r="J389" s="12"/>
      <c r="K389" s="201"/>
      <c r="L389" s="239"/>
      <c r="M389" s="239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</row>
    <row r="390" ht="15.75" customHeight="1">
      <c r="A390" s="12"/>
      <c r="B390" s="235"/>
      <c r="C390" s="12"/>
      <c r="D390" s="201"/>
      <c r="E390" s="201"/>
      <c r="F390" s="236"/>
      <c r="G390" s="12"/>
      <c r="H390" s="12"/>
      <c r="I390" s="12"/>
      <c r="J390" s="12"/>
      <c r="K390" s="201"/>
      <c r="L390" s="239"/>
      <c r="M390" s="239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</row>
    <row r="391" ht="15.75" customHeight="1">
      <c r="A391" s="12"/>
      <c r="B391" s="235"/>
      <c r="C391" s="12"/>
      <c r="D391" s="201"/>
      <c r="E391" s="201"/>
      <c r="F391" s="236"/>
      <c r="G391" s="12"/>
      <c r="H391" s="12"/>
      <c r="I391" s="12"/>
      <c r="J391" s="12"/>
      <c r="K391" s="201"/>
      <c r="L391" s="239"/>
      <c r="M391" s="239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</row>
    <row r="392" ht="15.75" customHeight="1">
      <c r="A392" s="12"/>
      <c r="B392" s="235"/>
      <c r="C392" s="12"/>
      <c r="D392" s="201"/>
      <c r="E392" s="201"/>
      <c r="F392" s="236"/>
      <c r="G392" s="12"/>
      <c r="H392" s="12"/>
      <c r="I392" s="12"/>
      <c r="J392" s="12"/>
      <c r="K392" s="201"/>
      <c r="L392" s="239"/>
      <c r="M392" s="239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</row>
    <row r="393" ht="15.75" customHeight="1">
      <c r="A393" s="12"/>
      <c r="B393" s="235"/>
      <c r="C393" s="12"/>
      <c r="D393" s="201"/>
      <c r="E393" s="201"/>
      <c r="F393" s="236"/>
      <c r="G393" s="12"/>
      <c r="H393" s="12"/>
      <c r="I393" s="12"/>
      <c r="J393" s="12"/>
      <c r="K393" s="201"/>
      <c r="L393" s="239"/>
      <c r="M393" s="239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</row>
    <row r="394" ht="15.75" customHeight="1">
      <c r="A394" s="12"/>
      <c r="B394" s="235"/>
      <c r="C394" s="12"/>
      <c r="D394" s="201"/>
      <c r="E394" s="201"/>
      <c r="F394" s="236"/>
      <c r="G394" s="12"/>
      <c r="H394" s="12"/>
      <c r="I394" s="12"/>
      <c r="J394" s="12"/>
      <c r="K394" s="201"/>
      <c r="L394" s="239"/>
      <c r="M394" s="239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</row>
    <row r="395" ht="15.75" customHeight="1">
      <c r="A395" s="12"/>
      <c r="B395" s="235"/>
      <c r="C395" s="12"/>
      <c r="D395" s="201"/>
      <c r="E395" s="201"/>
      <c r="F395" s="236"/>
      <c r="G395" s="12"/>
      <c r="H395" s="12"/>
      <c r="I395" s="12"/>
      <c r="J395" s="12"/>
      <c r="K395" s="201"/>
      <c r="L395" s="239"/>
      <c r="M395" s="239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</row>
    <row r="396" ht="15.75" customHeight="1">
      <c r="A396" s="12"/>
      <c r="B396" s="235"/>
      <c r="C396" s="12"/>
      <c r="D396" s="201"/>
      <c r="E396" s="201"/>
      <c r="F396" s="236"/>
      <c r="G396" s="12"/>
      <c r="H396" s="12"/>
      <c r="I396" s="12"/>
      <c r="J396" s="12"/>
      <c r="K396" s="201"/>
      <c r="L396" s="239"/>
      <c r="M396" s="239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</row>
    <row r="397" ht="15.75" customHeight="1">
      <c r="A397" s="12"/>
      <c r="B397" s="235"/>
      <c r="C397" s="12"/>
      <c r="D397" s="201"/>
      <c r="E397" s="201"/>
      <c r="F397" s="236"/>
      <c r="G397" s="12"/>
      <c r="H397" s="12"/>
      <c r="I397" s="12"/>
      <c r="J397" s="12"/>
      <c r="K397" s="201"/>
      <c r="L397" s="239"/>
      <c r="M397" s="239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</row>
    <row r="398" ht="15.75" customHeight="1">
      <c r="A398" s="12"/>
      <c r="B398" s="235"/>
      <c r="C398" s="12"/>
      <c r="D398" s="201"/>
      <c r="E398" s="201"/>
      <c r="F398" s="236"/>
      <c r="G398" s="12"/>
      <c r="H398" s="12"/>
      <c r="I398" s="12"/>
      <c r="J398" s="12"/>
      <c r="K398" s="201"/>
      <c r="L398" s="239"/>
      <c r="M398" s="239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</row>
    <row r="399" ht="15.75" customHeight="1">
      <c r="A399" s="12"/>
      <c r="B399" s="235"/>
      <c r="C399" s="12"/>
      <c r="D399" s="201"/>
      <c r="E399" s="201"/>
      <c r="F399" s="236"/>
      <c r="G399" s="12"/>
      <c r="H399" s="12"/>
      <c r="I399" s="12"/>
      <c r="J399" s="12"/>
      <c r="K399" s="201"/>
      <c r="L399" s="239"/>
      <c r="M399" s="239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</row>
    <row r="400" ht="15.75" customHeight="1">
      <c r="A400" s="12"/>
      <c r="B400" s="235"/>
      <c r="C400" s="12"/>
      <c r="D400" s="201"/>
      <c r="E400" s="201"/>
      <c r="F400" s="236"/>
      <c r="G400" s="12"/>
      <c r="H400" s="12"/>
      <c r="I400" s="12"/>
      <c r="J400" s="12"/>
      <c r="K400" s="201"/>
      <c r="L400" s="239"/>
      <c r="M400" s="239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</row>
    <row r="401" ht="15.75" customHeight="1">
      <c r="A401" s="12"/>
      <c r="B401" s="235"/>
      <c r="C401" s="12"/>
      <c r="D401" s="201"/>
      <c r="E401" s="201"/>
      <c r="F401" s="236"/>
      <c r="G401" s="12"/>
      <c r="H401" s="12"/>
      <c r="I401" s="12"/>
      <c r="J401" s="12"/>
      <c r="K401" s="201"/>
      <c r="L401" s="239"/>
      <c r="M401" s="239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</row>
    <row r="402" ht="15.75" customHeight="1">
      <c r="A402" s="12"/>
      <c r="B402" s="235"/>
      <c r="C402" s="12"/>
      <c r="D402" s="201"/>
      <c r="E402" s="201"/>
      <c r="F402" s="236"/>
      <c r="G402" s="12"/>
      <c r="H402" s="12"/>
      <c r="I402" s="12"/>
      <c r="J402" s="12"/>
      <c r="K402" s="201"/>
      <c r="L402" s="239"/>
      <c r="M402" s="239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</row>
    <row r="403" ht="15.75" customHeight="1">
      <c r="A403" s="12"/>
      <c r="B403" s="235"/>
      <c r="C403" s="12"/>
      <c r="D403" s="201"/>
      <c r="E403" s="201"/>
      <c r="F403" s="236"/>
      <c r="G403" s="12"/>
      <c r="H403" s="12"/>
      <c r="I403" s="12"/>
      <c r="J403" s="12"/>
      <c r="K403" s="201"/>
      <c r="L403" s="239"/>
      <c r="M403" s="239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</row>
    <row r="404" ht="15.75" customHeight="1">
      <c r="A404" s="12"/>
      <c r="B404" s="235"/>
      <c r="C404" s="12"/>
      <c r="D404" s="201"/>
      <c r="E404" s="201"/>
      <c r="F404" s="236"/>
      <c r="G404" s="12"/>
      <c r="H404" s="12"/>
      <c r="I404" s="12"/>
      <c r="J404" s="12"/>
      <c r="K404" s="201"/>
      <c r="L404" s="239"/>
      <c r="M404" s="239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</row>
    <row r="405" ht="15.75" customHeight="1">
      <c r="A405" s="12"/>
      <c r="B405" s="235"/>
      <c r="C405" s="12"/>
      <c r="D405" s="201"/>
      <c r="E405" s="201"/>
      <c r="F405" s="236"/>
      <c r="G405" s="12"/>
      <c r="H405" s="12"/>
      <c r="I405" s="12"/>
      <c r="J405" s="12"/>
      <c r="K405" s="201"/>
      <c r="L405" s="239"/>
      <c r="M405" s="239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</row>
    <row r="406" ht="15.75" customHeight="1">
      <c r="A406" s="12"/>
      <c r="B406" s="235"/>
      <c r="C406" s="12"/>
      <c r="D406" s="201"/>
      <c r="E406" s="201"/>
      <c r="F406" s="236"/>
      <c r="G406" s="12"/>
      <c r="H406" s="12"/>
      <c r="I406" s="12"/>
      <c r="J406" s="12"/>
      <c r="K406" s="201"/>
      <c r="L406" s="239"/>
      <c r="M406" s="239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</row>
    <row r="407" ht="15.75" customHeight="1">
      <c r="A407" s="12"/>
      <c r="B407" s="235"/>
      <c r="C407" s="12"/>
      <c r="D407" s="201"/>
      <c r="E407" s="201"/>
      <c r="F407" s="236"/>
      <c r="G407" s="12"/>
      <c r="H407" s="12"/>
      <c r="I407" s="12"/>
      <c r="J407" s="12"/>
      <c r="K407" s="201"/>
      <c r="L407" s="239"/>
      <c r="M407" s="239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</row>
    <row r="408" ht="15.75" customHeight="1">
      <c r="A408" s="12"/>
      <c r="B408" s="235"/>
      <c r="C408" s="12"/>
      <c r="D408" s="201"/>
      <c r="E408" s="201"/>
      <c r="F408" s="236"/>
      <c r="G408" s="12"/>
      <c r="H408" s="12"/>
      <c r="I408" s="12"/>
      <c r="J408" s="12"/>
      <c r="K408" s="201"/>
      <c r="L408" s="239"/>
      <c r="M408" s="239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</row>
    <row r="409" ht="15.75" customHeight="1">
      <c r="A409" s="12"/>
      <c r="B409" s="235"/>
      <c r="C409" s="12"/>
      <c r="D409" s="201"/>
      <c r="E409" s="201"/>
      <c r="F409" s="236"/>
      <c r="G409" s="12"/>
      <c r="H409" s="12"/>
      <c r="I409" s="12"/>
      <c r="J409" s="12"/>
      <c r="K409" s="201"/>
      <c r="L409" s="239"/>
      <c r="M409" s="239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</row>
    <row r="410" ht="15.75" customHeight="1">
      <c r="A410" s="12"/>
      <c r="B410" s="235"/>
      <c r="C410" s="12"/>
      <c r="D410" s="201"/>
      <c r="E410" s="201"/>
      <c r="F410" s="236"/>
      <c r="G410" s="12"/>
      <c r="H410" s="12"/>
      <c r="I410" s="12"/>
      <c r="J410" s="12"/>
      <c r="K410" s="201"/>
      <c r="L410" s="239"/>
      <c r="M410" s="239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</row>
    <row r="411" ht="15.75" customHeight="1">
      <c r="A411" s="12"/>
      <c r="B411" s="235"/>
      <c r="C411" s="12"/>
      <c r="D411" s="201"/>
      <c r="E411" s="201"/>
      <c r="F411" s="236"/>
      <c r="G411" s="12"/>
      <c r="H411" s="12"/>
      <c r="I411" s="12"/>
      <c r="J411" s="12"/>
      <c r="K411" s="201"/>
      <c r="L411" s="239"/>
      <c r="M411" s="239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</row>
    <row r="412" ht="15.75" customHeight="1">
      <c r="A412" s="12"/>
      <c r="B412" s="235"/>
      <c r="C412" s="12"/>
      <c r="D412" s="201"/>
      <c r="E412" s="201"/>
      <c r="F412" s="236"/>
      <c r="G412" s="12"/>
      <c r="H412" s="12"/>
      <c r="I412" s="12"/>
      <c r="J412" s="12"/>
      <c r="K412" s="201"/>
      <c r="L412" s="239"/>
      <c r="M412" s="239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</row>
    <row r="413" ht="15.75" customHeight="1">
      <c r="A413" s="12"/>
      <c r="B413" s="235"/>
      <c r="C413" s="12"/>
      <c r="D413" s="201"/>
      <c r="E413" s="201"/>
      <c r="F413" s="236"/>
      <c r="G413" s="12"/>
      <c r="H413" s="12"/>
      <c r="I413" s="12"/>
      <c r="J413" s="12"/>
      <c r="K413" s="201"/>
      <c r="L413" s="239"/>
      <c r="M413" s="239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</row>
    <row r="414" ht="15.75" customHeight="1">
      <c r="A414" s="12"/>
      <c r="B414" s="235"/>
      <c r="C414" s="12"/>
      <c r="D414" s="201"/>
      <c r="E414" s="201"/>
      <c r="F414" s="236"/>
      <c r="G414" s="12"/>
      <c r="H414" s="12"/>
      <c r="I414" s="12"/>
      <c r="J414" s="12"/>
      <c r="K414" s="201"/>
      <c r="L414" s="239"/>
      <c r="M414" s="239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</row>
    <row r="415" ht="15.75" customHeight="1">
      <c r="A415" s="12"/>
      <c r="B415" s="235"/>
      <c r="C415" s="12"/>
      <c r="D415" s="201"/>
      <c r="E415" s="201"/>
      <c r="F415" s="236"/>
      <c r="G415" s="12"/>
      <c r="H415" s="12"/>
      <c r="I415" s="12"/>
      <c r="J415" s="12"/>
      <c r="K415" s="201"/>
      <c r="L415" s="239"/>
      <c r="M415" s="239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</row>
    <row r="416" ht="15.75" customHeight="1">
      <c r="A416" s="12"/>
      <c r="B416" s="235"/>
      <c r="C416" s="12"/>
      <c r="D416" s="201"/>
      <c r="E416" s="201"/>
      <c r="F416" s="236"/>
      <c r="G416" s="12"/>
      <c r="H416" s="12"/>
      <c r="I416" s="12"/>
      <c r="J416" s="12"/>
      <c r="K416" s="201"/>
      <c r="L416" s="239"/>
      <c r="M416" s="239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</row>
    <row r="417" ht="15.75" customHeight="1">
      <c r="A417" s="12"/>
      <c r="B417" s="235"/>
      <c r="C417" s="12"/>
      <c r="D417" s="201"/>
      <c r="E417" s="201"/>
      <c r="F417" s="236"/>
      <c r="G417" s="12"/>
      <c r="H417" s="12"/>
      <c r="I417" s="12"/>
      <c r="J417" s="12"/>
      <c r="K417" s="201"/>
      <c r="L417" s="239"/>
      <c r="M417" s="239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</row>
    <row r="418" ht="15.75" customHeight="1">
      <c r="A418" s="12"/>
      <c r="B418" s="235"/>
      <c r="C418" s="12"/>
      <c r="D418" s="201"/>
      <c r="E418" s="201"/>
      <c r="F418" s="236"/>
      <c r="G418" s="12"/>
      <c r="H418" s="12"/>
      <c r="I418" s="12"/>
      <c r="J418" s="12"/>
      <c r="K418" s="201"/>
      <c r="L418" s="239"/>
      <c r="M418" s="239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</row>
    <row r="419" ht="15.75" customHeight="1">
      <c r="A419" s="12"/>
      <c r="B419" s="235"/>
      <c r="C419" s="12"/>
      <c r="D419" s="201"/>
      <c r="E419" s="201"/>
      <c r="F419" s="236"/>
      <c r="G419" s="12"/>
      <c r="H419" s="12"/>
      <c r="I419" s="12"/>
      <c r="J419" s="12"/>
      <c r="K419" s="201"/>
      <c r="L419" s="239"/>
      <c r="M419" s="239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</row>
    <row r="420" ht="15.75" customHeight="1">
      <c r="A420" s="12"/>
      <c r="B420" s="235"/>
      <c r="C420" s="12"/>
      <c r="D420" s="201"/>
      <c r="E420" s="201"/>
      <c r="F420" s="236"/>
      <c r="G420" s="12"/>
      <c r="H420" s="12"/>
      <c r="I420" s="12"/>
      <c r="J420" s="12"/>
      <c r="K420" s="201"/>
      <c r="L420" s="239"/>
      <c r="M420" s="239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</row>
    <row r="421" ht="15.75" customHeight="1">
      <c r="A421" s="12"/>
      <c r="B421" s="235"/>
      <c r="C421" s="12"/>
      <c r="D421" s="201"/>
      <c r="E421" s="201"/>
      <c r="F421" s="236"/>
      <c r="G421" s="12"/>
      <c r="H421" s="12"/>
      <c r="I421" s="12"/>
      <c r="J421" s="12"/>
      <c r="K421" s="201"/>
      <c r="L421" s="239"/>
      <c r="M421" s="239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</row>
    <row r="422" ht="15.75" customHeight="1">
      <c r="A422" s="12"/>
      <c r="B422" s="235"/>
      <c r="C422" s="12"/>
      <c r="D422" s="201"/>
      <c r="E422" s="201"/>
      <c r="F422" s="236"/>
      <c r="G422" s="12"/>
      <c r="H422" s="12"/>
      <c r="I422" s="12"/>
      <c r="J422" s="12"/>
      <c r="K422" s="201"/>
      <c r="L422" s="239"/>
      <c r="M422" s="239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</row>
    <row r="423" ht="15.75" customHeight="1">
      <c r="A423" s="12"/>
      <c r="B423" s="235"/>
      <c r="C423" s="12"/>
      <c r="D423" s="201"/>
      <c r="E423" s="201"/>
      <c r="F423" s="236"/>
      <c r="G423" s="12"/>
      <c r="H423" s="12"/>
      <c r="I423" s="12"/>
      <c r="J423" s="12"/>
      <c r="K423" s="201"/>
      <c r="L423" s="239"/>
      <c r="M423" s="239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</row>
    <row r="424" ht="15.75" customHeight="1">
      <c r="A424" s="12"/>
      <c r="B424" s="235"/>
      <c r="C424" s="12"/>
      <c r="D424" s="201"/>
      <c r="E424" s="201"/>
      <c r="F424" s="236"/>
      <c r="G424" s="12"/>
      <c r="H424" s="12"/>
      <c r="I424" s="12"/>
      <c r="J424" s="12"/>
      <c r="K424" s="201"/>
      <c r="L424" s="239"/>
      <c r="M424" s="239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</row>
    <row r="425" ht="15.75" customHeight="1">
      <c r="A425" s="12"/>
      <c r="B425" s="235"/>
      <c r="C425" s="12"/>
      <c r="D425" s="201"/>
      <c r="E425" s="201"/>
      <c r="F425" s="236"/>
      <c r="G425" s="12"/>
      <c r="H425" s="12"/>
      <c r="I425" s="12"/>
      <c r="J425" s="12"/>
      <c r="K425" s="201"/>
      <c r="L425" s="239"/>
      <c r="M425" s="239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</row>
    <row r="426" ht="15.75" customHeight="1">
      <c r="A426" s="12"/>
      <c r="B426" s="235"/>
      <c r="C426" s="12"/>
      <c r="D426" s="201"/>
      <c r="E426" s="201"/>
      <c r="F426" s="236"/>
      <c r="G426" s="12"/>
      <c r="H426" s="12"/>
      <c r="I426" s="12"/>
      <c r="J426" s="12"/>
      <c r="K426" s="201"/>
      <c r="L426" s="239"/>
      <c r="M426" s="239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</row>
    <row r="427" ht="15.75" customHeight="1">
      <c r="A427" s="12"/>
      <c r="B427" s="235"/>
      <c r="C427" s="12"/>
      <c r="D427" s="201"/>
      <c r="E427" s="201"/>
      <c r="F427" s="236"/>
      <c r="G427" s="12"/>
      <c r="H427" s="12"/>
      <c r="I427" s="12"/>
      <c r="J427" s="12"/>
      <c r="K427" s="201"/>
      <c r="L427" s="239"/>
      <c r="M427" s="239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</row>
    <row r="428" ht="15.75" customHeight="1">
      <c r="A428" s="12"/>
      <c r="B428" s="235"/>
      <c r="C428" s="12"/>
      <c r="D428" s="201"/>
      <c r="E428" s="201"/>
      <c r="F428" s="236"/>
      <c r="G428" s="12"/>
      <c r="H428" s="12"/>
      <c r="I428" s="12"/>
      <c r="J428" s="12"/>
      <c r="K428" s="201"/>
      <c r="L428" s="239"/>
      <c r="M428" s="239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</row>
    <row r="429" ht="15.75" customHeight="1">
      <c r="A429" s="12"/>
      <c r="B429" s="235"/>
      <c r="C429" s="12"/>
      <c r="D429" s="201"/>
      <c r="E429" s="201"/>
      <c r="F429" s="236"/>
      <c r="G429" s="12"/>
      <c r="H429" s="12"/>
      <c r="I429" s="12"/>
      <c r="J429" s="12"/>
      <c r="K429" s="201"/>
      <c r="L429" s="239"/>
      <c r="M429" s="239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</row>
    <row r="430" ht="15.75" customHeight="1">
      <c r="A430" s="12"/>
      <c r="B430" s="235"/>
      <c r="C430" s="12"/>
      <c r="D430" s="201"/>
      <c r="E430" s="201"/>
      <c r="F430" s="236"/>
      <c r="G430" s="12"/>
      <c r="H430" s="12"/>
      <c r="I430" s="12"/>
      <c r="J430" s="12"/>
      <c r="K430" s="201"/>
      <c r="L430" s="239"/>
      <c r="M430" s="239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</row>
    <row r="431" ht="15.75" customHeight="1">
      <c r="A431" s="12"/>
      <c r="B431" s="235"/>
      <c r="C431" s="12"/>
      <c r="D431" s="201"/>
      <c r="E431" s="201"/>
      <c r="F431" s="236"/>
      <c r="G431" s="12"/>
      <c r="H431" s="12"/>
      <c r="I431" s="12"/>
      <c r="J431" s="12"/>
      <c r="K431" s="201"/>
      <c r="L431" s="239"/>
      <c r="M431" s="239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</row>
    <row r="432" ht="15.75" customHeight="1">
      <c r="A432" s="12"/>
      <c r="B432" s="235"/>
      <c r="C432" s="12"/>
      <c r="D432" s="201"/>
      <c r="E432" s="201"/>
      <c r="F432" s="236"/>
      <c r="G432" s="12"/>
      <c r="H432" s="12"/>
      <c r="I432" s="12"/>
      <c r="J432" s="12"/>
      <c r="K432" s="201"/>
      <c r="L432" s="239"/>
      <c r="M432" s="239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</row>
    <row r="433" ht="15.75" customHeight="1">
      <c r="A433" s="12"/>
      <c r="B433" s="235"/>
      <c r="C433" s="12"/>
      <c r="D433" s="201"/>
      <c r="E433" s="201"/>
      <c r="F433" s="236"/>
      <c r="G433" s="12"/>
      <c r="H433" s="12"/>
      <c r="I433" s="12"/>
      <c r="J433" s="12"/>
      <c r="K433" s="201"/>
      <c r="L433" s="239"/>
      <c r="M433" s="239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</row>
    <row r="434" ht="15.75" customHeight="1">
      <c r="A434" s="12"/>
      <c r="B434" s="235"/>
      <c r="C434" s="12"/>
      <c r="D434" s="201"/>
      <c r="E434" s="201"/>
      <c r="F434" s="236"/>
      <c r="G434" s="12"/>
      <c r="H434" s="12"/>
      <c r="I434" s="12"/>
      <c r="J434" s="12"/>
      <c r="K434" s="201"/>
      <c r="L434" s="239"/>
      <c r="M434" s="239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</row>
    <row r="435" ht="15.75" customHeight="1">
      <c r="A435" s="12"/>
      <c r="B435" s="235"/>
      <c r="C435" s="12"/>
      <c r="D435" s="201"/>
      <c r="E435" s="201"/>
      <c r="F435" s="236"/>
      <c r="G435" s="12"/>
      <c r="H435" s="12"/>
      <c r="I435" s="12"/>
      <c r="J435" s="12"/>
      <c r="K435" s="201"/>
      <c r="L435" s="239"/>
      <c r="M435" s="239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</row>
    <row r="436" ht="15.75" customHeight="1">
      <c r="A436" s="12"/>
      <c r="B436" s="235"/>
      <c r="C436" s="12"/>
      <c r="D436" s="201"/>
      <c r="E436" s="201"/>
      <c r="F436" s="236"/>
      <c r="G436" s="12"/>
      <c r="H436" s="12"/>
      <c r="I436" s="12"/>
      <c r="J436" s="12"/>
      <c r="K436" s="201"/>
      <c r="L436" s="239"/>
      <c r="M436" s="239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</row>
    <row r="437" ht="15.75" customHeight="1">
      <c r="A437" s="12"/>
      <c r="B437" s="235"/>
      <c r="C437" s="12"/>
      <c r="D437" s="201"/>
      <c r="E437" s="201"/>
      <c r="F437" s="236"/>
      <c r="G437" s="12"/>
      <c r="H437" s="12"/>
      <c r="I437" s="12"/>
      <c r="J437" s="12"/>
      <c r="K437" s="201"/>
      <c r="L437" s="239"/>
      <c r="M437" s="239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</row>
    <row r="438" ht="15.75" customHeight="1">
      <c r="A438" s="12"/>
      <c r="B438" s="235"/>
      <c r="C438" s="12"/>
      <c r="D438" s="201"/>
      <c r="E438" s="201"/>
      <c r="F438" s="236"/>
      <c r="G438" s="12"/>
      <c r="H438" s="12"/>
      <c r="I438" s="12"/>
      <c r="J438" s="12"/>
      <c r="K438" s="201"/>
      <c r="L438" s="239"/>
      <c r="M438" s="239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</row>
    <row r="439" ht="15.75" customHeight="1">
      <c r="A439" s="12"/>
      <c r="B439" s="235"/>
      <c r="C439" s="12"/>
      <c r="D439" s="201"/>
      <c r="E439" s="201"/>
      <c r="F439" s="236"/>
      <c r="G439" s="12"/>
      <c r="H439" s="12"/>
      <c r="I439" s="12"/>
      <c r="J439" s="12"/>
      <c r="K439" s="201"/>
      <c r="L439" s="239"/>
      <c r="M439" s="239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</row>
    <row r="440" ht="15.75" customHeight="1">
      <c r="A440" s="12"/>
      <c r="B440" s="235"/>
      <c r="C440" s="12"/>
      <c r="D440" s="201"/>
      <c r="E440" s="201"/>
      <c r="F440" s="236"/>
      <c r="G440" s="12"/>
      <c r="H440" s="12"/>
      <c r="I440" s="12"/>
      <c r="J440" s="12"/>
      <c r="K440" s="201"/>
      <c r="L440" s="239"/>
      <c r="M440" s="239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</row>
    <row r="441" ht="15.75" customHeight="1">
      <c r="A441" s="12"/>
      <c r="B441" s="235"/>
      <c r="C441" s="12"/>
      <c r="D441" s="201"/>
      <c r="E441" s="201"/>
      <c r="F441" s="236"/>
      <c r="G441" s="12"/>
      <c r="H441" s="12"/>
      <c r="I441" s="12"/>
      <c r="J441" s="12"/>
      <c r="K441" s="201"/>
      <c r="L441" s="239"/>
      <c r="M441" s="239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</row>
    <row r="442" ht="15.75" customHeight="1">
      <c r="A442" s="12"/>
      <c r="B442" s="235"/>
      <c r="C442" s="12"/>
      <c r="D442" s="201"/>
      <c r="E442" s="201"/>
      <c r="F442" s="236"/>
      <c r="G442" s="12"/>
      <c r="H442" s="12"/>
      <c r="I442" s="12"/>
      <c r="J442" s="12"/>
      <c r="K442" s="201"/>
      <c r="L442" s="239"/>
      <c r="M442" s="239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</row>
    <row r="443" ht="15.75" customHeight="1">
      <c r="A443" s="12"/>
      <c r="B443" s="235"/>
      <c r="C443" s="12"/>
      <c r="D443" s="201"/>
      <c r="E443" s="201"/>
      <c r="F443" s="236"/>
      <c r="G443" s="12"/>
      <c r="H443" s="12"/>
      <c r="I443" s="12"/>
      <c r="J443" s="12"/>
      <c r="K443" s="201"/>
      <c r="L443" s="239"/>
      <c r="M443" s="239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</row>
    <row r="444" ht="15.75" customHeight="1">
      <c r="A444" s="12"/>
      <c r="B444" s="235"/>
      <c r="C444" s="12"/>
      <c r="D444" s="201"/>
      <c r="E444" s="201"/>
      <c r="F444" s="236"/>
      <c r="G444" s="12"/>
      <c r="H444" s="12"/>
      <c r="I444" s="12"/>
      <c r="J444" s="12"/>
      <c r="K444" s="201"/>
      <c r="L444" s="239"/>
      <c r="M444" s="239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</row>
    <row r="445" ht="15.75" customHeight="1">
      <c r="A445" s="12"/>
      <c r="B445" s="235"/>
      <c r="C445" s="12"/>
      <c r="D445" s="201"/>
      <c r="E445" s="201"/>
      <c r="F445" s="236"/>
      <c r="G445" s="12"/>
      <c r="H445" s="12"/>
      <c r="I445" s="12"/>
      <c r="J445" s="12"/>
      <c r="K445" s="201"/>
      <c r="L445" s="239"/>
      <c r="M445" s="239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</row>
    <row r="446" ht="15.75" customHeight="1">
      <c r="A446" s="12"/>
      <c r="B446" s="235"/>
      <c r="C446" s="12"/>
      <c r="D446" s="201"/>
      <c r="E446" s="201"/>
      <c r="F446" s="236"/>
      <c r="G446" s="12"/>
      <c r="H446" s="12"/>
      <c r="I446" s="12"/>
      <c r="J446" s="12"/>
      <c r="K446" s="201"/>
      <c r="L446" s="239"/>
      <c r="M446" s="239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</row>
    <row r="447" ht="15.75" customHeight="1">
      <c r="A447" s="12"/>
      <c r="B447" s="235"/>
      <c r="C447" s="12"/>
      <c r="D447" s="201"/>
      <c r="E447" s="201"/>
      <c r="F447" s="236"/>
      <c r="G447" s="12"/>
      <c r="H447" s="12"/>
      <c r="I447" s="12"/>
      <c r="J447" s="12"/>
      <c r="K447" s="201"/>
      <c r="L447" s="239"/>
      <c r="M447" s="239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</row>
    <row r="448" ht="15.75" customHeight="1">
      <c r="A448" s="12"/>
      <c r="B448" s="235"/>
      <c r="C448" s="12"/>
      <c r="D448" s="201"/>
      <c r="E448" s="201"/>
      <c r="F448" s="236"/>
      <c r="G448" s="12"/>
      <c r="H448" s="12"/>
      <c r="I448" s="12"/>
      <c r="J448" s="12"/>
      <c r="K448" s="201"/>
      <c r="L448" s="239"/>
      <c r="M448" s="239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</row>
    <row r="449" ht="15.75" customHeight="1">
      <c r="A449" s="12"/>
      <c r="B449" s="235"/>
      <c r="C449" s="12"/>
      <c r="D449" s="201"/>
      <c r="E449" s="201"/>
      <c r="F449" s="236"/>
      <c r="G449" s="12"/>
      <c r="H449" s="12"/>
      <c r="I449" s="12"/>
      <c r="J449" s="12"/>
      <c r="K449" s="201"/>
      <c r="L449" s="239"/>
      <c r="M449" s="239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</row>
    <row r="450" ht="15.75" customHeight="1">
      <c r="A450" s="12"/>
      <c r="B450" s="235"/>
      <c r="C450" s="12"/>
      <c r="D450" s="201"/>
      <c r="E450" s="201"/>
      <c r="F450" s="236"/>
      <c r="G450" s="12"/>
      <c r="H450" s="12"/>
      <c r="I450" s="12"/>
      <c r="J450" s="12"/>
      <c r="K450" s="201"/>
      <c r="L450" s="239"/>
      <c r="M450" s="239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</row>
    <row r="451" ht="15.75" customHeight="1">
      <c r="A451" s="12"/>
      <c r="B451" s="235"/>
      <c r="C451" s="12"/>
      <c r="D451" s="201"/>
      <c r="E451" s="201"/>
      <c r="F451" s="236"/>
      <c r="G451" s="12"/>
      <c r="H451" s="12"/>
      <c r="I451" s="12"/>
      <c r="J451" s="12"/>
      <c r="K451" s="201"/>
      <c r="L451" s="239"/>
      <c r="M451" s="239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</row>
    <row r="452" ht="15.75" customHeight="1">
      <c r="A452" s="12"/>
      <c r="B452" s="235"/>
      <c r="C452" s="12"/>
      <c r="D452" s="201"/>
      <c r="E452" s="201"/>
      <c r="F452" s="236"/>
      <c r="G452" s="12"/>
      <c r="H452" s="12"/>
      <c r="I452" s="12"/>
      <c r="J452" s="12"/>
      <c r="K452" s="201"/>
      <c r="L452" s="239"/>
      <c r="M452" s="239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</row>
    <row r="453" ht="15.75" customHeight="1">
      <c r="A453" s="12"/>
      <c r="B453" s="235"/>
      <c r="C453" s="12"/>
      <c r="D453" s="201"/>
      <c r="E453" s="201"/>
      <c r="F453" s="236"/>
      <c r="G453" s="12"/>
      <c r="H453" s="12"/>
      <c r="I453" s="12"/>
      <c r="J453" s="12"/>
      <c r="K453" s="201"/>
      <c r="L453" s="239"/>
      <c r="M453" s="239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</row>
    <row r="454" ht="15.75" customHeight="1">
      <c r="A454" s="12"/>
      <c r="B454" s="235"/>
      <c r="C454" s="12"/>
      <c r="D454" s="201"/>
      <c r="E454" s="201"/>
      <c r="F454" s="236"/>
      <c r="G454" s="12"/>
      <c r="H454" s="12"/>
      <c r="I454" s="12"/>
      <c r="J454" s="12"/>
      <c r="K454" s="201"/>
      <c r="L454" s="239"/>
      <c r="M454" s="239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</row>
    <row r="455" ht="15.75" customHeight="1">
      <c r="A455" s="12"/>
      <c r="B455" s="235"/>
      <c r="C455" s="12"/>
      <c r="D455" s="201"/>
      <c r="E455" s="201"/>
      <c r="F455" s="236"/>
      <c r="G455" s="12"/>
      <c r="H455" s="12"/>
      <c r="I455" s="12"/>
      <c r="J455" s="12"/>
      <c r="K455" s="201"/>
      <c r="L455" s="239"/>
      <c r="M455" s="239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</row>
    <row r="456" ht="15.75" customHeight="1">
      <c r="A456" s="12"/>
      <c r="B456" s="235"/>
      <c r="C456" s="12"/>
      <c r="D456" s="201"/>
      <c r="E456" s="201"/>
      <c r="F456" s="236"/>
      <c r="G456" s="12"/>
      <c r="H456" s="12"/>
      <c r="I456" s="12"/>
      <c r="J456" s="12"/>
      <c r="K456" s="201"/>
      <c r="L456" s="239"/>
      <c r="M456" s="239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</row>
    <row r="457" ht="15.75" customHeight="1">
      <c r="A457" s="12"/>
      <c r="B457" s="235"/>
      <c r="C457" s="12"/>
      <c r="D457" s="201"/>
      <c r="E457" s="201"/>
      <c r="F457" s="236"/>
      <c r="G457" s="12"/>
      <c r="H457" s="12"/>
      <c r="I457" s="12"/>
      <c r="J457" s="12"/>
      <c r="K457" s="201"/>
      <c r="L457" s="239"/>
      <c r="M457" s="239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</row>
    <row r="458" ht="15.75" customHeight="1">
      <c r="A458" s="12"/>
      <c r="B458" s="235"/>
      <c r="C458" s="12"/>
      <c r="D458" s="201"/>
      <c r="E458" s="201"/>
      <c r="F458" s="236"/>
      <c r="G458" s="12"/>
      <c r="H458" s="12"/>
      <c r="I458" s="12"/>
      <c r="J458" s="12"/>
      <c r="K458" s="201"/>
      <c r="L458" s="239"/>
      <c r="M458" s="239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</row>
    <row r="459" ht="15.75" customHeight="1">
      <c r="A459" s="12"/>
      <c r="B459" s="235"/>
      <c r="C459" s="12"/>
      <c r="D459" s="201"/>
      <c r="E459" s="201"/>
      <c r="F459" s="236"/>
      <c r="G459" s="12"/>
      <c r="H459" s="12"/>
      <c r="I459" s="12"/>
      <c r="J459" s="12"/>
      <c r="K459" s="201"/>
      <c r="L459" s="239"/>
      <c r="M459" s="239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</row>
    <row r="460" ht="15.75" customHeight="1">
      <c r="A460" s="12"/>
      <c r="B460" s="235"/>
      <c r="C460" s="12"/>
      <c r="D460" s="201"/>
      <c r="E460" s="201"/>
      <c r="F460" s="236"/>
      <c r="G460" s="12"/>
      <c r="H460" s="12"/>
      <c r="I460" s="12"/>
      <c r="J460" s="12"/>
      <c r="K460" s="201"/>
      <c r="L460" s="239"/>
      <c r="M460" s="239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</row>
    <row r="461" ht="15.75" customHeight="1">
      <c r="A461" s="12"/>
      <c r="B461" s="235"/>
      <c r="C461" s="12"/>
      <c r="D461" s="201"/>
      <c r="E461" s="201"/>
      <c r="F461" s="236"/>
      <c r="G461" s="12"/>
      <c r="H461" s="12"/>
      <c r="I461" s="12"/>
      <c r="J461" s="12"/>
      <c r="K461" s="201"/>
      <c r="L461" s="239"/>
      <c r="M461" s="239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</row>
    <row r="462" ht="15.75" customHeight="1">
      <c r="A462" s="12"/>
      <c r="B462" s="235"/>
      <c r="C462" s="12"/>
      <c r="D462" s="201"/>
      <c r="E462" s="201"/>
      <c r="F462" s="236"/>
      <c r="G462" s="12"/>
      <c r="H462" s="12"/>
      <c r="I462" s="12"/>
      <c r="J462" s="12"/>
      <c r="K462" s="201"/>
      <c r="L462" s="239"/>
      <c r="M462" s="239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</row>
    <row r="463" ht="15.75" customHeight="1">
      <c r="A463" s="12"/>
      <c r="B463" s="235"/>
      <c r="C463" s="12"/>
      <c r="D463" s="201"/>
      <c r="E463" s="201"/>
      <c r="F463" s="236"/>
      <c r="G463" s="12"/>
      <c r="H463" s="12"/>
      <c r="I463" s="12"/>
      <c r="J463" s="12"/>
      <c r="K463" s="201"/>
      <c r="L463" s="239"/>
      <c r="M463" s="239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</row>
    <row r="464" ht="15.75" customHeight="1">
      <c r="A464" s="12"/>
      <c r="B464" s="235"/>
      <c r="C464" s="12"/>
      <c r="D464" s="201"/>
      <c r="E464" s="201"/>
      <c r="F464" s="236"/>
      <c r="G464" s="12"/>
      <c r="H464" s="12"/>
      <c r="I464" s="12"/>
      <c r="J464" s="12"/>
      <c r="K464" s="201"/>
      <c r="L464" s="239"/>
      <c r="M464" s="239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</row>
    <row r="465" ht="15.75" customHeight="1">
      <c r="A465" s="12"/>
      <c r="B465" s="235"/>
      <c r="C465" s="12"/>
      <c r="D465" s="201"/>
      <c r="E465" s="201"/>
      <c r="F465" s="236"/>
      <c r="G465" s="12"/>
      <c r="H465" s="12"/>
      <c r="I465" s="12"/>
      <c r="J465" s="12"/>
      <c r="K465" s="201"/>
      <c r="L465" s="239"/>
      <c r="M465" s="239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</row>
    <row r="466" ht="15.75" customHeight="1">
      <c r="A466" s="12"/>
      <c r="B466" s="235"/>
      <c r="C466" s="12"/>
      <c r="D466" s="201"/>
      <c r="E466" s="201"/>
      <c r="F466" s="236"/>
      <c r="G466" s="12"/>
      <c r="H466" s="12"/>
      <c r="I466" s="12"/>
      <c r="J466" s="12"/>
      <c r="K466" s="201"/>
      <c r="L466" s="239"/>
      <c r="M466" s="239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</row>
    <row r="467" ht="15.75" customHeight="1">
      <c r="A467" s="12"/>
      <c r="B467" s="235"/>
      <c r="C467" s="12"/>
      <c r="D467" s="201"/>
      <c r="E467" s="201"/>
      <c r="F467" s="236"/>
      <c r="G467" s="12"/>
      <c r="H467" s="12"/>
      <c r="I467" s="12"/>
      <c r="J467" s="12"/>
      <c r="K467" s="201"/>
      <c r="L467" s="239"/>
      <c r="M467" s="239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</row>
    <row r="468" ht="15.75" customHeight="1">
      <c r="A468" s="12"/>
      <c r="B468" s="235"/>
      <c r="C468" s="12"/>
      <c r="D468" s="201"/>
      <c r="E468" s="201"/>
      <c r="F468" s="236"/>
      <c r="G468" s="12"/>
      <c r="H468" s="12"/>
      <c r="I468" s="12"/>
      <c r="J468" s="12"/>
      <c r="K468" s="201"/>
      <c r="L468" s="239"/>
      <c r="M468" s="239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</row>
    <row r="469" ht="15.75" customHeight="1">
      <c r="A469" s="12"/>
      <c r="B469" s="235"/>
      <c r="C469" s="12"/>
      <c r="D469" s="201"/>
      <c r="E469" s="201"/>
      <c r="F469" s="236"/>
      <c r="G469" s="12"/>
      <c r="H469" s="12"/>
      <c r="I469" s="12"/>
      <c r="J469" s="12"/>
      <c r="K469" s="201"/>
      <c r="L469" s="239"/>
      <c r="M469" s="239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</row>
    <row r="470" ht="15.75" customHeight="1">
      <c r="A470" s="12"/>
      <c r="B470" s="235"/>
      <c r="C470" s="12"/>
      <c r="D470" s="201"/>
      <c r="E470" s="201"/>
      <c r="F470" s="236"/>
      <c r="G470" s="12"/>
      <c r="H470" s="12"/>
      <c r="I470" s="12"/>
      <c r="J470" s="12"/>
      <c r="K470" s="201"/>
      <c r="L470" s="239"/>
      <c r="M470" s="239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</row>
    <row r="471" ht="15.75" customHeight="1">
      <c r="A471" s="12"/>
      <c r="B471" s="235"/>
      <c r="C471" s="12"/>
      <c r="D471" s="201"/>
      <c r="E471" s="201"/>
      <c r="F471" s="236"/>
      <c r="G471" s="12"/>
      <c r="H471" s="12"/>
      <c r="I471" s="12"/>
      <c r="J471" s="12"/>
      <c r="K471" s="201"/>
      <c r="L471" s="239"/>
      <c r="M471" s="239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</row>
    <row r="472" ht="15.75" customHeight="1">
      <c r="A472" s="12"/>
      <c r="B472" s="235"/>
      <c r="C472" s="12"/>
      <c r="D472" s="201"/>
      <c r="E472" s="201"/>
      <c r="F472" s="236"/>
      <c r="G472" s="12"/>
      <c r="H472" s="12"/>
      <c r="I472" s="12"/>
      <c r="J472" s="12"/>
      <c r="K472" s="201"/>
      <c r="L472" s="239"/>
      <c r="M472" s="239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</row>
    <row r="473" ht="15.75" customHeight="1">
      <c r="A473" s="12"/>
      <c r="B473" s="235"/>
      <c r="C473" s="12"/>
      <c r="D473" s="201"/>
      <c r="E473" s="201"/>
      <c r="F473" s="236"/>
      <c r="G473" s="12"/>
      <c r="H473" s="12"/>
      <c r="I473" s="12"/>
      <c r="J473" s="12"/>
      <c r="K473" s="201"/>
      <c r="L473" s="239"/>
      <c r="M473" s="239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</row>
    <row r="474" ht="15.75" customHeight="1">
      <c r="A474" s="12"/>
      <c r="B474" s="235"/>
      <c r="C474" s="12"/>
      <c r="D474" s="201"/>
      <c r="E474" s="201"/>
      <c r="F474" s="236"/>
      <c r="G474" s="12"/>
      <c r="H474" s="12"/>
      <c r="I474" s="12"/>
      <c r="J474" s="12"/>
      <c r="K474" s="201"/>
      <c r="L474" s="239"/>
      <c r="M474" s="239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</row>
    <row r="475" ht="15.75" customHeight="1">
      <c r="A475" s="12"/>
      <c r="B475" s="235"/>
      <c r="C475" s="12"/>
      <c r="D475" s="201"/>
      <c r="E475" s="201"/>
      <c r="F475" s="236"/>
      <c r="G475" s="12"/>
      <c r="H475" s="12"/>
      <c r="I475" s="12"/>
      <c r="J475" s="12"/>
      <c r="K475" s="201"/>
      <c r="L475" s="239"/>
      <c r="M475" s="239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</row>
    <row r="476" ht="15.75" customHeight="1">
      <c r="A476" s="12"/>
      <c r="B476" s="235"/>
      <c r="C476" s="12"/>
      <c r="D476" s="201"/>
      <c r="E476" s="201"/>
      <c r="F476" s="236"/>
      <c r="G476" s="12"/>
      <c r="H476" s="12"/>
      <c r="I476" s="12"/>
      <c r="J476" s="12"/>
      <c r="K476" s="201"/>
      <c r="L476" s="239"/>
      <c r="M476" s="239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</row>
    <row r="477" ht="15.75" customHeight="1">
      <c r="A477" s="12"/>
      <c r="B477" s="235"/>
      <c r="C477" s="12"/>
      <c r="D477" s="201"/>
      <c r="E477" s="201"/>
      <c r="F477" s="236"/>
      <c r="G477" s="12"/>
      <c r="H477" s="12"/>
      <c r="I477" s="12"/>
      <c r="J477" s="12"/>
      <c r="K477" s="201"/>
      <c r="L477" s="239"/>
      <c r="M477" s="239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</row>
    <row r="478" ht="15.75" customHeight="1">
      <c r="A478" s="12"/>
      <c r="B478" s="235"/>
      <c r="C478" s="12"/>
      <c r="D478" s="201"/>
      <c r="E478" s="201"/>
      <c r="F478" s="236"/>
      <c r="G478" s="12"/>
      <c r="H478" s="12"/>
      <c r="I478" s="12"/>
      <c r="J478" s="12"/>
      <c r="K478" s="201"/>
      <c r="L478" s="239"/>
      <c r="M478" s="239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</row>
    <row r="479" ht="15.75" customHeight="1">
      <c r="A479" s="12"/>
      <c r="B479" s="235"/>
      <c r="C479" s="12"/>
      <c r="D479" s="201"/>
      <c r="E479" s="201"/>
      <c r="F479" s="236"/>
      <c r="G479" s="12"/>
      <c r="H479" s="12"/>
      <c r="I479" s="12"/>
      <c r="J479" s="12"/>
      <c r="K479" s="201"/>
      <c r="L479" s="239"/>
      <c r="M479" s="239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</row>
    <row r="480" ht="15.75" customHeight="1">
      <c r="A480" s="12"/>
      <c r="B480" s="235"/>
      <c r="C480" s="12"/>
      <c r="D480" s="201"/>
      <c r="E480" s="201"/>
      <c r="F480" s="236"/>
      <c r="G480" s="12"/>
      <c r="H480" s="12"/>
      <c r="I480" s="12"/>
      <c r="J480" s="12"/>
      <c r="K480" s="201"/>
      <c r="L480" s="239"/>
      <c r="M480" s="239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</row>
    <row r="481" ht="15.75" customHeight="1">
      <c r="A481" s="12"/>
      <c r="B481" s="235"/>
      <c r="C481" s="12"/>
      <c r="D481" s="201"/>
      <c r="E481" s="201"/>
      <c r="F481" s="236"/>
      <c r="G481" s="12"/>
      <c r="H481" s="12"/>
      <c r="I481" s="12"/>
      <c r="J481" s="12"/>
      <c r="K481" s="201"/>
      <c r="L481" s="239"/>
      <c r="M481" s="239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</row>
    <row r="482" ht="15.75" customHeight="1">
      <c r="A482" s="12"/>
      <c r="B482" s="235"/>
      <c r="C482" s="12"/>
      <c r="D482" s="201"/>
      <c r="E482" s="201"/>
      <c r="F482" s="236"/>
      <c r="G482" s="12"/>
      <c r="H482" s="12"/>
      <c r="I482" s="12"/>
      <c r="J482" s="12"/>
      <c r="K482" s="201"/>
      <c r="L482" s="239"/>
      <c r="M482" s="239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</row>
    <row r="483" ht="15.75" customHeight="1">
      <c r="A483" s="12"/>
      <c r="B483" s="235"/>
      <c r="C483" s="12"/>
      <c r="D483" s="201"/>
      <c r="E483" s="201"/>
      <c r="F483" s="236"/>
      <c r="G483" s="12"/>
      <c r="H483" s="12"/>
      <c r="I483" s="12"/>
      <c r="J483" s="12"/>
      <c r="K483" s="201"/>
      <c r="L483" s="239"/>
      <c r="M483" s="239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</row>
    <row r="484" ht="15.75" customHeight="1">
      <c r="A484" s="12"/>
      <c r="B484" s="235"/>
      <c r="C484" s="12"/>
      <c r="D484" s="201"/>
      <c r="E484" s="201"/>
      <c r="F484" s="236"/>
      <c r="G484" s="12"/>
      <c r="H484" s="12"/>
      <c r="I484" s="12"/>
      <c r="J484" s="12"/>
      <c r="K484" s="201"/>
      <c r="L484" s="239"/>
      <c r="M484" s="239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</row>
    <row r="485" ht="15.75" customHeight="1">
      <c r="A485" s="12"/>
      <c r="B485" s="235"/>
      <c r="C485" s="12"/>
      <c r="D485" s="201"/>
      <c r="E485" s="201"/>
      <c r="F485" s="236"/>
      <c r="G485" s="12"/>
      <c r="H485" s="12"/>
      <c r="I485" s="12"/>
      <c r="J485" s="12"/>
      <c r="K485" s="201"/>
      <c r="L485" s="239"/>
      <c r="M485" s="239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</row>
    <row r="486" ht="15.75" customHeight="1">
      <c r="A486" s="12"/>
      <c r="B486" s="235"/>
      <c r="C486" s="12"/>
      <c r="D486" s="201"/>
      <c r="E486" s="201"/>
      <c r="F486" s="236"/>
      <c r="G486" s="12"/>
      <c r="H486" s="12"/>
      <c r="I486" s="12"/>
      <c r="J486" s="12"/>
      <c r="K486" s="201"/>
      <c r="L486" s="239"/>
      <c r="M486" s="239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</row>
    <row r="487" ht="15.75" customHeight="1">
      <c r="A487" s="12"/>
      <c r="B487" s="235"/>
      <c r="C487" s="12"/>
      <c r="D487" s="201"/>
      <c r="E487" s="201"/>
      <c r="F487" s="236"/>
      <c r="G487" s="12"/>
      <c r="H487" s="12"/>
      <c r="I487" s="12"/>
      <c r="J487" s="12"/>
      <c r="K487" s="201"/>
      <c r="L487" s="239"/>
      <c r="M487" s="239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</row>
    <row r="488" ht="15.75" customHeight="1">
      <c r="A488" s="12"/>
      <c r="B488" s="235"/>
      <c r="C488" s="12"/>
      <c r="D488" s="201"/>
      <c r="E488" s="201"/>
      <c r="F488" s="236"/>
      <c r="G488" s="12"/>
      <c r="H488" s="12"/>
      <c r="I488" s="12"/>
      <c r="J488" s="12"/>
      <c r="K488" s="201"/>
      <c r="L488" s="239"/>
      <c r="M488" s="239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</row>
    <row r="489" ht="15.75" customHeight="1">
      <c r="A489" s="12"/>
      <c r="B489" s="235"/>
      <c r="C489" s="12"/>
      <c r="D489" s="201"/>
      <c r="E489" s="201"/>
      <c r="F489" s="236"/>
      <c r="G489" s="12"/>
      <c r="H489" s="12"/>
      <c r="I489" s="12"/>
      <c r="J489" s="12"/>
      <c r="K489" s="201"/>
      <c r="L489" s="239"/>
      <c r="M489" s="239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</row>
    <row r="490" ht="15.75" customHeight="1">
      <c r="A490" s="12"/>
      <c r="B490" s="235"/>
      <c r="C490" s="12"/>
      <c r="D490" s="201"/>
      <c r="E490" s="201"/>
      <c r="F490" s="236"/>
      <c r="G490" s="12"/>
      <c r="H490" s="12"/>
      <c r="I490" s="12"/>
      <c r="J490" s="12"/>
      <c r="K490" s="201"/>
      <c r="L490" s="239"/>
      <c r="M490" s="239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</row>
    <row r="491" ht="15.75" customHeight="1">
      <c r="A491" s="12"/>
      <c r="B491" s="235"/>
      <c r="C491" s="12"/>
      <c r="D491" s="201"/>
      <c r="E491" s="201"/>
      <c r="F491" s="236"/>
      <c r="G491" s="12"/>
      <c r="H491" s="12"/>
      <c r="I491" s="12"/>
      <c r="J491" s="12"/>
      <c r="K491" s="201"/>
      <c r="L491" s="239"/>
      <c r="M491" s="239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</row>
    <row r="492" ht="15.75" customHeight="1">
      <c r="A492" s="12"/>
      <c r="B492" s="235"/>
      <c r="C492" s="12"/>
      <c r="D492" s="201"/>
      <c r="E492" s="201"/>
      <c r="F492" s="236"/>
      <c r="G492" s="12"/>
      <c r="H492" s="12"/>
      <c r="I492" s="12"/>
      <c r="J492" s="12"/>
      <c r="K492" s="201"/>
      <c r="L492" s="239"/>
      <c r="M492" s="239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</row>
    <row r="493" ht="15.75" customHeight="1">
      <c r="A493" s="12"/>
      <c r="B493" s="235"/>
      <c r="C493" s="12"/>
      <c r="D493" s="201"/>
      <c r="E493" s="201"/>
      <c r="F493" s="236"/>
      <c r="G493" s="12"/>
      <c r="H493" s="12"/>
      <c r="I493" s="12"/>
      <c r="J493" s="12"/>
      <c r="K493" s="201"/>
      <c r="L493" s="239"/>
      <c r="M493" s="239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</row>
    <row r="494" ht="15.75" customHeight="1">
      <c r="A494" s="12"/>
      <c r="B494" s="235"/>
      <c r="C494" s="12"/>
      <c r="D494" s="201"/>
      <c r="E494" s="201"/>
      <c r="F494" s="236"/>
      <c r="G494" s="12"/>
      <c r="H494" s="12"/>
      <c r="I494" s="12"/>
      <c r="J494" s="12"/>
      <c r="K494" s="201"/>
      <c r="L494" s="239"/>
      <c r="M494" s="239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</row>
    <row r="495" ht="15.75" customHeight="1">
      <c r="A495" s="12"/>
      <c r="B495" s="235"/>
      <c r="C495" s="12"/>
      <c r="D495" s="201"/>
      <c r="E495" s="201"/>
      <c r="F495" s="236"/>
      <c r="G495" s="12"/>
      <c r="H495" s="12"/>
      <c r="I495" s="12"/>
      <c r="J495" s="12"/>
      <c r="K495" s="201"/>
      <c r="L495" s="239"/>
      <c r="M495" s="239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</row>
    <row r="496" ht="15.75" customHeight="1">
      <c r="A496" s="12"/>
      <c r="B496" s="235"/>
      <c r="C496" s="12"/>
      <c r="D496" s="201"/>
      <c r="E496" s="201"/>
      <c r="F496" s="236"/>
      <c r="G496" s="12"/>
      <c r="H496" s="12"/>
      <c r="I496" s="12"/>
      <c r="J496" s="12"/>
      <c r="K496" s="201"/>
      <c r="L496" s="239"/>
      <c r="M496" s="239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</row>
    <row r="497" ht="15.75" customHeight="1">
      <c r="A497" s="12"/>
      <c r="B497" s="235"/>
      <c r="C497" s="12"/>
      <c r="D497" s="201"/>
      <c r="E497" s="201"/>
      <c r="F497" s="236"/>
      <c r="G497" s="12"/>
      <c r="H497" s="12"/>
      <c r="I497" s="12"/>
      <c r="J497" s="12"/>
      <c r="K497" s="201"/>
      <c r="L497" s="239"/>
      <c r="M497" s="239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</row>
    <row r="498" ht="15.75" customHeight="1">
      <c r="A498" s="12"/>
      <c r="B498" s="235"/>
      <c r="C498" s="12"/>
      <c r="D498" s="201"/>
      <c r="E498" s="201"/>
      <c r="F498" s="236"/>
      <c r="G498" s="12"/>
      <c r="H498" s="12"/>
      <c r="I498" s="12"/>
      <c r="J498" s="12"/>
      <c r="K498" s="201"/>
      <c r="L498" s="239"/>
      <c r="M498" s="239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</row>
    <row r="499" ht="15.75" customHeight="1">
      <c r="A499" s="12"/>
      <c r="B499" s="235"/>
      <c r="C499" s="12"/>
      <c r="D499" s="201"/>
      <c r="E499" s="201"/>
      <c r="F499" s="236"/>
      <c r="G499" s="12"/>
      <c r="H499" s="12"/>
      <c r="I499" s="12"/>
      <c r="J499" s="12"/>
      <c r="K499" s="201"/>
      <c r="L499" s="239"/>
      <c r="M499" s="239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</row>
    <row r="500" ht="15.75" customHeight="1">
      <c r="A500" s="12"/>
      <c r="B500" s="235"/>
      <c r="C500" s="12"/>
      <c r="D500" s="201"/>
      <c r="E500" s="201"/>
      <c r="F500" s="236"/>
      <c r="G500" s="12"/>
      <c r="H500" s="12"/>
      <c r="I500" s="12"/>
      <c r="J500" s="12"/>
      <c r="K500" s="201"/>
      <c r="L500" s="239"/>
      <c r="M500" s="239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</row>
    <row r="501" ht="15.75" customHeight="1">
      <c r="A501" s="12"/>
      <c r="B501" s="235"/>
      <c r="C501" s="12"/>
      <c r="D501" s="201"/>
      <c r="E501" s="201"/>
      <c r="F501" s="236"/>
      <c r="G501" s="12"/>
      <c r="H501" s="12"/>
      <c r="I501" s="12"/>
      <c r="J501" s="12"/>
      <c r="K501" s="201"/>
      <c r="L501" s="239"/>
      <c r="M501" s="239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</row>
    <row r="502" ht="15.75" customHeight="1">
      <c r="A502" s="12"/>
      <c r="B502" s="235"/>
      <c r="C502" s="12"/>
      <c r="D502" s="201"/>
      <c r="E502" s="201"/>
      <c r="F502" s="236"/>
      <c r="G502" s="12"/>
      <c r="H502" s="12"/>
      <c r="I502" s="12"/>
      <c r="J502" s="12"/>
      <c r="K502" s="201"/>
      <c r="L502" s="239"/>
      <c r="M502" s="239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</row>
    <row r="503" ht="15.75" customHeight="1">
      <c r="A503" s="12"/>
      <c r="B503" s="235"/>
      <c r="C503" s="12"/>
      <c r="D503" s="201"/>
      <c r="E503" s="201"/>
      <c r="F503" s="236"/>
      <c r="G503" s="12"/>
      <c r="H503" s="12"/>
      <c r="I503" s="12"/>
      <c r="J503" s="12"/>
      <c r="K503" s="201"/>
      <c r="L503" s="239"/>
      <c r="M503" s="239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</row>
    <row r="504" ht="15.75" customHeight="1">
      <c r="A504" s="12"/>
      <c r="B504" s="235"/>
      <c r="C504" s="12"/>
      <c r="D504" s="201"/>
      <c r="E504" s="201"/>
      <c r="F504" s="236"/>
      <c r="G504" s="12"/>
      <c r="H504" s="12"/>
      <c r="I504" s="12"/>
      <c r="J504" s="12"/>
      <c r="K504" s="201"/>
      <c r="L504" s="239"/>
      <c r="M504" s="239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</row>
    <row r="505" ht="15.75" customHeight="1">
      <c r="A505" s="12"/>
      <c r="B505" s="235"/>
      <c r="C505" s="12"/>
      <c r="D505" s="201"/>
      <c r="E505" s="201"/>
      <c r="F505" s="236"/>
      <c r="G505" s="12"/>
      <c r="H505" s="12"/>
      <c r="I505" s="12"/>
      <c r="J505" s="12"/>
      <c r="K505" s="201"/>
      <c r="L505" s="239"/>
      <c r="M505" s="239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</row>
    <row r="506" ht="15.75" customHeight="1">
      <c r="A506" s="12"/>
      <c r="B506" s="235"/>
      <c r="C506" s="12"/>
      <c r="D506" s="201"/>
      <c r="E506" s="201"/>
      <c r="F506" s="236"/>
      <c r="G506" s="12"/>
      <c r="H506" s="12"/>
      <c r="I506" s="12"/>
      <c r="J506" s="12"/>
      <c r="K506" s="201"/>
      <c r="L506" s="239"/>
      <c r="M506" s="239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</row>
    <row r="507" ht="15.75" customHeight="1">
      <c r="A507" s="12"/>
      <c r="B507" s="235"/>
      <c r="C507" s="12"/>
      <c r="D507" s="201"/>
      <c r="E507" s="201"/>
      <c r="F507" s="236"/>
      <c r="G507" s="12"/>
      <c r="H507" s="12"/>
      <c r="I507" s="12"/>
      <c r="J507" s="12"/>
      <c r="K507" s="201"/>
      <c r="L507" s="239"/>
      <c r="M507" s="239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</row>
    <row r="508" ht="15.75" customHeight="1">
      <c r="A508" s="12"/>
      <c r="B508" s="235"/>
      <c r="C508" s="12"/>
      <c r="D508" s="201"/>
      <c r="E508" s="201"/>
      <c r="F508" s="236"/>
      <c r="G508" s="12"/>
      <c r="H508" s="12"/>
      <c r="I508" s="12"/>
      <c r="J508" s="12"/>
      <c r="K508" s="201"/>
      <c r="L508" s="239"/>
      <c r="M508" s="239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</row>
    <row r="509" ht="15.75" customHeight="1">
      <c r="A509" s="12"/>
      <c r="B509" s="235"/>
      <c r="C509" s="12"/>
      <c r="D509" s="201"/>
      <c r="E509" s="201"/>
      <c r="F509" s="236"/>
      <c r="G509" s="12"/>
      <c r="H509" s="12"/>
      <c r="I509" s="12"/>
      <c r="J509" s="12"/>
      <c r="K509" s="201"/>
      <c r="L509" s="239"/>
      <c r="M509" s="239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</row>
    <row r="510" ht="15.75" customHeight="1">
      <c r="A510" s="12"/>
      <c r="B510" s="235"/>
      <c r="C510" s="12"/>
      <c r="D510" s="201"/>
      <c r="E510" s="201"/>
      <c r="F510" s="236"/>
      <c r="G510" s="12"/>
      <c r="H510" s="12"/>
      <c r="I510" s="12"/>
      <c r="J510" s="12"/>
      <c r="K510" s="201"/>
      <c r="L510" s="239"/>
      <c r="M510" s="239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</row>
    <row r="511" ht="15.75" customHeight="1">
      <c r="A511" s="12"/>
      <c r="B511" s="235"/>
      <c r="C511" s="12"/>
      <c r="D511" s="201"/>
      <c r="E511" s="201"/>
      <c r="F511" s="236"/>
      <c r="G511" s="12"/>
      <c r="H511" s="12"/>
      <c r="I511" s="12"/>
      <c r="J511" s="12"/>
      <c r="K511" s="201"/>
      <c r="L511" s="239"/>
      <c r="M511" s="239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</row>
    <row r="512" ht="15.75" customHeight="1">
      <c r="A512" s="12"/>
      <c r="B512" s="235"/>
      <c r="C512" s="12"/>
      <c r="D512" s="201"/>
      <c r="E512" s="201"/>
      <c r="F512" s="236"/>
      <c r="G512" s="12"/>
      <c r="H512" s="12"/>
      <c r="I512" s="12"/>
      <c r="J512" s="12"/>
      <c r="K512" s="201"/>
      <c r="L512" s="239"/>
      <c r="M512" s="239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</row>
    <row r="513" ht="15.75" customHeight="1">
      <c r="A513" s="12"/>
      <c r="B513" s="235"/>
      <c r="C513" s="12"/>
      <c r="D513" s="201"/>
      <c r="E513" s="201"/>
      <c r="F513" s="236"/>
      <c r="G513" s="12"/>
      <c r="H513" s="12"/>
      <c r="I513" s="12"/>
      <c r="J513" s="12"/>
      <c r="K513" s="201"/>
      <c r="L513" s="239"/>
      <c r="M513" s="239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</row>
    <row r="514" ht="15.75" customHeight="1">
      <c r="A514" s="12"/>
      <c r="B514" s="235"/>
      <c r="C514" s="12"/>
      <c r="D514" s="12"/>
      <c r="E514" s="12"/>
      <c r="F514" s="236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</row>
    <row r="515" ht="15.75" customHeight="1">
      <c r="A515" s="12"/>
      <c r="B515" s="235"/>
      <c r="C515" s="12"/>
      <c r="D515" s="12"/>
      <c r="E515" s="12"/>
      <c r="F515" s="236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</row>
    <row r="516" ht="15.75" customHeight="1">
      <c r="A516" s="12"/>
      <c r="B516" s="235"/>
      <c r="C516" s="12"/>
      <c r="D516" s="12"/>
      <c r="E516" s="12"/>
      <c r="F516" s="236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</row>
    <row r="517" ht="15.75" customHeight="1">
      <c r="A517" s="12"/>
      <c r="B517" s="235"/>
      <c r="C517" s="12"/>
      <c r="D517" s="12"/>
      <c r="E517" s="12"/>
      <c r="F517" s="236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</row>
    <row r="518" ht="15.75" customHeight="1">
      <c r="A518" s="12"/>
      <c r="B518" s="235"/>
      <c r="C518" s="12"/>
      <c r="D518" s="12"/>
      <c r="E518" s="12"/>
      <c r="F518" s="236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</row>
    <row r="519" ht="15.75" customHeight="1">
      <c r="A519" s="12"/>
      <c r="B519" s="235"/>
      <c r="C519" s="12"/>
      <c r="D519" s="12"/>
      <c r="E519" s="12"/>
      <c r="F519" s="236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</row>
    <row r="520" ht="15.75" customHeight="1">
      <c r="A520" s="12"/>
      <c r="B520" s="235"/>
      <c r="C520" s="12"/>
      <c r="D520" s="12"/>
      <c r="E520" s="12"/>
      <c r="F520" s="236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</row>
    <row r="521" ht="15.75" customHeight="1">
      <c r="A521" s="12"/>
      <c r="B521" s="235"/>
      <c r="C521" s="12"/>
      <c r="D521" s="12"/>
      <c r="E521" s="12"/>
      <c r="F521" s="236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</row>
    <row r="522" ht="15.75" customHeight="1">
      <c r="A522" s="12"/>
      <c r="B522" s="235"/>
      <c r="C522" s="12"/>
      <c r="D522" s="12"/>
      <c r="E522" s="12"/>
      <c r="F522" s="236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</row>
    <row r="523" ht="15.75" customHeight="1">
      <c r="A523" s="12"/>
      <c r="B523" s="235"/>
      <c r="C523" s="12"/>
      <c r="D523" s="12"/>
      <c r="E523" s="12"/>
      <c r="F523" s="236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</row>
    <row r="524" ht="15.75" customHeight="1">
      <c r="A524" s="12"/>
      <c r="B524" s="235"/>
      <c r="C524" s="12"/>
      <c r="D524" s="12"/>
      <c r="E524" s="12"/>
      <c r="F524" s="236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</row>
    <row r="525" ht="15.75" customHeight="1">
      <c r="A525" s="12"/>
      <c r="B525" s="235"/>
      <c r="C525" s="12"/>
      <c r="D525" s="12"/>
      <c r="E525" s="12"/>
      <c r="F525" s="236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</row>
    <row r="526" ht="15.75" customHeight="1">
      <c r="A526" s="12"/>
      <c r="B526" s="235"/>
      <c r="C526" s="12"/>
      <c r="D526" s="12"/>
      <c r="E526" s="12"/>
      <c r="F526" s="236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</row>
    <row r="527" ht="15.75" customHeight="1">
      <c r="A527" s="12"/>
      <c r="B527" s="235"/>
      <c r="C527" s="12"/>
      <c r="D527" s="12"/>
      <c r="E527" s="12"/>
      <c r="F527" s="236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</row>
    <row r="528" ht="15.75" customHeight="1">
      <c r="A528" s="12"/>
      <c r="B528" s="235"/>
      <c r="C528" s="12"/>
      <c r="D528" s="12"/>
      <c r="E528" s="12"/>
      <c r="F528" s="236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</row>
    <row r="529" ht="15.75" customHeight="1">
      <c r="A529" s="12"/>
      <c r="B529" s="235"/>
      <c r="C529" s="12"/>
      <c r="D529" s="12"/>
      <c r="E529" s="12"/>
      <c r="F529" s="236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</row>
    <row r="530" ht="15.75" customHeight="1">
      <c r="A530" s="12"/>
      <c r="B530" s="235"/>
      <c r="C530" s="12"/>
      <c r="D530" s="12"/>
      <c r="E530" s="12"/>
      <c r="F530" s="236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</row>
    <row r="531" ht="15.75" customHeight="1">
      <c r="A531" s="12"/>
      <c r="B531" s="235"/>
      <c r="C531" s="12"/>
      <c r="D531" s="12"/>
      <c r="E531" s="12"/>
      <c r="F531" s="236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</row>
    <row r="532" ht="15.75" customHeight="1">
      <c r="A532" s="12"/>
      <c r="B532" s="235"/>
      <c r="C532" s="12"/>
      <c r="D532" s="12"/>
      <c r="E532" s="12"/>
      <c r="F532" s="236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</row>
    <row r="533" ht="15.75" customHeight="1">
      <c r="A533" s="12"/>
      <c r="B533" s="235"/>
      <c r="C533" s="12"/>
      <c r="D533" s="12"/>
      <c r="E533" s="12"/>
      <c r="F533" s="236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</row>
    <row r="534" ht="15.75" customHeight="1">
      <c r="A534" s="12"/>
      <c r="B534" s="235"/>
      <c r="C534" s="12"/>
      <c r="D534" s="12"/>
      <c r="E534" s="12"/>
      <c r="F534" s="236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</row>
    <row r="535" ht="15.75" customHeight="1">
      <c r="A535" s="12"/>
      <c r="B535" s="235"/>
      <c r="C535" s="12"/>
      <c r="D535" s="12"/>
      <c r="E535" s="12"/>
      <c r="F535" s="236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</row>
    <row r="536" ht="15.75" customHeight="1">
      <c r="A536" s="12"/>
      <c r="B536" s="235"/>
      <c r="C536" s="12"/>
      <c r="D536" s="12"/>
      <c r="E536" s="12"/>
      <c r="F536" s="236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</row>
    <row r="537" ht="15.75" customHeight="1">
      <c r="A537" s="12"/>
      <c r="B537" s="235"/>
      <c r="C537" s="12"/>
      <c r="D537" s="12"/>
      <c r="E537" s="12"/>
      <c r="F537" s="236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</row>
    <row r="538" ht="15.75" customHeight="1">
      <c r="A538" s="12"/>
      <c r="B538" s="235"/>
      <c r="C538" s="12"/>
      <c r="D538" s="12"/>
      <c r="E538" s="12"/>
      <c r="F538" s="236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</row>
    <row r="539" ht="15.75" customHeight="1">
      <c r="A539" s="12"/>
      <c r="B539" s="235"/>
      <c r="C539" s="12"/>
      <c r="D539" s="12"/>
      <c r="E539" s="12"/>
      <c r="F539" s="236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</row>
    <row r="540" ht="15.75" customHeight="1">
      <c r="A540" s="12"/>
      <c r="B540" s="235"/>
      <c r="C540" s="12"/>
      <c r="D540" s="12"/>
      <c r="E540" s="12"/>
      <c r="F540" s="236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</row>
    <row r="541" ht="15.75" customHeight="1">
      <c r="A541" s="12"/>
      <c r="B541" s="235"/>
      <c r="C541" s="12"/>
      <c r="D541" s="12"/>
      <c r="E541" s="12"/>
      <c r="F541" s="236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</row>
    <row r="542" ht="15.75" customHeight="1">
      <c r="A542" s="12"/>
      <c r="B542" s="235"/>
      <c r="C542" s="12"/>
      <c r="D542" s="12"/>
      <c r="E542" s="12"/>
      <c r="F542" s="236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</row>
    <row r="543" ht="15.75" customHeight="1">
      <c r="A543" s="12"/>
      <c r="B543" s="235"/>
      <c r="C543" s="12"/>
      <c r="D543" s="12"/>
      <c r="E543" s="12"/>
      <c r="F543" s="236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</row>
    <row r="544" ht="15.75" customHeight="1">
      <c r="A544" s="12"/>
      <c r="B544" s="235"/>
      <c r="C544" s="12"/>
      <c r="D544" s="12"/>
      <c r="E544" s="12"/>
      <c r="F544" s="236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</row>
    <row r="545" ht="15.75" customHeight="1">
      <c r="A545" s="12"/>
      <c r="B545" s="235"/>
      <c r="C545" s="12"/>
      <c r="D545" s="12"/>
      <c r="E545" s="12"/>
      <c r="F545" s="236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</row>
    <row r="546" ht="15.75" customHeight="1">
      <c r="A546" s="12"/>
      <c r="B546" s="235"/>
      <c r="C546" s="12"/>
      <c r="D546" s="12"/>
      <c r="E546" s="12"/>
      <c r="F546" s="236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</row>
    <row r="547" ht="15.75" customHeight="1">
      <c r="A547" s="12"/>
      <c r="B547" s="235"/>
      <c r="C547" s="12"/>
      <c r="D547" s="12"/>
      <c r="E547" s="12"/>
      <c r="F547" s="236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</row>
    <row r="548" ht="15.75" customHeight="1">
      <c r="A548" s="12"/>
      <c r="B548" s="235"/>
      <c r="C548" s="12"/>
      <c r="D548" s="12"/>
      <c r="E548" s="12"/>
      <c r="F548" s="236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</row>
    <row r="549" ht="15.75" customHeight="1">
      <c r="A549" s="12"/>
      <c r="B549" s="235"/>
      <c r="C549" s="12"/>
      <c r="D549" s="12"/>
      <c r="E549" s="12"/>
      <c r="F549" s="236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</row>
    <row r="550" ht="15.75" customHeight="1">
      <c r="A550" s="12"/>
      <c r="B550" s="235"/>
      <c r="C550" s="12"/>
      <c r="D550" s="12"/>
      <c r="E550" s="12"/>
      <c r="F550" s="236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</row>
    <row r="551" ht="15.75" customHeight="1">
      <c r="A551" s="12"/>
      <c r="B551" s="235"/>
      <c r="C551" s="12"/>
      <c r="D551" s="12"/>
      <c r="E551" s="12"/>
      <c r="F551" s="236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</row>
    <row r="552" ht="15.75" customHeight="1">
      <c r="A552" s="12"/>
      <c r="B552" s="235"/>
      <c r="C552" s="12"/>
      <c r="D552" s="12"/>
      <c r="E552" s="12"/>
      <c r="F552" s="236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</row>
    <row r="553" ht="15.75" customHeight="1">
      <c r="A553" s="12"/>
      <c r="B553" s="235"/>
      <c r="C553" s="12"/>
      <c r="D553" s="12"/>
      <c r="E553" s="12"/>
      <c r="F553" s="236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</row>
    <row r="554" ht="15.75" customHeight="1">
      <c r="A554" s="12"/>
      <c r="B554" s="235"/>
      <c r="C554" s="12"/>
      <c r="D554" s="12"/>
      <c r="E554" s="12"/>
      <c r="F554" s="236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</row>
    <row r="555" ht="15.75" customHeight="1">
      <c r="A555" s="12"/>
      <c r="B555" s="235"/>
      <c r="C555" s="12"/>
      <c r="D555" s="12"/>
      <c r="E555" s="12"/>
      <c r="F555" s="236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</row>
    <row r="556" ht="15.75" customHeight="1">
      <c r="A556" s="12"/>
      <c r="B556" s="235"/>
      <c r="C556" s="12"/>
      <c r="D556" s="12"/>
      <c r="E556" s="12"/>
      <c r="F556" s="236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</row>
    <row r="557" ht="15.75" customHeight="1">
      <c r="A557" s="12"/>
      <c r="B557" s="235"/>
      <c r="C557" s="12"/>
      <c r="D557" s="12"/>
      <c r="E557" s="12"/>
      <c r="F557" s="236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</row>
    <row r="558" ht="15.75" customHeight="1">
      <c r="A558" s="12"/>
      <c r="B558" s="235"/>
      <c r="C558" s="12"/>
      <c r="D558" s="12"/>
      <c r="E558" s="12"/>
      <c r="F558" s="236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</row>
    <row r="559" ht="15.75" customHeight="1">
      <c r="A559" s="12"/>
      <c r="B559" s="235"/>
      <c r="C559" s="12"/>
      <c r="D559" s="12"/>
      <c r="E559" s="12"/>
      <c r="F559" s="236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</row>
    <row r="560" ht="15.75" customHeight="1">
      <c r="A560" s="12"/>
      <c r="B560" s="235"/>
      <c r="C560" s="12"/>
      <c r="D560" s="12"/>
      <c r="E560" s="12"/>
      <c r="F560" s="236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</row>
    <row r="561" ht="15.75" customHeight="1">
      <c r="A561" s="12"/>
      <c r="B561" s="235"/>
      <c r="C561" s="12"/>
      <c r="D561" s="12"/>
      <c r="E561" s="12"/>
      <c r="F561" s="236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</row>
    <row r="562" ht="15.75" customHeight="1">
      <c r="A562" s="12"/>
      <c r="B562" s="235"/>
      <c r="C562" s="12"/>
      <c r="D562" s="12"/>
      <c r="E562" s="12"/>
      <c r="F562" s="236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</row>
    <row r="563" ht="15.75" customHeight="1">
      <c r="A563" s="12"/>
      <c r="B563" s="235"/>
      <c r="C563" s="12"/>
      <c r="D563" s="12"/>
      <c r="E563" s="12"/>
      <c r="F563" s="236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</row>
    <row r="564" ht="15.75" customHeight="1">
      <c r="A564" s="12"/>
      <c r="B564" s="235"/>
      <c r="C564" s="12"/>
      <c r="D564" s="12"/>
      <c r="E564" s="12"/>
      <c r="F564" s="236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</row>
    <row r="565" ht="15.75" customHeight="1">
      <c r="A565" s="12"/>
      <c r="B565" s="235"/>
      <c r="C565" s="12"/>
      <c r="D565" s="12"/>
      <c r="E565" s="12"/>
      <c r="F565" s="236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</row>
    <row r="566" ht="15.75" customHeight="1">
      <c r="A566" s="12"/>
      <c r="B566" s="235"/>
      <c r="C566" s="12"/>
      <c r="D566" s="12"/>
      <c r="E566" s="12"/>
      <c r="F566" s="236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</row>
    <row r="567" ht="15.75" customHeight="1">
      <c r="A567" s="12"/>
      <c r="B567" s="235"/>
      <c r="C567" s="12"/>
      <c r="D567" s="12"/>
      <c r="E567" s="12"/>
      <c r="F567" s="236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</row>
    <row r="568" ht="15.75" customHeight="1">
      <c r="A568" s="12"/>
      <c r="B568" s="235"/>
      <c r="C568" s="12"/>
      <c r="D568" s="12"/>
      <c r="E568" s="12"/>
      <c r="F568" s="236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</row>
    <row r="569" ht="15.75" customHeight="1">
      <c r="A569" s="12"/>
      <c r="B569" s="235"/>
      <c r="C569" s="12"/>
      <c r="D569" s="12"/>
      <c r="E569" s="12"/>
      <c r="F569" s="236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</row>
    <row r="570" ht="15.75" customHeight="1">
      <c r="A570" s="12"/>
      <c r="B570" s="235"/>
      <c r="C570" s="12"/>
      <c r="D570" s="12"/>
      <c r="E570" s="12"/>
      <c r="F570" s="236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</row>
    <row r="571" ht="15.75" customHeight="1">
      <c r="A571" s="12"/>
      <c r="B571" s="235"/>
      <c r="C571" s="12"/>
      <c r="D571" s="12"/>
      <c r="E571" s="12"/>
      <c r="F571" s="236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</row>
    <row r="572" ht="15.75" customHeight="1">
      <c r="A572" s="12"/>
      <c r="B572" s="235"/>
      <c r="C572" s="12"/>
      <c r="D572" s="12"/>
      <c r="E572" s="12"/>
      <c r="F572" s="236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</row>
    <row r="573" ht="15.75" customHeight="1">
      <c r="A573" s="12"/>
      <c r="B573" s="235"/>
      <c r="C573" s="12"/>
      <c r="D573" s="12"/>
      <c r="E573" s="12"/>
      <c r="F573" s="236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</row>
    <row r="574" ht="15.75" customHeight="1">
      <c r="A574" s="12"/>
      <c r="B574" s="235"/>
      <c r="C574" s="12"/>
      <c r="D574" s="12"/>
      <c r="E574" s="12"/>
      <c r="F574" s="236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</row>
    <row r="575" ht="15.75" customHeight="1">
      <c r="A575" s="12"/>
      <c r="B575" s="235"/>
      <c r="C575" s="12"/>
      <c r="D575" s="12"/>
      <c r="E575" s="12"/>
      <c r="F575" s="236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</row>
    <row r="576" ht="15.75" customHeight="1">
      <c r="A576" s="12"/>
      <c r="B576" s="235"/>
      <c r="C576" s="12"/>
      <c r="D576" s="12"/>
      <c r="E576" s="12"/>
      <c r="F576" s="236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</row>
    <row r="577" ht="15.75" customHeight="1">
      <c r="A577" s="12"/>
      <c r="B577" s="235"/>
      <c r="C577" s="12"/>
      <c r="D577" s="12"/>
      <c r="E577" s="12"/>
      <c r="F577" s="236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</row>
    <row r="578" ht="15.75" customHeight="1">
      <c r="A578" s="12"/>
      <c r="B578" s="235"/>
      <c r="C578" s="12"/>
      <c r="D578" s="12"/>
      <c r="E578" s="12"/>
      <c r="F578" s="236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</row>
    <row r="579" ht="15.75" customHeight="1">
      <c r="A579" s="12"/>
      <c r="B579" s="235"/>
      <c r="C579" s="12"/>
      <c r="D579" s="12"/>
      <c r="E579" s="12"/>
      <c r="F579" s="236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</row>
    <row r="580" ht="15.75" customHeight="1">
      <c r="A580" s="12"/>
      <c r="B580" s="235"/>
      <c r="C580" s="12"/>
      <c r="D580" s="12"/>
      <c r="E580" s="12"/>
      <c r="F580" s="236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</row>
    <row r="581" ht="15.75" customHeight="1">
      <c r="A581" s="12"/>
      <c r="B581" s="235"/>
      <c r="C581" s="12"/>
      <c r="D581" s="12"/>
      <c r="E581" s="12"/>
      <c r="F581" s="236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</row>
    <row r="582" ht="15.75" customHeight="1">
      <c r="A582" s="12"/>
      <c r="B582" s="235"/>
      <c r="C582" s="12"/>
      <c r="D582" s="12"/>
      <c r="E582" s="12"/>
      <c r="F582" s="236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</row>
    <row r="583" ht="15.75" customHeight="1">
      <c r="A583" s="12"/>
      <c r="B583" s="235"/>
      <c r="C583" s="12"/>
      <c r="D583" s="12"/>
      <c r="E583" s="12"/>
      <c r="F583" s="236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</row>
    <row r="584" ht="15.75" customHeight="1">
      <c r="A584" s="12"/>
      <c r="B584" s="235"/>
      <c r="C584" s="12"/>
      <c r="D584" s="12"/>
      <c r="E584" s="12"/>
      <c r="F584" s="236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</row>
    <row r="585" ht="15.75" customHeight="1">
      <c r="A585" s="12"/>
      <c r="B585" s="235"/>
      <c r="C585" s="12"/>
      <c r="D585" s="12"/>
      <c r="E585" s="12"/>
      <c r="F585" s="236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</row>
    <row r="586" ht="15.75" customHeight="1">
      <c r="A586" s="12"/>
      <c r="B586" s="235"/>
      <c r="C586" s="12"/>
      <c r="D586" s="12"/>
      <c r="E586" s="12"/>
      <c r="F586" s="236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</row>
    <row r="587" ht="15.75" customHeight="1">
      <c r="A587" s="12"/>
      <c r="B587" s="235"/>
      <c r="C587" s="12"/>
      <c r="D587" s="12"/>
      <c r="E587" s="12"/>
      <c r="F587" s="236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</row>
    <row r="588" ht="15.75" customHeight="1">
      <c r="A588" s="12"/>
      <c r="B588" s="235"/>
      <c r="C588" s="12"/>
      <c r="D588" s="12"/>
      <c r="E588" s="12"/>
      <c r="F588" s="236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</row>
    <row r="589" ht="15.75" customHeight="1">
      <c r="A589" s="12"/>
      <c r="B589" s="235"/>
      <c r="C589" s="12"/>
      <c r="D589" s="12"/>
      <c r="E589" s="12"/>
      <c r="F589" s="236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</row>
    <row r="590" ht="15.75" customHeight="1">
      <c r="A590" s="12"/>
      <c r="B590" s="235"/>
      <c r="C590" s="12"/>
      <c r="D590" s="12"/>
      <c r="E590" s="12"/>
      <c r="F590" s="236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</row>
    <row r="591" ht="15.75" customHeight="1">
      <c r="A591" s="12"/>
      <c r="B591" s="235"/>
      <c r="C591" s="12"/>
      <c r="D591" s="12"/>
      <c r="E591" s="12"/>
      <c r="F591" s="236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</row>
    <row r="592" ht="15.75" customHeight="1">
      <c r="A592" s="12"/>
      <c r="B592" s="235"/>
      <c r="C592" s="12"/>
      <c r="D592" s="12"/>
      <c r="E592" s="12"/>
      <c r="F592" s="236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</row>
    <row r="593" ht="15.75" customHeight="1">
      <c r="A593" s="12"/>
      <c r="B593" s="235"/>
      <c r="C593" s="12"/>
      <c r="D593" s="12"/>
      <c r="E593" s="12"/>
      <c r="F593" s="236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</row>
    <row r="594" ht="15.75" customHeight="1">
      <c r="A594" s="12"/>
      <c r="B594" s="235"/>
      <c r="C594" s="12"/>
      <c r="D594" s="12"/>
      <c r="E594" s="12"/>
      <c r="F594" s="236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</row>
    <row r="595" ht="15.75" customHeight="1">
      <c r="A595" s="12"/>
      <c r="B595" s="235"/>
      <c r="C595" s="12"/>
      <c r="D595" s="12"/>
      <c r="E595" s="12"/>
      <c r="F595" s="236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</row>
    <row r="596" ht="15.75" customHeight="1">
      <c r="A596" s="12"/>
      <c r="B596" s="235"/>
      <c r="C596" s="12"/>
      <c r="D596" s="12"/>
      <c r="E596" s="12"/>
      <c r="F596" s="236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</row>
    <row r="597" ht="15.75" customHeight="1">
      <c r="A597" s="12"/>
      <c r="B597" s="235"/>
      <c r="C597" s="12"/>
      <c r="D597" s="12"/>
      <c r="E597" s="12"/>
      <c r="F597" s="236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</row>
    <row r="598" ht="15.75" customHeight="1">
      <c r="A598" s="12"/>
      <c r="B598" s="235"/>
      <c r="C598" s="12"/>
      <c r="D598" s="12"/>
      <c r="E598" s="12"/>
      <c r="F598" s="236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</row>
    <row r="599" ht="15.75" customHeight="1">
      <c r="A599" s="12"/>
      <c r="B599" s="235"/>
      <c r="C599" s="12"/>
      <c r="D599" s="12"/>
      <c r="E599" s="12"/>
      <c r="F599" s="236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</row>
    <row r="600" ht="15.75" customHeight="1">
      <c r="A600" s="12"/>
      <c r="B600" s="235"/>
      <c r="C600" s="12"/>
      <c r="D600" s="12"/>
      <c r="E600" s="12"/>
      <c r="F600" s="236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</row>
    <row r="601" ht="15.75" customHeight="1">
      <c r="A601" s="12"/>
      <c r="B601" s="235"/>
      <c r="C601" s="12"/>
      <c r="D601" s="12"/>
      <c r="E601" s="12"/>
      <c r="F601" s="236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</row>
    <row r="602" ht="15.75" customHeight="1">
      <c r="A602" s="12"/>
      <c r="B602" s="235"/>
      <c r="C602" s="12"/>
      <c r="D602" s="12"/>
      <c r="E602" s="12"/>
      <c r="F602" s="236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</row>
    <row r="603" ht="15.75" customHeight="1">
      <c r="A603" s="12"/>
      <c r="B603" s="235"/>
      <c r="C603" s="12"/>
      <c r="D603" s="12"/>
      <c r="E603" s="12"/>
      <c r="F603" s="236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</row>
    <row r="604" ht="15.75" customHeight="1">
      <c r="A604" s="12"/>
      <c r="B604" s="235"/>
      <c r="C604" s="12"/>
      <c r="D604" s="12"/>
      <c r="E604" s="12"/>
      <c r="F604" s="236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</row>
    <row r="605" ht="15.75" customHeight="1">
      <c r="A605" s="12"/>
      <c r="B605" s="235"/>
      <c r="C605" s="12"/>
      <c r="D605" s="12"/>
      <c r="E605" s="12"/>
      <c r="F605" s="236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</row>
    <row r="606" ht="15.75" customHeight="1">
      <c r="A606" s="12"/>
      <c r="B606" s="235"/>
      <c r="C606" s="12"/>
      <c r="D606" s="12"/>
      <c r="E606" s="12"/>
      <c r="F606" s="236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</row>
    <row r="607" ht="15.75" customHeight="1">
      <c r="A607" s="12"/>
      <c r="B607" s="235"/>
      <c r="C607" s="12"/>
      <c r="D607" s="12"/>
      <c r="E607" s="12"/>
      <c r="F607" s="236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</row>
    <row r="608" ht="15.75" customHeight="1">
      <c r="A608" s="12"/>
      <c r="B608" s="235"/>
      <c r="C608" s="12"/>
      <c r="D608" s="12"/>
      <c r="E608" s="12"/>
      <c r="F608" s="236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</row>
    <row r="609" ht="15.75" customHeight="1">
      <c r="A609" s="12"/>
      <c r="B609" s="235"/>
      <c r="C609" s="12"/>
      <c r="D609" s="12"/>
      <c r="E609" s="12"/>
      <c r="F609" s="236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</row>
    <row r="610" ht="15.75" customHeight="1">
      <c r="A610" s="12"/>
      <c r="B610" s="235"/>
      <c r="C610" s="12"/>
      <c r="D610" s="12"/>
      <c r="E610" s="12"/>
      <c r="F610" s="236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</row>
    <row r="611" ht="15.75" customHeight="1">
      <c r="A611" s="12"/>
      <c r="B611" s="235"/>
      <c r="C611" s="12"/>
      <c r="D611" s="12"/>
      <c r="E611" s="12"/>
      <c r="F611" s="236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</row>
    <row r="612" ht="15.75" customHeight="1">
      <c r="A612" s="12"/>
      <c r="B612" s="235"/>
      <c r="C612" s="12"/>
      <c r="D612" s="12"/>
      <c r="E612" s="12"/>
      <c r="F612" s="236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</row>
    <row r="613" ht="15.75" customHeight="1">
      <c r="A613" s="12"/>
      <c r="B613" s="235"/>
      <c r="C613" s="12"/>
      <c r="D613" s="12"/>
      <c r="E613" s="12"/>
      <c r="F613" s="236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</row>
    <row r="614" ht="15.75" customHeight="1">
      <c r="A614" s="12"/>
      <c r="B614" s="235"/>
      <c r="C614" s="12"/>
      <c r="D614" s="12"/>
      <c r="E614" s="12"/>
      <c r="F614" s="236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</row>
    <row r="615" ht="15.75" customHeight="1">
      <c r="A615" s="12"/>
      <c r="B615" s="235"/>
      <c r="C615" s="12"/>
      <c r="D615" s="12"/>
      <c r="E615" s="12"/>
      <c r="F615" s="236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</row>
    <row r="616" ht="15.75" customHeight="1">
      <c r="A616" s="12"/>
      <c r="B616" s="235"/>
      <c r="C616" s="12"/>
      <c r="D616" s="12"/>
      <c r="E616" s="12"/>
      <c r="F616" s="236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</row>
    <row r="617" ht="15.75" customHeight="1">
      <c r="A617" s="12"/>
      <c r="B617" s="235"/>
      <c r="C617" s="12"/>
      <c r="D617" s="12"/>
      <c r="E617" s="12"/>
      <c r="F617" s="236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</row>
    <row r="618" ht="15.75" customHeight="1">
      <c r="A618" s="12"/>
      <c r="B618" s="235"/>
      <c r="C618" s="12"/>
      <c r="D618" s="12"/>
      <c r="E618" s="12"/>
      <c r="F618" s="236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</row>
    <row r="619" ht="15.75" customHeight="1">
      <c r="A619" s="12"/>
      <c r="B619" s="235"/>
      <c r="C619" s="12"/>
      <c r="D619" s="12"/>
      <c r="E619" s="12"/>
      <c r="F619" s="236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</row>
    <row r="620" ht="15.75" customHeight="1">
      <c r="A620" s="12"/>
      <c r="B620" s="235"/>
      <c r="C620" s="12"/>
      <c r="D620" s="12"/>
      <c r="E620" s="12"/>
      <c r="F620" s="236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</row>
    <row r="621" ht="15.75" customHeight="1">
      <c r="A621" s="12"/>
      <c r="B621" s="235"/>
      <c r="C621" s="12"/>
      <c r="D621" s="12"/>
      <c r="E621" s="12"/>
      <c r="F621" s="236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</row>
    <row r="622" ht="15.75" customHeight="1">
      <c r="A622" s="12"/>
      <c r="B622" s="235"/>
      <c r="C622" s="12"/>
      <c r="D622" s="12"/>
      <c r="E622" s="12"/>
      <c r="F622" s="236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</row>
    <row r="623" ht="15.75" customHeight="1">
      <c r="A623" s="12"/>
      <c r="B623" s="235"/>
      <c r="C623" s="12"/>
      <c r="D623" s="12"/>
      <c r="E623" s="12"/>
      <c r="F623" s="236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</row>
    <row r="624" ht="15.75" customHeight="1">
      <c r="A624" s="12"/>
      <c r="B624" s="235"/>
      <c r="C624" s="12"/>
      <c r="D624" s="12"/>
      <c r="E624" s="12"/>
      <c r="F624" s="236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</row>
    <row r="625" ht="15.75" customHeight="1">
      <c r="A625" s="12"/>
      <c r="B625" s="235"/>
      <c r="C625" s="12"/>
      <c r="D625" s="12"/>
      <c r="E625" s="12"/>
      <c r="F625" s="236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</row>
    <row r="626" ht="15.75" customHeight="1">
      <c r="A626" s="12"/>
      <c r="B626" s="235"/>
      <c r="C626" s="12"/>
      <c r="D626" s="12"/>
      <c r="E626" s="12"/>
      <c r="F626" s="236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</row>
    <row r="627" ht="15.75" customHeight="1">
      <c r="A627" s="12"/>
      <c r="B627" s="235"/>
      <c r="C627" s="12"/>
      <c r="D627" s="12"/>
      <c r="E627" s="12"/>
      <c r="F627" s="236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</row>
    <row r="628" ht="15.75" customHeight="1">
      <c r="A628" s="12"/>
      <c r="B628" s="235"/>
      <c r="C628" s="12"/>
      <c r="D628" s="12"/>
      <c r="E628" s="12"/>
      <c r="F628" s="236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</row>
    <row r="629" ht="15.75" customHeight="1">
      <c r="A629" s="12"/>
      <c r="B629" s="235"/>
      <c r="C629" s="12"/>
      <c r="D629" s="12"/>
      <c r="E629" s="12"/>
      <c r="F629" s="236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</row>
    <row r="630" ht="15.75" customHeight="1">
      <c r="A630" s="12"/>
      <c r="B630" s="235"/>
      <c r="C630" s="12"/>
      <c r="D630" s="12"/>
      <c r="E630" s="12"/>
      <c r="F630" s="236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</row>
    <row r="631" ht="15.75" customHeight="1">
      <c r="A631" s="12"/>
      <c r="B631" s="235"/>
      <c r="C631" s="12"/>
      <c r="D631" s="12"/>
      <c r="E631" s="12"/>
      <c r="F631" s="236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</row>
    <row r="632" ht="15.75" customHeight="1">
      <c r="A632" s="12"/>
      <c r="B632" s="235"/>
      <c r="C632" s="12"/>
      <c r="D632" s="12"/>
      <c r="E632" s="12"/>
      <c r="F632" s="236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</row>
    <row r="633" ht="15.75" customHeight="1">
      <c r="A633" s="12"/>
      <c r="B633" s="235"/>
      <c r="C633" s="12"/>
      <c r="D633" s="12"/>
      <c r="E633" s="12"/>
      <c r="F633" s="236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</row>
    <row r="634" ht="15.75" customHeight="1">
      <c r="A634" s="12"/>
      <c r="B634" s="235"/>
      <c r="C634" s="12"/>
      <c r="D634" s="12"/>
      <c r="E634" s="12"/>
      <c r="F634" s="236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</row>
    <row r="635" ht="15.75" customHeight="1">
      <c r="A635" s="12"/>
      <c r="B635" s="235"/>
      <c r="C635" s="12"/>
      <c r="D635" s="12"/>
      <c r="E635" s="12"/>
      <c r="F635" s="236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</row>
    <row r="636" ht="15.75" customHeight="1">
      <c r="A636" s="12"/>
      <c r="B636" s="235"/>
      <c r="C636" s="12"/>
      <c r="D636" s="12"/>
      <c r="E636" s="12"/>
      <c r="F636" s="236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</row>
    <row r="637" ht="15.75" customHeight="1">
      <c r="A637" s="12"/>
      <c r="B637" s="235"/>
      <c r="C637" s="12"/>
      <c r="D637" s="12"/>
      <c r="E637" s="12"/>
      <c r="F637" s="236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</row>
    <row r="638" ht="15.75" customHeight="1">
      <c r="A638" s="12"/>
      <c r="B638" s="235"/>
      <c r="C638" s="12"/>
      <c r="D638" s="12"/>
      <c r="E638" s="12"/>
      <c r="F638" s="236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</row>
    <row r="639" ht="15.75" customHeight="1">
      <c r="A639" s="12"/>
      <c r="B639" s="235"/>
      <c r="C639" s="12"/>
      <c r="D639" s="12"/>
      <c r="E639" s="12"/>
      <c r="F639" s="236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</row>
    <row r="640" ht="15.75" customHeight="1">
      <c r="A640" s="12"/>
      <c r="B640" s="235"/>
      <c r="C640" s="12"/>
      <c r="D640" s="12"/>
      <c r="E640" s="12"/>
      <c r="F640" s="236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</row>
    <row r="641" ht="15.75" customHeight="1">
      <c r="A641" s="12"/>
      <c r="B641" s="235"/>
      <c r="C641" s="12"/>
      <c r="D641" s="12"/>
      <c r="E641" s="12"/>
      <c r="F641" s="236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</row>
    <row r="642" ht="15.75" customHeight="1">
      <c r="A642" s="12"/>
      <c r="B642" s="235"/>
      <c r="C642" s="12"/>
      <c r="D642" s="12"/>
      <c r="E642" s="12"/>
      <c r="F642" s="236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</row>
    <row r="643" ht="15.75" customHeight="1">
      <c r="A643" s="12"/>
      <c r="B643" s="235"/>
      <c r="C643" s="12"/>
      <c r="D643" s="12"/>
      <c r="E643" s="12"/>
      <c r="F643" s="236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</row>
    <row r="644" ht="15.75" customHeight="1">
      <c r="A644" s="12"/>
      <c r="B644" s="235"/>
      <c r="C644" s="12"/>
      <c r="D644" s="12"/>
      <c r="E644" s="12"/>
      <c r="F644" s="236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</row>
    <row r="645" ht="15.75" customHeight="1">
      <c r="A645" s="12"/>
      <c r="B645" s="235"/>
      <c r="C645" s="12"/>
      <c r="D645" s="12"/>
      <c r="E645" s="12"/>
      <c r="F645" s="236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</row>
    <row r="646" ht="15.75" customHeight="1">
      <c r="A646" s="12"/>
      <c r="B646" s="235"/>
      <c r="C646" s="12"/>
      <c r="D646" s="12"/>
      <c r="E646" s="12"/>
      <c r="F646" s="236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</row>
    <row r="647" ht="15.75" customHeight="1">
      <c r="A647" s="12"/>
      <c r="B647" s="235"/>
      <c r="C647" s="12"/>
      <c r="D647" s="12"/>
      <c r="E647" s="12"/>
      <c r="F647" s="236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</row>
    <row r="648" ht="15.75" customHeight="1">
      <c r="A648" s="12"/>
      <c r="B648" s="235"/>
      <c r="C648" s="12"/>
      <c r="D648" s="12"/>
      <c r="E648" s="12"/>
      <c r="F648" s="236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</row>
    <row r="649" ht="15.75" customHeight="1">
      <c r="A649" s="12"/>
      <c r="B649" s="235"/>
      <c r="C649" s="12"/>
      <c r="D649" s="12"/>
      <c r="E649" s="12"/>
      <c r="F649" s="236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</row>
    <row r="650" ht="15.75" customHeight="1">
      <c r="A650" s="12"/>
      <c r="B650" s="235"/>
      <c r="C650" s="12"/>
      <c r="D650" s="12"/>
      <c r="E650" s="12"/>
      <c r="F650" s="236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</row>
    <row r="651" ht="15.75" customHeight="1">
      <c r="A651" s="12"/>
      <c r="B651" s="235"/>
      <c r="C651" s="12"/>
      <c r="D651" s="12"/>
      <c r="E651" s="12"/>
      <c r="F651" s="236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</row>
    <row r="652" ht="15.75" customHeight="1">
      <c r="A652" s="12"/>
      <c r="B652" s="235"/>
      <c r="C652" s="12"/>
      <c r="D652" s="12"/>
      <c r="E652" s="12"/>
      <c r="F652" s="236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</row>
    <row r="653" ht="15.75" customHeight="1">
      <c r="A653" s="12"/>
      <c r="B653" s="235"/>
      <c r="C653" s="12"/>
      <c r="D653" s="12"/>
      <c r="E653" s="12"/>
      <c r="F653" s="236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</row>
    <row r="654" ht="15.75" customHeight="1">
      <c r="A654" s="12"/>
      <c r="B654" s="235"/>
      <c r="C654" s="12"/>
      <c r="D654" s="12"/>
      <c r="E654" s="12"/>
      <c r="F654" s="236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</row>
    <row r="655" ht="15.75" customHeight="1">
      <c r="A655" s="12"/>
      <c r="B655" s="235"/>
      <c r="C655" s="12"/>
      <c r="D655" s="12"/>
      <c r="E655" s="12"/>
      <c r="F655" s="236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</row>
    <row r="656" ht="15.75" customHeight="1">
      <c r="A656" s="12"/>
      <c r="B656" s="235"/>
      <c r="C656" s="12"/>
      <c r="D656" s="12"/>
      <c r="E656" s="12"/>
      <c r="F656" s="236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</row>
    <row r="657" ht="15.75" customHeight="1">
      <c r="A657" s="12"/>
      <c r="B657" s="235"/>
      <c r="C657" s="12"/>
      <c r="D657" s="12"/>
      <c r="E657" s="12"/>
      <c r="F657" s="236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</row>
    <row r="658" ht="15.75" customHeight="1">
      <c r="A658" s="12"/>
      <c r="B658" s="235"/>
      <c r="C658" s="12"/>
      <c r="D658" s="12"/>
      <c r="E658" s="12"/>
      <c r="F658" s="236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</row>
    <row r="659" ht="15.75" customHeight="1">
      <c r="A659" s="12"/>
      <c r="B659" s="235"/>
      <c r="C659" s="12"/>
      <c r="D659" s="12"/>
      <c r="E659" s="12"/>
      <c r="F659" s="236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</row>
    <row r="660" ht="15.75" customHeight="1">
      <c r="A660" s="12"/>
      <c r="B660" s="235"/>
      <c r="C660" s="12"/>
      <c r="D660" s="12"/>
      <c r="E660" s="12"/>
      <c r="F660" s="236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</row>
    <row r="661" ht="15.75" customHeight="1">
      <c r="A661" s="12"/>
      <c r="B661" s="235"/>
      <c r="C661" s="12"/>
      <c r="D661" s="12"/>
      <c r="E661" s="12"/>
      <c r="F661" s="236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</row>
    <row r="662" ht="15.75" customHeight="1">
      <c r="A662" s="12"/>
      <c r="B662" s="235"/>
      <c r="C662" s="12"/>
      <c r="D662" s="12"/>
      <c r="E662" s="12"/>
      <c r="F662" s="236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</row>
    <row r="663" ht="15.75" customHeight="1">
      <c r="A663" s="12"/>
      <c r="B663" s="235"/>
      <c r="C663" s="12"/>
      <c r="D663" s="12"/>
      <c r="E663" s="12"/>
      <c r="F663" s="236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</row>
    <row r="664" ht="15.75" customHeight="1">
      <c r="A664" s="12"/>
      <c r="B664" s="235"/>
      <c r="C664" s="12"/>
      <c r="D664" s="12"/>
      <c r="E664" s="12"/>
      <c r="F664" s="236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</row>
    <row r="665" ht="15.75" customHeight="1">
      <c r="A665" s="12"/>
      <c r="B665" s="235"/>
      <c r="C665" s="12"/>
      <c r="D665" s="12"/>
      <c r="E665" s="12"/>
      <c r="F665" s="236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</row>
    <row r="666" ht="15.75" customHeight="1">
      <c r="A666" s="12"/>
      <c r="B666" s="235"/>
      <c r="C666" s="12"/>
      <c r="D666" s="12"/>
      <c r="E666" s="12"/>
      <c r="F666" s="236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</row>
    <row r="667" ht="15.75" customHeight="1">
      <c r="A667" s="12"/>
      <c r="B667" s="235"/>
      <c r="C667" s="12"/>
      <c r="D667" s="12"/>
      <c r="E667" s="12"/>
      <c r="F667" s="236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</row>
    <row r="668" ht="15.75" customHeight="1">
      <c r="A668" s="12"/>
      <c r="B668" s="235"/>
      <c r="C668" s="12"/>
      <c r="D668" s="12"/>
      <c r="E668" s="12"/>
      <c r="F668" s="236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</row>
    <row r="669" ht="15.75" customHeight="1">
      <c r="A669" s="12"/>
      <c r="B669" s="235"/>
      <c r="C669" s="12"/>
      <c r="D669" s="12"/>
      <c r="E669" s="12"/>
      <c r="F669" s="236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</row>
    <row r="670" ht="15.75" customHeight="1">
      <c r="A670" s="12"/>
      <c r="B670" s="235"/>
      <c r="C670" s="12"/>
      <c r="D670" s="12"/>
      <c r="E670" s="12"/>
      <c r="F670" s="236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</row>
    <row r="671" ht="15.75" customHeight="1">
      <c r="A671" s="12"/>
      <c r="B671" s="235"/>
      <c r="C671" s="12"/>
      <c r="D671" s="12"/>
      <c r="E671" s="12"/>
      <c r="F671" s="236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</row>
    <row r="672" ht="15.75" customHeight="1">
      <c r="A672" s="12"/>
      <c r="B672" s="235"/>
      <c r="C672" s="12"/>
      <c r="D672" s="12"/>
      <c r="E672" s="12"/>
      <c r="F672" s="236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</row>
    <row r="673" ht="15.75" customHeight="1">
      <c r="A673" s="12"/>
      <c r="B673" s="235"/>
      <c r="C673" s="12"/>
      <c r="D673" s="12"/>
      <c r="E673" s="12"/>
      <c r="F673" s="236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</row>
    <row r="674" ht="15.75" customHeight="1">
      <c r="A674" s="12"/>
      <c r="B674" s="235"/>
      <c r="C674" s="12"/>
      <c r="D674" s="12"/>
      <c r="E674" s="12"/>
      <c r="F674" s="236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</row>
    <row r="675" ht="15.75" customHeight="1">
      <c r="A675" s="12"/>
      <c r="B675" s="235"/>
      <c r="C675" s="12"/>
      <c r="D675" s="12"/>
      <c r="E675" s="12"/>
      <c r="F675" s="236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</row>
    <row r="676" ht="15.75" customHeight="1">
      <c r="A676" s="12"/>
      <c r="B676" s="235"/>
      <c r="C676" s="12"/>
      <c r="D676" s="12"/>
      <c r="E676" s="12"/>
      <c r="F676" s="236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</row>
    <row r="677" ht="15.75" customHeight="1">
      <c r="A677" s="12"/>
      <c r="B677" s="235"/>
      <c r="C677" s="12"/>
      <c r="D677" s="12"/>
      <c r="E677" s="12"/>
      <c r="F677" s="236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</row>
    <row r="678" ht="15.75" customHeight="1">
      <c r="A678" s="12"/>
      <c r="B678" s="235"/>
      <c r="C678" s="12"/>
      <c r="D678" s="12"/>
      <c r="E678" s="12"/>
      <c r="F678" s="236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</row>
    <row r="679" ht="15.75" customHeight="1">
      <c r="A679" s="12"/>
      <c r="B679" s="235"/>
      <c r="C679" s="12"/>
      <c r="D679" s="12"/>
      <c r="E679" s="12"/>
      <c r="F679" s="236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</row>
    <row r="680" ht="15.75" customHeight="1">
      <c r="A680" s="12"/>
      <c r="B680" s="235"/>
      <c r="C680" s="12"/>
      <c r="D680" s="12"/>
      <c r="E680" s="12"/>
      <c r="F680" s="236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</row>
    <row r="681" ht="15.75" customHeight="1">
      <c r="A681" s="12"/>
      <c r="B681" s="235"/>
      <c r="C681" s="12"/>
      <c r="D681" s="12"/>
      <c r="E681" s="12"/>
      <c r="F681" s="236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</row>
    <row r="682" ht="15.75" customHeight="1">
      <c r="A682" s="12"/>
      <c r="B682" s="235"/>
      <c r="C682" s="12"/>
      <c r="D682" s="12"/>
      <c r="E682" s="12"/>
      <c r="F682" s="236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</row>
    <row r="683" ht="15.75" customHeight="1">
      <c r="A683" s="12"/>
      <c r="B683" s="235"/>
      <c r="C683" s="12"/>
      <c r="D683" s="12"/>
      <c r="E683" s="12"/>
      <c r="F683" s="236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</row>
    <row r="684" ht="15.75" customHeight="1">
      <c r="A684" s="12"/>
      <c r="B684" s="235"/>
      <c r="C684" s="12"/>
      <c r="D684" s="12"/>
      <c r="E684" s="12"/>
      <c r="F684" s="236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</row>
    <row r="685" ht="15.75" customHeight="1">
      <c r="A685" s="12"/>
      <c r="B685" s="235"/>
      <c r="C685" s="12"/>
      <c r="D685" s="12"/>
      <c r="E685" s="12"/>
      <c r="F685" s="236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</row>
    <row r="686" ht="15.75" customHeight="1">
      <c r="A686" s="12"/>
      <c r="B686" s="235"/>
      <c r="C686" s="12"/>
      <c r="D686" s="12"/>
      <c r="E686" s="12"/>
      <c r="F686" s="236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</row>
    <row r="687" ht="15.75" customHeight="1">
      <c r="A687" s="12"/>
      <c r="B687" s="235"/>
      <c r="C687" s="12"/>
      <c r="D687" s="12"/>
      <c r="E687" s="12"/>
      <c r="F687" s="236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</row>
    <row r="688" ht="15.75" customHeight="1">
      <c r="A688" s="12"/>
      <c r="B688" s="235"/>
      <c r="C688" s="12"/>
      <c r="D688" s="12"/>
      <c r="E688" s="12"/>
      <c r="F688" s="236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</row>
    <row r="689" ht="15.75" customHeight="1">
      <c r="A689" s="12"/>
      <c r="B689" s="235"/>
      <c r="C689" s="12"/>
      <c r="D689" s="12"/>
      <c r="E689" s="12"/>
      <c r="F689" s="236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</row>
    <row r="690" ht="15.75" customHeight="1">
      <c r="A690" s="12"/>
      <c r="B690" s="235"/>
      <c r="C690" s="12"/>
      <c r="D690" s="12"/>
      <c r="E690" s="12"/>
      <c r="F690" s="236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</row>
    <row r="691" ht="15.75" customHeight="1">
      <c r="A691" s="12"/>
      <c r="B691" s="235"/>
      <c r="C691" s="12"/>
      <c r="D691" s="12"/>
      <c r="E691" s="12"/>
      <c r="F691" s="236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</row>
    <row r="692" ht="15.75" customHeight="1">
      <c r="A692" s="12"/>
      <c r="B692" s="235"/>
      <c r="C692" s="12"/>
      <c r="D692" s="12"/>
      <c r="E692" s="12"/>
      <c r="F692" s="236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</row>
    <row r="693" ht="15.75" customHeight="1">
      <c r="A693" s="12"/>
      <c r="B693" s="235"/>
      <c r="C693" s="12"/>
      <c r="D693" s="12"/>
      <c r="E693" s="12"/>
      <c r="F693" s="236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</row>
    <row r="694" ht="15.75" customHeight="1">
      <c r="A694" s="12"/>
      <c r="B694" s="235"/>
      <c r="C694" s="12"/>
      <c r="D694" s="12"/>
      <c r="E694" s="12"/>
      <c r="F694" s="236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</row>
    <row r="695" ht="15.75" customHeight="1">
      <c r="A695" s="12"/>
      <c r="B695" s="235"/>
      <c r="C695" s="12"/>
      <c r="D695" s="12"/>
      <c r="E695" s="12"/>
      <c r="F695" s="236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</row>
    <row r="696" ht="15.75" customHeight="1">
      <c r="A696" s="12"/>
      <c r="B696" s="235"/>
      <c r="C696" s="12"/>
      <c r="D696" s="12"/>
      <c r="E696" s="12"/>
      <c r="F696" s="236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</row>
    <row r="697" ht="15.75" customHeight="1">
      <c r="A697" s="12"/>
      <c r="B697" s="235"/>
      <c r="C697" s="12"/>
      <c r="D697" s="12"/>
      <c r="E697" s="12"/>
      <c r="F697" s="236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</row>
    <row r="698" ht="15.75" customHeight="1">
      <c r="A698" s="12"/>
      <c r="B698" s="235"/>
      <c r="C698" s="12"/>
      <c r="D698" s="12"/>
      <c r="E698" s="12"/>
      <c r="F698" s="236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</row>
    <row r="699" ht="15.75" customHeight="1">
      <c r="A699" s="12"/>
      <c r="B699" s="235"/>
      <c r="C699" s="12"/>
      <c r="D699" s="12"/>
      <c r="E699" s="12"/>
      <c r="F699" s="236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</row>
    <row r="700" ht="15.75" customHeight="1">
      <c r="A700" s="12"/>
      <c r="B700" s="235"/>
      <c r="C700" s="12"/>
      <c r="D700" s="12"/>
      <c r="E700" s="12"/>
      <c r="F700" s="236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</row>
    <row r="701" ht="15.75" customHeight="1">
      <c r="A701" s="12"/>
      <c r="B701" s="235"/>
      <c r="C701" s="12"/>
      <c r="D701" s="12"/>
      <c r="E701" s="12"/>
      <c r="F701" s="236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</row>
    <row r="702" ht="15.75" customHeight="1">
      <c r="A702" s="12"/>
      <c r="B702" s="235"/>
      <c r="C702" s="12"/>
      <c r="D702" s="12"/>
      <c r="E702" s="12"/>
      <c r="F702" s="236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</row>
    <row r="703" ht="15.75" customHeight="1">
      <c r="A703" s="12"/>
      <c r="B703" s="235"/>
      <c r="C703" s="12"/>
      <c r="D703" s="12"/>
      <c r="E703" s="12"/>
      <c r="F703" s="236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</row>
    <row r="704" ht="15.75" customHeight="1">
      <c r="A704" s="12"/>
      <c r="B704" s="235"/>
      <c r="C704" s="12"/>
      <c r="D704" s="12"/>
      <c r="E704" s="12"/>
      <c r="F704" s="236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</row>
    <row r="705" ht="15.75" customHeight="1">
      <c r="A705" s="12"/>
      <c r="B705" s="235"/>
      <c r="C705" s="12"/>
      <c r="D705" s="12"/>
      <c r="E705" s="12"/>
      <c r="F705" s="236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</row>
    <row r="706" ht="15.75" customHeight="1">
      <c r="A706" s="12"/>
      <c r="B706" s="235"/>
      <c r="C706" s="12"/>
      <c r="D706" s="12"/>
      <c r="E706" s="12"/>
      <c r="F706" s="236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</row>
    <row r="707" ht="15.75" customHeight="1">
      <c r="A707" s="12"/>
      <c r="B707" s="235"/>
      <c r="C707" s="12"/>
      <c r="D707" s="12"/>
      <c r="E707" s="12"/>
      <c r="F707" s="236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</row>
    <row r="708" ht="15.75" customHeight="1">
      <c r="A708" s="12"/>
      <c r="B708" s="235"/>
      <c r="C708" s="12"/>
      <c r="D708" s="12"/>
      <c r="E708" s="12"/>
      <c r="F708" s="236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</row>
    <row r="709" ht="15.75" customHeight="1">
      <c r="A709" s="12"/>
      <c r="B709" s="235"/>
      <c r="C709" s="12"/>
      <c r="D709" s="12"/>
      <c r="E709" s="12"/>
      <c r="F709" s="236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</row>
    <row r="710" ht="15.75" customHeight="1">
      <c r="A710" s="12"/>
      <c r="B710" s="235"/>
      <c r="C710" s="12"/>
      <c r="D710" s="12"/>
      <c r="E710" s="12"/>
      <c r="F710" s="236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</row>
    <row r="711" ht="15.75" customHeight="1">
      <c r="A711" s="12"/>
      <c r="B711" s="235"/>
      <c r="C711" s="12"/>
      <c r="D711" s="12"/>
      <c r="E711" s="12"/>
      <c r="F711" s="236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</row>
    <row r="712" ht="15.75" customHeight="1">
      <c r="A712" s="12"/>
      <c r="B712" s="235"/>
      <c r="C712" s="12"/>
      <c r="D712" s="12"/>
      <c r="E712" s="12"/>
      <c r="F712" s="236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</row>
    <row r="713" ht="15.75" customHeight="1">
      <c r="A713" s="12"/>
      <c r="B713" s="235"/>
      <c r="C713" s="12"/>
      <c r="D713" s="12"/>
      <c r="E713" s="12"/>
      <c r="F713" s="236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</row>
    <row r="714" ht="15.75" customHeight="1">
      <c r="A714" s="12"/>
      <c r="B714" s="235"/>
      <c r="C714" s="12"/>
      <c r="D714" s="12"/>
      <c r="E714" s="12"/>
      <c r="F714" s="236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</row>
    <row r="715" ht="15.75" customHeight="1">
      <c r="A715" s="12"/>
      <c r="B715" s="235"/>
      <c r="C715" s="12"/>
      <c r="D715" s="12"/>
      <c r="E715" s="12"/>
      <c r="F715" s="236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</row>
    <row r="716" ht="15.75" customHeight="1">
      <c r="A716" s="12"/>
      <c r="B716" s="235"/>
      <c r="C716" s="12"/>
      <c r="D716" s="12"/>
      <c r="E716" s="12"/>
      <c r="F716" s="236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</row>
    <row r="717" ht="15.75" customHeight="1">
      <c r="A717" s="12"/>
      <c r="B717" s="235"/>
      <c r="C717" s="12"/>
      <c r="D717" s="12"/>
      <c r="E717" s="12"/>
      <c r="F717" s="236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</row>
    <row r="718" ht="15.75" customHeight="1">
      <c r="A718" s="12"/>
      <c r="B718" s="235"/>
      <c r="C718" s="12"/>
      <c r="D718" s="12"/>
      <c r="E718" s="12"/>
      <c r="F718" s="236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</row>
    <row r="719" ht="15.75" customHeight="1">
      <c r="A719" s="12"/>
      <c r="B719" s="235"/>
      <c r="C719" s="12"/>
      <c r="D719" s="12"/>
      <c r="E719" s="12"/>
      <c r="F719" s="236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</row>
    <row r="720" ht="15.75" customHeight="1">
      <c r="A720" s="12"/>
      <c r="B720" s="235"/>
      <c r="C720" s="12"/>
      <c r="D720" s="12"/>
      <c r="E720" s="12"/>
      <c r="F720" s="236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</row>
    <row r="721" ht="15.75" customHeight="1">
      <c r="A721" s="12"/>
      <c r="B721" s="235"/>
      <c r="C721" s="12"/>
      <c r="D721" s="12"/>
      <c r="E721" s="12"/>
      <c r="F721" s="236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</row>
    <row r="722" ht="15.75" customHeight="1">
      <c r="A722" s="12"/>
      <c r="B722" s="235"/>
      <c r="C722" s="12"/>
      <c r="D722" s="12"/>
      <c r="E722" s="12"/>
      <c r="F722" s="236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</row>
    <row r="723" ht="15.75" customHeight="1">
      <c r="A723" s="12"/>
      <c r="B723" s="235"/>
      <c r="C723" s="12"/>
      <c r="D723" s="12"/>
      <c r="E723" s="12"/>
      <c r="F723" s="236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</row>
    <row r="724" ht="15.75" customHeight="1">
      <c r="A724" s="12"/>
      <c r="B724" s="235"/>
      <c r="C724" s="12"/>
      <c r="D724" s="12"/>
      <c r="E724" s="12"/>
      <c r="F724" s="236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</row>
    <row r="725" ht="15.75" customHeight="1">
      <c r="A725" s="12"/>
      <c r="B725" s="235"/>
      <c r="C725" s="12"/>
      <c r="D725" s="12"/>
      <c r="E725" s="12"/>
      <c r="F725" s="236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</row>
    <row r="726" ht="15.75" customHeight="1">
      <c r="A726" s="12"/>
      <c r="B726" s="235"/>
      <c r="C726" s="12"/>
      <c r="D726" s="12"/>
      <c r="E726" s="12"/>
      <c r="F726" s="236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</row>
    <row r="727" ht="15.75" customHeight="1">
      <c r="A727" s="12"/>
      <c r="B727" s="235"/>
      <c r="C727" s="12"/>
      <c r="D727" s="12"/>
      <c r="E727" s="12"/>
      <c r="F727" s="236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</row>
    <row r="728" ht="15.75" customHeight="1">
      <c r="A728" s="12"/>
      <c r="B728" s="235"/>
      <c r="C728" s="12"/>
      <c r="D728" s="12"/>
      <c r="E728" s="12"/>
      <c r="F728" s="236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</row>
    <row r="729" ht="15.75" customHeight="1">
      <c r="A729" s="12"/>
      <c r="B729" s="235"/>
      <c r="C729" s="12"/>
      <c r="D729" s="12"/>
      <c r="E729" s="12"/>
      <c r="F729" s="236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</row>
    <row r="730" ht="15.75" customHeight="1">
      <c r="A730" s="12"/>
      <c r="B730" s="235"/>
      <c r="C730" s="12"/>
      <c r="D730" s="12"/>
      <c r="E730" s="12"/>
      <c r="F730" s="236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</row>
    <row r="731" ht="15.75" customHeight="1">
      <c r="A731" s="12"/>
      <c r="B731" s="235"/>
      <c r="C731" s="12"/>
      <c r="D731" s="12"/>
      <c r="E731" s="12"/>
      <c r="F731" s="236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</row>
    <row r="732" ht="15.75" customHeight="1">
      <c r="A732" s="12"/>
      <c r="B732" s="235"/>
      <c r="C732" s="12"/>
      <c r="D732" s="12"/>
      <c r="E732" s="12"/>
      <c r="F732" s="236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</row>
    <row r="733" ht="15.75" customHeight="1">
      <c r="A733" s="12"/>
      <c r="B733" s="235"/>
      <c r="C733" s="12"/>
      <c r="D733" s="12"/>
      <c r="E733" s="12"/>
      <c r="F733" s="236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</row>
    <row r="734" ht="15.75" customHeight="1">
      <c r="A734" s="12"/>
      <c r="B734" s="235"/>
      <c r="C734" s="12"/>
      <c r="D734" s="12"/>
      <c r="E734" s="12"/>
      <c r="F734" s="236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</row>
    <row r="735" ht="15.75" customHeight="1">
      <c r="A735" s="12"/>
      <c r="B735" s="235"/>
      <c r="C735" s="12"/>
      <c r="D735" s="12"/>
      <c r="E735" s="12"/>
      <c r="F735" s="236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</row>
    <row r="736" ht="15.75" customHeight="1">
      <c r="A736" s="12"/>
      <c r="B736" s="235"/>
      <c r="C736" s="12"/>
      <c r="D736" s="12"/>
      <c r="E736" s="12"/>
      <c r="F736" s="236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</row>
    <row r="737" ht="15.75" customHeight="1">
      <c r="A737" s="12"/>
      <c r="B737" s="235"/>
      <c r="C737" s="12"/>
      <c r="D737" s="12"/>
      <c r="E737" s="12"/>
      <c r="F737" s="236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</row>
    <row r="738" ht="15.75" customHeight="1">
      <c r="A738" s="12"/>
      <c r="B738" s="235"/>
      <c r="C738" s="12"/>
      <c r="D738" s="12"/>
      <c r="E738" s="12"/>
      <c r="F738" s="236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</row>
    <row r="739" ht="15.75" customHeight="1">
      <c r="A739" s="12"/>
      <c r="B739" s="235"/>
      <c r="C739" s="12"/>
      <c r="D739" s="12"/>
      <c r="E739" s="12"/>
      <c r="F739" s="236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</row>
    <row r="740" ht="15.75" customHeight="1">
      <c r="A740" s="12"/>
      <c r="B740" s="235"/>
      <c r="C740" s="12"/>
      <c r="D740" s="12"/>
      <c r="E740" s="12"/>
      <c r="F740" s="236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</row>
    <row r="741" ht="15.75" customHeight="1">
      <c r="A741" s="12"/>
      <c r="B741" s="235"/>
      <c r="C741" s="12"/>
      <c r="D741" s="12"/>
      <c r="E741" s="12"/>
      <c r="F741" s="236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</row>
    <row r="742" ht="15.75" customHeight="1">
      <c r="A742" s="12"/>
      <c r="B742" s="235"/>
      <c r="C742" s="12"/>
      <c r="D742" s="12"/>
      <c r="E742" s="12"/>
      <c r="F742" s="236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</row>
    <row r="743" ht="15.75" customHeight="1">
      <c r="A743" s="12"/>
      <c r="B743" s="235"/>
      <c r="C743" s="12"/>
      <c r="D743" s="12"/>
      <c r="E743" s="12"/>
      <c r="F743" s="236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</row>
    <row r="744" ht="15.75" customHeight="1">
      <c r="A744" s="12"/>
      <c r="B744" s="235"/>
      <c r="C744" s="12"/>
      <c r="D744" s="12"/>
      <c r="E744" s="12"/>
      <c r="F744" s="236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</row>
    <row r="745" ht="15.75" customHeight="1">
      <c r="A745" s="12"/>
      <c r="B745" s="235"/>
      <c r="C745" s="12"/>
      <c r="D745" s="12"/>
      <c r="E745" s="12"/>
      <c r="F745" s="236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</row>
    <row r="746" ht="15.75" customHeight="1">
      <c r="A746" s="12"/>
      <c r="B746" s="235"/>
      <c r="C746" s="12"/>
      <c r="D746" s="12"/>
      <c r="E746" s="12"/>
      <c r="F746" s="236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</row>
    <row r="747" ht="15.75" customHeight="1">
      <c r="A747" s="12"/>
      <c r="B747" s="235"/>
      <c r="C747" s="12"/>
      <c r="D747" s="12"/>
      <c r="E747" s="12"/>
      <c r="F747" s="236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</row>
    <row r="748" ht="15.75" customHeight="1">
      <c r="A748" s="12"/>
      <c r="B748" s="235"/>
      <c r="C748" s="12"/>
      <c r="D748" s="12"/>
      <c r="E748" s="12"/>
      <c r="F748" s="236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</row>
    <row r="749" ht="15.75" customHeight="1">
      <c r="A749" s="12"/>
      <c r="B749" s="235"/>
      <c r="C749" s="12"/>
      <c r="D749" s="12"/>
      <c r="E749" s="12"/>
      <c r="F749" s="236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</row>
    <row r="750" ht="15.75" customHeight="1">
      <c r="A750" s="12"/>
      <c r="B750" s="235"/>
      <c r="C750" s="12"/>
      <c r="D750" s="12"/>
      <c r="E750" s="12"/>
      <c r="F750" s="236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</row>
    <row r="751" ht="15.75" customHeight="1">
      <c r="A751" s="12"/>
      <c r="B751" s="235"/>
      <c r="C751" s="12"/>
      <c r="D751" s="12"/>
      <c r="E751" s="12"/>
      <c r="F751" s="236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</row>
    <row r="752" ht="15.75" customHeight="1">
      <c r="A752" s="12"/>
      <c r="B752" s="235"/>
      <c r="C752" s="12"/>
      <c r="D752" s="12"/>
      <c r="E752" s="12"/>
      <c r="F752" s="236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</row>
    <row r="753" ht="15.75" customHeight="1">
      <c r="A753" s="12"/>
      <c r="B753" s="235"/>
      <c r="C753" s="12"/>
      <c r="D753" s="12"/>
      <c r="E753" s="12"/>
      <c r="F753" s="236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</row>
    <row r="754" ht="15.75" customHeight="1">
      <c r="A754" s="12"/>
      <c r="B754" s="235"/>
      <c r="C754" s="12"/>
      <c r="D754" s="12"/>
      <c r="E754" s="12"/>
      <c r="F754" s="236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</row>
    <row r="755" ht="15.75" customHeight="1">
      <c r="A755" s="12"/>
      <c r="B755" s="235"/>
      <c r="C755" s="12"/>
      <c r="D755" s="12"/>
      <c r="E755" s="12"/>
      <c r="F755" s="236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</row>
    <row r="756" ht="15.75" customHeight="1">
      <c r="A756" s="12"/>
      <c r="B756" s="235"/>
      <c r="C756" s="12"/>
      <c r="D756" s="12"/>
      <c r="E756" s="12"/>
      <c r="F756" s="236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</row>
    <row r="757" ht="15.75" customHeight="1">
      <c r="A757" s="12"/>
      <c r="B757" s="235"/>
      <c r="C757" s="12"/>
      <c r="D757" s="12"/>
      <c r="E757" s="12"/>
      <c r="F757" s="236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</row>
    <row r="758" ht="15.75" customHeight="1">
      <c r="A758" s="12"/>
      <c r="B758" s="235"/>
      <c r="C758" s="12"/>
      <c r="D758" s="12"/>
      <c r="E758" s="12"/>
      <c r="F758" s="236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</row>
    <row r="759" ht="15.75" customHeight="1">
      <c r="A759" s="12"/>
      <c r="B759" s="235"/>
      <c r="C759" s="12"/>
      <c r="D759" s="12"/>
      <c r="E759" s="12"/>
      <c r="F759" s="236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</row>
    <row r="760" ht="15.75" customHeight="1">
      <c r="A760" s="12"/>
      <c r="B760" s="235"/>
      <c r="C760" s="12"/>
      <c r="D760" s="12"/>
      <c r="E760" s="12"/>
      <c r="F760" s="236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</row>
    <row r="761" ht="15.75" customHeight="1">
      <c r="A761" s="12"/>
      <c r="B761" s="235"/>
      <c r="C761" s="12"/>
      <c r="D761" s="12"/>
      <c r="E761" s="12"/>
      <c r="F761" s="236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</row>
    <row r="762" ht="15.75" customHeight="1">
      <c r="A762" s="12"/>
      <c r="B762" s="235"/>
      <c r="C762" s="12"/>
      <c r="D762" s="12"/>
      <c r="E762" s="12"/>
      <c r="F762" s="236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</row>
    <row r="763" ht="15.75" customHeight="1">
      <c r="A763" s="12"/>
      <c r="B763" s="235"/>
      <c r="C763" s="12"/>
      <c r="D763" s="12"/>
      <c r="E763" s="12"/>
      <c r="F763" s="236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</row>
    <row r="764" ht="15.75" customHeight="1">
      <c r="A764" s="12"/>
      <c r="B764" s="235"/>
      <c r="C764" s="12"/>
      <c r="D764" s="12"/>
      <c r="E764" s="12"/>
      <c r="F764" s="236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</row>
    <row r="765" ht="15.75" customHeight="1">
      <c r="A765" s="12"/>
      <c r="B765" s="235"/>
      <c r="C765" s="12"/>
      <c r="D765" s="12"/>
      <c r="E765" s="12"/>
      <c r="F765" s="236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</row>
    <row r="766" ht="15.75" customHeight="1">
      <c r="A766" s="12"/>
      <c r="B766" s="235"/>
      <c r="C766" s="12"/>
      <c r="D766" s="12"/>
      <c r="E766" s="12"/>
      <c r="F766" s="236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</row>
    <row r="767" ht="15.75" customHeight="1">
      <c r="A767" s="12"/>
      <c r="B767" s="235"/>
      <c r="C767" s="12"/>
      <c r="D767" s="12"/>
      <c r="E767" s="12"/>
      <c r="F767" s="236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</row>
    <row r="768" ht="15.75" customHeight="1">
      <c r="A768" s="12"/>
      <c r="B768" s="235"/>
      <c r="C768" s="12"/>
      <c r="D768" s="12"/>
      <c r="E768" s="12"/>
      <c r="F768" s="236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</row>
    <row r="769" ht="15.75" customHeight="1">
      <c r="A769" s="12"/>
      <c r="B769" s="235"/>
      <c r="C769" s="12"/>
      <c r="D769" s="12"/>
      <c r="E769" s="12"/>
      <c r="F769" s="236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</row>
    <row r="770" ht="15.75" customHeight="1">
      <c r="A770" s="12"/>
      <c r="B770" s="235"/>
      <c r="C770" s="12"/>
      <c r="D770" s="12"/>
      <c r="E770" s="12"/>
      <c r="F770" s="236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</row>
    <row r="771" ht="15.75" customHeight="1">
      <c r="A771" s="12"/>
      <c r="B771" s="235"/>
      <c r="C771" s="12"/>
      <c r="D771" s="12"/>
      <c r="E771" s="12"/>
      <c r="F771" s="236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</row>
    <row r="772" ht="15.75" customHeight="1">
      <c r="A772" s="12"/>
      <c r="B772" s="235"/>
      <c r="C772" s="12"/>
      <c r="D772" s="12"/>
      <c r="E772" s="12"/>
      <c r="F772" s="236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</row>
    <row r="773" ht="15.75" customHeight="1">
      <c r="A773" s="12"/>
      <c r="B773" s="235"/>
      <c r="C773" s="12"/>
      <c r="D773" s="12"/>
      <c r="E773" s="12"/>
      <c r="F773" s="236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</row>
    <row r="774" ht="15.75" customHeight="1">
      <c r="A774" s="12"/>
      <c r="B774" s="235"/>
      <c r="C774" s="12"/>
      <c r="D774" s="12"/>
      <c r="E774" s="12"/>
      <c r="F774" s="236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</row>
    <row r="775" ht="15.75" customHeight="1">
      <c r="A775" s="12"/>
      <c r="B775" s="235"/>
      <c r="C775" s="12"/>
      <c r="D775" s="12"/>
      <c r="E775" s="12"/>
      <c r="F775" s="236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</row>
    <row r="776" ht="15.75" customHeight="1">
      <c r="A776" s="12"/>
      <c r="B776" s="235"/>
      <c r="C776" s="12"/>
      <c r="D776" s="12"/>
      <c r="E776" s="12"/>
      <c r="F776" s="236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</row>
    <row r="777" ht="15.75" customHeight="1">
      <c r="A777" s="12"/>
      <c r="B777" s="235"/>
      <c r="C777" s="12"/>
      <c r="D777" s="12"/>
      <c r="E777" s="12"/>
      <c r="F777" s="236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</row>
    <row r="778" ht="15.75" customHeight="1">
      <c r="A778" s="12"/>
      <c r="B778" s="235"/>
      <c r="C778" s="12"/>
      <c r="D778" s="12"/>
      <c r="E778" s="12"/>
      <c r="F778" s="236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</row>
    <row r="779" ht="15.75" customHeight="1">
      <c r="A779" s="12"/>
      <c r="B779" s="235"/>
      <c r="C779" s="12"/>
      <c r="D779" s="12"/>
      <c r="E779" s="12"/>
      <c r="F779" s="236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</row>
    <row r="780" ht="15.75" customHeight="1">
      <c r="A780" s="12"/>
      <c r="B780" s="235"/>
      <c r="C780" s="12"/>
      <c r="D780" s="12"/>
      <c r="E780" s="12"/>
      <c r="F780" s="236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</row>
    <row r="781" ht="15.75" customHeight="1">
      <c r="A781" s="12"/>
      <c r="B781" s="235"/>
      <c r="C781" s="12"/>
      <c r="D781" s="12"/>
      <c r="E781" s="12"/>
      <c r="F781" s="236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</row>
    <row r="782" ht="15.75" customHeight="1">
      <c r="A782" s="12"/>
      <c r="B782" s="235"/>
      <c r="C782" s="12"/>
      <c r="D782" s="12"/>
      <c r="E782" s="12"/>
      <c r="F782" s="236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</row>
    <row r="783" ht="15.75" customHeight="1">
      <c r="A783" s="12"/>
      <c r="B783" s="235"/>
      <c r="C783" s="12"/>
      <c r="D783" s="12"/>
      <c r="E783" s="12"/>
      <c r="F783" s="236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</row>
    <row r="784" ht="15.75" customHeight="1">
      <c r="A784" s="12"/>
      <c r="B784" s="235"/>
      <c r="C784" s="12"/>
      <c r="D784" s="12"/>
      <c r="E784" s="12"/>
      <c r="F784" s="236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</row>
    <row r="785" ht="15.75" customHeight="1">
      <c r="A785" s="12"/>
      <c r="B785" s="235"/>
      <c r="C785" s="12"/>
      <c r="D785" s="12"/>
      <c r="E785" s="12"/>
      <c r="F785" s="236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</row>
    <row r="786" ht="15.75" customHeight="1">
      <c r="A786" s="12"/>
      <c r="B786" s="235"/>
      <c r="C786" s="12"/>
      <c r="D786" s="12"/>
      <c r="E786" s="12"/>
      <c r="F786" s="236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</row>
    <row r="787" ht="15.75" customHeight="1">
      <c r="A787" s="12"/>
      <c r="B787" s="235"/>
      <c r="C787" s="12"/>
      <c r="D787" s="12"/>
      <c r="E787" s="12"/>
      <c r="F787" s="236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</row>
    <row r="788" ht="15.75" customHeight="1">
      <c r="A788" s="12"/>
      <c r="B788" s="235"/>
      <c r="C788" s="12"/>
      <c r="D788" s="12"/>
      <c r="E788" s="12"/>
      <c r="F788" s="236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</row>
    <row r="789" ht="15.75" customHeight="1">
      <c r="A789" s="12"/>
      <c r="B789" s="235"/>
      <c r="C789" s="12"/>
      <c r="D789" s="12"/>
      <c r="E789" s="12"/>
      <c r="F789" s="236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</row>
    <row r="790" ht="15.75" customHeight="1">
      <c r="A790" s="12"/>
      <c r="B790" s="235"/>
      <c r="C790" s="12"/>
      <c r="D790" s="12"/>
      <c r="E790" s="12"/>
      <c r="F790" s="236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</row>
    <row r="791" ht="15.75" customHeight="1">
      <c r="A791" s="12"/>
      <c r="B791" s="235"/>
      <c r="C791" s="12"/>
      <c r="D791" s="12"/>
      <c r="E791" s="12"/>
      <c r="F791" s="236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</row>
    <row r="792" ht="15.75" customHeight="1">
      <c r="A792" s="12"/>
      <c r="B792" s="235"/>
      <c r="C792" s="12"/>
      <c r="D792" s="12"/>
      <c r="E792" s="12"/>
      <c r="F792" s="236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</row>
    <row r="793" ht="15.75" customHeight="1">
      <c r="A793" s="12"/>
      <c r="B793" s="235"/>
      <c r="C793" s="12"/>
      <c r="D793" s="12"/>
      <c r="E793" s="12"/>
      <c r="F793" s="236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</row>
    <row r="794" ht="15.75" customHeight="1">
      <c r="A794" s="12"/>
      <c r="B794" s="235"/>
      <c r="C794" s="12"/>
      <c r="D794" s="12"/>
      <c r="E794" s="12"/>
      <c r="F794" s="236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</row>
    <row r="795" ht="15.75" customHeight="1">
      <c r="A795" s="12"/>
      <c r="B795" s="235"/>
      <c r="C795" s="12"/>
      <c r="D795" s="12"/>
      <c r="E795" s="12"/>
      <c r="F795" s="236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</row>
    <row r="796" ht="15.75" customHeight="1">
      <c r="A796" s="12"/>
      <c r="B796" s="235"/>
      <c r="C796" s="12"/>
      <c r="D796" s="12"/>
      <c r="E796" s="12"/>
      <c r="F796" s="236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</row>
    <row r="797" ht="15.75" customHeight="1">
      <c r="A797" s="12"/>
      <c r="B797" s="235"/>
      <c r="C797" s="12"/>
      <c r="D797" s="12"/>
      <c r="E797" s="12"/>
      <c r="F797" s="236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</row>
    <row r="798" ht="15.75" customHeight="1">
      <c r="A798" s="12"/>
      <c r="B798" s="235"/>
      <c r="C798" s="12"/>
      <c r="D798" s="12"/>
      <c r="E798" s="12"/>
      <c r="F798" s="236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</row>
    <row r="799" ht="15.75" customHeight="1">
      <c r="A799" s="12"/>
      <c r="B799" s="235"/>
      <c r="C799" s="12"/>
      <c r="D799" s="12"/>
      <c r="E799" s="12"/>
      <c r="F799" s="236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</row>
    <row r="800" ht="15.75" customHeight="1">
      <c r="A800" s="12"/>
      <c r="B800" s="235"/>
      <c r="C800" s="12"/>
      <c r="D800" s="12"/>
      <c r="E800" s="12"/>
      <c r="F800" s="236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</row>
    <row r="801" ht="15.75" customHeight="1">
      <c r="A801" s="12"/>
      <c r="B801" s="235"/>
      <c r="C801" s="12"/>
      <c r="D801" s="12"/>
      <c r="E801" s="12"/>
      <c r="F801" s="236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</row>
    <row r="802" ht="15.75" customHeight="1">
      <c r="A802" s="12"/>
      <c r="B802" s="235"/>
      <c r="C802" s="12"/>
      <c r="D802" s="12"/>
      <c r="E802" s="12"/>
      <c r="F802" s="236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</row>
    <row r="803" ht="15.75" customHeight="1">
      <c r="A803" s="12"/>
      <c r="B803" s="235"/>
      <c r="C803" s="12"/>
      <c r="D803" s="12"/>
      <c r="E803" s="12"/>
      <c r="F803" s="236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</row>
    <row r="804" ht="15.75" customHeight="1">
      <c r="A804" s="12"/>
      <c r="B804" s="235"/>
      <c r="C804" s="12"/>
      <c r="D804" s="12"/>
      <c r="E804" s="12"/>
      <c r="F804" s="236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</row>
    <row r="805" ht="15.75" customHeight="1">
      <c r="A805" s="12"/>
      <c r="B805" s="235"/>
      <c r="C805" s="12"/>
      <c r="D805" s="12"/>
      <c r="E805" s="12"/>
      <c r="F805" s="236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</row>
    <row r="806" ht="15.75" customHeight="1">
      <c r="A806" s="12"/>
      <c r="B806" s="235"/>
      <c r="C806" s="12"/>
      <c r="D806" s="12"/>
      <c r="E806" s="12"/>
      <c r="F806" s="236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</row>
    <row r="807" ht="15.75" customHeight="1">
      <c r="A807" s="12"/>
      <c r="B807" s="235"/>
      <c r="C807" s="12"/>
      <c r="D807" s="12"/>
      <c r="E807" s="12"/>
      <c r="F807" s="236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</row>
    <row r="808" ht="15.75" customHeight="1">
      <c r="A808" s="12"/>
      <c r="B808" s="235"/>
      <c r="C808" s="12"/>
      <c r="D808" s="12"/>
      <c r="E808" s="12"/>
      <c r="F808" s="236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</row>
    <row r="809" ht="15.75" customHeight="1">
      <c r="A809" s="12"/>
      <c r="B809" s="235"/>
      <c r="C809" s="12"/>
      <c r="D809" s="12"/>
      <c r="E809" s="12"/>
      <c r="F809" s="236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</row>
    <row r="810" ht="15.75" customHeight="1">
      <c r="A810" s="12"/>
      <c r="B810" s="235"/>
      <c r="C810" s="12"/>
      <c r="D810" s="12"/>
      <c r="E810" s="12"/>
      <c r="F810" s="236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</row>
    <row r="811" ht="15.75" customHeight="1">
      <c r="A811" s="12"/>
      <c r="B811" s="235"/>
      <c r="C811" s="12"/>
      <c r="D811" s="12"/>
      <c r="E811" s="12"/>
      <c r="F811" s="236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</row>
    <row r="812" ht="15.75" customHeight="1">
      <c r="A812" s="12"/>
      <c r="B812" s="235"/>
      <c r="C812" s="12"/>
      <c r="D812" s="12"/>
      <c r="E812" s="12"/>
      <c r="F812" s="236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</row>
    <row r="813" ht="15.75" customHeight="1">
      <c r="A813" s="12"/>
      <c r="B813" s="235"/>
      <c r="C813" s="12"/>
      <c r="D813" s="12"/>
      <c r="E813" s="12"/>
      <c r="F813" s="236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</row>
    <row r="814" ht="15.75" customHeight="1">
      <c r="A814" s="12"/>
      <c r="B814" s="235"/>
      <c r="C814" s="12"/>
      <c r="D814" s="12"/>
      <c r="E814" s="12"/>
      <c r="F814" s="236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</row>
    <row r="815" ht="15.75" customHeight="1">
      <c r="A815" s="12"/>
      <c r="B815" s="235"/>
      <c r="C815" s="12"/>
      <c r="D815" s="12"/>
      <c r="E815" s="12"/>
      <c r="F815" s="236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</row>
    <row r="816" ht="15.75" customHeight="1">
      <c r="A816" s="12"/>
      <c r="B816" s="235"/>
      <c r="C816" s="12"/>
      <c r="D816" s="12"/>
      <c r="E816" s="12"/>
      <c r="F816" s="236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</row>
    <row r="817" ht="15.75" customHeight="1">
      <c r="A817" s="12"/>
      <c r="B817" s="235"/>
      <c r="C817" s="12"/>
      <c r="D817" s="12"/>
      <c r="E817" s="12"/>
      <c r="F817" s="236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</row>
    <row r="818" ht="15.75" customHeight="1">
      <c r="A818" s="12"/>
      <c r="B818" s="235"/>
      <c r="C818" s="12"/>
      <c r="D818" s="12"/>
      <c r="E818" s="12"/>
      <c r="F818" s="236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</row>
    <row r="819" ht="15.75" customHeight="1">
      <c r="A819" s="12"/>
      <c r="B819" s="235"/>
      <c r="C819" s="12"/>
      <c r="D819" s="12"/>
      <c r="E819" s="12"/>
      <c r="F819" s="236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</row>
    <row r="820" ht="15.75" customHeight="1">
      <c r="A820" s="12"/>
      <c r="B820" s="235"/>
      <c r="C820" s="12"/>
      <c r="D820" s="12"/>
      <c r="E820" s="12"/>
      <c r="F820" s="236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</row>
    <row r="821" ht="15.75" customHeight="1">
      <c r="A821" s="12"/>
      <c r="B821" s="235"/>
      <c r="C821" s="12"/>
      <c r="D821" s="12"/>
      <c r="E821" s="12"/>
      <c r="F821" s="236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</row>
    <row r="822" ht="15.75" customHeight="1">
      <c r="A822" s="12"/>
      <c r="B822" s="235"/>
      <c r="C822" s="12"/>
      <c r="D822" s="12"/>
      <c r="E822" s="12"/>
      <c r="F822" s="236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</row>
    <row r="823" ht="15.75" customHeight="1">
      <c r="A823" s="12"/>
      <c r="B823" s="235"/>
      <c r="C823" s="12"/>
      <c r="D823" s="12"/>
      <c r="E823" s="12"/>
      <c r="F823" s="236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</row>
    <row r="824" ht="15.75" customHeight="1">
      <c r="A824" s="12"/>
      <c r="B824" s="235"/>
      <c r="C824" s="12"/>
      <c r="D824" s="12"/>
      <c r="E824" s="12"/>
      <c r="F824" s="236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</row>
    <row r="825" ht="15.75" customHeight="1">
      <c r="A825" s="12"/>
      <c r="B825" s="235"/>
      <c r="C825" s="12"/>
      <c r="D825" s="12"/>
      <c r="E825" s="12"/>
      <c r="F825" s="236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</row>
    <row r="826" ht="15.75" customHeight="1">
      <c r="A826" s="12"/>
      <c r="B826" s="235"/>
      <c r="C826" s="12"/>
      <c r="D826" s="12"/>
      <c r="E826" s="12"/>
      <c r="F826" s="236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</row>
    <row r="827" ht="15.75" customHeight="1">
      <c r="A827" s="12"/>
      <c r="B827" s="235"/>
      <c r="C827" s="12"/>
      <c r="D827" s="12"/>
      <c r="E827" s="12"/>
      <c r="F827" s="236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</row>
    <row r="828" ht="15.75" customHeight="1">
      <c r="A828" s="12"/>
      <c r="B828" s="235"/>
      <c r="C828" s="12"/>
      <c r="D828" s="12"/>
      <c r="E828" s="12"/>
      <c r="F828" s="236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</row>
    <row r="829" ht="15.75" customHeight="1">
      <c r="A829" s="12"/>
      <c r="B829" s="235"/>
      <c r="C829" s="12"/>
      <c r="D829" s="12"/>
      <c r="E829" s="12"/>
      <c r="F829" s="236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</row>
    <row r="830" ht="15.75" customHeight="1">
      <c r="A830" s="12"/>
      <c r="B830" s="235"/>
      <c r="C830" s="12"/>
      <c r="D830" s="12"/>
      <c r="E830" s="12"/>
      <c r="F830" s="236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</row>
    <row r="831" ht="15.75" customHeight="1">
      <c r="A831" s="12"/>
      <c r="B831" s="235"/>
      <c r="C831" s="12"/>
      <c r="D831" s="12"/>
      <c r="E831" s="12"/>
      <c r="F831" s="236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</row>
    <row r="832" ht="15.75" customHeight="1">
      <c r="A832" s="12"/>
      <c r="B832" s="235"/>
      <c r="C832" s="12"/>
      <c r="D832" s="12"/>
      <c r="E832" s="12"/>
      <c r="F832" s="236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</row>
    <row r="833" ht="15.75" customHeight="1">
      <c r="A833" s="12"/>
      <c r="B833" s="235"/>
      <c r="C833" s="12"/>
      <c r="D833" s="12"/>
      <c r="E833" s="12"/>
      <c r="F833" s="236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</row>
    <row r="834" ht="15.75" customHeight="1">
      <c r="A834" s="12"/>
      <c r="B834" s="235"/>
      <c r="C834" s="12"/>
      <c r="D834" s="12"/>
      <c r="E834" s="12"/>
      <c r="F834" s="236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</row>
    <row r="835" ht="15.75" customHeight="1">
      <c r="A835" s="12"/>
      <c r="B835" s="235"/>
      <c r="C835" s="12"/>
      <c r="D835" s="12"/>
      <c r="E835" s="12"/>
      <c r="F835" s="236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</row>
    <row r="836" ht="15.75" customHeight="1">
      <c r="A836" s="12"/>
      <c r="B836" s="235"/>
      <c r="C836" s="12"/>
      <c r="D836" s="12"/>
      <c r="E836" s="12"/>
      <c r="F836" s="236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</row>
    <row r="837" ht="15.75" customHeight="1">
      <c r="A837" s="12"/>
      <c r="B837" s="235"/>
      <c r="C837" s="12"/>
      <c r="D837" s="12"/>
      <c r="E837" s="12"/>
      <c r="F837" s="236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</row>
    <row r="838" ht="15.75" customHeight="1">
      <c r="A838" s="12"/>
      <c r="B838" s="235"/>
      <c r="C838" s="12"/>
      <c r="D838" s="12"/>
      <c r="E838" s="12"/>
      <c r="F838" s="236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</row>
    <row r="839" ht="15.75" customHeight="1">
      <c r="A839" s="12"/>
      <c r="B839" s="235"/>
      <c r="C839" s="12"/>
      <c r="D839" s="12"/>
      <c r="E839" s="12"/>
      <c r="F839" s="236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</row>
    <row r="840" ht="15.75" customHeight="1">
      <c r="A840" s="12"/>
      <c r="B840" s="235"/>
      <c r="C840" s="12"/>
      <c r="D840" s="12"/>
      <c r="E840" s="12"/>
      <c r="F840" s="236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</row>
    <row r="841" ht="15.75" customHeight="1">
      <c r="A841" s="12"/>
      <c r="B841" s="235"/>
      <c r="C841" s="12"/>
      <c r="D841" s="12"/>
      <c r="E841" s="12"/>
      <c r="F841" s="236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</row>
    <row r="842" ht="15.75" customHeight="1">
      <c r="A842" s="12"/>
      <c r="B842" s="235"/>
      <c r="C842" s="12"/>
      <c r="D842" s="12"/>
      <c r="E842" s="12"/>
      <c r="F842" s="236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</row>
    <row r="843" ht="15.75" customHeight="1">
      <c r="A843" s="12"/>
      <c r="B843" s="235"/>
      <c r="C843" s="12"/>
      <c r="D843" s="12"/>
      <c r="E843" s="12"/>
      <c r="F843" s="236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</row>
    <row r="844" ht="15.75" customHeight="1">
      <c r="A844" s="12"/>
      <c r="B844" s="235"/>
      <c r="C844" s="12"/>
      <c r="D844" s="12"/>
      <c r="E844" s="12"/>
      <c r="F844" s="236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</row>
    <row r="845" ht="15.75" customHeight="1">
      <c r="A845" s="12"/>
      <c r="B845" s="235"/>
      <c r="C845" s="12"/>
      <c r="D845" s="12"/>
      <c r="E845" s="12"/>
      <c r="F845" s="236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</row>
    <row r="846" ht="15.75" customHeight="1">
      <c r="A846" s="12"/>
      <c r="B846" s="235"/>
      <c r="C846" s="12"/>
      <c r="D846" s="12"/>
      <c r="E846" s="12"/>
      <c r="F846" s="236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</row>
    <row r="847" ht="15.75" customHeight="1">
      <c r="A847" s="12"/>
      <c r="B847" s="235"/>
      <c r="C847" s="12"/>
      <c r="D847" s="12"/>
      <c r="E847" s="12"/>
      <c r="F847" s="236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</row>
    <row r="848" ht="15.75" customHeight="1">
      <c r="A848" s="12"/>
      <c r="B848" s="235"/>
      <c r="C848" s="12"/>
      <c r="D848" s="12"/>
      <c r="E848" s="12"/>
      <c r="F848" s="236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</row>
    <row r="849" ht="15.75" customHeight="1">
      <c r="A849" s="12"/>
      <c r="B849" s="235"/>
      <c r="C849" s="12"/>
      <c r="D849" s="12"/>
      <c r="E849" s="12"/>
      <c r="F849" s="236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</row>
    <row r="850" ht="15.75" customHeight="1">
      <c r="A850" s="12"/>
      <c r="B850" s="235"/>
      <c r="C850" s="12"/>
      <c r="D850" s="12"/>
      <c r="E850" s="12"/>
      <c r="F850" s="236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</row>
    <row r="851" ht="15.75" customHeight="1">
      <c r="A851" s="12"/>
      <c r="B851" s="235"/>
      <c r="C851" s="12"/>
      <c r="D851" s="12"/>
      <c r="E851" s="12"/>
      <c r="F851" s="236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</row>
    <row r="852" ht="15.75" customHeight="1">
      <c r="A852" s="12"/>
      <c r="B852" s="235"/>
      <c r="C852" s="12"/>
      <c r="D852" s="12"/>
      <c r="E852" s="12"/>
      <c r="F852" s="236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</row>
    <row r="853" ht="15.75" customHeight="1">
      <c r="A853" s="12"/>
      <c r="B853" s="235"/>
      <c r="C853" s="12"/>
      <c r="D853" s="12"/>
      <c r="E853" s="12"/>
      <c r="F853" s="236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</row>
    <row r="854" ht="15.75" customHeight="1">
      <c r="A854" s="12"/>
      <c r="B854" s="235"/>
      <c r="C854" s="12"/>
      <c r="D854" s="12"/>
      <c r="E854" s="12"/>
      <c r="F854" s="236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</row>
    <row r="855" ht="15.75" customHeight="1">
      <c r="A855" s="12"/>
      <c r="B855" s="235"/>
      <c r="C855" s="12"/>
      <c r="D855" s="12"/>
      <c r="E855" s="12"/>
      <c r="F855" s="236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</row>
    <row r="856" ht="15.75" customHeight="1">
      <c r="A856" s="12"/>
      <c r="B856" s="235"/>
      <c r="C856" s="12"/>
      <c r="D856" s="12"/>
      <c r="E856" s="12"/>
      <c r="F856" s="236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</row>
    <row r="857" ht="15.75" customHeight="1">
      <c r="A857" s="12"/>
      <c r="B857" s="235"/>
      <c r="C857" s="12"/>
      <c r="D857" s="12"/>
      <c r="E857" s="12"/>
      <c r="F857" s="236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</row>
    <row r="858" ht="15.75" customHeight="1">
      <c r="A858" s="12"/>
      <c r="B858" s="235"/>
      <c r="C858" s="12"/>
      <c r="D858" s="12"/>
      <c r="E858" s="12"/>
      <c r="F858" s="236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</row>
    <row r="859" ht="15.75" customHeight="1">
      <c r="A859" s="12"/>
      <c r="B859" s="235"/>
      <c r="C859" s="12"/>
      <c r="D859" s="12"/>
      <c r="E859" s="12"/>
      <c r="F859" s="236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</row>
    <row r="860" ht="15.75" customHeight="1">
      <c r="A860" s="12"/>
      <c r="B860" s="235"/>
      <c r="C860" s="12"/>
      <c r="D860" s="12"/>
      <c r="E860" s="12"/>
      <c r="F860" s="236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</row>
    <row r="861" ht="15.75" customHeight="1">
      <c r="A861" s="12"/>
      <c r="B861" s="235"/>
      <c r="C861" s="12"/>
      <c r="D861" s="12"/>
      <c r="E861" s="12"/>
      <c r="F861" s="236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</row>
    <row r="862" ht="15.75" customHeight="1">
      <c r="A862" s="12"/>
      <c r="B862" s="235"/>
      <c r="C862" s="12"/>
      <c r="D862" s="12"/>
      <c r="E862" s="12"/>
      <c r="F862" s="236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</row>
    <row r="863" ht="15.75" customHeight="1">
      <c r="A863" s="12"/>
      <c r="B863" s="235"/>
      <c r="C863" s="12"/>
      <c r="D863" s="12"/>
      <c r="E863" s="12"/>
      <c r="F863" s="236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</row>
    <row r="864" ht="15.75" customHeight="1">
      <c r="A864" s="12"/>
      <c r="B864" s="235"/>
      <c r="C864" s="12"/>
      <c r="D864" s="12"/>
      <c r="E864" s="12"/>
      <c r="F864" s="236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</row>
    <row r="865" ht="15.75" customHeight="1">
      <c r="A865" s="12"/>
      <c r="B865" s="235"/>
      <c r="C865" s="12"/>
      <c r="D865" s="12"/>
      <c r="E865" s="12"/>
      <c r="F865" s="236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</row>
    <row r="866" ht="15.75" customHeight="1">
      <c r="A866" s="12"/>
      <c r="B866" s="235"/>
      <c r="C866" s="12"/>
      <c r="D866" s="12"/>
      <c r="E866" s="12"/>
      <c r="F866" s="236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</row>
    <row r="867" ht="15.75" customHeight="1">
      <c r="A867" s="12"/>
      <c r="B867" s="235"/>
      <c r="C867" s="12"/>
      <c r="D867" s="12"/>
      <c r="E867" s="12"/>
      <c r="F867" s="236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</row>
    <row r="868" ht="15.75" customHeight="1">
      <c r="A868" s="12"/>
      <c r="B868" s="235"/>
      <c r="C868" s="12"/>
      <c r="D868" s="12"/>
      <c r="E868" s="12"/>
      <c r="F868" s="236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</row>
    <row r="869" ht="15.75" customHeight="1">
      <c r="A869" s="12"/>
      <c r="B869" s="235"/>
      <c r="C869" s="12"/>
      <c r="D869" s="12"/>
      <c r="E869" s="12"/>
      <c r="F869" s="236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</row>
    <row r="870" ht="15.75" customHeight="1">
      <c r="A870" s="12"/>
      <c r="B870" s="235"/>
      <c r="C870" s="12"/>
      <c r="D870" s="12"/>
      <c r="E870" s="12"/>
      <c r="F870" s="236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</row>
    <row r="871" ht="15.75" customHeight="1">
      <c r="A871" s="12"/>
      <c r="B871" s="235"/>
      <c r="C871" s="12"/>
      <c r="D871" s="12"/>
      <c r="E871" s="12"/>
      <c r="F871" s="236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</row>
    <row r="872" ht="15.75" customHeight="1">
      <c r="A872" s="12"/>
      <c r="B872" s="235"/>
      <c r="C872" s="12"/>
      <c r="D872" s="12"/>
      <c r="E872" s="12"/>
      <c r="F872" s="236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</row>
    <row r="873" ht="15.75" customHeight="1">
      <c r="A873" s="12"/>
      <c r="B873" s="235"/>
      <c r="C873" s="12"/>
      <c r="D873" s="12"/>
      <c r="E873" s="12"/>
      <c r="F873" s="236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</row>
    <row r="874" ht="15.75" customHeight="1">
      <c r="A874" s="12"/>
      <c r="B874" s="235"/>
      <c r="C874" s="12"/>
      <c r="D874" s="12"/>
      <c r="E874" s="12"/>
      <c r="F874" s="236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</row>
    <row r="875" ht="15.75" customHeight="1">
      <c r="A875" s="12"/>
      <c r="B875" s="235"/>
      <c r="C875" s="12"/>
      <c r="D875" s="12"/>
      <c r="E875" s="12"/>
      <c r="F875" s="236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</row>
    <row r="876" ht="15.75" customHeight="1">
      <c r="A876" s="12"/>
      <c r="B876" s="235"/>
      <c r="C876" s="12"/>
      <c r="D876" s="12"/>
      <c r="E876" s="12"/>
      <c r="F876" s="236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</row>
    <row r="877" ht="15.75" customHeight="1">
      <c r="A877" s="12"/>
      <c r="B877" s="235"/>
      <c r="C877" s="12"/>
      <c r="D877" s="12"/>
      <c r="E877" s="12"/>
      <c r="F877" s="236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</row>
    <row r="878" ht="15.75" customHeight="1">
      <c r="A878" s="12"/>
      <c r="B878" s="235"/>
      <c r="C878" s="12"/>
      <c r="D878" s="12"/>
      <c r="E878" s="12"/>
      <c r="F878" s="236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</row>
    <row r="879" ht="15.75" customHeight="1">
      <c r="A879" s="12"/>
      <c r="B879" s="235"/>
      <c r="C879" s="12"/>
      <c r="D879" s="12"/>
      <c r="E879" s="12"/>
      <c r="F879" s="236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</row>
    <row r="880" ht="15.75" customHeight="1">
      <c r="A880" s="12"/>
      <c r="B880" s="235"/>
      <c r="C880" s="12"/>
      <c r="D880" s="12"/>
      <c r="E880" s="12"/>
      <c r="F880" s="236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</row>
    <row r="881" ht="15.75" customHeight="1">
      <c r="A881" s="12"/>
      <c r="B881" s="235"/>
      <c r="C881" s="12"/>
      <c r="D881" s="12"/>
      <c r="E881" s="12"/>
      <c r="F881" s="236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</row>
    <row r="882" ht="15.75" customHeight="1">
      <c r="A882" s="12"/>
      <c r="B882" s="235"/>
      <c r="C882" s="12"/>
      <c r="D882" s="12"/>
      <c r="E882" s="12"/>
      <c r="F882" s="236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</row>
    <row r="883" ht="15.75" customHeight="1">
      <c r="A883" s="12"/>
      <c r="B883" s="235"/>
      <c r="C883" s="12"/>
      <c r="D883" s="12"/>
      <c r="E883" s="12"/>
      <c r="F883" s="236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</row>
    <row r="884" ht="15.75" customHeight="1">
      <c r="A884" s="12"/>
      <c r="B884" s="235"/>
      <c r="C884" s="12"/>
      <c r="D884" s="12"/>
      <c r="E884" s="12"/>
      <c r="F884" s="236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</row>
    <row r="885" ht="15.75" customHeight="1">
      <c r="A885" s="12"/>
      <c r="B885" s="235"/>
      <c r="C885" s="12"/>
      <c r="D885" s="12"/>
      <c r="E885" s="12"/>
      <c r="F885" s="236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</row>
    <row r="886" ht="15.75" customHeight="1">
      <c r="A886" s="12"/>
      <c r="B886" s="235"/>
      <c r="C886" s="12"/>
      <c r="D886" s="12"/>
      <c r="E886" s="12"/>
      <c r="F886" s="236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</row>
    <row r="887" ht="15.75" customHeight="1">
      <c r="A887" s="12"/>
      <c r="B887" s="235"/>
      <c r="C887" s="12"/>
      <c r="D887" s="12"/>
      <c r="E887" s="12"/>
      <c r="F887" s="236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</row>
    <row r="888" ht="15.75" customHeight="1">
      <c r="A888" s="12"/>
      <c r="B888" s="235"/>
      <c r="C888" s="12"/>
      <c r="D888" s="12"/>
      <c r="E888" s="12"/>
      <c r="F888" s="236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</row>
    <row r="889" ht="15.75" customHeight="1">
      <c r="A889" s="12"/>
      <c r="B889" s="235"/>
      <c r="C889" s="12"/>
      <c r="D889" s="12"/>
      <c r="E889" s="12"/>
      <c r="F889" s="236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</row>
    <row r="890" ht="15.75" customHeight="1">
      <c r="A890" s="12"/>
      <c r="B890" s="235"/>
      <c r="C890" s="12"/>
      <c r="D890" s="12"/>
      <c r="E890" s="12"/>
      <c r="F890" s="236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</row>
    <row r="891" ht="15.75" customHeight="1">
      <c r="A891" s="12"/>
      <c r="B891" s="235"/>
      <c r="C891" s="12"/>
      <c r="D891" s="12"/>
      <c r="E891" s="12"/>
      <c r="F891" s="236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</row>
    <row r="892" ht="15.75" customHeight="1">
      <c r="A892" s="12"/>
      <c r="B892" s="235"/>
      <c r="C892" s="12"/>
      <c r="D892" s="12"/>
      <c r="E892" s="12"/>
      <c r="F892" s="236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</row>
    <row r="893" ht="15.75" customHeight="1">
      <c r="A893" s="12"/>
      <c r="B893" s="235"/>
      <c r="C893" s="12"/>
      <c r="D893" s="12"/>
      <c r="E893" s="12"/>
      <c r="F893" s="236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</row>
    <row r="894" ht="15.75" customHeight="1">
      <c r="A894" s="12"/>
      <c r="B894" s="235"/>
      <c r="C894" s="12"/>
      <c r="D894" s="12"/>
      <c r="E894" s="12"/>
      <c r="F894" s="236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</row>
    <row r="895" ht="15.75" customHeight="1">
      <c r="A895" s="12"/>
      <c r="B895" s="235"/>
      <c r="C895" s="12"/>
      <c r="D895" s="12"/>
      <c r="E895" s="12"/>
      <c r="F895" s="236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</row>
    <row r="896" ht="15.75" customHeight="1">
      <c r="A896" s="12"/>
      <c r="B896" s="235"/>
      <c r="C896" s="12"/>
      <c r="D896" s="12"/>
      <c r="E896" s="12"/>
      <c r="F896" s="236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</row>
    <row r="897" ht="15.75" customHeight="1">
      <c r="A897" s="12"/>
      <c r="B897" s="235"/>
      <c r="C897" s="12"/>
      <c r="D897" s="12"/>
      <c r="E897" s="12"/>
      <c r="F897" s="236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</row>
    <row r="898" ht="15.75" customHeight="1">
      <c r="A898" s="12"/>
      <c r="B898" s="235"/>
      <c r="C898" s="12"/>
      <c r="D898" s="12"/>
      <c r="E898" s="12"/>
      <c r="F898" s="236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</row>
    <row r="899" ht="15.75" customHeight="1">
      <c r="A899" s="12"/>
      <c r="B899" s="235"/>
      <c r="C899" s="12"/>
      <c r="D899" s="12"/>
      <c r="E899" s="12"/>
      <c r="F899" s="236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</row>
    <row r="900" ht="15.75" customHeight="1">
      <c r="A900" s="12"/>
      <c r="B900" s="235"/>
      <c r="C900" s="12"/>
      <c r="D900" s="12"/>
      <c r="E900" s="12"/>
      <c r="F900" s="236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</row>
    <row r="901" ht="15.75" customHeight="1">
      <c r="A901" s="12"/>
      <c r="B901" s="235"/>
      <c r="C901" s="12"/>
      <c r="D901" s="12"/>
      <c r="E901" s="12"/>
      <c r="F901" s="236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</row>
    <row r="902" ht="15.75" customHeight="1">
      <c r="A902" s="12"/>
      <c r="B902" s="235"/>
      <c r="C902" s="12"/>
      <c r="D902" s="12"/>
      <c r="E902" s="12"/>
      <c r="F902" s="236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</row>
    <row r="903" ht="15.75" customHeight="1">
      <c r="A903" s="12"/>
      <c r="B903" s="235"/>
      <c r="C903" s="12"/>
      <c r="D903" s="12"/>
      <c r="E903" s="12"/>
      <c r="F903" s="236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</row>
    <row r="904" ht="15.75" customHeight="1">
      <c r="A904" s="12"/>
      <c r="B904" s="235"/>
      <c r="C904" s="12"/>
      <c r="D904" s="12"/>
      <c r="E904" s="12"/>
      <c r="F904" s="236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</row>
    <row r="905" ht="15.75" customHeight="1">
      <c r="A905" s="12"/>
      <c r="B905" s="235"/>
      <c r="C905" s="12"/>
      <c r="D905" s="12"/>
      <c r="E905" s="12"/>
      <c r="F905" s="236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</row>
    <row r="906" ht="15.75" customHeight="1">
      <c r="A906" s="12"/>
      <c r="B906" s="235"/>
      <c r="C906" s="12"/>
      <c r="D906" s="12"/>
      <c r="E906" s="12"/>
      <c r="F906" s="236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</row>
    <row r="907" ht="15.75" customHeight="1">
      <c r="A907" s="12"/>
      <c r="B907" s="235"/>
      <c r="C907" s="12"/>
      <c r="D907" s="12"/>
      <c r="E907" s="12"/>
      <c r="F907" s="236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</row>
    <row r="908" ht="15.75" customHeight="1">
      <c r="A908" s="12"/>
      <c r="B908" s="235"/>
      <c r="C908" s="12"/>
      <c r="D908" s="12"/>
      <c r="E908" s="12"/>
      <c r="F908" s="236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</row>
    <row r="909" ht="15.75" customHeight="1">
      <c r="A909" s="12"/>
      <c r="B909" s="235"/>
      <c r="C909" s="12"/>
      <c r="D909" s="12"/>
      <c r="E909" s="12"/>
      <c r="F909" s="236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</row>
    <row r="910" ht="15.75" customHeight="1">
      <c r="A910" s="12"/>
      <c r="B910" s="235"/>
      <c r="C910" s="12"/>
      <c r="D910" s="12"/>
      <c r="E910" s="12"/>
      <c r="F910" s="236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</row>
    <row r="911" ht="15.75" customHeight="1">
      <c r="A911" s="12"/>
      <c r="B911" s="235"/>
      <c r="C911" s="12"/>
      <c r="D911" s="12"/>
      <c r="E911" s="12"/>
      <c r="F911" s="236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</row>
    <row r="912" ht="15.75" customHeight="1">
      <c r="A912" s="12"/>
      <c r="B912" s="235"/>
      <c r="C912" s="12"/>
      <c r="D912" s="12"/>
      <c r="E912" s="12"/>
      <c r="F912" s="236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</row>
    <row r="913" ht="15.75" customHeight="1">
      <c r="A913" s="12"/>
      <c r="B913" s="235"/>
      <c r="C913" s="12"/>
      <c r="D913" s="12"/>
      <c r="E913" s="12"/>
      <c r="F913" s="236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</row>
    <row r="914" ht="15.75" customHeight="1">
      <c r="A914" s="12"/>
      <c r="B914" s="235"/>
      <c r="C914" s="12"/>
      <c r="D914" s="12"/>
      <c r="E914" s="12"/>
      <c r="F914" s="236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</row>
    <row r="915" ht="15.75" customHeight="1">
      <c r="A915" s="12"/>
      <c r="B915" s="235"/>
      <c r="C915" s="12"/>
      <c r="D915" s="12"/>
      <c r="E915" s="12"/>
      <c r="F915" s="236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</row>
    <row r="916" ht="15.75" customHeight="1">
      <c r="A916" s="12"/>
      <c r="B916" s="235"/>
      <c r="C916" s="12"/>
      <c r="D916" s="12"/>
      <c r="E916" s="12"/>
      <c r="F916" s="236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</row>
    <row r="917" ht="15.75" customHeight="1">
      <c r="A917" s="12"/>
      <c r="B917" s="235"/>
      <c r="C917" s="12"/>
      <c r="D917" s="12"/>
      <c r="E917" s="12"/>
      <c r="F917" s="236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</row>
    <row r="918" ht="15.75" customHeight="1">
      <c r="A918" s="12"/>
      <c r="B918" s="235"/>
      <c r="C918" s="12"/>
      <c r="D918" s="12"/>
      <c r="E918" s="12"/>
      <c r="F918" s="236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</row>
    <row r="919" ht="15.75" customHeight="1">
      <c r="A919" s="12"/>
      <c r="B919" s="235"/>
      <c r="C919" s="12"/>
      <c r="D919" s="12"/>
      <c r="E919" s="12"/>
      <c r="F919" s="236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</row>
    <row r="920" ht="15.75" customHeight="1">
      <c r="A920" s="12"/>
      <c r="B920" s="235"/>
      <c r="C920" s="12"/>
      <c r="D920" s="12"/>
      <c r="E920" s="12"/>
      <c r="F920" s="236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</row>
    <row r="921" ht="15.75" customHeight="1">
      <c r="A921" s="12"/>
      <c r="B921" s="235"/>
      <c r="C921" s="12"/>
      <c r="D921" s="12"/>
      <c r="E921" s="12"/>
      <c r="F921" s="236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</row>
    <row r="922" ht="15.75" customHeight="1">
      <c r="A922" s="12"/>
      <c r="B922" s="235"/>
      <c r="C922" s="12"/>
      <c r="D922" s="12"/>
      <c r="E922" s="12"/>
      <c r="F922" s="236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</row>
    <row r="923" ht="15.75" customHeight="1">
      <c r="A923" s="12"/>
      <c r="B923" s="235"/>
      <c r="C923" s="12"/>
      <c r="D923" s="12"/>
      <c r="E923" s="12"/>
      <c r="F923" s="236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</row>
    <row r="924" ht="15.75" customHeight="1">
      <c r="A924" s="12"/>
      <c r="B924" s="235"/>
      <c r="C924" s="12"/>
      <c r="D924" s="12"/>
      <c r="E924" s="12"/>
      <c r="F924" s="236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</row>
    <row r="925" ht="15.75" customHeight="1">
      <c r="A925" s="12"/>
      <c r="B925" s="235"/>
      <c r="C925" s="12"/>
      <c r="D925" s="12"/>
      <c r="E925" s="12"/>
      <c r="F925" s="236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</row>
    <row r="926" ht="15.75" customHeight="1">
      <c r="A926" s="12"/>
      <c r="B926" s="235"/>
      <c r="C926" s="12"/>
      <c r="D926" s="12"/>
      <c r="E926" s="12"/>
      <c r="F926" s="236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</row>
    <row r="927" ht="15.75" customHeight="1">
      <c r="A927" s="12"/>
      <c r="B927" s="235"/>
      <c r="C927" s="12"/>
      <c r="D927" s="12"/>
      <c r="E927" s="12"/>
      <c r="F927" s="236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</row>
    <row r="928" ht="15.75" customHeight="1">
      <c r="A928" s="12"/>
      <c r="B928" s="235"/>
      <c r="C928" s="12"/>
      <c r="D928" s="12"/>
      <c r="E928" s="12"/>
      <c r="F928" s="236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</row>
    <row r="929" ht="15.75" customHeight="1">
      <c r="A929" s="12"/>
      <c r="B929" s="235"/>
      <c r="C929" s="12"/>
      <c r="D929" s="12"/>
      <c r="E929" s="12"/>
      <c r="F929" s="236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</row>
    <row r="930" ht="15.75" customHeight="1">
      <c r="A930" s="12"/>
      <c r="B930" s="235"/>
      <c r="C930" s="12"/>
      <c r="D930" s="12"/>
      <c r="E930" s="12"/>
      <c r="F930" s="236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</row>
    <row r="931" ht="15.75" customHeight="1">
      <c r="A931" s="12"/>
      <c r="B931" s="235"/>
      <c r="C931" s="12"/>
      <c r="D931" s="12"/>
      <c r="E931" s="12"/>
      <c r="F931" s="236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</row>
    <row r="932" ht="15.75" customHeight="1">
      <c r="A932" s="12"/>
      <c r="B932" s="235"/>
      <c r="C932" s="12"/>
      <c r="D932" s="12"/>
      <c r="E932" s="12"/>
      <c r="F932" s="236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</row>
    <row r="933" ht="15.75" customHeight="1">
      <c r="A933" s="12"/>
      <c r="B933" s="235"/>
      <c r="C933" s="12"/>
      <c r="D933" s="12"/>
      <c r="E933" s="12"/>
      <c r="F933" s="236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</row>
    <row r="934" ht="15.75" customHeight="1">
      <c r="A934" s="12"/>
      <c r="B934" s="235"/>
      <c r="C934" s="12"/>
      <c r="D934" s="12"/>
      <c r="E934" s="12"/>
      <c r="F934" s="236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</row>
    <row r="935" ht="15.75" customHeight="1">
      <c r="A935" s="12"/>
      <c r="B935" s="235"/>
      <c r="C935" s="12"/>
      <c r="D935" s="12"/>
      <c r="E935" s="12"/>
      <c r="F935" s="236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</row>
    <row r="936" ht="15.75" customHeight="1">
      <c r="A936" s="12"/>
      <c r="B936" s="235"/>
      <c r="C936" s="12"/>
      <c r="D936" s="12"/>
      <c r="E936" s="12"/>
      <c r="F936" s="236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</row>
    <row r="937" ht="15.75" customHeight="1">
      <c r="A937" s="12"/>
      <c r="B937" s="235"/>
      <c r="C937" s="12"/>
      <c r="D937" s="12"/>
      <c r="E937" s="12"/>
      <c r="F937" s="236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</row>
    <row r="938" ht="15.75" customHeight="1">
      <c r="A938" s="12"/>
      <c r="B938" s="235"/>
      <c r="C938" s="12"/>
      <c r="D938" s="12"/>
      <c r="E938" s="12"/>
      <c r="F938" s="236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</row>
    <row r="939" ht="15.75" customHeight="1">
      <c r="A939" s="12"/>
      <c r="B939" s="235"/>
      <c r="C939" s="12"/>
      <c r="D939" s="12"/>
      <c r="E939" s="12"/>
      <c r="F939" s="236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</row>
    <row r="940" ht="15.75" customHeight="1">
      <c r="A940" s="12"/>
      <c r="B940" s="235"/>
      <c r="C940" s="12"/>
      <c r="D940" s="12"/>
      <c r="E940" s="12"/>
      <c r="F940" s="236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</row>
    <row r="941" ht="15.75" customHeight="1">
      <c r="A941" s="12"/>
      <c r="B941" s="235"/>
      <c r="C941" s="12"/>
      <c r="D941" s="12"/>
      <c r="E941" s="12"/>
      <c r="F941" s="236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</row>
    <row r="942" ht="15.75" customHeight="1">
      <c r="A942" s="12"/>
      <c r="B942" s="235"/>
      <c r="C942" s="12"/>
      <c r="D942" s="12"/>
      <c r="E942" s="12"/>
      <c r="F942" s="236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</row>
    <row r="943" ht="15.75" customHeight="1">
      <c r="A943" s="12"/>
      <c r="B943" s="235"/>
      <c r="C943" s="12"/>
      <c r="D943" s="12"/>
      <c r="E943" s="12"/>
      <c r="F943" s="236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</row>
    <row r="944" ht="15.75" customHeight="1">
      <c r="A944" s="12"/>
      <c r="B944" s="235"/>
      <c r="C944" s="12"/>
      <c r="D944" s="12"/>
      <c r="E944" s="12"/>
      <c r="F944" s="236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</row>
    <row r="945" ht="15.75" customHeight="1">
      <c r="A945" s="12"/>
      <c r="B945" s="235"/>
      <c r="C945" s="12"/>
      <c r="D945" s="12"/>
      <c r="E945" s="12"/>
      <c r="F945" s="236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</row>
    <row r="946" ht="15.75" customHeight="1">
      <c r="A946" s="12"/>
      <c r="B946" s="235"/>
      <c r="C946" s="12"/>
      <c r="D946" s="12"/>
      <c r="E946" s="12"/>
      <c r="F946" s="236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</row>
    <row r="947" ht="15.75" customHeight="1">
      <c r="A947" s="12"/>
      <c r="B947" s="235"/>
      <c r="C947" s="12"/>
      <c r="D947" s="12"/>
      <c r="E947" s="12"/>
      <c r="F947" s="236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</row>
    <row r="948" ht="15.75" customHeight="1">
      <c r="A948" s="12"/>
      <c r="B948" s="235"/>
      <c r="C948" s="12"/>
      <c r="D948" s="12"/>
      <c r="E948" s="12"/>
      <c r="F948" s="236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</row>
    <row r="949" ht="15.75" customHeight="1">
      <c r="A949" s="12"/>
      <c r="B949" s="235"/>
      <c r="C949" s="12"/>
      <c r="D949" s="12"/>
      <c r="E949" s="12"/>
      <c r="F949" s="236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</row>
    <row r="950" ht="15.75" customHeight="1">
      <c r="A950" s="12"/>
      <c r="B950" s="235"/>
      <c r="C950" s="12"/>
      <c r="D950" s="12"/>
      <c r="E950" s="12"/>
      <c r="F950" s="236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</row>
    <row r="951" ht="15.75" customHeight="1">
      <c r="A951" s="12"/>
      <c r="B951" s="235"/>
      <c r="C951" s="12"/>
      <c r="D951" s="12"/>
      <c r="E951" s="12"/>
      <c r="F951" s="236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</row>
    <row r="952" ht="15.75" customHeight="1">
      <c r="A952" s="12"/>
      <c r="B952" s="235"/>
      <c r="C952" s="12"/>
      <c r="D952" s="12"/>
      <c r="E952" s="12"/>
      <c r="F952" s="236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</row>
    <row r="953" ht="15.75" customHeight="1">
      <c r="A953" s="12"/>
      <c r="B953" s="235"/>
      <c r="C953" s="12"/>
      <c r="D953" s="12"/>
      <c r="E953" s="12"/>
      <c r="F953" s="236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</row>
    <row r="954" ht="15.75" customHeight="1">
      <c r="A954" s="12"/>
      <c r="B954" s="235"/>
      <c r="C954" s="12"/>
      <c r="D954" s="12"/>
      <c r="E954" s="12"/>
      <c r="F954" s="236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</row>
    <row r="955" ht="15.75" customHeight="1">
      <c r="A955" s="12"/>
      <c r="B955" s="235"/>
      <c r="C955" s="12"/>
      <c r="D955" s="12"/>
      <c r="E955" s="12"/>
      <c r="F955" s="236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</row>
    <row r="956" ht="15.75" customHeight="1">
      <c r="A956" s="12"/>
      <c r="B956" s="235"/>
      <c r="C956" s="12"/>
      <c r="D956" s="12"/>
      <c r="E956" s="12"/>
      <c r="F956" s="236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</row>
    <row r="957" ht="15.75" customHeight="1">
      <c r="A957" s="12"/>
      <c r="B957" s="235"/>
      <c r="C957" s="12"/>
      <c r="D957" s="12"/>
      <c r="E957" s="12"/>
      <c r="F957" s="236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</row>
    <row r="958" ht="15.75" customHeight="1">
      <c r="A958" s="12"/>
      <c r="B958" s="235"/>
      <c r="C958" s="12"/>
      <c r="D958" s="12"/>
      <c r="E958" s="12"/>
      <c r="F958" s="236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</row>
    <row r="959" ht="15.75" customHeight="1">
      <c r="A959" s="12"/>
      <c r="B959" s="235"/>
      <c r="C959" s="12"/>
      <c r="D959" s="12"/>
      <c r="E959" s="12"/>
      <c r="F959" s="236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</row>
    <row r="960" ht="15.75" customHeight="1">
      <c r="A960" s="12"/>
      <c r="B960" s="235"/>
      <c r="C960" s="12"/>
      <c r="D960" s="12"/>
      <c r="E960" s="12"/>
      <c r="F960" s="236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</row>
    <row r="961" ht="15.75" customHeight="1">
      <c r="A961" s="12"/>
      <c r="B961" s="235"/>
      <c r="C961" s="12"/>
      <c r="D961" s="12"/>
      <c r="E961" s="12"/>
      <c r="F961" s="236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</row>
    <row r="962" ht="15.75" customHeight="1">
      <c r="A962" s="12"/>
      <c r="B962" s="235"/>
      <c r="C962" s="12"/>
      <c r="D962" s="12"/>
      <c r="E962" s="12"/>
      <c r="F962" s="236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</row>
    <row r="963" ht="15.75" customHeight="1">
      <c r="A963" s="12"/>
      <c r="B963" s="235"/>
      <c r="C963" s="12"/>
      <c r="D963" s="12"/>
      <c r="E963" s="12"/>
      <c r="F963" s="236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</row>
    <row r="964" ht="15.75" customHeight="1">
      <c r="A964" s="12"/>
      <c r="B964" s="235"/>
      <c r="C964" s="12"/>
      <c r="D964" s="12"/>
      <c r="E964" s="12"/>
      <c r="F964" s="236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</row>
    <row r="965" ht="15.75" customHeight="1">
      <c r="A965" s="12"/>
      <c r="B965" s="235"/>
      <c r="C965" s="12"/>
      <c r="D965" s="12"/>
      <c r="E965" s="12"/>
      <c r="F965" s="236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</row>
    <row r="966" ht="15.75" customHeight="1">
      <c r="A966" s="12"/>
      <c r="B966" s="235"/>
      <c r="C966" s="12"/>
      <c r="D966" s="12"/>
      <c r="E966" s="12"/>
      <c r="F966" s="236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</row>
    <row r="967" ht="15.75" customHeight="1">
      <c r="A967" s="12"/>
      <c r="B967" s="235"/>
      <c r="C967" s="12"/>
      <c r="D967" s="12"/>
      <c r="E967" s="12"/>
      <c r="F967" s="236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</row>
    <row r="968" ht="15.75" customHeight="1">
      <c r="A968" s="12"/>
      <c r="B968" s="235"/>
      <c r="C968" s="12"/>
      <c r="D968" s="12"/>
      <c r="E968" s="12"/>
      <c r="F968" s="236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</row>
    <row r="969" ht="15.75" customHeight="1">
      <c r="A969" s="12"/>
      <c r="B969" s="235"/>
      <c r="C969" s="12"/>
      <c r="D969" s="12"/>
      <c r="E969" s="12"/>
      <c r="F969" s="236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</row>
    <row r="970" ht="15.75" customHeight="1">
      <c r="A970" s="12"/>
      <c r="B970" s="235"/>
      <c r="C970" s="12"/>
      <c r="D970" s="12"/>
      <c r="E970" s="12"/>
      <c r="F970" s="236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</row>
    <row r="971" ht="15.75" customHeight="1">
      <c r="A971" s="12"/>
      <c r="B971" s="235"/>
      <c r="C971" s="12"/>
      <c r="D971" s="12"/>
      <c r="E971" s="12"/>
      <c r="F971" s="236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</row>
    <row r="972" ht="15.75" customHeight="1">
      <c r="A972" s="12"/>
      <c r="B972" s="235"/>
      <c r="C972" s="12"/>
      <c r="D972" s="12"/>
      <c r="E972" s="12"/>
      <c r="F972" s="236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</row>
    <row r="973" ht="15.75" customHeight="1">
      <c r="A973" s="12"/>
      <c r="B973" s="235"/>
      <c r="C973" s="12"/>
      <c r="D973" s="12"/>
      <c r="E973" s="12"/>
      <c r="F973" s="236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</row>
    <row r="974" ht="15.75" customHeight="1">
      <c r="A974" s="12"/>
      <c r="B974" s="235"/>
      <c r="C974" s="12"/>
      <c r="D974" s="12"/>
      <c r="E974" s="12"/>
      <c r="F974" s="236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</row>
    <row r="975" ht="15.75" customHeight="1">
      <c r="A975" s="12"/>
      <c r="B975" s="235"/>
      <c r="C975" s="12"/>
      <c r="D975" s="12"/>
      <c r="E975" s="12"/>
      <c r="F975" s="236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</row>
    <row r="976" ht="15.75" customHeight="1">
      <c r="A976" s="12"/>
      <c r="B976" s="235"/>
      <c r="C976" s="12"/>
      <c r="D976" s="12"/>
      <c r="E976" s="12"/>
      <c r="F976" s="236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</row>
    <row r="977" ht="15.75" customHeight="1">
      <c r="A977" s="12"/>
      <c r="B977" s="235"/>
      <c r="C977" s="12"/>
      <c r="D977" s="12"/>
      <c r="E977" s="12"/>
      <c r="F977" s="236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</row>
    <row r="978" ht="15.75" customHeight="1">
      <c r="A978" s="12"/>
      <c r="B978" s="235"/>
      <c r="C978" s="12"/>
      <c r="D978" s="12"/>
      <c r="E978" s="12"/>
      <c r="F978" s="236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</row>
    <row r="979" ht="15.75" customHeight="1">
      <c r="A979" s="12"/>
      <c r="B979" s="235"/>
      <c r="C979" s="12"/>
      <c r="D979" s="12"/>
      <c r="E979" s="12"/>
      <c r="F979" s="236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</row>
    <row r="980" ht="15.75" customHeight="1">
      <c r="A980" s="12"/>
      <c r="B980" s="235"/>
      <c r="C980" s="12"/>
      <c r="D980" s="12"/>
      <c r="E980" s="12"/>
      <c r="F980" s="236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</row>
    <row r="981" ht="15.75" customHeight="1">
      <c r="A981" s="12"/>
      <c r="B981" s="235"/>
      <c r="C981" s="12"/>
      <c r="D981" s="12"/>
      <c r="E981" s="12"/>
      <c r="F981" s="236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</row>
    <row r="982" ht="15.75" customHeight="1">
      <c r="A982" s="12"/>
      <c r="B982" s="235"/>
      <c r="C982" s="12"/>
      <c r="D982" s="12"/>
      <c r="E982" s="12"/>
      <c r="F982" s="236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</row>
    <row r="983" ht="15.75" customHeight="1">
      <c r="A983" s="12"/>
      <c r="B983" s="235"/>
      <c r="C983" s="12"/>
      <c r="D983" s="12"/>
      <c r="E983" s="12"/>
      <c r="F983" s="236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</row>
    <row r="984" ht="15.75" customHeight="1">
      <c r="A984" s="12"/>
      <c r="B984" s="235"/>
      <c r="C984" s="12"/>
      <c r="D984" s="12"/>
      <c r="E984" s="12"/>
      <c r="F984" s="236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</row>
    <row r="985" ht="15.75" customHeight="1">
      <c r="A985" s="12"/>
      <c r="B985" s="235"/>
      <c r="C985" s="12"/>
      <c r="D985" s="12"/>
      <c r="E985" s="12"/>
      <c r="F985" s="236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</row>
    <row r="986" ht="15.75" customHeight="1">
      <c r="A986" s="12"/>
      <c r="B986" s="235"/>
      <c r="C986" s="12"/>
      <c r="D986" s="12"/>
      <c r="E986" s="12"/>
      <c r="F986" s="236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</row>
    <row r="987" ht="15.75" customHeight="1">
      <c r="A987" s="12"/>
      <c r="B987" s="235"/>
      <c r="C987" s="12"/>
      <c r="D987" s="12"/>
      <c r="E987" s="12"/>
      <c r="F987" s="236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</row>
    <row r="988" ht="15.75" customHeight="1">
      <c r="A988" s="12"/>
      <c r="B988" s="235"/>
      <c r="C988" s="12"/>
      <c r="D988" s="12"/>
      <c r="E988" s="12"/>
      <c r="F988" s="236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</row>
    <row r="989" ht="15.75" customHeight="1">
      <c r="A989" s="12"/>
      <c r="B989" s="235"/>
      <c r="C989" s="12"/>
      <c r="D989" s="12"/>
      <c r="E989" s="12"/>
      <c r="F989" s="236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</row>
    <row r="990" ht="15.75" customHeight="1">
      <c r="A990" s="12"/>
      <c r="B990" s="235"/>
      <c r="C990" s="12"/>
      <c r="D990" s="12"/>
      <c r="E990" s="12"/>
      <c r="F990" s="236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</row>
    <row r="991" ht="15.75" customHeight="1">
      <c r="A991" s="12"/>
      <c r="B991" s="235"/>
      <c r="C991" s="12"/>
      <c r="D991" s="12"/>
      <c r="E991" s="12"/>
      <c r="F991" s="236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</row>
    <row r="992" ht="15.75" customHeight="1">
      <c r="A992" s="12"/>
      <c r="B992" s="235"/>
      <c r="C992" s="12"/>
      <c r="D992" s="12"/>
      <c r="E992" s="12"/>
      <c r="F992" s="236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</row>
    <row r="993" ht="15.75" customHeight="1">
      <c r="A993" s="12"/>
      <c r="B993" s="235"/>
      <c r="C993" s="12"/>
      <c r="D993" s="12"/>
      <c r="E993" s="12"/>
      <c r="F993" s="236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</row>
    <row r="994" ht="15.75" customHeight="1">
      <c r="A994" s="12"/>
      <c r="B994" s="235"/>
      <c r="C994" s="12"/>
      <c r="D994" s="12"/>
      <c r="E994" s="12"/>
      <c r="F994" s="236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</row>
    <row r="995" ht="15.75" customHeight="1">
      <c r="A995" s="12"/>
      <c r="B995" s="235"/>
      <c r="C995" s="12"/>
      <c r="D995" s="12"/>
      <c r="E995" s="12"/>
      <c r="F995" s="236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</row>
    <row r="996" ht="15.75" customHeight="1">
      <c r="A996" s="12"/>
      <c r="B996" s="235"/>
      <c r="C996" s="12"/>
      <c r="D996" s="12"/>
      <c r="E996" s="12"/>
      <c r="F996" s="236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</row>
    <row r="997" ht="15.75" customHeight="1">
      <c r="A997" s="12"/>
      <c r="B997" s="235"/>
      <c r="C997" s="12"/>
      <c r="D997" s="12"/>
      <c r="E997" s="12"/>
      <c r="F997" s="236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</row>
    <row r="998" ht="15.75" customHeight="1">
      <c r="A998" s="12"/>
      <c r="B998" s="235"/>
      <c r="C998" s="12"/>
      <c r="D998" s="12"/>
      <c r="E998" s="12"/>
      <c r="F998" s="236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</row>
    <row r="999" ht="15.75" customHeight="1">
      <c r="A999" s="12"/>
      <c r="B999" s="235"/>
      <c r="C999" s="12"/>
      <c r="D999" s="12"/>
      <c r="E999" s="12"/>
      <c r="F999" s="236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</row>
    <row r="1000" ht="15.75" customHeight="1">
      <c r="A1000" s="12"/>
      <c r="B1000" s="235"/>
      <c r="C1000" s="12"/>
      <c r="D1000" s="12"/>
      <c r="E1000" s="12"/>
      <c r="F1000" s="236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</row>
    <row r="1001" ht="15.75" customHeight="1">
      <c r="A1001" s="12"/>
      <c r="B1001" s="235"/>
      <c r="C1001" s="12"/>
      <c r="D1001" s="12"/>
      <c r="E1001" s="12"/>
      <c r="F1001" s="236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</row>
    <row r="1002" ht="15.75" customHeight="1">
      <c r="A1002" s="12"/>
      <c r="B1002" s="235"/>
      <c r="C1002" s="12"/>
      <c r="D1002" s="12"/>
      <c r="E1002" s="12"/>
      <c r="F1002" s="236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</row>
    <row r="1003" ht="15.75" customHeight="1">
      <c r="A1003" s="12"/>
      <c r="B1003" s="235"/>
      <c r="C1003" s="12"/>
      <c r="D1003" s="12"/>
      <c r="E1003" s="12"/>
      <c r="F1003" s="236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</row>
  </sheetData>
  <mergeCells count="31">
    <mergeCell ref="P4:T4"/>
    <mergeCell ref="U4:Y4"/>
    <mergeCell ref="Z4:AD4"/>
    <mergeCell ref="AE4:AI4"/>
    <mergeCell ref="AK4:AO4"/>
    <mergeCell ref="AQ4:AQ5"/>
    <mergeCell ref="AR4:AR5"/>
    <mergeCell ref="AT4:AT5"/>
    <mergeCell ref="AU4:AU5"/>
    <mergeCell ref="AV4:AV5"/>
    <mergeCell ref="A1:A3"/>
    <mergeCell ref="B1:AO2"/>
    <mergeCell ref="AR1:AT2"/>
    <mergeCell ref="AV1:AV2"/>
    <mergeCell ref="AK3:AO3"/>
    <mergeCell ref="AR3:AT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conditionalFormatting sqref="AK3 AK4:AP4">
    <cfRule type="cellIs" dxfId="1" priority="1" operator="equal">
      <formula>3</formula>
    </cfRule>
  </conditionalFormatting>
  <conditionalFormatting sqref="AK3">
    <cfRule type="cellIs" dxfId="1" priority="2" operator="greaterThan">
      <formula>3</formula>
    </cfRule>
  </conditionalFormatting>
  <conditionalFormatting sqref="AK3">
    <cfRule type="cellIs" dxfId="2" priority="3" operator="equal">
      <formula>0</formula>
    </cfRule>
  </conditionalFormatting>
  <conditionalFormatting sqref="AK3">
    <cfRule type="cellIs" dxfId="3" priority="4" operator="between">
      <formula>1</formula>
      <formula>2</formula>
    </cfRule>
  </conditionalFormatting>
  <conditionalFormatting sqref="AK6:AP1003">
    <cfRule type="cellIs" dxfId="1" priority="5" operator="equal">
      <formula>3</formula>
    </cfRule>
  </conditionalFormatting>
  <conditionalFormatting sqref="AK6:AP1003">
    <cfRule type="cellIs" dxfId="1" priority="6" operator="greaterThan">
      <formula>3</formula>
    </cfRule>
  </conditionalFormatting>
  <conditionalFormatting sqref="AK6:AP1003">
    <cfRule type="cellIs" dxfId="2" priority="7" operator="equal">
      <formula>0</formula>
    </cfRule>
  </conditionalFormatting>
  <conditionalFormatting sqref="AK6:AP1003">
    <cfRule type="cellIs" dxfId="3" priority="8" operator="between">
      <formula>1</formula>
      <formula>2</formula>
    </cfRule>
  </conditionalFormatting>
  <conditionalFormatting sqref="AQ14:AQ86 AQ217">
    <cfRule type="cellIs" dxfId="0" priority="9" operator="lessThan">
      <formula>2</formula>
    </cfRule>
  </conditionalFormatting>
  <conditionalFormatting sqref="AQ88:AQ91">
    <cfRule type="cellIs" dxfId="0" priority="10" operator="lessThan">
      <formula>2</formula>
    </cfRule>
  </conditionalFormatting>
  <printOptions/>
  <pageMargins bottom="0.75" footer="0.0" header="0.0" left="0.25" right="0.25" top="0.75"/>
  <pageSetup fitToHeight="0"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 fitToPage="1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0.71"/>
    <col customWidth="1" min="2" max="2" width="78.86"/>
    <col customWidth="1" min="3" max="3" width="11.29"/>
    <col customWidth="1" min="4" max="4" width="21.14"/>
    <col customWidth="1" min="5" max="5" width="21.57"/>
    <col customWidth="1" min="6" max="6" width="23.0"/>
    <col customWidth="1" min="7" max="7" width="21.0"/>
    <col customWidth="1" hidden="1" min="8" max="8" width="52.14"/>
    <col customWidth="1" hidden="1" min="9" max="9" width="65.71"/>
    <col customWidth="1" hidden="1" min="10" max="10" width="64.0"/>
    <col customWidth="1" min="11" max="11" width="34.86"/>
    <col customWidth="1" hidden="1" min="12" max="12" width="131.71"/>
    <col customWidth="1" min="13" max="13" width="37.29"/>
    <col customWidth="1" min="14" max="14" width="35.71"/>
    <col customWidth="1" min="15" max="15" width="14.14"/>
    <col customWidth="1" min="16" max="20" width="8.43"/>
    <col customWidth="1" min="21" max="22" width="7.14"/>
    <col customWidth="1" min="23" max="23" width="7.0"/>
    <col customWidth="1" min="24" max="24" width="7.57"/>
    <col customWidth="1" min="25" max="25" width="7.14"/>
    <col customWidth="1" min="26" max="26" width="5.71"/>
    <col customWidth="1" min="27" max="27" width="6.0"/>
    <col customWidth="1" min="28" max="28" width="5.57"/>
    <col customWidth="1" min="29" max="29" width="6.86"/>
    <col customWidth="1" min="30" max="30" width="4.86"/>
    <col customWidth="1" min="31" max="31" width="4.71"/>
    <col customWidth="1" min="32" max="32" width="4.0"/>
    <col customWidth="1" min="33" max="33" width="5.14"/>
    <col customWidth="1" min="34" max="34" width="4.43"/>
    <col customWidth="1" min="35" max="35" width="4.86"/>
    <col customWidth="1" hidden="1" min="36" max="36" width="9.0"/>
    <col customWidth="1" min="37" max="41" width="8.43"/>
    <col customWidth="1" min="42" max="42" width="9.29"/>
    <col customWidth="1" min="43" max="43" width="15.14"/>
    <col customWidth="1" min="44" max="44" width="24.0"/>
    <col customWidth="1" min="45" max="45" width="15.29"/>
    <col customWidth="1" min="46" max="46" width="18.14"/>
    <col customWidth="1" hidden="1" min="47" max="47" width="19.0"/>
    <col customWidth="1" hidden="1" min="48" max="48" width="28.14"/>
  </cols>
  <sheetData>
    <row r="1" ht="15.75" customHeight="1">
      <c r="A1" s="2"/>
      <c r="B1" s="1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5"/>
      <c r="AP1" s="6"/>
      <c r="AQ1" s="7"/>
      <c r="AR1" s="8" t="s">
        <v>1</v>
      </c>
      <c r="AS1" s="3"/>
      <c r="AT1" s="9"/>
      <c r="AU1" s="10"/>
      <c r="AV1" s="11" t="s">
        <v>1</v>
      </c>
    </row>
    <row r="2" ht="15.75" customHeight="1">
      <c r="A2" s="13"/>
      <c r="B2" s="14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7"/>
      <c r="AP2" s="18"/>
      <c r="AQ2" s="19"/>
      <c r="AR2" s="15"/>
      <c r="AS2" s="15"/>
      <c r="AT2" s="20"/>
      <c r="AU2" s="21"/>
      <c r="AV2" s="22"/>
    </row>
    <row r="3" ht="26.25" customHeight="1">
      <c r="A3" s="23"/>
      <c r="B3" s="24" t="s">
        <v>1700</v>
      </c>
      <c r="C3" s="25"/>
      <c r="D3" s="26"/>
      <c r="E3" s="26"/>
      <c r="F3" s="28"/>
      <c r="G3" s="28"/>
      <c r="H3" s="28"/>
      <c r="I3" s="30"/>
      <c r="J3" s="30"/>
      <c r="K3" s="31"/>
      <c r="L3" s="32"/>
      <c r="M3" s="32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7"/>
      <c r="AJ3" s="39"/>
      <c r="AK3" s="41" t="s">
        <v>1074</v>
      </c>
      <c r="AL3" s="34"/>
      <c r="AM3" s="34"/>
      <c r="AN3" s="34"/>
      <c r="AO3" s="44"/>
      <c r="AP3" s="46"/>
      <c r="AQ3" s="47"/>
      <c r="AR3" s="36" t="s">
        <v>4</v>
      </c>
      <c r="AS3" s="34"/>
      <c r="AT3" s="35"/>
      <c r="AU3" s="38"/>
      <c r="AV3" s="40" t="s">
        <v>4</v>
      </c>
    </row>
    <row r="4" ht="70.5" customHeight="1">
      <c r="A4" s="43" t="s">
        <v>7</v>
      </c>
      <c r="B4" s="51" t="s">
        <v>8</v>
      </c>
      <c r="C4" s="48" t="s">
        <v>10</v>
      </c>
      <c r="D4" s="49" t="s">
        <v>11</v>
      </c>
      <c r="E4" s="50" t="s">
        <v>12</v>
      </c>
      <c r="F4" s="49" t="s">
        <v>13</v>
      </c>
      <c r="G4" s="49" t="s">
        <v>14</v>
      </c>
      <c r="H4" s="49" t="s">
        <v>15</v>
      </c>
      <c r="I4" s="50" t="s">
        <v>16</v>
      </c>
      <c r="J4" s="50" t="s">
        <v>17</v>
      </c>
      <c r="K4" s="50" t="s">
        <v>18</v>
      </c>
      <c r="L4" s="52" t="s">
        <v>19</v>
      </c>
      <c r="M4" s="52" t="s">
        <v>20</v>
      </c>
      <c r="N4" s="50" t="s">
        <v>21</v>
      </c>
      <c r="O4" s="53" t="s">
        <v>22</v>
      </c>
      <c r="P4" s="54" t="s">
        <v>23</v>
      </c>
      <c r="Q4" s="34"/>
      <c r="R4" s="34"/>
      <c r="S4" s="34"/>
      <c r="T4" s="55"/>
      <c r="U4" s="56" t="s">
        <v>24</v>
      </c>
      <c r="V4" s="34"/>
      <c r="W4" s="34"/>
      <c r="X4" s="34"/>
      <c r="Y4" s="57"/>
      <c r="Z4" s="56" t="s">
        <v>25</v>
      </c>
      <c r="AA4" s="34"/>
      <c r="AB4" s="34"/>
      <c r="AC4" s="34"/>
      <c r="AD4" s="57"/>
      <c r="AE4" s="58" t="s">
        <v>26</v>
      </c>
      <c r="AF4" s="34"/>
      <c r="AG4" s="34"/>
      <c r="AH4" s="34"/>
      <c r="AI4" s="57"/>
      <c r="AJ4" s="59" t="s">
        <v>27</v>
      </c>
      <c r="AK4" s="60" t="s">
        <v>28</v>
      </c>
      <c r="AL4" s="34"/>
      <c r="AM4" s="34"/>
      <c r="AN4" s="34"/>
      <c r="AO4" s="44"/>
      <c r="AP4" s="61" t="s">
        <v>29</v>
      </c>
      <c r="AQ4" s="53" t="s">
        <v>30</v>
      </c>
      <c r="AR4" s="50" t="s">
        <v>31</v>
      </c>
      <c r="AS4" s="62" t="s">
        <v>32</v>
      </c>
      <c r="AT4" s="50" t="s">
        <v>33</v>
      </c>
      <c r="AU4" s="63" t="s">
        <v>34</v>
      </c>
      <c r="AV4" s="63" t="s">
        <v>35</v>
      </c>
    </row>
    <row r="5" ht="17.25" customHeight="1">
      <c r="A5" s="65"/>
      <c r="B5" s="66"/>
      <c r="C5" s="67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9">
        <v>1.0</v>
      </c>
      <c r="Q5" s="69">
        <v>2.0</v>
      </c>
      <c r="R5" s="69">
        <v>3.0</v>
      </c>
      <c r="S5" s="69">
        <v>4.0</v>
      </c>
      <c r="T5" s="70">
        <v>5.0</v>
      </c>
      <c r="U5" s="71">
        <v>1.0</v>
      </c>
      <c r="V5" s="72">
        <v>2.0</v>
      </c>
      <c r="W5" s="72">
        <v>3.0</v>
      </c>
      <c r="X5" s="72">
        <v>4.0</v>
      </c>
      <c r="Y5" s="73">
        <v>5.0</v>
      </c>
      <c r="Z5" s="71">
        <v>1.0</v>
      </c>
      <c r="AA5" s="72">
        <v>2.0</v>
      </c>
      <c r="AB5" s="72">
        <v>3.0</v>
      </c>
      <c r="AC5" s="72">
        <v>4.0</v>
      </c>
      <c r="AD5" s="73">
        <v>5.0</v>
      </c>
      <c r="AE5" s="71">
        <v>1.0</v>
      </c>
      <c r="AF5" s="72">
        <v>2.0</v>
      </c>
      <c r="AG5" s="72">
        <v>3.0</v>
      </c>
      <c r="AH5" s="72">
        <v>4.0</v>
      </c>
      <c r="AI5" s="73">
        <v>5.0</v>
      </c>
      <c r="AJ5" s="74"/>
      <c r="AK5" s="75">
        <v>1.0</v>
      </c>
      <c r="AL5" s="69">
        <v>2.0</v>
      </c>
      <c r="AM5" s="69">
        <v>3.0</v>
      </c>
      <c r="AN5" s="69">
        <v>4.0</v>
      </c>
      <c r="AO5" s="69">
        <v>5.0</v>
      </c>
      <c r="AP5" s="76"/>
      <c r="AQ5" s="68"/>
      <c r="AR5" s="68"/>
      <c r="AS5" s="77"/>
      <c r="AT5" s="68"/>
      <c r="AU5" s="68"/>
      <c r="AV5" s="68"/>
    </row>
    <row r="6" ht="90.0" customHeight="1">
      <c r="A6" s="78">
        <v>1.0</v>
      </c>
      <c r="B6" s="79" t="s">
        <v>37</v>
      </c>
      <c r="C6" s="80" t="s">
        <v>38</v>
      </c>
      <c r="D6" s="80" t="s">
        <v>39</v>
      </c>
      <c r="E6" s="81" t="s">
        <v>40</v>
      </c>
      <c r="F6" s="80" t="s">
        <v>41</v>
      </c>
      <c r="G6" s="82"/>
      <c r="H6" s="83">
        <v>395.0</v>
      </c>
      <c r="I6" s="84" t="s">
        <v>43</v>
      </c>
      <c r="J6" s="80" t="s">
        <v>44</v>
      </c>
      <c r="K6" s="85">
        <v>45811.0</v>
      </c>
      <c r="L6" s="86" t="s">
        <v>45</v>
      </c>
      <c r="M6" s="86">
        <v>220.0</v>
      </c>
      <c r="N6" s="87"/>
      <c r="O6" s="86">
        <f>'EQUIPO ABRIL 2025'!AQ6</f>
        <v>40</v>
      </c>
      <c r="P6" s="88">
        <f t="shared" ref="P6:P226" si="3">O6</f>
        <v>40</v>
      </c>
      <c r="Q6" s="89">
        <f t="shared" ref="Q6:T6" si="1">AK6</f>
        <v>40</v>
      </c>
      <c r="R6" s="89">
        <f t="shared" si="1"/>
        <v>40</v>
      </c>
      <c r="S6" s="89">
        <f t="shared" si="1"/>
        <v>90</v>
      </c>
      <c r="T6" s="90">
        <f t="shared" si="1"/>
        <v>90</v>
      </c>
      <c r="U6" s="91"/>
      <c r="V6" s="80"/>
      <c r="W6" s="80">
        <v>50.0</v>
      </c>
      <c r="X6" s="80"/>
      <c r="Y6" s="92"/>
      <c r="Z6" s="93"/>
      <c r="AA6" s="80"/>
      <c r="AB6" s="80"/>
      <c r="AC6" s="80"/>
      <c r="AD6" s="92"/>
      <c r="AE6" s="93"/>
      <c r="AF6" s="80"/>
      <c r="AG6" s="80"/>
      <c r="AH6" s="80"/>
      <c r="AI6" s="92"/>
      <c r="AJ6" s="94">
        <f>'EQUIPO ENERO 2025'!AP6</f>
        <v>47</v>
      </c>
      <c r="AK6" s="95">
        <f t="shared" ref="AK6:AO6" si="2">P6-Z6+AE6+U6</f>
        <v>40</v>
      </c>
      <c r="AL6" s="89">
        <f t="shared" si="2"/>
        <v>40</v>
      </c>
      <c r="AM6" s="89">
        <f t="shared" si="2"/>
        <v>90</v>
      </c>
      <c r="AN6" s="89">
        <f t="shared" si="2"/>
        <v>90</v>
      </c>
      <c r="AO6" s="89">
        <f t="shared" si="2"/>
        <v>90</v>
      </c>
      <c r="AP6" s="80"/>
      <c r="AQ6" s="86">
        <f t="shared" ref="AQ6:AQ286" si="6">AO6</f>
        <v>90</v>
      </c>
      <c r="AR6" s="96"/>
      <c r="AS6" s="96"/>
      <c r="AT6" s="96"/>
      <c r="AU6" s="97"/>
      <c r="AV6" s="97"/>
    </row>
    <row r="7" ht="90.0" customHeight="1">
      <c r="A7" s="78">
        <f t="shared" ref="A7:A20" si="7">A6+1</f>
        <v>2</v>
      </c>
      <c r="B7" s="79" t="s">
        <v>51</v>
      </c>
      <c r="C7" s="80" t="s">
        <v>52</v>
      </c>
      <c r="D7" s="80" t="s">
        <v>53</v>
      </c>
      <c r="E7" s="81"/>
      <c r="F7" s="80" t="s">
        <v>54</v>
      </c>
      <c r="G7" s="82"/>
      <c r="H7" s="83"/>
      <c r="I7" s="84"/>
      <c r="J7" s="80"/>
      <c r="K7" s="85">
        <v>45712.0</v>
      </c>
      <c r="L7" s="86"/>
      <c r="M7" s="86">
        <v>162.0</v>
      </c>
      <c r="N7" s="87"/>
      <c r="O7" s="86">
        <f>'EQUIPO ABRIL 2025'!AQ7</f>
        <v>10</v>
      </c>
      <c r="P7" s="88">
        <f t="shared" si="3"/>
        <v>10</v>
      </c>
      <c r="Q7" s="89">
        <f t="shared" ref="Q7:T7" si="4">AK7</f>
        <v>10</v>
      </c>
      <c r="R7" s="89">
        <f t="shared" si="4"/>
        <v>10</v>
      </c>
      <c r="S7" s="89">
        <f t="shared" si="4"/>
        <v>10</v>
      </c>
      <c r="T7" s="90">
        <f t="shared" si="4"/>
        <v>10</v>
      </c>
      <c r="U7" s="91"/>
      <c r="V7" s="80"/>
      <c r="W7" s="80"/>
      <c r="X7" s="80"/>
      <c r="Y7" s="92"/>
      <c r="Z7" s="93"/>
      <c r="AA7" s="80"/>
      <c r="AB7" s="80"/>
      <c r="AC7" s="80"/>
      <c r="AD7" s="92"/>
      <c r="AE7" s="93"/>
      <c r="AF7" s="80"/>
      <c r="AG7" s="80"/>
      <c r="AH7" s="80"/>
      <c r="AI7" s="92"/>
      <c r="AJ7" s="94"/>
      <c r="AK7" s="95">
        <f t="shared" ref="AK7:AO7" si="5">P7-Z7+AE7+U7</f>
        <v>10</v>
      </c>
      <c r="AL7" s="89">
        <f t="shared" si="5"/>
        <v>10</v>
      </c>
      <c r="AM7" s="89">
        <f t="shared" si="5"/>
        <v>10</v>
      </c>
      <c r="AN7" s="89">
        <f t="shared" si="5"/>
        <v>10</v>
      </c>
      <c r="AO7" s="89">
        <f t="shared" si="5"/>
        <v>10</v>
      </c>
      <c r="AP7" s="80"/>
      <c r="AQ7" s="86">
        <f t="shared" si="6"/>
        <v>10</v>
      </c>
      <c r="AR7" s="96"/>
      <c r="AS7" s="96"/>
      <c r="AT7" s="96"/>
      <c r="AU7" s="97"/>
      <c r="AV7" s="97"/>
    </row>
    <row r="8" ht="90.0" customHeight="1">
      <c r="A8" s="78">
        <f t="shared" si="7"/>
        <v>3</v>
      </c>
      <c r="B8" s="98" t="s">
        <v>57</v>
      </c>
      <c r="C8" s="80" t="s">
        <v>38</v>
      </c>
      <c r="D8" s="99" t="s">
        <v>58</v>
      </c>
      <c r="E8" s="100" t="s">
        <v>59</v>
      </c>
      <c r="F8" s="101"/>
      <c r="G8" s="102"/>
      <c r="H8" s="103"/>
      <c r="I8" s="104" t="s">
        <v>60</v>
      </c>
      <c r="J8" s="83" t="s">
        <v>58</v>
      </c>
      <c r="K8" s="105">
        <v>44592.0</v>
      </c>
      <c r="L8" s="86"/>
      <c r="M8" s="86"/>
      <c r="N8" s="96"/>
      <c r="O8" s="86">
        <f>'EQUIPO ABRIL 2025'!AQ8</f>
        <v>2</v>
      </c>
      <c r="P8" s="88">
        <f t="shared" si="3"/>
        <v>2</v>
      </c>
      <c r="Q8" s="89">
        <f t="shared" ref="Q8:T8" si="8">AK8</f>
        <v>2</v>
      </c>
      <c r="R8" s="89">
        <f t="shared" si="8"/>
        <v>2</v>
      </c>
      <c r="S8" s="89">
        <f t="shared" si="8"/>
        <v>2</v>
      </c>
      <c r="T8" s="90">
        <f t="shared" si="8"/>
        <v>2</v>
      </c>
      <c r="U8" s="91"/>
      <c r="V8" s="80"/>
      <c r="W8" s="80"/>
      <c r="X8" s="80"/>
      <c r="Y8" s="92"/>
      <c r="Z8" s="93"/>
      <c r="AA8" s="80"/>
      <c r="AB8" s="80"/>
      <c r="AC8" s="80"/>
      <c r="AD8" s="92"/>
      <c r="AE8" s="93"/>
      <c r="AF8" s="80"/>
      <c r="AG8" s="80"/>
      <c r="AH8" s="80"/>
      <c r="AI8" s="92"/>
      <c r="AJ8" s="94">
        <f>'EQUIPO ENERO 2025'!AP8</f>
        <v>2</v>
      </c>
      <c r="AK8" s="95">
        <f t="shared" ref="AK8:AO8" si="9">P8-Z8+AE8+U8</f>
        <v>2</v>
      </c>
      <c r="AL8" s="89">
        <f t="shared" si="9"/>
        <v>2</v>
      </c>
      <c r="AM8" s="89">
        <f t="shared" si="9"/>
        <v>2</v>
      </c>
      <c r="AN8" s="89">
        <f t="shared" si="9"/>
        <v>2</v>
      </c>
      <c r="AO8" s="89">
        <f t="shared" si="9"/>
        <v>2</v>
      </c>
      <c r="AP8" s="80"/>
      <c r="AQ8" s="86">
        <f t="shared" si="6"/>
        <v>2</v>
      </c>
      <c r="AR8" s="84"/>
      <c r="AS8" s="84"/>
      <c r="AT8" s="96"/>
      <c r="AU8" s="97"/>
      <c r="AV8" s="97"/>
    </row>
    <row r="9" ht="90.0" customHeight="1">
      <c r="A9" s="78">
        <f t="shared" si="7"/>
        <v>4</v>
      </c>
      <c r="B9" s="98" t="s">
        <v>62</v>
      </c>
      <c r="C9" s="80" t="s">
        <v>38</v>
      </c>
      <c r="D9" s="106" t="s">
        <v>63</v>
      </c>
      <c r="E9" s="100" t="s">
        <v>64</v>
      </c>
      <c r="F9" s="107"/>
      <c r="G9" s="98"/>
      <c r="H9" s="108">
        <v>550.0</v>
      </c>
      <c r="I9" s="104" t="s">
        <v>65</v>
      </c>
      <c r="J9" s="106" t="s">
        <v>63</v>
      </c>
      <c r="K9" s="109">
        <v>44592.0</v>
      </c>
      <c r="L9" s="86"/>
      <c r="M9" s="86"/>
      <c r="N9" s="84"/>
      <c r="O9" s="86">
        <f>'EQUIPO ABRIL 2025'!AQ9</f>
        <v>8</v>
      </c>
      <c r="P9" s="88">
        <f t="shared" si="3"/>
        <v>8</v>
      </c>
      <c r="Q9" s="89">
        <f t="shared" ref="Q9:T9" si="10">AK9</f>
        <v>8</v>
      </c>
      <c r="R9" s="89">
        <f t="shared" si="10"/>
        <v>8</v>
      </c>
      <c r="S9" s="89">
        <f t="shared" si="10"/>
        <v>8</v>
      </c>
      <c r="T9" s="90">
        <f t="shared" si="10"/>
        <v>8</v>
      </c>
      <c r="U9" s="91"/>
      <c r="V9" s="80"/>
      <c r="W9" s="80"/>
      <c r="X9" s="80"/>
      <c r="Y9" s="92"/>
      <c r="Z9" s="93"/>
      <c r="AA9" s="80"/>
      <c r="AB9" s="80"/>
      <c r="AC9" s="80"/>
      <c r="AD9" s="92"/>
      <c r="AE9" s="93"/>
      <c r="AF9" s="80"/>
      <c r="AG9" s="80"/>
      <c r="AH9" s="80"/>
      <c r="AI9" s="92"/>
      <c r="AJ9" s="94">
        <f>'EQUIPO ENERO 2025'!AP9</f>
        <v>8</v>
      </c>
      <c r="AK9" s="95">
        <f t="shared" ref="AK9:AO9" si="11">P9-Z9+AE9+U9</f>
        <v>8</v>
      </c>
      <c r="AL9" s="89">
        <f t="shared" si="11"/>
        <v>8</v>
      </c>
      <c r="AM9" s="89">
        <f t="shared" si="11"/>
        <v>8</v>
      </c>
      <c r="AN9" s="89">
        <f t="shared" si="11"/>
        <v>8</v>
      </c>
      <c r="AO9" s="89">
        <f t="shared" si="11"/>
        <v>8</v>
      </c>
      <c r="AP9" s="80"/>
      <c r="AQ9" s="86">
        <f t="shared" si="6"/>
        <v>8</v>
      </c>
      <c r="AR9" s="84"/>
      <c r="AS9" s="84"/>
      <c r="AT9" s="96"/>
      <c r="AU9" s="97"/>
      <c r="AV9" s="97"/>
    </row>
    <row r="10" ht="90.0" customHeight="1">
      <c r="A10" s="78">
        <f t="shared" si="7"/>
        <v>5</v>
      </c>
      <c r="B10" s="98" t="s">
        <v>66</v>
      </c>
      <c r="C10" s="80" t="s">
        <v>38</v>
      </c>
      <c r="D10" s="99" t="s">
        <v>58</v>
      </c>
      <c r="E10" s="100" t="s">
        <v>67</v>
      </c>
      <c r="F10" s="101" t="s">
        <v>68</v>
      </c>
      <c r="G10" s="102"/>
      <c r="H10" s="101"/>
      <c r="I10" s="104" t="s">
        <v>69</v>
      </c>
      <c r="J10" s="83" t="s">
        <v>58</v>
      </c>
      <c r="K10" s="105">
        <v>44592.0</v>
      </c>
      <c r="L10" s="86"/>
      <c r="M10" s="86"/>
      <c r="N10" s="148"/>
      <c r="O10" s="86">
        <f>'EQUIPO ABRIL 2025'!AQ10</f>
        <v>1</v>
      </c>
      <c r="P10" s="88">
        <f t="shared" si="3"/>
        <v>1</v>
      </c>
      <c r="Q10" s="89">
        <f t="shared" ref="Q10:T10" si="12">AK10</f>
        <v>1</v>
      </c>
      <c r="R10" s="89">
        <f t="shared" si="12"/>
        <v>1</v>
      </c>
      <c r="S10" s="89">
        <f t="shared" si="12"/>
        <v>1</v>
      </c>
      <c r="T10" s="90">
        <f t="shared" si="12"/>
        <v>1</v>
      </c>
      <c r="U10" s="91"/>
      <c r="V10" s="80"/>
      <c r="W10" s="80"/>
      <c r="X10" s="80"/>
      <c r="Y10" s="92"/>
      <c r="Z10" s="93"/>
      <c r="AA10" s="80"/>
      <c r="AB10" s="80"/>
      <c r="AC10" s="80"/>
      <c r="AD10" s="92"/>
      <c r="AE10" s="93"/>
      <c r="AF10" s="80"/>
      <c r="AG10" s="80"/>
      <c r="AH10" s="80"/>
      <c r="AI10" s="92"/>
      <c r="AJ10" s="94">
        <f>'EQUIPO ENERO 2025'!AP10</f>
        <v>1</v>
      </c>
      <c r="AK10" s="95">
        <f t="shared" ref="AK10:AO10" si="13">P10-Z10+AE10+U10</f>
        <v>1</v>
      </c>
      <c r="AL10" s="89">
        <f t="shared" si="13"/>
        <v>1</v>
      </c>
      <c r="AM10" s="89">
        <f t="shared" si="13"/>
        <v>1</v>
      </c>
      <c r="AN10" s="89">
        <f t="shared" si="13"/>
        <v>1</v>
      </c>
      <c r="AO10" s="89">
        <f t="shared" si="13"/>
        <v>1</v>
      </c>
      <c r="AP10" s="80"/>
      <c r="AQ10" s="86">
        <f t="shared" si="6"/>
        <v>1</v>
      </c>
      <c r="AR10" s="84"/>
      <c r="AS10" s="84"/>
      <c r="AT10" s="96"/>
      <c r="AU10" s="97"/>
      <c r="AV10" s="97"/>
    </row>
    <row r="11" ht="90.0" customHeight="1">
      <c r="A11" s="78">
        <f t="shared" si="7"/>
        <v>6</v>
      </c>
      <c r="B11" s="98" t="s">
        <v>70</v>
      </c>
      <c r="C11" s="80" t="s">
        <v>52</v>
      </c>
      <c r="D11" s="99"/>
      <c r="E11" s="100" t="s">
        <v>71</v>
      </c>
      <c r="F11" s="101"/>
      <c r="G11" s="102"/>
      <c r="H11" s="101"/>
      <c r="I11" s="104"/>
      <c r="J11" s="80" t="s">
        <v>72</v>
      </c>
      <c r="K11" s="105">
        <v>45464.0</v>
      </c>
      <c r="L11" s="86"/>
      <c r="M11" s="86">
        <v>87.0</v>
      </c>
      <c r="N11" s="84"/>
      <c r="O11" s="86">
        <f>'EQUIPO ABRIL 2025'!AQ11</f>
        <v>2</v>
      </c>
      <c r="P11" s="88">
        <f t="shared" si="3"/>
        <v>2</v>
      </c>
      <c r="Q11" s="89">
        <f t="shared" ref="Q11:T11" si="14">AK11</f>
        <v>2</v>
      </c>
      <c r="R11" s="89">
        <f t="shared" si="14"/>
        <v>2</v>
      </c>
      <c r="S11" s="89">
        <f t="shared" si="14"/>
        <v>2</v>
      </c>
      <c r="T11" s="90">
        <f t="shared" si="14"/>
        <v>2</v>
      </c>
      <c r="U11" s="91"/>
      <c r="V11" s="80"/>
      <c r="W11" s="80"/>
      <c r="X11" s="80"/>
      <c r="Y11" s="92"/>
      <c r="Z11" s="93"/>
      <c r="AA11" s="80"/>
      <c r="AB11" s="80"/>
      <c r="AC11" s="80"/>
      <c r="AD11" s="92"/>
      <c r="AE11" s="93"/>
      <c r="AF11" s="80"/>
      <c r="AG11" s="80"/>
      <c r="AH11" s="80"/>
      <c r="AI11" s="92"/>
      <c r="AJ11" s="94">
        <f>'EQUIPO ENERO 2025'!AP11</f>
        <v>2</v>
      </c>
      <c r="AK11" s="95">
        <f t="shared" ref="AK11:AO11" si="15">P11-Z11+AE11+U11</f>
        <v>2</v>
      </c>
      <c r="AL11" s="89">
        <f t="shared" si="15"/>
        <v>2</v>
      </c>
      <c r="AM11" s="89">
        <f t="shared" si="15"/>
        <v>2</v>
      </c>
      <c r="AN11" s="89">
        <f t="shared" si="15"/>
        <v>2</v>
      </c>
      <c r="AO11" s="89">
        <f t="shared" si="15"/>
        <v>2</v>
      </c>
      <c r="AP11" s="80"/>
      <c r="AQ11" s="86">
        <f t="shared" si="6"/>
        <v>2</v>
      </c>
      <c r="AR11" s="84"/>
      <c r="AS11" s="84"/>
      <c r="AT11" s="96"/>
      <c r="AU11" s="97"/>
      <c r="AV11" s="97"/>
    </row>
    <row r="12" ht="90.0" customHeight="1">
      <c r="A12" s="78">
        <f t="shared" si="7"/>
        <v>7</v>
      </c>
      <c r="B12" s="98" t="s">
        <v>73</v>
      </c>
      <c r="C12" s="80" t="s">
        <v>74</v>
      </c>
      <c r="D12" s="99" t="s">
        <v>39</v>
      </c>
      <c r="E12" s="100" t="s">
        <v>75</v>
      </c>
      <c r="F12" s="101" t="s">
        <v>76</v>
      </c>
      <c r="G12" s="102"/>
      <c r="H12" s="101"/>
      <c r="I12" s="104" t="s">
        <v>77</v>
      </c>
      <c r="J12" s="80" t="s">
        <v>72</v>
      </c>
      <c r="K12" s="105"/>
      <c r="L12" s="86"/>
      <c r="M12" s="86">
        <v>113.0</v>
      </c>
      <c r="N12" s="84"/>
      <c r="O12" s="86">
        <f>'EQUIPO ABRIL 2025'!AQ12</f>
        <v>1</v>
      </c>
      <c r="P12" s="88">
        <f t="shared" si="3"/>
        <v>1</v>
      </c>
      <c r="Q12" s="89">
        <f t="shared" ref="Q12:T12" si="16">AK12</f>
        <v>1</v>
      </c>
      <c r="R12" s="89">
        <f t="shared" si="16"/>
        <v>1</v>
      </c>
      <c r="S12" s="89">
        <f t="shared" si="16"/>
        <v>1</v>
      </c>
      <c r="T12" s="90">
        <f t="shared" si="16"/>
        <v>1</v>
      </c>
      <c r="U12" s="91"/>
      <c r="V12" s="80"/>
      <c r="W12" s="80"/>
      <c r="X12" s="80"/>
      <c r="Y12" s="92"/>
      <c r="Z12" s="93"/>
      <c r="AA12" s="80"/>
      <c r="AB12" s="80"/>
      <c r="AC12" s="80"/>
      <c r="AD12" s="92"/>
      <c r="AE12" s="93"/>
      <c r="AF12" s="80"/>
      <c r="AG12" s="80"/>
      <c r="AH12" s="80"/>
      <c r="AI12" s="92"/>
      <c r="AJ12" s="94">
        <f>'EQUIPO ENERO 2025'!AP12</f>
        <v>1</v>
      </c>
      <c r="AK12" s="95">
        <f t="shared" ref="AK12:AO12" si="17">P12-Z12+AE12+U12</f>
        <v>1</v>
      </c>
      <c r="AL12" s="89">
        <f t="shared" si="17"/>
        <v>1</v>
      </c>
      <c r="AM12" s="89">
        <f t="shared" si="17"/>
        <v>1</v>
      </c>
      <c r="AN12" s="89">
        <f t="shared" si="17"/>
        <v>1</v>
      </c>
      <c r="AO12" s="89">
        <f t="shared" si="17"/>
        <v>1</v>
      </c>
      <c r="AP12" s="80"/>
      <c r="AQ12" s="86">
        <f t="shared" si="6"/>
        <v>1</v>
      </c>
      <c r="AR12" s="84"/>
      <c r="AS12" s="84"/>
      <c r="AT12" s="96"/>
      <c r="AU12" s="97"/>
      <c r="AV12" s="97"/>
    </row>
    <row r="13" ht="90.0" customHeight="1">
      <c r="A13" s="78">
        <f t="shared" si="7"/>
        <v>8</v>
      </c>
      <c r="B13" s="98" t="s">
        <v>78</v>
      </c>
      <c r="C13" s="80" t="s">
        <v>74</v>
      </c>
      <c r="D13" s="99" t="s">
        <v>59</v>
      </c>
      <c r="E13" s="100" t="s">
        <v>79</v>
      </c>
      <c r="F13" s="101" t="s">
        <v>80</v>
      </c>
      <c r="G13" s="102" t="s">
        <v>42</v>
      </c>
      <c r="H13" s="101"/>
      <c r="I13" s="104" t="s">
        <v>81</v>
      </c>
      <c r="J13" s="80" t="s">
        <v>72</v>
      </c>
      <c r="K13" s="105">
        <v>45582.0</v>
      </c>
      <c r="L13" s="86"/>
      <c r="M13" s="86">
        <v>81.0</v>
      </c>
      <c r="N13" s="96"/>
      <c r="O13" s="86">
        <f>'EQUIPO ABRIL 2025'!AQ13</f>
        <v>2</v>
      </c>
      <c r="P13" s="88">
        <f t="shared" si="3"/>
        <v>2</v>
      </c>
      <c r="Q13" s="89">
        <f t="shared" ref="Q13:T13" si="18">AK13</f>
        <v>2</v>
      </c>
      <c r="R13" s="89">
        <f t="shared" si="18"/>
        <v>2</v>
      </c>
      <c r="S13" s="89">
        <f t="shared" si="18"/>
        <v>2</v>
      </c>
      <c r="T13" s="90">
        <f t="shared" si="18"/>
        <v>2</v>
      </c>
      <c r="U13" s="91"/>
      <c r="V13" s="80"/>
      <c r="W13" s="80"/>
      <c r="X13" s="80"/>
      <c r="Y13" s="92"/>
      <c r="Z13" s="93"/>
      <c r="AA13" s="80"/>
      <c r="AB13" s="80"/>
      <c r="AC13" s="80"/>
      <c r="AD13" s="92"/>
      <c r="AE13" s="93"/>
      <c r="AF13" s="80"/>
      <c r="AG13" s="80"/>
      <c r="AH13" s="80"/>
      <c r="AI13" s="92"/>
      <c r="AJ13" s="94">
        <f>'EQUIPO ENERO 2025'!AP13</f>
        <v>2</v>
      </c>
      <c r="AK13" s="95">
        <f t="shared" ref="AK13:AO13" si="19">P13-Z13+AE13+U13</f>
        <v>2</v>
      </c>
      <c r="AL13" s="89">
        <f t="shared" si="19"/>
        <v>2</v>
      </c>
      <c r="AM13" s="89">
        <f t="shared" si="19"/>
        <v>2</v>
      </c>
      <c r="AN13" s="89">
        <f t="shared" si="19"/>
        <v>2</v>
      </c>
      <c r="AO13" s="89">
        <f t="shared" si="19"/>
        <v>2</v>
      </c>
      <c r="AP13" s="80"/>
      <c r="AQ13" s="86">
        <f t="shared" si="6"/>
        <v>2</v>
      </c>
      <c r="AR13" s="84"/>
      <c r="AS13" s="84"/>
      <c r="AT13" s="96"/>
      <c r="AU13" s="97"/>
      <c r="AV13" s="97"/>
    </row>
    <row r="14" ht="90.0" customHeight="1">
      <c r="A14" s="78">
        <f t="shared" si="7"/>
        <v>9</v>
      </c>
      <c r="B14" s="98" t="s">
        <v>82</v>
      </c>
      <c r="C14" s="80" t="s">
        <v>38</v>
      </c>
      <c r="D14" s="99" t="s">
        <v>58</v>
      </c>
      <c r="E14" s="100" t="s">
        <v>83</v>
      </c>
      <c r="F14" s="101"/>
      <c r="G14" s="102" t="s">
        <v>42</v>
      </c>
      <c r="H14" s="101"/>
      <c r="I14" s="104" t="s">
        <v>84</v>
      </c>
      <c r="J14" s="83" t="s">
        <v>58</v>
      </c>
      <c r="K14" s="109">
        <v>44592.0</v>
      </c>
      <c r="L14" s="86"/>
      <c r="M14" s="86"/>
      <c r="N14" s="84"/>
      <c r="O14" s="86">
        <f>'EQUIPO ABRIL 2025'!AQ14</f>
        <v>3</v>
      </c>
      <c r="P14" s="88">
        <f t="shared" si="3"/>
        <v>3</v>
      </c>
      <c r="Q14" s="89">
        <f t="shared" ref="Q14:T14" si="20">AK14</f>
        <v>3</v>
      </c>
      <c r="R14" s="89">
        <f t="shared" si="20"/>
        <v>3</v>
      </c>
      <c r="S14" s="89">
        <f t="shared" si="20"/>
        <v>3</v>
      </c>
      <c r="T14" s="90">
        <f t="shared" si="20"/>
        <v>3</v>
      </c>
      <c r="U14" s="91"/>
      <c r="V14" s="80"/>
      <c r="W14" s="80"/>
      <c r="X14" s="80"/>
      <c r="Y14" s="92"/>
      <c r="Z14" s="93"/>
      <c r="AA14" s="80"/>
      <c r="AB14" s="80"/>
      <c r="AC14" s="80"/>
      <c r="AD14" s="92"/>
      <c r="AE14" s="93"/>
      <c r="AF14" s="80"/>
      <c r="AG14" s="80"/>
      <c r="AH14" s="80"/>
      <c r="AI14" s="92"/>
      <c r="AJ14" s="94">
        <f>'EQUIPO ENERO 2025'!AP14</f>
        <v>3</v>
      </c>
      <c r="AK14" s="95">
        <f t="shared" ref="AK14:AO14" si="21">P14-Z14+AE14+U14</f>
        <v>3</v>
      </c>
      <c r="AL14" s="89">
        <f t="shared" si="21"/>
        <v>3</v>
      </c>
      <c r="AM14" s="89">
        <f t="shared" si="21"/>
        <v>3</v>
      </c>
      <c r="AN14" s="89">
        <f t="shared" si="21"/>
        <v>3</v>
      </c>
      <c r="AO14" s="89">
        <f t="shared" si="21"/>
        <v>3</v>
      </c>
      <c r="AP14" s="80"/>
      <c r="AQ14" s="86">
        <f t="shared" si="6"/>
        <v>3</v>
      </c>
      <c r="AR14" s="84"/>
      <c r="AS14" s="84"/>
      <c r="AT14" s="96"/>
      <c r="AU14" s="97"/>
      <c r="AV14" s="97"/>
    </row>
    <row r="15" ht="90.0" customHeight="1">
      <c r="A15" s="78">
        <f t="shared" si="7"/>
        <v>10</v>
      </c>
      <c r="B15" s="98" t="s">
        <v>85</v>
      </c>
      <c r="C15" s="80" t="s">
        <v>74</v>
      </c>
      <c r="D15" s="99" t="s">
        <v>59</v>
      </c>
      <c r="E15" s="100" t="s">
        <v>86</v>
      </c>
      <c r="F15" s="101" t="s">
        <v>87</v>
      </c>
      <c r="G15" s="102" t="s">
        <v>42</v>
      </c>
      <c r="H15" s="101"/>
      <c r="I15" s="104" t="s">
        <v>88</v>
      </c>
      <c r="J15" s="83" t="s">
        <v>72</v>
      </c>
      <c r="K15" s="105">
        <v>45673.0</v>
      </c>
      <c r="L15" s="86" t="s">
        <v>89</v>
      </c>
      <c r="M15" s="86">
        <v>131.0</v>
      </c>
      <c r="N15" s="84"/>
      <c r="O15" s="86">
        <f>'EQUIPO ABRIL 2025'!AQ15</f>
        <v>0</v>
      </c>
      <c r="P15" s="88">
        <f t="shared" si="3"/>
        <v>0</v>
      </c>
      <c r="Q15" s="89">
        <f t="shared" ref="Q15:T15" si="22">AK15</f>
        <v>0</v>
      </c>
      <c r="R15" s="89">
        <f t="shared" si="22"/>
        <v>0</v>
      </c>
      <c r="S15" s="89">
        <f t="shared" si="22"/>
        <v>0</v>
      </c>
      <c r="T15" s="90">
        <f t="shared" si="22"/>
        <v>0</v>
      </c>
      <c r="U15" s="91"/>
      <c r="V15" s="80"/>
      <c r="W15" s="80"/>
      <c r="X15" s="80"/>
      <c r="Y15" s="92"/>
      <c r="Z15" s="93"/>
      <c r="AA15" s="80"/>
      <c r="AB15" s="80"/>
      <c r="AC15" s="80"/>
      <c r="AD15" s="92"/>
      <c r="AE15" s="93"/>
      <c r="AF15" s="80"/>
      <c r="AG15" s="80"/>
      <c r="AH15" s="80"/>
      <c r="AI15" s="92"/>
      <c r="AJ15" s="94">
        <f>'EQUIPO ENERO 2025'!AP15</f>
        <v>0</v>
      </c>
      <c r="AK15" s="95">
        <f t="shared" ref="AK15:AO15" si="23">P15-Z15+AE15+U15</f>
        <v>0</v>
      </c>
      <c r="AL15" s="89">
        <f t="shared" si="23"/>
        <v>0</v>
      </c>
      <c r="AM15" s="89">
        <f t="shared" si="23"/>
        <v>0</v>
      </c>
      <c r="AN15" s="89">
        <f t="shared" si="23"/>
        <v>0</v>
      </c>
      <c r="AO15" s="89">
        <f t="shared" si="23"/>
        <v>0</v>
      </c>
      <c r="AP15" s="80"/>
      <c r="AQ15" s="86">
        <f t="shared" si="6"/>
        <v>0</v>
      </c>
      <c r="AR15" s="84"/>
      <c r="AS15" s="84"/>
      <c r="AT15" s="96"/>
      <c r="AU15" s="97"/>
      <c r="AV15" s="97"/>
    </row>
    <row r="16" ht="90.0" customHeight="1">
      <c r="A16" s="78">
        <f t="shared" si="7"/>
        <v>11</v>
      </c>
      <c r="B16" s="110" t="s">
        <v>90</v>
      </c>
      <c r="C16" s="111" t="s">
        <v>91</v>
      </c>
      <c r="D16" s="80"/>
      <c r="E16" s="84" t="s">
        <v>92</v>
      </c>
      <c r="F16" s="111" t="s">
        <v>93</v>
      </c>
      <c r="G16" s="112" t="s">
        <v>42</v>
      </c>
      <c r="H16" s="113">
        <v>150.0</v>
      </c>
      <c r="I16" s="84" t="s">
        <v>94</v>
      </c>
      <c r="J16" s="82"/>
      <c r="K16" s="85">
        <v>44592.0</v>
      </c>
      <c r="L16" s="86"/>
      <c r="M16" s="86"/>
      <c r="N16" s="87"/>
      <c r="O16" s="86">
        <f>'EQUIPO ABRIL 2025'!AQ16</f>
        <v>5</v>
      </c>
      <c r="P16" s="88">
        <f t="shared" si="3"/>
        <v>5</v>
      </c>
      <c r="Q16" s="89">
        <f t="shared" ref="Q16:T16" si="24">AK16</f>
        <v>5</v>
      </c>
      <c r="R16" s="89">
        <f t="shared" si="24"/>
        <v>5</v>
      </c>
      <c r="S16" s="89">
        <f t="shared" si="24"/>
        <v>5</v>
      </c>
      <c r="T16" s="90">
        <f t="shared" si="24"/>
        <v>5</v>
      </c>
      <c r="U16" s="91"/>
      <c r="V16" s="80"/>
      <c r="W16" s="80"/>
      <c r="X16" s="80"/>
      <c r="Y16" s="92"/>
      <c r="Z16" s="93"/>
      <c r="AA16" s="80"/>
      <c r="AB16" s="80"/>
      <c r="AC16" s="80"/>
      <c r="AD16" s="92"/>
      <c r="AE16" s="93"/>
      <c r="AF16" s="80"/>
      <c r="AG16" s="80"/>
      <c r="AH16" s="80"/>
      <c r="AI16" s="92"/>
      <c r="AJ16" s="94">
        <f>'EQUIPO ENERO 2025'!AP16</f>
        <v>5</v>
      </c>
      <c r="AK16" s="95">
        <f t="shared" ref="AK16:AO16" si="25">P16-Z16+AE16+U16</f>
        <v>5</v>
      </c>
      <c r="AL16" s="89">
        <f t="shared" si="25"/>
        <v>5</v>
      </c>
      <c r="AM16" s="89">
        <f t="shared" si="25"/>
        <v>5</v>
      </c>
      <c r="AN16" s="89">
        <f t="shared" si="25"/>
        <v>5</v>
      </c>
      <c r="AO16" s="89">
        <f t="shared" si="25"/>
        <v>5</v>
      </c>
      <c r="AP16" s="80"/>
      <c r="AQ16" s="86">
        <f t="shared" si="6"/>
        <v>5</v>
      </c>
      <c r="AR16" s="84"/>
      <c r="AS16" s="84"/>
      <c r="AT16" s="96"/>
      <c r="AU16" s="97"/>
      <c r="AV16" s="97"/>
    </row>
    <row r="17" ht="90.0" customHeight="1">
      <c r="A17" s="78">
        <f t="shared" si="7"/>
        <v>12</v>
      </c>
      <c r="B17" s="110" t="s">
        <v>96</v>
      </c>
      <c r="C17" s="84" t="s">
        <v>97</v>
      </c>
      <c r="D17" s="80" t="s">
        <v>98</v>
      </c>
      <c r="E17" s="84" t="s">
        <v>99</v>
      </c>
      <c r="F17" s="80" t="s">
        <v>100</v>
      </c>
      <c r="G17" s="81" t="s">
        <v>42</v>
      </c>
      <c r="H17" s="83">
        <v>9180.0</v>
      </c>
      <c r="I17" s="84" t="s">
        <v>101</v>
      </c>
      <c r="J17" s="80" t="s">
        <v>72</v>
      </c>
      <c r="K17" s="85">
        <v>45316.0</v>
      </c>
      <c r="L17" s="86"/>
      <c r="M17" s="86">
        <v>15.0</v>
      </c>
      <c r="N17" s="87"/>
      <c r="O17" s="86">
        <f>'EQUIPO ABRIL 2025'!AQ17</f>
        <v>0</v>
      </c>
      <c r="P17" s="88">
        <f t="shared" si="3"/>
        <v>0</v>
      </c>
      <c r="Q17" s="89">
        <f t="shared" ref="Q17:T17" si="26">AK17</f>
        <v>0</v>
      </c>
      <c r="R17" s="89">
        <f t="shared" si="26"/>
        <v>0</v>
      </c>
      <c r="S17" s="89">
        <f t="shared" si="26"/>
        <v>0</v>
      </c>
      <c r="T17" s="90">
        <f t="shared" si="26"/>
        <v>0</v>
      </c>
      <c r="U17" s="91"/>
      <c r="V17" s="80"/>
      <c r="W17" s="80"/>
      <c r="X17" s="80"/>
      <c r="Y17" s="92"/>
      <c r="Z17" s="93"/>
      <c r="AA17" s="80"/>
      <c r="AB17" s="80"/>
      <c r="AC17" s="80"/>
      <c r="AD17" s="92"/>
      <c r="AE17" s="93"/>
      <c r="AF17" s="80"/>
      <c r="AG17" s="80"/>
      <c r="AH17" s="80"/>
      <c r="AI17" s="92"/>
      <c r="AJ17" s="94">
        <f>'EQUIPO ENERO 2025'!AP17</f>
        <v>0</v>
      </c>
      <c r="AK17" s="95">
        <f t="shared" ref="AK17:AO17" si="27">P17-Z17+AE17+U17</f>
        <v>0</v>
      </c>
      <c r="AL17" s="89">
        <f t="shared" si="27"/>
        <v>0</v>
      </c>
      <c r="AM17" s="89">
        <f t="shared" si="27"/>
        <v>0</v>
      </c>
      <c r="AN17" s="89">
        <f t="shared" si="27"/>
        <v>0</v>
      </c>
      <c r="AO17" s="89">
        <f t="shared" si="27"/>
        <v>0</v>
      </c>
      <c r="AP17" s="80"/>
      <c r="AQ17" s="86">
        <f t="shared" si="6"/>
        <v>0</v>
      </c>
      <c r="AR17" s="84"/>
      <c r="AS17" s="84"/>
      <c r="AT17" s="96"/>
      <c r="AU17" s="97"/>
      <c r="AV17" s="97"/>
    </row>
    <row r="18" ht="90.0" customHeight="1">
      <c r="A18" s="78">
        <f t="shared" si="7"/>
        <v>13</v>
      </c>
      <c r="B18" s="110" t="s">
        <v>102</v>
      </c>
      <c r="C18" s="111" t="s">
        <v>91</v>
      </c>
      <c r="D18" s="80" t="s">
        <v>98</v>
      </c>
      <c r="E18" s="84" t="s">
        <v>103</v>
      </c>
      <c r="F18" s="80" t="s">
        <v>104</v>
      </c>
      <c r="G18" s="81" t="s">
        <v>42</v>
      </c>
      <c r="H18" s="83">
        <v>4600.0</v>
      </c>
      <c r="I18" s="84" t="s">
        <v>103</v>
      </c>
      <c r="J18" s="80" t="s">
        <v>72</v>
      </c>
      <c r="K18" s="85">
        <v>45216.0</v>
      </c>
      <c r="L18" s="86">
        <v>2015.0</v>
      </c>
      <c r="M18" s="86">
        <v>451.0</v>
      </c>
      <c r="N18" s="87"/>
      <c r="O18" s="86">
        <f>'EQUIPO ABRIL 2025'!AQ18</f>
        <v>0</v>
      </c>
      <c r="P18" s="88">
        <f t="shared" si="3"/>
        <v>0</v>
      </c>
      <c r="Q18" s="89">
        <f t="shared" ref="Q18:T18" si="28">AK18</f>
        <v>0</v>
      </c>
      <c r="R18" s="89">
        <f t="shared" si="28"/>
        <v>0</v>
      </c>
      <c r="S18" s="89">
        <f t="shared" si="28"/>
        <v>0</v>
      </c>
      <c r="T18" s="90">
        <f t="shared" si="28"/>
        <v>0</v>
      </c>
      <c r="U18" s="91"/>
      <c r="V18" s="80"/>
      <c r="W18" s="80"/>
      <c r="X18" s="80"/>
      <c r="Y18" s="92"/>
      <c r="Z18" s="93"/>
      <c r="AA18" s="80"/>
      <c r="AB18" s="80"/>
      <c r="AC18" s="80"/>
      <c r="AD18" s="92"/>
      <c r="AE18" s="93"/>
      <c r="AF18" s="80"/>
      <c r="AG18" s="80"/>
      <c r="AH18" s="80"/>
      <c r="AI18" s="92"/>
      <c r="AJ18" s="94">
        <f>'EQUIPO ENERO 2025'!AP18</f>
        <v>0</v>
      </c>
      <c r="AK18" s="95">
        <f t="shared" ref="AK18:AO18" si="29">P18-Z18+AE18+U18</f>
        <v>0</v>
      </c>
      <c r="AL18" s="89">
        <f t="shared" si="29"/>
        <v>0</v>
      </c>
      <c r="AM18" s="89">
        <f t="shared" si="29"/>
        <v>0</v>
      </c>
      <c r="AN18" s="89">
        <f t="shared" si="29"/>
        <v>0</v>
      </c>
      <c r="AO18" s="89">
        <f t="shared" si="29"/>
        <v>0</v>
      </c>
      <c r="AP18" s="80"/>
      <c r="AQ18" s="86">
        <f t="shared" si="6"/>
        <v>0</v>
      </c>
      <c r="AR18" s="84"/>
      <c r="AS18" s="84"/>
      <c r="AT18" s="96"/>
      <c r="AU18" s="97"/>
      <c r="AV18" s="97"/>
    </row>
    <row r="19" ht="90.0" customHeight="1">
      <c r="A19" s="78">
        <f t="shared" si="7"/>
        <v>14</v>
      </c>
      <c r="B19" s="110" t="s">
        <v>105</v>
      </c>
      <c r="C19" s="84" t="s">
        <v>97</v>
      </c>
      <c r="D19" s="80" t="s">
        <v>98</v>
      </c>
      <c r="E19" s="84" t="s">
        <v>106</v>
      </c>
      <c r="F19" s="80" t="s">
        <v>107</v>
      </c>
      <c r="G19" s="81" t="s">
        <v>42</v>
      </c>
      <c r="H19" s="83">
        <v>2800.0</v>
      </c>
      <c r="I19" s="84" t="s">
        <v>108</v>
      </c>
      <c r="J19" s="80" t="s">
        <v>72</v>
      </c>
      <c r="K19" s="85">
        <v>45107.0</v>
      </c>
      <c r="L19" s="86" t="s">
        <v>109</v>
      </c>
      <c r="M19" s="86">
        <v>393.0</v>
      </c>
      <c r="N19" s="84"/>
      <c r="O19" s="86">
        <f>'EQUIPO ABRIL 2025'!AQ19</f>
        <v>5</v>
      </c>
      <c r="P19" s="88">
        <f t="shared" si="3"/>
        <v>5</v>
      </c>
      <c r="Q19" s="89">
        <f t="shared" ref="Q19:T19" si="30">AK19</f>
        <v>5</v>
      </c>
      <c r="R19" s="89">
        <f t="shared" si="30"/>
        <v>5</v>
      </c>
      <c r="S19" s="89">
        <f t="shared" si="30"/>
        <v>5</v>
      </c>
      <c r="T19" s="90">
        <f t="shared" si="30"/>
        <v>5</v>
      </c>
      <c r="U19" s="91"/>
      <c r="V19" s="80"/>
      <c r="W19" s="80"/>
      <c r="X19" s="80"/>
      <c r="Y19" s="92"/>
      <c r="Z19" s="93"/>
      <c r="AA19" s="80"/>
      <c r="AB19" s="80"/>
      <c r="AC19" s="80"/>
      <c r="AD19" s="92"/>
      <c r="AE19" s="93"/>
      <c r="AF19" s="80"/>
      <c r="AG19" s="80"/>
      <c r="AH19" s="80"/>
      <c r="AI19" s="92"/>
      <c r="AJ19" s="94">
        <f>'EQUIPO ENERO 2025'!AP19</f>
        <v>5</v>
      </c>
      <c r="AK19" s="95">
        <f t="shared" ref="AK19:AO19" si="31">P19-Z19+AE19+U19</f>
        <v>5</v>
      </c>
      <c r="AL19" s="89">
        <f t="shared" si="31"/>
        <v>5</v>
      </c>
      <c r="AM19" s="89">
        <f t="shared" si="31"/>
        <v>5</v>
      </c>
      <c r="AN19" s="89">
        <f t="shared" si="31"/>
        <v>5</v>
      </c>
      <c r="AO19" s="89">
        <f t="shared" si="31"/>
        <v>5</v>
      </c>
      <c r="AP19" s="80"/>
      <c r="AQ19" s="86">
        <f t="shared" si="6"/>
        <v>5</v>
      </c>
      <c r="AR19" s="84"/>
      <c r="AS19" s="84"/>
      <c r="AT19" s="96"/>
      <c r="AU19" s="97"/>
      <c r="AV19" s="97"/>
    </row>
    <row r="20" ht="90.0" customHeight="1">
      <c r="A20" s="78">
        <f t="shared" si="7"/>
        <v>15</v>
      </c>
      <c r="B20" s="110" t="s">
        <v>110</v>
      </c>
      <c r="C20" s="111" t="s">
        <v>91</v>
      </c>
      <c r="D20" s="80" t="s">
        <v>98</v>
      </c>
      <c r="E20" s="84" t="s">
        <v>111</v>
      </c>
      <c r="F20" s="80" t="s">
        <v>112</v>
      </c>
      <c r="G20" s="114" t="s">
        <v>42</v>
      </c>
      <c r="H20" s="83">
        <v>9180.0</v>
      </c>
      <c r="I20" s="84" t="s">
        <v>113</v>
      </c>
      <c r="J20" s="80" t="s">
        <v>72</v>
      </c>
      <c r="K20" s="115">
        <v>45316.0</v>
      </c>
      <c r="L20" s="86"/>
      <c r="M20" s="86">
        <v>15.0</v>
      </c>
      <c r="N20" s="87"/>
      <c r="O20" s="86">
        <f>'EQUIPO ABRIL 2025'!AQ20</f>
        <v>0</v>
      </c>
      <c r="P20" s="88">
        <f t="shared" si="3"/>
        <v>0</v>
      </c>
      <c r="Q20" s="89">
        <f t="shared" ref="Q20:T20" si="32">AK20</f>
        <v>0</v>
      </c>
      <c r="R20" s="89">
        <f t="shared" si="32"/>
        <v>0</v>
      </c>
      <c r="S20" s="89">
        <f t="shared" si="32"/>
        <v>0</v>
      </c>
      <c r="T20" s="90">
        <f t="shared" si="32"/>
        <v>0</v>
      </c>
      <c r="U20" s="91"/>
      <c r="V20" s="80"/>
      <c r="W20" s="80"/>
      <c r="X20" s="80"/>
      <c r="Y20" s="92"/>
      <c r="Z20" s="93"/>
      <c r="AA20" s="80"/>
      <c r="AB20" s="80"/>
      <c r="AC20" s="80"/>
      <c r="AD20" s="92"/>
      <c r="AE20" s="93"/>
      <c r="AF20" s="80"/>
      <c r="AG20" s="80"/>
      <c r="AH20" s="80"/>
      <c r="AI20" s="92"/>
      <c r="AJ20" s="94">
        <f>'EQUIPO ENERO 2025'!AP20</f>
        <v>0</v>
      </c>
      <c r="AK20" s="95">
        <f t="shared" ref="AK20:AO20" si="33">P20-Z20+AE20+U20</f>
        <v>0</v>
      </c>
      <c r="AL20" s="89">
        <f t="shared" si="33"/>
        <v>0</v>
      </c>
      <c r="AM20" s="89">
        <f t="shared" si="33"/>
        <v>0</v>
      </c>
      <c r="AN20" s="89">
        <f t="shared" si="33"/>
        <v>0</v>
      </c>
      <c r="AO20" s="89">
        <f t="shared" si="33"/>
        <v>0</v>
      </c>
      <c r="AP20" s="80"/>
      <c r="AQ20" s="86">
        <f t="shared" si="6"/>
        <v>0</v>
      </c>
      <c r="AR20" s="84"/>
      <c r="AS20" s="84"/>
      <c r="AT20" s="96"/>
      <c r="AU20" s="97"/>
      <c r="AV20" s="97"/>
    </row>
    <row r="21" ht="90.0" customHeight="1">
      <c r="A21" s="78"/>
      <c r="B21" s="116" t="s">
        <v>1695</v>
      </c>
      <c r="C21" s="80" t="s">
        <v>132</v>
      </c>
      <c r="D21" s="80" t="s">
        <v>98</v>
      </c>
      <c r="E21" s="84" t="s">
        <v>1696</v>
      </c>
      <c r="F21" s="80" t="s">
        <v>1697</v>
      </c>
      <c r="G21" s="114"/>
      <c r="H21" s="83"/>
      <c r="I21" s="84"/>
      <c r="J21" s="80"/>
      <c r="K21" s="115">
        <v>45768.0</v>
      </c>
      <c r="L21" s="86"/>
      <c r="M21" s="86">
        <v>187.0</v>
      </c>
      <c r="N21" s="87"/>
      <c r="O21" s="86">
        <f>'EQUIPO ABRIL 2025'!AQ21</f>
        <v>0</v>
      </c>
      <c r="P21" s="88">
        <f t="shared" si="3"/>
        <v>0</v>
      </c>
      <c r="Q21" s="89">
        <f t="shared" ref="Q21:T21" si="34">AK21</f>
        <v>0</v>
      </c>
      <c r="R21" s="89">
        <f t="shared" si="34"/>
        <v>0</v>
      </c>
      <c r="S21" s="89">
        <f t="shared" si="34"/>
        <v>0</v>
      </c>
      <c r="T21" s="90">
        <f t="shared" si="34"/>
        <v>0</v>
      </c>
      <c r="U21" s="91"/>
      <c r="V21" s="80"/>
      <c r="W21" s="80"/>
      <c r="X21" s="80"/>
      <c r="Y21" s="92"/>
      <c r="Z21" s="93"/>
      <c r="AA21" s="80"/>
      <c r="AB21" s="80"/>
      <c r="AC21" s="80"/>
      <c r="AD21" s="92"/>
      <c r="AE21" s="93"/>
      <c r="AF21" s="80"/>
      <c r="AG21" s="80"/>
      <c r="AH21" s="80"/>
      <c r="AI21" s="92"/>
      <c r="AJ21" s="94">
        <f>'EQUIPO ENERO 2025'!AP21</f>
        <v>0</v>
      </c>
      <c r="AK21" s="95">
        <f t="shared" ref="AK21:AO21" si="35">P21-Z21+AE21+U21</f>
        <v>0</v>
      </c>
      <c r="AL21" s="89">
        <f t="shared" si="35"/>
        <v>0</v>
      </c>
      <c r="AM21" s="89">
        <f t="shared" si="35"/>
        <v>0</v>
      </c>
      <c r="AN21" s="89">
        <f t="shared" si="35"/>
        <v>0</v>
      </c>
      <c r="AO21" s="89">
        <f t="shared" si="35"/>
        <v>0</v>
      </c>
      <c r="AP21" s="80"/>
      <c r="AQ21" s="86">
        <f t="shared" si="6"/>
        <v>0</v>
      </c>
      <c r="AR21" s="96"/>
      <c r="AS21" s="96"/>
      <c r="AT21" s="96"/>
      <c r="AU21" s="97"/>
      <c r="AV21" s="97"/>
    </row>
    <row r="22" ht="90.0" customHeight="1">
      <c r="A22" s="78">
        <f>A20+1</f>
        <v>16</v>
      </c>
      <c r="B22" s="116" t="s">
        <v>114</v>
      </c>
      <c r="C22" s="84" t="s">
        <v>97</v>
      </c>
      <c r="D22" s="84" t="s">
        <v>98</v>
      </c>
      <c r="E22" s="84" t="s">
        <v>115</v>
      </c>
      <c r="F22" s="84" t="s">
        <v>116</v>
      </c>
      <c r="G22" s="87" t="s">
        <v>42</v>
      </c>
      <c r="H22" s="117">
        <v>36300.0</v>
      </c>
      <c r="I22" s="84" t="s">
        <v>117</v>
      </c>
      <c r="J22" s="80" t="s">
        <v>72</v>
      </c>
      <c r="K22" s="115">
        <v>45299.0</v>
      </c>
      <c r="L22" s="86"/>
      <c r="M22" s="86">
        <v>6.0</v>
      </c>
      <c r="N22" s="87"/>
      <c r="O22" s="86">
        <f>'EQUIPO ABRIL 2025'!AQ22</f>
        <v>0</v>
      </c>
      <c r="P22" s="88">
        <f t="shared" si="3"/>
        <v>0</v>
      </c>
      <c r="Q22" s="89">
        <f t="shared" ref="Q22:T22" si="36">AK22</f>
        <v>0</v>
      </c>
      <c r="R22" s="89">
        <f t="shared" si="36"/>
        <v>0</v>
      </c>
      <c r="S22" s="89">
        <f t="shared" si="36"/>
        <v>0</v>
      </c>
      <c r="T22" s="90">
        <f t="shared" si="36"/>
        <v>0</v>
      </c>
      <c r="U22" s="91"/>
      <c r="V22" s="80"/>
      <c r="W22" s="80"/>
      <c r="X22" s="80"/>
      <c r="Y22" s="92"/>
      <c r="Z22" s="93"/>
      <c r="AA22" s="80"/>
      <c r="AB22" s="80"/>
      <c r="AC22" s="80"/>
      <c r="AD22" s="92"/>
      <c r="AE22" s="93"/>
      <c r="AF22" s="80"/>
      <c r="AG22" s="80"/>
      <c r="AH22" s="80"/>
      <c r="AI22" s="92"/>
      <c r="AJ22" s="94">
        <f>'EQUIPO ENERO 2025'!AP21</f>
        <v>0</v>
      </c>
      <c r="AK22" s="95">
        <f t="shared" ref="AK22:AO22" si="37">P22-Z22+AE22+U22</f>
        <v>0</v>
      </c>
      <c r="AL22" s="89">
        <f t="shared" si="37"/>
        <v>0</v>
      </c>
      <c r="AM22" s="89">
        <f t="shared" si="37"/>
        <v>0</v>
      </c>
      <c r="AN22" s="89">
        <f t="shared" si="37"/>
        <v>0</v>
      </c>
      <c r="AO22" s="89">
        <f t="shared" si="37"/>
        <v>0</v>
      </c>
      <c r="AP22" s="80"/>
      <c r="AQ22" s="86">
        <f t="shared" si="6"/>
        <v>0</v>
      </c>
      <c r="AR22" s="96"/>
      <c r="AS22" s="96"/>
      <c r="AT22" s="96"/>
      <c r="AU22" s="97"/>
      <c r="AV22" s="97"/>
    </row>
    <row r="23" ht="90.0" customHeight="1">
      <c r="A23" s="78">
        <f t="shared" ref="A23:A25" si="40">A22+1</f>
        <v>17</v>
      </c>
      <c r="B23" s="116" t="s">
        <v>118</v>
      </c>
      <c r="C23" s="84" t="s">
        <v>97</v>
      </c>
      <c r="D23" s="84" t="s">
        <v>98</v>
      </c>
      <c r="E23" s="84" t="s">
        <v>119</v>
      </c>
      <c r="F23" s="84" t="s">
        <v>120</v>
      </c>
      <c r="G23" s="87" t="s">
        <v>42</v>
      </c>
      <c r="H23" s="117"/>
      <c r="I23" s="84" t="s">
        <v>121</v>
      </c>
      <c r="J23" s="80" t="s">
        <v>72</v>
      </c>
      <c r="K23" s="85">
        <v>45336.0</v>
      </c>
      <c r="L23" s="118" t="s">
        <v>122</v>
      </c>
      <c r="M23" s="86">
        <v>37.0</v>
      </c>
      <c r="N23" s="87"/>
      <c r="O23" s="86">
        <f>'EQUIPO ABRIL 2025'!AQ23</f>
        <v>0</v>
      </c>
      <c r="P23" s="88">
        <f t="shared" si="3"/>
        <v>0</v>
      </c>
      <c r="Q23" s="89">
        <f t="shared" ref="Q23:T23" si="38">AK23</f>
        <v>0</v>
      </c>
      <c r="R23" s="89">
        <f t="shared" si="38"/>
        <v>0</v>
      </c>
      <c r="S23" s="89">
        <f t="shared" si="38"/>
        <v>0</v>
      </c>
      <c r="T23" s="90">
        <f t="shared" si="38"/>
        <v>0</v>
      </c>
      <c r="U23" s="91"/>
      <c r="V23" s="80"/>
      <c r="W23" s="80"/>
      <c r="X23" s="80"/>
      <c r="Y23" s="92"/>
      <c r="Z23" s="93"/>
      <c r="AA23" s="80"/>
      <c r="AB23" s="80"/>
      <c r="AC23" s="80"/>
      <c r="AD23" s="92"/>
      <c r="AE23" s="93"/>
      <c r="AF23" s="80"/>
      <c r="AG23" s="80"/>
      <c r="AH23" s="80"/>
      <c r="AI23" s="92"/>
      <c r="AJ23" s="94">
        <f>'EQUIPO ENERO 2025'!AP22</f>
        <v>0</v>
      </c>
      <c r="AK23" s="95">
        <f t="shared" ref="AK23:AO23" si="39">P23-Z23+AE23+U23</f>
        <v>0</v>
      </c>
      <c r="AL23" s="89">
        <f t="shared" si="39"/>
        <v>0</v>
      </c>
      <c r="AM23" s="89">
        <f t="shared" si="39"/>
        <v>0</v>
      </c>
      <c r="AN23" s="89">
        <f t="shared" si="39"/>
        <v>0</v>
      </c>
      <c r="AO23" s="89">
        <f t="shared" si="39"/>
        <v>0</v>
      </c>
      <c r="AP23" s="80"/>
      <c r="AQ23" s="86">
        <f t="shared" si="6"/>
        <v>0</v>
      </c>
      <c r="AR23" s="96"/>
      <c r="AS23" s="96"/>
      <c r="AT23" s="96"/>
      <c r="AU23" s="97"/>
      <c r="AV23" s="97"/>
    </row>
    <row r="24" ht="90.0" customHeight="1">
      <c r="A24" s="78">
        <f t="shared" si="40"/>
        <v>18</v>
      </c>
      <c r="B24" s="116" t="s">
        <v>123</v>
      </c>
      <c r="C24" s="84" t="s">
        <v>97</v>
      </c>
      <c r="D24" s="84" t="s">
        <v>98</v>
      </c>
      <c r="E24" s="84" t="s">
        <v>124</v>
      </c>
      <c r="F24" s="84" t="s">
        <v>125</v>
      </c>
      <c r="G24" s="87" t="s">
        <v>42</v>
      </c>
      <c r="H24" s="117"/>
      <c r="I24" s="84" t="s">
        <v>126</v>
      </c>
      <c r="J24" s="80" t="s">
        <v>72</v>
      </c>
      <c r="K24" s="85">
        <v>45336.0</v>
      </c>
      <c r="L24" s="118" t="s">
        <v>122</v>
      </c>
      <c r="M24" s="86">
        <v>37.0</v>
      </c>
      <c r="N24" s="87"/>
      <c r="O24" s="86">
        <f>'EQUIPO ABRIL 2025'!AQ24</f>
        <v>0</v>
      </c>
      <c r="P24" s="88">
        <f t="shared" si="3"/>
        <v>0</v>
      </c>
      <c r="Q24" s="89">
        <f t="shared" ref="Q24:T24" si="41">AK24</f>
        <v>0</v>
      </c>
      <c r="R24" s="89">
        <f t="shared" si="41"/>
        <v>0</v>
      </c>
      <c r="S24" s="89">
        <f t="shared" si="41"/>
        <v>0</v>
      </c>
      <c r="T24" s="90">
        <f t="shared" si="41"/>
        <v>0</v>
      </c>
      <c r="U24" s="91"/>
      <c r="V24" s="80"/>
      <c r="W24" s="80"/>
      <c r="X24" s="80"/>
      <c r="Y24" s="92"/>
      <c r="Z24" s="93"/>
      <c r="AA24" s="80"/>
      <c r="AB24" s="80"/>
      <c r="AC24" s="80"/>
      <c r="AD24" s="92"/>
      <c r="AE24" s="93"/>
      <c r="AF24" s="80"/>
      <c r="AG24" s="80"/>
      <c r="AH24" s="80"/>
      <c r="AI24" s="92"/>
      <c r="AJ24" s="94">
        <f>'EQUIPO ENERO 2025'!AP23</f>
        <v>0</v>
      </c>
      <c r="AK24" s="95">
        <f t="shared" ref="AK24:AO24" si="42">P24-Z24+AE24+U24</f>
        <v>0</v>
      </c>
      <c r="AL24" s="89">
        <f t="shared" si="42"/>
        <v>0</v>
      </c>
      <c r="AM24" s="89">
        <f t="shared" si="42"/>
        <v>0</v>
      </c>
      <c r="AN24" s="89">
        <f t="shared" si="42"/>
        <v>0</v>
      </c>
      <c r="AO24" s="89">
        <f t="shared" si="42"/>
        <v>0</v>
      </c>
      <c r="AP24" s="80"/>
      <c r="AQ24" s="86">
        <f t="shared" si="6"/>
        <v>0</v>
      </c>
      <c r="AR24" s="96"/>
      <c r="AS24" s="96"/>
      <c r="AT24" s="96"/>
      <c r="AU24" s="97"/>
      <c r="AV24" s="97"/>
    </row>
    <row r="25" ht="90.0" customHeight="1">
      <c r="A25" s="78">
        <f t="shared" si="40"/>
        <v>19</v>
      </c>
      <c r="B25" s="116" t="s">
        <v>127</v>
      </c>
      <c r="C25" s="84" t="s">
        <v>97</v>
      </c>
      <c r="D25" s="84" t="s">
        <v>98</v>
      </c>
      <c r="E25" s="84" t="s">
        <v>128</v>
      </c>
      <c r="F25" s="84" t="s">
        <v>129</v>
      </c>
      <c r="G25" s="87" t="s">
        <v>42</v>
      </c>
      <c r="H25" s="117"/>
      <c r="I25" s="84" t="s">
        <v>130</v>
      </c>
      <c r="J25" s="80" t="s">
        <v>72</v>
      </c>
      <c r="K25" s="85">
        <v>45336.0</v>
      </c>
      <c r="L25" s="118" t="s">
        <v>122</v>
      </c>
      <c r="M25" s="86">
        <v>38.0</v>
      </c>
      <c r="N25" s="87"/>
      <c r="O25" s="86">
        <f>'EQUIPO ABRIL 2025'!AQ25</f>
        <v>0</v>
      </c>
      <c r="P25" s="88">
        <f t="shared" si="3"/>
        <v>0</v>
      </c>
      <c r="Q25" s="89">
        <f t="shared" ref="Q25:T25" si="43">AK25</f>
        <v>0</v>
      </c>
      <c r="R25" s="89">
        <f t="shared" si="43"/>
        <v>0</v>
      </c>
      <c r="S25" s="89">
        <f t="shared" si="43"/>
        <v>0</v>
      </c>
      <c r="T25" s="90">
        <f t="shared" si="43"/>
        <v>0</v>
      </c>
      <c r="U25" s="91"/>
      <c r="V25" s="80"/>
      <c r="W25" s="80"/>
      <c r="X25" s="80"/>
      <c r="Y25" s="92"/>
      <c r="Z25" s="93"/>
      <c r="AA25" s="80"/>
      <c r="AB25" s="80"/>
      <c r="AC25" s="80"/>
      <c r="AD25" s="92"/>
      <c r="AE25" s="93"/>
      <c r="AF25" s="80"/>
      <c r="AG25" s="80"/>
      <c r="AH25" s="80"/>
      <c r="AI25" s="92"/>
      <c r="AJ25" s="94">
        <f>'EQUIPO ENERO 2025'!AP24</f>
        <v>0</v>
      </c>
      <c r="AK25" s="95">
        <f t="shared" ref="AK25:AO25" si="44">P25-Z25+AE25+U25</f>
        <v>0</v>
      </c>
      <c r="AL25" s="89">
        <f t="shared" si="44"/>
        <v>0</v>
      </c>
      <c r="AM25" s="89">
        <f t="shared" si="44"/>
        <v>0</v>
      </c>
      <c r="AN25" s="89">
        <f t="shared" si="44"/>
        <v>0</v>
      </c>
      <c r="AO25" s="89">
        <f t="shared" si="44"/>
        <v>0</v>
      </c>
      <c r="AP25" s="80"/>
      <c r="AQ25" s="86">
        <f t="shared" si="6"/>
        <v>0</v>
      </c>
      <c r="AR25" s="96"/>
      <c r="AS25" s="96"/>
      <c r="AT25" s="96"/>
      <c r="AU25" s="97"/>
      <c r="AV25" s="97"/>
    </row>
    <row r="26" ht="90.0" customHeight="1">
      <c r="A26" s="78"/>
      <c r="B26" s="116" t="s">
        <v>1708</v>
      </c>
      <c r="C26" s="80" t="s">
        <v>97</v>
      </c>
      <c r="D26" s="84"/>
      <c r="E26" s="84"/>
      <c r="F26" s="84" t="s">
        <v>1709</v>
      </c>
      <c r="G26" s="87"/>
      <c r="H26" s="117"/>
      <c r="I26" s="84"/>
      <c r="J26" s="80"/>
      <c r="K26" s="85">
        <v>45821.0</v>
      </c>
      <c r="L26" s="118"/>
      <c r="M26" s="86">
        <v>215.0</v>
      </c>
      <c r="N26" s="87" t="s">
        <v>1711</v>
      </c>
      <c r="O26" s="86">
        <f>'EQUIPO ABRIL 2025'!AQ26</f>
        <v>0</v>
      </c>
      <c r="P26" s="88">
        <f t="shared" si="3"/>
        <v>0</v>
      </c>
      <c r="Q26" s="89">
        <f t="shared" ref="Q26:T26" si="45">AK26</f>
        <v>0</v>
      </c>
      <c r="R26" s="89">
        <f t="shared" si="45"/>
        <v>0</v>
      </c>
      <c r="S26" s="89">
        <f t="shared" si="45"/>
        <v>0</v>
      </c>
      <c r="T26" s="90">
        <f t="shared" si="45"/>
        <v>0</v>
      </c>
      <c r="U26" s="91"/>
      <c r="V26" s="80"/>
      <c r="W26" s="80">
        <v>1.0</v>
      </c>
      <c r="X26" s="80"/>
      <c r="Y26" s="92"/>
      <c r="Z26" s="93"/>
      <c r="AA26" s="80"/>
      <c r="AB26" s="80">
        <v>1.0</v>
      </c>
      <c r="AC26" s="80"/>
      <c r="AD26" s="92"/>
      <c r="AE26" s="93"/>
      <c r="AF26" s="80"/>
      <c r="AG26" s="80"/>
      <c r="AH26" s="80"/>
      <c r="AI26" s="92"/>
      <c r="AJ26" s="94">
        <f>'EQUIPO ENERO 2025'!AP25</f>
        <v>0</v>
      </c>
      <c r="AK26" s="95">
        <f t="shared" ref="AK26:AO26" si="46">P26-Z26+AE26+U26</f>
        <v>0</v>
      </c>
      <c r="AL26" s="89">
        <f t="shared" si="46"/>
        <v>0</v>
      </c>
      <c r="AM26" s="89">
        <f t="shared" si="46"/>
        <v>0</v>
      </c>
      <c r="AN26" s="89">
        <f t="shared" si="46"/>
        <v>0</v>
      </c>
      <c r="AO26" s="89">
        <f t="shared" si="46"/>
        <v>0</v>
      </c>
      <c r="AP26" s="80"/>
      <c r="AQ26" s="86">
        <f t="shared" si="6"/>
        <v>0</v>
      </c>
      <c r="AR26" s="96"/>
      <c r="AS26" s="96">
        <v>462.0</v>
      </c>
      <c r="AT26" s="96"/>
      <c r="AU26" s="97"/>
      <c r="AV26" s="97"/>
    </row>
    <row r="27" ht="90.0" customHeight="1">
      <c r="A27" s="78"/>
      <c r="B27" s="116" t="s">
        <v>1712</v>
      </c>
      <c r="C27" s="80"/>
      <c r="D27" s="84"/>
      <c r="E27" s="84"/>
      <c r="F27" s="84"/>
      <c r="G27" s="87"/>
      <c r="H27" s="117"/>
      <c r="I27" s="84"/>
      <c r="J27" s="80"/>
      <c r="K27" s="85">
        <v>45821.0</v>
      </c>
      <c r="L27" s="118"/>
      <c r="M27" s="86">
        <v>215.0</v>
      </c>
      <c r="N27" s="87" t="s">
        <v>1711</v>
      </c>
      <c r="O27" s="86">
        <v>0.0</v>
      </c>
      <c r="P27" s="88">
        <f t="shared" si="3"/>
        <v>0</v>
      </c>
      <c r="Q27" s="89">
        <f t="shared" ref="Q27:T27" si="47">AK27</f>
        <v>0</v>
      </c>
      <c r="R27" s="89">
        <f t="shared" si="47"/>
        <v>0</v>
      </c>
      <c r="S27" s="89">
        <f t="shared" si="47"/>
        <v>0</v>
      </c>
      <c r="T27" s="90">
        <f t="shared" si="47"/>
        <v>0</v>
      </c>
      <c r="U27" s="91"/>
      <c r="V27" s="80"/>
      <c r="W27" s="80">
        <v>1.0</v>
      </c>
      <c r="X27" s="80"/>
      <c r="Y27" s="92"/>
      <c r="Z27" s="93"/>
      <c r="AA27" s="80"/>
      <c r="AB27" s="80">
        <v>1.0</v>
      </c>
      <c r="AC27" s="80"/>
      <c r="AD27" s="92"/>
      <c r="AE27" s="93"/>
      <c r="AF27" s="80"/>
      <c r="AG27" s="80"/>
      <c r="AH27" s="80"/>
      <c r="AI27" s="92"/>
      <c r="AJ27" s="94">
        <f>'EQUIPO ENERO 2025'!AP26</f>
        <v>8</v>
      </c>
      <c r="AK27" s="95">
        <f t="shared" ref="AK27:AO27" si="48">P27-Z27+AE27+U27</f>
        <v>0</v>
      </c>
      <c r="AL27" s="89">
        <f t="shared" si="48"/>
        <v>0</v>
      </c>
      <c r="AM27" s="89">
        <f t="shared" si="48"/>
        <v>0</v>
      </c>
      <c r="AN27" s="89">
        <f t="shared" si="48"/>
        <v>0</v>
      </c>
      <c r="AO27" s="89">
        <f t="shared" si="48"/>
        <v>0</v>
      </c>
      <c r="AP27" s="80"/>
      <c r="AQ27" s="86">
        <f t="shared" si="6"/>
        <v>0</v>
      </c>
      <c r="AR27" s="96"/>
      <c r="AS27" s="96">
        <v>462.0</v>
      </c>
      <c r="AT27" s="96"/>
      <c r="AU27" s="97"/>
      <c r="AV27" s="97"/>
    </row>
    <row r="28" ht="90.0" customHeight="1">
      <c r="A28" s="78">
        <f>A25+1</f>
        <v>20</v>
      </c>
      <c r="B28" s="116" t="s">
        <v>131</v>
      </c>
      <c r="C28" s="80" t="s">
        <v>132</v>
      </c>
      <c r="D28" s="84"/>
      <c r="E28" s="84" t="s">
        <v>133</v>
      </c>
      <c r="F28" s="84" t="s">
        <v>134</v>
      </c>
      <c r="G28" s="87" t="s">
        <v>42</v>
      </c>
      <c r="H28" s="117"/>
      <c r="I28" s="84" t="s">
        <v>135</v>
      </c>
      <c r="J28" s="80" t="s">
        <v>136</v>
      </c>
      <c r="K28" s="85">
        <v>45454.0</v>
      </c>
      <c r="L28" s="118" t="s">
        <v>137</v>
      </c>
      <c r="M28" s="86">
        <v>76.0</v>
      </c>
      <c r="N28" s="87"/>
      <c r="O28" s="86">
        <f>'EQUIPO ABRIL 2025'!AQ26</f>
        <v>0</v>
      </c>
      <c r="P28" s="88">
        <f t="shared" si="3"/>
        <v>0</v>
      </c>
      <c r="Q28" s="89">
        <f t="shared" ref="Q28:T28" si="49">AK28</f>
        <v>0</v>
      </c>
      <c r="R28" s="89">
        <f t="shared" si="49"/>
        <v>0</v>
      </c>
      <c r="S28" s="89">
        <f t="shared" si="49"/>
        <v>0</v>
      </c>
      <c r="T28" s="90">
        <f t="shared" si="49"/>
        <v>0</v>
      </c>
      <c r="U28" s="91"/>
      <c r="V28" s="80"/>
      <c r="W28" s="80"/>
      <c r="X28" s="80"/>
      <c r="Y28" s="92"/>
      <c r="Z28" s="93"/>
      <c r="AA28" s="80"/>
      <c r="AB28" s="80"/>
      <c r="AC28" s="80"/>
      <c r="AD28" s="92"/>
      <c r="AE28" s="93"/>
      <c r="AF28" s="80"/>
      <c r="AG28" s="80"/>
      <c r="AH28" s="80"/>
      <c r="AI28" s="92"/>
      <c r="AJ28" s="94">
        <f>'EQUIPO ENERO 2025'!AP25</f>
        <v>0</v>
      </c>
      <c r="AK28" s="95">
        <f t="shared" ref="AK28:AO28" si="50">P28-Z28+AE28+U28</f>
        <v>0</v>
      </c>
      <c r="AL28" s="89">
        <f t="shared" si="50"/>
        <v>0</v>
      </c>
      <c r="AM28" s="89">
        <f t="shared" si="50"/>
        <v>0</v>
      </c>
      <c r="AN28" s="89">
        <f t="shared" si="50"/>
        <v>0</v>
      </c>
      <c r="AO28" s="89">
        <f t="shared" si="50"/>
        <v>0</v>
      </c>
      <c r="AP28" s="80"/>
      <c r="AQ28" s="86">
        <f t="shared" si="6"/>
        <v>0</v>
      </c>
      <c r="AR28" s="96"/>
      <c r="AS28" s="96"/>
      <c r="AT28" s="96"/>
      <c r="AU28" s="97"/>
      <c r="AV28" s="97"/>
    </row>
    <row r="29" ht="90.0" customHeight="1">
      <c r="A29" s="78">
        <f t="shared" ref="A29:A61" si="53">A28+1</f>
        <v>21</v>
      </c>
      <c r="B29" s="119" t="s">
        <v>138</v>
      </c>
      <c r="C29" s="111" t="s">
        <v>91</v>
      </c>
      <c r="D29" s="84" t="s">
        <v>58</v>
      </c>
      <c r="E29" s="84" t="s">
        <v>139</v>
      </c>
      <c r="F29" s="84" t="s">
        <v>140</v>
      </c>
      <c r="G29" s="96" t="s">
        <v>42</v>
      </c>
      <c r="H29" s="117">
        <v>2800.0</v>
      </c>
      <c r="I29" s="84" t="s">
        <v>141</v>
      </c>
      <c r="J29" s="84" t="s">
        <v>72</v>
      </c>
      <c r="K29" s="85">
        <v>45574.0</v>
      </c>
      <c r="L29" s="86" t="s">
        <v>142</v>
      </c>
      <c r="M29" s="86">
        <v>71.0</v>
      </c>
      <c r="N29" s="96"/>
      <c r="O29" s="86">
        <f>'EQUIPO ABRIL 2025'!AQ27</f>
        <v>8</v>
      </c>
      <c r="P29" s="88">
        <f t="shared" si="3"/>
        <v>8</v>
      </c>
      <c r="Q29" s="89">
        <f t="shared" ref="Q29:T29" si="51">AK29</f>
        <v>8</v>
      </c>
      <c r="R29" s="89">
        <f t="shared" si="51"/>
        <v>8</v>
      </c>
      <c r="S29" s="89">
        <f t="shared" si="51"/>
        <v>8</v>
      </c>
      <c r="T29" s="90">
        <f t="shared" si="51"/>
        <v>8</v>
      </c>
      <c r="U29" s="91"/>
      <c r="V29" s="80"/>
      <c r="W29" s="80"/>
      <c r="X29" s="80"/>
      <c r="Y29" s="92"/>
      <c r="Z29" s="93"/>
      <c r="AA29" s="80"/>
      <c r="AB29" s="80"/>
      <c r="AC29" s="80"/>
      <c r="AD29" s="92"/>
      <c r="AE29" s="93"/>
      <c r="AF29" s="80"/>
      <c r="AG29" s="80"/>
      <c r="AH29" s="80"/>
      <c r="AI29" s="92"/>
      <c r="AJ29" s="94">
        <f>'EQUIPO ENERO 2025'!AP26</f>
        <v>8</v>
      </c>
      <c r="AK29" s="95">
        <f t="shared" ref="AK29:AO29" si="52">P29-Z29+AE29+U29</f>
        <v>8</v>
      </c>
      <c r="AL29" s="89">
        <f t="shared" si="52"/>
        <v>8</v>
      </c>
      <c r="AM29" s="89">
        <f t="shared" si="52"/>
        <v>8</v>
      </c>
      <c r="AN29" s="89">
        <f t="shared" si="52"/>
        <v>8</v>
      </c>
      <c r="AO29" s="89">
        <f t="shared" si="52"/>
        <v>8</v>
      </c>
      <c r="AP29" s="80"/>
      <c r="AQ29" s="86">
        <f t="shared" si="6"/>
        <v>8</v>
      </c>
      <c r="AR29" s="84"/>
      <c r="AS29" s="84"/>
      <c r="AT29" s="96"/>
      <c r="AU29" s="97"/>
      <c r="AV29" s="97"/>
    </row>
    <row r="30" ht="90.0" customHeight="1">
      <c r="A30" s="78">
        <f t="shared" si="53"/>
        <v>22</v>
      </c>
      <c r="B30" s="119" t="s">
        <v>138</v>
      </c>
      <c r="C30" s="111" t="s">
        <v>91</v>
      </c>
      <c r="D30" s="80" t="s">
        <v>58</v>
      </c>
      <c r="E30" s="84" t="s">
        <v>139</v>
      </c>
      <c r="F30" s="80" t="s">
        <v>143</v>
      </c>
      <c r="G30" s="81" t="s">
        <v>42</v>
      </c>
      <c r="H30" s="83">
        <v>2800.0</v>
      </c>
      <c r="I30" s="84" t="s">
        <v>144</v>
      </c>
      <c r="J30" s="80" t="s">
        <v>72</v>
      </c>
      <c r="K30" s="85">
        <v>45574.0</v>
      </c>
      <c r="L30" s="86" t="s">
        <v>142</v>
      </c>
      <c r="M30" s="86">
        <v>71.0</v>
      </c>
      <c r="N30" s="84" t="s">
        <v>1465</v>
      </c>
      <c r="O30" s="86">
        <f>'EQUIPO ABRIL 2025'!AQ28</f>
        <v>9</v>
      </c>
      <c r="P30" s="88">
        <f t="shared" si="3"/>
        <v>9</v>
      </c>
      <c r="Q30" s="89">
        <f t="shared" ref="Q30:T30" si="54">AK30</f>
        <v>9</v>
      </c>
      <c r="R30" s="89">
        <f t="shared" si="54"/>
        <v>9</v>
      </c>
      <c r="S30" s="89">
        <f t="shared" si="54"/>
        <v>8</v>
      </c>
      <c r="T30" s="90">
        <f t="shared" si="54"/>
        <v>8</v>
      </c>
      <c r="U30" s="91"/>
      <c r="V30" s="80"/>
      <c r="W30" s="80"/>
      <c r="X30" s="80"/>
      <c r="Y30" s="92"/>
      <c r="Z30" s="93"/>
      <c r="AA30" s="80"/>
      <c r="AB30" s="80">
        <v>1.0</v>
      </c>
      <c r="AC30" s="80"/>
      <c r="AD30" s="92"/>
      <c r="AE30" s="93"/>
      <c r="AF30" s="80"/>
      <c r="AG30" s="80"/>
      <c r="AH30" s="80"/>
      <c r="AI30" s="92"/>
      <c r="AJ30" s="94">
        <f>'EQUIPO ENERO 2025'!AP27</f>
        <v>10</v>
      </c>
      <c r="AK30" s="95">
        <f t="shared" ref="AK30:AO30" si="55">P30-Z30+AE30+U30</f>
        <v>9</v>
      </c>
      <c r="AL30" s="89">
        <f t="shared" si="55"/>
        <v>9</v>
      </c>
      <c r="AM30" s="89">
        <f t="shared" si="55"/>
        <v>8</v>
      </c>
      <c r="AN30" s="89">
        <f t="shared" si="55"/>
        <v>8</v>
      </c>
      <c r="AO30" s="89">
        <f t="shared" si="55"/>
        <v>8</v>
      </c>
      <c r="AP30" s="80"/>
      <c r="AQ30" s="86">
        <f t="shared" si="6"/>
        <v>8</v>
      </c>
      <c r="AR30" s="84">
        <v>2.150190692E9</v>
      </c>
      <c r="AS30" s="84">
        <v>467.0</v>
      </c>
      <c r="AT30" s="96"/>
      <c r="AU30" s="97"/>
      <c r="AV30" s="97"/>
    </row>
    <row r="31" ht="90.0" customHeight="1">
      <c r="A31" s="78">
        <f t="shared" si="53"/>
        <v>23</v>
      </c>
      <c r="B31" s="119" t="s">
        <v>138</v>
      </c>
      <c r="C31" s="121" t="s">
        <v>91</v>
      </c>
      <c r="D31" s="122" t="s">
        <v>58</v>
      </c>
      <c r="E31" s="123" t="s">
        <v>139</v>
      </c>
      <c r="F31" s="122" t="s">
        <v>145</v>
      </c>
      <c r="G31" s="124" t="s">
        <v>42</v>
      </c>
      <c r="H31" s="125">
        <v>2800.0</v>
      </c>
      <c r="I31" s="123" t="s">
        <v>146</v>
      </c>
      <c r="J31" s="122" t="s">
        <v>72</v>
      </c>
      <c r="K31" s="126">
        <v>45574.0</v>
      </c>
      <c r="L31" s="127" t="s">
        <v>142</v>
      </c>
      <c r="M31" s="127">
        <v>71.0</v>
      </c>
      <c r="N31" s="128"/>
      <c r="O31" s="86">
        <f>'EQUIPO ABRIL 2025'!AQ29</f>
        <v>6</v>
      </c>
      <c r="P31" s="129">
        <f t="shared" si="3"/>
        <v>6</v>
      </c>
      <c r="Q31" s="130">
        <f t="shared" ref="Q31:T31" si="56">AK31</f>
        <v>6</v>
      </c>
      <c r="R31" s="130">
        <f t="shared" si="56"/>
        <v>6</v>
      </c>
      <c r="S31" s="130">
        <f t="shared" si="56"/>
        <v>6</v>
      </c>
      <c r="T31" s="131">
        <f t="shared" si="56"/>
        <v>6</v>
      </c>
      <c r="U31" s="132"/>
      <c r="V31" s="133"/>
      <c r="W31" s="133"/>
      <c r="X31" s="133"/>
      <c r="Y31" s="134"/>
      <c r="Z31" s="135"/>
      <c r="AA31" s="133"/>
      <c r="AB31" s="133"/>
      <c r="AC31" s="133"/>
      <c r="AD31" s="134"/>
      <c r="AE31" s="135"/>
      <c r="AF31" s="133"/>
      <c r="AG31" s="133"/>
      <c r="AH31" s="133"/>
      <c r="AI31" s="134"/>
      <c r="AJ31" s="94">
        <f>'EQUIPO ENERO 2025'!AP28</f>
        <v>6</v>
      </c>
      <c r="AK31" s="136">
        <f t="shared" ref="AK31:AO31" si="57">P31-Z31+AE31+U31</f>
        <v>6</v>
      </c>
      <c r="AL31" s="137">
        <f t="shared" si="57"/>
        <v>6</v>
      </c>
      <c r="AM31" s="137">
        <f t="shared" si="57"/>
        <v>6</v>
      </c>
      <c r="AN31" s="137">
        <f t="shared" si="57"/>
        <v>6</v>
      </c>
      <c r="AO31" s="137">
        <f t="shared" si="57"/>
        <v>6</v>
      </c>
      <c r="AP31" s="122"/>
      <c r="AQ31" s="127">
        <f t="shared" si="6"/>
        <v>6</v>
      </c>
      <c r="AR31" s="138"/>
      <c r="AS31" s="138"/>
      <c r="AT31" s="139"/>
      <c r="AU31" s="140"/>
      <c r="AV31" s="140"/>
    </row>
    <row r="32" ht="90.0" customHeight="1">
      <c r="A32" s="78">
        <f t="shared" si="53"/>
        <v>24</v>
      </c>
      <c r="B32" s="110" t="s">
        <v>148</v>
      </c>
      <c r="C32" s="111" t="s">
        <v>91</v>
      </c>
      <c r="D32" s="99" t="s">
        <v>58</v>
      </c>
      <c r="E32" s="84" t="s">
        <v>139</v>
      </c>
      <c r="F32" s="80" t="s">
        <v>149</v>
      </c>
      <c r="G32" s="114" t="s">
        <v>42</v>
      </c>
      <c r="H32" s="83">
        <v>3000.0</v>
      </c>
      <c r="I32" s="84" t="s">
        <v>150</v>
      </c>
      <c r="J32" s="80" t="s">
        <v>72</v>
      </c>
      <c r="K32" s="85">
        <v>45107.0</v>
      </c>
      <c r="L32" s="86" t="s">
        <v>109</v>
      </c>
      <c r="M32" s="86">
        <v>390.0</v>
      </c>
      <c r="N32" s="87"/>
      <c r="O32" s="86">
        <f>'EQUIPO ABRIL 2025'!AQ30</f>
        <v>5</v>
      </c>
      <c r="P32" s="88">
        <f t="shared" si="3"/>
        <v>5</v>
      </c>
      <c r="Q32" s="89">
        <f t="shared" ref="Q32:T32" si="58">AK32</f>
        <v>5</v>
      </c>
      <c r="R32" s="89">
        <f t="shared" si="58"/>
        <v>5</v>
      </c>
      <c r="S32" s="89">
        <f t="shared" si="58"/>
        <v>5</v>
      </c>
      <c r="T32" s="90">
        <f t="shared" si="58"/>
        <v>5</v>
      </c>
      <c r="U32" s="91"/>
      <c r="V32" s="80"/>
      <c r="W32" s="80"/>
      <c r="X32" s="80"/>
      <c r="Y32" s="92"/>
      <c r="Z32" s="93"/>
      <c r="AA32" s="80"/>
      <c r="AB32" s="80"/>
      <c r="AC32" s="80"/>
      <c r="AD32" s="92"/>
      <c r="AE32" s="93"/>
      <c r="AF32" s="80"/>
      <c r="AG32" s="80"/>
      <c r="AH32" s="80"/>
      <c r="AI32" s="92"/>
      <c r="AJ32" s="94">
        <f>'EQUIPO ENERO 2025'!AP29</f>
        <v>5</v>
      </c>
      <c r="AK32" s="95">
        <f t="shared" ref="AK32:AO32" si="59">P32-Z32+AE32+U32</f>
        <v>5</v>
      </c>
      <c r="AL32" s="89">
        <f t="shared" si="59"/>
        <v>5</v>
      </c>
      <c r="AM32" s="89">
        <f t="shared" si="59"/>
        <v>5</v>
      </c>
      <c r="AN32" s="89">
        <f t="shared" si="59"/>
        <v>5</v>
      </c>
      <c r="AO32" s="89">
        <f t="shared" si="59"/>
        <v>5</v>
      </c>
      <c r="AP32" s="80"/>
      <c r="AQ32" s="86">
        <f t="shared" si="6"/>
        <v>5</v>
      </c>
      <c r="AR32" s="84"/>
      <c r="AS32" s="84"/>
      <c r="AT32" s="96"/>
      <c r="AU32" s="97"/>
      <c r="AV32" s="97"/>
    </row>
    <row r="33" ht="90.0" customHeight="1">
      <c r="A33" s="78">
        <f t="shared" si="53"/>
        <v>25</v>
      </c>
      <c r="B33" s="110" t="s">
        <v>151</v>
      </c>
      <c r="C33" s="80" t="s">
        <v>97</v>
      </c>
      <c r="D33" s="80" t="s">
        <v>98</v>
      </c>
      <c r="E33" s="84" t="s">
        <v>152</v>
      </c>
      <c r="F33" s="80" t="s">
        <v>153</v>
      </c>
      <c r="G33" s="81" t="s">
        <v>42</v>
      </c>
      <c r="H33" s="83">
        <v>6300.0</v>
      </c>
      <c r="I33" s="84" t="s">
        <v>152</v>
      </c>
      <c r="J33" s="80" t="s">
        <v>72</v>
      </c>
      <c r="K33" s="115">
        <v>45139.0</v>
      </c>
      <c r="L33" s="86">
        <v>7.81781092133E11</v>
      </c>
      <c r="M33" s="86">
        <v>419.0</v>
      </c>
      <c r="N33" s="87"/>
      <c r="O33" s="86">
        <f>'EQUIPO ABRIL 2025'!AQ31</f>
        <v>0</v>
      </c>
      <c r="P33" s="88">
        <f t="shared" si="3"/>
        <v>0</v>
      </c>
      <c r="Q33" s="89">
        <f t="shared" ref="Q33:T33" si="60">AK33</f>
        <v>0</v>
      </c>
      <c r="R33" s="89">
        <f t="shared" si="60"/>
        <v>0</v>
      </c>
      <c r="S33" s="89">
        <f t="shared" si="60"/>
        <v>0</v>
      </c>
      <c r="T33" s="90">
        <f t="shared" si="60"/>
        <v>0</v>
      </c>
      <c r="U33" s="91"/>
      <c r="V33" s="80"/>
      <c r="W33" s="80"/>
      <c r="X33" s="80"/>
      <c r="Y33" s="92"/>
      <c r="Z33" s="93"/>
      <c r="AA33" s="80"/>
      <c r="AB33" s="80"/>
      <c r="AC33" s="80"/>
      <c r="AD33" s="92"/>
      <c r="AE33" s="93"/>
      <c r="AF33" s="80"/>
      <c r="AG33" s="80"/>
      <c r="AH33" s="80"/>
      <c r="AI33" s="92"/>
      <c r="AJ33" s="94">
        <f>'EQUIPO ENERO 2025'!AP30</f>
        <v>0</v>
      </c>
      <c r="AK33" s="95">
        <f t="shared" ref="AK33:AO33" si="61">P33-Z33+AE33+U33</f>
        <v>0</v>
      </c>
      <c r="AL33" s="89">
        <f t="shared" si="61"/>
        <v>0</v>
      </c>
      <c r="AM33" s="89">
        <f t="shared" si="61"/>
        <v>0</v>
      </c>
      <c r="AN33" s="89">
        <f t="shared" si="61"/>
        <v>0</v>
      </c>
      <c r="AO33" s="89">
        <f t="shared" si="61"/>
        <v>0</v>
      </c>
      <c r="AP33" s="80"/>
      <c r="AQ33" s="86">
        <f t="shared" si="6"/>
        <v>0</v>
      </c>
      <c r="AR33" s="84"/>
      <c r="AS33" s="84"/>
      <c r="AT33" s="96"/>
      <c r="AU33" s="97"/>
      <c r="AV33" s="97"/>
    </row>
    <row r="34" ht="90.0" customHeight="1">
      <c r="A34" s="78">
        <f t="shared" si="53"/>
        <v>26</v>
      </c>
      <c r="B34" s="110" t="s">
        <v>154</v>
      </c>
      <c r="C34" s="80" t="s">
        <v>155</v>
      </c>
      <c r="D34" s="80" t="s">
        <v>59</v>
      </c>
      <c r="E34" s="84" t="s">
        <v>59</v>
      </c>
      <c r="F34" s="80"/>
      <c r="G34" s="81" t="s">
        <v>42</v>
      </c>
      <c r="H34" s="83"/>
      <c r="I34" s="84"/>
      <c r="J34" s="80"/>
      <c r="K34" s="85">
        <v>45568.0</v>
      </c>
      <c r="L34" s="86"/>
      <c r="M34" s="86">
        <v>62.0</v>
      </c>
      <c r="N34" s="87"/>
      <c r="O34" s="86">
        <f>'EQUIPO ABRIL 2025'!AQ32</f>
        <v>2</v>
      </c>
      <c r="P34" s="88">
        <f t="shared" si="3"/>
        <v>2</v>
      </c>
      <c r="Q34" s="89">
        <f t="shared" ref="Q34:T34" si="62">AK34</f>
        <v>2</v>
      </c>
      <c r="R34" s="89">
        <f t="shared" si="62"/>
        <v>2</v>
      </c>
      <c r="S34" s="89">
        <f t="shared" si="62"/>
        <v>2</v>
      </c>
      <c r="T34" s="90">
        <f t="shared" si="62"/>
        <v>2</v>
      </c>
      <c r="U34" s="91"/>
      <c r="V34" s="80"/>
      <c r="W34" s="80"/>
      <c r="X34" s="80"/>
      <c r="Y34" s="92"/>
      <c r="Z34" s="93"/>
      <c r="AA34" s="80"/>
      <c r="AB34" s="80"/>
      <c r="AC34" s="80"/>
      <c r="AD34" s="92"/>
      <c r="AE34" s="93"/>
      <c r="AF34" s="80"/>
      <c r="AG34" s="80"/>
      <c r="AH34" s="80"/>
      <c r="AI34" s="92"/>
      <c r="AJ34" s="94">
        <f>'EQUIPO ENERO 2025'!AP31</f>
        <v>2</v>
      </c>
      <c r="AK34" s="95">
        <f t="shared" ref="AK34:AO34" si="63">P34-Z34+AE34+U34</f>
        <v>2</v>
      </c>
      <c r="AL34" s="89">
        <f t="shared" si="63"/>
        <v>2</v>
      </c>
      <c r="AM34" s="89">
        <f t="shared" si="63"/>
        <v>2</v>
      </c>
      <c r="AN34" s="89">
        <f t="shared" si="63"/>
        <v>2</v>
      </c>
      <c r="AO34" s="89">
        <f t="shared" si="63"/>
        <v>2</v>
      </c>
      <c r="AP34" s="80"/>
      <c r="AQ34" s="86">
        <f t="shared" si="6"/>
        <v>2</v>
      </c>
      <c r="AR34" s="84"/>
      <c r="AS34" s="84"/>
      <c r="AT34" s="96"/>
      <c r="AU34" s="97"/>
      <c r="AV34" s="97"/>
    </row>
    <row r="35" ht="90.0" customHeight="1">
      <c r="A35" s="78">
        <f t="shared" si="53"/>
        <v>27</v>
      </c>
      <c r="B35" s="110" t="s">
        <v>156</v>
      </c>
      <c r="C35" s="80" t="s">
        <v>74</v>
      </c>
      <c r="D35" s="142" t="s">
        <v>58</v>
      </c>
      <c r="E35" s="84" t="s">
        <v>157</v>
      </c>
      <c r="F35" s="80" t="s">
        <v>158</v>
      </c>
      <c r="G35" s="81" t="s">
        <v>42</v>
      </c>
      <c r="H35" s="83">
        <v>9500.0</v>
      </c>
      <c r="I35" s="84" t="s">
        <v>159</v>
      </c>
      <c r="J35" s="80" t="s">
        <v>160</v>
      </c>
      <c r="K35" s="85">
        <v>45666.0</v>
      </c>
      <c r="L35" s="86" t="s">
        <v>45</v>
      </c>
      <c r="M35" s="86">
        <v>117.0</v>
      </c>
      <c r="N35" s="87" t="s">
        <v>313</v>
      </c>
      <c r="O35" s="86">
        <f>'EQUIPO ABRIL 2025'!AQ33</f>
        <v>1</v>
      </c>
      <c r="P35" s="88">
        <f t="shared" si="3"/>
        <v>1</v>
      </c>
      <c r="Q35" s="89">
        <f t="shared" ref="Q35:T35" si="64">AK35</f>
        <v>1</v>
      </c>
      <c r="R35" s="89">
        <f t="shared" si="64"/>
        <v>0</v>
      </c>
      <c r="S35" s="89">
        <f t="shared" si="64"/>
        <v>0</v>
      </c>
      <c r="T35" s="90">
        <f t="shared" si="64"/>
        <v>0</v>
      </c>
      <c r="U35" s="91"/>
      <c r="V35" s="80"/>
      <c r="W35" s="80"/>
      <c r="X35" s="80"/>
      <c r="Y35" s="92"/>
      <c r="Z35" s="93"/>
      <c r="AA35" s="80">
        <v>1.0</v>
      </c>
      <c r="AB35" s="80"/>
      <c r="AC35" s="80"/>
      <c r="AD35" s="92"/>
      <c r="AE35" s="93"/>
      <c r="AF35" s="80"/>
      <c r="AG35" s="80"/>
      <c r="AH35" s="80"/>
      <c r="AI35" s="92"/>
      <c r="AJ35" s="94">
        <f>'EQUIPO ENERO 2025'!AP32</f>
        <v>1</v>
      </c>
      <c r="AK35" s="95">
        <f t="shared" ref="AK35:AO35" si="65">P35-Z35+AE35+U35</f>
        <v>1</v>
      </c>
      <c r="AL35" s="89">
        <f t="shared" si="65"/>
        <v>0</v>
      </c>
      <c r="AM35" s="89">
        <f t="shared" si="65"/>
        <v>0</v>
      </c>
      <c r="AN35" s="89">
        <f t="shared" si="65"/>
        <v>0</v>
      </c>
      <c r="AO35" s="89">
        <f t="shared" si="65"/>
        <v>0</v>
      </c>
      <c r="AP35" s="80"/>
      <c r="AQ35" s="86">
        <f t="shared" si="6"/>
        <v>0</v>
      </c>
      <c r="AR35" s="84">
        <v>3.221441155E9</v>
      </c>
      <c r="AS35" s="84">
        <v>424.0</v>
      </c>
      <c r="AT35" s="96"/>
      <c r="AU35" s="97"/>
      <c r="AV35" s="97"/>
    </row>
    <row r="36" ht="90.0" customHeight="1">
      <c r="A36" s="78">
        <f t="shared" si="53"/>
        <v>28</v>
      </c>
      <c r="B36" s="110" t="s">
        <v>161</v>
      </c>
      <c r="C36" s="80" t="s">
        <v>38</v>
      </c>
      <c r="D36" s="143" t="s">
        <v>58</v>
      </c>
      <c r="E36" s="84" t="s">
        <v>157</v>
      </c>
      <c r="F36" s="80" t="s">
        <v>162</v>
      </c>
      <c r="G36" s="81" t="s">
        <v>42</v>
      </c>
      <c r="H36" s="81" t="s">
        <v>163</v>
      </c>
      <c r="I36" s="84" t="s">
        <v>164</v>
      </c>
      <c r="J36" s="80" t="s">
        <v>72</v>
      </c>
      <c r="K36" s="85">
        <v>45107.0</v>
      </c>
      <c r="L36" s="86" t="s">
        <v>109</v>
      </c>
      <c r="M36" s="86">
        <v>393.0</v>
      </c>
      <c r="N36" s="87"/>
      <c r="O36" s="86">
        <f>'EQUIPO ABRIL 2025'!AQ34</f>
        <v>1</v>
      </c>
      <c r="P36" s="88">
        <f t="shared" si="3"/>
        <v>1</v>
      </c>
      <c r="Q36" s="89">
        <f t="shared" ref="Q36:T36" si="66">AK36</f>
        <v>1</v>
      </c>
      <c r="R36" s="89">
        <f t="shared" si="66"/>
        <v>1</v>
      </c>
      <c r="S36" s="89">
        <f t="shared" si="66"/>
        <v>1</v>
      </c>
      <c r="T36" s="90">
        <f t="shared" si="66"/>
        <v>1</v>
      </c>
      <c r="U36" s="91"/>
      <c r="V36" s="80"/>
      <c r="W36" s="80"/>
      <c r="X36" s="80"/>
      <c r="Y36" s="92"/>
      <c r="Z36" s="93"/>
      <c r="AA36" s="80"/>
      <c r="AB36" s="80"/>
      <c r="AC36" s="80"/>
      <c r="AD36" s="92"/>
      <c r="AE36" s="93"/>
      <c r="AF36" s="80"/>
      <c r="AG36" s="80"/>
      <c r="AH36" s="80"/>
      <c r="AI36" s="92"/>
      <c r="AJ36" s="94">
        <f>'EQUIPO ENERO 2025'!AP33</f>
        <v>1</v>
      </c>
      <c r="AK36" s="95">
        <f t="shared" ref="AK36:AO36" si="67">P36-Z36+AE36+U36</f>
        <v>1</v>
      </c>
      <c r="AL36" s="89">
        <f t="shared" si="67"/>
        <v>1</v>
      </c>
      <c r="AM36" s="89">
        <f t="shared" si="67"/>
        <v>1</v>
      </c>
      <c r="AN36" s="89">
        <f t="shared" si="67"/>
        <v>1</v>
      </c>
      <c r="AO36" s="89">
        <f t="shared" si="67"/>
        <v>1</v>
      </c>
      <c r="AP36" s="80"/>
      <c r="AQ36" s="86">
        <f t="shared" si="6"/>
        <v>1</v>
      </c>
      <c r="AR36" s="84"/>
      <c r="AS36" s="84"/>
      <c r="AT36" s="96"/>
      <c r="AU36" s="97"/>
      <c r="AV36" s="97"/>
    </row>
    <row r="37" ht="90.0" customHeight="1">
      <c r="A37" s="78">
        <f t="shared" si="53"/>
        <v>29</v>
      </c>
      <c r="B37" s="116" t="s">
        <v>165</v>
      </c>
      <c r="C37" s="111" t="s">
        <v>91</v>
      </c>
      <c r="D37" s="84" t="s">
        <v>58</v>
      </c>
      <c r="E37" s="84" t="s">
        <v>166</v>
      </c>
      <c r="F37" s="84" t="s">
        <v>167</v>
      </c>
      <c r="G37" s="87" t="s">
        <v>42</v>
      </c>
      <c r="H37" s="117">
        <v>650.0</v>
      </c>
      <c r="I37" s="84" t="s">
        <v>168</v>
      </c>
      <c r="J37" s="84" t="s">
        <v>72</v>
      </c>
      <c r="K37" s="85">
        <v>45107.0</v>
      </c>
      <c r="L37" s="86" t="s">
        <v>109</v>
      </c>
      <c r="M37" s="86">
        <v>389.0</v>
      </c>
      <c r="N37" s="87"/>
      <c r="O37" s="86">
        <f>'EQUIPO ABRIL 2025'!AQ35</f>
        <v>11</v>
      </c>
      <c r="P37" s="88">
        <f t="shared" si="3"/>
        <v>11</v>
      </c>
      <c r="Q37" s="89">
        <f t="shared" ref="Q37:T37" si="68">AK37</f>
        <v>11</v>
      </c>
      <c r="R37" s="89">
        <f t="shared" si="68"/>
        <v>11</v>
      </c>
      <c r="S37" s="89">
        <f t="shared" si="68"/>
        <v>11</v>
      </c>
      <c r="T37" s="90">
        <f t="shared" si="68"/>
        <v>11</v>
      </c>
      <c r="U37" s="91"/>
      <c r="V37" s="80"/>
      <c r="W37" s="80"/>
      <c r="X37" s="80"/>
      <c r="Y37" s="92"/>
      <c r="Z37" s="93"/>
      <c r="AA37" s="80"/>
      <c r="AB37" s="80"/>
      <c r="AC37" s="80"/>
      <c r="AD37" s="92"/>
      <c r="AE37" s="93"/>
      <c r="AF37" s="80"/>
      <c r="AG37" s="80"/>
      <c r="AH37" s="80"/>
      <c r="AI37" s="92"/>
      <c r="AJ37" s="94">
        <f>'EQUIPO ENERO 2025'!AP34</f>
        <v>11</v>
      </c>
      <c r="AK37" s="95">
        <f t="shared" ref="AK37:AO37" si="69">P37-Z37+AE37+U37</f>
        <v>11</v>
      </c>
      <c r="AL37" s="89">
        <f t="shared" si="69"/>
        <v>11</v>
      </c>
      <c r="AM37" s="89">
        <f t="shared" si="69"/>
        <v>11</v>
      </c>
      <c r="AN37" s="89">
        <f t="shared" si="69"/>
        <v>11</v>
      </c>
      <c r="AO37" s="89">
        <f t="shared" si="69"/>
        <v>11</v>
      </c>
      <c r="AP37" s="80"/>
      <c r="AQ37" s="86">
        <f t="shared" si="6"/>
        <v>11</v>
      </c>
      <c r="AR37" s="84"/>
      <c r="AS37" s="84"/>
      <c r="AT37" s="96"/>
      <c r="AU37" s="97"/>
      <c r="AV37" s="97"/>
    </row>
    <row r="38" ht="90.0" customHeight="1">
      <c r="A38" s="78">
        <f t="shared" si="53"/>
        <v>30</v>
      </c>
      <c r="B38" s="110" t="s">
        <v>169</v>
      </c>
      <c r="C38" s="111" t="s">
        <v>91</v>
      </c>
      <c r="D38" s="80" t="s">
        <v>58</v>
      </c>
      <c r="E38" s="84" t="s">
        <v>170</v>
      </c>
      <c r="F38" s="80" t="s">
        <v>167</v>
      </c>
      <c r="G38" s="81" t="s">
        <v>42</v>
      </c>
      <c r="H38" s="83">
        <v>1800.0</v>
      </c>
      <c r="I38" s="84" t="s">
        <v>171</v>
      </c>
      <c r="J38" s="80" t="s">
        <v>72</v>
      </c>
      <c r="K38" s="105">
        <v>44592.0</v>
      </c>
      <c r="L38" s="86"/>
      <c r="M38" s="86"/>
      <c r="N38" s="96"/>
      <c r="O38" s="86">
        <f>'EQUIPO ABRIL 2025'!AQ36</f>
        <v>6</v>
      </c>
      <c r="P38" s="88">
        <f t="shared" si="3"/>
        <v>6</v>
      </c>
      <c r="Q38" s="89">
        <f t="shared" ref="Q38:T38" si="70">AK38</f>
        <v>6</v>
      </c>
      <c r="R38" s="89">
        <f t="shared" si="70"/>
        <v>6</v>
      </c>
      <c r="S38" s="89">
        <f t="shared" si="70"/>
        <v>6</v>
      </c>
      <c r="T38" s="90">
        <f t="shared" si="70"/>
        <v>6</v>
      </c>
      <c r="U38" s="91"/>
      <c r="V38" s="80"/>
      <c r="W38" s="80"/>
      <c r="X38" s="80"/>
      <c r="Y38" s="92"/>
      <c r="Z38" s="93"/>
      <c r="AA38" s="80"/>
      <c r="AB38" s="80"/>
      <c r="AC38" s="80"/>
      <c r="AD38" s="92"/>
      <c r="AE38" s="93"/>
      <c r="AF38" s="80"/>
      <c r="AG38" s="80"/>
      <c r="AH38" s="80"/>
      <c r="AI38" s="92"/>
      <c r="AJ38" s="94">
        <f>'EQUIPO ENERO 2025'!AP35</f>
        <v>6</v>
      </c>
      <c r="AK38" s="95">
        <f t="shared" ref="AK38:AO38" si="71">P38-Z38+AE38+U38</f>
        <v>6</v>
      </c>
      <c r="AL38" s="89">
        <f t="shared" si="71"/>
        <v>6</v>
      </c>
      <c r="AM38" s="89">
        <f t="shared" si="71"/>
        <v>6</v>
      </c>
      <c r="AN38" s="89">
        <f t="shared" si="71"/>
        <v>6</v>
      </c>
      <c r="AO38" s="89">
        <f t="shared" si="71"/>
        <v>6</v>
      </c>
      <c r="AP38" s="80"/>
      <c r="AQ38" s="86">
        <f t="shared" si="6"/>
        <v>6</v>
      </c>
      <c r="AR38" s="84"/>
      <c r="AS38" s="84"/>
      <c r="AT38" s="96"/>
      <c r="AU38" s="97"/>
      <c r="AV38" s="97"/>
    </row>
    <row r="39" ht="90.0" customHeight="1">
      <c r="A39" s="78">
        <f t="shared" si="53"/>
        <v>31</v>
      </c>
      <c r="B39" s="110" t="s">
        <v>172</v>
      </c>
      <c r="C39" s="111" t="s">
        <v>91</v>
      </c>
      <c r="D39" s="96" t="s">
        <v>98</v>
      </c>
      <c r="E39" s="84" t="s">
        <v>173</v>
      </c>
      <c r="F39" s="84" t="s">
        <v>174</v>
      </c>
      <c r="G39" s="114" t="s">
        <v>42</v>
      </c>
      <c r="H39" s="117">
        <v>3400.0</v>
      </c>
      <c r="I39" s="84" t="s">
        <v>173</v>
      </c>
      <c r="J39" s="84" t="s">
        <v>72</v>
      </c>
      <c r="K39" s="85">
        <v>45107.0</v>
      </c>
      <c r="L39" s="86" t="s">
        <v>109</v>
      </c>
      <c r="M39" s="86">
        <v>393.0</v>
      </c>
      <c r="N39" s="87"/>
      <c r="O39" s="86">
        <f>'EQUIPO ABRIL 2025'!AQ37</f>
        <v>4</v>
      </c>
      <c r="P39" s="88">
        <f t="shared" si="3"/>
        <v>4</v>
      </c>
      <c r="Q39" s="89">
        <f t="shared" ref="Q39:T39" si="72">AK39</f>
        <v>4</v>
      </c>
      <c r="R39" s="89">
        <f t="shared" si="72"/>
        <v>4</v>
      </c>
      <c r="S39" s="89">
        <f t="shared" si="72"/>
        <v>4</v>
      </c>
      <c r="T39" s="90">
        <f t="shared" si="72"/>
        <v>4</v>
      </c>
      <c r="U39" s="91"/>
      <c r="V39" s="80"/>
      <c r="W39" s="80"/>
      <c r="X39" s="80"/>
      <c r="Y39" s="92"/>
      <c r="Z39" s="93"/>
      <c r="AA39" s="80"/>
      <c r="AB39" s="80"/>
      <c r="AC39" s="80"/>
      <c r="AD39" s="92"/>
      <c r="AE39" s="93"/>
      <c r="AF39" s="80"/>
      <c r="AG39" s="80"/>
      <c r="AH39" s="80"/>
      <c r="AI39" s="92"/>
      <c r="AJ39" s="94">
        <f>'EQUIPO ENERO 2025'!AP36</f>
        <v>4</v>
      </c>
      <c r="AK39" s="95">
        <f t="shared" ref="AK39:AO39" si="73">P39-Z39+AE39+U39</f>
        <v>4</v>
      </c>
      <c r="AL39" s="89">
        <f t="shared" si="73"/>
        <v>4</v>
      </c>
      <c r="AM39" s="89">
        <f t="shared" si="73"/>
        <v>4</v>
      </c>
      <c r="AN39" s="89">
        <f t="shared" si="73"/>
        <v>4</v>
      </c>
      <c r="AO39" s="89">
        <f t="shared" si="73"/>
        <v>4</v>
      </c>
      <c r="AP39" s="80"/>
      <c r="AQ39" s="86">
        <f t="shared" si="6"/>
        <v>4</v>
      </c>
      <c r="AR39" s="84"/>
      <c r="AS39" s="84"/>
      <c r="AT39" s="96"/>
      <c r="AU39" s="97"/>
      <c r="AV39" s="97"/>
    </row>
    <row r="40" ht="90.0" customHeight="1">
      <c r="A40" s="78">
        <f t="shared" si="53"/>
        <v>32</v>
      </c>
      <c r="B40" s="110" t="s">
        <v>175</v>
      </c>
      <c r="C40" s="111" t="s">
        <v>91</v>
      </c>
      <c r="D40" s="99" t="s">
        <v>176</v>
      </c>
      <c r="E40" s="84" t="s">
        <v>177</v>
      </c>
      <c r="F40" s="80" t="s">
        <v>178</v>
      </c>
      <c r="G40" s="114" t="s">
        <v>42</v>
      </c>
      <c r="H40" s="83">
        <v>550.0</v>
      </c>
      <c r="I40" s="84" t="s">
        <v>177</v>
      </c>
      <c r="J40" s="80" t="s">
        <v>72</v>
      </c>
      <c r="K40" s="85">
        <v>45328.0</v>
      </c>
      <c r="L40" s="86" t="s">
        <v>109</v>
      </c>
      <c r="M40" s="86">
        <v>32.0</v>
      </c>
      <c r="N40" s="87" t="s">
        <v>463</v>
      </c>
      <c r="O40" s="86">
        <f>'EQUIPO ABRIL 2025'!AQ38</f>
        <v>12</v>
      </c>
      <c r="P40" s="88">
        <f t="shared" si="3"/>
        <v>12</v>
      </c>
      <c r="Q40" s="89">
        <f t="shared" ref="Q40:T40" si="74">AK40</f>
        <v>12</v>
      </c>
      <c r="R40" s="89">
        <f t="shared" si="74"/>
        <v>12</v>
      </c>
      <c r="S40" s="89">
        <f t="shared" si="74"/>
        <v>11</v>
      </c>
      <c r="T40" s="90">
        <f t="shared" si="74"/>
        <v>11</v>
      </c>
      <c r="U40" s="91"/>
      <c r="V40" s="80"/>
      <c r="W40" s="80"/>
      <c r="X40" s="80"/>
      <c r="Y40" s="92"/>
      <c r="Z40" s="93"/>
      <c r="AA40" s="80"/>
      <c r="AB40" s="80">
        <v>1.0</v>
      </c>
      <c r="AC40" s="80"/>
      <c r="AD40" s="92"/>
      <c r="AE40" s="93"/>
      <c r="AF40" s="80"/>
      <c r="AG40" s="80"/>
      <c r="AH40" s="80"/>
      <c r="AI40" s="92"/>
      <c r="AJ40" s="94">
        <f>'EQUIPO ENERO 2025'!AP37</f>
        <v>14</v>
      </c>
      <c r="AK40" s="95">
        <f t="shared" ref="AK40:AO40" si="75">P40-Z40+AE40+U40</f>
        <v>12</v>
      </c>
      <c r="AL40" s="89">
        <f t="shared" si="75"/>
        <v>12</v>
      </c>
      <c r="AM40" s="89">
        <f t="shared" si="75"/>
        <v>11</v>
      </c>
      <c r="AN40" s="89">
        <f t="shared" si="75"/>
        <v>11</v>
      </c>
      <c r="AO40" s="89">
        <f t="shared" si="75"/>
        <v>11</v>
      </c>
      <c r="AP40" s="80"/>
      <c r="AQ40" s="86">
        <f t="shared" si="6"/>
        <v>11</v>
      </c>
      <c r="AR40" s="84"/>
      <c r="AS40" s="84">
        <v>470.0</v>
      </c>
      <c r="AT40" s="96"/>
      <c r="AU40" s="97"/>
      <c r="AV40" s="97"/>
    </row>
    <row r="41" ht="90.0" customHeight="1">
      <c r="A41" s="78">
        <f t="shared" si="53"/>
        <v>33</v>
      </c>
      <c r="B41" s="110" t="s">
        <v>181</v>
      </c>
      <c r="C41" s="111" t="s">
        <v>91</v>
      </c>
      <c r="D41" s="99" t="s">
        <v>58</v>
      </c>
      <c r="E41" s="84" t="s">
        <v>182</v>
      </c>
      <c r="F41" s="80" t="s">
        <v>183</v>
      </c>
      <c r="G41" s="81" t="s">
        <v>42</v>
      </c>
      <c r="H41" s="83">
        <v>7500.0</v>
      </c>
      <c r="I41" s="84" t="s">
        <v>184</v>
      </c>
      <c r="J41" s="80" t="s">
        <v>72</v>
      </c>
      <c r="K41" s="85">
        <v>45107.0</v>
      </c>
      <c r="L41" s="86" t="s">
        <v>109</v>
      </c>
      <c r="M41" s="86">
        <v>392.0</v>
      </c>
      <c r="N41" s="87"/>
      <c r="O41" s="86">
        <f>'EQUIPO ABRIL 2025'!AQ39</f>
        <v>5</v>
      </c>
      <c r="P41" s="88">
        <f t="shared" si="3"/>
        <v>5</v>
      </c>
      <c r="Q41" s="89">
        <f t="shared" ref="Q41:T41" si="76">AK41</f>
        <v>5</v>
      </c>
      <c r="R41" s="89">
        <f t="shared" si="76"/>
        <v>5</v>
      </c>
      <c r="S41" s="89">
        <f t="shared" si="76"/>
        <v>5</v>
      </c>
      <c r="T41" s="90">
        <f t="shared" si="76"/>
        <v>5</v>
      </c>
      <c r="U41" s="91"/>
      <c r="V41" s="80"/>
      <c r="W41" s="80"/>
      <c r="X41" s="80"/>
      <c r="Y41" s="92"/>
      <c r="Z41" s="93">
        <v>1.0</v>
      </c>
      <c r="AA41" s="80"/>
      <c r="AB41" s="80"/>
      <c r="AC41" s="80"/>
      <c r="AD41" s="92"/>
      <c r="AE41" s="93">
        <v>1.0</v>
      </c>
      <c r="AF41" s="80"/>
      <c r="AG41" s="80"/>
      <c r="AH41" s="80"/>
      <c r="AI41" s="92"/>
      <c r="AJ41" s="94">
        <f>'EQUIPO ENERO 2025'!AP38</f>
        <v>5</v>
      </c>
      <c r="AK41" s="95">
        <f t="shared" ref="AK41:AO41" si="77">P41-Z41+AE41+U41</f>
        <v>5</v>
      </c>
      <c r="AL41" s="89">
        <f t="shared" si="77"/>
        <v>5</v>
      </c>
      <c r="AM41" s="89">
        <f t="shared" si="77"/>
        <v>5</v>
      </c>
      <c r="AN41" s="89">
        <f t="shared" si="77"/>
        <v>5</v>
      </c>
      <c r="AO41" s="89">
        <f t="shared" si="77"/>
        <v>5</v>
      </c>
      <c r="AP41" s="80">
        <v>1.0</v>
      </c>
      <c r="AQ41" s="86">
        <f t="shared" si="6"/>
        <v>5</v>
      </c>
      <c r="AR41" s="84"/>
      <c r="AS41" s="84">
        <v>454.0</v>
      </c>
      <c r="AT41" s="96"/>
      <c r="AU41" s="97"/>
      <c r="AV41" s="97"/>
    </row>
    <row r="42" ht="90.0" customHeight="1">
      <c r="A42" s="78">
        <f t="shared" si="53"/>
        <v>34</v>
      </c>
      <c r="B42" s="110" t="s">
        <v>189</v>
      </c>
      <c r="C42" s="111" t="s">
        <v>190</v>
      </c>
      <c r="D42" s="99" t="s">
        <v>58</v>
      </c>
      <c r="E42" s="84" t="s">
        <v>191</v>
      </c>
      <c r="F42" s="80" t="s">
        <v>183</v>
      </c>
      <c r="G42" s="81" t="s">
        <v>42</v>
      </c>
      <c r="H42" s="83">
        <v>10800.0</v>
      </c>
      <c r="I42" s="84" t="s">
        <v>192</v>
      </c>
      <c r="J42" s="80" t="s">
        <v>72</v>
      </c>
      <c r="K42" s="85">
        <v>45673.0</v>
      </c>
      <c r="L42" s="86" t="s">
        <v>89</v>
      </c>
      <c r="M42" s="86">
        <v>126.0</v>
      </c>
      <c r="N42" s="87"/>
      <c r="O42" s="86">
        <f>'EQUIPO ABRIL 2025'!AQ40</f>
        <v>5</v>
      </c>
      <c r="P42" s="88">
        <f t="shared" si="3"/>
        <v>5</v>
      </c>
      <c r="Q42" s="89">
        <f t="shared" ref="Q42:T42" si="78">AK42</f>
        <v>5</v>
      </c>
      <c r="R42" s="89">
        <f t="shared" si="78"/>
        <v>5</v>
      </c>
      <c r="S42" s="89">
        <f t="shared" si="78"/>
        <v>5</v>
      </c>
      <c r="T42" s="90">
        <f t="shared" si="78"/>
        <v>5</v>
      </c>
      <c r="U42" s="91"/>
      <c r="V42" s="80"/>
      <c r="W42" s="80"/>
      <c r="X42" s="80"/>
      <c r="Y42" s="92"/>
      <c r="Z42" s="93"/>
      <c r="AA42" s="80"/>
      <c r="AB42" s="80"/>
      <c r="AC42" s="80"/>
      <c r="AD42" s="92"/>
      <c r="AE42" s="93"/>
      <c r="AF42" s="80"/>
      <c r="AG42" s="80"/>
      <c r="AH42" s="80"/>
      <c r="AI42" s="92"/>
      <c r="AJ42" s="94">
        <f>'EQUIPO ENERO 2025'!AP39</f>
        <v>5</v>
      </c>
      <c r="AK42" s="95">
        <f t="shared" ref="AK42:AO42" si="79">P42-Z42+AE42+U42</f>
        <v>5</v>
      </c>
      <c r="AL42" s="89">
        <f t="shared" si="79"/>
        <v>5</v>
      </c>
      <c r="AM42" s="89">
        <f t="shared" si="79"/>
        <v>5</v>
      </c>
      <c r="AN42" s="89">
        <f t="shared" si="79"/>
        <v>5</v>
      </c>
      <c r="AO42" s="89">
        <f t="shared" si="79"/>
        <v>5</v>
      </c>
      <c r="AP42" s="80">
        <v>1.0</v>
      </c>
      <c r="AQ42" s="86">
        <f t="shared" si="6"/>
        <v>5</v>
      </c>
      <c r="AR42" s="84"/>
      <c r="AS42" s="84"/>
      <c r="AT42" s="96"/>
      <c r="AU42" s="97"/>
      <c r="AV42" s="97"/>
    </row>
    <row r="43" ht="90.0" customHeight="1">
      <c r="A43" s="78">
        <f t="shared" si="53"/>
        <v>35</v>
      </c>
      <c r="B43" s="110" t="s">
        <v>193</v>
      </c>
      <c r="C43" s="111" t="s">
        <v>91</v>
      </c>
      <c r="D43" s="99" t="s">
        <v>58</v>
      </c>
      <c r="E43" s="84" t="s">
        <v>194</v>
      </c>
      <c r="F43" s="80" t="s">
        <v>149</v>
      </c>
      <c r="G43" s="81" t="s">
        <v>42</v>
      </c>
      <c r="H43" s="83">
        <v>2800.0</v>
      </c>
      <c r="I43" s="84" t="s">
        <v>195</v>
      </c>
      <c r="J43" s="80" t="s">
        <v>72</v>
      </c>
      <c r="K43" s="85">
        <v>45574.0</v>
      </c>
      <c r="L43" s="86" t="s">
        <v>142</v>
      </c>
      <c r="M43" s="86">
        <v>71.0</v>
      </c>
      <c r="N43" s="87" t="s">
        <v>463</v>
      </c>
      <c r="O43" s="86">
        <f>'EQUIPO ABRIL 2025'!AQ41</f>
        <v>6</v>
      </c>
      <c r="P43" s="88">
        <f t="shared" si="3"/>
        <v>6</v>
      </c>
      <c r="Q43" s="89">
        <f t="shared" ref="Q43:T43" si="80">AK43</f>
        <v>5</v>
      </c>
      <c r="R43" s="89">
        <f t="shared" si="80"/>
        <v>5</v>
      </c>
      <c r="S43" s="89">
        <f t="shared" si="80"/>
        <v>3</v>
      </c>
      <c r="T43" s="90">
        <f t="shared" si="80"/>
        <v>3</v>
      </c>
      <c r="U43" s="91"/>
      <c r="V43" s="80"/>
      <c r="W43" s="80"/>
      <c r="X43" s="80"/>
      <c r="Y43" s="92"/>
      <c r="Z43" s="93">
        <v>2.0</v>
      </c>
      <c r="AA43" s="80">
        <v>1.0</v>
      </c>
      <c r="AB43" s="80">
        <v>2.0</v>
      </c>
      <c r="AC43" s="80"/>
      <c r="AD43" s="92"/>
      <c r="AE43" s="93">
        <v>1.0</v>
      </c>
      <c r="AF43" s="80">
        <v>1.0</v>
      </c>
      <c r="AG43" s="80"/>
      <c r="AH43" s="80"/>
      <c r="AI43" s="92"/>
      <c r="AJ43" s="94">
        <f>'EQUIPO ENERO 2025'!AP40</f>
        <v>8</v>
      </c>
      <c r="AK43" s="95">
        <f t="shared" ref="AK43:AO43" si="81">P43-Z43+AE43+U43</f>
        <v>5</v>
      </c>
      <c r="AL43" s="89">
        <f t="shared" si="81"/>
        <v>5</v>
      </c>
      <c r="AM43" s="89">
        <f t="shared" si="81"/>
        <v>3</v>
      </c>
      <c r="AN43" s="89">
        <f t="shared" si="81"/>
        <v>3</v>
      </c>
      <c r="AO43" s="89">
        <f t="shared" si="81"/>
        <v>3</v>
      </c>
      <c r="AP43" s="80">
        <v>1.0</v>
      </c>
      <c r="AQ43" s="86">
        <f t="shared" si="6"/>
        <v>3</v>
      </c>
      <c r="AR43" s="84"/>
      <c r="AS43" s="84" t="s">
        <v>1716</v>
      </c>
      <c r="AT43" s="96"/>
      <c r="AU43" s="97"/>
      <c r="AV43" s="97"/>
    </row>
    <row r="44" ht="90.0" customHeight="1">
      <c r="A44" s="78">
        <f t="shared" si="53"/>
        <v>36</v>
      </c>
      <c r="B44" s="110" t="s">
        <v>198</v>
      </c>
      <c r="C44" s="111" t="s">
        <v>91</v>
      </c>
      <c r="D44" s="99" t="s">
        <v>58</v>
      </c>
      <c r="E44" s="84" t="s">
        <v>194</v>
      </c>
      <c r="F44" s="80" t="s">
        <v>199</v>
      </c>
      <c r="G44" s="81" t="s">
        <v>42</v>
      </c>
      <c r="H44" s="83">
        <v>2800.0</v>
      </c>
      <c r="I44" s="84" t="s">
        <v>200</v>
      </c>
      <c r="J44" s="80" t="s">
        <v>72</v>
      </c>
      <c r="K44" s="85">
        <v>45574.0</v>
      </c>
      <c r="L44" s="86" t="s">
        <v>142</v>
      </c>
      <c r="M44" s="86">
        <v>71.0</v>
      </c>
      <c r="N44" s="96"/>
      <c r="O44" s="86">
        <f>'EQUIPO ABRIL 2025'!AQ42</f>
        <v>2</v>
      </c>
      <c r="P44" s="88">
        <f t="shared" si="3"/>
        <v>2</v>
      </c>
      <c r="Q44" s="89">
        <f t="shared" ref="Q44:T44" si="82">AK44</f>
        <v>2</v>
      </c>
      <c r="R44" s="89">
        <f t="shared" si="82"/>
        <v>2</v>
      </c>
      <c r="S44" s="89">
        <f t="shared" si="82"/>
        <v>2</v>
      </c>
      <c r="T44" s="90">
        <f t="shared" si="82"/>
        <v>2</v>
      </c>
      <c r="U44" s="91"/>
      <c r="V44" s="80"/>
      <c r="W44" s="80"/>
      <c r="X44" s="80"/>
      <c r="Y44" s="92"/>
      <c r="Z44" s="93"/>
      <c r="AA44" s="80"/>
      <c r="AB44" s="80"/>
      <c r="AC44" s="80"/>
      <c r="AD44" s="92"/>
      <c r="AE44" s="93"/>
      <c r="AF44" s="80"/>
      <c r="AG44" s="80"/>
      <c r="AH44" s="80"/>
      <c r="AI44" s="92"/>
      <c r="AJ44" s="94">
        <f>'EQUIPO ENERO 2025'!AP41</f>
        <v>2</v>
      </c>
      <c r="AK44" s="95">
        <f t="shared" ref="AK44:AO44" si="83">P44-Z44+AE44+U44</f>
        <v>2</v>
      </c>
      <c r="AL44" s="89">
        <f t="shared" si="83"/>
        <v>2</v>
      </c>
      <c r="AM44" s="89">
        <f t="shared" si="83"/>
        <v>2</v>
      </c>
      <c r="AN44" s="89">
        <f t="shared" si="83"/>
        <v>2</v>
      </c>
      <c r="AO44" s="89">
        <f t="shared" si="83"/>
        <v>2</v>
      </c>
      <c r="AP44" s="80">
        <v>0.0</v>
      </c>
      <c r="AQ44" s="86">
        <f t="shared" si="6"/>
        <v>2</v>
      </c>
      <c r="AR44" s="96"/>
      <c r="AS44" s="96"/>
      <c r="AT44" s="96"/>
      <c r="AU44" s="97"/>
      <c r="AV44" s="97"/>
    </row>
    <row r="45" ht="90.0" customHeight="1">
      <c r="A45" s="78">
        <f t="shared" si="53"/>
        <v>37</v>
      </c>
      <c r="B45" s="110" t="s">
        <v>201</v>
      </c>
      <c r="C45" s="111" t="s">
        <v>91</v>
      </c>
      <c r="D45" s="80" t="s">
        <v>58</v>
      </c>
      <c r="E45" s="84" t="s">
        <v>203</v>
      </c>
      <c r="F45" s="80" t="s">
        <v>204</v>
      </c>
      <c r="G45" s="81" t="s">
        <v>42</v>
      </c>
      <c r="H45" s="83">
        <v>5500.0</v>
      </c>
      <c r="I45" s="84" t="s">
        <v>205</v>
      </c>
      <c r="J45" s="80" t="s">
        <v>72</v>
      </c>
      <c r="K45" s="105">
        <v>45673.0</v>
      </c>
      <c r="L45" s="86" t="s">
        <v>89</v>
      </c>
      <c r="M45" s="86">
        <v>127.0</v>
      </c>
      <c r="N45" s="96" t="s">
        <v>370</v>
      </c>
      <c r="O45" s="86">
        <f>'EQUIPO ABRIL 2025'!AQ43</f>
        <v>8</v>
      </c>
      <c r="P45" s="88">
        <f t="shared" si="3"/>
        <v>8</v>
      </c>
      <c r="Q45" s="89">
        <f t="shared" ref="Q45:T45" si="84">AK45</f>
        <v>7</v>
      </c>
      <c r="R45" s="89">
        <f t="shared" si="84"/>
        <v>7</v>
      </c>
      <c r="S45" s="89">
        <f t="shared" si="84"/>
        <v>7</v>
      </c>
      <c r="T45" s="90">
        <f t="shared" si="84"/>
        <v>7</v>
      </c>
      <c r="U45" s="91"/>
      <c r="V45" s="80"/>
      <c r="W45" s="80"/>
      <c r="X45" s="80"/>
      <c r="Y45" s="92"/>
      <c r="Z45" s="93">
        <v>2.0</v>
      </c>
      <c r="AA45" s="80"/>
      <c r="AB45" s="80"/>
      <c r="AC45" s="80"/>
      <c r="AD45" s="92"/>
      <c r="AE45" s="93">
        <v>1.0</v>
      </c>
      <c r="AF45" s="80"/>
      <c r="AG45" s="80"/>
      <c r="AH45" s="80"/>
      <c r="AI45" s="92"/>
      <c r="AJ45" s="94">
        <f>'EQUIPO ENERO 2025'!AP42</f>
        <v>10</v>
      </c>
      <c r="AK45" s="95">
        <f t="shared" ref="AK45:AO45" si="85">P45-Z45+AE45+U45</f>
        <v>7</v>
      </c>
      <c r="AL45" s="89">
        <f t="shared" si="85"/>
        <v>7</v>
      </c>
      <c r="AM45" s="89">
        <f t="shared" si="85"/>
        <v>7</v>
      </c>
      <c r="AN45" s="89">
        <f t="shared" si="85"/>
        <v>7</v>
      </c>
      <c r="AO45" s="89">
        <f t="shared" si="85"/>
        <v>7</v>
      </c>
      <c r="AP45" s="80">
        <v>1.0</v>
      </c>
      <c r="AQ45" s="86">
        <f t="shared" si="6"/>
        <v>7</v>
      </c>
      <c r="AR45" s="84">
        <v>3.480440828E9</v>
      </c>
      <c r="AS45" s="84" t="s">
        <v>1718</v>
      </c>
      <c r="AT45" s="96"/>
      <c r="AU45" s="97"/>
      <c r="AV45" s="97"/>
    </row>
    <row r="46" ht="90.0" customHeight="1">
      <c r="A46" s="78">
        <f t="shared" si="53"/>
        <v>38</v>
      </c>
      <c r="B46" s="110" t="s">
        <v>211</v>
      </c>
      <c r="C46" s="111" t="s">
        <v>212</v>
      </c>
      <c r="D46" s="80" t="s">
        <v>58</v>
      </c>
      <c r="E46" s="84" t="s">
        <v>213</v>
      </c>
      <c r="F46" s="80" t="s">
        <v>214</v>
      </c>
      <c r="G46" s="81" t="s">
        <v>42</v>
      </c>
      <c r="H46" s="83"/>
      <c r="I46" s="84" t="s">
        <v>215</v>
      </c>
      <c r="J46" s="80" t="s">
        <v>72</v>
      </c>
      <c r="K46" s="105">
        <v>45673.0</v>
      </c>
      <c r="L46" s="86" t="s">
        <v>89</v>
      </c>
      <c r="M46" s="86">
        <v>128.0</v>
      </c>
      <c r="N46" s="96"/>
      <c r="O46" s="86">
        <f>'EQUIPO ABRIL 2025'!AQ44</f>
        <v>10</v>
      </c>
      <c r="P46" s="88">
        <f t="shared" si="3"/>
        <v>10</v>
      </c>
      <c r="Q46" s="89">
        <f t="shared" ref="Q46:T46" si="86">AK46</f>
        <v>10</v>
      </c>
      <c r="R46" s="89">
        <f t="shared" si="86"/>
        <v>10</v>
      </c>
      <c r="S46" s="89">
        <f t="shared" si="86"/>
        <v>10</v>
      </c>
      <c r="T46" s="90">
        <f t="shared" si="86"/>
        <v>10</v>
      </c>
      <c r="U46" s="91"/>
      <c r="V46" s="80"/>
      <c r="W46" s="80"/>
      <c r="X46" s="80"/>
      <c r="Y46" s="92"/>
      <c r="Z46" s="93"/>
      <c r="AA46" s="80"/>
      <c r="AB46" s="80"/>
      <c r="AC46" s="80"/>
      <c r="AD46" s="92"/>
      <c r="AE46" s="93"/>
      <c r="AF46" s="80"/>
      <c r="AG46" s="80"/>
      <c r="AH46" s="80"/>
      <c r="AI46" s="92"/>
      <c r="AJ46" s="94">
        <f>'EQUIPO ENERO 2025'!AP43</f>
        <v>10</v>
      </c>
      <c r="AK46" s="95">
        <f t="shared" ref="AK46:AO46" si="87">P46-Z46+AE46+U46</f>
        <v>10</v>
      </c>
      <c r="AL46" s="89">
        <f t="shared" si="87"/>
        <v>10</v>
      </c>
      <c r="AM46" s="89">
        <f t="shared" si="87"/>
        <v>10</v>
      </c>
      <c r="AN46" s="89">
        <f t="shared" si="87"/>
        <v>10</v>
      </c>
      <c r="AO46" s="89">
        <f t="shared" si="87"/>
        <v>10</v>
      </c>
      <c r="AP46" s="80">
        <v>1.0</v>
      </c>
      <c r="AQ46" s="86">
        <f t="shared" si="6"/>
        <v>10</v>
      </c>
      <c r="AR46" s="84"/>
      <c r="AS46" s="84"/>
      <c r="AT46" s="96"/>
      <c r="AU46" s="97"/>
      <c r="AV46" s="97"/>
    </row>
    <row r="47" ht="90.0" customHeight="1">
      <c r="A47" s="78">
        <f t="shared" si="53"/>
        <v>39</v>
      </c>
      <c r="B47" s="110" t="s">
        <v>217</v>
      </c>
      <c r="C47" s="111" t="s">
        <v>91</v>
      </c>
      <c r="D47" s="80" t="s">
        <v>218</v>
      </c>
      <c r="E47" s="84" t="s">
        <v>219</v>
      </c>
      <c r="F47" s="80" t="s">
        <v>220</v>
      </c>
      <c r="G47" s="81" t="s">
        <v>42</v>
      </c>
      <c r="H47" s="83">
        <v>2000.0</v>
      </c>
      <c r="I47" s="84" t="s">
        <v>221</v>
      </c>
      <c r="J47" s="80" t="s">
        <v>218</v>
      </c>
      <c r="K47" s="85">
        <v>44592.0</v>
      </c>
      <c r="L47" s="86"/>
      <c r="M47" s="86"/>
      <c r="N47" s="87"/>
      <c r="O47" s="86">
        <f>'EQUIPO ABRIL 2025'!AQ45</f>
        <v>1</v>
      </c>
      <c r="P47" s="88">
        <f t="shared" si="3"/>
        <v>1</v>
      </c>
      <c r="Q47" s="89">
        <f t="shared" ref="Q47:T47" si="88">AK47</f>
        <v>1</v>
      </c>
      <c r="R47" s="89">
        <f t="shared" si="88"/>
        <v>1</v>
      </c>
      <c r="S47" s="89">
        <f t="shared" si="88"/>
        <v>1</v>
      </c>
      <c r="T47" s="90">
        <f t="shared" si="88"/>
        <v>1</v>
      </c>
      <c r="U47" s="91"/>
      <c r="V47" s="80"/>
      <c r="W47" s="80"/>
      <c r="X47" s="80"/>
      <c r="Y47" s="92"/>
      <c r="Z47" s="93"/>
      <c r="AA47" s="80"/>
      <c r="AB47" s="80"/>
      <c r="AC47" s="80"/>
      <c r="AD47" s="92"/>
      <c r="AE47" s="93"/>
      <c r="AF47" s="80"/>
      <c r="AG47" s="80"/>
      <c r="AH47" s="80"/>
      <c r="AI47" s="92"/>
      <c r="AJ47" s="94">
        <f>'EQUIPO ENERO 2025'!AP44</f>
        <v>1</v>
      </c>
      <c r="AK47" s="95">
        <f t="shared" ref="AK47:AO47" si="89">P47-Z47+AE47+U47</f>
        <v>1</v>
      </c>
      <c r="AL47" s="89">
        <f t="shared" si="89"/>
        <v>1</v>
      </c>
      <c r="AM47" s="89">
        <f t="shared" si="89"/>
        <v>1</v>
      </c>
      <c r="AN47" s="89">
        <f t="shared" si="89"/>
        <v>1</v>
      </c>
      <c r="AO47" s="89">
        <f t="shared" si="89"/>
        <v>1</v>
      </c>
      <c r="AP47" s="80"/>
      <c r="AQ47" s="86">
        <f t="shared" si="6"/>
        <v>1</v>
      </c>
      <c r="AR47" s="84"/>
      <c r="AS47" s="84"/>
      <c r="AT47" s="96"/>
      <c r="AU47" s="97"/>
      <c r="AV47" s="97"/>
    </row>
    <row r="48" ht="90.0" customHeight="1">
      <c r="A48" s="78">
        <f t="shared" si="53"/>
        <v>40</v>
      </c>
      <c r="B48" s="98" t="s">
        <v>225</v>
      </c>
      <c r="C48" s="111" t="s">
        <v>91</v>
      </c>
      <c r="D48" s="99" t="s">
        <v>58</v>
      </c>
      <c r="E48" s="100" t="s">
        <v>226</v>
      </c>
      <c r="F48" s="101" t="s">
        <v>145</v>
      </c>
      <c r="G48" s="102" t="s">
        <v>42</v>
      </c>
      <c r="H48" s="103">
        <v>1500.0</v>
      </c>
      <c r="I48" s="104" t="s">
        <v>227</v>
      </c>
      <c r="J48" s="83" t="s">
        <v>58</v>
      </c>
      <c r="K48" s="105">
        <v>44592.0</v>
      </c>
      <c r="L48" s="86"/>
      <c r="M48" s="86"/>
      <c r="N48" s="84"/>
      <c r="O48" s="86">
        <f>'EQUIPO ABRIL 2025'!AQ46</f>
        <v>1</v>
      </c>
      <c r="P48" s="88">
        <f t="shared" si="3"/>
        <v>1</v>
      </c>
      <c r="Q48" s="89">
        <f t="shared" ref="Q48:T48" si="90">AK48</f>
        <v>1</v>
      </c>
      <c r="R48" s="89">
        <f t="shared" si="90"/>
        <v>1</v>
      </c>
      <c r="S48" s="89">
        <f t="shared" si="90"/>
        <v>1</v>
      </c>
      <c r="T48" s="90">
        <f t="shared" si="90"/>
        <v>1</v>
      </c>
      <c r="U48" s="91"/>
      <c r="V48" s="80"/>
      <c r="W48" s="80"/>
      <c r="X48" s="80"/>
      <c r="Y48" s="92"/>
      <c r="Z48" s="93"/>
      <c r="AA48" s="80"/>
      <c r="AB48" s="80"/>
      <c r="AC48" s="80"/>
      <c r="AD48" s="92"/>
      <c r="AE48" s="93"/>
      <c r="AF48" s="80"/>
      <c r="AG48" s="80"/>
      <c r="AH48" s="80"/>
      <c r="AI48" s="92"/>
      <c r="AJ48" s="94">
        <f>'EQUIPO ENERO 2025'!AP45</f>
        <v>1</v>
      </c>
      <c r="AK48" s="95">
        <f t="shared" ref="AK48:AO48" si="91">P48-Z48+AE48+U48</f>
        <v>1</v>
      </c>
      <c r="AL48" s="89">
        <f t="shared" si="91"/>
        <v>1</v>
      </c>
      <c r="AM48" s="89">
        <f t="shared" si="91"/>
        <v>1</v>
      </c>
      <c r="AN48" s="89">
        <f t="shared" si="91"/>
        <v>1</v>
      </c>
      <c r="AO48" s="89">
        <f t="shared" si="91"/>
        <v>1</v>
      </c>
      <c r="AP48" s="80"/>
      <c r="AQ48" s="86">
        <f t="shared" si="6"/>
        <v>1</v>
      </c>
      <c r="AR48" s="84"/>
      <c r="AS48" s="84"/>
      <c r="AT48" s="96"/>
      <c r="AU48" s="97"/>
      <c r="AV48" s="97"/>
    </row>
    <row r="49" ht="90.0" customHeight="1">
      <c r="A49" s="78">
        <f t="shared" si="53"/>
        <v>41</v>
      </c>
      <c r="B49" s="98" t="s">
        <v>229</v>
      </c>
      <c r="C49" s="111" t="s">
        <v>91</v>
      </c>
      <c r="D49" s="106" t="s">
        <v>58</v>
      </c>
      <c r="E49" s="100" t="s">
        <v>230</v>
      </c>
      <c r="F49" s="107" t="s">
        <v>143</v>
      </c>
      <c r="G49" s="98" t="s">
        <v>42</v>
      </c>
      <c r="H49" s="108">
        <v>3200.0</v>
      </c>
      <c r="I49" s="104" t="s">
        <v>231</v>
      </c>
      <c r="J49" s="83" t="s">
        <v>58</v>
      </c>
      <c r="K49" s="105">
        <v>44592.0</v>
      </c>
      <c r="L49" s="86"/>
      <c r="M49" s="86"/>
      <c r="N49" s="84"/>
      <c r="O49" s="86">
        <f>'EQUIPO ABRIL 2025'!AQ47</f>
        <v>0</v>
      </c>
      <c r="P49" s="88">
        <f t="shared" si="3"/>
        <v>0</v>
      </c>
      <c r="Q49" s="89">
        <f t="shared" ref="Q49:T49" si="92">AK49</f>
        <v>0</v>
      </c>
      <c r="R49" s="89">
        <f t="shared" si="92"/>
        <v>0</v>
      </c>
      <c r="S49" s="89">
        <f t="shared" si="92"/>
        <v>0</v>
      </c>
      <c r="T49" s="90">
        <f t="shared" si="92"/>
        <v>0</v>
      </c>
      <c r="U49" s="91"/>
      <c r="V49" s="80"/>
      <c r="W49" s="80"/>
      <c r="X49" s="80"/>
      <c r="Y49" s="92"/>
      <c r="Z49" s="93"/>
      <c r="AA49" s="80"/>
      <c r="AB49" s="80"/>
      <c r="AC49" s="80"/>
      <c r="AD49" s="92"/>
      <c r="AE49" s="93"/>
      <c r="AF49" s="80"/>
      <c r="AG49" s="80"/>
      <c r="AH49" s="80"/>
      <c r="AI49" s="92"/>
      <c r="AJ49" s="94">
        <f>'EQUIPO ENERO 2025'!AP46</f>
        <v>0</v>
      </c>
      <c r="AK49" s="95">
        <f t="shared" ref="AK49:AO49" si="93">P49-Z49+AE49+U49</f>
        <v>0</v>
      </c>
      <c r="AL49" s="89">
        <f t="shared" si="93"/>
        <v>0</v>
      </c>
      <c r="AM49" s="89">
        <f t="shared" si="93"/>
        <v>0</v>
      </c>
      <c r="AN49" s="89">
        <f t="shared" si="93"/>
        <v>0</v>
      </c>
      <c r="AO49" s="89">
        <f t="shared" si="93"/>
        <v>0</v>
      </c>
      <c r="AP49" s="80"/>
      <c r="AQ49" s="86">
        <f t="shared" si="6"/>
        <v>0</v>
      </c>
      <c r="AR49" s="84"/>
      <c r="AS49" s="84"/>
      <c r="AT49" s="96"/>
      <c r="AU49" s="97"/>
      <c r="AV49" s="97"/>
    </row>
    <row r="50" ht="90.0" customHeight="1">
      <c r="A50" s="78">
        <f t="shared" si="53"/>
        <v>42</v>
      </c>
      <c r="B50" s="98" t="s">
        <v>232</v>
      </c>
      <c r="C50" s="111" t="s">
        <v>91</v>
      </c>
      <c r="D50" s="106" t="s">
        <v>58</v>
      </c>
      <c r="E50" s="100" t="s">
        <v>230</v>
      </c>
      <c r="F50" s="107" t="s">
        <v>143</v>
      </c>
      <c r="G50" s="98" t="s">
        <v>42</v>
      </c>
      <c r="H50" s="108">
        <v>3200.0</v>
      </c>
      <c r="I50" s="145" t="s">
        <v>233</v>
      </c>
      <c r="J50" s="83" t="s">
        <v>58</v>
      </c>
      <c r="K50" s="105">
        <v>44592.0</v>
      </c>
      <c r="L50" s="86"/>
      <c r="M50" s="86"/>
      <c r="N50" s="84"/>
      <c r="O50" s="86">
        <f>'EQUIPO ABRIL 2025'!AQ48</f>
        <v>1</v>
      </c>
      <c r="P50" s="88">
        <f t="shared" si="3"/>
        <v>1</v>
      </c>
      <c r="Q50" s="89">
        <f t="shared" ref="Q50:T50" si="94">AK50</f>
        <v>1</v>
      </c>
      <c r="R50" s="89">
        <f t="shared" si="94"/>
        <v>1</v>
      </c>
      <c r="S50" s="89">
        <f t="shared" si="94"/>
        <v>1</v>
      </c>
      <c r="T50" s="90">
        <f t="shared" si="94"/>
        <v>1</v>
      </c>
      <c r="U50" s="91"/>
      <c r="V50" s="80"/>
      <c r="W50" s="80"/>
      <c r="X50" s="80"/>
      <c r="Y50" s="92"/>
      <c r="Z50" s="93"/>
      <c r="AA50" s="80"/>
      <c r="AB50" s="80"/>
      <c r="AC50" s="80"/>
      <c r="AD50" s="92"/>
      <c r="AE50" s="93"/>
      <c r="AF50" s="80"/>
      <c r="AG50" s="80"/>
      <c r="AH50" s="80"/>
      <c r="AI50" s="92"/>
      <c r="AJ50" s="94">
        <f>'EQUIPO ENERO 2025'!AP47</f>
        <v>1</v>
      </c>
      <c r="AK50" s="95">
        <f t="shared" ref="AK50:AO50" si="95">P50-Z50+AE50+U50</f>
        <v>1</v>
      </c>
      <c r="AL50" s="89">
        <f t="shared" si="95"/>
        <v>1</v>
      </c>
      <c r="AM50" s="89">
        <f t="shared" si="95"/>
        <v>1</v>
      </c>
      <c r="AN50" s="89">
        <f t="shared" si="95"/>
        <v>1</v>
      </c>
      <c r="AO50" s="89">
        <f t="shared" si="95"/>
        <v>1</v>
      </c>
      <c r="AP50" s="80">
        <v>1.0</v>
      </c>
      <c r="AQ50" s="86">
        <f t="shared" si="6"/>
        <v>1</v>
      </c>
      <c r="AR50" s="115"/>
      <c r="AS50" s="115"/>
      <c r="AT50" s="146"/>
      <c r="AU50" s="147"/>
      <c r="AV50" s="147"/>
    </row>
    <row r="51" ht="90.0" customHeight="1">
      <c r="A51" s="78">
        <f t="shared" si="53"/>
        <v>43</v>
      </c>
      <c r="B51" s="98" t="s">
        <v>234</v>
      </c>
      <c r="C51" s="111" t="s">
        <v>91</v>
      </c>
      <c r="D51" s="99" t="s">
        <v>58</v>
      </c>
      <c r="E51" s="100" t="s">
        <v>235</v>
      </c>
      <c r="F51" s="101" t="s">
        <v>236</v>
      </c>
      <c r="G51" s="102" t="s">
        <v>42</v>
      </c>
      <c r="H51" s="103">
        <v>1725.0</v>
      </c>
      <c r="I51" s="104" t="s">
        <v>237</v>
      </c>
      <c r="J51" s="83" t="s">
        <v>58</v>
      </c>
      <c r="K51" s="85">
        <v>45693.0</v>
      </c>
      <c r="L51" s="86">
        <v>2130012.0</v>
      </c>
      <c r="M51" s="86">
        <v>153.0</v>
      </c>
      <c r="N51" s="84"/>
      <c r="O51" s="86">
        <f>'EQUIPO ABRIL 2025'!AQ49</f>
        <v>23</v>
      </c>
      <c r="P51" s="88">
        <f t="shared" si="3"/>
        <v>23</v>
      </c>
      <c r="Q51" s="89">
        <f t="shared" ref="Q51:T51" si="96">AK51</f>
        <v>23</v>
      </c>
      <c r="R51" s="89">
        <f t="shared" si="96"/>
        <v>23</v>
      </c>
      <c r="S51" s="89">
        <f t="shared" si="96"/>
        <v>23</v>
      </c>
      <c r="T51" s="90">
        <f t="shared" si="96"/>
        <v>23</v>
      </c>
      <c r="U51" s="91"/>
      <c r="V51" s="80"/>
      <c r="W51" s="80"/>
      <c r="X51" s="80"/>
      <c r="Y51" s="92"/>
      <c r="Z51" s="93"/>
      <c r="AA51" s="80"/>
      <c r="AB51" s="80"/>
      <c r="AC51" s="80"/>
      <c r="AD51" s="92"/>
      <c r="AE51" s="93"/>
      <c r="AF51" s="80"/>
      <c r="AG51" s="80"/>
      <c r="AH51" s="80"/>
      <c r="AI51" s="92"/>
      <c r="AJ51" s="94">
        <f>'EQUIPO ENERO 2025'!AP48</f>
        <v>1</v>
      </c>
      <c r="AK51" s="95">
        <f t="shared" ref="AK51:AO51" si="97">P51-Z51+AE51+U51</f>
        <v>23</v>
      </c>
      <c r="AL51" s="89">
        <f t="shared" si="97"/>
        <v>23</v>
      </c>
      <c r="AM51" s="89">
        <f t="shared" si="97"/>
        <v>23</v>
      </c>
      <c r="AN51" s="89">
        <f t="shared" si="97"/>
        <v>23</v>
      </c>
      <c r="AO51" s="89">
        <f t="shared" si="97"/>
        <v>23</v>
      </c>
      <c r="AP51" s="80"/>
      <c r="AQ51" s="86">
        <f t="shared" si="6"/>
        <v>23</v>
      </c>
      <c r="AR51" s="84"/>
      <c r="AS51" s="84"/>
      <c r="AT51" s="96"/>
      <c r="AU51" s="97"/>
      <c r="AV51" s="97"/>
    </row>
    <row r="52" ht="90.0" customHeight="1">
      <c r="A52" s="78">
        <f t="shared" si="53"/>
        <v>44</v>
      </c>
      <c r="B52" s="110" t="s">
        <v>243</v>
      </c>
      <c r="C52" s="111" t="s">
        <v>91</v>
      </c>
      <c r="D52" s="84" t="s">
        <v>218</v>
      </c>
      <c r="E52" s="84" t="s">
        <v>244</v>
      </c>
      <c r="F52" s="84" t="s">
        <v>245</v>
      </c>
      <c r="G52" s="96" t="s">
        <v>42</v>
      </c>
      <c r="H52" s="117">
        <v>1500.0</v>
      </c>
      <c r="I52" s="84" t="s">
        <v>246</v>
      </c>
      <c r="J52" s="80" t="s">
        <v>218</v>
      </c>
      <c r="K52" s="85">
        <v>44592.0</v>
      </c>
      <c r="L52" s="86"/>
      <c r="M52" s="86"/>
      <c r="N52" s="87"/>
      <c r="O52" s="86">
        <f>'EQUIPO ABRIL 2025'!AQ50</f>
        <v>1</v>
      </c>
      <c r="P52" s="88">
        <f t="shared" si="3"/>
        <v>1</v>
      </c>
      <c r="Q52" s="89">
        <f t="shared" ref="Q52:T52" si="98">AK52</f>
        <v>1</v>
      </c>
      <c r="R52" s="89">
        <f t="shared" si="98"/>
        <v>1</v>
      </c>
      <c r="S52" s="89">
        <f t="shared" si="98"/>
        <v>1</v>
      </c>
      <c r="T52" s="90">
        <f t="shared" si="98"/>
        <v>1</v>
      </c>
      <c r="U52" s="91"/>
      <c r="V52" s="80"/>
      <c r="W52" s="80"/>
      <c r="X52" s="80"/>
      <c r="Y52" s="92"/>
      <c r="Z52" s="93"/>
      <c r="AA52" s="80"/>
      <c r="AB52" s="80"/>
      <c r="AC52" s="80"/>
      <c r="AD52" s="92"/>
      <c r="AE52" s="93"/>
      <c r="AF52" s="80"/>
      <c r="AG52" s="80"/>
      <c r="AH52" s="80"/>
      <c r="AI52" s="92"/>
      <c r="AJ52" s="94">
        <f>'EQUIPO ENERO 2025'!AP49</f>
        <v>1</v>
      </c>
      <c r="AK52" s="95">
        <f t="shared" ref="AK52:AO52" si="99">P52-Z52+AE52+U52</f>
        <v>1</v>
      </c>
      <c r="AL52" s="89">
        <f t="shared" si="99"/>
        <v>1</v>
      </c>
      <c r="AM52" s="89">
        <f t="shared" si="99"/>
        <v>1</v>
      </c>
      <c r="AN52" s="89">
        <f t="shared" si="99"/>
        <v>1</v>
      </c>
      <c r="AO52" s="89">
        <f t="shared" si="99"/>
        <v>1</v>
      </c>
      <c r="AP52" s="80"/>
      <c r="AQ52" s="86">
        <f t="shared" si="6"/>
        <v>1</v>
      </c>
      <c r="AR52" s="84"/>
      <c r="AS52" s="84"/>
      <c r="AT52" s="96"/>
      <c r="AU52" s="97"/>
      <c r="AV52" s="97"/>
    </row>
    <row r="53" ht="90.0" customHeight="1">
      <c r="A53" s="78">
        <f t="shared" si="53"/>
        <v>45</v>
      </c>
      <c r="B53" s="110" t="s">
        <v>249</v>
      </c>
      <c r="C53" s="111" t="s">
        <v>91</v>
      </c>
      <c r="D53" s="84" t="s">
        <v>218</v>
      </c>
      <c r="E53" s="84" t="s">
        <v>250</v>
      </c>
      <c r="F53" s="84" t="s">
        <v>251</v>
      </c>
      <c r="G53" s="96" t="s">
        <v>42</v>
      </c>
      <c r="H53" s="117">
        <v>1500.0</v>
      </c>
      <c r="I53" s="84" t="s">
        <v>252</v>
      </c>
      <c r="J53" s="80" t="s">
        <v>218</v>
      </c>
      <c r="K53" s="85">
        <v>44592.0</v>
      </c>
      <c r="L53" s="86"/>
      <c r="M53" s="86"/>
      <c r="N53" s="87"/>
      <c r="O53" s="86">
        <f>'EQUIPO ABRIL 2025'!AQ51</f>
        <v>1</v>
      </c>
      <c r="P53" s="88">
        <f t="shared" si="3"/>
        <v>1</v>
      </c>
      <c r="Q53" s="89">
        <f t="shared" ref="Q53:T53" si="100">AK53</f>
        <v>1</v>
      </c>
      <c r="R53" s="89">
        <f t="shared" si="100"/>
        <v>1</v>
      </c>
      <c r="S53" s="89">
        <f t="shared" si="100"/>
        <v>1</v>
      </c>
      <c r="T53" s="90">
        <f t="shared" si="100"/>
        <v>1</v>
      </c>
      <c r="U53" s="91"/>
      <c r="V53" s="80"/>
      <c r="W53" s="80"/>
      <c r="X53" s="80"/>
      <c r="Y53" s="92"/>
      <c r="Z53" s="93"/>
      <c r="AA53" s="80"/>
      <c r="AB53" s="80"/>
      <c r="AC53" s="80"/>
      <c r="AD53" s="92"/>
      <c r="AE53" s="93"/>
      <c r="AF53" s="80"/>
      <c r="AG53" s="80"/>
      <c r="AH53" s="80"/>
      <c r="AI53" s="92"/>
      <c r="AJ53" s="94">
        <f>'EQUIPO ENERO 2025'!AP50</f>
        <v>1</v>
      </c>
      <c r="AK53" s="95">
        <f t="shared" ref="AK53:AO53" si="101">P53-Z53+AE53+U53</f>
        <v>1</v>
      </c>
      <c r="AL53" s="89">
        <f t="shared" si="101"/>
        <v>1</v>
      </c>
      <c r="AM53" s="89">
        <f t="shared" si="101"/>
        <v>1</v>
      </c>
      <c r="AN53" s="89">
        <f t="shared" si="101"/>
        <v>1</v>
      </c>
      <c r="AO53" s="89">
        <f t="shared" si="101"/>
        <v>1</v>
      </c>
      <c r="AP53" s="80"/>
      <c r="AQ53" s="86">
        <f t="shared" si="6"/>
        <v>1</v>
      </c>
      <c r="AR53" s="84"/>
      <c r="AS53" s="84"/>
      <c r="AT53" s="96"/>
      <c r="AU53" s="97"/>
      <c r="AV53" s="97"/>
    </row>
    <row r="54" ht="90.0" customHeight="1">
      <c r="A54" s="78">
        <f t="shared" si="53"/>
        <v>46</v>
      </c>
      <c r="B54" s="110" t="s">
        <v>254</v>
      </c>
      <c r="C54" s="84" t="s">
        <v>97</v>
      </c>
      <c r="D54" s="148" t="s">
        <v>255</v>
      </c>
      <c r="E54" s="84" t="s">
        <v>256</v>
      </c>
      <c r="F54" s="84" t="s">
        <v>257</v>
      </c>
      <c r="G54" s="96" t="s">
        <v>42</v>
      </c>
      <c r="H54" s="117">
        <v>9800.0</v>
      </c>
      <c r="I54" s="84" t="s">
        <v>258</v>
      </c>
      <c r="J54" s="80" t="s">
        <v>259</v>
      </c>
      <c r="K54" s="85">
        <v>45315.0</v>
      </c>
      <c r="L54" s="86">
        <v>3.673178618E9</v>
      </c>
      <c r="M54" s="86">
        <v>11.0</v>
      </c>
      <c r="N54" s="87"/>
      <c r="O54" s="86">
        <f>'EQUIPO ABRIL 2025'!AQ52</f>
        <v>0</v>
      </c>
      <c r="P54" s="88">
        <f t="shared" si="3"/>
        <v>0</v>
      </c>
      <c r="Q54" s="89">
        <f t="shared" ref="Q54:T54" si="102">AK54</f>
        <v>0</v>
      </c>
      <c r="R54" s="89">
        <f t="shared" si="102"/>
        <v>0</v>
      </c>
      <c r="S54" s="89">
        <f t="shared" si="102"/>
        <v>0</v>
      </c>
      <c r="T54" s="90">
        <f t="shared" si="102"/>
        <v>0</v>
      </c>
      <c r="U54" s="91"/>
      <c r="V54" s="80"/>
      <c r="W54" s="80"/>
      <c r="X54" s="80"/>
      <c r="Y54" s="92"/>
      <c r="Z54" s="93"/>
      <c r="AA54" s="80"/>
      <c r="AB54" s="80"/>
      <c r="AC54" s="80"/>
      <c r="AD54" s="92"/>
      <c r="AE54" s="93"/>
      <c r="AF54" s="80"/>
      <c r="AG54" s="80"/>
      <c r="AH54" s="80"/>
      <c r="AI54" s="92"/>
      <c r="AJ54" s="94">
        <f>'EQUIPO ENERO 2025'!AP51</f>
        <v>0</v>
      </c>
      <c r="AK54" s="95">
        <f t="shared" ref="AK54:AO54" si="103">P54-Z54+AE54+U54</f>
        <v>0</v>
      </c>
      <c r="AL54" s="89">
        <f t="shared" si="103"/>
        <v>0</v>
      </c>
      <c r="AM54" s="89">
        <f t="shared" si="103"/>
        <v>0</v>
      </c>
      <c r="AN54" s="89">
        <f t="shared" si="103"/>
        <v>0</v>
      </c>
      <c r="AO54" s="89">
        <f t="shared" si="103"/>
        <v>0</v>
      </c>
      <c r="AP54" s="80"/>
      <c r="AQ54" s="86">
        <f t="shared" si="6"/>
        <v>0</v>
      </c>
      <c r="AR54" s="84"/>
      <c r="AS54" s="84"/>
      <c r="AT54" s="96"/>
      <c r="AU54" s="97"/>
      <c r="AV54" s="97"/>
    </row>
    <row r="55" ht="90.0" customHeight="1">
      <c r="A55" s="78">
        <f t="shared" si="53"/>
        <v>47</v>
      </c>
      <c r="B55" s="116" t="s">
        <v>261</v>
      </c>
      <c r="C55" s="84" t="s">
        <v>38</v>
      </c>
      <c r="D55" s="84" t="s">
        <v>262</v>
      </c>
      <c r="E55" s="84" t="s">
        <v>263</v>
      </c>
      <c r="F55" s="84" t="s">
        <v>149</v>
      </c>
      <c r="G55" s="87" t="s">
        <v>42</v>
      </c>
      <c r="H55" s="117">
        <v>4800.0</v>
      </c>
      <c r="I55" s="84" t="s">
        <v>264</v>
      </c>
      <c r="J55" s="80" t="s">
        <v>72</v>
      </c>
      <c r="K55" s="85">
        <v>45768.0</v>
      </c>
      <c r="L55" s="86" t="s">
        <v>109</v>
      </c>
      <c r="M55" s="86">
        <v>187.0</v>
      </c>
      <c r="N55" s="87"/>
      <c r="O55" s="86">
        <f>'EQUIPO ABRIL 2025'!AQ53</f>
        <v>4</v>
      </c>
      <c r="P55" s="88">
        <f t="shared" si="3"/>
        <v>4</v>
      </c>
      <c r="Q55" s="89">
        <f t="shared" ref="Q55:T55" si="104">AK55</f>
        <v>4</v>
      </c>
      <c r="R55" s="89">
        <f t="shared" si="104"/>
        <v>4</v>
      </c>
      <c r="S55" s="89">
        <f t="shared" si="104"/>
        <v>4</v>
      </c>
      <c r="T55" s="90">
        <f t="shared" si="104"/>
        <v>4</v>
      </c>
      <c r="U55" s="91"/>
      <c r="V55" s="80"/>
      <c r="W55" s="80"/>
      <c r="X55" s="80"/>
      <c r="Y55" s="92"/>
      <c r="Z55" s="93">
        <v>1.0</v>
      </c>
      <c r="AA55" s="80"/>
      <c r="AB55" s="80"/>
      <c r="AC55" s="80"/>
      <c r="AD55" s="92"/>
      <c r="AE55" s="93">
        <v>1.0</v>
      </c>
      <c r="AF55" s="80"/>
      <c r="AG55" s="80"/>
      <c r="AH55" s="80"/>
      <c r="AI55" s="92"/>
      <c r="AJ55" s="94">
        <f>'EQUIPO ENERO 2025'!AP52</f>
        <v>1</v>
      </c>
      <c r="AK55" s="95">
        <f t="shared" ref="AK55:AO55" si="105">P55-Z55+AE55+U55</f>
        <v>4</v>
      </c>
      <c r="AL55" s="89">
        <f t="shared" si="105"/>
        <v>4</v>
      </c>
      <c r="AM55" s="89">
        <f t="shared" si="105"/>
        <v>4</v>
      </c>
      <c r="AN55" s="89">
        <f t="shared" si="105"/>
        <v>4</v>
      </c>
      <c r="AO55" s="89">
        <f t="shared" si="105"/>
        <v>4</v>
      </c>
      <c r="AP55" s="80"/>
      <c r="AQ55" s="86">
        <f t="shared" si="6"/>
        <v>4</v>
      </c>
      <c r="AR55" s="84"/>
      <c r="AS55" s="84">
        <v>454.0</v>
      </c>
      <c r="AT55" s="96"/>
      <c r="AU55" s="97"/>
      <c r="AV55" s="97"/>
    </row>
    <row r="56" ht="90.0" customHeight="1">
      <c r="A56" s="78">
        <f t="shared" si="53"/>
        <v>48</v>
      </c>
      <c r="B56" s="110" t="s">
        <v>266</v>
      </c>
      <c r="C56" s="84" t="s">
        <v>38</v>
      </c>
      <c r="D56" s="84" t="s">
        <v>262</v>
      </c>
      <c r="E56" s="84"/>
      <c r="F56" s="84" t="s">
        <v>267</v>
      </c>
      <c r="G56" s="96" t="s">
        <v>42</v>
      </c>
      <c r="H56" s="117">
        <v>4800.0</v>
      </c>
      <c r="I56" s="84" t="s">
        <v>268</v>
      </c>
      <c r="J56" s="80" t="s">
        <v>72</v>
      </c>
      <c r="K56" s="85">
        <v>44592.0</v>
      </c>
      <c r="L56" s="86"/>
      <c r="M56" s="86"/>
      <c r="N56" s="87"/>
      <c r="O56" s="86">
        <f>'EQUIPO ABRIL 2025'!AQ54</f>
        <v>1</v>
      </c>
      <c r="P56" s="88">
        <f t="shared" si="3"/>
        <v>1</v>
      </c>
      <c r="Q56" s="89">
        <f t="shared" ref="Q56:T56" si="106">AK56</f>
        <v>1</v>
      </c>
      <c r="R56" s="89">
        <f t="shared" si="106"/>
        <v>1</v>
      </c>
      <c r="S56" s="89">
        <f t="shared" si="106"/>
        <v>1</v>
      </c>
      <c r="T56" s="90">
        <f t="shared" si="106"/>
        <v>1</v>
      </c>
      <c r="U56" s="91"/>
      <c r="V56" s="80"/>
      <c r="W56" s="80"/>
      <c r="X56" s="80"/>
      <c r="Y56" s="92"/>
      <c r="Z56" s="93"/>
      <c r="AA56" s="80"/>
      <c r="AB56" s="80"/>
      <c r="AC56" s="80"/>
      <c r="AD56" s="92"/>
      <c r="AE56" s="93"/>
      <c r="AF56" s="80"/>
      <c r="AG56" s="80"/>
      <c r="AH56" s="80"/>
      <c r="AI56" s="92"/>
      <c r="AJ56" s="94">
        <f>'EQUIPO ENERO 2025'!AP53</f>
        <v>1</v>
      </c>
      <c r="AK56" s="95">
        <f t="shared" ref="AK56:AO56" si="107">P56-Z56+AE56+U56</f>
        <v>1</v>
      </c>
      <c r="AL56" s="89">
        <f t="shared" si="107"/>
        <v>1</v>
      </c>
      <c r="AM56" s="89">
        <f t="shared" si="107"/>
        <v>1</v>
      </c>
      <c r="AN56" s="89">
        <f t="shared" si="107"/>
        <v>1</v>
      </c>
      <c r="AO56" s="89">
        <f t="shared" si="107"/>
        <v>1</v>
      </c>
      <c r="AP56" s="80"/>
      <c r="AQ56" s="86">
        <f t="shared" si="6"/>
        <v>1</v>
      </c>
      <c r="AR56" s="84"/>
      <c r="AS56" s="84"/>
      <c r="AT56" s="96"/>
      <c r="AU56" s="97"/>
      <c r="AV56" s="97"/>
    </row>
    <row r="57" ht="90.0" customHeight="1">
      <c r="A57" s="78">
        <f t="shared" si="53"/>
        <v>49</v>
      </c>
      <c r="B57" s="110" t="s">
        <v>269</v>
      </c>
      <c r="C57" s="84" t="s">
        <v>212</v>
      </c>
      <c r="D57" s="96" t="s">
        <v>176</v>
      </c>
      <c r="E57" s="84" t="s">
        <v>270</v>
      </c>
      <c r="F57" s="84" t="s">
        <v>271</v>
      </c>
      <c r="G57" s="96" t="s">
        <v>42</v>
      </c>
      <c r="H57" s="117"/>
      <c r="I57" s="84" t="s">
        <v>272</v>
      </c>
      <c r="J57" s="80" t="s">
        <v>72</v>
      </c>
      <c r="K57" s="85">
        <v>45687.0</v>
      </c>
      <c r="L57" s="86" t="s">
        <v>89</v>
      </c>
      <c r="M57" s="86">
        <v>144.0</v>
      </c>
      <c r="N57" s="87"/>
      <c r="O57" s="86">
        <f>'EQUIPO ABRIL 2025'!AQ55</f>
        <v>4</v>
      </c>
      <c r="P57" s="88">
        <f t="shared" si="3"/>
        <v>4</v>
      </c>
      <c r="Q57" s="89">
        <f t="shared" ref="Q57:T57" si="108">AK57</f>
        <v>4</v>
      </c>
      <c r="R57" s="89">
        <f t="shared" si="108"/>
        <v>4</v>
      </c>
      <c r="S57" s="89">
        <f t="shared" si="108"/>
        <v>4</v>
      </c>
      <c r="T57" s="90">
        <f t="shared" si="108"/>
        <v>4</v>
      </c>
      <c r="U57" s="91"/>
      <c r="V57" s="80"/>
      <c r="W57" s="80"/>
      <c r="X57" s="80"/>
      <c r="Y57" s="92"/>
      <c r="Z57" s="93"/>
      <c r="AA57" s="80"/>
      <c r="AB57" s="80"/>
      <c r="AC57" s="80"/>
      <c r="AD57" s="92"/>
      <c r="AE57" s="93"/>
      <c r="AF57" s="80"/>
      <c r="AG57" s="80"/>
      <c r="AH57" s="80"/>
      <c r="AI57" s="92"/>
      <c r="AJ57" s="94">
        <f>'EQUIPO ENERO 2025'!AP54</f>
        <v>4</v>
      </c>
      <c r="AK57" s="95">
        <f t="shared" ref="AK57:AO57" si="109">P57-Z57+AE57+U57</f>
        <v>4</v>
      </c>
      <c r="AL57" s="89">
        <f t="shared" si="109"/>
        <v>4</v>
      </c>
      <c r="AM57" s="89">
        <f t="shared" si="109"/>
        <v>4</v>
      </c>
      <c r="AN57" s="89">
        <f t="shared" si="109"/>
        <v>4</v>
      </c>
      <c r="AO57" s="89">
        <f t="shared" si="109"/>
        <v>4</v>
      </c>
      <c r="AP57" s="80"/>
      <c r="AQ57" s="86">
        <f t="shared" si="6"/>
        <v>4</v>
      </c>
      <c r="AR57" s="150"/>
      <c r="AS57" s="150"/>
      <c r="AT57" s="96"/>
      <c r="AU57" s="97"/>
      <c r="AV57" s="97"/>
    </row>
    <row r="58" ht="90.0" customHeight="1">
      <c r="A58" s="78">
        <f t="shared" si="53"/>
        <v>50</v>
      </c>
      <c r="B58" s="110" t="s">
        <v>273</v>
      </c>
      <c r="C58" s="84" t="s">
        <v>132</v>
      </c>
      <c r="D58" s="96" t="s">
        <v>176</v>
      </c>
      <c r="E58" s="84" t="s">
        <v>274</v>
      </c>
      <c r="F58" s="84" t="s">
        <v>275</v>
      </c>
      <c r="G58" s="96" t="s">
        <v>42</v>
      </c>
      <c r="H58" s="117"/>
      <c r="I58" s="84" t="s">
        <v>276</v>
      </c>
      <c r="J58" s="80" t="s">
        <v>72</v>
      </c>
      <c r="K58" s="85">
        <v>45566.0</v>
      </c>
      <c r="L58" s="86" t="s">
        <v>277</v>
      </c>
      <c r="M58" s="86">
        <v>68.0</v>
      </c>
      <c r="N58" s="150"/>
      <c r="O58" s="86">
        <f>'EQUIPO ABRIL 2025'!AQ56</f>
        <v>1</v>
      </c>
      <c r="P58" s="88">
        <f t="shared" si="3"/>
        <v>1</v>
      </c>
      <c r="Q58" s="89">
        <f t="shared" ref="Q58:T58" si="110">AK58</f>
        <v>1</v>
      </c>
      <c r="R58" s="89">
        <f t="shared" si="110"/>
        <v>1</v>
      </c>
      <c r="S58" s="89">
        <f t="shared" si="110"/>
        <v>1</v>
      </c>
      <c r="T58" s="90">
        <f t="shared" si="110"/>
        <v>1</v>
      </c>
      <c r="U58" s="91"/>
      <c r="V58" s="80"/>
      <c r="W58" s="80"/>
      <c r="X58" s="80"/>
      <c r="Y58" s="92"/>
      <c r="Z58" s="93"/>
      <c r="AA58" s="80"/>
      <c r="AB58" s="80"/>
      <c r="AC58" s="80"/>
      <c r="AD58" s="92"/>
      <c r="AE58" s="93"/>
      <c r="AF58" s="80"/>
      <c r="AG58" s="80"/>
      <c r="AH58" s="80"/>
      <c r="AI58" s="92"/>
      <c r="AJ58" s="94">
        <f>'EQUIPO ENERO 2025'!AP55</f>
        <v>0</v>
      </c>
      <c r="AK58" s="95">
        <f t="shared" ref="AK58:AO58" si="111">P58-Z58+AE58+U58</f>
        <v>1</v>
      </c>
      <c r="AL58" s="89">
        <f t="shared" si="111"/>
        <v>1</v>
      </c>
      <c r="AM58" s="89">
        <f t="shared" si="111"/>
        <v>1</v>
      </c>
      <c r="AN58" s="89">
        <f t="shared" si="111"/>
        <v>1</v>
      </c>
      <c r="AO58" s="89">
        <f t="shared" si="111"/>
        <v>1</v>
      </c>
      <c r="AP58" s="80"/>
      <c r="AQ58" s="86">
        <f t="shared" si="6"/>
        <v>1</v>
      </c>
      <c r="AR58" s="84"/>
      <c r="AS58" s="84"/>
      <c r="AT58" s="96"/>
      <c r="AU58" s="97"/>
      <c r="AV58" s="97"/>
    </row>
    <row r="59" ht="90.0" customHeight="1">
      <c r="A59" s="78">
        <f t="shared" si="53"/>
        <v>51</v>
      </c>
      <c r="B59" s="110" t="s">
        <v>279</v>
      </c>
      <c r="C59" s="84" t="s">
        <v>132</v>
      </c>
      <c r="D59" s="96" t="s">
        <v>58</v>
      </c>
      <c r="E59" s="84" t="s">
        <v>280</v>
      </c>
      <c r="F59" s="84" t="s">
        <v>281</v>
      </c>
      <c r="G59" s="96" t="s">
        <v>42</v>
      </c>
      <c r="H59" s="117"/>
      <c r="I59" s="84" t="s">
        <v>282</v>
      </c>
      <c r="J59" s="80" t="s">
        <v>72</v>
      </c>
      <c r="K59" s="85">
        <v>45566.0</v>
      </c>
      <c r="L59" s="86" t="s">
        <v>277</v>
      </c>
      <c r="M59" s="86">
        <v>75.0</v>
      </c>
      <c r="N59" s="87"/>
      <c r="O59" s="86">
        <f>'EQUIPO ABRIL 2025'!AQ57</f>
        <v>2</v>
      </c>
      <c r="P59" s="88">
        <f t="shared" si="3"/>
        <v>2</v>
      </c>
      <c r="Q59" s="89">
        <f t="shared" ref="Q59:T59" si="112">AK59</f>
        <v>2</v>
      </c>
      <c r="R59" s="89">
        <f t="shared" si="112"/>
        <v>2</v>
      </c>
      <c r="S59" s="89">
        <f t="shared" si="112"/>
        <v>2</v>
      </c>
      <c r="T59" s="90">
        <f t="shared" si="112"/>
        <v>2</v>
      </c>
      <c r="U59" s="91"/>
      <c r="V59" s="80"/>
      <c r="W59" s="80"/>
      <c r="X59" s="80"/>
      <c r="Y59" s="92"/>
      <c r="Z59" s="93"/>
      <c r="AA59" s="80"/>
      <c r="AB59" s="80"/>
      <c r="AC59" s="80"/>
      <c r="AD59" s="92"/>
      <c r="AE59" s="93"/>
      <c r="AF59" s="80"/>
      <c r="AG59" s="80"/>
      <c r="AH59" s="80"/>
      <c r="AI59" s="92"/>
      <c r="AJ59" s="94">
        <f>'EQUIPO ENERO 2025'!AP56</f>
        <v>2</v>
      </c>
      <c r="AK59" s="95">
        <f t="shared" ref="AK59:AO59" si="113">P59-Z59+AE59+U59</f>
        <v>2</v>
      </c>
      <c r="AL59" s="89">
        <f t="shared" si="113"/>
        <v>2</v>
      </c>
      <c r="AM59" s="89">
        <f t="shared" si="113"/>
        <v>2</v>
      </c>
      <c r="AN59" s="89">
        <f t="shared" si="113"/>
        <v>2</v>
      </c>
      <c r="AO59" s="89">
        <f t="shared" si="113"/>
        <v>2</v>
      </c>
      <c r="AP59" s="80"/>
      <c r="AQ59" s="86">
        <f t="shared" si="6"/>
        <v>2</v>
      </c>
      <c r="AR59" s="84"/>
      <c r="AS59" s="84"/>
      <c r="AT59" s="96"/>
      <c r="AU59" s="97"/>
      <c r="AV59" s="97"/>
    </row>
    <row r="60" ht="90.0" customHeight="1">
      <c r="A60" s="78">
        <f t="shared" si="53"/>
        <v>52</v>
      </c>
      <c r="B60" s="110" t="s">
        <v>283</v>
      </c>
      <c r="C60" s="84" t="s">
        <v>132</v>
      </c>
      <c r="D60" s="96" t="s">
        <v>58</v>
      </c>
      <c r="E60" s="84" t="s">
        <v>280</v>
      </c>
      <c r="F60" s="84" t="s">
        <v>284</v>
      </c>
      <c r="G60" s="96" t="s">
        <v>42</v>
      </c>
      <c r="H60" s="117"/>
      <c r="I60" s="84" t="s">
        <v>285</v>
      </c>
      <c r="J60" s="80" t="s">
        <v>72</v>
      </c>
      <c r="K60" s="85">
        <v>45566.0</v>
      </c>
      <c r="L60" s="86" t="s">
        <v>277</v>
      </c>
      <c r="M60" s="86">
        <v>75.0</v>
      </c>
      <c r="N60" s="87"/>
      <c r="O60" s="86">
        <f>'EQUIPO ABRIL 2025'!AQ58</f>
        <v>7</v>
      </c>
      <c r="P60" s="88">
        <f t="shared" si="3"/>
        <v>7</v>
      </c>
      <c r="Q60" s="89">
        <f t="shared" ref="Q60:T60" si="114">AK60</f>
        <v>7</v>
      </c>
      <c r="R60" s="89">
        <f t="shared" si="114"/>
        <v>7</v>
      </c>
      <c r="S60" s="89">
        <f t="shared" si="114"/>
        <v>7</v>
      </c>
      <c r="T60" s="90">
        <f t="shared" si="114"/>
        <v>7</v>
      </c>
      <c r="U60" s="91"/>
      <c r="V60" s="80"/>
      <c r="W60" s="80"/>
      <c r="X60" s="80"/>
      <c r="Y60" s="92"/>
      <c r="Z60" s="93"/>
      <c r="AA60" s="80"/>
      <c r="AB60" s="80"/>
      <c r="AC60" s="80"/>
      <c r="AD60" s="92"/>
      <c r="AE60" s="93"/>
      <c r="AF60" s="80"/>
      <c r="AG60" s="80"/>
      <c r="AH60" s="80"/>
      <c r="AI60" s="92"/>
      <c r="AJ60" s="94">
        <f>'EQUIPO ENERO 2025'!AP57</f>
        <v>7</v>
      </c>
      <c r="AK60" s="95">
        <f t="shared" ref="AK60:AO60" si="115">P60-Z60+AE60+U60</f>
        <v>7</v>
      </c>
      <c r="AL60" s="89">
        <f t="shared" si="115"/>
        <v>7</v>
      </c>
      <c r="AM60" s="89">
        <f t="shared" si="115"/>
        <v>7</v>
      </c>
      <c r="AN60" s="89">
        <f t="shared" si="115"/>
        <v>7</v>
      </c>
      <c r="AO60" s="89">
        <f t="shared" si="115"/>
        <v>7</v>
      </c>
      <c r="AP60" s="80"/>
      <c r="AQ60" s="86">
        <f t="shared" si="6"/>
        <v>7</v>
      </c>
      <c r="AR60" s="84"/>
      <c r="AS60" s="84"/>
      <c r="AT60" s="96"/>
      <c r="AU60" s="97"/>
      <c r="AV60" s="97"/>
    </row>
    <row r="61" ht="90.0" customHeight="1">
      <c r="A61" s="78">
        <f t="shared" si="53"/>
        <v>53</v>
      </c>
      <c r="B61" s="153" t="s">
        <v>286</v>
      </c>
      <c r="C61" s="84"/>
      <c r="D61" s="148" t="s">
        <v>287</v>
      </c>
      <c r="E61" s="84" t="s">
        <v>288</v>
      </c>
      <c r="F61" s="84" t="s">
        <v>281</v>
      </c>
      <c r="G61" s="96"/>
      <c r="H61" s="117"/>
      <c r="I61" s="84"/>
      <c r="J61" s="80" t="s">
        <v>289</v>
      </c>
      <c r="K61" s="85">
        <v>45687.0</v>
      </c>
      <c r="L61" s="86" t="s">
        <v>290</v>
      </c>
      <c r="M61" s="86">
        <v>141.0</v>
      </c>
      <c r="N61" s="152"/>
      <c r="O61" s="86">
        <f>'EQUIPO ABRIL 2025'!AQ59</f>
        <v>1</v>
      </c>
      <c r="P61" s="88">
        <f t="shared" si="3"/>
        <v>1</v>
      </c>
      <c r="Q61" s="89">
        <f t="shared" ref="Q61:T61" si="116">AK61</f>
        <v>1</v>
      </c>
      <c r="R61" s="89">
        <f t="shared" si="116"/>
        <v>1</v>
      </c>
      <c r="S61" s="89">
        <f t="shared" si="116"/>
        <v>1</v>
      </c>
      <c r="T61" s="90">
        <f t="shared" si="116"/>
        <v>1</v>
      </c>
      <c r="U61" s="91"/>
      <c r="V61" s="80"/>
      <c r="W61" s="80"/>
      <c r="X61" s="80"/>
      <c r="Y61" s="92"/>
      <c r="Z61" s="93"/>
      <c r="AA61" s="80"/>
      <c r="AB61" s="80"/>
      <c r="AC61" s="80"/>
      <c r="AD61" s="92"/>
      <c r="AE61" s="93"/>
      <c r="AF61" s="80"/>
      <c r="AG61" s="80"/>
      <c r="AH61" s="80"/>
      <c r="AI61" s="92"/>
      <c r="AJ61" s="94">
        <f>'EQUIPO ENERO 2025'!AP58</f>
        <v>1</v>
      </c>
      <c r="AK61" s="95">
        <f t="shared" ref="AK61:AO61" si="117">P61-Z61+AE61+U61</f>
        <v>1</v>
      </c>
      <c r="AL61" s="89">
        <f t="shared" si="117"/>
        <v>1</v>
      </c>
      <c r="AM61" s="89">
        <f t="shared" si="117"/>
        <v>1</v>
      </c>
      <c r="AN61" s="89">
        <f t="shared" si="117"/>
        <v>1</v>
      </c>
      <c r="AO61" s="89">
        <f t="shared" si="117"/>
        <v>1</v>
      </c>
      <c r="AP61" s="80"/>
      <c r="AQ61" s="86">
        <f t="shared" si="6"/>
        <v>1</v>
      </c>
      <c r="AR61" s="84"/>
      <c r="AS61" s="84"/>
      <c r="AT61" s="96"/>
      <c r="AU61" s="97"/>
      <c r="AV61" s="97"/>
    </row>
    <row r="62" ht="90.0" customHeight="1">
      <c r="A62" s="78"/>
      <c r="B62" s="153" t="s">
        <v>1719</v>
      </c>
      <c r="C62" s="84"/>
      <c r="D62" s="148" t="s">
        <v>176</v>
      </c>
      <c r="E62" s="84" t="s">
        <v>1242</v>
      </c>
      <c r="F62" s="84" t="s">
        <v>1720</v>
      </c>
      <c r="G62" s="96"/>
      <c r="H62" s="117"/>
      <c r="I62" s="84"/>
      <c r="J62" s="80"/>
      <c r="K62" s="85">
        <v>45811.0</v>
      </c>
      <c r="L62" s="86"/>
      <c r="M62" s="86">
        <v>224.0</v>
      </c>
      <c r="N62" s="152"/>
      <c r="O62" s="86">
        <f>'EQUIPO ABRIL 2025'!AQ60</f>
        <v>1</v>
      </c>
      <c r="P62" s="88">
        <f t="shared" si="3"/>
        <v>1</v>
      </c>
      <c r="Q62" s="89">
        <f t="shared" ref="Q62:T62" si="118">AK62</f>
        <v>1</v>
      </c>
      <c r="R62" s="89">
        <f t="shared" si="118"/>
        <v>1</v>
      </c>
      <c r="S62" s="89">
        <f t="shared" si="118"/>
        <v>2</v>
      </c>
      <c r="T62" s="90">
        <f t="shared" si="118"/>
        <v>2</v>
      </c>
      <c r="U62" s="91"/>
      <c r="V62" s="80"/>
      <c r="W62" s="80">
        <v>1.0</v>
      </c>
      <c r="X62" s="80"/>
      <c r="Y62" s="92"/>
      <c r="Z62" s="93"/>
      <c r="AA62" s="80"/>
      <c r="AB62" s="80"/>
      <c r="AC62" s="80"/>
      <c r="AD62" s="92"/>
      <c r="AE62" s="93"/>
      <c r="AF62" s="80"/>
      <c r="AG62" s="80"/>
      <c r="AH62" s="80"/>
      <c r="AI62" s="92"/>
      <c r="AJ62" s="94">
        <f>'EQUIPO ENERO 2025'!AP60</f>
        <v>34</v>
      </c>
      <c r="AK62" s="95">
        <f t="shared" ref="AK62:AO62" si="119">P62-Z62+AE62+U62</f>
        <v>1</v>
      </c>
      <c r="AL62" s="89">
        <f t="shared" si="119"/>
        <v>1</v>
      </c>
      <c r="AM62" s="89">
        <f t="shared" si="119"/>
        <v>2</v>
      </c>
      <c r="AN62" s="89">
        <f t="shared" si="119"/>
        <v>2</v>
      </c>
      <c r="AO62" s="89">
        <f t="shared" si="119"/>
        <v>2</v>
      </c>
      <c r="AP62" s="80"/>
      <c r="AQ62" s="86">
        <f t="shared" si="6"/>
        <v>2</v>
      </c>
      <c r="AR62" s="84"/>
      <c r="AS62" s="84"/>
      <c r="AT62" s="96"/>
      <c r="AU62" s="97"/>
      <c r="AV62" s="97"/>
    </row>
    <row r="63" ht="90.0" customHeight="1">
      <c r="A63" s="78"/>
      <c r="B63" s="153" t="s">
        <v>1721</v>
      </c>
      <c r="C63" s="84"/>
      <c r="D63" s="148" t="s">
        <v>176</v>
      </c>
      <c r="E63" s="84" t="s">
        <v>1242</v>
      </c>
      <c r="F63" s="84" t="s">
        <v>1245</v>
      </c>
      <c r="G63" s="96"/>
      <c r="H63" s="117"/>
      <c r="I63" s="84"/>
      <c r="J63" s="80"/>
      <c r="K63" s="85">
        <v>45811.0</v>
      </c>
      <c r="L63" s="86"/>
      <c r="M63" s="86">
        <v>224.0</v>
      </c>
      <c r="N63" s="152"/>
      <c r="O63" s="86">
        <v>0.0</v>
      </c>
      <c r="P63" s="88">
        <f t="shared" si="3"/>
        <v>0</v>
      </c>
      <c r="Q63" s="89">
        <f t="shared" ref="Q63:T63" si="120">AK63</f>
        <v>0</v>
      </c>
      <c r="R63" s="89">
        <f t="shared" si="120"/>
        <v>0</v>
      </c>
      <c r="S63" s="89">
        <f t="shared" si="120"/>
        <v>1</v>
      </c>
      <c r="T63" s="90">
        <f t="shared" si="120"/>
        <v>1</v>
      </c>
      <c r="U63" s="91"/>
      <c r="V63" s="80"/>
      <c r="W63" s="80">
        <v>1.0</v>
      </c>
      <c r="X63" s="80"/>
      <c r="Y63" s="92"/>
      <c r="Z63" s="93"/>
      <c r="AA63" s="80"/>
      <c r="AB63" s="80"/>
      <c r="AC63" s="80"/>
      <c r="AD63" s="92"/>
      <c r="AE63" s="93"/>
      <c r="AF63" s="80"/>
      <c r="AG63" s="80"/>
      <c r="AH63" s="80"/>
      <c r="AI63" s="92"/>
      <c r="AJ63" s="94">
        <f>'EQUIPO ENERO 2025'!AP61</f>
        <v>58</v>
      </c>
      <c r="AK63" s="95">
        <f t="shared" ref="AK63:AO63" si="121">P63-Z63+AE63+U63</f>
        <v>0</v>
      </c>
      <c r="AL63" s="89">
        <f t="shared" si="121"/>
        <v>0</v>
      </c>
      <c r="AM63" s="89">
        <f t="shared" si="121"/>
        <v>1</v>
      </c>
      <c r="AN63" s="89">
        <f t="shared" si="121"/>
        <v>1</v>
      </c>
      <c r="AO63" s="89">
        <f t="shared" si="121"/>
        <v>1</v>
      </c>
      <c r="AP63" s="80"/>
      <c r="AQ63" s="86">
        <f t="shared" si="6"/>
        <v>1</v>
      </c>
      <c r="AR63" s="84"/>
      <c r="AS63" s="84"/>
      <c r="AT63" s="96"/>
      <c r="AU63" s="97"/>
      <c r="AV63" s="97"/>
    </row>
    <row r="64" ht="90.0" customHeight="1">
      <c r="A64" s="78">
        <f>A61+1</f>
        <v>54</v>
      </c>
      <c r="B64" s="153" t="s">
        <v>291</v>
      </c>
      <c r="C64" s="84"/>
      <c r="D64" s="148" t="s">
        <v>292</v>
      </c>
      <c r="E64" s="84" t="s">
        <v>293</v>
      </c>
      <c r="F64" s="84" t="s">
        <v>294</v>
      </c>
      <c r="G64" s="96"/>
      <c r="H64" s="117"/>
      <c r="I64" s="84"/>
      <c r="J64" s="80"/>
      <c r="K64" s="85">
        <v>45689.0</v>
      </c>
      <c r="L64" s="86"/>
      <c r="M64" s="86">
        <v>151.0</v>
      </c>
      <c r="N64" s="152" t="s">
        <v>1100</v>
      </c>
      <c r="O64" s="86">
        <v>0.0</v>
      </c>
      <c r="P64" s="88">
        <f t="shared" si="3"/>
        <v>0</v>
      </c>
      <c r="Q64" s="89">
        <f t="shared" ref="Q64:T64" si="122">AK64</f>
        <v>0</v>
      </c>
      <c r="R64" s="89">
        <f t="shared" si="122"/>
        <v>0</v>
      </c>
      <c r="S64" s="89">
        <f t="shared" si="122"/>
        <v>0</v>
      </c>
      <c r="T64" s="90">
        <f t="shared" si="122"/>
        <v>0</v>
      </c>
      <c r="U64" s="91"/>
      <c r="V64" s="80"/>
      <c r="W64" s="80"/>
      <c r="X64" s="80">
        <v>1.0</v>
      </c>
      <c r="Y64" s="92"/>
      <c r="Z64" s="93"/>
      <c r="AA64" s="80"/>
      <c r="AB64" s="80"/>
      <c r="AC64" s="80">
        <v>1.0</v>
      </c>
      <c r="AD64" s="92"/>
      <c r="AE64" s="93"/>
      <c r="AF64" s="80"/>
      <c r="AG64" s="80"/>
      <c r="AH64" s="80"/>
      <c r="AI64" s="92"/>
      <c r="AJ64" s="94">
        <f>'EQUIPO ENERO 2025'!AP60</f>
        <v>34</v>
      </c>
      <c r="AK64" s="95">
        <f t="shared" ref="AK64:AO64" si="123">P64-Z64+AE64+U64</f>
        <v>0</v>
      </c>
      <c r="AL64" s="89">
        <f t="shared" si="123"/>
        <v>0</v>
      </c>
      <c r="AM64" s="89">
        <f t="shared" si="123"/>
        <v>0</v>
      </c>
      <c r="AN64" s="89">
        <f t="shared" si="123"/>
        <v>0</v>
      </c>
      <c r="AO64" s="89">
        <f t="shared" si="123"/>
        <v>0</v>
      </c>
      <c r="AP64" s="80"/>
      <c r="AQ64" s="86">
        <f t="shared" si="6"/>
        <v>0</v>
      </c>
      <c r="AR64" s="84"/>
      <c r="AS64" s="84">
        <v>449.0</v>
      </c>
      <c r="AT64" s="96"/>
      <c r="AU64" s="97"/>
      <c r="AV64" s="97"/>
    </row>
    <row r="65" ht="90.0" customHeight="1">
      <c r="A65" s="78">
        <f t="shared" ref="A65:A217" si="126">A64+1</f>
        <v>55</v>
      </c>
      <c r="B65" s="116" t="s">
        <v>296</v>
      </c>
      <c r="C65" s="84" t="s">
        <v>38</v>
      </c>
      <c r="D65" s="84" t="s">
        <v>59</v>
      </c>
      <c r="E65" s="84" t="s">
        <v>59</v>
      </c>
      <c r="F65" s="84" t="s">
        <v>297</v>
      </c>
      <c r="G65" s="87" t="s">
        <v>42</v>
      </c>
      <c r="H65" s="117">
        <v>300.0</v>
      </c>
      <c r="I65" s="84" t="s">
        <v>298</v>
      </c>
      <c r="J65" s="80" t="s">
        <v>72</v>
      </c>
      <c r="K65" s="85">
        <v>45107.0</v>
      </c>
      <c r="L65" s="86" t="s">
        <v>109</v>
      </c>
      <c r="M65" s="86">
        <v>387.0</v>
      </c>
      <c r="N65" s="87"/>
      <c r="O65" s="86">
        <f>'EQUIPO ABRIL 2025'!AQ61</f>
        <v>32</v>
      </c>
      <c r="P65" s="88">
        <f t="shared" si="3"/>
        <v>32</v>
      </c>
      <c r="Q65" s="89">
        <f t="shared" ref="Q65:T65" si="124">AK65</f>
        <v>32</v>
      </c>
      <c r="R65" s="89">
        <f t="shared" si="124"/>
        <v>32</v>
      </c>
      <c r="S65" s="89">
        <f t="shared" si="124"/>
        <v>32</v>
      </c>
      <c r="T65" s="90">
        <f t="shared" si="124"/>
        <v>32</v>
      </c>
      <c r="U65" s="91"/>
      <c r="V65" s="80"/>
      <c r="W65" s="80"/>
      <c r="X65" s="80"/>
      <c r="Y65" s="92"/>
      <c r="Z65" s="93"/>
      <c r="AA65" s="80"/>
      <c r="AB65" s="80"/>
      <c r="AC65" s="80"/>
      <c r="AD65" s="92"/>
      <c r="AE65" s="93"/>
      <c r="AF65" s="80"/>
      <c r="AG65" s="80"/>
      <c r="AH65" s="80"/>
      <c r="AI65" s="92"/>
      <c r="AJ65" s="94">
        <f>'EQUIPO ENERO 2025'!AP60</f>
        <v>34</v>
      </c>
      <c r="AK65" s="95">
        <f t="shared" ref="AK65:AO65" si="125">P65-Z65+AE65+U65</f>
        <v>32</v>
      </c>
      <c r="AL65" s="89">
        <f t="shared" si="125"/>
        <v>32</v>
      </c>
      <c r="AM65" s="89">
        <f t="shared" si="125"/>
        <v>32</v>
      </c>
      <c r="AN65" s="89">
        <f t="shared" si="125"/>
        <v>32</v>
      </c>
      <c r="AO65" s="89">
        <f t="shared" si="125"/>
        <v>32</v>
      </c>
      <c r="AP65" s="80"/>
      <c r="AQ65" s="86">
        <f t="shared" si="6"/>
        <v>32</v>
      </c>
      <c r="AR65" s="84"/>
      <c r="AS65" s="84"/>
      <c r="AT65" s="96"/>
      <c r="AU65" s="97"/>
      <c r="AV65" s="97"/>
    </row>
    <row r="66" ht="90.0" customHeight="1">
      <c r="A66" s="78">
        <f t="shared" si="126"/>
        <v>56</v>
      </c>
      <c r="B66" s="116" t="s">
        <v>300</v>
      </c>
      <c r="C66" s="84" t="s">
        <v>38</v>
      </c>
      <c r="D66" s="84" t="s">
        <v>59</v>
      </c>
      <c r="E66" s="84" t="s">
        <v>59</v>
      </c>
      <c r="F66" s="84" t="s">
        <v>301</v>
      </c>
      <c r="G66" s="87" t="s">
        <v>42</v>
      </c>
      <c r="H66" s="117">
        <v>300.0</v>
      </c>
      <c r="I66" s="84" t="s">
        <v>302</v>
      </c>
      <c r="J66" s="80" t="s">
        <v>72</v>
      </c>
      <c r="K66" s="85">
        <v>45107.0</v>
      </c>
      <c r="L66" s="86" t="s">
        <v>109</v>
      </c>
      <c r="M66" s="86">
        <v>387.0</v>
      </c>
      <c r="N66" s="87"/>
      <c r="O66" s="86">
        <f>'EQUIPO ABRIL 2025'!AQ62</f>
        <v>50</v>
      </c>
      <c r="P66" s="88">
        <f t="shared" si="3"/>
        <v>50</v>
      </c>
      <c r="Q66" s="89">
        <f t="shared" ref="Q66:T66" si="127">AK66</f>
        <v>50</v>
      </c>
      <c r="R66" s="89">
        <f t="shared" si="127"/>
        <v>50</v>
      </c>
      <c r="S66" s="89">
        <f t="shared" si="127"/>
        <v>50</v>
      </c>
      <c r="T66" s="90">
        <f t="shared" si="127"/>
        <v>50</v>
      </c>
      <c r="U66" s="91"/>
      <c r="V66" s="80"/>
      <c r="W66" s="80"/>
      <c r="X66" s="80"/>
      <c r="Y66" s="92"/>
      <c r="Z66" s="93"/>
      <c r="AA66" s="80"/>
      <c r="AB66" s="80">
        <v>1.0</v>
      </c>
      <c r="AC66" s="80"/>
      <c r="AD66" s="92"/>
      <c r="AE66" s="93"/>
      <c r="AF66" s="80"/>
      <c r="AG66" s="80">
        <v>1.0</v>
      </c>
      <c r="AH66" s="80"/>
      <c r="AI66" s="92"/>
      <c r="AJ66" s="94">
        <f>'EQUIPO ENERO 2025'!AP61</f>
        <v>58</v>
      </c>
      <c r="AK66" s="95">
        <f t="shared" ref="AK66:AO66" si="128">P66-Z66+AE66+U66</f>
        <v>50</v>
      </c>
      <c r="AL66" s="89">
        <f t="shared" si="128"/>
        <v>50</v>
      </c>
      <c r="AM66" s="89">
        <f t="shared" si="128"/>
        <v>50</v>
      </c>
      <c r="AN66" s="89">
        <f t="shared" si="128"/>
        <v>50</v>
      </c>
      <c r="AO66" s="89">
        <f t="shared" si="128"/>
        <v>50</v>
      </c>
      <c r="AP66" s="80"/>
      <c r="AQ66" s="86">
        <f t="shared" si="6"/>
        <v>50</v>
      </c>
      <c r="AR66" s="84"/>
      <c r="AS66" s="84">
        <v>465.0</v>
      </c>
      <c r="AT66" s="96"/>
      <c r="AU66" s="97"/>
      <c r="AV66" s="97"/>
    </row>
    <row r="67" ht="90.0" customHeight="1">
      <c r="A67" s="78">
        <f t="shared" si="126"/>
        <v>57</v>
      </c>
      <c r="B67" s="116" t="s">
        <v>306</v>
      </c>
      <c r="C67" s="84" t="s">
        <v>155</v>
      </c>
      <c r="D67" s="84"/>
      <c r="E67" s="84" t="s">
        <v>59</v>
      </c>
      <c r="F67" s="84" t="s">
        <v>301</v>
      </c>
      <c r="G67" s="87"/>
      <c r="H67" s="117"/>
      <c r="I67" s="84"/>
      <c r="J67" s="80"/>
      <c r="K67" s="85"/>
      <c r="L67" s="86"/>
      <c r="M67" s="86">
        <v>72.0</v>
      </c>
      <c r="N67" s="87"/>
      <c r="O67" s="86">
        <f>'EQUIPO ABRIL 2025'!AQ63</f>
        <v>0</v>
      </c>
      <c r="P67" s="88">
        <f t="shared" si="3"/>
        <v>0</v>
      </c>
      <c r="Q67" s="89">
        <f t="shared" ref="Q67:T67" si="129">AK67</f>
        <v>0</v>
      </c>
      <c r="R67" s="89">
        <f t="shared" si="129"/>
        <v>0</v>
      </c>
      <c r="S67" s="89">
        <f t="shared" si="129"/>
        <v>0</v>
      </c>
      <c r="T67" s="90">
        <f t="shared" si="129"/>
        <v>0</v>
      </c>
      <c r="U67" s="91"/>
      <c r="V67" s="80"/>
      <c r="W67" s="80"/>
      <c r="X67" s="80"/>
      <c r="Y67" s="92"/>
      <c r="Z67" s="93"/>
      <c r="AA67" s="80"/>
      <c r="AB67" s="80"/>
      <c r="AC67" s="80"/>
      <c r="AD67" s="92"/>
      <c r="AE67" s="93"/>
      <c r="AF67" s="80"/>
      <c r="AG67" s="80"/>
      <c r="AH67" s="80"/>
      <c r="AI67" s="92"/>
      <c r="AJ67" s="94">
        <f>'EQUIPO ENERO 2025'!AP62</f>
        <v>0</v>
      </c>
      <c r="AK67" s="95">
        <f t="shared" ref="AK67:AO67" si="130">P67-Z67+AE67+U67</f>
        <v>0</v>
      </c>
      <c r="AL67" s="89">
        <f t="shared" si="130"/>
        <v>0</v>
      </c>
      <c r="AM67" s="89">
        <f t="shared" si="130"/>
        <v>0</v>
      </c>
      <c r="AN67" s="89">
        <f t="shared" si="130"/>
        <v>0</v>
      </c>
      <c r="AO67" s="89">
        <f t="shared" si="130"/>
        <v>0</v>
      </c>
      <c r="AP67" s="80"/>
      <c r="AQ67" s="86">
        <f t="shared" si="6"/>
        <v>0</v>
      </c>
      <c r="AR67" s="96"/>
      <c r="AS67" s="96"/>
      <c r="AT67" s="96"/>
      <c r="AU67" s="97"/>
      <c r="AV67" s="97"/>
    </row>
    <row r="68" ht="90.0" customHeight="1">
      <c r="A68" s="78">
        <f t="shared" si="126"/>
        <v>58</v>
      </c>
      <c r="B68" s="116" t="s">
        <v>307</v>
      </c>
      <c r="C68" s="84" t="s">
        <v>74</v>
      </c>
      <c r="D68" s="84" t="s">
        <v>59</v>
      </c>
      <c r="E68" s="96" t="s">
        <v>308</v>
      </c>
      <c r="F68" s="84" t="s">
        <v>309</v>
      </c>
      <c r="G68" s="87" t="s">
        <v>42</v>
      </c>
      <c r="H68" s="117"/>
      <c r="I68" s="84" t="s">
        <v>310</v>
      </c>
      <c r="J68" s="80" t="s">
        <v>72</v>
      </c>
      <c r="K68" s="85">
        <v>45574.0</v>
      </c>
      <c r="L68" s="86" t="s">
        <v>142</v>
      </c>
      <c r="M68" s="86">
        <v>75.0</v>
      </c>
      <c r="N68" s="87"/>
      <c r="O68" s="86">
        <f>'EQUIPO ABRIL 2025'!AQ64</f>
        <v>24</v>
      </c>
      <c r="P68" s="88">
        <f t="shared" si="3"/>
        <v>24</v>
      </c>
      <c r="Q68" s="89">
        <f t="shared" ref="Q68:T68" si="131">AK68</f>
        <v>24</v>
      </c>
      <c r="R68" s="89">
        <f t="shared" si="131"/>
        <v>24</v>
      </c>
      <c r="S68" s="89">
        <f t="shared" si="131"/>
        <v>24</v>
      </c>
      <c r="T68" s="90">
        <f t="shared" si="131"/>
        <v>24</v>
      </c>
      <c r="U68" s="91"/>
      <c r="V68" s="80"/>
      <c r="W68" s="80"/>
      <c r="X68" s="80"/>
      <c r="Y68" s="92"/>
      <c r="Z68" s="93"/>
      <c r="AA68" s="80">
        <v>3.0</v>
      </c>
      <c r="AB68" s="80"/>
      <c r="AC68" s="80"/>
      <c r="AD68" s="92"/>
      <c r="AE68" s="93"/>
      <c r="AF68" s="80">
        <v>3.0</v>
      </c>
      <c r="AG68" s="80"/>
      <c r="AH68" s="80"/>
      <c r="AI68" s="92"/>
      <c r="AJ68" s="94">
        <f>'EQUIPO ENERO 2025'!AP63</f>
        <v>25</v>
      </c>
      <c r="AK68" s="95">
        <f t="shared" ref="AK68:AO68" si="132">P68-Z68+AE68+U68</f>
        <v>24</v>
      </c>
      <c r="AL68" s="89">
        <f t="shared" si="132"/>
        <v>24</v>
      </c>
      <c r="AM68" s="89">
        <f t="shared" si="132"/>
        <v>24</v>
      </c>
      <c r="AN68" s="89">
        <f t="shared" si="132"/>
        <v>24</v>
      </c>
      <c r="AO68" s="89">
        <f t="shared" si="132"/>
        <v>24</v>
      </c>
      <c r="AP68" s="80"/>
      <c r="AQ68" s="86">
        <f t="shared" si="6"/>
        <v>24</v>
      </c>
      <c r="AR68" s="96"/>
      <c r="AS68" s="96">
        <v>459.0</v>
      </c>
      <c r="AT68" s="96"/>
      <c r="AU68" s="97"/>
      <c r="AV68" s="97"/>
    </row>
    <row r="69" ht="90.0" customHeight="1">
      <c r="A69" s="78">
        <f t="shared" si="126"/>
        <v>59</v>
      </c>
      <c r="B69" s="116" t="s">
        <v>315</v>
      </c>
      <c r="C69" s="84" t="s">
        <v>74</v>
      </c>
      <c r="D69" s="84" t="s">
        <v>59</v>
      </c>
      <c r="E69" s="96" t="s">
        <v>316</v>
      </c>
      <c r="F69" s="84" t="s">
        <v>317</v>
      </c>
      <c r="G69" s="87" t="s">
        <v>42</v>
      </c>
      <c r="H69" s="117"/>
      <c r="I69" s="84" t="s">
        <v>318</v>
      </c>
      <c r="J69" s="80" t="s">
        <v>72</v>
      </c>
      <c r="K69" s="85">
        <v>45574.0</v>
      </c>
      <c r="L69" s="86" t="s">
        <v>142</v>
      </c>
      <c r="M69" s="86">
        <v>75.0</v>
      </c>
      <c r="N69" s="87"/>
      <c r="O69" s="86">
        <f>'EQUIPO ABRIL 2025'!AQ65</f>
        <v>45</v>
      </c>
      <c r="P69" s="88">
        <f t="shared" si="3"/>
        <v>45</v>
      </c>
      <c r="Q69" s="89">
        <f t="shared" ref="Q69:T69" si="133">AK69</f>
        <v>45</v>
      </c>
      <c r="R69" s="89">
        <f t="shared" si="133"/>
        <v>45</v>
      </c>
      <c r="S69" s="89">
        <f t="shared" si="133"/>
        <v>45</v>
      </c>
      <c r="T69" s="90">
        <f t="shared" si="133"/>
        <v>45</v>
      </c>
      <c r="U69" s="91"/>
      <c r="V69" s="80"/>
      <c r="W69" s="80"/>
      <c r="X69" s="80"/>
      <c r="Y69" s="92"/>
      <c r="Z69" s="93"/>
      <c r="AA69" s="80">
        <v>3.0</v>
      </c>
      <c r="AB69" s="80"/>
      <c r="AC69" s="80"/>
      <c r="AD69" s="92"/>
      <c r="AE69" s="93"/>
      <c r="AF69" s="80">
        <v>3.0</v>
      </c>
      <c r="AG69" s="80"/>
      <c r="AH69" s="80"/>
      <c r="AI69" s="92"/>
      <c r="AJ69" s="94">
        <f>'EQUIPO ENERO 2025'!AP64</f>
        <v>45</v>
      </c>
      <c r="AK69" s="95">
        <f t="shared" ref="AK69:AO69" si="134">P69-Z69+AE69+U69</f>
        <v>45</v>
      </c>
      <c r="AL69" s="89">
        <f t="shared" si="134"/>
        <v>45</v>
      </c>
      <c r="AM69" s="89">
        <f t="shared" si="134"/>
        <v>45</v>
      </c>
      <c r="AN69" s="89">
        <f t="shared" si="134"/>
        <v>45</v>
      </c>
      <c r="AO69" s="89">
        <f t="shared" si="134"/>
        <v>45</v>
      </c>
      <c r="AP69" s="80"/>
      <c r="AQ69" s="86">
        <f t="shared" si="6"/>
        <v>45</v>
      </c>
      <c r="AR69" s="96"/>
      <c r="AS69" s="96"/>
      <c r="AT69" s="96"/>
      <c r="AU69" s="97"/>
      <c r="AV69" s="97"/>
    </row>
    <row r="70" ht="90.0" customHeight="1">
      <c r="A70" s="78">
        <f t="shared" si="126"/>
        <v>60</v>
      </c>
      <c r="B70" s="116" t="s">
        <v>322</v>
      </c>
      <c r="C70" s="84" t="s">
        <v>155</v>
      </c>
      <c r="D70" s="84" t="s">
        <v>59</v>
      </c>
      <c r="E70" s="84" t="s">
        <v>323</v>
      </c>
      <c r="F70" s="84" t="s">
        <v>324</v>
      </c>
      <c r="G70" s="87" t="s">
        <v>42</v>
      </c>
      <c r="H70" s="117"/>
      <c r="I70" s="84" t="s">
        <v>326</v>
      </c>
      <c r="J70" s="80" t="s">
        <v>72</v>
      </c>
      <c r="K70" s="85">
        <v>45673.0</v>
      </c>
      <c r="L70" s="86" t="s">
        <v>89</v>
      </c>
      <c r="M70" s="86">
        <v>130.0</v>
      </c>
      <c r="N70" s="87"/>
      <c r="O70" s="86">
        <f>'EQUIPO ABRIL 2025'!AQ66</f>
        <v>2</v>
      </c>
      <c r="P70" s="88">
        <f t="shared" si="3"/>
        <v>2</v>
      </c>
      <c r="Q70" s="89">
        <f t="shared" ref="Q70:T70" si="135">AK70</f>
        <v>2</v>
      </c>
      <c r="R70" s="89">
        <f t="shared" si="135"/>
        <v>2</v>
      </c>
      <c r="S70" s="89">
        <f t="shared" si="135"/>
        <v>2</v>
      </c>
      <c r="T70" s="90">
        <f t="shared" si="135"/>
        <v>2</v>
      </c>
      <c r="U70" s="91"/>
      <c r="V70" s="80"/>
      <c r="W70" s="80"/>
      <c r="X70" s="80"/>
      <c r="Y70" s="92"/>
      <c r="Z70" s="93"/>
      <c r="AA70" s="80"/>
      <c r="AB70" s="80"/>
      <c r="AC70" s="80"/>
      <c r="AD70" s="92"/>
      <c r="AE70" s="93"/>
      <c r="AF70" s="80"/>
      <c r="AG70" s="80"/>
      <c r="AH70" s="80"/>
      <c r="AI70" s="92"/>
      <c r="AJ70" s="94">
        <f>'EQUIPO ENERO 2025'!AP65</f>
        <v>4</v>
      </c>
      <c r="AK70" s="95">
        <f t="shared" ref="AK70:AO70" si="136">P70-Z70+AE70+U70</f>
        <v>2</v>
      </c>
      <c r="AL70" s="89">
        <f t="shared" si="136"/>
        <v>2</v>
      </c>
      <c r="AM70" s="89">
        <f t="shared" si="136"/>
        <v>2</v>
      </c>
      <c r="AN70" s="89">
        <f t="shared" si="136"/>
        <v>2</v>
      </c>
      <c r="AO70" s="89">
        <f t="shared" si="136"/>
        <v>2</v>
      </c>
      <c r="AP70" s="80"/>
      <c r="AQ70" s="86">
        <f t="shared" si="6"/>
        <v>2</v>
      </c>
      <c r="AR70" s="96"/>
      <c r="AS70" s="96"/>
      <c r="AT70" s="96"/>
      <c r="AU70" s="97"/>
      <c r="AV70" s="97"/>
    </row>
    <row r="71" ht="90.0" customHeight="1">
      <c r="A71" s="78">
        <f t="shared" si="126"/>
        <v>61</v>
      </c>
      <c r="B71" s="116" t="s">
        <v>328</v>
      </c>
      <c r="C71" s="84" t="s">
        <v>155</v>
      </c>
      <c r="D71" s="84" t="s">
        <v>59</v>
      </c>
      <c r="E71" s="84" t="s">
        <v>329</v>
      </c>
      <c r="F71" s="84" t="s">
        <v>330</v>
      </c>
      <c r="G71" s="87" t="s">
        <v>42</v>
      </c>
      <c r="H71" s="117"/>
      <c r="I71" s="84" t="s">
        <v>331</v>
      </c>
      <c r="J71" s="80" t="s">
        <v>72</v>
      </c>
      <c r="K71" s="85">
        <v>45673.0</v>
      </c>
      <c r="L71" s="86" t="s">
        <v>89</v>
      </c>
      <c r="M71" s="86">
        <v>131.0</v>
      </c>
      <c r="N71" s="87"/>
      <c r="O71" s="86">
        <f>'EQUIPO ABRIL 2025'!AQ67</f>
        <v>10</v>
      </c>
      <c r="P71" s="88">
        <f t="shared" si="3"/>
        <v>10</v>
      </c>
      <c r="Q71" s="89">
        <f t="shared" ref="Q71:T71" si="137">AK71</f>
        <v>10</v>
      </c>
      <c r="R71" s="89">
        <f t="shared" si="137"/>
        <v>10</v>
      </c>
      <c r="S71" s="89">
        <f t="shared" si="137"/>
        <v>10</v>
      </c>
      <c r="T71" s="90">
        <f t="shared" si="137"/>
        <v>10</v>
      </c>
      <c r="U71" s="91"/>
      <c r="V71" s="80"/>
      <c r="W71" s="80"/>
      <c r="X71" s="80"/>
      <c r="Y71" s="92"/>
      <c r="Z71" s="93"/>
      <c r="AA71" s="80"/>
      <c r="AB71" s="80"/>
      <c r="AC71" s="80"/>
      <c r="AD71" s="92"/>
      <c r="AE71" s="93"/>
      <c r="AF71" s="80"/>
      <c r="AG71" s="80"/>
      <c r="AH71" s="80"/>
      <c r="AI71" s="92"/>
      <c r="AJ71" s="94">
        <f>'EQUIPO ENERO 2025'!AP66</f>
        <v>10</v>
      </c>
      <c r="AK71" s="95">
        <f t="shared" ref="AK71:AO71" si="138">P71-Z71+AE71+U71</f>
        <v>10</v>
      </c>
      <c r="AL71" s="89">
        <f t="shared" si="138"/>
        <v>10</v>
      </c>
      <c r="AM71" s="89">
        <f t="shared" si="138"/>
        <v>10</v>
      </c>
      <c r="AN71" s="89">
        <f t="shared" si="138"/>
        <v>10</v>
      </c>
      <c r="AO71" s="89">
        <f t="shared" si="138"/>
        <v>10</v>
      </c>
      <c r="AP71" s="80"/>
      <c r="AQ71" s="86">
        <f t="shared" si="6"/>
        <v>10</v>
      </c>
      <c r="AR71" s="96"/>
      <c r="AS71" s="96"/>
      <c r="AT71" s="96"/>
      <c r="AU71" s="97"/>
      <c r="AV71" s="97"/>
    </row>
    <row r="72" ht="90.0" customHeight="1">
      <c r="A72" s="78">
        <f t="shared" si="126"/>
        <v>62</v>
      </c>
      <c r="B72" s="110" t="s">
        <v>333</v>
      </c>
      <c r="C72" s="84" t="s">
        <v>38</v>
      </c>
      <c r="D72" s="148" t="s">
        <v>334</v>
      </c>
      <c r="E72" s="84" t="s">
        <v>335</v>
      </c>
      <c r="F72" s="84"/>
      <c r="G72" s="96" t="s">
        <v>42</v>
      </c>
      <c r="H72" s="84"/>
      <c r="I72" s="84" t="s">
        <v>336</v>
      </c>
      <c r="J72" s="82"/>
      <c r="K72" s="85">
        <v>44592.0</v>
      </c>
      <c r="L72" s="86"/>
      <c r="M72" s="86"/>
      <c r="N72" s="87"/>
      <c r="O72" s="86">
        <f>'EQUIPO ABRIL 2025'!AQ68</f>
        <v>0</v>
      </c>
      <c r="P72" s="88">
        <f t="shared" si="3"/>
        <v>0</v>
      </c>
      <c r="Q72" s="89">
        <f t="shared" ref="Q72:T72" si="139">AK72</f>
        <v>0</v>
      </c>
      <c r="R72" s="89">
        <f t="shared" si="139"/>
        <v>0</v>
      </c>
      <c r="S72" s="89">
        <f t="shared" si="139"/>
        <v>0</v>
      </c>
      <c r="T72" s="90">
        <f t="shared" si="139"/>
        <v>0</v>
      </c>
      <c r="U72" s="91"/>
      <c r="V72" s="80"/>
      <c r="W72" s="80"/>
      <c r="X72" s="80"/>
      <c r="Y72" s="92"/>
      <c r="Z72" s="93"/>
      <c r="AA72" s="80">
        <v>2.0</v>
      </c>
      <c r="AB72" s="80"/>
      <c r="AC72" s="80"/>
      <c r="AD72" s="92"/>
      <c r="AE72" s="93"/>
      <c r="AF72" s="80">
        <v>2.0</v>
      </c>
      <c r="AG72" s="80"/>
      <c r="AH72" s="80"/>
      <c r="AI72" s="92"/>
      <c r="AJ72" s="94">
        <f>'EQUIPO ENERO 2025'!AP67</f>
        <v>0</v>
      </c>
      <c r="AK72" s="95">
        <f t="shared" ref="AK72:AO72" si="140">P72-Z72+AE72+U72</f>
        <v>0</v>
      </c>
      <c r="AL72" s="89">
        <f t="shared" si="140"/>
        <v>0</v>
      </c>
      <c r="AM72" s="89">
        <f t="shared" si="140"/>
        <v>0</v>
      </c>
      <c r="AN72" s="89">
        <f t="shared" si="140"/>
        <v>0</v>
      </c>
      <c r="AO72" s="89">
        <f t="shared" si="140"/>
        <v>0</v>
      </c>
      <c r="AP72" s="80"/>
      <c r="AQ72" s="86">
        <f t="shared" si="6"/>
        <v>0</v>
      </c>
      <c r="AR72" s="84"/>
      <c r="AS72" s="84"/>
      <c r="AT72" s="96"/>
      <c r="AU72" s="97"/>
      <c r="AV72" s="97"/>
    </row>
    <row r="73" ht="90.0" customHeight="1">
      <c r="A73" s="78">
        <f t="shared" si="126"/>
        <v>63</v>
      </c>
      <c r="B73" s="110" t="s">
        <v>339</v>
      </c>
      <c r="C73" s="84" t="s">
        <v>38</v>
      </c>
      <c r="D73" s="148" t="s">
        <v>334</v>
      </c>
      <c r="E73" s="84" t="s">
        <v>340</v>
      </c>
      <c r="F73" s="84"/>
      <c r="G73" s="96" t="s">
        <v>42</v>
      </c>
      <c r="H73" s="84"/>
      <c r="I73" s="84" t="s">
        <v>341</v>
      </c>
      <c r="J73" s="87"/>
      <c r="K73" s="85">
        <v>44592.0</v>
      </c>
      <c r="L73" s="86"/>
      <c r="M73" s="86"/>
      <c r="N73" s="87"/>
      <c r="O73" s="86">
        <f>'EQUIPO ABRIL 2025'!AQ69</f>
        <v>0</v>
      </c>
      <c r="P73" s="88">
        <f t="shared" si="3"/>
        <v>0</v>
      </c>
      <c r="Q73" s="89">
        <f t="shared" ref="Q73:T73" si="141">AK73</f>
        <v>-2</v>
      </c>
      <c r="R73" s="89">
        <f t="shared" si="141"/>
        <v>-2</v>
      </c>
      <c r="S73" s="89">
        <f t="shared" si="141"/>
        <v>-2</v>
      </c>
      <c r="T73" s="90">
        <f t="shared" si="141"/>
        <v>-2</v>
      </c>
      <c r="U73" s="91"/>
      <c r="V73" s="80"/>
      <c r="W73" s="80"/>
      <c r="X73" s="80"/>
      <c r="Y73" s="92"/>
      <c r="Z73" s="93">
        <v>3.0</v>
      </c>
      <c r="AA73" s="80">
        <v>2.0</v>
      </c>
      <c r="AB73" s="80"/>
      <c r="AC73" s="80"/>
      <c r="AD73" s="92"/>
      <c r="AE73" s="93">
        <v>1.0</v>
      </c>
      <c r="AF73" s="80">
        <v>2.0</v>
      </c>
      <c r="AG73" s="80"/>
      <c r="AH73" s="80"/>
      <c r="AI73" s="92"/>
      <c r="AJ73" s="94">
        <f>'EQUIPO ENERO 2025'!AP68</f>
        <v>0</v>
      </c>
      <c r="AK73" s="95">
        <f t="shared" ref="AK73:AO73" si="142">P73-Z73+AE73+U73</f>
        <v>-2</v>
      </c>
      <c r="AL73" s="89">
        <f t="shared" si="142"/>
        <v>-2</v>
      </c>
      <c r="AM73" s="89">
        <f t="shared" si="142"/>
        <v>-2</v>
      </c>
      <c r="AN73" s="89">
        <f t="shared" si="142"/>
        <v>-2</v>
      </c>
      <c r="AO73" s="89">
        <f t="shared" si="142"/>
        <v>-2</v>
      </c>
      <c r="AP73" s="80"/>
      <c r="AQ73" s="86">
        <f t="shared" si="6"/>
        <v>-2</v>
      </c>
      <c r="AR73" s="84"/>
      <c r="AS73" s="84"/>
      <c r="AT73" s="96"/>
      <c r="AU73" s="97"/>
      <c r="AV73" s="97"/>
    </row>
    <row r="74" ht="90.0" customHeight="1">
      <c r="A74" s="78">
        <f t="shared" si="126"/>
        <v>64</v>
      </c>
      <c r="B74" s="110" t="s">
        <v>344</v>
      </c>
      <c r="C74" s="80" t="s">
        <v>52</v>
      </c>
      <c r="D74" s="80"/>
      <c r="E74" s="84" t="s">
        <v>345</v>
      </c>
      <c r="F74" s="80"/>
      <c r="G74" s="81"/>
      <c r="H74" s="80"/>
      <c r="I74" s="84" t="s">
        <v>346</v>
      </c>
      <c r="J74" s="80" t="s">
        <v>72</v>
      </c>
      <c r="K74" s="85">
        <v>45279.0</v>
      </c>
      <c r="L74" s="86"/>
      <c r="M74" s="86">
        <v>481.0</v>
      </c>
      <c r="N74" s="87"/>
      <c r="O74" s="86">
        <f>'EQUIPO ABRIL 2025'!AQ70</f>
        <v>12</v>
      </c>
      <c r="P74" s="88">
        <f t="shared" si="3"/>
        <v>12</v>
      </c>
      <c r="Q74" s="89">
        <f t="shared" ref="Q74:T74" si="143">AK74</f>
        <v>12</v>
      </c>
      <c r="R74" s="89">
        <f t="shared" si="143"/>
        <v>12</v>
      </c>
      <c r="S74" s="89">
        <f t="shared" si="143"/>
        <v>12</v>
      </c>
      <c r="T74" s="90">
        <f t="shared" si="143"/>
        <v>12</v>
      </c>
      <c r="U74" s="91"/>
      <c r="V74" s="80"/>
      <c r="W74" s="80"/>
      <c r="X74" s="80"/>
      <c r="Y74" s="92"/>
      <c r="Z74" s="93"/>
      <c r="AA74" s="80"/>
      <c r="AB74" s="80"/>
      <c r="AC74" s="80"/>
      <c r="AD74" s="92"/>
      <c r="AE74" s="93"/>
      <c r="AF74" s="80"/>
      <c r="AG74" s="80"/>
      <c r="AH74" s="80"/>
      <c r="AI74" s="92"/>
      <c r="AJ74" s="94">
        <f>'EQUIPO ENERO 2025'!AP69</f>
        <v>12</v>
      </c>
      <c r="AK74" s="95">
        <f t="shared" ref="AK74:AO74" si="144">P74-Z74+AE74+U74</f>
        <v>12</v>
      </c>
      <c r="AL74" s="89">
        <f t="shared" si="144"/>
        <v>12</v>
      </c>
      <c r="AM74" s="89">
        <f t="shared" si="144"/>
        <v>12</v>
      </c>
      <c r="AN74" s="89">
        <f t="shared" si="144"/>
        <v>12</v>
      </c>
      <c r="AO74" s="89">
        <f t="shared" si="144"/>
        <v>12</v>
      </c>
      <c r="AP74" s="80"/>
      <c r="AQ74" s="86">
        <f t="shared" si="6"/>
        <v>12</v>
      </c>
      <c r="AR74" s="84"/>
      <c r="AS74" s="84"/>
      <c r="AT74" s="96"/>
      <c r="AU74" s="97"/>
      <c r="AV74" s="97"/>
    </row>
    <row r="75" ht="90.0" customHeight="1">
      <c r="A75" s="78">
        <f t="shared" si="126"/>
        <v>65</v>
      </c>
      <c r="B75" s="110" t="s">
        <v>348</v>
      </c>
      <c r="C75" s="80" t="s">
        <v>155</v>
      </c>
      <c r="D75" s="80" t="s">
        <v>59</v>
      </c>
      <c r="E75" s="84" t="s">
        <v>59</v>
      </c>
      <c r="F75" s="80" t="s">
        <v>87</v>
      </c>
      <c r="G75" s="81" t="s">
        <v>42</v>
      </c>
      <c r="H75" s="80"/>
      <c r="I75" s="84" t="s">
        <v>349</v>
      </c>
      <c r="J75" s="80" t="s">
        <v>72</v>
      </c>
      <c r="K75" s="85">
        <v>45673.0</v>
      </c>
      <c r="L75" s="86" t="s">
        <v>89</v>
      </c>
      <c r="M75" s="86">
        <v>130.0</v>
      </c>
      <c r="N75" s="174"/>
      <c r="O75" s="86">
        <f>'EQUIPO ABRIL 2025'!AQ71</f>
        <v>11</v>
      </c>
      <c r="P75" s="88">
        <f t="shared" si="3"/>
        <v>11</v>
      </c>
      <c r="Q75" s="89">
        <f t="shared" ref="Q75:T75" si="145">AK75</f>
        <v>11</v>
      </c>
      <c r="R75" s="89">
        <f t="shared" si="145"/>
        <v>11</v>
      </c>
      <c r="S75" s="80">
        <f t="shared" si="145"/>
        <v>11</v>
      </c>
      <c r="T75" s="175">
        <f t="shared" si="145"/>
        <v>11</v>
      </c>
      <c r="U75" s="91"/>
      <c r="V75" s="80"/>
      <c r="W75" s="80"/>
      <c r="X75" s="80"/>
      <c r="Y75" s="92"/>
      <c r="Z75" s="93"/>
      <c r="AA75" s="80"/>
      <c r="AB75" s="80"/>
      <c r="AC75" s="80"/>
      <c r="AD75" s="92"/>
      <c r="AE75" s="93"/>
      <c r="AF75" s="80"/>
      <c r="AG75" s="80"/>
      <c r="AH75" s="80"/>
      <c r="AI75" s="92"/>
      <c r="AJ75" s="94">
        <f>'EQUIPO ENERO 2025'!AP70</f>
        <v>11</v>
      </c>
      <c r="AK75" s="95">
        <f t="shared" ref="AK75:AL75" si="146">P75-Z75+AE75+U75</f>
        <v>11</v>
      </c>
      <c r="AL75" s="89">
        <f t="shared" si="146"/>
        <v>11</v>
      </c>
      <c r="AM75" s="80">
        <v>11.0</v>
      </c>
      <c r="AN75" s="80">
        <f t="shared" ref="AN75:AO75" si="147">S75-AC75+AH75+X75</f>
        <v>11</v>
      </c>
      <c r="AO75" s="80">
        <f t="shared" si="147"/>
        <v>11</v>
      </c>
      <c r="AP75" s="80"/>
      <c r="AQ75" s="86">
        <f t="shared" si="6"/>
        <v>11</v>
      </c>
      <c r="AR75" s="84"/>
      <c r="AS75" s="84"/>
      <c r="AT75" s="96"/>
      <c r="AU75" s="97"/>
      <c r="AV75" s="97"/>
    </row>
    <row r="76" ht="90.0" customHeight="1">
      <c r="A76" s="78">
        <f t="shared" si="126"/>
        <v>66</v>
      </c>
      <c r="B76" s="110" t="s">
        <v>350</v>
      </c>
      <c r="C76" s="84" t="s">
        <v>38</v>
      </c>
      <c r="D76" s="80"/>
      <c r="E76" s="84"/>
      <c r="F76" s="80"/>
      <c r="G76" s="81" t="s">
        <v>42</v>
      </c>
      <c r="H76" s="80"/>
      <c r="I76" s="84" t="s">
        <v>351</v>
      </c>
      <c r="J76" s="80"/>
      <c r="K76" s="85"/>
      <c r="L76" s="86"/>
      <c r="M76" s="86"/>
      <c r="N76" s="87"/>
      <c r="O76" s="86">
        <f>'EQUIPO ABRIL 2025'!AQ72</f>
        <v>3</v>
      </c>
      <c r="P76" s="88">
        <f t="shared" si="3"/>
        <v>3</v>
      </c>
      <c r="Q76" s="89">
        <f t="shared" ref="Q76:T76" si="148">AK76</f>
        <v>3</v>
      </c>
      <c r="R76" s="89">
        <f t="shared" si="148"/>
        <v>3</v>
      </c>
      <c r="S76" s="89">
        <f t="shared" si="148"/>
        <v>3</v>
      </c>
      <c r="T76" s="90">
        <f t="shared" si="148"/>
        <v>3</v>
      </c>
      <c r="U76" s="91"/>
      <c r="V76" s="80"/>
      <c r="W76" s="80"/>
      <c r="X76" s="80"/>
      <c r="Y76" s="92"/>
      <c r="Z76" s="93"/>
      <c r="AA76" s="80"/>
      <c r="AB76" s="80"/>
      <c r="AC76" s="80"/>
      <c r="AD76" s="92"/>
      <c r="AE76" s="93"/>
      <c r="AF76" s="80"/>
      <c r="AG76" s="80"/>
      <c r="AH76" s="80"/>
      <c r="AI76" s="92"/>
      <c r="AJ76" s="94">
        <f>'EQUIPO ENERO 2025'!AP71</f>
        <v>3</v>
      </c>
      <c r="AK76" s="95">
        <f t="shared" ref="AK76:AO76" si="149">P76-Z76+AE76+U76</f>
        <v>3</v>
      </c>
      <c r="AL76" s="89">
        <f t="shared" si="149"/>
        <v>3</v>
      </c>
      <c r="AM76" s="89">
        <f t="shared" si="149"/>
        <v>3</v>
      </c>
      <c r="AN76" s="89">
        <f t="shared" si="149"/>
        <v>3</v>
      </c>
      <c r="AO76" s="89">
        <f t="shared" si="149"/>
        <v>3</v>
      </c>
      <c r="AP76" s="80"/>
      <c r="AQ76" s="86">
        <f t="shared" si="6"/>
        <v>3</v>
      </c>
      <c r="AR76" s="84"/>
      <c r="AS76" s="84"/>
      <c r="AT76" s="96"/>
      <c r="AU76" s="97"/>
      <c r="AV76" s="97"/>
    </row>
    <row r="77" ht="90.0" customHeight="1">
      <c r="A77" s="78">
        <f t="shared" si="126"/>
        <v>67</v>
      </c>
      <c r="B77" s="110" t="s">
        <v>352</v>
      </c>
      <c r="C77" s="84" t="s">
        <v>38</v>
      </c>
      <c r="D77" s="84" t="s">
        <v>59</v>
      </c>
      <c r="E77" s="84" t="s">
        <v>354</v>
      </c>
      <c r="F77" s="80" t="s">
        <v>355</v>
      </c>
      <c r="G77" s="96" t="s">
        <v>42</v>
      </c>
      <c r="H77" s="117">
        <v>1500.0</v>
      </c>
      <c r="I77" s="84" t="s">
        <v>356</v>
      </c>
      <c r="J77" s="84" t="s">
        <v>72</v>
      </c>
      <c r="K77" s="105">
        <v>45687.0</v>
      </c>
      <c r="L77" s="86" t="s">
        <v>109</v>
      </c>
      <c r="M77" s="86">
        <v>145.0</v>
      </c>
      <c r="N77" s="87"/>
      <c r="O77" s="86">
        <f>'EQUIPO ABRIL 2025'!AQ73</f>
        <v>6</v>
      </c>
      <c r="P77" s="88">
        <f t="shared" si="3"/>
        <v>6</v>
      </c>
      <c r="Q77" s="89">
        <f t="shared" ref="Q77:T77" si="150">AK77</f>
        <v>6</v>
      </c>
      <c r="R77" s="89">
        <f t="shared" si="150"/>
        <v>6</v>
      </c>
      <c r="S77" s="89">
        <f t="shared" si="150"/>
        <v>6</v>
      </c>
      <c r="T77" s="90">
        <f t="shared" si="150"/>
        <v>6</v>
      </c>
      <c r="U77" s="91"/>
      <c r="V77" s="80"/>
      <c r="W77" s="80"/>
      <c r="X77" s="80"/>
      <c r="Y77" s="92"/>
      <c r="Z77" s="93"/>
      <c r="AA77" s="80"/>
      <c r="AB77" s="80"/>
      <c r="AC77" s="80"/>
      <c r="AD77" s="92"/>
      <c r="AE77" s="93"/>
      <c r="AF77" s="80"/>
      <c r="AG77" s="80"/>
      <c r="AH77" s="80"/>
      <c r="AI77" s="92"/>
      <c r="AJ77" s="94">
        <f>'EQUIPO ENERO 2025'!AP72</f>
        <v>6</v>
      </c>
      <c r="AK77" s="95">
        <f t="shared" ref="AK77:AO77" si="151">P77-Z77+AE77+U77</f>
        <v>6</v>
      </c>
      <c r="AL77" s="89">
        <f t="shared" si="151"/>
        <v>6</v>
      </c>
      <c r="AM77" s="89">
        <f t="shared" si="151"/>
        <v>6</v>
      </c>
      <c r="AN77" s="89">
        <f t="shared" si="151"/>
        <v>6</v>
      </c>
      <c r="AO77" s="89">
        <f t="shared" si="151"/>
        <v>6</v>
      </c>
      <c r="AP77" s="81" t="s">
        <v>360</v>
      </c>
      <c r="AQ77" s="86">
        <f t="shared" si="6"/>
        <v>6</v>
      </c>
      <c r="AR77" s="96"/>
      <c r="AS77" s="96"/>
      <c r="AT77" s="176"/>
      <c r="AU77" s="97"/>
      <c r="AV77" s="97"/>
    </row>
    <row r="78" ht="90.0" customHeight="1">
      <c r="A78" s="78">
        <f t="shared" si="126"/>
        <v>68</v>
      </c>
      <c r="B78" s="110" t="s">
        <v>361</v>
      </c>
      <c r="C78" s="84" t="s">
        <v>38</v>
      </c>
      <c r="D78" s="80" t="s">
        <v>362</v>
      </c>
      <c r="E78" s="84" t="s">
        <v>363</v>
      </c>
      <c r="F78" s="80"/>
      <c r="G78" s="81"/>
      <c r="H78" s="80"/>
      <c r="I78" s="84" t="s">
        <v>364</v>
      </c>
      <c r="J78" s="80" t="s">
        <v>362</v>
      </c>
      <c r="K78" s="85">
        <v>45062.0</v>
      </c>
      <c r="L78" s="86"/>
      <c r="M78" s="86">
        <v>352.0</v>
      </c>
      <c r="N78" s="87"/>
      <c r="O78" s="86">
        <f>'EQUIPO ABRIL 2025'!AQ74</f>
        <v>0</v>
      </c>
      <c r="P78" s="88">
        <f t="shared" si="3"/>
        <v>0</v>
      </c>
      <c r="Q78" s="89">
        <f t="shared" ref="Q78:T78" si="152">AK78</f>
        <v>0</v>
      </c>
      <c r="R78" s="89">
        <f t="shared" si="152"/>
        <v>0</v>
      </c>
      <c r="S78" s="89">
        <f t="shared" si="152"/>
        <v>0</v>
      </c>
      <c r="T78" s="90">
        <f t="shared" si="152"/>
        <v>0</v>
      </c>
      <c r="U78" s="91"/>
      <c r="V78" s="80"/>
      <c r="W78" s="80"/>
      <c r="X78" s="80"/>
      <c r="Y78" s="92"/>
      <c r="Z78" s="93"/>
      <c r="AA78" s="80"/>
      <c r="AB78" s="80"/>
      <c r="AC78" s="80"/>
      <c r="AD78" s="92"/>
      <c r="AE78" s="93"/>
      <c r="AF78" s="80"/>
      <c r="AG78" s="80"/>
      <c r="AH78" s="80"/>
      <c r="AI78" s="92"/>
      <c r="AJ78" s="94">
        <f>'EQUIPO ENERO 2025'!AP73</f>
        <v>0</v>
      </c>
      <c r="AK78" s="95">
        <f t="shared" ref="AK78:AO78" si="153">P78-Z78+AE78+U78</f>
        <v>0</v>
      </c>
      <c r="AL78" s="89">
        <f t="shared" si="153"/>
        <v>0</v>
      </c>
      <c r="AM78" s="89">
        <f t="shared" si="153"/>
        <v>0</v>
      </c>
      <c r="AN78" s="89">
        <f t="shared" si="153"/>
        <v>0</v>
      </c>
      <c r="AO78" s="89">
        <f t="shared" si="153"/>
        <v>0</v>
      </c>
      <c r="AP78" s="80"/>
      <c r="AQ78" s="86">
        <f t="shared" si="6"/>
        <v>0</v>
      </c>
      <c r="AR78" s="84"/>
      <c r="AS78" s="84"/>
      <c r="AT78" s="96"/>
      <c r="AU78" s="97"/>
      <c r="AV78" s="97"/>
    </row>
    <row r="79" ht="90.0" customHeight="1">
      <c r="A79" s="78">
        <f t="shared" si="126"/>
        <v>69</v>
      </c>
      <c r="B79" s="98" t="s">
        <v>365</v>
      </c>
      <c r="C79" s="84" t="s">
        <v>38</v>
      </c>
      <c r="D79" s="99" t="s">
        <v>58</v>
      </c>
      <c r="E79" s="100" t="s">
        <v>366</v>
      </c>
      <c r="F79" s="101"/>
      <c r="G79" s="102" t="s">
        <v>42</v>
      </c>
      <c r="H79" s="103">
        <v>5500.0</v>
      </c>
      <c r="I79" s="104" t="s">
        <v>367</v>
      </c>
      <c r="J79" s="83" t="s">
        <v>58</v>
      </c>
      <c r="K79" s="85">
        <v>45391.0</v>
      </c>
      <c r="L79" s="86" t="s">
        <v>368</v>
      </c>
      <c r="M79" s="86">
        <v>55.0</v>
      </c>
      <c r="N79" s="84"/>
      <c r="O79" s="86">
        <f>'EQUIPO ABRIL 2025'!AQ75</f>
        <v>1</v>
      </c>
      <c r="P79" s="88">
        <f t="shared" si="3"/>
        <v>1</v>
      </c>
      <c r="Q79" s="89">
        <f t="shared" ref="Q79:T79" si="154">AK79</f>
        <v>1</v>
      </c>
      <c r="R79" s="89">
        <f t="shared" si="154"/>
        <v>1</v>
      </c>
      <c r="S79" s="89">
        <f t="shared" si="154"/>
        <v>1</v>
      </c>
      <c r="T79" s="90">
        <f t="shared" si="154"/>
        <v>1</v>
      </c>
      <c r="U79" s="91"/>
      <c r="V79" s="80"/>
      <c r="W79" s="80"/>
      <c r="X79" s="80"/>
      <c r="Y79" s="92"/>
      <c r="Z79" s="93"/>
      <c r="AA79" s="80"/>
      <c r="AB79" s="80"/>
      <c r="AC79" s="80"/>
      <c r="AD79" s="92"/>
      <c r="AE79" s="93"/>
      <c r="AF79" s="80"/>
      <c r="AG79" s="80"/>
      <c r="AH79" s="80"/>
      <c r="AI79" s="92"/>
      <c r="AJ79" s="94">
        <f>'EQUIPO ENERO 2025'!AP74</f>
        <v>1</v>
      </c>
      <c r="AK79" s="95">
        <f t="shared" ref="AK79:AO79" si="155">P79-Z79+AE79+U79</f>
        <v>1</v>
      </c>
      <c r="AL79" s="89">
        <f t="shared" si="155"/>
        <v>1</v>
      </c>
      <c r="AM79" s="89">
        <f t="shared" si="155"/>
        <v>1</v>
      </c>
      <c r="AN79" s="89">
        <f t="shared" si="155"/>
        <v>1</v>
      </c>
      <c r="AO79" s="89">
        <f t="shared" si="155"/>
        <v>1</v>
      </c>
      <c r="AP79" s="80"/>
      <c r="AQ79" s="86">
        <f t="shared" si="6"/>
        <v>1</v>
      </c>
      <c r="AR79" s="84"/>
      <c r="AS79" s="84"/>
      <c r="AT79" s="96"/>
      <c r="AU79" s="97"/>
      <c r="AV79" s="97"/>
    </row>
    <row r="80" ht="90.0" customHeight="1">
      <c r="A80" s="78">
        <f t="shared" si="126"/>
        <v>70</v>
      </c>
      <c r="B80" s="98" t="s">
        <v>369</v>
      </c>
      <c r="C80" s="84" t="s">
        <v>38</v>
      </c>
      <c r="D80" s="99" t="s">
        <v>63</v>
      </c>
      <c r="E80" s="100" t="s">
        <v>371</v>
      </c>
      <c r="F80" s="101"/>
      <c r="G80" s="102" t="s">
        <v>42</v>
      </c>
      <c r="H80" s="103">
        <v>5500.0</v>
      </c>
      <c r="I80" s="104" t="s">
        <v>372</v>
      </c>
      <c r="J80" s="83" t="s">
        <v>63</v>
      </c>
      <c r="K80" s="85">
        <v>45013.0</v>
      </c>
      <c r="L80" s="86">
        <v>2103556.0</v>
      </c>
      <c r="M80" s="86">
        <v>321.0</v>
      </c>
      <c r="N80" s="84"/>
      <c r="O80" s="86">
        <f>'EQUIPO ABRIL 2025'!AQ76</f>
        <v>4</v>
      </c>
      <c r="P80" s="88">
        <f t="shared" si="3"/>
        <v>4</v>
      </c>
      <c r="Q80" s="89">
        <f t="shared" ref="Q80:T80" si="156">AK80</f>
        <v>4</v>
      </c>
      <c r="R80" s="89">
        <f t="shared" si="156"/>
        <v>4</v>
      </c>
      <c r="S80" s="89">
        <f t="shared" si="156"/>
        <v>4</v>
      </c>
      <c r="T80" s="90">
        <f t="shared" si="156"/>
        <v>4</v>
      </c>
      <c r="U80" s="91"/>
      <c r="V80" s="80"/>
      <c r="W80" s="80"/>
      <c r="X80" s="80"/>
      <c r="Y80" s="92"/>
      <c r="Z80" s="93"/>
      <c r="AA80" s="80">
        <v>5.0</v>
      </c>
      <c r="AB80" s="80"/>
      <c r="AC80" s="80"/>
      <c r="AD80" s="92"/>
      <c r="AE80" s="93"/>
      <c r="AF80" s="80">
        <v>5.0</v>
      </c>
      <c r="AG80" s="80"/>
      <c r="AH80" s="80"/>
      <c r="AI80" s="92"/>
      <c r="AJ80" s="94">
        <f>'EQUIPO ENERO 2025'!AP75</f>
        <v>6</v>
      </c>
      <c r="AK80" s="95">
        <f t="shared" ref="AK80:AO80" si="157">P80-Z80+AE80+U80</f>
        <v>4</v>
      </c>
      <c r="AL80" s="89">
        <f t="shared" si="157"/>
        <v>4</v>
      </c>
      <c r="AM80" s="89">
        <f t="shared" si="157"/>
        <v>4</v>
      </c>
      <c r="AN80" s="89">
        <f t="shared" si="157"/>
        <v>4</v>
      </c>
      <c r="AO80" s="89">
        <f t="shared" si="157"/>
        <v>4</v>
      </c>
      <c r="AP80" s="80"/>
      <c r="AQ80" s="86">
        <f t="shared" si="6"/>
        <v>4</v>
      </c>
      <c r="AR80" s="84"/>
      <c r="AS80" s="84" t="s">
        <v>1723</v>
      </c>
      <c r="AT80" s="96"/>
      <c r="AU80" s="97"/>
      <c r="AV80" s="97"/>
    </row>
    <row r="81" ht="90.0" customHeight="1">
      <c r="A81" s="78">
        <f t="shared" si="126"/>
        <v>71</v>
      </c>
      <c r="B81" s="110" t="s">
        <v>375</v>
      </c>
      <c r="C81" s="84" t="s">
        <v>38</v>
      </c>
      <c r="D81" s="80" t="s">
        <v>72</v>
      </c>
      <c r="E81" s="84" t="s">
        <v>376</v>
      </c>
      <c r="F81" s="80" t="s">
        <v>355</v>
      </c>
      <c r="G81" s="81" t="s">
        <v>42</v>
      </c>
      <c r="H81" s="83">
        <v>2500.0</v>
      </c>
      <c r="I81" s="84" t="s">
        <v>377</v>
      </c>
      <c r="J81" s="80" t="s">
        <v>72</v>
      </c>
      <c r="K81" s="105">
        <v>45328.0</v>
      </c>
      <c r="L81" s="86" t="s">
        <v>109</v>
      </c>
      <c r="M81" s="86">
        <v>32.0</v>
      </c>
      <c r="N81" s="84"/>
      <c r="O81" s="86">
        <f>'EQUIPO ABRIL 2025'!AQ77</f>
        <v>12</v>
      </c>
      <c r="P81" s="88">
        <f t="shared" si="3"/>
        <v>12</v>
      </c>
      <c r="Q81" s="89">
        <f t="shared" ref="Q81:T81" si="158">AK81</f>
        <v>12</v>
      </c>
      <c r="R81" s="89">
        <f t="shared" si="158"/>
        <v>12</v>
      </c>
      <c r="S81" s="89">
        <f t="shared" si="158"/>
        <v>12</v>
      </c>
      <c r="T81" s="90">
        <f t="shared" si="158"/>
        <v>12</v>
      </c>
      <c r="U81" s="91"/>
      <c r="V81" s="80"/>
      <c r="W81" s="80"/>
      <c r="X81" s="80"/>
      <c r="Y81" s="92"/>
      <c r="Z81" s="93"/>
      <c r="AA81" s="80"/>
      <c r="AB81" s="80">
        <v>3.0</v>
      </c>
      <c r="AC81" s="80"/>
      <c r="AD81" s="92"/>
      <c r="AE81" s="93"/>
      <c r="AF81" s="80"/>
      <c r="AG81" s="80">
        <v>3.0</v>
      </c>
      <c r="AH81" s="80"/>
      <c r="AI81" s="92"/>
      <c r="AJ81" s="94">
        <f>'EQUIPO ENERO 2025'!AP76</f>
        <v>13</v>
      </c>
      <c r="AK81" s="95">
        <f t="shared" ref="AK81:AO81" si="159">P81-Z81+AE81+U81</f>
        <v>12</v>
      </c>
      <c r="AL81" s="89">
        <f t="shared" si="159"/>
        <v>12</v>
      </c>
      <c r="AM81" s="89">
        <f t="shared" si="159"/>
        <v>12</v>
      </c>
      <c r="AN81" s="89">
        <f t="shared" si="159"/>
        <v>12</v>
      </c>
      <c r="AO81" s="89">
        <f t="shared" si="159"/>
        <v>12</v>
      </c>
      <c r="AP81" s="80"/>
      <c r="AQ81" s="86">
        <f t="shared" si="6"/>
        <v>12</v>
      </c>
      <c r="AR81" s="84"/>
      <c r="AS81" s="84">
        <v>464.0</v>
      </c>
      <c r="AT81" s="96"/>
      <c r="AU81" s="97"/>
      <c r="AV81" s="97"/>
    </row>
    <row r="82" ht="90.0" customHeight="1">
      <c r="A82" s="78">
        <f t="shared" si="126"/>
        <v>72</v>
      </c>
      <c r="B82" s="110" t="s">
        <v>375</v>
      </c>
      <c r="C82" s="84" t="s">
        <v>155</v>
      </c>
      <c r="D82" s="80" t="s">
        <v>58</v>
      </c>
      <c r="E82" s="84" t="s">
        <v>379</v>
      </c>
      <c r="F82" s="80" t="s">
        <v>355</v>
      </c>
      <c r="G82" s="81" t="s">
        <v>42</v>
      </c>
      <c r="H82" s="83"/>
      <c r="I82" s="84" t="s">
        <v>380</v>
      </c>
      <c r="J82" s="80" t="s">
        <v>72</v>
      </c>
      <c r="K82" s="105">
        <v>45626.0</v>
      </c>
      <c r="L82" s="86" t="s">
        <v>48</v>
      </c>
      <c r="M82" s="86">
        <v>103.0</v>
      </c>
      <c r="N82" s="96"/>
      <c r="O82" s="86">
        <f>'EQUIPO ABRIL 2025'!AQ78</f>
        <v>2</v>
      </c>
      <c r="P82" s="88">
        <f t="shared" si="3"/>
        <v>2</v>
      </c>
      <c r="Q82" s="89">
        <f t="shared" ref="Q82:T82" si="160">AK82</f>
        <v>2</v>
      </c>
      <c r="R82" s="89">
        <f t="shared" si="160"/>
        <v>2</v>
      </c>
      <c r="S82" s="89">
        <f t="shared" si="160"/>
        <v>2</v>
      </c>
      <c r="T82" s="90">
        <f t="shared" si="160"/>
        <v>2</v>
      </c>
      <c r="U82" s="91"/>
      <c r="V82" s="80"/>
      <c r="W82" s="80"/>
      <c r="X82" s="80"/>
      <c r="Y82" s="92"/>
      <c r="Z82" s="93"/>
      <c r="AA82" s="80"/>
      <c r="AB82" s="80">
        <v>3.0</v>
      </c>
      <c r="AC82" s="80"/>
      <c r="AD82" s="92"/>
      <c r="AE82" s="93"/>
      <c r="AF82" s="80"/>
      <c r="AG82" s="80">
        <v>3.0</v>
      </c>
      <c r="AH82" s="80"/>
      <c r="AI82" s="92"/>
      <c r="AJ82" s="94">
        <f>'EQUIPO ENERO 2025'!AP77</f>
        <v>3</v>
      </c>
      <c r="AK82" s="95">
        <f t="shared" ref="AK82:AO82" si="161">P82-Z82+AE82+U82</f>
        <v>2</v>
      </c>
      <c r="AL82" s="89">
        <f t="shared" si="161"/>
        <v>2</v>
      </c>
      <c r="AM82" s="89">
        <f t="shared" si="161"/>
        <v>2</v>
      </c>
      <c r="AN82" s="89">
        <f t="shared" si="161"/>
        <v>2</v>
      </c>
      <c r="AO82" s="89">
        <f t="shared" si="161"/>
        <v>2</v>
      </c>
      <c r="AP82" s="80"/>
      <c r="AQ82" s="86">
        <f t="shared" si="6"/>
        <v>2</v>
      </c>
      <c r="AR82" s="84"/>
      <c r="AS82" s="96">
        <v>464.0</v>
      </c>
      <c r="AT82" s="96"/>
      <c r="AU82" s="97"/>
      <c r="AV82" s="97"/>
    </row>
    <row r="83" ht="90.0" customHeight="1">
      <c r="A83" s="78">
        <f t="shared" si="126"/>
        <v>73</v>
      </c>
      <c r="B83" s="110" t="s">
        <v>381</v>
      </c>
      <c r="C83" s="84" t="s">
        <v>38</v>
      </c>
      <c r="D83" s="80" t="s">
        <v>58</v>
      </c>
      <c r="E83" s="84" t="s">
        <v>382</v>
      </c>
      <c r="F83" s="80" t="s">
        <v>383</v>
      </c>
      <c r="G83" s="81" t="s">
        <v>42</v>
      </c>
      <c r="H83" s="80"/>
      <c r="I83" s="84" t="s">
        <v>385</v>
      </c>
      <c r="J83" s="80" t="s">
        <v>386</v>
      </c>
      <c r="K83" s="85">
        <v>45126.0</v>
      </c>
      <c r="L83" s="86">
        <v>2023015.0</v>
      </c>
      <c r="M83" s="86">
        <v>409.0</v>
      </c>
      <c r="N83" s="87"/>
      <c r="O83" s="86">
        <f>'EQUIPO ABRIL 2025'!AQ79</f>
        <v>0</v>
      </c>
      <c r="P83" s="88">
        <f t="shared" si="3"/>
        <v>0</v>
      </c>
      <c r="Q83" s="89">
        <f t="shared" ref="Q83:T83" si="162">AK83</f>
        <v>0</v>
      </c>
      <c r="R83" s="89">
        <f t="shared" si="162"/>
        <v>0</v>
      </c>
      <c r="S83" s="89">
        <f t="shared" si="162"/>
        <v>0</v>
      </c>
      <c r="T83" s="90">
        <f t="shared" si="162"/>
        <v>0</v>
      </c>
      <c r="U83" s="91"/>
      <c r="V83" s="80"/>
      <c r="W83" s="80"/>
      <c r="X83" s="80"/>
      <c r="Y83" s="92"/>
      <c r="Z83" s="93"/>
      <c r="AA83" s="80"/>
      <c r="AB83" s="80"/>
      <c r="AC83" s="80"/>
      <c r="AD83" s="92"/>
      <c r="AE83" s="93"/>
      <c r="AF83" s="80"/>
      <c r="AG83" s="80"/>
      <c r="AH83" s="80"/>
      <c r="AI83" s="92"/>
      <c r="AJ83" s="94">
        <f>'EQUIPO ENERO 2025'!AP78</f>
        <v>0</v>
      </c>
      <c r="AK83" s="95">
        <f t="shared" ref="AK83:AO83" si="163">P83-Z83+AE83+U83</f>
        <v>0</v>
      </c>
      <c r="AL83" s="89">
        <f t="shared" si="163"/>
        <v>0</v>
      </c>
      <c r="AM83" s="89">
        <f t="shared" si="163"/>
        <v>0</v>
      </c>
      <c r="AN83" s="89">
        <f t="shared" si="163"/>
        <v>0</v>
      </c>
      <c r="AO83" s="89">
        <f t="shared" si="163"/>
        <v>0</v>
      </c>
      <c r="AP83" s="80"/>
      <c r="AQ83" s="86">
        <f t="shared" si="6"/>
        <v>0</v>
      </c>
      <c r="AR83" s="84"/>
      <c r="AS83" s="84"/>
      <c r="AT83" s="96"/>
      <c r="AU83" s="97"/>
      <c r="AV83" s="97"/>
    </row>
    <row r="84" ht="90.0" customHeight="1">
      <c r="A84" s="78">
        <f t="shared" si="126"/>
        <v>74</v>
      </c>
      <c r="B84" s="110" t="s">
        <v>388</v>
      </c>
      <c r="C84" s="84" t="s">
        <v>155</v>
      </c>
      <c r="D84" s="80" t="s">
        <v>59</v>
      </c>
      <c r="E84" s="84" t="s">
        <v>59</v>
      </c>
      <c r="F84" s="80" t="s">
        <v>389</v>
      </c>
      <c r="G84" s="81"/>
      <c r="H84" s="80"/>
      <c r="I84" s="84" t="s">
        <v>87</v>
      </c>
      <c r="J84" s="80"/>
      <c r="K84" s="85">
        <v>45656.0</v>
      </c>
      <c r="L84" s="177" t="s">
        <v>390</v>
      </c>
      <c r="M84" s="86">
        <v>102.0</v>
      </c>
      <c r="N84" s="87"/>
      <c r="O84" s="86">
        <f>'EQUIPO ABRIL 2025'!AQ80</f>
        <v>1</v>
      </c>
      <c r="P84" s="88">
        <f t="shared" si="3"/>
        <v>1</v>
      </c>
      <c r="Q84" s="89">
        <f t="shared" ref="Q84:T84" si="164">AK84</f>
        <v>1</v>
      </c>
      <c r="R84" s="89">
        <f t="shared" si="164"/>
        <v>1</v>
      </c>
      <c r="S84" s="89">
        <f t="shared" si="164"/>
        <v>1</v>
      </c>
      <c r="T84" s="90">
        <f t="shared" si="164"/>
        <v>1</v>
      </c>
      <c r="U84" s="91"/>
      <c r="V84" s="80"/>
      <c r="W84" s="80"/>
      <c r="X84" s="80"/>
      <c r="Y84" s="92"/>
      <c r="Z84" s="93"/>
      <c r="AA84" s="80"/>
      <c r="AB84" s="80"/>
      <c r="AC84" s="80"/>
      <c r="AD84" s="92"/>
      <c r="AE84" s="93"/>
      <c r="AF84" s="80"/>
      <c r="AG84" s="80"/>
      <c r="AH84" s="80"/>
      <c r="AI84" s="92"/>
      <c r="AJ84" s="94">
        <f>'EQUIPO ENERO 2025'!AP79</f>
        <v>1</v>
      </c>
      <c r="AK84" s="95">
        <f t="shared" ref="AK84:AO84" si="165">P84-Z84+AE84+U84</f>
        <v>1</v>
      </c>
      <c r="AL84" s="89">
        <f t="shared" si="165"/>
        <v>1</v>
      </c>
      <c r="AM84" s="89">
        <f t="shared" si="165"/>
        <v>1</v>
      </c>
      <c r="AN84" s="89">
        <f t="shared" si="165"/>
        <v>1</v>
      </c>
      <c r="AO84" s="89">
        <f t="shared" si="165"/>
        <v>1</v>
      </c>
      <c r="AP84" s="80"/>
      <c r="AQ84" s="86">
        <f t="shared" si="6"/>
        <v>1</v>
      </c>
      <c r="AR84" s="84"/>
      <c r="AS84" s="84"/>
      <c r="AT84" s="96"/>
      <c r="AU84" s="97"/>
      <c r="AV84" s="97"/>
    </row>
    <row r="85" ht="90.0" customHeight="1">
      <c r="A85" s="78">
        <f t="shared" si="126"/>
        <v>75</v>
      </c>
      <c r="B85" s="110" t="s">
        <v>391</v>
      </c>
      <c r="C85" s="84" t="s">
        <v>155</v>
      </c>
      <c r="D85" s="80" t="s">
        <v>392</v>
      </c>
      <c r="E85" s="96" t="s">
        <v>393</v>
      </c>
      <c r="F85" s="81" t="s">
        <v>394</v>
      </c>
      <c r="G85" s="81" t="s">
        <v>42</v>
      </c>
      <c r="H85" s="83">
        <v>4200.0</v>
      </c>
      <c r="I85" s="84" t="s">
        <v>396</v>
      </c>
      <c r="J85" s="111" t="s">
        <v>397</v>
      </c>
      <c r="K85" s="85">
        <v>45670.0</v>
      </c>
      <c r="L85" s="86">
        <v>1.31207285E8</v>
      </c>
      <c r="M85" s="86">
        <v>124.0</v>
      </c>
      <c r="N85" s="87"/>
      <c r="O85" s="86">
        <f>'EQUIPO ABRIL 2025'!AQ81</f>
        <v>0</v>
      </c>
      <c r="P85" s="88">
        <f t="shared" si="3"/>
        <v>0</v>
      </c>
      <c r="Q85" s="89">
        <f t="shared" ref="Q85:T85" si="166">AK85</f>
        <v>0</v>
      </c>
      <c r="R85" s="89">
        <f t="shared" si="166"/>
        <v>0</v>
      </c>
      <c r="S85" s="89">
        <f t="shared" si="166"/>
        <v>0</v>
      </c>
      <c r="T85" s="90">
        <f t="shared" si="166"/>
        <v>0</v>
      </c>
      <c r="U85" s="91"/>
      <c r="V85" s="80"/>
      <c r="W85" s="80"/>
      <c r="X85" s="80"/>
      <c r="Y85" s="92"/>
      <c r="Z85" s="93"/>
      <c r="AA85" s="80"/>
      <c r="AB85" s="80"/>
      <c r="AC85" s="80"/>
      <c r="AD85" s="92"/>
      <c r="AE85" s="93"/>
      <c r="AF85" s="80"/>
      <c r="AG85" s="80"/>
      <c r="AH85" s="80"/>
      <c r="AI85" s="92"/>
      <c r="AJ85" s="94">
        <f>'EQUIPO ENERO 2025'!AP80</f>
        <v>0</v>
      </c>
      <c r="AK85" s="95">
        <f t="shared" ref="AK85:AO85" si="167">P85-Z85+AE85+U85</f>
        <v>0</v>
      </c>
      <c r="AL85" s="89">
        <f t="shared" si="167"/>
        <v>0</v>
      </c>
      <c r="AM85" s="89">
        <f t="shared" si="167"/>
        <v>0</v>
      </c>
      <c r="AN85" s="89">
        <f t="shared" si="167"/>
        <v>0</v>
      </c>
      <c r="AO85" s="89">
        <f t="shared" si="167"/>
        <v>0</v>
      </c>
      <c r="AP85" s="80"/>
      <c r="AQ85" s="86">
        <f t="shared" si="6"/>
        <v>0</v>
      </c>
      <c r="AR85" s="84"/>
      <c r="AS85" s="84"/>
      <c r="AT85" s="96"/>
      <c r="AU85" s="97"/>
      <c r="AV85" s="97"/>
    </row>
    <row r="86" ht="90.0" customHeight="1">
      <c r="A86" s="78">
        <f t="shared" si="126"/>
        <v>76</v>
      </c>
      <c r="B86" s="110" t="s">
        <v>398</v>
      </c>
      <c r="C86" s="84" t="s">
        <v>155</v>
      </c>
      <c r="D86" s="80" t="s">
        <v>392</v>
      </c>
      <c r="E86" s="96" t="s">
        <v>399</v>
      </c>
      <c r="F86" s="81" t="s">
        <v>400</v>
      </c>
      <c r="G86" s="81" t="s">
        <v>42</v>
      </c>
      <c r="H86" s="83">
        <v>4200.0</v>
      </c>
      <c r="I86" s="84" t="s">
        <v>396</v>
      </c>
      <c r="J86" s="111" t="s">
        <v>397</v>
      </c>
      <c r="K86" s="85">
        <v>45670.0</v>
      </c>
      <c r="L86" s="86">
        <v>1.31207285E8</v>
      </c>
      <c r="M86" s="86">
        <v>124.0</v>
      </c>
      <c r="N86" s="87"/>
      <c r="O86" s="86">
        <f>'EQUIPO ABRIL 2025'!AQ82</f>
        <v>0</v>
      </c>
      <c r="P86" s="88">
        <f t="shared" si="3"/>
        <v>0</v>
      </c>
      <c r="Q86" s="89">
        <f t="shared" ref="Q86:T86" si="168">AK86</f>
        <v>0</v>
      </c>
      <c r="R86" s="89">
        <f t="shared" si="168"/>
        <v>0</v>
      </c>
      <c r="S86" s="89">
        <f t="shared" si="168"/>
        <v>0</v>
      </c>
      <c r="T86" s="90">
        <f t="shared" si="168"/>
        <v>0</v>
      </c>
      <c r="U86" s="91"/>
      <c r="V86" s="80"/>
      <c r="W86" s="80"/>
      <c r="X86" s="80"/>
      <c r="Y86" s="92"/>
      <c r="Z86" s="93"/>
      <c r="AA86" s="80"/>
      <c r="AB86" s="80"/>
      <c r="AC86" s="80"/>
      <c r="AD86" s="92"/>
      <c r="AE86" s="93"/>
      <c r="AF86" s="80"/>
      <c r="AG86" s="80"/>
      <c r="AH86" s="80"/>
      <c r="AI86" s="92"/>
      <c r="AJ86" s="94">
        <f>'EQUIPO ENERO 2025'!AP81</f>
        <v>0</v>
      </c>
      <c r="AK86" s="95">
        <f t="shared" ref="AK86:AO86" si="169">P86-Z86+AE86+U86</f>
        <v>0</v>
      </c>
      <c r="AL86" s="89">
        <f t="shared" si="169"/>
        <v>0</v>
      </c>
      <c r="AM86" s="89">
        <f t="shared" si="169"/>
        <v>0</v>
      </c>
      <c r="AN86" s="89">
        <f t="shared" si="169"/>
        <v>0</v>
      </c>
      <c r="AO86" s="89">
        <f t="shared" si="169"/>
        <v>0</v>
      </c>
      <c r="AP86" s="80"/>
      <c r="AQ86" s="86">
        <f t="shared" si="6"/>
        <v>0</v>
      </c>
      <c r="AR86" s="84"/>
      <c r="AS86" s="84"/>
      <c r="AT86" s="96"/>
      <c r="AU86" s="97"/>
      <c r="AV86" s="97"/>
    </row>
    <row r="87" ht="90.0" customHeight="1">
      <c r="A87" s="78">
        <f t="shared" si="126"/>
        <v>77</v>
      </c>
      <c r="B87" s="110" t="s">
        <v>401</v>
      </c>
      <c r="C87" s="84" t="s">
        <v>38</v>
      </c>
      <c r="D87" s="80" t="s">
        <v>58</v>
      </c>
      <c r="E87" s="84" t="s">
        <v>402</v>
      </c>
      <c r="F87" s="80"/>
      <c r="G87" s="81" t="s">
        <v>42</v>
      </c>
      <c r="H87" s="80"/>
      <c r="I87" s="84" t="s">
        <v>403</v>
      </c>
      <c r="J87" s="80" t="s">
        <v>72</v>
      </c>
      <c r="K87" s="85">
        <v>44592.0</v>
      </c>
      <c r="L87" s="86"/>
      <c r="M87" s="86"/>
      <c r="N87" s="87"/>
      <c r="O87" s="86">
        <f>'EQUIPO ABRIL 2025'!AQ83</f>
        <v>1</v>
      </c>
      <c r="P87" s="88">
        <f t="shared" si="3"/>
        <v>1</v>
      </c>
      <c r="Q87" s="89">
        <f t="shared" ref="Q87:T87" si="170">AK87</f>
        <v>1</v>
      </c>
      <c r="R87" s="89">
        <f t="shared" si="170"/>
        <v>1</v>
      </c>
      <c r="S87" s="89">
        <f t="shared" si="170"/>
        <v>1</v>
      </c>
      <c r="T87" s="90">
        <f t="shared" si="170"/>
        <v>1</v>
      </c>
      <c r="U87" s="91"/>
      <c r="V87" s="80"/>
      <c r="W87" s="80"/>
      <c r="X87" s="80"/>
      <c r="Y87" s="92"/>
      <c r="Z87" s="93"/>
      <c r="AA87" s="80"/>
      <c r="AB87" s="80"/>
      <c r="AC87" s="80"/>
      <c r="AD87" s="92"/>
      <c r="AE87" s="93"/>
      <c r="AF87" s="80"/>
      <c r="AG87" s="80"/>
      <c r="AH87" s="80"/>
      <c r="AI87" s="92"/>
      <c r="AJ87" s="94">
        <f>'EQUIPO ENERO 2025'!AP82</f>
        <v>1</v>
      </c>
      <c r="AK87" s="95">
        <f t="shared" ref="AK87:AO87" si="171">P87-Z87+AE87+U87</f>
        <v>1</v>
      </c>
      <c r="AL87" s="89">
        <f t="shared" si="171"/>
        <v>1</v>
      </c>
      <c r="AM87" s="89">
        <f t="shared" si="171"/>
        <v>1</v>
      </c>
      <c r="AN87" s="89">
        <f t="shared" si="171"/>
        <v>1</v>
      </c>
      <c r="AO87" s="89">
        <f t="shared" si="171"/>
        <v>1</v>
      </c>
      <c r="AP87" s="80"/>
      <c r="AQ87" s="86">
        <f t="shared" si="6"/>
        <v>1</v>
      </c>
      <c r="AR87" s="84"/>
      <c r="AS87" s="84"/>
      <c r="AT87" s="96"/>
      <c r="AU87" s="97"/>
      <c r="AV87" s="97"/>
    </row>
    <row r="88" ht="90.0" customHeight="1">
      <c r="A88" s="78">
        <f t="shared" si="126"/>
        <v>78</v>
      </c>
      <c r="B88" s="110" t="s">
        <v>405</v>
      </c>
      <c r="C88" s="80" t="s">
        <v>74</v>
      </c>
      <c r="D88" s="80" t="s">
        <v>58</v>
      </c>
      <c r="E88" s="84" t="s">
        <v>406</v>
      </c>
      <c r="F88" s="80"/>
      <c r="G88" s="81"/>
      <c r="H88" s="80"/>
      <c r="I88" s="84" t="s">
        <v>407</v>
      </c>
      <c r="J88" s="80" t="s">
        <v>72</v>
      </c>
      <c r="K88" s="85">
        <v>45574.0</v>
      </c>
      <c r="L88" s="86" t="s">
        <v>142</v>
      </c>
      <c r="M88" s="86">
        <v>76.0</v>
      </c>
      <c r="N88" s="87"/>
      <c r="O88" s="86">
        <f>'EQUIPO ABRIL 2025'!AQ84</f>
        <v>8</v>
      </c>
      <c r="P88" s="88">
        <f t="shared" si="3"/>
        <v>8</v>
      </c>
      <c r="Q88" s="89">
        <f t="shared" ref="Q88:T88" si="172">AK88</f>
        <v>8</v>
      </c>
      <c r="R88" s="89">
        <f t="shared" si="172"/>
        <v>8</v>
      </c>
      <c r="S88" s="89">
        <f t="shared" si="172"/>
        <v>8</v>
      </c>
      <c r="T88" s="90">
        <f t="shared" si="172"/>
        <v>8</v>
      </c>
      <c r="U88" s="91"/>
      <c r="V88" s="80"/>
      <c r="W88" s="80"/>
      <c r="X88" s="80"/>
      <c r="Y88" s="92"/>
      <c r="Z88" s="93"/>
      <c r="AA88" s="80"/>
      <c r="AB88" s="80"/>
      <c r="AC88" s="80"/>
      <c r="AD88" s="92"/>
      <c r="AE88" s="93"/>
      <c r="AF88" s="80"/>
      <c r="AG88" s="80"/>
      <c r="AH88" s="80"/>
      <c r="AI88" s="92"/>
      <c r="AJ88" s="94">
        <f>'EQUIPO ENERO 2025'!AP83</f>
        <v>8</v>
      </c>
      <c r="AK88" s="95">
        <f t="shared" ref="AK88:AO88" si="173">P88-Z88+AE88+U88</f>
        <v>8</v>
      </c>
      <c r="AL88" s="89">
        <f t="shared" si="173"/>
        <v>8</v>
      </c>
      <c r="AM88" s="89">
        <f t="shared" si="173"/>
        <v>8</v>
      </c>
      <c r="AN88" s="89">
        <f t="shared" si="173"/>
        <v>8</v>
      </c>
      <c r="AO88" s="89">
        <f t="shared" si="173"/>
        <v>8</v>
      </c>
      <c r="AP88" s="80"/>
      <c r="AQ88" s="86">
        <f t="shared" si="6"/>
        <v>8</v>
      </c>
      <c r="AR88" s="84"/>
      <c r="AS88" s="84"/>
      <c r="AT88" s="96"/>
      <c r="AU88" s="97"/>
      <c r="AV88" s="97"/>
    </row>
    <row r="89" ht="90.0" customHeight="1">
      <c r="A89" s="78">
        <f t="shared" si="126"/>
        <v>79</v>
      </c>
      <c r="B89" s="110" t="s">
        <v>409</v>
      </c>
      <c r="C89" s="80" t="s">
        <v>410</v>
      </c>
      <c r="D89" s="80" t="s">
        <v>411</v>
      </c>
      <c r="E89" s="84" t="s">
        <v>412</v>
      </c>
      <c r="F89" s="80"/>
      <c r="G89" s="81" t="s">
        <v>42</v>
      </c>
      <c r="H89" s="80"/>
      <c r="I89" s="84" t="s">
        <v>413</v>
      </c>
      <c r="J89" s="80" t="s">
        <v>72</v>
      </c>
      <c r="K89" s="105">
        <v>44592.0</v>
      </c>
      <c r="L89" s="86"/>
      <c r="M89" s="86"/>
      <c r="N89" s="87"/>
      <c r="O89" s="86">
        <f>'EQUIPO ABRIL 2025'!AQ85</f>
        <v>1</v>
      </c>
      <c r="P89" s="88">
        <f t="shared" si="3"/>
        <v>1</v>
      </c>
      <c r="Q89" s="89">
        <f t="shared" ref="Q89:T89" si="174">AK89</f>
        <v>1</v>
      </c>
      <c r="R89" s="89">
        <f t="shared" si="174"/>
        <v>1</v>
      </c>
      <c r="S89" s="89">
        <f t="shared" si="174"/>
        <v>1</v>
      </c>
      <c r="T89" s="90">
        <f t="shared" si="174"/>
        <v>1</v>
      </c>
      <c r="U89" s="91"/>
      <c r="V89" s="80"/>
      <c r="W89" s="80"/>
      <c r="X89" s="80"/>
      <c r="Y89" s="92"/>
      <c r="Z89" s="93"/>
      <c r="AA89" s="80"/>
      <c r="AB89" s="80"/>
      <c r="AC89" s="80"/>
      <c r="AD89" s="92"/>
      <c r="AE89" s="93"/>
      <c r="AF89" s="80"/>
      <c r="AG89" s="80"/>
      <c r="AH89" s="80"/>
      <c r="AI89" s="92"/>
      <c r="AJ89" s="94">
        <f>'EQUIPO ENERO 2025'!AP84</f>
        <v>1</v>
      </c>
      <c r="AK89" s="95">
        <f t="shared" ref="AK89:AO89" si="175">P89-Z89+AE89+U89</f>
        <v>1</v>
      </c>
      <c r="AL89" s="89">
        <f t="shared" si="175"/>
        <v>1</v>
      </c>
      <c r="AM89" s="89">
        <f t="shared" si="175"/>
        <v>1</v>
      </c>
      <c r="AN89" s="89">
        <f t="shared" si="175"/>
        <v>1</v>
      </c>
      <c r="AO89" s="89">
        <f t="shared" si="175"/>
        <v>1</v>
      </c>
      <c r="AP89" s="80"/>
      <c r="AQ89" s="86">
        <f t="shared" si="6"/>
        <v>1</v>
      </c>
      <c r="AR89" s="84"/>
      <c r="AS89" s="84"/>
      <c r="AT89" s="96"/>
      <c r="AU89" s="97"/>
      <c r="AV89" s="97"/>
    </row>
    <row r="90" ht="90.0" customHeight="1">
      <c r="A90" s="78">
        <f t="shared" si="126"/>
        <v>80</v>
      </c>
      <c r="B90" s="110" t="s">
        <v>414</v>
      </c>
      <c r="C90" s="80" t="s">
        <v>155</v>
      </c>
      <c r="D90" s="80" t="s">
        <v>415</v>
      </c>
      <c r="E90" s="84" t="s">
        <v>416</v>
      </c>
      <c r="F90" s="80"/>
      <c r="G90" s="81"/>
      <c r="H90" s="80"/>
      <c r="I90" s="84" t="s">
        <v>417</v>
      </c>
      <c r="J90" s="80" t="s">
        <v>72</v>
      </c>
      <c r="K90" s="105">
        <v>45582.0</v>
      </c>
      <c r="L90" s="86"/>
      <c r="M90" s="86">
        <v>81.0</v>
      </c>
      <c r="N90" s="87"/>
      <c r="O90" s="86">
        <f>'EQUIPO ABRIL 2025'!AQ86</f>
        <v>10</v>
      </c>
      <c r="P90" s="88">
        <f t="shared" si="3"/>
        <v>10</v>
      </c>
      <c r="Q90" s="89">
        <f t="shared" ref="Q90:T90" si="176">AK90</f>
        <v>10</v>
      </c>
      <c r="R90" s="89">
        <f t="shared" si="176"/>
        <v>10</v>
      </c>
      <c r="S90" s="89">
        <f t="shared" si="176"/>
        <v>10</v>
      </c>
      <c r="T90" s="90">
        <f t="shared" si="176"/>
        <v>10</v>
      </c>
      <c r="U90" s="91"/>
      <c r="V90" s="80"/>
      <c r="W90" s="80"/>
      <c r="X90" s="80"/>
      <c r="Y90" s="92"/>
      <c r="Z90" s="93"/>
      <c r="AA90" s="80"/>
      <c r="AB90" s="80"/>
      <c r="AC90" s="80"/>
      <c r="AD90" s="92"/>
      <c r="AE90" s="93"/>
      <c r="AF90" s="80"/>
      <c r="AG90" s="80"/>
      <c r="AH90" s="80"/>
      <c r="AI90" s="92"/>
      <c r="AJ90" s="94">
        <f>'EQUIPO ENERO 2025'!AP85</f>
        <v>10</v>
      </c>
      <c r="AK90" s="95">
        <f t="shared" ref="AK90:AO90" si="177">P90-Z90+AE90+U90</f>
        <v>10</v>
      </c>
      <c r="AL90" s="89">
        <f t="shared" si="177"/>
        <v>10</v>
      </c>
      <c r="AM90" s="89">
        <f t="shared" si="177"/>
        <v>10</v>
      </c>
      <c r="AN90" s="89">
        <f t="shared" si="177"/>
        <v>10</v>
      </c>
      <c r="AO90" s="89">
        <f t="shared" si="177"/>
        <v>10</v>
      </c>
      <c r="AP90" s="80"/>
      <c r="AQ90" s="86">
        <f t="shared" si="6"/>
        <v>10</v>
      </c>
      <c r="AR90" s="84"/>
      <c r="AS90" s="84"/>
      <c r="AT90" s="96"/>
      <c r="AU90" s="97"/>
      <c r="AV90" s="97"/>
    </row>
    <row r="91" ht="90.0" customHeight="1">
      <c r="A91" s="78">
        <f t="shared" si="126"/>
        <v>81</v>
      </c>
      <c r="B91" s="116" t="s">
        <v>419</v>
      </c>
      <c r="C91" s="84" t="s">
        <v>38</v>
      </c>
      <c r="D91" s="84" t="s">
        <v>59</v>
      </c>
      <c r="E91" s="84" t="s">
        <v>420</v>
      </c>
      <c r="F91" s="84" t="s">
        <v>421</v>
      </c>
      <c r="G91" s="87" t="s">
        <v>42</v>
      </c>
      <c r="H91" s="117">
        <v>2800.0</v>
      </c>
      <c r="I91" s="87" t="s">
        <v>422</v>
      </c>
      <c r="J91" s="80" t="s">
        <v>72</v>
      </c>
      <c r="K91" s="85">
        <v>45325.0</v>
      </c>
      <c r="L91" s="86"/>
      <c r="M91" s="86">
        <v>12.0</v>
      </c>
      <c r="N91" s="87"/>
      <c r="O91" s="86">
        <f>'EQUIPO ABRIL 2025'!AQ87</f>
        <v>1</v>
      </c>
      <c r="P91" s="88">
        <f t="shared" si="3"/>
        <v>1</v>
      </c>
      <c r="Q91" s="89">
        <f t="shared" ref="Q91:T91" si="178">AK91</f>
        <v>1</v>
      </c>
      <c r="R91" s="89">
        <f t="shared" si="178"/>
        <v>1</v>
      </c>
      <c r="S91" s="89">
        <f t="shared" si="178"/>
        <v>1</v>
      </c>
      <c r="T91" s="90">
        <f t="shared" si="178"/>
        <v>1</v>
      </c>
      <c r="U91" s="91"/>
      <c r="V91" s="80"/>
      <c r="W91" s="80"/>
      <c r="X91" s="80"/>
      <c r="Y91" s="92"/>
      <c r="Z91" s="93"/>
      <c r="AA91" s="80"/>
      <c r="AB91" s="80"/>
      <c r="AC91" s="80"/>
      <c r="AD91" s="92"/>
      <c r="AE91" s="93"/>
      <c r="AF91" s="80"/>
      <c r="AG91" s="80"/>
      <c r="AH91" s="80"/>
      <c r="AI91" s="92"/>
      <c r="AJ91" s="94">
        <f>'EQUIPO ENERO 2025'!AP86</f>
        <v>1</v>
      </c>
      <c r="AK91" s="95">
        <f t="shared" ref="AK91:AO91" si="179">P91-Z91+AE91+U91</f>
        <v>1</v>
      </c>
      <c r="AL91" s="89">
        <f t="shared" si="179"/>
        <v>1</v>
      </c>
      <c r="AM91" s="89">
        <f t="shared" si="179"/>
        <v>1</v>
      </c>
      <c r="AN91" s="89">
        <f t="shared" si="179"/>
        <v>1</v>
      </c>
      <c r="AO91" s="89">
        <f t="shared" si="179"/>
        <v>1</v>
      </c>
      <c r="AP91" s="80"/>
      <c r="AQ91" s="86">
        <f t="shared" si="6"/>
        <v>1</v>
      </c>
      <c r="AR91" s="84"/>
      <c r="AS91" s="84"/>
      <c r="AT91" s="96"/>
      <c r="AU91" s="97"/>
      <c r="AV91" s="97"/>
    </row>
    <row r="92" ht="90.0" customHeight="1">
      <c r="A92" s="78">
        <f t="shared" si="126"/>
        <v>82</v>
      </c>
      <c r="B92" s="98" t="s">
        <v>424</v>
      </c>
      <c r="C92" s="84" t="s">
        <v>38</v>
      </c>
      <c r="D92" s="99" t="s">
        <v>58</v>
      </c>
      <c r="E92" s="100" t="s">
        <v>425</v>
      </c>
      <c r="F92" s="101" t="s">
        <v>426</v>
      </c>
      <c r="G92" s="102" t="s">
        <v>42</v>
      </c>
      <c r="H92" s="101" t="s">
        <v>427</v>
      </c>
      <c r="I92" s="104" t="s">
        <v>428</v>
      </c>
      <c r="J92" s="83" t="s">
        <v>58</v>
      </c>
      <c r="K92" s="109">
        <v>44592.0</v>
      </c>
      <c r="L92" s="86"/>
      <c r="M92" s="86"/>
      <c r="N92" s="84"/>
      <c r="O92" s="86">
        <f>'EQUIPO ABRIL 2025'!AQ88</f>
        <v>2</v>
      </c>
      <c r="P92" s="88">
        <f t="shared" si="3"/>
        <v>2</v>
      </c>
      <c r="Q92" s="89">
        <f t="shared" ref="Q92:T92" si="180">AK92</f>
        <v>2</v>
      </c>
      <c r="R92" s="89">
        <f t="shared" si="180"/>
        <v>2</v>
      </c>
      <c r="S92" s="89">
        <f t="shared" si="180"/>
        <v>2</v>
      </c>
      <c r="T92" s="90">
        <f t="shared" si="180"/>
        <v>2</v>
      </c>
      <c r="U92" s="91"/>
      <c r="V92" s="80"/>
      <c r="W92" s="80"/>
      <c r="X92" s="80"/>
      <c r="Y92" s="92"/>
      <c r="Z92" s="93"/>
      <c r="AA92" s="80"/>
      <c r="AB92" s="80"/>
      <c r="AC92" s="80"/>
      <c r="AD92" s="92"/>
      <c r="AE92" s="93"/>
      <c r="AF92" s="80"/>
      <c r="AG92" s="80"/>
      <c r="AH92" s="80"/>
      <c r="AI92" s="92"/>
      <c r="AJ92" s="94">
        <f>'EQUIPO ENERO 2025'!AP87</f>
        <v>2</v>
      </c>
      <c r="AK92" s="95">
        <f t="shared" ref="AK92:AO92" si="181">P92-Z92+AE92+U92</f>
        <v>2</v>
      </c>
      <c r="AL92" s="89">
        <f t="shared" si="181"/>
        <v>2</v>
      </c>
      <c r="AM92" s="89">
        <f t="shared" si="181"/>
        <v>2</v>
      </c>
      <c r="AN92" s="89">
        <f t="shared" si="181"/>
        <v>2</v>
      </c>
      <c r="AO92" s="89">
        <f t="shared" si="181"/>
        <v>2</v>
      </c>
      <c r="AP92" s="80"/>
      <c r="AQ92" s="86">
        <f t="shared" si="6"/>
        <v>2</v>
      </c>
      <c r="AR92" s="84"/>
      <c r="AS92" s="84"/>
      <c r="AT92" s="96"/>
      <c r="AU92" s="97"/>
      <c r="AV92" s="97"/>
    </row>
    <row r="93" ht="90.0" customHeight="1">
      <c r="A93" s="78">
        <f t="shared" si="126"/>
        <v>83</v>
      </c>
      <c r="B93" s="98" t="s">
        <v>430</v>
      </c>
      <c r="C93" s="84" t="s">
        <v>38</v>
      </c>
      <c r="D93" s="99" t="s">
        <v>362</v>
      </c>
      <c r="E93" s="100" t="s">
        <v>431</v>
      </c>
      <c r="F93" s="101" t="s">
        <v>432</v>
      </c>
      <c r="G93" s="102" t="s">
        <v>42</v>
      </c>
      <c r="H93" s="101"/>
      <c r="I93" s="104" t="s">
        <v>433</v>
      </c>
      <c r="J93" s="83" t="s">
        <v>362</v>
      </c>
      <c r="K93" s="105">
        <v>44592.0</v>
      </c>
      <c r="L93" s="86"/>
      <c r="M93" s="86"/>
      <c r="N93" s="84"/>
      <c r="O93" s="86">
        <f>'EQUIPO ABRIL 2025'!AQ89</f>
        <v>1</v>
      </c>
      <c r="P93" s="88">
        <f t="shared" si="3"/>
        <v>1</v>
      </c>
      <c r="Q93" s="89">
        <f t="shared" ref="Q93:T93" si="182">AK93</f>
        <v>1</v>
      </c>
      <c r="R93" s="89">
        <f t="shared" si="182"/>
        <v>1</v>
      </c>
      <c r="S93" s="89">
        <f t="shared" si="182"/>
        <v>1</v>
      </c>
      <c r="T93" s="90">
        <f t="shared" si="182"/>
        <v>1</v>
      </c>
      <c r="U93" s="91"/>
      <c r="V93" s="80"/>
      <c r="W93" s="80"/>
      <c r="X93" s="80"/>
      <c r="Y93" s="92"/>
      <c r="Z93" s="93"/>
      <c r="AA93" s="80"/>
      <c r="AB93" s="80"/>
      <c r="AC93" s="80"/>
      <c r="AD93" s="92"/>
      <c r="AE93" s="93"/>
      <c r="AF93" s="80"/>
      <c r="AG93" s="80"/>
      <c r="AH93" s="80"/>
      <c r="AI93" s="92"/>
      <c r="AJ93" s="94">
        <f>'EQUIPO ENERO 2025'!AP88</f>
        <v>1</v>
      </c>
      <c r="AK93" s="95">
        <f t="shared" ref="AK93:AO93" si="183">P93-Z93+AE93+U93</f>
        <v>1</v>
      </c>
      <c r="AL93" s="89">
        <f t="shared" si="183"/>
        <v>1</v>
      </c>
      <c r="AM93" s="89">
        <f t="shared" si="183"/>
        <v>1</v>
      </c>
      <c r="AN93" s="89">
        <f t="shared" si="183"/>
        <v>1</v>
      </c>
      <c r="AO93" s="89">
        <f t="shared" si="183"/>
        <v>1</v>
      </c>
      <c r="AP93" s="80"/>
      <c r="AQ93" s="86">
        <f t="shared" si="6"/>
        <v>1</v>
      </c>
      <c r="AR93" s="84"/>
      <c r="AS93" s="84"/>
      <c r="AT93" s="96"/>
      <c r="AU93" s="97"/>
      <c r="AV93" s="97"/>
    </row>
    <row r="94" ht="90.0" customHeight="1">
      <c r="A94" s="78">
        <f t="shared" si="126"/>
        <v>84</v>
      </c>
      <c r="B94" s="98" t="s">
        <v>435</v>
      </c>
      <c r="C94" s="84" t="s">
        <v>38</v>
      </c>
      <c r="D94" s="99" t="s">
        <v>72</v>
      </c>
      <c r="E94" s="100" t="s">
        <v>436</v>
      </c>
      <c r="F94" s="101" t="s">
        <v>437</v>
      </c>
      <c r="G94" s="102"/>
      <c r="H94" s="101"/>
      <c r="I94" s="104"/>
      <c r="J94" s="80" t="s">
        <v>72</v>
      </c>
      <c r="K94" s="105">
        <v>45416.0</v>
      </c>
      <c r="L94" s="86"/>
      <c r="M94" s="86">
        <v>59.0</v>
      </c>
      <c r="N94" s="84"/>
      <c r="O94" s="86">
        <f>'EQUIPO ABRIL 2025'!AQ90</f>
        <v>1</v>
      </c>
      <c r="P94" s="88">
        <f t="shared" si="3"/>
        <v>1</v>
      </c>
      <c r="Q94" s="89">
        <f t="shared" ref="Q94:T94" si="184">AK94</f>
        <v>1</v>
      </c>
      <c r="R94" s="89">
        <f t="shared" si="184"/>
        <v>1</v>
      </c>
      <c r="S94" s="89">
        <f t="shared" si="184"/>
        <v>1</v>
      </c>
      <c r="T94" s="90">
        <f t="shared" si="184"/>
        <v>1</v>
      </c>
      <c r="U94" s="91"/>
      <c r="V94" s="80"/>
      <c r="W94" s="80"/>
      <c r="X94" s="80"/>
      <c r="Y94" s="92"/>
      <c r="Z94" s="93"/>
      <c r="AA94" s="80"/>
      <c r="AB94" s="80"/>
      <c r="AC94" s="80"/>
      <c r="AD94" s="92"/>
      <c r="AE94" s="93"/>
      <c r="AF94" s="80"/>
      <c r="AG94" s="80"/>
      <c r="AH94" s="80"/>
      <c r="AI94" s="92"/>
      <c r="AJ94" s="94">
        <f>'EQUIPO ENERO 2025'!AP89</f>
        <v>1</v>
      </c>
      <c r="AK94" s="95">
        <f t="shared" ref="AK94:AO94" si="185">P94-Z94+AE94+U94</f>
        <v>1</v>
      </c>
      <c r="AL94" s="89">
        <f t="shared" si="185"/>
        <v>1</v>
      </c>
      <c r="AM94" s="89">
        <f t="shared" si="185"/>
        <v>1</v>
      </c>
      <c r="AN94" s="89">
        <f t="shared" si="185"/>
        <v>1</v>
      </c>
      <c r="AO94" s="89">
        <f t="shared" si="185"/>
        <v>1</v>
      </c>
      <c r="AP94" s="80"/>
      <c r="AQ94" s="86">
        <f t="shared" si="6"/>
        <v>1</v>
      </c>
      <c r="AR94" s="96"/>
      <c r="AS94" s="96"/>
      <c r="AT94" s="96"/>
      <c r="AU94" s="97"/>
      <c r="AV94" s="97"/>
    </row>
    <row r="95" ht="90.0" customHeight="1">
      <c r="A95" s="78">
        <f t="shared" si="126"/>
        <v>85</v>
      </c>
      <c r="B95" s="110" t="s">
        <v>438</v>
      </c>
      <c r="C95" s="84" t="s">
        <v>38</v>
      </c>
      <c r="D95" s="80"/>
      <c r="E95" s="84"/>
      <c r="F95" s="80" t="s">
        <v>439</v>
      </c>
      <c r="G95" s="81"/>
      <c r="H95" s="80"/>
      <c r="I95" s="84" t="s">
        <v>440</v>
      </c>
      <c r="J95" s="80" t="s">
        <v>72</v>
      </c>
      <c r="K95" s="115">
        <v>44592.0</v>
      </c>
      <c r="L95" s="86"/>
      <c r="M95" s="86"/>
      <c r="N95" s="87"/>
      <c r="O95" s="86">
        <f>'EQUIPO ABRIL 2025'!AQ91</f>
        <v>0</v>
      </c>
      <c r="P95" s="88">
        <f t="shared" si="3"/>
        <v>0</v>
      </c>
      <c r="Q95" s="89">
        <f t="shared" ref="Q95:T95" si="186">AK95</f>
        <v>0</v>
      </c>
      <c r="R95" s="89">
        <f t="shared" si="186"/>
        <v>0</v>
      </c>
      <c r="S95" s="89">
        <f t="shared" si="186"/>
        <v>0</v>
      </c>
      <c r="T95" s="90">
        <f t="shared" si="186"/>
        <v>0</v>
      </c>
      <c r="U95" s="91"/>
      <c r="V95" s="80"/>
      <c r="W95" s="80"/>
      <c r="X95" s="80"/>
      <c r="Y95" s="92"/>
      <c r="Z95" s="93"/>
      <c r="AA95" s="80"/>
      <c r="AB95" s="80"/>
      <c r="AC95" s="80"/>
      <c r="AD95" s="92"/>
      <c r="AE95" s="93"/>
      <c r="AF95" s="80"/>
      <c r="AG95" s="80"/>
      <c r="AH95" s="80"/>
      <c r="AI95" s="92"/>
      <c r="AJ95" s="94">
        <f>'EQUIPO ENERO 2025'!AP90</f>
        <v>0</v>
      </c>
      <c r="AK95" s="95">
        <f t="shared" ref="AK95:AO95" si="187">P95-Z95+AE95+U95</f>
        <v>0</v>
      </c>
      <c r="AL95" s="89">
        <f t="shared" si="187"/>
        <v>0</v>
      </c>
      <c r="AM95" s="89">
        <f t="shared" si="187"/>
        <v>0</v>
      </c>
      <c r="AN95" s="89">
        <f t="shared" si="187"/>
        <v>0</v>
      </c>
      <c r="AO95" s="89">
        <f t="shared" si="187"/>
        <v>0</v>
      </c>
      <c r="AP95" s="80"/>
      <c r="AQ95" s="86">
        <f t="shared" si="6"/>
        <v>0</v>
      </c>
      <c r="AR95" s="84"/>
      <c r="AS95" s="84"/>
      <c r="AT95" s="96"/>
      <c r="AU95" s="97"/>
      <c r="AV95" s="97"/>
    </row>
    <row r="96" ht="90.0" customHeight="1">
      <c r="A96" s="78">
        <f t="shared" si="126"/>
        <v>86</v>
      </c>
      <c r="B96" s="110" t="s">
        <v>441</v>
      </c>
      <c r="C96" s="84" t="s">
        <v>38</v>
      </c>
      <c r="D96" s="96" t="s">
        <v>442</v>
      </c>
      <c r="E96" s="84" t="s">
        <v>443</v>
      </c>
      <c r="F96" s="80" t="s">
        <v>444</v>
      </c>
      <c r="G96" s="81" t="s">
        <v>42</v>
      </c>
      <c r="H96" s="83">
        <v>7500.0</v>
      </c>
      <c r="I96" s="84" t="s">
        <v>445</v>
      </c>
      <c r="J96" s="84" t="s">
        <v>72</v>
      </c>
      <c r="K96" s="115">
        <v>45673.0</v>
      </c>
      <c r="L96" s="86" t="s">
        <v>89</v>
      </c>
      <c r="M96" s="86">
        <v>129.0</v>
      </c>
      <c r="N96" s="84"/>
      <c r="O96" s="86">
        <f>'EQUIPO ABRIL 2025'!AQ92</f>
        <v>13</v>
      </c>
      <c r="P96" s="88">
        <f t="shared" si="3"/>
        <v>13</v>
      </c>
      <c r="Q96" s="89">
        <f t="shared" ref="Q96:T96" si="188">AK96</f>
        <v>13</v>
      </c>
      <c r="R96" s="89">
        <f t="shared" si="188"/>
        <v>13</v>
      </c>
      <c r="S96" s="89">
        <f t="shared" si="188"/>
        <v>13</v>
      </c>
      <c r="T96" s="90">
        <f t="shared" si="188"/>
        <v>13</v>
      </c>
      <c r="U96" s="91"/>
      <c r="V96" s="80"/>
      <c r="W96" s="80"/>
      <c r="X96" s="80"/>
      <c r="Y96" s="92"/>
      <c r="Z96" s="93">
        <v>3.0</v>
      </c>
      <c r="AA96" s="80"/>
      <c r="AB96" s="80"/>
      <c r="AC96" s="80"/>
      <c r="AD96" s="92"/>
      <c r="AE96" s="93">
        <v>3.0</v>
      </c>
      <c r="AF96" s="80"/>
      <c r="AG96" s="80"/>
      <c r="AH96" s="80"/>
      <c r="AI96" s="92"/>
      <c r="AJ96" s="94">
        <f>'EQUIPO ENERO 2025'!AP91</f>
        <v>14</v>
      </c>
      <c r="AK96" s="95">
        <f t="shared" ref="AK96:AO96" si="189">P96-Z96+AE96+U96</f>
        <v>13</v>
      </c>
      <c r="AL96" s="89">
        <f t="shared" si="189"/>
        <v>13</v>
      </c>
      <c r="AM96" s="89">
        <f t="shared" si="189"/>
        <v>13</v>
      </c>
      <c r="AN96" s="89">
        <f t="shared" si="189"/>
        <v>13</v>
      </c>
      <c r="AO96" s="89">
        <f t="shared" si="189"/>
        <v>13</v>
      </c>
      <c r="AP96" s="80"/>
      <c r="AQ96" s="86">
        <f t="shared" si="6"/>
        <v>13</v>
      </c>
      <c r="AR96" s="84"/>
      <c r="AS96" s="84">
        <v>450.0</v>
      </c>
      <c r="AT96" s="96"/>
      <c r="AU96" s="97"/>
      <c r="AV96" s="97"/>
    </row>
    <row r="97" ht="90.0" customHeight="1">
      <c r="A97" s="78">
        <f t="shared" si="126"/>
        <v>87</v>
      </c>
      <c r="B97" s="110" t="s">
        <v>450</v>
      </c>
      <c r="C97" s="84" t="s">
        <v>38</v>
      </c>
      <c r="D97" s="84"/>
      <c r="E97" s="84" t="s">
        <v>451</v>
      </c>
      <c r="F97" s="80" t="s">
        <v>452</v>
      </c>
      <c r="G97" s="81" t="s">
        <v>42</v>
      </c>
      <c r="H97" s="80"/>
      <c r="I97" s="84" t="s">
        <v>453</v>
      </c>
      <c r="J97" s="84" t="s">
        <v>72</v>
      </c>
      <c r="K97" s="115">
        <v>44592.0</v>
      </c>
      <c r="L97" s="86"/>
      <c r="M97" s="86"/>
      <c r="N97" s="179"/>
      <c r="O97" s="86">
        <f>'EQUIPO ABRIL 2025'!AQ93</f>
        <v>-1</v>
      </c>
      <c r="P97" s="88">
        <f t="shared" si="3"/>
        <v>-1</v>
      </c>
      <c r="Q97" s="89">
        <f t="shared" ref="Q97:T97" si="190">AK97</f>
        <v>-1</v>
      </c>
      <c r="R97" s="89">
        <f t="shared" si="190"/>
        <v>-1</v>
      </c>
      <c r="S97" s="89">
        <f t="shared" si="190"/>
        <v>-1</v>
      </c>
      <c r="T97" s="90">
        <f t="shared" si="190"/>
        <v>-1</v>
      </c>
      <c r="U97" s="91"/>
      <c r="V97" s="80"/>
      <c r="W97" s="80"/>
      <c r="X97" s="80"/>
      <c r="Y97" s="92"/>
      <c r="Z97" s="93"/>
      <c r="AA97" s="80"/>
      <c r="AB97" s="80"/>
      <c r="AC97" s="80"/>
      <c r="AD97" s="92"/>
      <c r="AE97" s="93"/>
      <c r="AF97" s="80"/>
      <c r="AG97" s="80"/>
      <c r="AH97" s="80"/>
      <c r="AI97" s="92"/>
      <c r="AJ97" s="94">
        <f>'EQUIPO ENERO 2025'!AP92</f>
        <v>1</v>
      </c>
      <c r="AK97" s="95">
        <f t="shared" ref="AK97:AO97" si="191">P97-Z97+AE97+U97</f>
        <v>-1</v>
      </c>
      <c r="AL97" s="89">
        <f t="shared" si="191"/>
        <v>-1</v>
      </c>
      <c r="AM97" s="89">
        <f t="shared" si="191"/>
        <v>-1</v>
      </c>
      <c r="AN97" s="89">
        <f t="shared" si="191"/>
        <v>-1</v>
      </c>
      <c r="AO97" s="89">
        <f t="shared" si="191"/>
        <v>-1</v>
      </c>
      <c r="AP97" s="80"/>
      <c r="AQ97" s="86">
        <f t="shared" si="6"/>
        <v>-1</v>
      </c>
      <c r="AR97" s="84"/>
      <c r="AS97" s="84"/>
      <c r="AT97" s="96"/>
      <c r="AU97" s="97"/>
      <c r="AV97" s="97"/>
    </row>
    <row r="98" ht="90.0" customHeight="1">
      <c r="A98" s="78">
        <f t="shared" si="126"/>
        <v>88</v>
      </c>
      <c r="B98" s="98" t="s">
        <v>454</v>
      </c>
      <c r="C98" s="84" t="s">
        <v>38</v>
      </c>
      <c r="D98" s="106" t="s">
        <v>58</v>
      </c>
      <c r="E98" s="100" t="s">
        <v>455</v>
      </c>
      <c r="F98" s="101" t="s">
        <v>456</v>
      </c>
      <c r="G98" s="102" t="s">
        <v>42</v>
      </c>
      <c r="H98" s="101"/>
      <c r="I98" s="104" t="s">
        <v>457</v>
      </c>
      <c r="J98" s="117" t="s">
        <v>58</v>
      </c>
      <c r="K98" s="105">
        <v>44592.0</v>
      </c>
      <c r="L98" s="86"/>
      <c r="M98" s="86"/>
      <c r="N98" s="180"/>
      <c r="O98" s="86">
        <f>'EQUIPO ABRIL 2025'!AQ94</f>
        <v>2</v>
      </c>
      <c r="P98" s="88">
        <f t="shared" si="3"/>
        <v>2</v>
      </c>
      <c r="Q98" s="89">
        <f t="shared" ref="Q98:T98" si="192">AK98</f>
        <v>2</v>
      </c>
      <c r="R98" s="89">
        <f t="shared" si="192"/>
        <v>2</v>
      </c>
      <c r="S98" s="89">
        <f t="shared" si="192"/>
        <v>2</v>
      </c>
      <c r="T98" s="90">
        <f t="shared" si="192"/>
        <v>2</v>
      </c>
      <c r="U98" s="91"/>
      <c r="V98" s="80"/>
      <c r="W98" s="80"/>
      <c r="X98" s="80"/>
      <c r="Y98" s="92"/>
      <c r="Z98" s="93"/>
      <c r="AA98" s="80"/>
      <c r="AB98" s="80"/>
      <c r="AC98" s="80"/>
      <c r="AD98" s="92"/>
      <c r="AE98" s="93"/>
      <c r="AF98" s="80"/>
      <c r="AG98" s="80"/>
      <c r="AH98" s="80"/>
      <c r="AI98" s="92"/>
      <c r="AJ98" s="94">
        <f>'EQUIPO ENERO 2025'!AP93</f>
        <v>2</v>
      </c>
      <c r="AK98" s="95">
        <f t="shared" ref="AK98:AO98" si="193">P98-Z98+AE98+U98</f>
        <v>2</v>
      </c>
      <c r="AL98" s="89">
        <f t="shared" si="193"/>
        <v>2</v>
      </c>
      <c r="AM98" s="89">
        <f t="shared" si="193"/>
        <v>2</v>
      </c>
      <c r="AN98" s="89">
        <f t="shared" si="193"/>
        <v>2</v>
      </c>
      <c r="AO98" s="89">
        <f t="shared" si="193"/>
        <v>2</v>
      </c>
      <c r="AP98" s="80"/>
      <c r="AQ98" s="86">
        <f t="shared" si="6"/>
        <v>2</v>
      </c>
      <c r="AR98" s="84"/>
      <c r="AS98" s="84"/>
      <c r="AT98" s="96"/>
      <c r="AU98" s="97"/>
      <c r="AV98" s="97"/>
    </row>
    <row r="99" ht="90.0" customHeight="1">
      <c r="A99" s="78">
        <f t="shared" si="126"/>
        <v>89</v>
      </c>
      <c r="B99" s="98" t="s">
        <v>458</v>
      </c>
      <c r="C99" s="84" t="s">
        <v>38</v>
      </c>
      <c r="D99" s="106" t="s">
        <v>58</v>
      </c>
      <c r="E99" s="100" t="s">
        <v>459</v>
      </c>
      <c r="F99" s="101" t="s">
        <v>460</v>
      </c>
      <c r="G99" s="102" t="s">
        <v>42</v>
      </c>
      <c r="H99" s="103">
        <v>5200.0</v>
      </c>
      <c r="I99" s="104" t="s">
        <v>461</v>
      </c>
      <c r="J99" s="117" t="s">
        <v>58</v>
      </c>
      <c r="K99" s="105">
        <v>44592.0</v>
      </c>
      <c r="L99" s="86"/>
      <c r="M99" s="86"/>
      <c r="N99" s="179"/>
      <c r="O99" s="86">
        <f>'EQUIPO ABRIL 2025'!AQ95</f>
        <v>0</v>
      </c>
      <c r="P99" s="88">
        <f t="shared" si="3"/>
        <v>0</v>
      </c>
      <c r="Q99" s="89">
        <f t="shared" ref="Q99:T99" si="194">AK99</f>
        <v>0</v>
      </c>
      <c r="R99" s="89">
        <f t="shared" si="194"/>
        <v>0</v>
      </c>
      <c r="S99" s="89">
        <f t="shared" si="194"/>
        <v>0</v>
      </c>
      <c r="T99" s="90">
        <f t="shared" si="194"/>
        <v>0</v>
      </c>
      <c r="U99" s="91"/>
      <c r="V99" s="80"/>
      <c r="W99" s="80"/>
      <c r="X99" s="80"/>
      <c r="Y99" s="92"/>
      <c r="Z99" s="93"/>
      <c r="AA99" s="80"/>
      <c r="AB99" s="80"/>
      <c r="AC99" s="80"/>
      <c r="AD99" s="92"/>
      <c r="AE99" s="93"/>
      <c r="AF99" s="80"/>
      <c r="AG99" s="80"/>
      <c r="AH99" s="80"/>
      <c r="AI99" s="92"/>
      <c r="AJ99" s="94">
        <f>'EQUIPO ENERO 2025'!AP94</f>
        <v>0</v>
      </c>
      <c r="AK99" s="95">
        <f t="shared" ref="AK99:AO99" si="195">P99-Z99+AE99+U99</f>
        <v>0</v>
      </c>
      <c r="AL99" s="89">
        <f t="shared" si="195"/>
        <v>0</v>
      </c>
      <c r="AM99" s="89">
        <f t="shared" si="195"/>
        <v>0</v>
      </c>
      <c r="AN99" s="89">
        <f t="shared" si="195"/>
        <v>0</v>
      </c>
      <c r="AO99" s="89">
        <f t="shared" si="195"/>
        <v>0</v>
      </c>
      <c r="AP99" s="80"/>
      <c r="AQ99" s="86">
        <f t="shared" si="6"/>
        <v>0</v>
      </c>
      <c r="AR99" s="84"/>
      <c r="AS99" s="84"/>
      <c r="AT99" s="96"/>
      <c r="AU99" s="97"/>
      <c r="AV99" s="97"/>
    </row>
    <row r="100" ht="90.0" customHeight="1">
      <c r="A100" s="78">
        <f t="shared" si="126"/>
        <v>90</v>
      </c>
      <c r="B100" s="110" t="s">
        <v>464</v>
      </c>
      <c r="C100" s="84" t="s">
        <v>38</v>
      </c>
      <c r="D100" s="84" t="s">
        <v>59</v>
      </c>
      <c r="E100" s="84" t="s">
        <v>465</v>
      </c>
      <c r="F100" s="80" t="s">
        <v>466</v>
      </c>
      <c r="G100" s="81" t="s">
        <v>42</v>
      </c>
      <c r="H100" s="80"/>
      <c r="I100" s="84" t="s">
        <v>467</v>
      </c>
      <c r="J100" s="84" t="s">
        <v>72</v>
      </c>
      <c r="K100" s="85">
        <v>44592.0</v>
      </c>
      <c r="L100" s="86"/>
      <c r="M100" s="86"/>
      <c r="N100" s="179"/>
      <c r="O100" s="86">
        <f>'EQUIPO ABRIL 2025'!AQ96</f>
        <v>1</v>
      </c>
      <c r="P100" s="88">
        <f t="shared" si="3"/>
        <v>1</v>
      </c>
      <c r="Q100" s="89">
        <f t="shared" ref="Q100:T100" si="196">AK100</f>
        <v>1</v>
      </c>
      <c r="R100" s="89">
        <f t="shared" si="196"/>
        <v>1</v>
      </c>
      <c r="S100" s="89">
        <f t="shared" si="196"/>
        <v>1</v>
      </c>
      <c r="T100" s="90">
        <f t="shared" si="196"/>
        <v>1</v>
      </c>
      <c r="U100" s="91"/>
      <c r="V100" s="80"/>
      <c r="W100" s="80"/>
      <c r="X100" s="80"/>
      <c r="Y100" s="92"/>
      <c r="Z100" s="93"/>
      <c r="AA100" s="80"/>
      <c r="AB100" s="80"/>
      <c r="AC100" s="80"/>
      <c r="AD100" s="92"/>
      <c r="AE100" s="93"/>
      <c r="AF100" s="80"/>
      <c r="AG100" s="80"/>
      <c r="AH100" s="80"/>
      <c r="AI100" s="92"/>
      <c r="AJ100" s="94">
        <f>'EQUIPO ENERO 2025'!AP95</f>
        <v>1</v>
      </c>
      <c r="AK100" s="95">
        <f t="shared" ref="AK100:AO100" si="197">P100-Z100+AE100+U100</f>
        <v>1</v>
      </c>
      <c r="AL100" s="89">
        <f t="shared" si="197"/>
        <v>1</v>
      </c>
      <c r="AM100" s="89">
        <f t="shared" si="197"/>
        <v>1</v>
      </c>
      <c r="AN100" s="89">
        <f t="shared" si="197"/>
        <v>1</v>
      </c>
      <c r="AO100" s="89">
        <f t="shared" si="197"/>
        <v>1</v>
      </c>
      <c r="AP100" s="80"/>
      <c r="AQ100" s="86">
        <f t="shared" si="6"/>
        <v>1</v>
      </c>
      <c r="AR100" s="84"/>
      <c r="AS100" s="84"/>
      <c r="AT100" s="96"/>
      <c r="AU100" s="97"/>
      <c r="AV100" s="97"/>
    </row>
    <row r="101" ht="90.0" customHeight="1">
      <c r="A101" s="78">
        <f t="shared" si="126"/>
        <v>91</v>
      </c>
      <c r="B101" s="110" t="s">
        <v>468</v>
      </c>
      <c r="C101" s="84"/>
      <c r="D101" s="84" t="s">
        <v>58</v>
      </c>
      <c r="E101" s="84" t="s">
        <v>203</v>
      </c>
      <c r="F101" s="84" t="s">
        <v>204</v>
      </c>
      <c r="G101" s="96" t="s">
        <v>42</v>
      </c>
      <c r="H101" s="117">
        <v>4500.0</v>
      </c>
      <c r="I101" s="84" t="s">
        <v>469</v>
      </c>
      <c r="J101" s="84" t="s">
        <v>72</v>
      </c>
      <c r="K101" s="105">
        <v>44592.0</v>
      </c>
      <c r="L101" s="86"/>
      <c r="M101" s="86"/>
      <c r="N101" s="114"/>
      <c r="O101" s="86">
        <f>'EQUIPO ABRIL 2025'!AQ97</f>
        <v>0</v>
      </c>
      <c r="P101" s="88">
        <f t="shared" si="3"/>
        <v>0</v>
      </c>
      <c r="Q101" s="89">
        <f t="shared" ref="Q101:T101" si="198">AK101</f>
        <v>0</v>
      </c>
      <c r="R101" s="89">
        <f t="shared" si="198"/>
        <v>0</v>
      </c>
      <c r="S101" s="89">
        <f t="shared" si="198"/>
        <v>0</v>
      </c>
      <c r="T101" s="90">
        <f t="shared" si="198"/>
        <v>0</v>
      </c>
      <c r="U101" s="91"/>
      <c r="V101" s="80"/>
      <c r="W101" s="80"/>
      <c r="X101" s="80"/>
      <c r="Y101" s="92"/>
      <c r="Z101" s="181"/>
      <c r="AA101" s="182"/>
      <c r="AB101" s="80"/>
      <c r="AC101" s="80"/>
      <c r="AD101" s="92"/>
      <c r="AE101" s="93"/>
      <c r="AF101" s="80"/>
      <c r="AG101" s="80"/>
      <c r="AH101" s="80"/>
      <c r="AI101" s="92"/>
      <c r="AJ101" s="94">
        <f>'EQUIPO ENERO 2025'!AP96</f>
        <v>0</v>
      </c>
      <c r="AK101" s="95">
        <f t="shared" ref="AK101:AO101" si="199">P101-Z101+AE101+U101</f>
        <v>0</v>
      </c>
      <c r="AL101" s="89">
        <f t="shared" si="199"/>
        <v>0</v>
      </c>
      <c r="AM101" s="89">
        <f t="shared" si="199"/>
        <v>0</v>
      </c>
      <c r="AN101" s="89">
        <f t="shared" si="199"/>
        <v>0</v>
      </c>
      <c r="AO101" s="89">
        <f t="shared" si="199"/>
        <v>0</v>
      </c>
      <c r="AP101" s="80"/>
      <c r="AQ101" s="86">
        <f t="shared" si="6"/>
        <v>0</v>
      </c>
      <c r="AR101" s="84"/>
      <c r="AS101" s="84"/>
      <c r="AT101" s="96"/>
      <c r="AU101" s="97"/>
      <c r="AV101" s="97"/>
    </row>
    <row r="102" ht="90.0" customHeight="1">
      <c r="A102" s="78">
        <f t="shared" si="126"/>
        <v>92</v>
      </c>
      <c r="B102" s="116" t="s">
        <v>470</v>
      </c>
      <c r="C102" s="84" t="s">
        <v>38</v>
      </c>
      <c r="D102" s="106" t="s">
        <v>442</v>
      </c>
      <c r="E102" s="100" t="s">
        <v>471</v>
      </c>
      <c r="F102" s="84" t="s">
        <v>472</v>
      </c>
      <c r="G102" s="87" t="s">
        <v>42</v>
      </c>
      <c r="H102" s="84"/>
      <c r="I102" s="84" t="s">
        <v>473</v>
      </c>
      <c r="J102" s="117" t="s">
        <v>58</v>
      </c>
      <c r="K102" s="109">
        <v>44592.0</v>
      </c>
      <c r="L102" s="86"/>
      <c r="M102" s="86"/>
      <c r="N102" s="180"/>
      <c r="O102" s="86">
        <f>'EQUIPO ABRIL 2025'!AQ98</f>
        <v>0</v>
      </c>
      <c r="P102" s="88">
        <f t="shared" si="3"/>
        <v>0</v>
      </c>
      <c r="Q102" s="89">
        <f t="shared" ref="Q102:T102" si="200">AK102</f>
        <v>0</v>
      </c>
      <c r="R102" s="89">
        <f t="shared" si="200"/>
        <v>0</v>
      </c>
      <c r="S102" s="89">
        <f t="shared" si="200"/>
        <v>0</v>
      </c>
      <c r="T102" s="90">
        <f t="shared" si="200"/>
        <v>0</v>
      </c>
      <c r="U102" s="91"/>
      <c r="V102" s="80"/>
      <c r="W102" s="80"/>
      <c r="X102" s="80"/>
      <c r="Y102" s="92"/>
      <c r="Z102" s="93"/>
      <c r="AA102" s="80"/>
      <c r="AB102" s="80"/>
      <c r="AC102" s="80"/>
      <c r="AD102" s="92"/>
      <c r="AE102" s="93"/>
      <c r="AF102" s="80"/>
      <c r="AG102" s="80"/>
      <c r="AH102" s="80"/>
      <c r="AI102" s="92"/>
      <c r="AJ102" s="94">
        <f>'EQUIPO ENERO 2025'!AP97</f>
        <v>0</v>
      </c>
      <c r="AK102" s="95">
        <f t="shared" ref="AK102:AO102" si="201">P102-Z102+AE102+U102</f>
        <v>0</v>
      </c>
      <c r="AL102" s="89">
        <f t="shared" si="201"/>
        <v>0</v>
      </c>
      <c r="AM102" s="89">
        <f t="shared" si="201"/>
        <v>0</v>
      </c>
      <c r="AN102" s="89">
        <f t="shared" si="201"/>
        <v>0</v>
      </c>
      <c r="AO102" s="89">
        <f t="shared" si="201"/>
        <v>0</v>
      </c>
      <c r="AP102" s="80"/>
      <c r="AQ102" s="86">
        <f t="shared" si="6"/>
        <v>0</v>
      </c>
      <c r="AR102" s="84"/>
      <c r="AS102" s="84"/>
      <c r="AT102" s="96"/>
      <c r="AU102" s="97"/>
      <c r="AV102" s="97"/>
    </row>
    <row r="103" ht="90.0" customHeight="1">
      <c r="A103" s="78">
        <f t="shared" si="126"/>
        <v>93</v>
      </c>
      <c r="B103" s="98" t="s">
        <v>475</v>
      </c>
      <c r="C103" s="84" t="s">
        <v>38</v>
      </c>
      <c r="D103" s="106" t="s">
        <v>58</v>
      </c>
      <c r="E103" s="100" t="s">
        <v>476</v>
      </c>
      <c r="F103" s="107" t="s">
        <v>472</v>
      </c>
      <c r="G103" s="98" t="s">
        <v>42</v>
      </c>
      <c r="H103" s="107"/>
      <c r="I103" s="104" t="s">
        <v>477</v>
      </c>
      <c r="J103" s="117" t="s">
        <v>58</v>
      </c>
      <c r="K103" s="105">
        <v>44592.0</v>
      </c>
      <c r="L103" s="86"/>
      <c r="M103" s="86"/>
      <c r="N103" s="180"/>
      <c r="O103" s="86">
        <f>'EQUIPO ABRIL 2025'!AQ99</f>
        <v>3</v>
      </c>
      <c r="P103" s="88">
        <f t="shared" si="3"/>
        <v>3</v>
      </c>
      <c r="Q103" s="89">
        <f t="shared" ref="Q103:T103" si="202">AK103</f>
        <v>3</v>
      </c>
      <c r="R103" s="89">
        <f t="shared" si="202"/>
        <v>3</v>
      </c>
      <c r="S103" s="89">
        <f t="shared" si="202"/>
        <v>3</v>
      </c>
      <c r="T103" s="90">
        <f t="shared" si="202"/>
        <v>3</v>
      </c>
      <c r="U103" s="91"/>
      <c r="V103" s="80"/>
      <c r="W103" s="80"/>
      <c r="X103" s="80"/>
      <c r="Y103" s="92"/>
      <c r="Z103" s="93"/>
      <c r="AA103" s="80">
        <v>3.0</v>
      </c>
      <c r="AB103" s="80"/>
      <c r="AC103" s="80"/>
      <c r="AD103" s="92"/>
      <c r="AE103" s="93"/>
      <c r="AF103" s="80">
        <v>3.0</v>
      </c>
      <c r="AG103" s="80"/>
      <c r="AH103" s="80"/>
      <c r="AI103" s="92"/>
      <c r="AJ103" s="94">
        <f>'EQUIPO ENERO 2025'!AP98</f>
        <v>3</v>
      </c>
      <c r="AK103" s="95">
        <f t="shared" ref="AK103:AO103" si="203">P103-Z103+AE103+U103</f>
        <v>3</v>
      </c>
      <c r="AL103" s="89">
        <f t="shared" si="203"/>
        <v>3</v>
      </c>
      <c r="AM103" s="89">
        <f t="shared" si="203"/>
        <v>3</v>
      </c>
      <c r="AN103" s="89">
        <f t="shared" si="203"/>
        <v>3</v>
      </c>
      <c r="AO103" s="89">
        <f t="shared" si="203"/>
        <v>3</v>
      </c>
      <c r="AP103" s="80"/>
      <c r="AQ103" s="86">
        <f t="shared" si="6"/>
        <v>3</v>
      </c>
      <c r="AR103" s="84"/>
      <c r="AS103" s="84">
        <v>459.0</v>
      </c>
      <c r="AT103" s="96"/>
      <c r="AU103" s="97"/>
      <c r="AV103" s="97"/>
    </row>
    <row r="104" ht="90.0" customHeight="1">
      <c r="A104" s="78">
        <f t="shared" si="126"/>
        <v>94</v>
      </c>
      <c r="B104" s="98" t="s">
        <v>480</v>
      </c>
      <c r="C104" s="84" t="s">
        <v>38</v>
      </c>
      <c r="D104" s="106" t="s">
        <v>58</v>
      </c>
      <c r="E104" s="100" t="s">
        <v>481</v>
      </c>
      <c r="F104" s="107" t="s">
        <v>472</v>
      </c>
      <c r="G104" s="98" t="s">
        <v>42</v>
      </c>
      <c r="H104" s="107"/>
      <c r="I104" s="104" t="s">
        <v>482</v>
      </c>
      <c r="J104" s="117" t="s">
        <v>58</v>
      </c>
      <c r="K104" s="105">
        <v>44592.0</v>
      </c>
      <c r="L104" s="86"/>
      <c r="M104" s="86"/>
      <c r="N104" s="180"/>
      <c r="O104" s="86">
        <f>'EQUIPO ABRIL 2025'!AQ100</f>
        <v>3</v>
      </c>
      <c r="P104" s="88">
        <f t="shared" si="3"/>
        <v>3</v>
      </c>
      <c r="Q104" s="89">
        <f t="shared" ref="Q104:T104" si="204">AK104</f>
        <v>3</v>
      </c>
      <c r="R104" s="89">
        <f t="shared" si="204"/>
        <v>3</v>
      </c>
      <c r="S104" s="89">
        <f t="shared" si="204"/>
        <v>3</v>
      </c>
      <c r="T104" s="90">
        <f t="shared" si="204"/>
        <v>3</v>
      </c>
      <c r="U104" s="91"/>
      <c r="V104" s="80"/>
      <c r="W104" s="80"/>
      <c r="X104" s="80"/>
      <c r="Y104" s="92"/>
      <c r="Z104" s="93"/>
      <c r="AA104" s="80"/>
      <c r="AB104" s="80"/>
      <c r="AC104" s="80"/>
      <c r="AD104" s="92"/>
      <c r="AE104" s="93"/>
      <c r="AF104" s="80"/>
      <c r="AG104" s="80"/>
      <c r="AH104" s="80"/>
      <c r="AI104" s="92"/>
      <c r="AJ104" s="94">
        <f>'EQUIPO ENERO 2025'!AP99</f>
        <v>3</v>
      </c>
      <c r="AK104" s="95">
        <f t="shared" ref="AK104:AO104" si="205">P104-Z104+AE104+U104</f>
        <v>3</v>
      </c>
      <c r="AL104" s="89">
        <f t="shared" si="205"/>
        <v>3</v>
      </c>
      <c r="AM104" s="89">
        <f t="shared" si="205"/>
        <v>3</v>
      </c>
      <c r="AN104" s="89">
        <f t="shared" si="205"/>
        <v>3</v>
      </c>
      <c r="AO104" s="89">
        <f t="shared" si="205"/>
        <v>3</v>
      </c>
      <c r="AP104" s="80"/>
      <c r="AQ104" s="86">
        <f t="shared" si="6"/>
        <v>3</v>
      </c>
      <c r="AR104" s="84"/>
      <c r="AS104" s="84"/>
      <c r="AT104" s="96"/>
      <c r="AU104" s="97"/>
      <c r="AV104" s="97"/>
    </row>
    <row r="105" ht="90.0" customHeight="1">
      <c r="A105" s="78">
        <f t="shared" si="126"/>
        <v>95</v>
      </c>
      <c r="B105" s="98" t="s">
        <v>483</v>
      </c>
      <c r="C105" s="84" t="s">
        <v>38</v>
      </c>
      <c r="D105" s="106" t="s">
        <v>442</v>
      </c>
      <c r="E105" s="100" t="s">
        <v>484</v>
      </c>
      <c r="F105" s="107" t="s">
        <v>426</v>
      </c>
      <c r="G105" s="98" t="s">
        <v>42</v>
      </c>
      <c r="H105" s="107" t="s">
        <v>427</v>
      </c>
      <c r="I105" s="104" t="s">
        <v>485</v>
      </c>
      <c r="J105" s="117" t="s">
        <v>486</v>
      </c>
      <c r="K105" s="115">
        <v>45505.0</v>
      </c>
      <c r="L105" s="86">
        <v>2.410004753E9</v>
      </c>
      <c r="M105" s="86">
        <v>17.0</v>
      </c>
      <c r="N105" s="180"/>
      <c r="O105" s="86">
        <f>'EQUIPO ABRIL 2025'!AQ101</f>
        <v>2</v>
      </c>
      <c r="P105" s="88">
        <f t="shared" si="3"/>
        <v>2</v>
      </c>
      <c r="Q105" s="89">
        <f t="shared" ref="Q105:T105" si="206">AK105</f>
        <v>2</v>
      </c>
      <c r="R105" s="89">
        <f t="shared" si="206"/>
        <v>2</v>
      </c>
      <c r="S105" s="89">
        <f t="shared" si="206"/>
        <v>2</v>
      </c>
      <c r="T105" s="90">
        <f t="shared" si="206"/>
        <v>2</v>
      </c>
      <c r="U105" s="91"/>
      <c r="V105" s="80"/>
      <c r="W105" s="80"/>
      <c r="X105" s="80"/>
      <c r="Y105" s="92"/>
      <c r="Z105" s="93"/>
      <c r="AA105" s="80"/>
      <c r="AB105" s="80"/>
      <c r="AC105" s="80"/>
      <c r="AD105" s="92"/>
      <c r="AE105" s="93"/>
      <c r="AF105" s="80"/>
      <c r="AG105" s="80"/>
      <c r="AH105" s="80"/>
      <c r="AI105" s="92"/>
      <c r="AJ105" s="94">
        <f>'EQUIPO ENERO 2025'!AP100</f>
        <v>2</v>
      </c>
      <c r="AK105" s="95">
        <f t="shared" ref="AK105:AO105" si="207">P105-Z105+AE105+U105</f>
        <v>2</v>
      </c>
      <c r="AL105" s="89">
        <f t="shared" si="207"/>
        <v>2</v>
      </c>
      <c r="AM105" s="89">
        <f t="shared" si="207"/>
        <v>2</v>
      </c>
      <c r="AN105" s="89">
        <f t="shared" si="207"/>
        <v>2</v>
      </c>
      <c r="AO105" s="89">
        <f t="shared" si="207"/>
        <v>2</v>
      </c>
      <c r="AP105" s="80"/>
      <c r="AQ105" s="86">
        <f t="shared" si="6"/>
        <v>2</v>
      </c>
      <c r="AR105" s="84"/>
      <c r="AS105" s="84"/>
      <c r="AT105" s="96"/>
      <c r="AU105" s="97"/>
      <c r="AV105" s="97"/>
    </row>
    <row r="106" ht="90.0" customHeight="1">
      <c r="A106" s="78">
        <f t="shared" si="126"/>
        <v>96</v>
      </c>
      <c r="B106" s="98" t="s">
        <v>487</v>
      </c>
      <c r="C106" s="84" t="s">
        <v>38</v>
      </c>
      <c r="D106" s="106" t="s">
        <v>442</v>
      </c>
      <c r="E106" s="100" t="s">
        <v>488</v>
      </c>
      <c r="F106" s="101" t="s">
        <v>489</v>
      </c>
      <c r="G106" s="102" t="s">
        <v>42</v>
      </c>
      <c r="H106" s="101"/>
      <c r="I106" s="104"/>
      <c r="J106" s="117" t="s">
        <v>486</v>
      </c>
      <c r="K106" s="85">
        <v>45505.0</v>
      </c>
      <c r="L106" s="86">
        <v>2.410004752E9</v>
      </c>
      <c r="M106" s="86">
        <v>17.0</v>
      </c>
      <c r="N106" s="180"/>
      <c r="O106" s="86">
        <f>'EQUIPO ABRIL 2025'!AQ102</f>
        <v>1</v>
      </c>
      <c r="P106" s="88">
        <f t="shared" si="3"/>
        <v>1</v>
      </c>
      <c r="Q106" s="89">
        <f t="shared" ref="Q106:T106" si="208">AK106</f>
        <v>1</v>
      </c>
      <c r="R106" s="89">
        <f t="shared" si="208"/>
        <v>1</v>
      </c>
      <c r="S106" s="89">
        <f t="shared" si="208"/>
        <v>1</v>
      </c>
      <c r="T106" s="90">
        <f t="shared" si="208"/>
        <v>1</v>
      </c>
      <c r="U106" s="91"/>
      <c r="V106" s="80"/>
      <c r="W106" s="80"/>
      <c r="X106" s="80"/>
      <c r="Y106" s="92"/>
      <c r="Z106" s="93"/>
      <c r="AA106" s="80"/>
      <c r="AB106" s="80"/>
      <c r="AC106" s="80"/>
      <c r="AD106" s="92"/>
      <c r="AE106" s="93"/>
      <c r="AF106" s="80"/>
      <c r="AG106" s="80"/>
      <c r="AH106" s="80"/>
      <c r="AI106" s="92"/>
      <c r="AJ106" s="94">
        <f>'EQUIPO ENERO 2025'!AP101</f>
        <v>0</v>
      </c>
      <c r="AK106" s="95">
        <f t="shared" ref="AK106:AO106" si="209">P106-Z106+AE106+U106</f>
        <v>1</v>
      </c>
      <c r="AL106" s="89">
        <f t="shared" si="209"/>
        <v>1</v>
      </c>
      <c r="AM106" s="89">
        <f t="shared" si="209"/>
        <v>1</v>
      </c>
      <c r="AN106" s="89">
        <f t="shared" si="209"/>
        <v>1</v>
      </c>
      <c r="AO106" s="89">
        <f t="shared" si="209"/>
        <v>1</v>
      </c>
      <c r="AP106" s="80"/>
      <c r="AQ106" s="86">
        <f t="shared" si="6"/>
        <v>1</v>
      </c>
      <c r="AR106" s="84"/>
      <c r="AS106" s="84"/>
      <c r="AT106" s="96"/>
      <c r="AU106" s="97"/>
      <c r="AV106" s="97"/>
    </row>
    <row r="107" ht="90.0" customHeight="1">
      <c r="A107" s="78">
        <f t="shared" si="126"/>
        <v>97</v>
      </c>
      <c r="B107" s="116" t="s">
        <v>491</v>
      </c>
      <c r="C107" s="84" t="s">
        <v>38</v>
      </c>
      <c r="D107" s="106" t="s">
        <v>442</v>
      </c>
      <c r="E107" s="100" t="s">
        <v>492</v>
      </c>
      <c r="F107" s="80" t="s">
        <v>493</v>
      </c>
      <c r="G107" s="82" t="s">
        <v>42</v>
      </c>
      <c r="H107" s="80"/>
      <c r="I107" s="84" t="s">
        <v>494</v>
      </c>
      <c r="J107" s="117" t="s">
        <v>58</v>
      </c>
      <c r="K107" s="85">
        <v>45279.0</v>
      </c>
      <c r="L107" s="86"/>
      <c r="M107" s="86">
        <v>481.0</v>
      </c>
      <c r="N107" s="180"/>
      <c r="O107" s="86">
        <f>'EQUIPO ABRIL 2025'!AQ103</f>
        <v>0</v>
      </c>
      <c r="P107" s="88">
        <f t="shared" si="3"/>
        <v>0</v>
      </c>
      <c r="Q107" s="89">
        <f t="shared" ref="Q107:T107" si="210">AK107</f>
        <v>0</v>
      </c>
      <c r="R107" s="89">
        <f t="shared" si="210"/>
        <v>0</v>
      </c>
      <c r="S107" s="89">
        <f t="shared" si="210"/>
        <v>0</v>
      </c>
      <c r="T107" s="90">
        <f t="shared" si="210"/>
        <v>0</v>
      </c>
      <c r="U107" s="91"/>
      <c r="V107" s="80"/>
      <c r="W107" s="80"/>
      <c r="X107" s="80"/>
      <c r="Y107" s="92"/>
      <c r="Z107" s="93"/>
      <c r="AA107" s="80"/>
      <c r="AB107" s="80"/>
      <c r="AC107" s="80"/>
      <c r="AD107" s="92"/>
      <c r="AE107" s="93"/>
      <c r="AF107" s="80"/>
      <c r="AG107" s="80"/>
      <c r="AH107" s="80"/>
      <c r="AI107" s="92"/>
      <c r="AJ107" s="94">
        <f>'EQUIPO ENERO 2025'!AP102</f>
        <v>0</v>
      </c>
      <c r="AK107" s="95">
        <f t="shared" ref="AK107:AO107" si="211">P107-Z107+AE107+U107</f>
        <v>0</v>
      </c>
      <c r="AL107" s="89">
        <f t="shared" si="211"/>
        <v>0</v>
      </c>
      <c r="AM107" s="89">
        <f t="shared" si="211"/>
        <v>0</v>
      </c>
      <c r="AN107" s="89">
        <f t="shared" si="211"/>
        <v>0</v>
      </c>
      <c r="AO107" s="89">
        <f t="shared" si="211"/>
        <v>0</v>
      </c>
      <c r="AP107" s="80"/>
      <c r="AQ107" s="86">
        <f t="shared" si="6"/>
        <v>0</v>
      </c>
      <c r="AR107" s="84"/>
      <c r="AS107" s="84"/>
      <c r="AT107" s="96"/>
      <c r="AU107" s="97"/>
      <c r="AV107" s="97"/>
    </row>
    <row r="108" ht="90.0" customHeight="1">
      <c r="A108" s="78">
        <f t="shared" si="126"/>
        <v>98</v>
      </c>
      <c r="B108" s="98" t="s">
        <v>495</v>
      </c>
      <c r="C108" s="84" t="s">
        <v>38</v>
      </c>
      <c r="D108" s="106" t="s">
        <v>58</v>
      </c>
      <c r="E108" s="100" t="s">
        <v>496</v>
      </c>
      <c r="F108" s="101" t="s">
        <v>497</v>
      </c>
      <c r="G108" s="102" t="s">
        <v>42</v>
      </c>
      <c r="H108" s="103">
        <v>7500.0</v>
      </c>
      <c r="I108" s="104" t="s">
        <v>498</v>
      </c>
      <c r="J108" s="117" t="s">
        <v>58</v>
      </c>
      <c r="K108" s="105">
        <v>44592.0</v>
      </c>
      <c r="L108" s="86"/>
      <c r="M108" s="86"/>
      <c r="N108" s="180"/>
      <c r="O108" s="86">
        <f>'EQUIPO ABRIL 2025'!AQ104</f>
        <v>2</v>
      </c>
      <c r="P108" s="88">
        <f t="shared" si="3"/>
        <v>2</v>
      </c>
      <c r="Q108" s="89">
        <f t="shared" ref="Q108:T108" si="212">AK108</f>
        <v>2</v>
      </c>
      <c r="R108" s="89">
        <f t="shared" si="212"/>
        <v>2</v>
      </c>
      <c r="S108" s="89">
        <f t="shared" si="212"/>
        <v>2</v>
      </c>
      <c r="T108" s="90">
        <f t="shared" si="212"/>
        <v>2</v>
      </c>
      <c r="U108" s="91"/>
      <c r="V108" s="80"/>
      <c r="W108" s="80"/>
      <c r="X108" s="80"/>
      <c r="Y108" s="92"/>
      <c r="Z108" s="93"/>
      <c r="AA108" s="80"/>
      <c r="AB108" s="80"/>
      <c r="AC108" s="80"/>
      <c r="AD108" s="92"/>
      <c r="AE108" s="93"/>
      <c r="AF108" s="80"/>
      <c r="AG108" s="80"/>
      <c r="AH108" s="80"/>
      <c r="AI108" s="92"/>
      <c r="AJ108" s="94">
        <f>'EQUIPO ENERO 2025'!AP103</f>
        <v>2</v>
      </c>
      <c r="AK108" s="95">
        <f t="shared" ref="AK108:AO108" si="213">P108-Z108+AE108+U108</f>
        <v>2</v>
      </c>
      <c r="AL108" s="89">
        <f t="shared" si="213"/>
        <v>2</v>
      </c>
      <c r="AM108" s="89">
        <f t="shared" si="213"/>
        <v>2</v>
      </c>
      <c r="AN108" s="89">
        <f t="shared" si="213"/>
        <v>2</v>
      </c>
      <c r="AO108" s="89">
        <f t="shared" si="213"/>
        <v>2</v>
      </c>
      <c r="AP108" s="80"/>
      <c r="AQ108" s="86">
        <f t="shared" si="6"/>
        <v>2</v>
      </c>
      <c r="AR108" s="84"/>
      <c r="AS108" s="84"/>
      <c r="AT108" s="96"/>
      <c r="AU108" s="97"/>
      <c r="AV108" s="97"/>
    </row>
    <row r="109" ht="90.0" customHeight="1">
      <c r="A109" s="78">
        <f t="shared" si="126"/>
        <v>99</v>
      </c>
      <c r="B109" s="116" t="s">
        <v>499</v>
      </c>
      <c r="C109" s="84" t="s">
        <v>38</v>
      </c>
      <c r="D109" s="106" t="s">
        <v>58</v>
      </c>
      <c r="E109" s="100" t="s">
        <v>500</v>
      </c>
      <c r="F109" s="80" t="s">
        <v>501</v>
      </c>
      <c r="G109" s="82" t="s">
        <v>42</v>
      </c>
      <c r="H109" s="80"/>
      <c r="I109" s="96" t="s">
        <v>502</v>
      </c>
      <c r="J109" s="117" t="s">
        <v>486</v>
      </c>
      <c r="K109" s="115">
        <v>45233.0</v>
      </c>
      <c r="L109" s="86">
        <v>3753.0</v>
      </c>
      <c r="M109" s="86">
        <v>459.0</v>
      </c>
      <c r="N109" s="180"/>
      <c r="O109" s="86">
        <f>'EQUIPO ABRIL 2025'!AQ105</f>
        <v>0</v>
      </c>
      <c r="P109" s="88">
        <f t="shared" si="3"/>
        <v>0</v>
      </c>
      <c r="Q109" s="89">
        <f t="shared" ref="Q109:T109" si="214">AK109</f>
        <v>0</v>
      </c>
      <c r="R109" s="89">
        <f t="shared" si="214"/>
        <v>0</v>
      </c>
      <c r="S109" s="89">
        <f t="shared" si="214"/>
        <v>0</v>
      </c>
      <c r="T109" s="90">
        <f t="shared" si="214"/>
        <v>0</v>
      </c>
      <c r="U109" s="91"/>
      <c r="V109" s="80"/>
      <c r="W109" s="80"/>
      <c r="X109" s="80"/>
      <c r="Y109" s="92"/>
      <c r="Z109" s="93"/>
      <c r="AA109" s="80"/>
      <c r="AB109" s="80"/>
      <c r="AC109" s="80"/>
      <c r="AD109" s="92"/>
      <c r="AE109" s="93"/>
      <c r="AF109" s="80"/>
      <c r="AG109" s="80"/>
      <c r="AH109" s="80"/>
      <c r="AI109" s="92"/>
      <c r="AJ109" s="94">
        <f>'EQUIPO ENERO 2025'!AP104</f>
        <v>0</v>
      </c>
      <c r="AK109" s="95">
        <f t="shared" ref="AK109:AO109" si="215">P109-Z109+AE109+U109</f>
        <v>0</v>
      </c>
      <c r="AL109" s="89">
        <f t="shared" si="215"/>
        <v>0</v>
      </c>
      <c r="AM109" s="89">
        <f t="shared" si="215"/>
        <v>0</v>
      </c>
      <c r="AN109" s="89">
        <f t="shared" si="215"/>
        <v>0</v>
      </c>
      <c r="AO109" s="89">
        <f t="shared" si="215"/>
        <v>0</v>
      </c>
      <c r="AP109" s="80"/>
      <c r="AQ109" s="86">
        <f t="shared" si="6"/>
        <v>0</v>
      </c>
      <c r="AR109" s="84"/>
      <c r="AS109" s="84"/>
      <c r="AT109" s="96"/>
      <c r="AU109" s="97"/>
      <c r="AV109" s="97"/>
    </row>
    <row r="110" ht="90.0" customHeight="1">
      <c r="A110" s="78">
        <f t="shared" si="126"/>
        <v>100</v>
      </c>
      <c r="B110" s="98" t="s">
        <v>503</v>
      </c>
      <c r="C110" s="84" t="s">
        <v>38</v>
      </c>
      <c r="D110" s="106" t="s">
        <v>58</v>
      </c>
      <c r="E110" s="100" t="s">
        <v>504</v>
      </c>
      <c r="F110" s="183" t="s">
        <v>505</v>
      </c>
      <c r="G110" s="183" t="s">
        <v>42</v>
      </c>
      <c r="H110" s="183"/>
      <c r="I110" s="104" t="s">
        <v>506</v>
      </c>
      <c r="J110" s="117" t="s">
        <v>58</v>
      </c>
      <c r="K110" s="109">
        <v>44592.0</v>
      </c>
      <c r="L110" s="86"/>
      <c r="M110" s="86"/>
      <c r="N110" s="180"/>
      <c r="O110" s="86">
        <f>'EQUIPO ABRIL 2025'!AQ106</f>
        <v>1</v>
      </c>
      <c r="P110" s="88">
        <f t="shared" si="3"/>
        <v>1</v>
      </c>
      <c r="Q110" s="89">
        <f t="shared" ref="Q110:T110" si="216">AK110</f>
        <v>1</v>
      </c>
      <c r="R110" s="89">
        <f t="shared" si="216"/>
        <v>1</v>
      </c>
      <c r="S110" s="89">
        <f t="shared" si="216"/>
        <v>1</v>
      </c>
      <c r="T110" s="90">
        <f t="shared" si="216"/>
        <v>1</v>
      </c>
      <c r="U110" s="91"/>
      <c r="V110" s="80"/>
      <c r="W110" s="80"/>
      <c r="X110" s="80"/>
      <c r="Y110" s="92"/>
      <c r="Z110" s="93"/>
      <c r="AA110" s="80"/>
      <c r="AB110" s="80"/>
      <c r="AC110" s="80"/>
      <c r="AD110" s="92"/>
      <c r="AE110" s="93"/>
      <c r="AF110" s="80"/>
      <c r="AG110" s="80"/>
      <c r="AH110" s="80"/>
      <c r="AI110" s="92"/>
      <c r="AJ110" s="94">
        <f>'EQUIPO ENERO 2025'!AP105</f>
        <v>1</v>
      </c>
      <c r="AK110" s="95">
        <f t="shared" ref="AK110:AO110" si="217">P110-Z110+AE110+U110</f>
        <v>1</v>
      </c>
      <c r="AL110" s="89">
        <f t="shared" si="217"/>
        <v>1</v>
      </c>
      <c r="AM110" s="89">
        <f t="shared" si="217"/>
        <v>1</v>
      </c>
      <c r="AN110" s="89">
        <f t="shared" si="217"/>
        <v>1</v>
      </c>
      <c r="AO110" s="89">
        <f t="shared" si="217"/>
        <v>1</v>
      </c>
      <c r="AP110" s="80"/>
      <c r="AQ110" s="86">
        <f t="shared" si="6"/>
        <v>1</v>
      </c>
      <c r="AR110" s="84"/>
      <c r="AS110" s="84"/>
      <c r="AT110" s="96"/>
      <c r="AU110" s="97"/>
      <c r="AV110" s="97"/>
    </row>
    <row r="111" ht="90.0" customHeight="1">
      <c r="A111" s="78">
        <f t="shared" si="126"/>
        <v>101</v>
      </c>
      <c r="B111" s="98" t="s">
        <v>507</v>
      </c>
      <c r="C111" s="84" t="s">
        <v>38</v>
      </c>
      <c r="D111" s="148" t="s">
        <v>508</v>
      </c>
      <c r="E111" s="100" t="s">
        <v>509</v>
      </c>
      <c r="F111" s="183" t="s">
        <v>510</v>
      </c>
      <c r="G111" s="183" t="s">
        <v>42</v>
      </c>
      <c r="H111" s="183"/>
      <c r="I111" s="104"/>
      <c r="J111" s="117"/>
      <c r="K111" s="109">
        <v>45608.0</v>
      </c>
      <c r="L111" s="86"/>
      <c r="M111" s="86">
        <v>93.0</v>
      </c>
      <c r="N111" s="180"/>
      <c r="O111" s="86">
        <f>'EQUIPO ABRIL 2025'!AQ107</f>
        <v>4</v>
      </c>
      <c r="P111" s="88">
        <f t="shared" si="3"/>
        <v>4</v>
      </c>
      <c r="Q111" s="89">
        <f t="shared" ref="Q111:T111" si="218">AK111</f>
        <v>4</v>
      </c>
      <c r="R111" s="89">
        <f t="shared" si="218"/>
        <v>4</v>
      </c>
      <c r="S111" s="89">
        <f t="shared" si="218"/>
        <v>4</v>
      </c>
      <c r="T111" s="90">
        <f t="shared" si="218"/>
        <v>4</v>
      </c>
      <c r="U111" s="91"/>
      <c r="V111" s="80"/>
      <c r="W111" s="80"/>
      <c r="X111" s="80"/>
      <c r="Y111" s="92"/>
      <c r="Z111" s="93"/>
      <c r="AA111" s="80"/>
      <c r="AB111" s="80"/>
      <c r="AC111" s="80"/>
      <c r="AD111" s="92"/>
      <c r="AE111" s="93"/>
      <c r="AF111" s="80"/>
      <c r="AG111" s="80"/>
      <c r="AH111" s="80"/>
      <c r="AI111" s="92"/>
      <c r="AJ111" s="94">
        <f>'EQUIPO ENERO 2025'!AP106</f>
        <v>4</v>
      </c>
      <c r="AK111" s="95">
        <f t="shared" ref="AK111:AO111" si="219">P111-Z111+AE111+U111</f>
        <v>4</v>
      </c>
      <c r="AL111" s="89">
        <f t="shared" si="219"/>
        <v>4</v>
      </c>
      <c r="AM111" s="89">
        <f t="shared" si="219"/>
        <v>4</v>
      </c>
      <c r="AN111" s="89">
        <f t="shared" si="219"/>
        <v>4</v>
      </c>
      <c r="AO111" s="89">
        <f t="shared" si="219"/>
        <v>4</v>
      </c>
      <c r="AP111" s="80"/>
      <c r="AQ111" s="86">
        <f t="shared" si="6"/>
        <v>4</v>
      </c>
      <c r="AR111" s="96"/>
      <c r="AS111" s="96"/>
      <c r="AT111" s="96"/>
      <c r="AU111" s="97"/>
      <c r="AV111" s="97"/>
    </row>
    <row r="112" ht="90.0" customHeight="1">
      <c r="A112" s="78">
        <f t="shared" si="126"/>
        <v>102</v>
      </c>
      <c r="B112" s="110" t="s">
        <v>511</v>
      </c>
      <c r="C112" s="84" t="s">
        <v>38</v>
      </c>
      <c r="D112" s="148" t="s">
        <v>508</v>
      </c>
      <c r="E112" s="84" t="s">
        <v>512</v>
      </c>
      <c r="F112" s="80" t="s">
        <v>513</v>
      </c>
      <c r="G112" s="82" t="s">
        <v>42</v>
      </c>
      <c r="H112" s="80" t="s">
        <v>514</v>
      </c>
      <c r="I112" s="84" t="s">
        <v>515</v>
      </c>
      <c r="J112" s="84" t="s">
        <v>72</v>
      </c>
      <c r="K112" s="115">
        <v>45574.0</v>
      </c>
      <c r="L112" s="86" t="s">
        <v>142</v>
      </c>
      <c r="M112" s="86">
        <v>72.0</v>
      </c>
      <c r="N112" s="179"/>
      <c r="O112" s="86">
        <f>'EQUIPO ABRIL 2025'!AQ108</f>
        <v>6</v>
      </c>
      <c r="P112" s="88">
        <f t="shared" si="3"/>
        <v>6</v>
      </c>
      <c r="Q112" s="89">
        <f t="shared" ref="Q112:T112" si="220">AK112</f>
        <v>6</v>
      </c>
      <c r="R112" s="89">
        <f t="shared" si="220"/>
        <v>6</v>
      </c>
      <c r="S112" s="89">
        <f t="shared" si="220"/>
        <v>6</v>
      </c>
      <c r="T112" s="90">
        <f t="shared" si="220"/>
        <v>6</v>
      </c>
      <c r="U112" s="91"/>
      <c r="V112" s="80"/>
      <c r="W112" s="80"/>
      <c r="X112" s="80"/>
      <c r="Y112" s="92"/>
      <c r="Z112" s="93"/>
      <c r="AA112" s="80"/>
      <c r="AB112" s="80"/>
      <c r="AC112" s="80"/>
      <c r="AD112" s="92"/>
      <c r="AE112" s="93"/>
      <c r="AF112" s="80"/>
      <c r="AG112" s="80"/>
      <c r="AH112" s="80"/>
      <c r="AI112" s="92"/>
      <c r="AJ112" s="94">
        <f>'EQUIPO ENERO 2025'!AP107</f>
        <v>6</v>
      </c>
      <c r="AK112" s="95">
        <f t="shared" ref="AK112:AO112" si="221">P112-Z112+AE112+U112</f>
        <v>6</v>
      </c>
      <c r="AL112" s="89">
        <f t="shared" si="221"/>
        <v>6</v>
      </c>
      <c r="AM112" s="89">
        <f t="shared" si="221"/>
        <v>6</v>
      </c>
      <c r="AN112" s="89">
        <f t="shared" si="221"/>
        <v>6</v>
      </c>
      <c r="AO112" s="89">
        <f t="shared" si="221"/>
        <v>6</v>
      </c>
      <c r="AP112" s="80"/>
      <c r="AQ112" s="86">
        <f t="shared" si="6"/>
        <v>6</v>
      </c>
      <c r="AR112" s="84"/>
      <c r="AS112" s="84"/>
      <c r="AT112" s="96"/>
      <c r="AU112" s="97"/>
      <c r="AV112" s="97"/>
    </row>
    <row r="113" ht="90.0" customHeight="1">
      <c r="A113" s="78">
        <f t="shared" si="126"/>
        <v>103</v>
      </c>
      <c r="B113" s="110" t="s">
        <v>516</v>
      </c>
      <c r="C113" s="84" t="s">
        <v>38</v>
      </c>
      <c r="D113" s="148" t="s">
        <v>508</v>
      </c>
      <c r="E113" s="84" t="s">
        <v>512</v>
      </c>
      <c r="F113" s="80" t="s">
        <v>517</v>
      </c>
      <c r="G113" s="82" t="s">
        <v>42</v>
      </c>
      <c r="H113" s="80" t="s">
        <v>514</v>
      </c>
      <c r="I113" s="84" t="s">
        <v>518</v>
      </c>
      <c r="J113" s="84" t="s">
        <v>72</v>
      </c>
      <c r="K113" s="115">
        <v>45574.0</v>
      </c>
      <c r="L113" s="86" t="s">
        <v>142</v>
      </c>
      <c r="M113" s="86">
        <v>72.0</v>
      </c>
      <c r="N113" s="179" t="s">
        <v>1722</v>
      </c>
      <c r="O113" s="86">
        <f>'EQUIPO ABRIL 2025'!AQ109</f>
        <v>0</v>
      </c>
      <c r="P113" s="88">
        <f t="shared" si="3"/>
        <v>0</v>
      </c>
      <c r="Q113" s="89">
        <f t="shared" ref="Q113:T113" si="222">AK113</f>
        <v>0</v>
      </c>
      <c r="R113" s="89">
        <f t="shared" si="222"/>
        <v>-4</v>
      </c>
      <c r="S113" s="89">
        <f t="shared" si="222"/>
        <v>-4</v>
      </c>
      <c r="T113" s="90">
        <f t="shared" si="222"/>
        <v>-4</v>
      </c>
      <c r="U113" s="91"/>
      <c r="V113" s="80"/>
      <c r="W113" s="80"/>
      <c r="X113" s="80"/>
      <c r="Y113" s="92"/>
      <c r="Z113" s="93"/>
      <c r="AA113" s="80">
        <v>4.0</v>
      </c>
      <c r="AB113" s="80"/>
      <c r="AC113" s="80"/>
      <c r="AD113" s="92"/>
      <c r="AE113" s="93"/>
      <c r="AF113" s="80"/>
      <c r="AG113" s="80"/>
      <c r="AH113" s="80"/>
      <c r="AI113" s="92"/>
      <c r="AJ113" s="94">
        <f>'EQUIPO ENERO 2025'!AP108</f>
        <v>0</v>
      </c>
      <c r="AK113" s="95">
        <f t="shared" ref="AK113:AO113" si="223">P113-Z113+AE113+U113</f>
        <v>0</v>
      </c>
      <c r="AL113" s="89">
        <f t="shared" si="223"/>
        <v>-4</v>
      </c>
      <c r="AM113" s="89">
        <f t="shared" si="223"/>
        <v>-4</v>
      </c>
      <c r="AN113" s="89">
        <f t="shared" si="223"/>
        <v>-4</v>
      </c>
      <c r="AO113" s="89">
        <f t="shared" si="223"/>
        <v>-4</v>
      </c>
      <c r="AP113" s="80"/>
      <c r="AQ113" s="86">
        <f t="shared" si="6"/>
        <v>-4</v>
      </c>
      <c r="AR113" s="84"/>
      <c r="AS113" s="84">
        <v>423.0</v>
      </c>
      <c r="AT113" s="96"/>
      <c r="AU113" s="97"/>
      <c r="AV113" s="97"/>
    </row>
    <row r="114" ht="90.0" customHeight="1">
      <c r="A114" s="78">
        <f t="shared" si="126"/>
        <v>104</v>
      </c>
      <c r="B114" s="116" t="s">
        <v>519</v>
      </c>
      <c r="C114" s="84" t="s">
        <v>38</v>
      </c>
      <c r="D114" s="84" t="s">
        <v>59</v>
      </c>
      <c r="E114" s="84" t="s">
        <v>520</v>
      </c>
      <c r="F114" s="80" t="s">
        <v>432</v>
      </c>
      <c r="G114" s="82" t="s">
        <v>42</v>
      </c>
      <c r="H114" s="83">
        <v>5200.0</v>
      </c>
      <c r="I114" s="84" t="s">
        <v>521</v>
      </c>
      <c r="J114" s="84" t="s">
        <v>72</v>
      </c>
      <c r="K114" s="115">
        <v>45328.0</v>
      </c>
      <c r="L114" s="86" t="s">
        <v>109</v>
      </c>
      <c r="M114" s="86">
        <v>31.0</v>
      </c>
      <c r="N114" s="179"/>
      <c r="O114" s="86">
        <f>'EQUIPO ABRIL 2025'!AQ110</f>
        <v>17</v>
      </c>
      <c r="P114" s="88">
        <f t="shared" si="3"/>
        <v>17</v>
      </c>
      <c r="Q114" s="89">
        <f t="shared" ref="Q114:T114" si="224">AK114</f>
        <v>17</v>
      </c>
      <c r="R114" s="89">
        <f t="shared" si="224"/>
        <v>17</v>
      </c>
      <c r="S114" s="89">
        <f t="shared" si="224"/>
        <v>17</v>
      </c>
      <c r="T114" s="90">
        <f t="shared" si="224"/>
        <v>17</v>
      </c>
      <c r="U114" s="91"/>
      <c r="V114" s="80"/>
      <c r="W114" s="80"/>
      <c r="X114" s="80"/>
      <c r="Y114" s="92"/>
      <c r="Z114" s="93"/>
      <c r="AA114" s="80"/>
      <c r="AB114" s="80"/>
      <c r="AC114" s="80"/>
      <c r="AD114" s="92"/>
      <c r="AE114" s="93"/>
      <c r="AF114" s="80"/>
      <c r="AG114" s="80"/>
      <c r="AH114" s="80"/>
      <c r="AI114" s="92"/>
      <c r="AJ114" s="94">
        <f>'EQUIPO ENERO 2025'!AP109</f>
        <v>17</v>
      </c>
      <c r="AK114" s="95">
        <f t="shared" ref="AK114:AO114" si="225">P114-Z114+AE114+U114</f>
        <v>17</v>
      </c>
      <c r="AL114" s="89">
        <f t="shared" si="225"/>
        <v>17</v>
      </c>
      <c r="AM114" s="89">
        <f t="shared" si="225"/>
        <v>17</v>
      </c>
      <c r="AN114" s="89">
        <f t="shared" si="225"/>
        <v>17</v>
      </c>
      <c r="AO114" s="89">
        <f t="shared" si="225"/>
        <v>17</v>
      </c>
      <c r="AP114" s="80"/>
      <c r="AQ114" s="86">
        <f t="shared" si="6"/>
        <v>17</v>
      </c>
      <c r="AR114" s="84"/>
      <c r="AS114" s="84"/>
      <c r="AT114" s="96"/>
      <c r="AU114" s="97"/>
      <c r="AV114" s="97"/>
    </row>
    <row r="115" ht="90.0" customHeight="1">
      <c r="A115" s="78">
        <f t="shared" si="126"/>
        <v>105</v>
      </c>
      <c r="B115" s="110" t="s">
        <v>522</v>
      </c>
      <c r="C115" s="84" t="s">
        <v>38</v>
      </c>
      <c r="D115" s="96" t="s">
        <v>362</v>
      </c>
      <c r="E115" s="96" t="s">
        <v>523</v>
      </c>
      <c r="F115" s="80"/>
      <c r="G115" s="81"/>
      <c r="H115" s="80"/>
      <c r="I115" s="84" t="s">
        <v>524</v>
      </c>
      <c r="J115" s="84" t="s">
        <v>362</v>
      </c>
      <c r="K115" s="115">
        <v>45057.0</v>
      </c>
      <c r="L115" s="86"/>
      <c r="M115" s="86"/>
      <c r="N115" s="179"/>
      <c r="O115" s="86">
        <f>'EQUIPO ABRIL 2025'!AQ111</f>
        <v>0</v>
      </c>
      <c r="P115" s="88">
        <f t="shared" si="3"/>
        <v>0</v>
      </c>
      <c r="Q115" s="89">
        <f t="shared" ref="Q115:T115" si="226">AK115</f>
        <v>0</v>
      </c>
      <c r="R115" s="89">
        <f t="shared" si="226"/>
        <v>0</v>
      </c>
      <c r="S115" s="89">
        <f t="shared" si="226"/>
        <v>0</v>
      </c>
      <c r="T115" s="90">
        <f t="shared" si="226"/>
        <v>0</v>
      </c>
      <c r="U115" s="91"/>
      <c r="V115" s="80"/>
      <c r="W115" s="80"/>
      <c r="X115" s="80"/>
      <c r="Y115" s="92"/>
      <c r="Z115" s="93"/>
      <c r="AA115" s="80"/>
      <c r="AB115" s="80"/>
      <c r="AC115" s="80"/>
      <c r="AD115" s="92"/>
      <c r="AE115" s="93"/>
      <c r="AF115" s="80"/>
      <c r="AG115" s="80"/>
      <c r="AH115" s="80"/>
      <c r="AI115" s="92"/>
      <c r="AJ115" s="94">
        <f>'EQUIPO ENERO 2025'!AP110</f>
        <v>0</v>
      </c>
      <c r="AK115" s="95">
        <f t="shared" ref="AK115:AO115" si="227">P115-Z115+AE115+U115</f>
        <v>0</v>
      </c>
      <c r="AL115" s="89">
        <f t="shared" si="227"/>
        <v>0</v>
      </c>
      <c r="AM115" s="89">
        <f t="shared" si="227"/>
        <v>0</v>
      </c>
      <c r="AN115" s="89">
        <f t="shared" si="227"/>
        <v>0</v>
      </c>
      <c r="AO115" s="89">
        <f t="shared" si="227"/>
        <v>0</v>
      </c>
      <c r="AP115" s="80"/>
      <c r="AQ115" s="86">
        <f t="shared" si="6"/>
        <v>0</v>
      </c>
      <c r="AR115" s="84"/>
      <c r="AS115" s="84"/>
      <c r="AT115" s="96"/>
      <c r="AU115" s="97"/>
      <c r="AV115" s="97"/>
    </row>
    <row r="116" ht="90.0" customHeight="1">
      <c r="A116" s="78">
        <f t="shared" si="126"/>
        <v>106</v>
      </c>
      <c r="B116" s="110" t="s">
        <v>525</v>
      </c>
      <c r="C116" s="84" t="s">
        <v>38</v>
      </c>
      <c r="D116" s="148" t="s">
        <v>508</v>
      </c>
      <c r="E116" s="84" t="s">
        <v>526</v>
      </c>
      <c r="F116" s="80" t="s">
        <v>527</v>
      </c>
      <c r="G116" s="183" t="s">
        <v>42</v>
      </c>
      <c r="H116" s="81" t="s">
        <v>528</v>
      </c>
      <c r="I116" s="84" t="s">
        <v>529</v>
      </c>
      <c r="J116" s="84" t="s">
        <v>72</v>
      </c>
      <c r="K116" s="85">
        <v>45574.0</v>
      </c>
      <c r="L116" s="86" t="s">
        <v>142</v>
      </c>
      <c r="M116" s="86">
        <v>72.0</v>
      </c>
      <c r="N116" s="179"/>
      <c r="O116" s="86">
        <f>'EQUIPO ABRIL 2025'!AQ112</f>
        <v>10</v>
      </c>
      <c r="P116" s="88">
        <f t="shared" si="3"/>
        <v>10</v>
      </c>
      <c r="Q116" s="89">
        <f t="shared" ref="Q116:T116" si="228">AK116</f>
        <v>10</v>
      </c>
      <c r="R116" s="89">
        <f t="shared" si="228"/>
        <v>10</v>
      </c>
      <c r="S116" s="89">
        <f t="shared" si="228"/>
        <v>10</v>
      </c>
      <c r="T116" s="90">
        <f t="shared" si="228"/>
        <v>10</v>
      </c>
      <c r="U116" s="91"/>
      <c r="V116" s="80"/>
      <c r="W116" s="80"/>
      <c r="X116" s="80"/>
      <c r="Y116" s="92"/>
      <c r="Z116" s="93"/>
      <c r="AA116" s="80"/>
      <c r="AB116" s="80"/>
      <c r="AC116" s="80"/>
      <c r="AD116" s="92"/>
      <c r="AE116" s="93"/>
      <c r="AF116" s="80"/>
      <c r="AG116" s="80"/>
      <c r="AH116" s="80"/>
      <c r="AI116" s="92"/>
      <c r="AJ116" s="94">
        <f>'EQUIPO ENERO 2025'!AP111</f>
        <v>10</v>
      </c>
      <c r="AK116" s="95">
        <f t="shared" ref="AK116:AO116" si="229">P116-Z116+AE116+U116</f>
        <v>10</v>
      </c>
      <c r="AL116" s="89">
        <f t="shared" si="229"/>
        <v>10</v>
      </c>
      <c r="AM116" s="89">
        <f t="shared" si="229"/>
        <v>10</v>
      </c>
      <c r="AN116" s="89">
        <f t="shared" si="229"/>
        <v>10</v>
      </c>
      <c r="AO116" s="89">
        <f t="shared" si="229"/>
        <v>10</v>
      </c>
      <c r="AP116" s="80"/>
      <c r="AQ116" s="86">
        <f t="shared" si="6"/>
        <v>10</v>
      </c>
      <c r="AR116" s="84"/>
      <c r="AS116" s="84"/>
      <c r="AT116" s="96"/>
      <c r="AU116" s="97"/>
      <c r="AV116" s="97"/>
    </row>
    <row r="117" ht="90.0" customHeight="1">
      <c r="A117" s="78">
        <f t="shared" si="126"/>
        <v>107</v>
      </c>
      <c r="B117" s="110" t="s">
        <v>530</v>
      </c>
      <c r="C117" s="84" t="s">
        <v>38</v>
      </c>
      <c r="D117" s="84" t="s">
        <v>59</v>
      </c>
      <c r="E117" s="84" t="s">
        <v>531</v>
      </c>
      <c r="F117" s="84" t="s">
        <v>517</v>
      </c>
      <c r="G117" s="96" t="s">
        <v>42</v>
      </c>
      <c r="H117" s="84"/>
      <c r="I117" s="84" t="s">
        <v>532</v>
      </c>
      <c r="J117" s="84" t="s">
        <v>72</v>
      </c>
      <c r="K117" s="85">
        <v>45139.0</v>
      </c>
      <c r="L117" s="86">
        <v>7.81781092133E11</v>
      </c>
      <c r="M117" s="86">
        <v>419.0</v>
      </c>
      <c r="N117" s="179"/>
      <c r="O117" s="86">
        <f>'EQUIPO ABRIL 2025'!AQ113</f>
        <v>4</v>
      </c>
      <c r="P117" s="88">
        <f t="shared" si="3"/>
        <v>4</v>
      </c>
      <c r="Q117" s="89">
        <f t="shared" ref="Q117:T117" si="230">AK117</f>
        <v>4</v>
      </c>
      <c r="R117" s="89">
        <f t="shared" si="230"/>
        <v>4</v>
      </c>
      <c r="S117" s="89">
        <f t="shared" si="230"/>
        <v>4</v>
      </c>
      <c r="T117" s="90">
        <f t="shared" si="230"/>
        <v>4</v>
      </c>
      <c r="U117" s="91"/>
      <c r="V117" s="80"/>
      <c r="W117" s="80"/>
      <c r="X117" s="80"/>
      <c r="Y117" s="92"/>
      <c r="Z117" s="93"/>
      <c r="AA117" s="80"/>
      <c r="AB117" s="80"/>
      <c r="AC117" s="80"/>
      <c r="AD117" s="92"/>
      <c r="AE117" s="93"/>
      <c r="AF117" s="80"/>
      <c r="AG117" s="80"/>
      <c r="AH117" s="80"/>
      <c r="AI117" s="92"/>
      <c r="AJ117" s="94">
        <f>'EQUIPO ENERO 2025'!AP112</f>
        <v>4</v>
      </c>
      <c r="AK117" s="95">
        <f t="shared" ref="AK117:AO117" si="231">P117-Z117+AE117+U117</f>
        <v>4</v>
      </c>
      <c r="AL117" s="89">
        <f t="shared" si="231"/>
        <v>4</v>
      </c>
      <c r="AM117" s="89">
        <f t="shared" si="231"/>
        <v>4</v>
      </c>
      <c r="AN117" s="89">
        <f t="shared" si="231"/>
        <v>4</v>
      </c>
      <c r="AO117" s="89">
        <f t="shared" si="231"/>
        <v>4</v>
      </c>
      <c r="AP117" s="80"/>
      <c r="AQ117" s="86">
        <f t="shared" si="6"/>
        <v>4</v>
      </c>
      <c r="AR117" s="84"/>
      <c r="AS117" s="96"/>
      <c r="AT117" s="96"/>
      <c r="AU117" s="97"/>
      <c r="AV117" s="97"/>
    </row>
    <row r="118" ht="90.0" customHeight="1">
      <c r="A118" s="78">
        <f t="shared" si="126"/>
        <v>108</v>
      </c>
      <c r="B118" s="110" t="s">
        <v>533</v>
      </c>
      <c r="C118" s="84" t="s">
        <v>132</v>
      </c>
      <c r="D118" s="84"/>
      <c r="E118" s="84"/>
      <c r="F118" s="84" t="s">
        <v>534</v>
      </c>
      <c r="G118" s="96" t="s">
        <v>42</v>
      </c>
      <c r="H118" s="84"/>
      <c r="I118" s="84" t="s">
        <v>536</v>
      </c>
      <c r="J118" s="84" t="s">
        <v>72</v>
      </c>
      <c r="K118" s="85">
        <v>44592.0</v>
      </c>
      <c r="L118" s="86"/>
      <c r="M118" s="86"/>
      <c r="N118" s="179"/>
      <c r="O118" s="86">
        <f>'EQUIPO ABRIL 2025'!AQ114</f>
        <v>4</v>
      </c>
      <c r="P118" s="88">
        <f t="shared" si="3"/>
        <v>4</v>
      </c>
      <c r="Q118" s="89">
        <f t="shared" ref="Q118:T118" si="232">AK118</f>
        <v>4</v>
      </c>
      <c r="R118" s="89">
        <f t="shared" si="232"/>
        <v>4</v>
      </c>
      <c r="S118" s="89">
        <f t="shared" si="232"/>
        <v>4</v>
      </c>
      <c r="T118" s="90">
        <f t="shared" si="232"/>
        <v>4</v>
      </c>
      <c r="U118" s="91"/>
      <c r="V118" s="80"/>
      <c r="W118" s="80"/>
      <c r="X118" s="80"/>
      <c r="Y118" s="92"/>
      <c r="Z118" s="93"/>
      <c r="AA118" s="80"/>
      <c r="AB118" s="80"/>
      <c r="AC118" s="80"/>
      <c r="AD118" s="92"/>
      <c r="AE118" s="93"/>
      <c r="AF118" s="80"/>
      <c r="AG118" s="80"/>
      <c r="AH118" s="80"/>
      <c r="AI118" s="92"/>
      <c r="AJ118" s="94">
        <f>'EQUIPO ENERO 2025'!AP113</f>
        <v>4</v>
      </c>
      <c r="AK118" s="95">
        <f t="shared" ref="AK118:AO118" si="233">P118-Z118+AE118+U118</f>
        <v>4</v>
      </c>
      <c r="AL118" s="89">
        <f t="shared" si="233"/>
        <v>4</v>
      </c>
      <c r="AM118" s="89">
        <f t="shared" si="233"/>
        <v>4</v>
      </c>
      <c r="AN118" s="89">
        <f t="shared" si="233"/>
        <v>4</v>
      </c>
      <c r="AO118" s="89">
        <f t="shared" si="233"/>
        <v>4</v>
      </c>
      <c r="AP118" s="80"/>
      <c r="AQ118" s="86">
        <f t="shared" si="6"/>
        <v>4</v>
      </c>
      <c r="AR118" s="84"/>
      <c r="AS118" s="84"/>
      <c r="AT118" s="96"/>
      <c r="AU118" s="97"/>
      <c r="AV118" s="97"/>
    </row>
    <row r="119" ht="90.0" customHeight="1">
      <c r="A119" s="78">
        <f t="shared" si="126"/>
        <v>109</v>
      </c>
      <c r="B119" s="110" t="s">
        <v>537</v>
      </c>
      <c r="C119" s="84" t="s">
        <v>38</v>
      </c>
      <c r="D119" s="148" t="s">
        <v>334</v>
      </c>
      <c r="E119" s="84" t="s">
        <v>538</v>
      </c>
      <c r="F119" s="84" t="s">
        <v>426</v>
      </c>
      <c r="G119" s="96" t="s">
        <v>42</v>
      </c>
      <c r="H119" s="84"/>
      <c r="I119" s="84" t="s">
        <v>539</v>
      </c>
      <c r="J119" s="87"/>
      <c r="K119" s="85">
        <v>44592.0</v>
      </c>
      <c r="L119" s="86"/>
      <c r="M119" s="86"/>
      <c r="N119" s="179"/>
      <c r="O119" s="86">
        <f>'EQUIPO ABRIL 2025'!AQ115</f>
        <v>0</v>
      </c>
      <c r="P119" s="88">
        <f t="shared" si="3"/>
        <v>0</v>
      </c>
      <c r="Q119" s="89">
        <f t="shared" ref="Q119:T119" si="234">AK119</f>
        <v>0</v>
      </c>
      <c r="R119" s="89">
        <f t="shared" si="234"/>
        <v>0</v>
      </c>
      <c r="S119" s="89">
        <f t="shared" si="234"/>
        <v>0</v>
      </c>
      <c r="T119" s="90">
        <f t="shared" si="234"/>
        <v>0</v>
      </c>
      <c r="U119" s="91"/>
      <c r="V119" s="80"/>
      <c r="W119" s="80"/>
      <c r="X119" s="80"/>
      <c r="Y119" s="92"/>
      <c r="Z119" s="93"/>
      <c r="AA119" s="80"/>
      <c r="AB119" s="80"/>
      <c r="AC119" s="80"/>
      <c r="AD119" s="92"/>
      <c r="AE119" s="93"/>
      <c r="AF119" s="80"/>
      <c r="AG119" s="80"/>
      <c r="AH119" s="80"/>
      <c r="AI119" s="92"/>
      <c r="AJ119" s="94">
        <f>'EQUIPO ENERO 2025'!AP114</f>
        <v>0</v>
      </c>
      <c r="AK119" s="95">
        <f t="shared" ref="AK119:AO119" si="235">P119-Z119+AE119+U119</f>
        <v>0</v>
      </c>
      <c r="AL119" s="89">
        <f t="shared" si="235"/>
        <v>0</v>
      </c>
      <c r="AM119" s="89">
        <f t="shared" si="235"/>
        <v>0</v>
      </c>
      <c r="AN119" s="89">
        <f t="shared" si="235"/>
        <v>0</v>
      </c>
      <c r="AO119" s="89">
        <f t="shared" si="235"/>
        <v>0</v>
      </c>
      <c r="AP119" s="80"/>
      <c r="AQ119" s="86">
        <f t="shared" si="6"/>
        <v>0</v>
      </c>
      <c r="AR119" s="84"/>
      <c r="AS119" s="84"/>
      <c r="AT119" s="96"/>
      <c r="AU119" s="97"/>
      <c r="AV119" s="97"/>
    </row>
    <row r="120" ht="90.0" customHeight="1">
      <c r="A120" s="78">
        <f t="shared" si="126"/>
        <v>110</v>
      </c>
      <c r="B120" s="110" t="s">
        <v>540</v>
      </c>
      <c r="C120" s="84"/>
      <c r="D120" s="84" t="s">
        <v>334</v>
      </c>
      <c r="E120" s="84" t="s">
        <v>335</v>
      </c>
      <c r="F120" s="80" t="s">
        <v>541</v>
      </c>
      <c r="G120" s="81"/>
      <c r="H120" s="80"/>
      <c r="I120" s="84"/>
      <c r="J120" s="84"/>
      <c r="K120" s="85"/>
      <c r="L120" s="86"/>
      <c r="M120" s="86"/>
      <c r="N120" s="179"/>
      <c r="O120" s="86">
        <f>'EQUIPO ABRIL 2025'!AQ116</f>
        <v>-1</v>
      </c>
      <c r="P120" s="88">
        <f t="shared" si="3"/>
        <v>-1</v>
      </c>
      <c r="Q120" s="89">
        <f t="shared" ref="Q120:T120" si="236">AK120</f>
        <v>-1</v>
      </c>
      <c r="R120" s="89">
        <f t="shared" si="236"/>
        <v>-1</v>
      </c>
      <c r="S120" s="89">
        <f t="shared" si="236"/>
        <v>-1</v>
      </c>
      <c r="T120" s="90">
        <f t="shared" si="236"/>
        <v>-1</v>
      </c>
      <c r="U120" s="91"/>
      <c r="V120" s="80"/>
      <c r="W120" s="80"/>
      <c r="X120" s="80"/>
      <c r="Y120" s="92"/>
      <c r="Z120" s="93"/>
      <c r="AA120" s="80"/>
      <c r="AB120" s="80"/>
      <c r="AC120" s="80"/>
      <c r="AD120" s="92"/>
      <c r="AE120" s="93"/>
      <c r="AF120" s="80"/>
      <c r="AG120" s="80"/>
      <c r="AH120" s="80"/>
      <c r="AI120" s="92"/>
      <c r="AJ120" s="94"/>
      <c r="AK120" s="95">
        <f t="shared" ref="AK120:AO120" si="237">P120-Z120+AE120+U120</f>
        <v>-1</v>
      </c>
      <c r="AL120" s="89">
        <f t="shared" si="237"/>
        <v>-1</v>
      </c>
      <c r="AM120" s="89">
        <f t="shared" si="237"/>
        <v>-1</v>
      </c>
      <c r="AN120" s="89">
        <f t="shared" si="237"/>
        <v>-1</v>
      </c>
      <c r="AO120" s="89">
        <f t="shared" si="237"/>
        <v>-1</v>
      </c>
      <c r="AP120" s="80"/>
      <c r="AQ120" s="86">
        <f t="shared" si="6"/>
        <v>-1</v>
      </c>
      <c r="AR120" s="84"/>
      <c r="AS120" s="84"/>
      <c r="AT120" s="96"/>
      <c r="AU120" s="97"/>
      <c r="AV120" s="97"/>
    </row>
    <row r="121" ht="90.0" customHeight="1">
      <c r="A121" s="78">
        <f t="shared" si="126"/>
        <v>111</v>
      </c>
      <c r="B121" s="110" t="s">
        <v>543</v>
      </c>
      <c r="C121" s="84" t="s">
        <v>38</v>
      </c>
      <c r="D121" s="84" t="s">
        <v>386</v>
      </c>
      <c r="E121" s="84" t="s">
        <v>544</v>
      </c>
      <c r="F121" s="80" t="s">
        <v>545</v>
      </c>
      <c r="G121" s="81" t="s">
        <v>42</v>
      </c>
      <c r="H121" s="80"/>
      <c r="I121" s="84" t="s">
        <v>546</v>
      </c>
      <c r="J121" s="84" t="s">
        <v>386</v>
      </c>
      <c r="K121" s="85">
        <v>45126.0</v>
      </c>
      <c r="L121" s="86">
        <v>2023015.0</v>
      </c>
      <c r="M121" s="86">
        <v>409.0</v>
      </c>
      <c r="N121" s="179"/>
      <c r="O121" s="86">
        <f>'EQUIPO ABRIL 2025'!AQ117</f>
        <v>12</v>
      </c>
      <c r="P121" s="88">
        <f t="shared" si="3"/>
        <v>12</v>
      </c>
      <c r="Q121" s="89">
        <f t="shared" ref="Q121:T121" si="238">AK121</f>
        <v>11</v>
      </c>
      <c r="R121" s="89">
        <f t="shared" si="238"/>
        <v>11</v>
      </c>
      <c r="S121" s="89">
        <f t="shared" si="238"/>
        <v>11</v>
      </c>
      <c r="T121" s="90">
        <f t="shared" si="238"/>
        <v>11</v>
      </c>
      <c r="U121" s="91"/>
      <c r="V121" s="80"/>
      <c r="W121" s="80"/>
      <c r="X121" s="80"/>
      <c r="Y121" s="92"/>
      <c r="Z121" s="93">
        <v>1.0</v>
      </c>
      <c r="AA121" s="80"/>
      <c r="AB121" s="80"/>
      <c r="AC121" s="80"/>
      <c r="AD121" s="92"/>
      <c r="AE121" s="93"/>
      <c r="AF121" s="80"/>
      <c r="AG121" s="80"/>
      <c r="AH121" s="80"/>
      <c r="AI121" s="92"/>
      <c r="AJ121" s="94">
        <f>'EQUIPO ENERO 2025'!AP116</f>
        <v>12</v>
      </c>
      <c r="AK121" s="95">
        <f t="shared" ref="AK121:AO121" si="239">P121-Z121+AE121+U121</f>
        <v>11</v>
      </c>
      <c r="AL121" s="89">
        <f t="shared" si="239"/>
        <v>11</v>
      </c>
      <c r="AM121" s="89">
        <f t="shared" si="239"/>
        <v>11</v>
      </c>
      <c r="AN121" s="89">
        <f t="shared" si="239"/>
        <v>11</v>
      </c>
      <c r="AO121" s="89">
        <f t="shared" si="239"/>
        <v>11</v>
      </c>
      <c r="AP121" s="80"/>
      <c r="AQ121" s="86">
        <f t="shared" si="6"/>
        <v>11</v>
      </c>
      <c r="AR121" s="84"/>
      <c r="AS121" s="84">
        <v>455.0</v>
      </c>
      <c r="AT121" s="96"/>
      <c r="AU121" s="97"/>
      <c r="AV121" s="97"/>
    </row>
    <row r="122" ht="90.0" customHeight="1">
      <c r="A122" s="78">
        <f t="shared" si="126"/>
        <v>112</v>
      </c>
      <c r="B122" s="116" t="s">
        <v>548</v>
      </c>
      <c r="C122" s="84" t="s">
        <v>38</v>
      </c>
      <c r="D122" s="84"/>
      <c r="E122" s="84"/>
      <c r="F122" s="111"/>
      <c r="G122" s="79" t="s">
        <v>42</v>
      </c>
      <c r="H122" s="111"/>
      <c r="I122" s="84" t="s">
        <v>549</v>
      </c>
      <c r="J122" s="87"/>
      <c r="K122" s="85">
        <v>44592.0</v>
      </c>
      <c r="L122" s="86"/>
      <c r="M122" s="86"/>
      <c r="N122" s="179"/>
      <c r="O122" s="86">
        <f>'EQUIPO ABRIL 2025'!AQ118</f>
        <v>1</v>
      </c>
      <c r="P122" s="88">
        <f t="shared" si="3"/>
        <v>1</v>
      </c>
      <c r="Q122" s="89">
        <f t="shared" ref="Q122:T122" si="240">AK122</f>
        <v>1</v>
      </c>
      <c r="R122" s="89">
        <f t="shared" si="240"/>
        <v>1</v>
      </c>
      <c r="S122" s="89">
        <f t="shared" si="240"/>
        <v>1</v>
      </c>
      <c r="T122" s="90">
        <f t="shared" si="240"/>
        <v>1</v>
      </c>
      <c r="U122" s="91"/>
      <c r="V122" s="80"/>
      <c r="W122" s="80"/>
      <c r="X122" s="80"/>
      <c r="Y122" s="92"/>
      <c r="Z122" s="93"/>
      <c r="AA122" s="80"/>
      <c r="AB122" s="80"/>
      <c r="AC122" s="80"/>
      <c r="AD122" s="92"/>
      <c r="AE122" s="93"/>
      <c r="AF122" s="80"/>
      <c r="AG122" s="80"/>
      <c r="AH122" s="80"/>
      <c r="AI122" s="92"/>
      <c r="AJ122" s="94">
        <f>'EQUIPO ENERO 2025'!AP117</f>
        <v>1</v>
      </c>
      <c r="AK122" s="95">
        <f t="shared" ref="AK122:AO122" si="241">P122-Z122+AE122+U122</f>
        <v>1</v>
      </c>
      <c r="AL122" s="89">
        <f t="shared" si="241"/>
        <v>1</v>
      </c>
      <c r="AM122" s="89">
        <f t="shared" si="241"/>
        <v>1</v>
      </c>
      <c r="AN122" s="89">
        <f t="shared" si="241"/>
        <v>1</v>
      </c>
      <c r="AO122" s="89">
        <f t="shared" si="241"/>
        <v>1</v>
      </c>
      <c r="AP122" s="80"/>
      <c r="AQ122" s="86">
        <f t="shared" si="6"/>
        <v>1</v>
      </c>
      <c r="AR122" s="84"/>
      <c r="AS122" s="84"/>
      <c r="AT122" s="96"/>
      <c r="AU122" s="97"/>
      <c r="AV122" s="97"/>
    </row>
    <row r="123" ht="90.0" customHeight="1">
      <c r="A123" s="78">
        <f t="shared" si="126"/>
        <v>113</v>
      </c>
      <c r="B123" s="98" t="s">
        <v>551</v>
      </c>
      <c r="C123" s="84" t="s">
        <v>38</v>
      </c>
      <c r="D123" s="106" t="s">
        <v>218</v>
      </c>
      <c r="E123" s="100" t="s">
        <v>552</v>
      </c>
      <c r="F123" s="101"/>
      <c r="G123" s="102" t="s">
        <v>42</v>
      </c>
      <c r="H123" s="101"/>
      <c r="I123" s="104" t="s">
        <v>553</v>
      </c>
      <c r="J123" s="117" t="s">
        <v>58</v>
      </c>
      <c r="K123" s="109">
        <v>44592.0</v>
      </c>
      <c r="L123" s="86"/>
      <c r="M123" s="86"/>
      <c r="N123" s="180"/>
      <c r="O123" s="86">
        <f>'EQUIPO ABRIL 2025'!AQ119</f>
        <v>1</v>
      </c>
      <c r="P123" s="88">
        <f t="shared" si="3"/>
        <v>1</v>
      </c>
      <c r="Q123" s="89">
        <f t="shared" ref="Q123:T123" si="242">AK123</f>
        <v>1</v>
      </c>
      <c r="R123" s="89">
        <f t="shared" si="242"/>
        <v>1</v>
      </c>
      <c r="S123" s="89">
        <f t="shared" si="242"/>
        <v>1</v>
      </c>
      <c r="T123" s="90">
        <f t="shared" si="242"/>
        <v>1</v>
      </c>
      <c r="U123" s="91"/>
      <c r="V123" s="80"/>
      <c r="W123" s="80"/>
      <c r="X123" s="80"/>
      <c r="Y123" s="92"/>
      <c r="Z123" s="93"/>
      <c r="AA123" s="80"/>
      <c r="AB123" s="80"/>
      <c r="AC123" s="80"/>
      <c r="AD123" s="92"/>
      <c r="AE123" s="93"/>
      <c r="AF123" s="80"/>
      <c r="AG123" s="80"/>
      <c r="AH123" s="80"/>
      <c r="AI123" s="92"/>
      <c r="AJ123" s="94">
        <f>'EQUIPO ENERO 2025'!AP118</f>
        <v>1</v>
      </c>
      <c r="AK123" s="95">
        <f t="shared" ref="AK123:AO123" si="243">P123-Z123+AE123+U123</f>
        <v>1</v>
      </c>
      <c r="AL123" s="89">
        <f t="shared" si="243"/>
        <v>1</v>
      </c>
      <c r="AM123" s="89">
        <f t="shared" si="243"/>
        <v>1</v>
      </c>
      <c r="AN123" s="89">
        <f t="shared" si="243"/>
        <v>1</v>
      </c>
      <c r="AO123" s="89">
        <f t="shared" si="243"/>
        <v>1</v>
      </c>
      <c r="AP123" s="80"/>
      <c r="AQ123" s="86">
        <f t="shared" si="6"/>
        <v>1</v>
      </c>
      <c r="AR123" s="84"/>
      <c r="AS123" s="84"/>
      <c r="AT123" s="96"/>
      <c r="AU123" s="97"/>
      <c r="AV123" s="97"/>
    </row>
    <row r="124" ht="90.0" customHeight="1">
      <c r="A124" s="78">
        <f t="shared" si="126"/>
        <v>114</v>
      </c>
      <c r="B124" s="98" t="s">
        <v>554</v>
      </c>
      <c r="C124" s="84"/>
      <c r="D124" s="106"/>
      <c r="E124" s="100"/>
      <c r="F124" s="101"/>
      <c r="G124" s="102"/>
      <c r="H124" s="101"/>
      <c r="I124" s="104"/>
      <c r="J124" s="117"/>
      <c r="K124" s="109"/>
      <c r="L124" s="86"/>
      <c r="M124" s="86"/>
      <c r="N124" s="180"/>
      <c r="O124" s="86">
        <f>'EQUIPO ABRIL 2025'!AQ120</f>
        <v>4</v>
      </c>
      <c r="P124" s="88">
        <f t="shared" si="3"/>
        <v>4</v>
      </c>
      <c r="Q124" s="89">
        <f t="shared" ref="Q124:T124" si="244">AK124</f>
        <v>4</v>
      </c>
      <c r="R124" s="89">
        <f t="shared" si="244"/>
        <v>4</v>
      </c>
      <c r="S124" s="89">
        <f t="shared" si="244"/>
        <v>4</v>
      </c>
      <c r="T124" s="90">
        <f t="shared" si="244"/>
        <v>4</v>
      </c>
      <c r="U124" s="91"/>
      <c r="V124" s="80"/>
      <c r="W124" s="80"/>
      <c r="X124" s="80"/>
      <c r="Y124" s="92"/>
      <c r="Z124" s="93"/>
      <c r="AA124" s="80"/>
      <c r="AB124" s="80"/>
      <c r="AC124" s="80"/>
      <c r="AD124" s="92"/>
      <c r="AE124" s="93"/>
      <c r="AF124" s="80"/>
      <c r="AG124" s="80"/>
      <c r="AH124" s="80"/>
      <c r="AI124" s="92"/>
      <c r="AJ124" s="94">
        <f>'EQUIPO ENERO 2025'!AP119</f>
        <v>4</v>
      </c>
      <c r="AK124" s="95">
        <f t="shared" ref="AK124:AO124" si="245">P124-Z124+AE124+U124</f>
        <v>4</v>
      </c>
      <c r="AL124" s="89">
        <f t="shared" si="245"/>
        <v>4</v>
      </c>
      <c r="AM124" s="89">
        <f t="shared" si="245"/>
        <v>4</v>
      </c>
      <c r="AN124" s="89">
        <f t="shared" si="245"/>
        <v>4</v>
      </c>
      <c r="AO124" s="89">
        <f t="shared" si="245"/>
        <v>4</v>
      </c>
      <c r="AP124" s="80"/>
      <c r="AQ124" s="86">
        <f t="shared" si="6"/>
        <v>4</v>
      </c>
      <c r="AR124" s="84"/>
      <c r="AS124" s="84"/>
      <c r="AT124" s="96"/>
      <c r="AU124" s="97"/>
      <c r="AV124" s="97"/>
    </row>
    <row r="125" ht="90.0" customHeight="1">
      <c r="A125" s="78">
        <f t="shared" si="126"/>
        <v>115</v>
      </c>
      <c r="B125" s="110" t="s">
        <v>555</v>
      </c>
      <c r="C125" s="84" t="s">
        <v>38</v>
      </c>
      <c r="D125" s="148" t="s">
        <v>334</v>
      </c>
      <c r="E125" s="84" t="s">
        <v>340</v>
      </c>
      <c r="F125" s="80"/>
      <c r="G125" s="81" t="s">
        <v>42</v>
      </c>
      <c r="H125" s="80"/>
      <c r="I125" s="84" t="s">
        <v>556</v>
      </c>
      <c r="J125" s="87"/>
      <c r="K125" s="115">
        <v>44592.0</v>
      </c>
      <c r="L125" s="86"/>
      <c r="M125" s="86"/>
      <c r="N125" s="179"/>
      <c r="O125" s="86">
        <f>'EQUIPO ABRIL 2025'!AQ121</f>
        <v>1</v>
      </c>
      <c r="P125" s="88">
        <f t="shared" si="3"/>
        <v>1</v>
      </c>
      <c r="Q125" s="89">
        <f t="shared" ref="Q125:T125" si="246">AK125</f>
        <v>1</v>
      </c>
      <c r="R125" s="89">
        <f t="shared" si="246"/>
        <v>1</v>
      </c>
      <c r="S125" s="89">
        <f t="shared" si="246"/>
        <v>1</v>
      </c>
      <c r="T125" s="90">
        <f t="shared" si="246"/>
        <v>1</v>
      </c>
      <c r="U125" s="91"/>
      <c r="V125" s="80"/>
      <c r="W125" s="80"/>
      <c r="X125" s="80"/>
      <c r="Y125" s="92"/>
      <c r="Z125" s="93"/>
      <c r="AA125" s="80">
        <v>1.0</v>
      </c>
      <c r="AB125" s="80"/>
      <c r="AC125" s="80"/>
      <c r="AD125" s="92"/>
      <c r="AE125" s="93"/>
      <c r="AF125" s="80">
        <v>1.0</v>
      </c>
      <c r="AG125" s="80"/>
      <c r="AH125" s="80"/>
      <c r="AI125" s="92"/>
      <c r="AJ125" s="94">
        <f>'EQUIPO ENERO 2025'!AP120</f>
        <v>1</v>
      </c>
      <c r="AK125" s="95">
        <f t="shared" ref="AK125:AO125" si="247">P125-Z125+AE125+U125</f>
        <v>1</v>
      </c>
      <c r="AL125" s="89">
        <f t="shared" si="247"/>
        <v>1</v>
      </c>
      <c r="AM125" s="89">
        <f t="shared" si="247"/>
        <v>1</v>
      </c>
      <c r="AN125" s="89">
        <f t="shared" si="247"/>
        <v>1</v>
      </c>
      <c r="AO125" s="89">
        <f t="shared" si="247"/>
        <v>1</v>
      </c>
      <c r="AP125" s="80"/>
      <c r="AQ125" s="86">
        <f t="shared" si="6"/>
        <v>1</v>
      </c>
      <c r="AR125" s="84"/>
      <c r="AS125" s="84">
        <v>457.0</v>
      </c>
      <c r="AT125" s="96"/>
      <c r="AU125" s="97"/>
      <c r="AV125" s="97"/>
    </row>
    <row r="126" ht="90.0" customHeight="1">
      <c r="A126" s="78">
        <f t="shared" si="126"/>
        <v>116</v>
      </c>
      <c r="B126" s="110" t="s">
        <v>557</v>
      </c>
      <c r="C126" s="84" t="s">
        <v>38</v>
      </c>
      <c r="D126" s="148" t="s">
        <v>334</v>
      </c>
      <c r="E126" s="96" t="s">
        <v>558</v>
      </c>
      <c r="F126" s="80" t="s">
        <v>559</v>
      </c>
      <c r="G126" s="81" t="s">
        <v>42</v>
      </c>
      <c r="H126" s="80"/>
      <c r="I126" s="84" t="s">
        <v>560</v>
      </c>
      <c r="J126" s="87"/>
      <c r="K126" s="115">
        <v>44592.0</v>
      </c>
      <c r="L126" s="86"/>
      <c r="M126" s="86"/>
      <c r="N126" s="179"/>
      <c r="O126" s="86">
        <f>'EQUIPO ABRIL 2025'!AQ122</f>
        <v>3</v>
      </c>
      <c r="P126" s="88">
        <f t="shared" si="3"/>
        <v>3</v>
      </c>
      <c r="Q126" s="89">
        <f t="shared" ref="Q126:T126" si="248">AK126</f>
        <v>3</v>
      </c>
      <c r="R126" s="89">
        <f t="shared" si="248"/>
        <v>3</v>
      </c>
      <c r="S126" s="89">
        <f t="shared" si="248"/>
        <v>3</v>
      </c>
      <c r="T126" s="90">
        <f t="shared" si="248"/>
        <v>3</v>
      </c>
      <c r="U126" s="91"/>
      <c r="V126" s="80"/>
      <c r="W126" s="80"/>
      <c r="X126" s="80"/>
      <c r="Y126" s="92"/>
      <c r="Z126" s="93">
        <v>3.0</v>
      </c>
      <c r="AA126" s="80"/>
      <c r="AB126" s="80"/>
      <c r="AC126" s="80"/>
      <c r="AD126" s="92"/>
      <c r="AE126" s="93">
        <v>3.0</v>
      </c>
      <c r="AF126" s="80"/>
      <c r="AG126" s="80"/>
      <c r="AH126" s="80"/>
      <c r="AI126" s="92"/>
      <c r="AJ126" s="94">
        <f>'EQUIPO ENERO 2025'!AP121</f>
        <v>3</v>
      </c>
      <c r="AK126" s="95">
        <f t="shared" ref="AK126:AO126" si="249">P126-Z126+AE126+U126</f>
        <v>3</v>
      </c>
      <c r="AL126" s="89">
        <f t="shared" si="249"/>
        <v>3</v>
      </c>
      <c r="AM126" s="89">
        <f t="shared" si="249"/>
        <v>3</v>
      </c>
      <c r="AN126" s="89">
        <f t="shared" si="249"/>
        <v>3</v>
      </c>
      <c r="AO126" s="89">
        <f t="shared" si="249"/>
        <v>3</v>
      </c>
      <c r="AP126" s="80"/>
      <c r="AQ126" s="86">
        <f t="shared" si="6"/>
        <v>3</v>
      </c>
      <c r="AR126" s="84"/>
      <c r="AS126" s="84"/>
      <c r="AT126" s="96"/>
      <c r="AU126" s="97"/>
      <c r="AV126" s="97"/>
    </row>
    <row r="127" ht="90.0" customHeight="1">
      <c r="A127" s="78">
        <f t="shared" si="126"/>
        <v>117</v>
      </c>
      <c r="B127" s="110" t="s">
        <v>561</v>
      </c>
      <c r="C127" s="84" t="s">
        <v>38</v>
      </c>
      <c r="D127" s="84" t="s">
        <v>386</v>
      </c>
      <c r="E127" s="84" t="s">
        <v>562</v>
      </c>
      <c r="F127" s="80" t="s">
        <v>563</v>
      </c>
      <c r="G127" s="81" t="s">
        <v>42</v>
      </c>
      <c r="H127" s="80"/>
      <c r="I127" s="84" t="s">
        <v>564</v>
      </c>
      <c r="J127" s="84" t="s">
        <v>386</v>
      </c>
      <c r="K127" s="115">
        <v>45079.0</v>
      </c>
      <c r="L127" s="86"/>
      <c r="M127" s="86">
        <v>367.0</v>
      </c>
      <c r="N127" s="179"/>
      <c r="O127" s="86">
        <f>'EQUIPO ABRIL 2025'!AQ123</f>
        <v>0</v>
      </c>
      <c r="P127" s="88">
        <f t="shared" si="3"/>
        <v>0</v>
      </c>
      <c r="Q127" s="89">
        <f t="shared" ref="Q127:T127" si="250">AK127</f>
        <v>0</v>
      </c>
      <c r="R127" s="89">
        <f t="shared" si="250"/>
        <v>0</v>
      </c>
      <c r="S127" s="89">
        <f t="shared" si="250"/>
        <v>0</v>
      </c>
      <c r="T127" s="90">
        <f t="shared" si="250"/>
        <v>0</v>
      </c>
      <c r="U127" s="185"/>
      <c r="V127" s="186"/>
      <c r="W127" s="186"/>
      <c r="X127" s="186"/>
      <c r="Y127" s="187"/>
      <c r="Z127" s="188"/>
      <c r="AA127" s="80"/>
      <c r="AB127" s="80"/>
      <c r="AC127" s="80"/>
      <c r="AD127" s="92"/>
      <c r="AE127" s="93"/>
      <c r="AF127" s="80"/>
      <c r="AG127" s="80"/>
      <c r="AH127" s="80"/>
      <c r="AI127" s="92"/>
      <c r="AJ127" s="94">
        <f>'EQUIPO ENERO 2025'!AP122</f>
        <v>0</v>
      </c>
      <c r="AK127" s="95">
        <f t="shared" ref="AK127:AO127" si="251">P127-Z127+AE127+U127</f>
        <v>0</v>
      </c>
      <c r="AL127" s="89">
        <f t="shared" si="251"/>
        <v>0</v>
      </c>
      <c r="AM127" s="89">
        <f t="shared" si="251"/>
        <v>0</v>
      </c>
      <c r="AN127" s="89">
        <f t="shared" si="251"/>
        <v>0</v>
      </c>
      <c r="AO127" s="89">
        <f t="shared" si="251"/>
        <v>0</v>
      </c>
      <c r="AP127" s="80"/>
      <c r="AQ127" s="86">
        <f t="shared" si="6"/>
        <v>0</v>
      </c>
      <c r="AR127" s="84"/>
      <c r="AS127" s="84"/>
      <c r="AT127" s="96"/>
      <c r="AU127" s="97"/>
      <c r="AV127" s="97"/>
    </row>
    <row r="128" ht="90.0" customHeight="1">
      <c r="A128" s="78">
        <f t="shared" si="126"/>
        <v>118</v>
      </c>
      <c r="B128" s="98" t="s">
        <v>565</v>
      </c>
      <c r="C128" s="84" t="s">
        <v>38</v>
      </c>
      <c r="D128" s="106" t="s">
        <v>58</v>
      </c>
      <c r="E128" s="189" t="s">
        <v>566</v>
      </c>
      <c r="F128" s="101" t="s">
        <v>567</v>
      </c>
      <c r="G128" s="102" t="s">
        <v>42</v>
      </c>
      <c r="H128" s="103">
        <v>2500.0</v>
      </c>
      <c r="I128" s="104" t="s">
        <v>568</v>
      </c>
      <c r="J128" s="117" t="s">
        <v>58</v>
      </c>
      <c r="K128" s="109">
        <v>44592.0</v>
      </c>
      <c r="L128" s="86"/>
      <c r="M128" s="86"/>
      <c r="N128" s="190"/>
      <c r="O128" s="86">
        <f>'EQUIPO ABRIL 2025'!AQ124</f>
        <v>0</v>
      </c>
      <c r="P128" s="88">
        <f t="shared" si="3"/>
        <v>0</v>
      </c>
      <c r="Q128" s="89">
        <f t="shared" ref="Q128:T128" si="252">AK128</f>
        <v>0</v>
      </c>
      <c r="R128" s="89">
        <f t="shared" si="252"/>
        <v>0</v>
      </c>
      <c r="S128" s="89">
        <f t="shared" si="252"/>
        <v>0</v>
      </c>
      <c r="T128" s="191">
        <f t="shared" si="252"/>
        <v>0</v>
      </c>
      <c r="U128" s="192"/>
      <c r="V128" s="84"/>
      <c r="W128" s="84"/>
      <c r="X128" s="84"/>
      <c r="Y128" s="193"/>
      <c r="Z128" s="194"/>
      <c r="AA128" s="80"/>
      <c r="AB128" s="80"/>
      <c r="AC128" s="80"/>
      <c r="AD128" s="92"/>
      <c r="AE128" s="93"/>
      <c r="AF128" s="80"/>
      <c r="AG128" s="80"/>
      <c r="AH128" s="80"/>
      <c r="AI128" s="92"/>
      <c r="AJ128" s="94">
        <f>'EQUIPO ENERO 2025'!AP123</f>
        <v>0</v>
      </c>
      <c r="AK128" s="95">
        <f t="shared" ref="AK128:AO128" si="253">P128-Z128+AE128+U128</f>
        <v>0</v>
      </c>
      <c r="AL128" s="89">
        <f t="shared" si="253"/>
        <v>0</v>
      </c>
      <c r="AM128" s="89">
        <f t="shared" si="253"/>
        <v>0</v>
      </c>
      <c r="AN128" s="89">
        <f t="shared" si="253"/>
        <v>0</v>
      </c>
      <c r="AO128" s="89">
        <f t="shared" si="253"/>
        <v>0</v>
      </c>
      <c r="AP128" s="80"/>
      <c r="AQ128" s="86">
        <f t="shared" si="6"/>
        <v>0</v>
      </c>
      <c r="AR128" s="84"/>
      <c r="AS128" s="84"/>
      <c r="AT128" s="96"/>
      <c r="AU128" s="97"/>
      <c r="AV128" s="97"/>
    </row>
    <row r="129" ht="90.0" customHeight="1">
      <c r="A129" s="78">
        <f t="shared" si="126"/>
        <v>119</v>
      </c>
      <c r="B129" s="110" t="s">
        <v>569</v>
      </c>
      <c r="C129" s="84" t="s">
        <v>38</v>
      </c>
      <c r="D129" s="84" t="s">
        <v>442</v>
      </c>
      <c r="E129" s="84" t="s">
        <v>570</v>
      </c>
      <c r="F129" s="84" t="s">
        <v>567</v>
      </c>
      <c r="G129" s="96" t="s">
        <v>42</v>
      </c>
      <c r="H129" s="84"/>
      <c r="I129" s="84" t="s">
        <v>571</v>
      </c>
      <c r="J129" s="84" t="s">
        <v>72</v>
      </c>
      <c r="K129" s="115">
        <v>45574.0</v>
      </c>
      <c r="L129" s="86" t="s">
        <v>142</v>
      </c>
      <c r="M129" s="86">
        <v>74.0</v>
      </c>
      <c r="N129" s="179"/>
      <c r="O129" s="86">
        <f>'EQUIPO ABRIL 2025'!AQ125</f>
        <v>6</v>
      </c>
      <c r="P129" s="88">
        <f t="shared" si="3"/>
        <v>6</v>
      </c>
      <c r="Q129" s="89">
        <f t="shared" ref="Q129:T129" si="254">AK129</f>
        <v>6</v>
      </c>
      <c r="R129" s="89">
        <f t="shared" si="254"/>
        <v>6</v>
      </c>
      <c r="S129" s="89">
        <f t="shared" si="254"/>
        <v>6</v>
      </c>
      <c r="T129" s="195">
        <f t="shared" si="254"/>
        <v>6</v>
      </c>
      <c r="U129" s="192"/>
      <c r="V129" s="84"/>
      <c r="W129" s="84"/>
      <c r="X129" s="84"/>
      <c r="Y129" s="193"/>
      <c r="Z129" s="196"/>
      <c r="AA129" s="182"/>
      <c r="AB129" s="80"/>
      <c r="AC129" s="80"/>
      <c r="AD129" s="92"/>
      <c r="AE129" s="93"/>
      <c r="AF129" s="80"/>
      <c r="AG129" s="80"/>
      <c r="AH129" s="80"/>
      <c r="AI129" s="92"/>
      <c r="AJ129" s="94">
        <f>'EQUIPO ENERO 2025'!AP124</f>
        <v>6</v>
      </c>
      <c r="AK129" s="95">
        <f t="shared" ref="AK129:AO129" si="255">P129-Z129+AE129+U129</f>
        <v>6</v>
      </c>
      <c r="AL129" s="89">
        <f t="shared" si="255"/>
        <v>6</v>
      </c>
      <c r="AM129" s="89">
        <f t="shared" si="255"/>
        <v>6</v>
      </c>
      <c r="AN129" s="89">
        <f t="shared" si="255"/>
        <v>6</v>
      </c>
      <c r="AO129" s="89">
        <f t="shared" si="255"/>
        <v>6</v>
      </c>
      <c r="AP129" s="80"/>
      <c r="AQ129" s="86">
        <f t="shared" si="6"/>
        <v>6</v>
      </c>
      <c r="AR129" s="84"/>
      <c r="AS129" s="84"/>
      <c r="AT129" s="96"/>
      <c r="AU129" s="97"/>
      <c r="AV129" s="97"/>
    </row>
    <row r="130" ht="90.0" customHeight="1">
      <c r="A130" s="78">
        <f t="shared" si="126"/>
        <v>120</v>
      </c>
      <c r="B130" s="110" t="s">
        <v>572</v>
      </c>
      <c r="C130" s="84" t="s">
        <v>38</v>
      </c>
      <c r="D130" s="84" t="s">
        <v>59</v>
      </c>
      <c r="E130" s="84" t="s">
        <v>573</v>
      </c>
      <c r="F130" s="84" t="s">
        <v>574</v>
      </c>
      <c r="G130" s="96" t="s">
        <v>42</v>
      </c>
      <c r="H130" s="117">
        <v>2500.0</v>
      </c>
      <c r="I130" s="84" t="s">
        <v>575</v>
      </c>
      <c r="J130" s="84" t="s">
        <v>72</v>
      </c>
      <c r="K130" s="115">
        <v>45768.0</v>
      </c>
      <c r="L130" s="86" t="s">
        <v>109</v>
      </c>
      <c r="M130" s="86">
        <v>187.0</v>
      </c>
      <c r="N130" s="87"/>
      <c r="O130" s="86">
        <f>'EQUIPO ABRIL 2025'!AQ126</f>
        <v>8</v>
      </c>
      <c r="P130" s="88">
        <f t="shared" si="3"/>
        <v>8</v>
      </c>
      <c r="Q130" s="89">
        <f t="shared" ref="Q130:T130" si="256">AK130</f>
        <v>8</v>
      </c>
      <c r="R130" s="89">
        <f t="shared" si="256"/>
        <v>8</v>
      </c>
      <c r="S130" s="89">
        <f t="shared" si="256"/>
        <v>8</v>
      </c>
      <c r="T130" s="90">
        <f t="shared" si="256"/>
        <v>8</v>
      </c>
      <c r="U130" s="91"/>
      <c r="V130" s="80"/>
      <c r="W130" s="80"/>
      <c r="X130" s="80"/>
      <c r="Y130" s="92"/>
      <c r="Z130" s="181"/>
      <c r="AA130" s="182">
        <v>1.0</v>
      </c>
      <c r="AB130" s="80"/>
      <c r="AC130" s="80"/>
      <c r="AD130" s="92"/>
      <c r="AE130" s="93"/>
      <c r="AF130" s="80">
        <v>1.0</v>
      </c>
      <c r="AG130" s="80"/>
      <c r="AH130" s="80"/>
      <c r="AI130" s="92"/>
      <c r="AJ130" s="94">
        <f>'EQUIPO ENERO 2025'!AP125</f>
        <v>0</v>
      </c>
      <c r="AK130" s="95">
        <f t="shared" ref="AK130:AO130" si="257">P130-Z130+AE130+U130</f>
        <v>8</v>
      </c>
      <c r="AL130" s="89">
        <f t="shared" si="257"/>
        <v>8</v>
      </c>
      <c r="AM130" s="89">
        <f t="shared" si="257"/>
        <v>8</v>
      </c>
      <c r="AN130" s="89">
        <f t="shared" si="257"/>
        <v>8</v>
      </c>
      <c r="AO130" s="89">
        <f t="shared" si="257"/>
        <v>8</v>
      </c>
      <c r="AP130" s="80"/>
      <c r="AQ130" s="86">
        <f t="shared" si="6"/>
        <v>8</v>
      </c>
      <c r="AR130" s="84"/>
      <c r="AS130" s="84">
        <v>461.0</v>
      </c>
      <c r="AT130" s="96"/>
      <c r="AU130" s="97"/>
      <c r="AV130" s="97"/>
    </row>
    <row r="131" ht="90.0" customHeight="1">
      <c r="A131" s="78">
        <f t="shared" si="126"/>
        <v>121</v>
      </c>
      <c r="B131" s="197" t="s">
        <v>576</v>
      </c>
      <c r="C131" s="198"/>
      <c r="D131" s="84" t="s">
        <v>577</v>
      </c>
      <c r="E131" s="84" t="s">
        <v>578</v>
      </c>
      <c r="F131" s="84" t="s">
        <v>87</v>
      </c>
      <c r="G131" s="96"/>
      <c r="H131" s="117">
        <v>5500.0</v>
      </c>
      <c r="I131" s="84" t="s">
        <v>579</v>
      </c>
      <c r="J131" s="84" t="s">
        <v>72</v>
      </c>
      <c r="K131" s="105">
        <v>44592.0</v>
      </c>
      <c r="L131" s="86"/>
      <c r="M131" s="86"/>
      <c r="N131" s="87"/>
      <c r="O131" s="86">
        <f>'EQUIPO ABRIL 2025'!AQ127</f>
        <v>4</v>
      </c>
      <c r="P131" s="88">
        <f t="shared" si="3"/>
        <v>4</v>
      </c>
      <c r="Q131" s="89">
        <f t="shared" ref="Q131:T131" si="258">AK131</f>
        <v>4</v>
      </c>
      <c r="R131" s="89">
        <f t="shared" si="258"/>
        <v>4</v>
      </c>
      <c r="S131" s="89">
        <f t="shared" si="258"/>
        <v>4</v>
      </c>
      <c r="T131" s="90">
        <f t="shared" si="258"/>
        <v>4</v>
      </c>
      <c r="U131" s="91"/>
      <c r="V131" s="80"/>
      <c r="W131" s="80"/>
      <c r="X131" s="80"/>
      <c r="Y131" s="92"/>
      <c r="Z131" s="181"/>
      <c r="AA131" s="182"/>
      <c r="AB131" s="80"/>
      <c r="AC131" s="80"/>
      <c r="AD131" s="92"/>
      <c r="AE131" s="93"/>
      <c r="AF131" s="80"/>
      <c r="AG131" s="80"/>
      <c r="AH131" s="80"/>
      <c r="AI131" s="92"/>
      <c r="AJ131" s="94">
        <f>'EQUIPO ENERO 2025'!AP126</f>
        <v>4</v>
      </c>
      <c r="AK131" s="95">
        <f t="shared" ref="AK131:AO131" si="259">P131-Z131+AE131+U131</f>
        <v>4</v>
      </c>
      <c r="AL131" s="89">
        <f t="shared" si="259"/>
        <v>4</v>
      </c>
      <c r="AM131" s="89">
        <f t="shared" si="259"/>
        <v>4</v>
      </c>
      <c r="AN131" s="89">
        <f t="shared" si="259"/>
        <v>4</v>
      </c>
      <c r="AO131" s="89">
        <f t="shared" si="259"/>
        <v>4</v>
      </c>
      <c r="AP131" s="80"/>
      <c r="AQ131" s="86">
        <f t="shared" si="6"/>
        <v>4</v>
      </c>
      <c r="AR131" s="84"/>
      <c r="AS131" s="84"/>
      <c r="AT131" s="96"/>
      <c r="AU131" s="97"/>
      <c r="AV131" s="97"/>
    </row>
    <row r="132" ht="90.0" customHeight="1">
      <c r="A132" s="78">
        <f t="shared" si="126"/>
        <v>122</v>
      </c>
      <c r="B132" s="110" t="s">
        <v>580</v>
      </c>
      <c r="C132" s="84"/>
      <c r="D132" s="84" t="s">
        <v>58</v>
      </c>
      <c r="E132" s="84" t="s">
        <v>581</v>
      </c>
      <c r="F132" s="84" t="s">
        <v>582</v>
      </c>
      <c r="G132" s="96" t="s">
        <v>42</v>
      </c>
      <c r="H132" s="84"/>
      <c r="I132" s="199" t="s">
        <v>413</v>
      </c>
      <c r="J132" s="84" t="s">
        <v>72</v>
      </c>
      <c r="K132" s="105">
        <v>44592.0</v>
      </c>
      <c r="L132" s="86"/>
      <c r="M132" s="86"/>
      <c r="N132" s="87"/>
      <c r="O132" s="86">
        <f>'EQUIPO ABRIL 2025'!AQ128</f>
        <v>0</v>
      </c>
      <c r="P132" s="88">
        <f t="shared" si="3"/>
        <v>0</v>
      </c>
      <c r="Q132" s="89">
        <f t="shared" ref="Q132:T132" si="260">AK132</f>
        <v>0</v>
      </c>
      <c r="R132" s="89">
        <f t="shared" si="260"/>
        <v>0</v>
      </c>
      <c r="S132" s="89">
        <f t="shared" si="260"/>
        <v>0</v>
      </c>
      <c r="T132" s="90">
        <f t="shared" si="260"/>
        <v>0</v>
      </c>
      <c r="U132" s="91"/>
      <c r="V132" s="80"/>
      <c r="W132" s="80"/>
      <c r="X132" s="80"/>
      <c r="Y132" s="92"/>
      <c r="Z132" s="181"/>
      <c r="AA132" s="182"/>
      <c r="AB132" s="80"/>
      <c r="AC132" s="80"/>
      <c r="AD132" s="92"/>
      <c r="AE132" s="93"/>
      <c r="AF132" s="80"/>
      <c r="AG132" s="80"/>
      <c r="AH132" s="80"/>
      <c r="AI132" s="92"/>
      <c r="AJ132" s="94">
        <f>'EQUIPO ENERO 2025'!AP127</f>
        <v>0</v>
      </c>
      <c r="AK132" s="95">
        <f t="shared" ref="AK132:AO132" si="261">P132-Z132+AE132+U132</f>
        <v>0</v>
      </c>
      <c r="AL132" s="89">
        <f t="shared" si="261"/>
        <v>0</v>
      </c>
      <c r="AM132" s="89">
        <f t="shared" si="261"/>
        <v>0</v>
      </c>
      <c r="AN132" s="89">
        <f t="shared" si="261"/>
        <v>0</v>
      </c>
      <c r="AO132" s="89">
        <f t="shared" si="261"/>
        <v>0</v>
      </c>
      <c r="AP132" s="80"/>
      <c r="AQ132" s="86">
        <f t="shared" si="6"/>
        <v>0</v>
      </c>
      <c r="AR132" s="84"/>
      <c r="AS132" s="84"/>
      <c r="AT132" s="96"/>
      <c r="AU132" s="97"/>
      <c r="AV132" s="97"/>
    </row>
    <row r="133" ht="90.0" customHeight="1">
      <c r="A133" s="78">
        <f t="shared" si="126"/>
        <v>123</v>
      </c>
      <c r="B133" s="110" t="s">
        <v>583</v>
      </c>
      <c r="C133" s="84" t="s">
        <v>38</v>
      </c>
      <c r="D133" s="84" t="s">
        <v>59</v>
      </c>
      <c r="E133" s="84" t="s">
        <v>573</v>
      </c>
      <c r="F133" s="84" t="s">
        <v>584</v>
      </c>
      <c r="G133" s="96" t="s">
        <v>42</v>
      </c>
      <c r="H133" s="117">
        <v>2500.0</v>
      </c>
      <c r="I133" s="84" t="s">
        <v>585</v>
      </c>
      <c r="J133" s="84" t="s">
        <v>72</v>
      </c>
      <c r="K133" s="115">
        <v>45328.0</v>
      </c>
      <c r="L133" s="86" t="s">
        <v>109</v>
      </c>
      <c r="M133" s="86">
        <v>31.0</v>
      </c>
      <c r="N133" s="87"/>
      <c r="O133" s="86">
        <f>'EQUIPO ABRIL 2025'!AQ129</f>
        <v>3</v>
      </c>
      <c r="P133" s="88">
        <f t="shared" si="3"/>
        <v>3</v>
      </c>
      <c r="Q133" s="89">
        <f t="shared" ref="Q133:T133" si="262">AK133</f>
        <v>3</v>
      </c>
      <c r="R133" s="89">
        <f t="shared" si="262"/>
        <v>3</v>
      </c>
      <c r="S133" s="89">
        <f t="shared" si="262"/>
        <v>3</v>
      </c>
      <c r="T133" s="90">
        <f t="shared" si="262"/>
        <v>3</v>
      </c>
      <c r="U133" s="91"/>
      <c r="V133" s="80"/>
      <c r="W133" s="80"/>
      <c r="X133" s="80"/>
      <c r="Y133" s="92"/>
      <c r="Z133" s="181"/>
      <c r="AA133" s="182"/>
      <c r="AB133" s="80"/>
      <c r="AC133" s="80"/>
      <c r="AD133" s="92"/>
      <c r="AE133" s="93"/>
      <c r="AF133" s="80"/>
      <c r="AG133" s="80"/>
      <c r="AH133" s="80"/>
      <c r="AI133" s="92"/>
      <c r="AJ133" s="94">
        <f>'EQUIPO ENERO 2025'!AP128</f>
        <v>5</v>
      </c>
      <c r="AK133" s="95">
        <f t="shared" ref="AK133:AO133" si="263">P133-Z133+AE133+U133</f>
        <v>3</v>
      </c>
      <c r="AL133" s="89">
        <f t="shared" si="263"/>
        <v>3</v>
      </c>
      <c r="AM133" s="89">
        <f t="shared" si="263"/>
        <v>3</v>
      </c>
      <c r="AN133" s="89">
        <f t="shared" si="263"/>
        <v>3</v>
      </c>
      <c r="AO133" s="89">
        <f t="shared" si="263"/>
        <v>3</v>
      </c>
      <c r="AP133" s="80"/>
      <c r="AQ133" s="86">
        <f t="shared" si="6"/>
        <v>3</v>
      </c>
      <c r="AR133" s="84"/>
      <c r="AS133" s="84"/>
      <c r="AT133" s="96"/>
      <c r="AU133" s="97"/>
      <c r="AV133" s="97"/>
    </row>
    <row r="134" ht="90.0" customHeight="1">
      <c r="A134" s="78">
        <f t="shared" si="126"/>
        <v>124</v>
      </c>
      <c r="B134" s="116" t="s">
        <v>587</v>
      </c>
      <c r="C134" s="84" t="s">
        <v>38</v>
      </c>
      <c r="D134" s="84" t="s">
        <v>59</v>
      </c>
      <c r="E134" s="84" t="s">
        <v>573</v>
      </c>
      <c r="F134" s="84" t="s">
        <v>456</v>
      </c>
      <c r="G134" s="87" t="s">
        <v>42</v>
      </c>
      <c r="H134" s="117">
        <v>2500.0</v>
      </c>
      <c r="I134" s="84" t="s">
        <v>588</v>
      </c>
      <c r="J134" s="84" t="s">
        <v>72</v>
      </c>
      <c r="K134" s="115">
        <v>45107.0</v>
      </c>
      <c r="L134" s="86" t="s">
        <v>109</v>
      </c>
      <c r="M134" s="86">
        <v>388.0</v>
      </c>
      <c r="N134" s="87"/>
      <c r="O134" s="86">
        <f>'EQUIPO ABRIL 2025'!AQ130</f>
        <v>6</v>
      </c>
      <c r="P134" s="88">
        <f t="shared" si="3"/>
        <v>6</v>
      </c>
      <c r="Q134" s="89">
        <f t="shared" ref="Q134:T134" si="264">AK134</f>
        <v>6</v>
      </c>
      <c r="R134" s="89">
        <f t="shared" si="264"/>
        <v>6</v>
      </c>
      <c r="S134" s="89">
        <f t="shared" si="264"/>
        <v>6</v>
      </c>
      <c r="T134" s="90">
        <f t="shared" si="264"/>
        <v>6</v>
      </c>
      <c r="U134" s="91"/>
      <c r="V134" s="80"/>
      <c r="W134" s="80"/>
      <c r="X134" s="80"/>
      <c r="Y134" s="92"/>
      <c r="Z134" s="181"/>
      <c r="AA134" s="182">
        <v>1.0</v>
      </c>
      <c r="AB134" s="80"/>
      <c r="AC134" s="80"/>
      <c r="AD134" s="92"/>
      <c r="AE134" s="93"/>
      <c r="AF134" s="80">
        <v>1.0</v>
      </c>
      <c r="AG134" s="80"/>
      <c r="AH134" s="80"/>
      <c r="AI134" s="92"/>
      <c r="AJ134" s="94">
        <f>'EQUIPO ENERO 2025'!AP129</f>
        <v>6</v>
      </c>
      <c r="AK134" s="95">
        <f t="shared" ref="AK134:AO134" si="265">P134-Z134+AE134+U134</f>
        <v>6</v>
      </c>
      <c r="AL134" s="89">
        <f t="shared" si="265"/>
        <v>6</v>
      </c>
      <c r="AM134" s="89">
        <f t="shared" si="265"/>
        <v>6</v>
      </c>
      <c r="AN134" s="89">
        <f t="shared" si="265"/>
        <v>6</v>
      </c>
      <c r="AO134" s="89">
        <f t="shared" si="265"/>
        <v>6</v>
      </c>
      <c r="AP134" s="80"/>
      <c r="AQ134" s="86">
        <f t="shared" si="6"/>
        <v>6</v>
      </c>
      <c r="AR134" s="84"/>
      <c r="AS134" s="84">
        <v>461.0</v>
      </c>
      <c r="AT134" s="96"/>
      <c r="AU134" s="97"/>
      <c r="AV134" s="97"/>
    </row>
    <row r="135" ht="90.0" customHeight="1">
      <c r="A135" s="78">
        <f t="shared" si="126"/>
        <v>125</v>
      </c>
      <c r="B135" s="110" t="s">
        <v>590</v>
      </c>
      <c r="C135" s="84" t="s">
        <v>38</v>
      </c>
      <c r="D135" s="84" t="s">
        <v>386</v>
      </c>
      <c r="E135" s="84" t="s">
        <v>591</v>
      </c>
      <c r="F135" s="84" t="s">
        <v>592</v>
      </c>
      <c r="G135" s="96" t="s">
        <v>42</v>
      </c>
      <c r="H135" s="84"/>
      <c r="I135" s="84" t="s">
        <v>593</v>
      </c>
      <c r="J135" s="84" t="s">
        <v>386</v>
      </c>
      <c r="K135" s="115">
        <v>45126.0</v>
      </c>
      <c r="L135" s="86">
        <v>2023015.0</v>
      </c>
      <c r="M135" s="86">
        <v>409.0</v>
      </c>
      <c r="N135" s="87"/>
      <c r="O135" s="86">
        <f>'EQUIPO ABRIL 2025'!AQ131</f>
        <v>5</v>
      </c>
      <c r="P135" s="88">
        <f t="shared" si="3"/>
        <v>5</v>
      </c>
      <c r="Q135" s="89">
        <f t="shared" ref="Q135:T135" si="266">AK135</f>
        <v>5</v>
      </c>
      <c r="R135" s="89">
        <f t="shared" si="266"/>
        <v>5</v>
      </c>
      <c r="S135" s="89">
        <f t="shared" si="266"/>
        <v>5</v>
      </c>
      <c r="T135" s="90">
        <f t="shared" si="266"/>
        <v>5</v>
      </c>
      <c r="U135" s="91"/>
      <c r="V135" s="80"/>
      <c r="W135" s="80"/>
      <c r="X135" s="80"/>
      <c r="Y135" s="92"/>
      <c r="Z135" s="181"/>
      <c r="AA135" s="182"/>
      <c r="AB135" s="80"/>
      <c r="AC135" s="80"/>
      <c r="AD135" s="92"/>
      <c r="AE135" s="93"/>
      <c r="AF135" s="80"/>
      <c r="AG135" s="80"/>
      <c r="AH135" s="80"/>
      <c r="AI135" s="92"/>
      <c r="AJ135" s="94">
        <f>'EQUIPO ENERO 2025'!AP130</f>
        <v>5</v>
      </c>
      <c r="AK135" s="95">
        <f t="shared" ref="AK135:AO135" si="267">P135-Z135+AE135+U135</f>
        <v>5</v>
      </c>
      <c r="AL135" s="89">
        <f t="shared" si="267"/>
        <v>5</v>
      </c>
      <c r="AM135" s="89">
        <f t="shared" si="267"/>
        <v>5</v>
      </c>
      <c r="AN135" s="89">
        <f t="shared" si="267"/>
        <v>5</v>
      </c>
      <c r="AO135" s="89">
        <f t="shared" si="267"/>
        <v>5</v>
      </c>
      <c r="AP135" s="80"/>
      <c r="AQ135" s="86">
        <f t="shared" si="6"/>
        <v>5</v>
      </c>
      <c r="AR135" s="84"/>
      <c r="AS135" s="84"/>
      <c r="AT135" s="96"/>
      <c r="AU135" s="97"/>
      <c r="AV135" s="97"/>
    </row>
    <row r="136" ht="90.0" customHeight="1">
      <c r="A136" s="78">
        <f t="shared" si="126"/>
        <v>126</v>
      </c>
      <c r="B136" s="110" t="s">
        <v>594</v>
      </c>
      <c r="C136" s="84" t="s">
        <v>38</v>
      </c>
      <c r="D136" s="84" t="s">
        <v>59</v>
      </c>
      <c r="E136" s="84" t="s">
        <v>595</v>
      </c>
      <c r="F136" s="84" t="s">
        <v>596</v>
      </c>
      <c r="G136" s="96" t="s">
        <v>42</v>
      </c>
      <c r="H136" s="117">
        <v>5500.0</v>
      </c>
      <c r="I136" s="84" t="s">
        <v>597</v>
      </c>
      <c r="J136" s="84" t="s">
        <v>72</v>
      </c>
      <c r="K136" s="115">
        <v>45107.0</v>
      </c>
      <c r="L136" s="86">
        <v>389.0</v>
      </c>
      <c r="M136" s="86"/>
      <c r="N136" s="87" t="s">
        <v>1728</v>
      </c>
      <c r="O136" s="86">
        <f>'EQUIPO ABRIL 2025'!AQ132</f>
        <v>12</v>
      </c>
      <c r="P136" s="88">
        <f t="shared" si="3"/>
        <v>12</v>
      </c>
      <c r="Q136" s="89">
        <f t="shared" ref="Q136:T136" si="268">AK136</f>
        <v>11</v>
      </c>
      <c r="R136" s="89">
        <f t="shared" si="268"/>
        <v>0</v>
      </c>
      <c r="S136" s="89">
        <f t="shared" si="268"/>
        <v>0</v>
      </c>
      <c r="T136" s="90">
        <f t="shared" si="268"/>
        <v>0</v>
      </c>
      <c r="U136" s="91"/>
      <c r="V136" s="80"/>
      <c r="W136" s="80"/>
      <c r="X136" s="80"/>
      <c r="Y136" s="92"/>
      <c r="Z136" s="181">
        <v>1.0</v>
      </c>
      <c r="AA136" s="182">
        <v>11.0</v>
      </c>
      <c r="AB136" s="80"/>
      <c r="AC136" s="80"/>
      <c r="AD136" s="92"/>
      <c r="AE136" s="93"/>
      <c r="AF136" s="80"/>
      <c r="AG136" s="80"/>
      <c r="AH136" s="80"/>
      <c r="AI136" s="92"/>
      <c r="AJ136" s="94">
        <f>'EQUIPO ENERO 2025'!AP131</f>
        <v>12</v>
      </c>
      <c r="AK136" s="95">
        <f t="shared" ref="AK136:AO136" si="269">P136-Z136+AE136+U136</f>
        <v>11</v>
      </c>
      <c r="AL136" s="89">
        <f t="shared" si="269"/>
        <v>0</v>
      </c>
      <c r="AM136" s="89">
        <f t="shared" si="269"/>
        <v>0</v>
      </c>
      <c r="AN136" s="89">
        <f t="shared" si="269"/>
        <v>0</v>
      </c>
      <c r="AO136" s="89">
        <f t="shared" si="269"/>
        <v>0</v>
      </c>
      <c r="AP136" s="80"/>
      <c r="AQ136" s="86">
        <f t="shared" si="6"/>
        <v>0</v>
      </c>
      <c r="AR136" s="84"/>
      <c r="AS136" s="84" t="s">
        <v>1729</v>
      </c>
      <c r="AT136" s="96"/>
      <c r="AU136" s="97"/>
      <c r="AV136" s="97"/>
    </row>
    <row r="137" ht="90.0" customHeight="1">
      <c r="A137" s="78">
        <f t="shared" si="126"/>
        <v>127</v>
      </c>
      <c r="B137" s="110" t="s">
        <v>598</v>
      </c>
      <c r="C137" s="84" t="s">
        <v>38</v>
      </c>
      <c r="D137" s="84" t="s">
        <v>59</v>
      </c>
      <c r="E137" s="84" t="s">
        <v>595</v>
      </c>
      <c r="F137" s="84" t="s">
        <v>271</v>
      </c>
      <c r="G137" s="96" t="s">
        <v>42</v>
      </c>
      <c r="H137" s="117"/>
      <c r="I137" s="84" t="s">
        <v>599</v>
      </c>
      <c r="J137" s="84" t="s">
        <v>72</v>
      </c>
      <c r="K137" s="115">
        <v>45811.0</v>
      </c>
      <c r="L137" s="86" t="s">
        <v>142</v>
      </c>
      <c r="M137" s="86">
        <v>220.0</v>
      </c>
      <c r="N137" s="87"/>
      <c r="O137" s="86">
        <f>'EQUIPO ABRIL 2025'!AQ133</f>
        <v>2</v>
      </c>
      <c r="P137" s="88">
        <f t="shared" si="3"/>
        <v>2</v>
      </c>
      <c r="Q137" s="89">
        <f t="shared" ref="Q137:T137" si="270">AK137</f>
        <v>2</v>
      </c>
      <c r="R137" s="89">
        <f t="shared" si="270"/>
        <v>2</v>
      </c>
      <c r="S137" s="89">
        <f t="shared" si="270"/>
        <v>12</v>
      </c>
      <c r="T137" s="90">
        <f t="shared" si="270"/>
        <v>12</v>
      </c>
      <c r="U137" s="91"/>
      <c r="V137" s="80"/>
      <c r="W137" s="80">
        <v>10.0</v>
      </c>
      <c r="X137" s="80"/>
      <c r="Y137" s="92"/>
      <c r="Z137" s="181"/>
      <c r="AA137" s="182"/>
      <c r="AB137" s="80"/>
      <c r="AC137" s="80"/>
      <c r="AD137" s="92"/>
      <c r="AE137" s="93"/>
      <c r="AF137" s="80"/>
      <c r="AG137" s="80"/>
      <c r="AH137" s="80"/>
      <c r="AI137" s="92"/>
      <c r="AJ137" s="94">
        <f>'EQUIPO ENERO 2025'!AP132</f>
        <v>2</v>
      </c>
      <c r="AK137" s="95">
        <f t="shared" ref="AK137:AO137" si="271">P137-Z137+AE137+U137</f>
        <v>2</v>
      </c>
      <c r="AL137" s="89">
        <f t="shared" si="271"/>
        <v>2</v>
      </c>
      <c r="AM137" s="89">
        <f t="shared" si="271"/>
        <v>12</v>
      </c>
      <c r="AN137" s="89">
        <f t="shared" si="271"/>
        <v>12</v>
      </c>
      <c r="AO137" s="89">
        <f t="shared" si="271"/>
        <v>12</v>
      </c>
      <c r="AP137" s="80"/>
      <c r="AQ137" s="86">
        <f t="shared" si="6"/>
        <v>12</v>
      </c>
      <c r="AR137" s="84"/>
      <c r="AS137" s="84"/>
      <c r="AT137" s="96"/>
      <c r="AU137" s="97"/>
      <c r="AV137" s="97"/>
    </row>
    <row r="138" ht="90.0" customHeight="1">
      <c r="A138" s="78">
        <f t="shared" si="126"/>
        <v>128</v>
      </c>
      <c r="B138" s="116" t="s">
        <v>600</v>
      </c>
      <c r="C138" s="84" t="s">
        <v>38</v>
      </c>
      <c r="D138" s="84" t="s">
        <v>59</v>
      </c>
      <c r="E138" s="84" t="s">
        <v>573</v>
      </c>
      <c r="F138" s="84" t="s">
        <v>601</v>
      </c>
      <c r="G138" s="87" t="s">
        <v>42</v>
      </c>
      <c r="H138" s="117">
        <v>2500.0</v>
      </c>
      <c r="I138" s="84" t="s">
        <v>602</v>
      </c>
      <c r="J138" s="84" t="s">
        <v>72</v>
      </c>
      <c r="K138" s="115"/>
      <c r="L138" s="86" t="s">
        <v>109</v>
      </c>
      <c r="M138" s="86">
        <v>388.0</v>
      </c>
      <c r="N138" s="87"/>
      <c r="O138" s="86">
        <f>'EQUIPO ABRIL 2025'!AQ134</f>
        <v>5</v>
      </c>
      <c r="P138" s="88">
        <f t="shared" si="3"/>
        <v>5</v>
      </c>
      <c r="Q138" s="89">
        <f t="shared" ref="Q138:T138" si="272">AK138</f>
        <v>5</v>
      </c>
      <c r="R138" s="89">
        <f t="shared" si="272"/>
        <v>5</v>
      </c>
      <c r="S138" s="89">
        <f t="shared" si="272"/>
        <v>5</v>
      </c>
      <c r="T138" s="90">
        <f t="shared" si="272"/>
        <v>5</v>
      </c>
      <c r="U138" s="91"/>
      <c r="V138" s="80"/>
      <c r="W138" s="80"/>
      <c r="X138" s="80"/>
      <c r="Y138" s="92"/>
      <c r="Z138" s="181"/>
      <c r="AA138" s="182"/>
      <c r="AB138" s="80"/>
      <c r="AC138" s="80"/>
      <c r="AD138" s="92"/>
      <c r="AE138" s="93"/>
      <c r="AF138" s="80"/>
      <c r="AG138" s="80"/>
      <c r="AH138" s="80"/>
      <c r="AI138" s="92"/>
      <c r="AJ138" s="94">
        <f>'EQUIPO ENERO 2025'!AP133</f>
        <v>5</v>
      </c>
      <c r="AK138" s="95">
        <f t="shared" ref="AK138:AO138" si="273">P138-Z138+AE138+U138</f>
        <v>5</v>
      </c>
      <c r="AL138" s="89">
        <f t="shared" si="273"/>
        <v>5</v>
      </c>
      <c r="AM138" s="89">
        <f t="shared" si="273"/>
        <v>5</v>
      </c>
      <c r="AN138" s="89">
        <f t="shared" si="273"/>
        <v>5</v>
      </c>
      <c r="AO138" s="89">
        <f t="shared" si="273"/>
        <v>5</v>
      </c>
      <c r="AP138" s="80"/>
      <c r="AQ138" s="86">
        <f t="shared" si="6"/>
        <v>5</v>
      </c>
      <c r="AR138" s="84"/>
      <c r="AS138" s="84"/>
      <c r="AT138" s="96"/>
      <c r="AU138" s="97"/>
      <c r="AV138" s="97"/>
    </row>
    <row r="139" ht="90.0" customHeight="1">
      <c r="A139" s="78">
        <f t="shared" si="126"/>
        <v>129</v>
      </c>
      <c r="B139" s="116" t="s">
        <v>603</v>
      </c>
      <c r="C139" s="84" t="s">
        <v>38</v>
      </c>
      <c r="D139" s="84" t="s">
        <v>59</v>
      </c>
      <c r="E139" s="84" t="s">
        <v>604</v>
      </c>
      <c r="F139" s="84" t="s">
        <v>605</v>
      </c>
      <c r="G139" s="87" t="s">
        <v>42</v>
      </c>
      <c r="H139" s="117">
        <v>2500.0</v>
      </c>
      <c r="I139" s="84" t="s">
        <v>606</v>
      </c>
      <c r="J139" s="84" t="s">
        <v>72</v>
      </c>
      <c r="K139" s="115">
        <v>45216.0</v>
      </c>
      <c r="L139" s="86">
        <v>2015.0</v>
      </c>
      <c r="M139" s="86">
        <v>451.0</v>
      </c>
      <c r="N139" s="87"/>
      <c r="O139" s="86">
        <f>'EQUIPO ABRIL 2025'!AQ135</f>
        <v>3</v>
      </c>
      <c r="P139" s="88">
        <f t="shared" si="3"/>
        <v>3</v>
      </c>
      <c r="Q139" s="89">
        <f t="shared" ref="Q139:T139" si="274">AK139</f>
        <v>3</v>
      </c>
      <c r="R139" s="89">
        <f t="shared" si="274"/>
        <v>3</v>
      </c>
      <c r="S139" s="89">
        <f t="shared" si="274"/>
        <v>3</v>
      </c>
      <c r="T139" s="90">
        <f t="shared" si="274"/>
        <v>3</v>
      </c>
      <c r="U139" s="91"/>
      <c r="V139" s="80"/>
      <c r="W139" s="80"/>
      <c r="X139" s="80"/>
      <c r="Y139" s="92"/>
      <c r="Z139" s="181"/>
      <c r="AA139" s="182"/>
      <c r="AB139" s="80"/>
      <c r="AC139" s="80"/>
      <c r="AD139" s="92"/>
      <c r="AE139" s="93"/>
      <c r="AF139" s="80"/>
      <c r="AG139" s="80"/>
      <c r="AH139" s="80"/>
      <c r="AI139" s="92"/>
      <c r="AJ139" s="94">
        <f>'EQUIPO ENERO 2025'!AP134</f>
        <v>3</v>
      </c>
      <c r="AK139" s="95">
        <f t="shared" ref="AK139:AO139" si="275">P139-Z139+AE139+U139</f>
        <v>3</v>
      </c>
      <c r="AL139" s="89">
        <f t="shared" si="275"/>
        <v>3</v>
      </c>
      <c r="AM139" s="89">
        <f t="shared" si="275"/>
        <v>3</v>
      </c>
      <c r="AN139" s="89">
        <f t="shared" si="275"/>
        <v>3</v>
      </c>
      <c r="AO139" s="89">
        <f t="shared" si="275"/>
        <v>3</v>
      </c>
      <c r="AP139" s="80"/>
      <c r="AQ139" s="86">
        <f t="shared" si="6"/>
        <v>3</v>
      </c>
      <c r="AR139" s="84"/>
      <c r="AS139" s="84"/>
      <c r="AT139" s="96"/>
      <c r="AU139" s="97"/>
      <c r="AV139" s="97"/>
    </row>
    <row r="140" ht="90.0" customHeight="1">
      <c r="A140" s="78">
        <f t="shared" si="126"/>
        <v>130</v>
      </c>
      <c r="B140" s="110" t="s">
        <v>607</v>
      </c>
      <c r="C140" s="84" t="s">
        <v>38</v>
      </c>
      <c r="D140" s="80" t="s">
        <v>59</v>
      </c>
      <c r="E140" s="84" t="s">
        <v>608</v>
      </c>
      <c r="F140" s="80" t="s">
        <v>609</v>
      </c>
      <c r="G140" s="81" t="s">
        <v>42</v>
      </c>
      <c r="H140" s="80"/>
      <c r="I140" s="84" t="s">
        <v>610</v>
      </c>
      <c r="J140" s="84" t="s">
        <v>72</v>
      </c>
      <c r="K140" s="109">
        <v>45682.0</v>
      </c>
      <c r="L140" s="86"/>
      <c r="M140" s="86">
        <v>140.0</v>
      </c>
      <c r="N140" s="176"/>
      <c r="O140" s="86">
        <f>'EQUIPO ABRIL 2025'!AQ136</f>
        <v>5</v>
      </c>
      <c r="P140" s="88">
        <f t="shared" si="3"/>
        <v>5</v>
      </c>
      <c r="Q140" s="89">
        <f t="shared" ref="Q140:T140" si="276">AK140</f>
        <v>5</v>
      </c>
      <c r="R140" s="89">
        <f t="shared" si="276"/>
        <v>5</v>
      </c>
      <c r="S140" s="89">
        <f t="shared" si="276"/>
        <v>5</v>
      </c>
      <c r="T140" s="90">
        <f t="shared" si="276"/>
        <v>5</v>
      </c>
      <c r="U140" s="91"/>
      <c r="V140" s="80"/>
      <c r="W140" s="80"/>
      <c r="X140" s="80"/>
      <c r="Y140" s="92"/>
      <c r="Z140" s="181"/>
      <c r="AA140" s="182"/>
      <c r="AB140" s="80"/>
      <c r="AC140" s="80"/>
      <c r="AD140" s="92"/>
      <c r="AE140" s="93"/>
      <c r="AF140" s="80"/>
      <c r="AG140" s="80"/>
      <c r="AH140" s="80"/>
      <c r="AI140" s="92"/>
      <c r="AJ140" s="94">
        <f>'EQUIPO ENERO 2025'!AP135</f>
        <v>6</v>
      </c>
      <c r="AK140" s="95">
        <f t="shared" ref="AK140:AO140" si="277">P140-Z140+AE140+U140</f>
        <v>5</v>
      </c>
      <c r="AL140" s="89">
        <f t="shared" si="277"/>
        <v>5</v>
      </c>
      <c r="AM140" s="89">
        <f t="shared" si="277"/>
        <v>5</v>
      </c>
      <c r="AN140" s="89">
        <f t="shared" si="277"/>
        <v>5</v>
      </c>
      <c r="AO140" s="89">
        <f t="shared" si="277"/>
        <v>5</v>
      </c>
      <c r="AP140" s="80"/>
      <c r="AQ140" s="86">
        <f t="shared" si="6"/>
        <v>5</v>
      </c>
      <c r="AR140" s="84"/>
      <c r="AS140" s="84"/>
      <c r="AT140" s="96"/>
      <c r="AU140" s="97"/>
      <c r="AV140" s="97"/>
    </row>
    <row r="141" ht="90.0" customHeight="1">
      <c r="A141" s="78">
        <f t="shared" si="126"/>
        <v>131</v>
      </c>
      <c r="B141" s="98" t="s">
        <v>611</v>
      </c>
      <c r="C141" s="84" t="s">
        <v>38</v>
      </c>
      <c r="D141" s="99" t="s">
        <v>58</v>
      </c>
      <c r="E141" s="100" t="s">
        <v>608</v>
      </c>
      <c r="F141" s="101" t="s">
        <v>612</v>
      </c>
      <c r="G141" s="102" t="s">
        <v>42</v>
      </c>
      <c r="H141" s="101"/>
      <c r="I141" s="104" t="s">
        <v>613</v>
      </c>
      <c r="J141" s="117" t="s">
        <v>58</v>
      </c>
      <c r="K141" s="109">
        <v>44592.0</v>
      </c>
      <c r="L141" s="86"/>
      <c r="M141" s="86"/>
      <c r="N141" s="96"/>
      <c r="O141" s="86">
        <f>'EQUIPO ABRIL 2025'!AQ137</f>
        <v>4</v>
      </c>
      <c r="P141" s="88">
        <f t="shared" si="3"/>
        <v>4</v>
      </c>
      <c r="Q141" s="89">
        <f t="shared" ref="Q141:T141" si="278">AK141</f>
        <v>4</v>
      </c>
      <c r="R141" s="89">
        <f t="shared" si="278"/>
        <v>4</v>
      </c>
      <c r="S141" s="89">
        <f t="shared" si="278"/>
        <v>4</v>
      </c>
      <c r="T141" s="90">
        <f t="shared" si="278"/>
        <v>4</v>
      </c>
      <c r="U141" s="91"/>
      <c r="V141" s="80"/>
      <c r="W141" s="80"/>
      <c r="X141" s="80"/>
      <c r="Y141" s="92"/>
      <c r="Z141" s="181"/>
      <c r="AA141" s="182"/>
      <c r="AB141" s="80"/>
      <c r="AC141" s="80"/>
      <c r="AD141" s="92"/>
      <c r="AE141" s="93"/>
      <c r="AF141" s="80"/>
      <c r="AG141" s="80"/>
      <c r="AH141" s="80"/>
      <c r="AI141" s="92"/>
      <c r="AJ141" s="94">
        <f>'EQUIPO ENERO 2025'!AP136</f>
        <v>4</v>
      </c>
      <c r="AK141" s="95">
        <f t="shared" ref="AK141:AO141" si="279">P141-Z141+AE141+U141</f>
        <v>4</v>
      </c>
      <c r="AL141" s="89">
        <f t="shared" si="279"/>
        <v>4</v>
      </c>
      <c r="AM141" s="89">
        <f t="shared" si="279"/>
        <v>4</v>
      </c>
      <c r="AN141" s="89">
        <f t="shared" si="279"/>
        <v>4</v>
      </c>
      <c r="AO141" s="89">
        <f t="shared" si="279"/>
        <v>4</v>
      </c>
      <c r="AP141" s="80"/>
      <c r="AQ141" s="86">
        <f t="shared" si="6"/>
        <v>4</v>
      </c>
      <c r="AR141" s="84"/>
      <c r="AS141" s="84"/>
      <c r="AT141" s="96"/>
      <c r="AU141" s="97"/>
      <c r="AV141" s="97"/>
    </row>
    <row r="142" ht="90.0" customHeight="1">
      <c r="A142" s="78">
        <f t="shared" si="126"/>
        <v>132</v>
      </c>
      <c r="B142" s="98" t="s">
        <v>614</v>
      </c>
      <c r="C142" s="84" t="s">
        <v>615</v>
      </c>
      <c r="D142" s="99" t="s">
        <v>59</v>
      </c>
      <c r="E142" s="100" t="s">
        <v>616</v>
      </c>
      <c r="F142" s="101" t="s">
        <v>617</v>
      </c>
      <c r="G142" s="102"/>
      <c r="H142" s="101"/>
      <c r="I142" s="104"/>
      <c r="J142" s="117" t="s">
        <v>72</v>
      </c>
      <c r="K142" s="109">
        <v>45433.0</v>
      </c>
      <c r="L142" s="86">
        <v>2.74441061489E11</v>
      </c>
      <c r="M142" s="86">
        <v>65.0</v>
      </c>
      <c r="N142" s="84"/>
      <c r="O142" s="86">
        <f>'EQUIPO ABRIL 2025'!AQ138</f>
        <v>0</v>
      </c>
      <c r="P142" s="88">
        <f t="shared" si="3"/>
        <v>0</v>
      </c>
      <c r="Q142" s="89">
        <f t="shared" ref="Q142:T142" si="280">AK142</f>
        <v>0</v>
      </c>
      <c r="R142" s="89">
        <f t="shared" si="280"/>
        <v>0</v>
      </c>
      <c r="S142" s="89">
        <f t="shared" si="280"/>
        <v>0</v>
      </c>
      <c r="T142" s="90">
        <f t="shared" si="280"/>
        <v>0</v>
      </c>
      <c r="U142" s="91"/>
      <c r="V142" s="80"/>
      <c r="W142" s="80"/>
      <c r="X142" s="80"/>
      <c r="Y142" s="92"/>
      <c r="Z142" s="181"/>
      <c r="AA142" s="182"/>
      <c r="AB142" s="80"/>
      <c r="AC142" s="80"/>
      <c r="AD142" s="92"/>
      <c r="AE142" s="93"/>
      <c r="AF142" s="80"/>
      <c r="AG142" s="80"/>
      <c r="AH142" s="80"/>
      <c r="AI142" s="92"/>
      <c r="AJ142" s="94">
        <f>'EQUIPO ENERO 2025'!AP137</f>
        <v>0</v>
      </c>
      <c r="AK142" s="95">
        <f t="shared" ref="AK142:AO142" si="281">P142-Z142+AE142+U142</f>
        <v>0</v>
      </c>
      <c r="AL142" s="89">
        <f t="shared" si="281"/>
        <v>0</v>
      </c>
      <c r="AM142" s="89">
        <f t="shared" si="281"/>
        <v>0</v>
      </c>
      <c r="AN142" s="89">
        <f t="shared" si="281"/>
        <v>0</v>
      </c>
      <c r="AO142" s="89">
        <f t="shared" si="281"/>
        <v>0</v>
      </c>
      <c r="AP142" s="80"/>
      <c r="AQ142" s="86">
        <f t="shared" si="6"/>
        <v>0</v>
      </c>
      <c r="AR142" s="84"/>
      <c r="AS142" s="84"/>
      <c r="AT142" s="96"/>
      <c r="AU142" s="97"/>
      <c r="AV142" s="97"/>
    </row>
    <row r="143" ht="90.0" customHeight="1">
      <c r="A143" s="78">
        <f t="shared" si="126"/>
        <v>133</v>
      </c>
      <c r="B143" s="98" t="s">
        <v>619</v>
      </c>
      <c r="C143" s="84" t="s">
        <v>38</v>
      </c>
      <c r="D143" s="99" t="s">
        <v>59</v>
      </c>
      <c r="E143" s="100" t="s">
        <v>620</v>
      </c>
      <c r="F143" s="101" t="s">
        <v>621</v>
      </c>
      <c r="G143" s="102"/>
      <c r="H143" s="101"/>
      <c r="I143" s="104" t="s">
        <v>622</v>
      </c>
      <c r="J143" s="117" t="s">
        <v>72</v>
      </c>
      <c r="K143" s="109">
        <v>45574.0</v>
      </c>
      <c r="L143" s="86" t="s">
        <v>142</v>
      </c>
      <c r="M143" s="86">
        <v>74.0</v>
      </c>
      <c r="N143" s="96"/>
      <c r="O143" s="86">
        <f>'EQUIPO ABRIL 2025'!AQ139</f>
        <v>9</v>
      </c>
      <c r="P143" s="88">
        <f t="shared" si="3"/>
        <v>9</v>
      </c>
      <c r="Q143" s="89">
        <f t="shared" ref="Q143:T143" si="282">AK143</f>
        <v>9</v>
      </c>
      <c r="R143" s="89">
        <f t="shared" si="282"/>
        <v>9</v>
      </c>
      <c r="S143" s="89">
        <f t="shared" si="282"/>
        <v>9</v>
      </c>
      <c r="T143" s="90">
        <f t="shared" si="282"/>
        <v>9</v>
      </c>
      <c r="U143" s="91"/>
      <c r="V143" s="80"/>
      <c r="W143" s="80"/>
      <c r="X143" s="80"/>
      <c r="Y143" s="92"/>
      <c r="Z143" s="181"/>
      <c r="AA143" s="182"/>
      <c r="AB143" s="80"/>
      <c r="AC143" s="80"/>
      <c r="AD143" s="92"/>
      <c r="AE143" s="93"/>
      <c r="AF143" s="80"/>
      <c r="AG143" s="80"/>
      <c r="AH143" s="80"/>
      <c r="AI143" s="92"/>
      <c r="AJ143" s="94">
        <f>'EQUIPO ENERO 2025'!AP138</f>
        <v>9</v>
      </c>
      <c r="AK143" s="95">
        <f t="shared" ref="AK143:AO143" si="283">P143-Z143+AE143+U143</f>
        <v>9</v>
      </c>
      <c r="AL143" s="89">
        <f t="shared" si="283"/>
        <v>9</v>
      </c>
      <c r="AM143" s="89">
        <f t="shared" si="283"/>
        <v>9</v>
      </c>
      <c r="AN143" s="89">
        <f t="shared" si="283"/>
        <v>9</v>
      </c>
      <c r="AO143" s="89">
        <f t="shared" si="283"/>
        <v>9</v>
      </c>
      <c r="AP143" s="80"/>
      <c r="AQ143" s="86">
        <f t="shared" si="6"/>
        <v>9</v>
      </c>
      <c r="AR143" s="84"/>
      <c r="AS143" s="84"/>
      <c r="AT143" s="96"/>
      <c r="AU143" s="97"/>
      <c r="AV143" s="97"/>
    </row>
    <row r="144" ht="90.0" customHeight="1">
      <c r="A144" s="78">
        <f t="shared" si="126"/>
        <v>134</v>
      </c>
      <c r="B144" s="98" t="s">
        <v>623</v>
      </c>
      <c r="C144" s="84" t="s">
        <v>155</v>
      </c>
      <c r="D144" s="99" t="s">
        <v>59</v>
      </c>
      <c r="E144" s="100" t="s">
        <v>624</v>
      </c>
      <c r="F144" s="101" t="s">
        <v>426</v>
      </c>
      <c r="G144" s="102"/>
      <c r="H144" s="101"/>
      <c r="I144" s="104"/>
      <c r="J144" s="117" t="s">
        <v>386</v>
      </c>
      <c r="K144" s="109">
        <v>45539.0</v>
      </c>
      <c r="L144" s="86" t="s">
        <v>625</v>
      </c>
      <c r="M144" s="86">
        <v>33.0</v>
      </c>
      <c r="N144" s="96"/>
      <c r="O144" s="86">
        <f>'EQUIPO ABRIL 2025'!AQ140</f>
        <v>18</v>
      </c>
      <c r="P144" s="88">
        <f t="shared" si="3"/>
        <v>18</v>
      </c>
      <c r="Q144" s="89">
        <f t="shared" ref="Q144:T144" si="284">AK144</f>
        <v>18</v>
      </c>
      <c r="R144" s="89">
        <f t="shared" si="284"/>
        <v>18</v>
      </c>
      <c r="S144" s="89">
        <f t="shared" si="284"/>
        <v>18</v>
      </c>
      <c r="T144" s="90">
        <f t="shared" si="284"/>
        <v>18</v>
      </c>
      <c r="U144" s="91"/>
      <c r="V144" s="80"/>
      <c r="W144" s="80"/>
      <c r="X144" s="80"/>
      <c r="Y144" s="92"/>
      <c r="Z144" s="181"/>
      <c r="AA144" s="182"/>
      <c r="AB144" s="80"/>
      <c r="AC144" s="80"/>
      <c r="AD144" s="92"/>
      <c r="AE144" s="93"/>
      <c r="AF144" s="80"/>
      <c r="AG144" s="80"/>
      <c r="AH144" s="80"/>
      <c r="AI144" s="92"/>
      <c r="AJ144" s="94">
        <f>'EQUIPO ENERO 2025'!AP139</f>
        <v>18</v>
      </c>
      <c r="AK144" s="95">
        <f t="shared" ref="AK144:AO144" si="285">P144-Z144+AE144+U144</f>
        <v>18</v>
      </c>
      <c r="AL144" s="89">
        <f t="shared" si="285"/>
        <v>18</v>
      </c>
      <c r="AM144" s="89">
        <f t="shared" si="285"/>
        <v>18</v>
      </c>
      <c r="AN144" s="89">
        <f t="shared" si="285"/>
        <v>18</v>
      </c>
      <c r="AO144" s="89">
        <f t="shared" si="285"/>
        <v>18</v>
      </c>
      <c r="AP144" s="80"/>
      <c r="AQ144" s="86">
        <f t="shared" si="6"/>
        <v>18</v>
      </c>
      <c r="AR144" s="84"/>
      <c r="AS144" s="84"/>
      <c r="AT144" s="96"/>
      <c r="AU144" s="97"/>
      <c r="AV144" s="97"/>
    </row>
    <row r="145" ht="90.0" customHeight="1">
      <c r="A145" s="78">
        <f t="shared" si="126"/>
        <v>135</v>
      </c>
      <c r="B145" s="98" t="s">
        <v>626</v>
      </c>
      <c r="C145" s="84" t="s">
        <v>155</v>
      </c>
      <c r="D145" s="99" t="s">
        <v>59</v>
      </c>
      <c r="E145" s="100" t="s">
        <v>627</v>
      </c>
      <c r="F145" s="101" t="s">
        <v>534</v>
      </c>
      <c r="G145" s="102" t="s">
        <v>42</v>
      </c>
      <c r="H145" s="101"/>
      <c r="I145" s="104"/>
      <c r="J145" s="117" t="s">
        <v>386</v>
      </c>
      <c r="K145" s="109">
        <v>45539.0</v>
      </c>
      <c r="L145" s="86" t="s">
        <v>625</v>
      </c>
      <c r="M145" s="86">
        <v>33.0</v>
      </c>
      <c r="N145" s="96"/>
      <c r="O145" s="86">
        <f>'EQUIPO ABRIL 2025'!AQ141</f>
        <v>8</v>
      </c>
      <c r="P145" s="88">
        <f t="shared" si="3"/>
        <v>8</v>
      </c>
      <c r="Q145" s="89">
        <f t="shared" ref="Q145:T145" si="286">AK145</f>
        <v>8</v>
      </c>
      <c r="R145" s="89">
        <f t="shared" si="286"/>
        <v>8</v>
      </c>
      <c r="S145" s="89">
        <f t="shared" si="286"/>
        <v>8</v>
      </c>
      <c r="T145" s="90">
        <f t="shared" si="286"/>
        <v>8</v>
      </c>
      <c r="U145" s="91"/>
      <c r="V145" s="80"/>
      <c r="W145" s="80"/>
      <c r="X145" s="80"/>
      <c r="Y145" s="92"/>
      <c r="Z145" s="181"/>
      <c r="AA145" s="182"/>
      <c r="AB145" s="80"/>
      <c r="AC145" s="80"/>
      <c r="AD145" s="92"/>
      <c r="AE145" s="93"/>
      <c r="AF145" s="80"/>
      <c r="AG145" s="80"/>
      <c r="AH145" s="80"/>
      <c r="AI145" s="92"/>
      <c r="AJ145" s="94">
        <f>'EQUIPO ENERO 2025'!AP140</f>
        <v>8</v>
      </c>
      <c r="AK145" s="95">
        <f t="shared" ref="AK145:AO145" si="287">P145-Z145+AE145+U145</f>
        <v>8</v>
      </c>
      <c r="AL145" s="89">
        <f t="shared" si="287"/>
        <v>8</v>
      </c>
      <c r="AM145" s="89">
        <f t="shared" si="287"/>
        <v>8</v>
      </c>
      <c r="AN145" s="89">
        <f t="shared" si="287"/>
        <v>8</v>
      </c>
      <c r="AO145" s="89">
        <f t="shared" si="287"/>
        <v>8</v>
      </c>
      <c r="AP145" s="80"/>
      <c r="AQ145" s="86">
        <f t="shared" si="6"/>
        <v>8</v>
      </c>
      <c r="AR145" s="84"/>
      <c r="AS145" s="84"/>
      <c r="AT145" s="96"/>
      <c r="AU145" s="97"/>
      <c r="AV145" s="97"/>
    </row>
    <row r="146" ht="90.0" customHeight="1">
      <c r="A146" s="78">
        <f t="shared" si="126"/>
        <v>136</v>
      </c>
      <c r="B146" s="98" t="s">
        <v>628</v>
      </c>
      <c r="C146" s="84" t="s">
        <v>155</v>
      </c>
      <c r="D146" s="99" t="s">
        <v>59</v>
      </c>
      <c r="E146" s="100" t="s">
        <v>629</v>
      </c>
      <c r="F146" s="101" t="s">
        <v>534</v>
      </c>
      <c r="G146" s="102" t="s">
        <v>42</v>
      </c>
      <c r="H146" s="101"/>
      <c r="I146" s="104"/>
      <c r="J146" s="117" t="s">
        <v>386</v>
      </c>
      <c r="K146" s="109">
        <v>45687.0</v>
      </c>
      <c r="L146" s="86" t="s">
        <v>625</v>
      </c>
      <c r="M146" s="86">
        <v>146.0</v>
      </c>
      <c r="N146" s="176"/>
      <c r="O146" s="86">
        <f>'EQUIPO ABRIL 2025'!AQ142</f>
        <v>4</v>
      </c>
      <c r="P146" s="88">
        <f t="shared" si="3"/>
        <v>4</v>
      </c>
      <c r="Q146" s="89">
        <f t="shared" ref="Q146:T146" si="288">AK146</f>
        <v>4</v>
      </c>
      <c r="R146" s="89">
        <f t="shared" si="288"/>
        <v>4</v>
      </c>
      <c r="S146" s="89">
        <f t="shared" si="288"/>
        <v>4</v>
      </c>
      <c r="T146" s="90">
        <f t="shared" si="288"/>
        <v>4</v>
      </c>
      <c r="U146" s="91"/>
      <c r="V146" s="80"/>
      <c r="W146" s="80"/>
      <c r="X146" s="80"/>
      <c r="Y146" s="92"/>
      <c r="Z146" s="181"/>
      <c r="AA146" s="182"/>
      <c r="AB146" s="80"/>
      <c r="AC146" s="80"/>
      <c r="AD146" s="92"/>
      <c r="AE146" s="93"/>
      <c r="AF146" s="80"/>
      <c r="AG146" s="80"/>
      <c r="AH146" s="80"/>
      <c r="AI146" s="92"/>
      <c r="AJ146" s="94">
        <f>'EQUIPO ENERO 2025'!AP141</f>
        <v>4</v>
      </c>
      <c r="AK146" s="95">
        <f t="shared" ref="AK146:AO146" si="289">P146-Z146+AE146+U146</f>
        <v>4</v>
      </c>
      <c r="AL146" s="89">
        <f t="shared" si="289"/>
        <v>4</v>
      </c>
      <c r="AM146" s="89">
        <f t="shared" si="289"/>
        <v>4</v>
      </c>
      <c r="AN146" s="89">
        <f t="shared" si="289"/>
        <v>4</v>
      </c>
      <c r="AO146" s="89">
        <f t="shared" si="289"/>
        <v>4</v>
      </c>
      <c r="AP146" s="80"/>
      <c r="AQ146" s="86">
        <f t="shared" si="6"/>
        <v>4</v>
      </c>
      <c r="AR146" s="84"/>
      <c r="AS146" s="84"/>
      <c r="AT146" s="96"/>
      <c r="AU146" s="97"/>
      <c r="AV146" s="97"/>
    </row>
    <row r="147" ht="90.0" customHeight="1">
      <c r="A147" s="78">
        <f t="shared" si="126"/>
        <v>137</v>
      </c>
      <c r="B147" s="98" t="s">
        <v>630</v>
      </c>
      <c r="C147" s="84" t="s">
        <v>74</v>
      </c>
      <c r="D147" s="99" t="s">
        <v>59</v>
      </c>
      <c r="E147" s="100" t="s">
        <v>631</v>
      </c>
      <c r="F147" s="101" t="s">
        <v>632</v>
      </c>
      <c r="G147" s="102" t="s">
        <v>42</v>
      </c>
      <c r="H147" s="101"/>
      <c r="I147" s="104" t="s">
        <v>633</v>
      </c>
      <c r="J147" s="117" t="s">
        <v>72</v>
      </c>
      <c r="K147" s="109">
        <v>45574.0</v>
      </c>
      <c r="L147" s="86" t="s">
        <v>142</v>
      </c>
      <c r="M147" s="86">
        <v>72.0</v>
      </c>
      <c r="N147" s="96"/>
      <c r="O147" s="86">
        <f>'EQUIPO ABRIL 2025'!AQ143</f>
        <v>15</v>
      </c>
      <c r="P147" s="88">
        <f t="shared" si="3"/>
        <v>15</v>
      </c>
      <c r="Q147" s="89">
        <f t="shared" ref="Q147:T147" si="290">AK147</f>
        <v>15</v>
      </c>
      <c r="R147" s="89">
        <f t="shared" si="290"/>
        <v>15</v>
      </c>
      <c r="S147" s="89">
        <f t="shared" si="290"/>
        <v>15</v>
      </c>
      <c r="T147" s="90">
        <f t="shared" si="290"/>
        <v>15</v>
      </c>
      <c r="U147" s="91"/>
      <c r="V147" s="80"/>
      <c r="W147" s="80"/>
      <c r="X147" s="80"/>
      <c r="Y147" s="92"/>
      <c r="Z147" s="181"/>
      <c r="AA147" s="182">
        <v>4.0</v>
      </c>
      <c r="AB147" s="80"/>
      <c r="AC147" s="80"/>
      <c r="AD147" s="92"/>
      <c r="AE147" s="93"/>
      <c r="AF147" s="80">
        <v>4.0</v>
      </c>
      <c r="AG147" s="80"/>
      <c r="AH147" s="80"/>
      <c r="AI147" s="92"/>
      <c r="AJ147" s="94">
        <f>'EQUIPO ENERO 2025'!AP142</f>
        <v>15</v>
      </c>
      <c r="AK147" s="95">
        <f t="shared" ref="AK147:AO147" si="291">P147-Z147+AE147+U147</f>
        <v>15</v>
      </c>
      <c r="AL147" s="89">
        <f t="shared" si="291"/>
        <v>15</v>
      </c>
      <c r="AM147" s="89">
        <f t="shared" si="291"/>
        <v>15</v>
      </c>
      <c r="AN147" s="89">
        <f t="shared" si="291"/>
        <v>15</v>
      </c>
      <c r="AO147" s="89">
        <f t="shared" si="291"/>
        <v>15</v>
      </c>
      <c r="AP147" s="80"/>
      <c r="AQ147" s="86">
        <f t="shared" si="6"/>
        <v>15</v>
      </c>
      <c r="AR147" s="84"/>
      <c r="AS147" s="84">
        <v>459.0</v>
      </c>
      <c r="AT147" s="96"/>
      <c r="AU147" s="97"/>
      <c r="AV147" s="97"/>
    </row>
    <row r="148" ht="90.0" customHeight="1">
      <c r="A148" s="78">
        <f t="shared" si="126"/>
        <v>138</v>
      </c>
      <c r="B148" s="98" t="s">
        <v>636</v>
      </c>
      <c r="C148" s="84" t="s">
        <v>155</v>
      </c>
      <c r="D148" s="99" t="s">
        <v>442</v>
      </c>
      <c r="E148" s="100" t="s">
        <v>637</v>
      </c>
      <c r="F148" s="101" t="s">
        <v>510</v>
      </c>
      <c r="G148" s="102" t="s">
        <v>42</v>
      </c>
      <c r="H148" s="101"/>
      <c r="I148" s="104" t="s">
        <v>638</v>
      </c>
      <c r="J148" s="117" t="s">
        <v>44</v>
      </c>
      <c r="K148" s="109">
        <v>45666.0</v>
      </c>
      <c r="L148" s="86" t="s">
        <v>45</v>
      </c>
      <c r="M148" s="86">
        <v>118.0</v>
      </c>
      <c r="N148" s="96"/>
      <c r="O148" s="86">
        <f>'EQUIPO ABRIL 2025'!AQ144</f>
        <v>0</v>
      </c>
      <c r="P148" s="88">
        <f t="shared" si="3"/>
        <v>0</v>
      </c>
      <c r="Q148" s="89">
        <f t="shared" ref="Q148:T148" si="292">AK148</f>
        <v>0</v>
      </c>
      <c r="R148" s="89">
        <f t="shared" si="292"/>
        <v>0</v>
      </c>
      <c r="S148" s="89">
        <f t="shared" si="292"/>
        <v>0</v>
      </c>
      <c r="T148" s="90">
        <f t="shared" si="292"/>
        <v>0</v>
      </c>
      <c r="U148" s="91"/>
      <c r="V148" s="80"/>
      <c r="W148" s="80"/>
      <c r="X148" s="80"/>
      <c r="Y148" s="92"/>
      <c r="Z148" s="181"/>
      <c r="AA148" s="182"/>
      <c r="AB148" s="80"/>
      <c r="AC148" s="80"/>
      <c r="AD148" s="92"/>
      <c r="AE148" s="93"/>
      <c r="AF148" s="80"/>
      <c r="AG148" s="80"/>
      <c r="AH148" s="80"/>
      <c r="AI148" s="92"/>
      <c r="AJ148" s="94">
        <f>'EQUIPO ENERO 2025'!AP143</f>
        <v>0</v>
      </c>
      <c r="AK148" s="95">
        <f t="shared" ref="AK148:AO148" si="293">P148-Z148+AE148+U148</f>
        <v>0</v>
      </c>
      <c r="AL148" s="89">
        <f t="shared" si="293"/>
        <v>0</v>
      </c>
      <c r="AM148" s="89">
        <f t="shared" si="293"/>
        <v>0</v>
      </c>
      <c r="AN148" s="89">
        <f t="shared" si="293"/>
        <v>0</v>
      </c>
      <c r="AO148" s="89">
        <f t="shared" si="293"/>
        <v>0</v>
      </c>
      <c r="AP148" s="80"/>
      <c r="AQ148" s="86">
        <f t="shared" si="6"/>
        <v>0</v>
      </c>
      <c r="AR148" s="84"/>
      <c r="AS148" s="84"/>
      <c r="AT148" s="96"/>
      <c r="AU148" s="97"/>
      <c r="AV148" s="97"/>
    </row>
    <row r="149" ht="90.0" customHeight="1">
      <c r="A149" s="78">
        <f t="shared" si="126"/>
        <v>139</v>
      </c>
      <c r="B149" s="98" t="s">
        <v>639</v>
      </c>
      <c r="C149" s="84" t="s">
        <v>155</v>
      </c>
      <c r="D149" s="99" t="s">
        <v>442</v>
      </c>
      <c r="E149" s="100" t="s">
        <v>640</v>
      </c>
      <c r="F149" s="101" t="s">
        <v>641</v>
      </c>
      <c r="G149" s="102" t="s">
        <v>42</v>
      </c>
      <c r="H149" s="101"/>
      <c r="I149" s="104" t="s">
        <v>642</v>
      </c>
      <c r="J149" s="117" t="s">
        <v>72</v>
      </c>
      <c r="K149" s="109">
        <v>45673.0</v>
      </c>
      <c r="L149" s="86" t="s">
        <v>89</v>
      </c>
      <c r="M149" s="86">
        <v>129.0</v>
      </c>
      <c r="N149" s="96"/>
      <c r="O149" s="86">
        <f>'EQUIPO ABRIL 2025'!AQ145</f>
        <v>10</v>
      </c>
      <c r="P149" s="88">
        <f t="shared" si="3"/>
        <v>10</v>
      </c>
      <c r="Q149" s="89">
        <f t="shared" ref="Q149:T149" si="294">AK149</f>
        <v>10</v>
      </c>
      <c r="R149" s="89">
        <f t="shared" si="294"/>
        <v>10</v>
      </c>
      <c r="S149" s="89">
        <f t="shared" si="294"/>
        <v>10</v>
      </c>
      <c r="T149" s="90">
        <f t="shared" si="294"/>
        <v>10</v>
      </c>
      <c r="U149" s="91"/>
      <c r="V149" s="80"/>
      <c r="W149" s="80"/>
      <c r="X149" s="80"/>
      <c r="Y149" s="92"/>
      <c r="Z149" s="181"/>
      <c r="AA149" s="182"/>
      <c r="AB149" s="80"/>
      <c r="AC149" s="80"/>
      <c r="AD149" s="92"/>
      <c r="AE149" s="93"/>
      <c r="AF149" s="80"/>
      <c r="AG149" s="80"/>
      <c r="AH149" s="80"/>
      <c r="AI149" s="92"/>
      <c r="AJ149" s="94">
        <f>'EQUIPO ENERO 2025'!AP144</f>
        <v>10</v>
      </c>
      <c r="AK149" s="95">
        <f t="shared" ref="AK149:AO149" si="295">P149-Z149+AE149+U149</f>
        <v>10</v>
      </c>
      <c r="AL149" s="89">
        <f t="shared" si="295"/>
        <v>10</v>
      </c>
      <c r="AM149" s="89">
        <f t="shared" si="295"/>
        <v>10</v>
      </c>
      <c r="AN149" s="89">
        <f t="shared" si="295"/>
        <v>10</v>
      </c>
      <c r="AO149" s="89">
        <f t="shared" si="295"/>
        <v>10</v>
      </c>
      <c r="AP149" s="80"/>
      <c r="AQ149" s="86">
        <f t="shared" si="6"/>
        <v>10</v>
      </c>
      <c r="AR149" s="84"/>
      <c r="AS149" s="84"/>
      <c r="AT149" s="96"/>
      <c r="AU149" s="97"/>
      <c r="AV149" s="97"/>
    </row>
    <row r="150" ht="90.0" customHeight="1">
      <c r="A150" s="78">
        <f t="shared" si="126"/>
        <v>140</v>
      </c>
      <c r="B150" s="110" t="s">
        <v>644</v>
      </c>
      <c r="C150" s="84" t="s">
        <v>38</v>
      </c>
      <c r="D150" s="80" t="s">
        <v>59</v>
      </c>
      <c r="E150" s="84" t="s">
        <v>59</v>
      </c>
      <c r="F150" s="80" t="s">
        <v>645</v>
      </c>
      <c r="G150" s="81" t="s">
        <v>42</v>
      </c>
      <c r="H150" s="80"/>
      <c r="I150" s="84" t="s">
        <v>646</v>
      </c>
      <c r="J150" s="84" t="s">
        <v>72</v>
      </c>
      <c r="K150" s="115">
        <v>45107.0</v>
      </c>
      <c r="L150" s="86" t="s">
        <v>109</v>
      </c>
      <c r="M150" s="86">
        <v>395.0</v>
      </c>
      <c r="N150" s="174"/>
      <c r="O150" s="86">
        <f>'EQUIPO ABRIL 2025'!AQ146</f>
        <v>160</v>
      </c>
      <c r="P150" s="88">
        <f t="shared" si="3"/>
        <v>160</v>
      </c>
      <c r="Q150" s="89">
        <f t="shared" ref="Q150:T150" si="296">AK150</f>
        <v>160</v>
      </c>
      <c r="R150" s="89">
        <f t="shared" si="296"/>
        <v>160</v>
      </c>
      <c r="S150" s="89">
        <f t="shared" si="296"/>
        <v>160</v>
      </c>
      <c r="T150" s="90">
        <f t="shared" si="296"/>
        <v>160</v>
      </c>
      <c r="U150" s="91"/>
      <c r="V150" s="80"/>
      <c r="W150" s="80"/>
      <c r="X150" s="80"/>
      <c r="Y150" s="92"/>
      <c r="Z150" s="181"/>
      <c r="AA150" s="182"/>
      <c r="AB150" s="80"/>
      <c r="AC150" s="80"/>
      <c r="AD150" s="92"/>
      <c r="AE150" s="93"/>
      <c r="AF150" s="80"/>
      <c r="AG150" s="80"/>
      <c r="AH150" s="80"/>
      <c r="AI150" s="92"/>
      <c r="AJ150" s="94">
        <f>'EQUIPO ENERO 2025'!AP145</f>
        <v>165</v>
      </c>
      <c r="AK150" s="95">
        <f t="shared" ref="AK150:AO150" si="297">P150-Z150+AE150+U150</f>
        <v>160</v>
      </c>
      <c r="AL150" s="89">
        <f t="shared" si="297"/>
        <v>160</v>
      </c>
      <c r="AM150" s="89">
        <f t="shared" si="297"/>
        <v>160</v>
      </c>
      <c r="AN150" s="89">
        <f t="shared" si="297"/>
        <v>160</v>
      </c>
      <c r="AO150" s="89">
        <f t="shared" si="297"/>
        <v>160</v>
      </c>
      <c r="AP150" s="80"/>
      <c r="AQ150" s="86">
        <f t="shared" si="6"/>
        <v>160</v>
      </c>
      <c r="AR150" s="84"/>
      <c r="AS150" s="84"/>
      <c r="AT150" s="96"/>
      <c r="AU150" s="97"/>
      <c r="AV150" s="97"/>
    </row>
    <row r="151" ht="90.0" customHeight="1">
      <c r="A151" s="78">
        <f t="shared" si="126"/>
        <v>141</v>
      </c>
      <c r="B151" s="110" t="s">
        <v>648</v>
      </c>
      <c r="C151" s="84" t="s">
        <v>38</v>
      </c>
      <c r="D151" s="80" t="s">
        <v>59</v>
      </c>
      <c r="E151" s="84" t="s">
        <v>59</v>
      </c>
      <c r="F151" s="80" t="s">
        <v>645</v>
      </c>
      <c r="G151" s="81" t="s">
        <v>42</v>
      </c>
      <c r="H151" s="80"/>
      <c r="I151" s="84" t="s">
        <v>649</v>
      </c>
      <c r="J151" s="84" t="s">
        <v>72</v>
      </c>
      <c r="K151" s="115">
        <v>45107.0</v>
      </c>
      <c r="L151" s="86" t="s">
        <v>109</v>
      </c>
      <c r="M151" s="86">
        <v>395.0</v>
      </c>
      <c r="N151" s="174"/>
      <c r="O151" s="86">
        <f>'EQUIPO ABRIL 2025'!AQ147</f>
        <v>160</v>
      </c>
      <c r="P151" s="88">
        <f t="shared" si="3"/>
        <v>160</v>
      </c>
      <c r="Q151" s="89">
        <f t="shared" ref="Q151:T151" si="298">AK151</f>
        <v>160</v>
      </c>
      <c r="R151" s="89">
        <f t="shared" si="298"/>
        <v>160</v>
      </c>
      <c r="S151" s="89">
        <f t="shared" si="298"/>
        <v>160</v>
      </c>
      <c r="T151" s="90">
        <f t="shared" si="298"/>
        <v>160</v>
      </c>
      <c r="U151" s="91"/>
      <c r="V151" s="80"/>
      <c r="W151" s="80"/>
      <c r="X151" s="80"/>
      <c r="Y151" s="92"/>
      <c r="Z151" s="181"/>
      <c r="AA151" s="182"/>
      <c r="AB151" s="80"/>
      <c r="AC151" s="80"/>
      <c r="AD151" s="92"/>
      <c r="AE151" s="93"/>
      <c r="AF151" s="80"/>
      <c r="AG151" s="80"/>
      <c r="AH151" s="80"/>
      <c r="AI151" s="92"/>
      <c r="AJ151" s="94">
        <f>'EQUIPO ENERO 2025'!AP146</f>
        <v>165</v>
      </c>
      <c r="AK151" s="95">
        <f t="shared" ref="AK151:AO151" si="299">P151-Z151+AE151+U151</f>
        <v>160</v>
      </c>
      <c r="AL151" s="89">
        <f t="shared" si="299"/>
        <v>160</v>
      </c>
      <c r="AM151" s="89">
        <f t="shared" si="299"/>
        <v>160</v>
      </c>
      <c r="AN151" s="89">
        <f t="shared" si="299"/>
        <v>160</v>
      </c>
      <c r="AO151" s="89">
        <f t="shared" si="299"/>
        <v>160</v>
      </c>
      <c r="AP151" s="80"/>
      <c r="AQ151" s="86">
        <f t="shared" si="6"/>
        <v>160</v>
      </c>
      <c r="AR151" s="84"/>
      <c r="AS151" s="84"/>
      <c r="AT151" s="96"/>
      <c r="AU151" s="97"/>
      <c r="AV151" s="97"/>
    </row>
    <row r="152" ht="90.0" customHeight="1">
      <c r="A152" s="78">
        <f t="shared" si="126"/>
        <v>142</v>
      </c>
      <c r="B152" s="110" t="s">
        <v>651</v>
      </c>
      <c r="C152" s="84" t="s">
        <v>38</v>
      </c>
      <c r="D152" s="80" t="s">
        <v>59</v>
      </c>
      <c r="E152" s="84" t="s">
        <v>59</v>
      </c>
      <c r="F152" s="80" t="s">
        <v>652</v>
      </c>
      <c r="G152" s="81" t="s">
        <v>42</v>
      </c>
      <c r="H152" s="80"/>
      <c r="I152" s="84" t="s">
        <v>653</v>
      </c>
      <c r="J152" s="84" t="s">
        <v>72</v>
      </c>
      <c r="K152" s="115">
        <v>45107.0</v>
      </c>
      <c r="L152" s="86" t="s">
        <v>109</v>
      </c>
      <c r="M152" s="86">
        <v>395.0</v>
      </c>
      <c r="N152" s="87"/>
      <c r="O152" s="86">
        <f>'EQUIPO ABRIL 2025'!AQ148</f>
        <v>137</v>
      </c>
      <c r="P152" s="88">
        <f t="shared" si="3"/>
        <v>137</v>
      </c>
      <c r="Q152" s="89">
        <f t="shared" ref="Q152:T152" si="300">AK152</f>
        <v>137</v>
      </c>
      <c r="R152" s="89">
        <f t="shared" si="300"/>
        <v>137</v>
      </c>
      <c r="S152" s="89">
        <f t="shared" si="300"/>
        <v>137</v>
      </c>
      <c r="T152" s="90">
        <f t="shared" si="300"/>
        <v>137</v>
      </c>
      <c r="U152" s="91"/>
      <c r="V152" s="80"/>
      <c r="W152" s="80"/>
      <c r="X152" s="80"/>
      <c r="Y152" s="92"/>
      <c r="Z152" s="181"/>
      <c r="AA152" s="182"/>
      <c r="AB152" s="80"/>
      <c r="AC152" s="80"/>
      <c r="AD152" s="92"/>
      <c r="AE152" s="93"/>
      <c r="AF152" s="80"/>
      <c r="AG152" s="80"/>
      <c r="AH152" s="80"/>
      <c r="AI152" s="92"/>
      <c r="AJ152" s="94">
        <f>'EQUIPO ENERO 2025'!AP147</f>
        <v>142</v>
      </c>
      <c r="AK152" s="95">
        <f t="shared" ref="AK152:AO152" si="301">P152-Z152+AE152+U152</f>
        <v>137</v>
      </c>
      <c r="AL152" s="89">
        <f t="shared" si="301"/>
        <v>137</v>
      </c>
      <c r="AM152" s="89">
        <f t="shared" si="301"/>
        <v>137</v>
      </c>
      <c r="AN152" s="89">
        <f t="shared" si="301"/>
        <v>137</v>
      </c>
      <c r="AO152" s="89">
        <f t="shared" si="301"/>
        <v>137</v>
      </c>
      <c r="AP152" s="80"/>
      <c r="AQ152" s="86">
        <f t="shared" si="6"/>
        <v>137</v>
      </c>
      <c r="AR152" s="84"/>
      <c r="AS152" s="84"/>
      <c r="AT152" s="96"/>
      <c r="AU152" s="97"/>
      <c r="AV152" s="97"/>
    </row>
    <row r="153" ht="90.0" customHeight="1">
      <c r="A153" s="78">
        <f t="shared" si="126"/>
        <v>143</v>
      </c>
      <c r="B153" s="110" t="s">
        <v>654</v>
      </c>
      <c r="C153" s="84" t="s">
        <v>38</v>
      </c>
      <c r="D153" s="80" t="s">
        <v>59</v>
      </c>
      <c r="E153" s="84" t="s">
        <v>59</v>
      </c>
      <c r="F153" s="80" t="s">
        <v>652</v>
      </c>
      <c r="G153" s="81" t="s">
        <v>42</v>
      </c>
      <c r="H153" s="80"/>
      <c r="I153" s="84" t="s">
        <v>655</v>
      </c>
      <c r="J153" s="84" t="s">
        <v>72</v>
      </c>
      <c r="K153" s="115">
        <v>45107.0</v>
      </c>
      <c r="L153" s="86" t="s">
        <v>109</v>
      </c>
      <c r="M153" s="86">
        <v>395.0</v>
      </c>
      <c r="N153" s="87"/>
      <c r="O153" s="86">
        <f>'EQUIPO ABRIL 2025'!AQ149</f>
        <v>137</v>
      </c>
      <c r="P153" s="88">
        <f t="shared" si="3"/>
        <v>137</v>
      </c>
      <c r="Q153" s="89">
        <f t="shared" ref="Q153:T153" si="302">AK153</f>
        <v>137</v>
      </c>
      <c r="R153" s="89">
        <f t="shared" si="302"/>
        <v>137</v>
      </c>
      <c r="S153" s="89">
        <f t="shared" si="302"/>
        <v>137</v>
      </c>
      <c r="T153" s="90">
        <f t="shared" si="302"/>
        <v>137</v>
      </c>
      <c r="U153" s="91"/>
      <c r="V153" s="80"/>
      <c r="W153" s="80"/>
      <c r="X153" s="80"/>
      <c r="Y153" s="92"/>
      <c r="Z153" s="181"/>
      <c r="AA153" s="182"/>
      <c r="AB153" s="80"/>
      <c r="AC153" s="80"/>
      <c r="AD153" s="92"/>
      <c r="AE153" s="93"/>
      <c r="AF153" s="80"/>
      <c r="AG153" s="80"/>
      <c r="AH153" s="80"/>
      <c r="AI153" s="92"/>
      <c r="AJ153" s="94">
        <f>'EQUIPO ENERO 2025'!AP148</f>
        <v>142</v>
      </c>
      <c r="AK153" s="95">
        <f t="shared" ref="AK153:AO153" si="303">P153-Z153+AE153+U153</f>
        <v>137</v>
      </c>
      <c r="AL153" s="89">
        <f t="shared" si="303"/>
        <v>137</v>
      </c>
      <c r="AM153" s="89">
        <f t="shared" si="303"/>
        <v>137</v>
      </c>
      <c r="AN153" s="89">
        <f t="shared" si="303"/>
        <v>137</v>
      </c>
      <c r="AO153" s="89">
        <f t="shared" si="303"/>
        <v>137</v>
      </c>
      <c r="AP153" s="80"/>
      <c r="AQ153" s="86">
        <f t="shared" si="6"/>
        <v>137</v>
      </c>
      <c r="AR153" s="84"/>
      <c r="AS153" s="84"/>
      <c r="AT153" s="96"/>
      <c r="AU153" s="97"/>
      <c r="AV153" s="97"/>
    </row>
    <row r="154" ht="90.0" customHeight="1">
      <c r="A154" s="78">
        <f t="shared" si="126"/>
        <v>144</v>
      </c>
      <c r="B154" s="110" t="s">
        <v>658</v>
      </c>
      <c r="C154" s="84" t="s">
        <v>38</v>
      </c>
      <c r="D154" s="80" t="s">
        <v>176</v>
      </c>
      <c r="E154" s="84" t="s">
        <v>659</v>
      </c>
      <c r="F154" s="80" t="s">
        <v>652</v>
      </c>
      <c r="G154" s="81" t="s">
        <v>42</v>
      </c>
      <c r="H154" s="80"/>
      <c r="I154" s="84" t="s">
        <v>660</v>
      </c>
      <c r="J154" s="84" t="s">
        <v>44</v>
      </c>
      <c r="K154" s="115">
        <v>45666.0</v>
      </c>
      <c r="L154" s="86" t="s">
        <v>45</v>
      </c>
      <c r="M154" s="86">
        <v>117.0</v>
      </c>
      <c r="N154" s="87"/>
      <c r="O154" s="86">
        <f>'EQUIPO ABRIL 2025'!AQ150</f>
        <v>52</v>
      </c>
      <c r="P154" s="88">
        <f t="shared" si="3"/>
        <v>52</v>
      </c>
      <c r="Q154" s="89">
        <f t="shared" ref="Q154:T154" si="304">AK154</f>
        <v>52</v>
      </c>
      <c r="R154" s="89">
        <f t="shared" si="304"/>
        <v>52</v>
      </c>
      <c r="S154" s="89">
        <f t="shared" si="304"/>
        <v>52</v>
      </c>
      <c r="T154" s="90">
        <f t="shared" si="304"/>
        <v>52</v>
      </c>
      <c r="U154" s="91"/>
      <c r="V154" s="80"/>
      <c r="W154" s="80"/>
      <c r="X154" s="80"/>
      <c r="Y154" s="92"/>
      <c r="Z154" s="181"/>
      <c r="AA154" s="182"/>
      <c r="AB154" s="80"/>
      <c r="AC154" s="80"/>
      <c r="AD154" s="92"/>
      <c r="AE154" s="93"/>
      <c r="AF154" s="80"/>
      <c r="AG154" s="80"/>
      <c r="AH154" s="80"/>
      <c r="AI154" s="92"/>
      <c r="AJ154" s="94">
        <f>'EQUIPO ENERO 2025'!AP149</f>
        <v>52</v>
      </c>
      <c r="AK154" s="95">
        <f t="shared" ref="AK154:AO154" si="305">P154-Z154+AE154+U154</f>
        <v>52</v>
      </c>
      <c r="AL154" s="89">
        <f t="shared" si="305"/>
        <v>52</v>
      </c>
      <c r="AM154" s="89">
        <f t="shared" si="305"/>
        <v>52</v>
      </c>
      <c r="AN154" s="89">
        <f t="shared" si="305"/>
        <v>52</v>
      </c>
      <c r="AO154" s="89">
        <f t="shared" si="305"/>
        <v>52</v>
      </c>
      <c r="AP154" s="80"/>
      <c r="AQ154" s="86">
        <f t="shared" si="6"/>
        <v>52</v>
      </c>
      <c r="AR154" s="84"/>
      <c r="AS154" s="84"/>
      <c r="AT154" s="96"/>
      <c r="AU154" s="97"/>
      <c r="AV154" s="97"/>
    </row>
    <row r="155" ht="90.0" customHeight="1">
      <c r="A155" s="78">
        <f t="shared" si="126"/>
        <v>145</v>
      </c>
      <c r="B155" s="110" t="s">
        <v>662</v>
      </c>
      <c r="C155" s="84" t="s">
        <v>38</v>
      </c>
      <c r="D155" s="80" t="s">
        <v>176</v>
      </c>
      <c r="E155" s="84" t="s">
        <v>659</v>
      </c>
      <c r="F155" s="80" t="s">
        <v>652</v>
      </c>
      <c r="G155" s="150" t="s">
        <v>42</v>
      </c>
      <c r="H155" s="80"/>
      <c r="I155" s="84" t="s">
        <v>663</v>
      </c>
      <c r="J155" s="84" t="s">
        <v>44</v>
      </c>
      <c r="K155" s="115">
        <v>45328.0</v>
      </c>
      <c r="L155" s="86" t="s">
        <v>45</v>
      </c>
      <c r="M155" s="86">
        <v>117.0</v>
      </c>
      <c r="N155" s="87"/>
      <c r="O155" s="86">
        <f>'EQUIPO ABRIL 2025'!AQ151</f>
        <v>52</v>
      </c>
      <c r="P155" s="88">
        <f t="shared" si="3"/>
        <v>52</v>
      </c>
      <c r="Q155" s="89">
        <f t="shared" ref="Q155:T155" si="306">AK155</f>
        <v>52</v>
      </c>
      <c r="R155" s="89">
        <f t="shared" si="306"/>
        <v>52</v>
      </c>
      <c r="S155" s="89">
        <f t="shared" si="306"/>
        <v>52</v>
      </c>
      <c r="T155" s="90">
        <f t="shared" si="306"/>
        <v>52</v>
      </c>
      <c r="U155" s="91"/>
      <c r="V155" s="80"/>
      <c r="W155" s="80"/>
      <c r="X155" s="80"/>
      <c r="Y155" s="92"/>
      <c r="Z155" s="181"/>
      <c r="AA155" s="182"/>
      <c r="AB155" s="80"/>
      <c r="AC155" s="80"/>
      <c r="AD155" s="92"/>
      <c r="AE155" s="93"/>
      <c r="AF155" s="80"/>
      <c r="AG155" s="80"/>
      <c r="AH155" s="80"/>
      <c r="AI155" s="92"/>
      <c r="AJ155" s="94">
        <f>'EQUIPO ENERO 2025'!AP150</f>
        <v>52</v>
      </c>
      <c r="AK155" s="95">
        <f t="shared" ref="AK155:AO155" si="307">P155-Z155+AE155+U155</f>
        <v>52</v>
      </c>
      <c r="AL155" s="89">
        <f t="shared" si="307"/>
        <v>52</v>
      </c>
      <c r="AM155" s="89">
        <f t="shared" si="307"/>
        <v>52</v>
      </c>
      <c r="AN155" s="89">
        <f t="shared" si="307"/>
        <v>52</v>
      </c>
      <c r="AO155" s="89">
        <f t="shared" si="307"/>
        <v>52</v>
      </c>
      <c r="AP155" s="80"/>
      <c r="AQ155" s="86">
        <f t="shared" si="6"/>
        <v>52</v>
      </c>
      <c r="AR155" s="84"/>
      <c r="AS155" s="84"/>
      <c r="AT155" s="96"/>
      <c r="AU155" s="97"/>
      <c r="AV155" s="97"/>
    </row>
    <row r="156" ht="90.0" customHeight="1">
      <c r="A156" s="78">
        <f t="shared" si="126"/>
        <v>146</v>
      </c>
      <c r="B156" s="110" t="s">
        <v>666</v>
      </c>
      <c r="C156" s="84" t="s">
        <v>155</v>
      </c>
      <c r="D156" s="80" t="s">
        <v>176</v>
      </c>
      <c r="E156" s="84" t="s">
        <v>667</v>
      </c>
      <c r="F156" s="80" t="s">
        <v>668</v>
      </c>
      <c r="G156" s="81" t="s">
        <v>42</v>
      </c>
      <c r="H156" s="80"/>
      <c r="I156" s="84"/>
      <c r="J156" s="84" t="s">
        <v>386</v>
      </c>
      <c r="K156" s="115">
        <v>45539.0</v>
      </c>
      <c r="L156" s="86" t="s">
        <v>625</v>
      </c>
      <c r="M156" s="86">
        <v>33.0</v>
      </c>
      <c r="N156" s="87"/>
      <c r="O156" s="86">
        <f>'EQUIPO ABRIL 2025'!AQ152</f>
        <v>2</v>
      </c>
      <c r="P156" s="88">
        <f t="shared" si="3"/>
        <v>2</v>
      </c>
      <c r="Q156" s="89">
        <f t="shared" ref="Q156:Q226" si="309">AK156</f>
        <v>2</v>
      </c>
      <c r="R156" s="80">
        <v>2.0</v>
      </c>
      <c r="S156" s="80">
        <v>2.0</v>
      </c>
      <c r="T156" s="175">
        <v>2.0</v>
      </c>
      <c r="U156" s="91"/>
      <c r="V156" s="80"/>
      <c r="W156" s="80"/>
      <c r="X156" s="80"/>
      <c r="Y156" s="92"/>
      <c r="Z156" s="181"/>
      <c r="AA156" s="182"/>
      <c r="AB156" s="80"/>
      <c r="AC156" s="80"/>
      <c r="AD156" s="92"/>
      <c r="AE156" s="93"/>
      <c r="AF156" s="80"/>
      <c r="AG156" s="80"/>
      <c r="AH156" s="80"/>
      <c r="AI156" s="92"/>
      <c r="AJ156" s="94">
        <f>'EQUIPO ENERO 2025'!AP151</f>
        <v>2</v>
      </c>
      <c r="AK156" s="95">
        <f t="shared" ref="AK156:AO156" si="308">P156-Z156+AE156+U156</f>
        <v>2</v>
      </c>
      <c r="AL156" s="89">
        <f t="shared" si="308"/>
        <v>2</v>
      </c>
      <c r="AM156" s="80">
        <f t="shared" si="308"/>
        <v>2</v>
      </c>
      <c r="AN156" s="80">
        <f t="shared" si="308"/>
        <v>2</v>
      </c>
      <c r="AO156" s="80">
        <f t="shared" si="308"/>
        <v>2</v>
      </c>
      <c r="AP156" s="80"/>
      <c r="AQ156" s="86">
        <f t="shared" si="6"/>
        <v>2</v>
      </c>
      <c r="AR156" s="84"/>
      <c r="AS156" s="84"/>
      <c r="AT156" s="96"/>
      <c r="AU156" s="97"/>
      <c r="AV156" s="97"/>
    </row>
    <row r="157" ht="90.0" customHeight="1">
      <c r="A157" s="78">
        <f t="shared" si="126"/>
        <v>147</v>
      </c>
      <c r="B157" s="110" t="s">
        <v>669</v>
      </c>
      <c r="C157" s="84" t="s">
        <v>38</v>
      </c>
      <c r="D157" s="80" t="s">
        <v>59</v>
      </c>
      <c r="E157" s="84" t="s">
        <v>59</v>
      </c>
      <c r="F157" s="80"/>
      <c r="G157" s="81" t="s">
        <v>42</v>
      </c>
      <c r="H157" s="80"/>
      <c r="I157" s="84" t="s">
        <v>670</v>
      </c>
      <c r="J157" s="84" t="s">
        <v>72</v>
      </c>
      <c r="K157" s="109">
        <v>44592.0</v>
      </c>
      <c r="L157" s="86"/>
      <c r="M157" s="86"/>
      <c r="N157" s="84"/>
      <c r="O157" s="86">
        <f>'EQUIPO ABRIL 2025'!AQ153</f>
        <v>14</v>
      </c>
      <c r="P157" s="88">
        <f t="shared" si="3"/>
        <v>14</v>
      </c>
      <c r="Q157" s="89">
        <f t="shared" si="309"/>
        <v>14</v>
      </c>
      <c r="R157" s="89">
        <f t="shared" ref="R157:T157" si="310">AL157</f>
        <v>14</v>
      </c>
      <c r="S157" s="89">
        <f t="shared" si="310"/>
        <v>14</v>
      </c>
      <c r="T157" s="90">
        <f t="shared" si="310"/>
        <v>14</v>
      </c>
      <c r="U157" s="91"/>
      <c r="V157" s="80"/>
      <c r="W157" s="80"/>
      <c r="X157" s="80"/>
      <c r="Y157" s="92"/>
      <c r="Z157" s="181"/>
      <c r="AA157" s="182"/>
      <c r="AB157" s="80"/>
      <c r="AC157" s="80"/>
      <c r="AD157" s="92"/>
      <c r="AE157" s="93"/>
      <c r="AF157" s="80"/>
      <c r="AG157" s="80"/>
      <c r="AH157" s="80"/>
      <c r="AI157" s="92"/>
      <c r="AJ157" s="94">
        <f>'EQUIPO ENERO 2025'!AP152</f>
        <v>14</v>
      </c>
      <c r="AK157" s="95">
        <f t="shared" ref="AK157:AO157" si="311">P157-Z157+AE157+U157</f>
        <v>14</v>
      </c>
      <c r="AL157" s="89">
        <f t="shared" si="311"/>
        <v>14</v>
      </c>
      <c r="AM157" s="89">
        <f t="shared" si="311"/>
        <v>14</v>
      </c>
      <c r="AN157" s="89">
        <f t="shared" si="311"/>
        <v>14</v>
      </c>
      <c r="AO157" s="89">
        <f t="shared" si="311"/>
        <v>14</v>
      </c>
      <c r="AP157" s="80"/>
      <c r="AQ157" s="86">
        <f t="shared" si="6"/>
        <v>14</v>
      </c>
      <c r="AR157" s="84"/>
      <c r="AS157" s="84"/>
      <c r="AT157" s="96"/>
      <c r="AU157" s="97"/>
      <c r="AV157" s="97"/>
    </row>
    <row r="158" ht="90.0" customHeight="1">
      <c r="A158" s="78">
        <f t="shared" si="126"/>
        <v>148</v>
      </c>
      <c r="B158" s="110" t="s">
        <v>671</v>
      </c>
      <c r="C158" s="84" t="s">
        <v>91</v>
      </c>
      <c r="D158" s="84" t="s">
        <v>58</v>
      </c>
      <c r="E158" s="84" t="s">
        <v>672</v>
      </c>
      <c r="F158" s="84" t="s">
        <v>673</v>
      </c>
      <c r="G158" s="96" t="s">
        <v>42</v>
      </c>
      <c r="H158" s="117">
        <v>14720.0</v>
      </c>
      <c r="I158" s="84" t="s">
        <v>674</v>
      </c>
      <c r="J158" s="84" t="s">
        <v>72</v>
      </c>
      <c r="K158" s="115">
        <v>44943.0</v>
      </c>
      <c r="L158" s="86">
        <v>3.93169019786E11</v>
      </c>
      <c r="M158" s="86">
        <v>264.0</v>
      </c>
      <c r="N158" s="84"/>
      <c r="O158" s="86">
        <f>'EQUIPO ABRIL 2025'!AQ154</f>
        <v>1</v>
      </c>
      <c r="P158" s="88">
        <f t="shared" si="3"/>
        <v>1</v>
      </c>
      <c r="Q158" s="89">
        <f t="shared" si="309"/>
        <v>1</v>
      </c>
      <c r="R158" s="89">
        <f t="shared" ref="R158:T158" si="312">AL158</f>
        <v>1</v>
      </c>
      <c r="S158" s="89">
        <f t="shared" si="312"/>
        <v>1</v>
      </c>
      <c r="T158" s="90">
        <f t="shared" si="312"/>
        <v>1</v>
      </c>
      <c r="U158" s="91"/>
      <c r="V158" s="80"/>
      <c r="W158" s="80"/>
      <c r="X158" s="80"/>
      <c r="Y158" s="92"/>
      <c r="Z158" s="181"/>
      <c r="AA158" s="182"/>
      <c r="AB158" s="80"/>
      <c r="AC158" s="80"/>
      <c r="AD158" s="92"/>
      <c r="AE158" s="93"/>
      <c r="AF158" s="80"/>
      <c r="AG158" s="80"/>
      <c r="AH158" s="80"/>
      <c r="AI158" s="92"/>
      <c r="AJ158" s="94">
        <f>'EQUIPO ENERO 2025'!AP153</f>
        <v>1</v>
      </c>
      <c r="AK158" s="95">
        <f t="shared" ref="AK158:AO158" si="313">P158-Z158+AE158+U158</f>
        <v>1</v>
      </c>
      <c r="AL158" s="89">
        <f t="shared" si="313"/>
        <v>1</v>
      </c>
      <c r="AM158" s="89">
        <f t="shared" si="313"/>
        <v>1</v>
      </c>
      <c r="AN158" s="89">
        <f t="shared" si="313"/>
        <v>1</v>
      </c>
      <c r="AO158" s="89">
        <f t="shared" si="313"/>
        <v>1</v>
      </c>
      <c r="AP158" s="80"/>
      <c r="AQ158" s="86">
        <f t="shared" si="6"/>
        <v>1</v>
      </c>
      <c r="AR158" s="84"/>
      <c r="AS158" s="84"/>
      <c r="AT158" s="96"/>
      <c r="AU158" s="97"/>
      <c r="AV158" s="97"/>
    </row>
    <row r="159" ht="90.0" customHeight="1">
      <c r="A159" s="78">
        <f t="shared" si="126"/>
        <v>149</v>
      </c>
      <c r="B159" s="110" t="s">
        <v>675</v>
      </c>
      <c r="C159" s="84" t="s">
        <v>190</v>
      </c>
      <c r="D159" s="84" t="s">
        <v>176</v>
      </c>
      <c r="E159" s="84" t="s">
        <v>676</v>
      </c>
      <c r="F159" s="84" t="s">
        <v>677</v>
      </c>
      <c r="G159" s="96" t="s">
        <v>42</v>
      </c>
      <c r="H159" s="117"/>
      <c r="I159" s="84"/>
      <c r="J159" s="84" t="s">
        <v>678</v>
      </c>
      <c r="K159" s="115">
        <v>45559.0</v>
      </c>
      <c r="L159" s="86" t="s">
        <v>679</v>
      </c>
      <c r="M159" s="86">
        <v>55.0</v>
      </c>
      <c r="N159" s="96"/>
      <c r="O159" s="86">
        <f>'EQUIPO ABRIL 2025'!AQ155</f>
        <v>0</v>
      </c>
      <c r="P159" s="88">
        <f t="shared" si="3"/>
        <v>0</v>
      </c>
      <c r="Q159" s="89">
        <f t="shared" si="309"/>
        <v>0</v>
      </c>
      <c r="R159" s="89">
        <f t="shared" ref="R159:T159" si="314">AL159</f>
        <v>0</v>
      </c>
      <c r="S159" s="89">
        <f t="shared" si="314"/>
        <v>0</v>
      </c>
      <c r="T159" s="90">
        <f t="shared" si="314"/>
        <v>0</v>
      </c>
      <c r="U159" s="91"/>
      <c r="V159" s="80"/>
      <c r="W159" s="80"/>
      <c r="X159" s="80"/>
      <c r="Y159" s="92"/>
      <c r="Z159" s="93"/>
      <c r="AA159" s="182"/>
      <c r="AB159" s="80"/>
      <c r="AC159" s="80"/>
      <c r="AD159" s="92"/>
      <c r="AE159" s="93"/>
      <c r="AF159" s="80"/>
      <c r="AG159" s="80"/>
      <c r="AH159" s="80"/>
      <c r="AI159" s="92"/>
      <c r="AJ159" s="94">
        <f>'EQUIPO ENERO 2025'!AP154</f>
        <v>0</v>
      </c>
      <c r="AK159" s="95">
        <f t="shared" ref="AK159:AO159" si="315">P159-Z159+AE159+U159</f>
        <v>0</v>
      </c>
      <c r="AL159" s="89">
        <f t="shared" si="315"/>
        <v>0</v>
      </c>
      <c r="AM159" s="89">
        <f t="shared" si="315"/>
        <v>0</v>
      </c>
      <c r="AN159" s="89">
        <f t="shared" si="315"/>
        <v>0</v>
      </c>
      <c r="AO159" s="89">
        <f t="shared" si="315"/>
        <v>0</v>
      </c>
      <c r="AP159" s="80"/>
      <c r="AQ159" s="86">
        <f t="shared" si="6"/>
        <v>0</v>
      </c>
      <c r="AR159" s="84"/>
      <c r="AS159" s="84"/>
      <c r="AT159" s="96"/>
      <c r="AU159" s="97"/>
      <c r="AV159" s="97"/>
    </row>
    <row r="160" ht="90.0" customHeight="1">
      <c r="A160" s="78">
        <f t="shared" si="126"/>
        <v>150</v>
      </c>
      <c r="B160" s="110" t="s">
        <v>680</v>
      </c>
      <c r="C160" s="84" t="s">
        <v>74</v>
      </c>
      <c r="D160" s="84" t="s">
        <v>411</v>
      </c>
      <c r="E160" s="84" t="s">
        <v>681</v>
      </c>
      <c r="F160" s="84" t="s">
        <v>682</v>
      </c>
      <c r="G160" s="96" t="s">
        <v>42</v>
      </c>
      <c r="H160" s="117"/>
      <c r="I160" s="84" t="s">
        <v>681</v>
      </c>
      <c r="J160" s="84" t="s">
        <v>72</v>
      </c>
      <c r="K160" s="115">
        <v>45566.0</v>
      </c>
      <c r="L160" s="86" t="s">
        <v>277</v>
      </c>
      <c r="M160" s="86">
        <v>68.0</v>
      </c>
      <c r="N160" s="96"/>
      <c r="O160" s="86">
        <f>'EQUIPO ABRIL 2025'!AQ156</f>
        <v>1</v>
      </c>
      <c r="P160" s="88">
        <f t="shared" si="3"/>
        <v>1</v>
      </c>
      <c r="Q160" s="89">
        <f t="shared" si="309"/>
        <v>1</v>
      </c>
      <c r="R160" s="89">
        <f t="shared" ref="R160:T160" si="316">AL160</f>
        <v>1</v>
      </c>
      <c r="S160" s="89">
        <f t="shared" si="316"/>
        <v>1</v>
      </c>
      <c r="T160" s="90">
        <f t="shared" si="316"/>
        <v>1</v>
      </c>
      <c r="U160" s="91"/>
      <c r="V160" s="80"/>
      <c r="W160" s="80"/>
      <c r="X160" s="80"/>
      <c r="Y160" s="92"/>
      <c r="Z160" s="93"/>
      <c r="AA160" s="182"/>
      <c r="AB160" s="80"/>
      <c r="AC160" s="80"/>
      <c r="AD160" s="92"/>
      <c r="AE160" s="93"/>
      <c r="AF160" s="80"/>
      <c r="AG160" s="80"/>
      <c r="AH160" s="80"/>
      <c r="AI160" s="92"/>
      <c r="AJ160" s="94">
        <f>'EQUIPO ENERO 2025'!AP155</f>
        <v>1</v>
      </c>
      <c r="AK160" s="95">
        <f t="shared" ref="AK160:AO160" si="317">P160-Z160+AE160+U160</f>
        <v>1</v>
      </c>
      <c r="AL160" s="89">
        <f t="shared" si="317"/>
        <v>1</v>
      </c>
      <c r="AM160" s="89">
        <f t="shared" si="317"/>
        <v>1</v>
      </c>
      <c r="AN160" s="89">
        <f t="shared" si="317"/>
        <v>1</v>
      </c>
      <c r="AO160" s="89">
        <f t="shared" si="317"/>
        <v>1</v>
      </c>
      <c r="AP160" s="80"/>
      <c r="AQ160" s="86">
        <f t="shared" si="6"/>
        <v>1</v>
      </c>
      <c r="AR160" s="84"/>
      <c r="AS160" s="84"/>
      <c r="AT160" s="96"/>
      <c r="AU160" s="97"/>
      <c r="AV160" s="97"/>
    </row>
    <row r="161" ht="90.0" customHeight="1">
      <c r="A161" s="78">
        <f t="shared" si="126"/>
        <v>151</v>
      </c>
      <c r="B161" s="110" t="s">
        <v>683</v>
      </c>
      <c r="C161" s="84" t="s">
        <v>74</v>
      </c>
      <c r="D161" s="84" t="s">
        <v>411</v>
      </c>
      <c r="E161" s="84" t="s">
        <v>684</v>
      </c>
      <c r="F161" s="84" t="s">
        <v>685</v>
      </c>
      <c r="G161" s="96"/>
      <c r="H161" s="117"/>
      <c r="I161" s="84" t="s">
        <v>684</v>
      </c>
      <c r="J161" s="84" t="s">
        <v>72</v>
      </c>
      <c r="K161" s="115">
        <v>45566.0</v>
      </c>
      <c r="L161" s="86" t="s">
        <v>277</v>
      </c>
      <c r="M161" s="86">
        <v>68.0</v>
      </c>
      <c r="N161" s="96"/>
      <c r="O161" s="86">
        <f>'EQUIPO ABRIL 2025'!AQ157</f>
        <v>1</v>
      </c>
      <c r="P161" s="88">
        <f t="shared" si="3"/>
        <v>1</v>
      </c>
      <c r="Q161" s="89">
        <f t="shared" si="309"/>
        <v>1</v>
      </c>
      <c r="R161" s="89">
        <f t="shared" ref="R161:T161" si="318">AL161</f>
        <v>1</v>
      </c>
      <c r="S161" s="89">
        <f t="shared" si="318"/>
        <v>1</v>
      </c>
      <c r="T161" s="90">
        <f t="shared" si="318"/>
        <v>1</v>
      </c>
      <c r="U161" s="91"/>
      <c r="V161" s="80"/>
      <c r="W161" s="80"/>
      <c r="X161" s="80"/>
      <c r="Y161" s="92"/>
      <c r="Z161" s="93"/>
      <c r="AA161" s="182"/>
      <c r="AB161" s="80"/>
      <c r="AC161" s="80"/>
      <c r="AD161" s="92"/>
      <c r="AE161" s="93"/>
      <c r="AF161" s="80"/>
      <c r="AG161" s="80"/>
      <c r="AH161" s="80"/>
      <c r="AI161" s="92"/>
      <c r="AJ161" s="94">
        <f>'EQUIPO ENERO 2025'!AP156</f>
        <v>1</v>
      </c>
      <c r="AK161" s="95">
        <f t="shared" ref="AK161:AO161" si="319">P161-Z161+AE161+U161</f>
        <v>1</v>
      </c>
      <c r="AL161" s="89">
        <f t="shared" si="319"/>
        <v>1</v>
      </c>
      <c r="AM161" s="89">
        <f t="shared" si="319"/>
        <v>1</v>
      </c>
      <c r="AN161" s="89">
        <f t="shared" si="319"/>
        <v>1</v>
      </c>
      <c r="AO161" s="89">
        <f t="shared" si="319"/>
        <v>1</v>
      </c>
      <c r="AP161" s="80"/>
      <c r="AQ161" s="86">
        <f t="shared" si="6"/>
        <v>1</v>
      </c>
      <c r="AR161" s="84"/>
      <c r="AS161" s="84"/>
      <c r="AT161" s="96"/>
      <c r="AU161" s="97"/>
      <c r="AV161" s="97"/>
    </row>
    <row r="162" ht="90.0" customHeight="1">
      <c r="A162" s="78">
        <f t="shared" si="126"/>
        <v>152</v>
      </c>
      <c r="B162" s="116" t="s">
        <v>686</v>
      </c>
      <c r="C162" s="87" t="s">
        <v>155</v>
      </c>
      <c r="D162" s="84"/>
      <c r="E162" s="84" t="s">
        <v>687</v>
      </c>
      <c r="F162" s="84"/>
      <c r="G162" s="87"/>
      <c r="H162" s="84"/>
      <c r="I162" s="87"/>
      <c r="J162" s="84" t="s">
        <v>72</v>
      </c>
      <c r="K162" s="115"/>
      <c r="L162" s="86"/>
      <c r="M162" s="86"/>
      <c r="N162" s="87"/>
      <c r="O162" s="86">
        <f>'EQUIPO ABRIL 2025'!AQ158</f>
        <v>49</v>
      </c>
      <c r="P162" s="88">
        <f t="shared" si="3"/>
        <v>49</v>
      </c>
      <c r="Q162" s="89">
        <f t="shared" si="309"/>
        <v>49</v>
      </c>
      <c r="R162" s="89">
        <f t="shared" ref="R162:T162" si="320">AL162</f>
        <v>49</v>
      </c>
      <c r="S162" s="89">
        <f t="shared" si="320"/>
        <v>49</v>
      </c>
      <c r="T162" s="90">
        <f t="shared" si="320"/>
        <v>49</v>
      </c>
      <c r="U162" s="91"/>
      <c r="V162" s="80"/>
      <c r="W162" s="80"/>
      <c r="X162" s="80"/>
      <c r="Y162" s="92"/>
      <c r="Z162" s="93"/>
      <c r="AA162" s="80"/>
      <c r="AB162" s="80"/>
      <c r="AC162" s="80"/>
      <c r="AD162" s="92"/>
      <c r="AE162" s="93"/>
      <c r="AF162" s="80"/>
      <c r="AG162" s="80"/>
      <c r="AH162" s="80"/>
      <c r="AI162" s="92"/>
      <c r="AJ162" s="94">
        <f>'EQUIPO ENERO 2025'!AP157</f>
        <v>49</v>
      </c>
      <c r="AK162" s="95">
        <f t="shared" ref="AK162:AO162" si="321">P162-Z162+AE162+U162</f>
        <v>49</v>
      </c>
      <c r="AL162" s="89">
        <f t="shared" si="321"/>
        <v>49</v>
      </c>
      <c r="AM162" s="89">
        <f t="shared" si="321"/>
        <v>49</v>
      </c>
      <c r="AN162" s="89">
        <f t="shared" si="321"/>
        <v>49</v>
      </c>
      <c r="AO162" s="89">
        <f t="shared" si="321"/>
        <v>49</v>
      </c>
      <c r="AP162" s="80"/>
      <c r="AQ162" s="86">
        <f t="shared" si="6"/>
        <v>49</v>
      </c>
      <c r="AR162" s="84"/>
      <c r="AS162" s="84"/>
      <c r="AT162" s="96"/>
      <c r="AU162" s="97"/>
      <c r="AV162" s="97"/>
    </row>
    <row r="163" ht="90.0" customHeight="1">
      <c r="A163" s="78">
        <f t="shared" si="126"/>
        <v>153</v>
      </c>
      <c r="B163" s="116" t="s">
        <v>688</v>
      </c>
      <c r="C163" s="87" t="s">
        <v>155</v>
      </c>
      <c r="D163" s="84"/>
      <c r="E163" s="84" t="s">
        <v>689</v>
      </c>
      <c r="F163" s="84"/>
      <c r="G163" s="87"/>
      <c r="H163" s="84"/>
      <c r="I163" s="87"/>
      <c r="J163" s="84" t="s">
        <v>72</v>
      </c>
      <c r="K163" s="84"/>
      <c r="L163" s="86"/>
      <c r="M163" s="86">
        <v>88.0</v>
      </c>
      <c r="N163" s="87"/>
      <c r="O163" s="86">
        <f>'EQUIPO ABRIL 2025'!AQ159</f>
        <v>4</v>
      </c>
      <c r="P163" s="88">
        <f t="shared" si="3"/>
        <v>4</v>
      </c>
      <c r="Q163" s="89">
        <f t="shared" si="309"/>
        <v>4</v>
      </c>
      <c r="R163" s="89">
        <f t="shared" ref="R163:T163" si="322">AL163</f>
        <v>4</v>
      </c>
      <c r="S163" s="89">
        <f t="shared" si="322"/>
        <v>4</v>
      </c>
      <c r="T163" s="90">
        <f t="shared" si="322"/>
        <v>4</v>
      </c>
      <c r="U163" s="91"/>
      <c r="V163" s="80"/>
      <c r="W163" s="80"/>
      <c r="X163" s="80"/>
      <c r="Y163" s="92"/>
      <c r="Z163" s="93"/>
      <c r="AA163" s="80"/>
      <c r="AB163" s="80"/>
      <c r="AC163" s="80"/>
      <c r="AD163" s="92"/>
      <c r="AE163" s="93"/>
      <c r="AF163" s="80"/>
      <c r="AG163" s="80"/>
      <c r="AH163" s="80"/>
      <c r="AI163" s="92"/>
      <c r="AJ163" s="94">
        <f>'EQUIPO ENERO 2025'!AP158</f>
        <v>4</v>
      </c>
      <c r="AK163" s="95">
        <f t="shared" ref="AK163:AO163" si="323">P163-Z163+AE163+U163</f>
        <v>4</v>
      </c>
      <c r="AL163" s="89">
        <f t="shared" si="323"/>
        <v>4</v>
      </c>
      <c r="AM163" s="89">
        <f t="shared" si="323"/>
        <v>4</v>
      </c>
      <c r="AN163" s="89">
        <f t="shared" si="323"/>
        <v>4</v>
      </c>
      <c r="AO163" s="89">
        <f t="shared" si="323"/>
        <v>4</v>
      </c>
      <c r="AP163" s="80"/>
      <c r="AQ163" s="86">
        <f t="shared" si="6"/>
        <v>4</v>
      </c>
      <c r="AR163" s="84"/>
      <c r="AS163" s="84"/>
      <c r="AT163" s="96"/>
      <c r="AU163" s="97"/>
      <c r="AV163" s="97"/>
    </row>
    <row r="164" ht="90.0" customHeight="1">
      <c r="A164" s="78">
        <f t="shared" si="126"/>
        <v>154</v>
      </c>
      <c r="B164" s="116" t="s">
        <v>690</v>
      </c>
      <c r="C164" s="87"/>
      <c r="D164" s="84"/>
      <c r="E164" s="84" t="s">
        <v>689</v>
      </c>
      <c r="F164" s="84"/>
      <c r="G164" s="87"/>
      <c r="H164" s="84"/>
      <c r="I164" s="87"/>
      <c r="J164" s="84" t="s">
        <v>72</v>
      </c>
      <c r="K164" s="84"/>
      <c r="L164" s="86"/>
      <c r="M164" s="86">
        <v>88.0</v>
      </c>
      <c r="N164" s="87"/>
      <c r="O164" s="86">
        <f>'EQUIPO ABRIL 2025'!AQ160</f>
        <v>0</v>
      </c>
      <c r="P164" s="88">
        <f t="shared" si="3"/>
        <v>0</v>
      </c>
      <c r="Q164" s="89">
        <f t="shared" si="309"/>
        <v>0</v>
      </c>
      <c r="R164" s="89">
        <f t="shared" ref="R164:T164" si="324">AL164</f>
        <v>0</v>
      </c>
      <c r="S164" s="89">
        <f t="shared" si="324"/>
        <v>0</v>
      </c>
      <c r="T164" s="90">
        <f t="shared" si="324"/>
        <v>0</v>
      </c>
      <c r="U164" s="91"/>
      <c r="V164" s="80"/>
      <c r="W164" s="80"/>
      <c r="X164" s="80"/>
      <c r="Y164" s="92"/>
      <c r="Z164" s="93"/>
      <c r="AA164" s="80"/>
      <c r="AB164" s="80"/>
      <c r="AC164" s="80"/>
      <c r="AD164" s="92"/>
      <c r="AE164" s="93"/>
      <c r="AF164" s="80"/>
      <c r="AG164" s="80"/>
      <c r="AH164" s="80"/>
      <c r="AI164" s="92"/>
      <c r="AJ164" s="94">
        <f>'EQUIPO ENERO 2025'!AP159</f>
        <v>0</v>
      </c>
      <c r="AK164" s="95">
        <f t="shared" ref="AK164:AO164" si="325">P164-Z164+AE164+U164</f>
        <v>0</v>
      </c>
      <c r="AL164" s="89">
        <f t="shared" si="325"/>
        <v>0</v>
      </c>
      <c r="AM164" s="89">
        <f t="shared" si="325"/>
        <v>0</v>
      </c>
      <c r="AN164" s="89">
        <f t="shared" si="325"/>
        <v>0</v>
      </c>
      <c r="AO164" s="89">
        <f t="shared" si="325"/>
        <v>0</v>
      </c>
      <c r="AP164" s="80"/>
      <c r="AQ164" s="86">
        <f t="shared" si="6"/>
        <v>0</v>
      </c>
      <c r="AR164" s="84"/>
      <c r="AS164" s="84"/>
      <c r="AT164" s="96"/>
      <c r="AU164" s="97"/>
      <c r="AV164" s="97"/>
    </row>
    <row r="165" ht="90.0" customHeight="1">
      <c r="A165" s="78">
        <f t="shared" si="126"/>
        <v>155</v>
      </c>
      <c r="B165" s="110" t="s">
        <v>691</v>
      </c>
      <c r="C165" s="84" t="s">
        <v>38</v>
      </c>
      <c r="D165" s="84" t="s">
        <v>59</v>
      </c>
      <c r="E165" s="84" t="s">
        <v>692</v>
      </c>
      <c r="F165" s="84" t="s">
        <v>87</v>
      </c>
      <c r="G165" s="96"/>
      <c r="H165" s="117">
        <v>3800.0</v>
      </c>
      <c r="I165" s="84" t="s">
        <v>692</v>
      </c>
      <c r="J165" s="84" t="s">
        <v>72</v>
      </c>
      <c r="K165" s="115">
        <v>45139.0</v>
      </c>
      <c r="L165" s="86">
        <v>7.81781092133E11</v>
      </c>
      <c r="M165" s="86">
        <v>419.0</v>
      </c>
      <c r="N165" s="87"/>
      <c r="O165" s="86">
        <f>'EQUIPO ABRIL 2025'!AQ161</f>
        <v>0</v>
      </c>
      <c r="P165" s="88">
        <f t="shared" si="3"/>
        <v>0</v>
      </c>
      <c r="Q165" s="89">
        <f t="shared" si="309"/>
        <v>0</v>
      </c>
      <c r="R165" s="89">
        <f t="shared" ref="R165:T165" si="326">AL165</f>
        <v>0</v>
      </c>
      <c r="S165" s="89">
        <f t="shared" si="326"/>
        <v>0</v>
      </c>
      <c r="T165" s="90">
        <f t="shared" si="326"/>
        <v>0</v>
      </c>
      <c r="U165" s="91"/>
      <c r="V165" s="80"/>
      <c r="W165" s="80"/>
      <c r="X165" s="80"/>
      <c r="Y165" s="92"/>
      <c r="Z165" s="181"/>
      <c r="AA165" s="182"/>
      <c r="AB165" s="80"/>
      <c r="AC165" s="80"/>
      <c r="AD165" s="92"/>
      <c r="AE165" s="93"/>
      <c r="AF165" s="80"/>
      <c r="AG165" s="80"/>
      <c r="AH165" s="80"/>
      <c r="AI165" s="92"/>
      <c r="AJ165" s="94">
        <f>'EQUIPO ENERO 2025'!AP160</f>
        <v>0</v>
      </c>
      <c r="AK165" s="95">
        <f t="shared" ref="AK165:AO165" si="327">P165-Z165+AE165+U165</f>
        <v>0</v>
      </c>
      <c r="AL165" s="89">
        <f t="shared" si="327"/>
        <v>0</v>
      </c>
      <c r="AM165" s="89">
        <f t="shared" si="327"/>
        <v>0</v>
      </c>
      <c r="AN165" s="89">
        <f t="shared" si="327"/>
        <v>0</v>
      </c>
      <c r="AO165" s="89">
        <f t="shared" si="327"/>
        <v>0</v>
      </c>
      <c r="AP165" s="80"/>
      <c r="AQ165" s="86">
        <f t="shared" si="6"/>
        <v>0</v>
      </c>
      <c r="AR165" s="84"/>
      <c r="AS165" s="84"/>
      <c r="AT165" s="96"/>
      <c r="AU165" s="97"/>
      <c r="AV165" s="97"/>
    </row>
    <row r="166" ht="90.0" customHeight="1">
      <c r="A166" s="78">
        <f t="shared" si="126"/>
        <v>156</v>
      </c>
      <c r="B166" s="110" t="s">
        <v>693</v>
      </c>
      <c r="C166" s="84" t="s">
        <v>38</v>
      </c>
      <c r="D166" s="84" t="s">
        <v>411</v>
      </c>
      <c r="E166" s="84" t="s">
        <v>694</v>
      </c>
      <c r="F166" s="84"/>
      <c r="G166" s="96" t="s">
        <v>42</v>
      </c>
      <c r="H166" s="117">
        <v>3800.0</v>
      </c>
      <c r="I166" s="84" t="s">
        <v>694</v>
      </c>
      <c r="J166" s="84" t="s">
        <v>72</v>
      </c>
      <c r="K166" s="115">
        <v>45821.0</v>
      </c>
      <c r="L166" s="86" t="s">
        <v>109</v>
      </c>
      <c r="M166" s="86">
        <v>215.0</v>
      </c>
      <c r="N166" s="96"/>
      <c r="O166" s="86">
        <f>'EQUIPO ABRIL 2025'!AQ162</f>
        <v>0</v>
      </c>
      <c r="P166" s="88">
        <f t="shared" si="3"/>
        <v>0</v>
      </c>
      <c r="Q166" s="89">
        <f t="shared" si="309"/>
        <v>0</v>
      </c>
      <c r="R166" s="89">
        <f t="shared" ref="R166:T166" si="328">AL166</f>
        <v>0</v>
      </c>
      <c r="S166" s="89">
        <f t="shared" si="328"/>
        <v>1</v>
      </c>
      <c r="T166" s="90">
        <f t="shared" si="328"/>
        <v>1</v>
      </c>
      <c r="U166" s="91"/>
      <c r="V166" s="80"/>
      <c r="W166" s="80">
        <v>1.0</v>
      </c>
      <c r="X166" s="80"/>
      <c r="Y166" s="92"/>
      <c r="Z166" s="181"/>
      <c r="AA166" s="182"/>
      <c r="AB166" s="80"/>
      <c r="AC166" s="80"/>
      <c r="AD166" s="92"/>
      <c r="AE166" s="93"/>
      <c r="AF166" s="80"/>
      <c r="AG166" s="80"/>
      <c r="AH166" s="80"/>
      <c r="AI166" s="92"/>
      <c r="AJ166" s="94">
        <f>'EQUIPO ENERO 2025'!AP161</f>
        <v>0</v>
      </c>
      <c r="AK166" s="95">
        <f t="shared" ref="AK166:AO166" si="329">P166-Z166+AE166+U166</f>
        <v>0</v>
      </c>
      <c r="AL166" s="89">
        <f t="shared" si="329"/>
        <v>0</v>
      </c>
      <c r="AM166" s="89">
        <f t="shared" si="329"/>
        <v>1</v>
      </c>
      <c r="AN166" s="89">
        <f t="shared" si="329"/>
        <v>1</v>
      </c>
      <c r="AO166" s="89">
        <f t="shared" si="329"/>
        <v>1</v>
      </c>
      <c r="AP166" s="80"/>
      <c r="AQ166" s="86">
        <f t="shared" si="6"/>
        <v>1</v>
      </c>
      <c r="AR166" s="84"/>
      <c r="AS166" s="84"/>
      <c r="AT166" s="96"/>
      <c r="AU166" s="97"/>
      <c r="AV166" s="97"/>
    </row>
    <row r="167" ht="90.0" customHeight="1">
      <c r="A167" s="78">
        <f t="shared" si="126"/>
        <v>157</v>
      </c>
      <c r="B167" s="110" t="s">
        <v>695</v>
      </c>
      <c r="C167" s="84" t="s">
        <v>155</v>
      </c>
      <c r="D167" s="84" t="s">
        <v>58</v>
      </c>
      <c r="E167" s="84" t="s">
        <v>696</v>
      </c>
      <c r="F167" s="84" t="s">
        <v>87</v>
      </c>
      <c r="G167" s="96"/>
      <c r="H167" s="117"/>
      <c r="I167" s="84" t="s">
        <v>697</v>
      </c>
      <c r="J167" s="84" t="s">
        <v>72</v>
      </c>
      <c r="K167" s="115">
        <v>45673.0</v>
      </c>
      <c r="L167" s="86" t="s">
        <v>89</v>
      </c>
      <c r="M167" s="86">
        <v>130.0</v>
      </c>
      <c r="N167" s="96"/>
      <c r="O167" s="86">
        <f>'EQUIPO ABRIL 2025'!AQ163</f>
        <v>3</v>
      </c>
      <c r="P167" s="88">
        <f t="shared" si="3"/>
        <v>3</v>
      </c>
      <c r="Q167" s="89">
        <f t="shared" si="309"/>
        <v>3</v>
      </c>
      <c r="R167" s="89">
        <f t="shared" ref="R167:T167" si="330">AL167</f>
        <v>3</v>
      </c>
      <c r="S167" s="89">
        <f t="shared" si="330"/>
        <v>3</v>
      </c>
      <c r="T167" s="90">
        <f t="shared" si="330"/>
        <v>3</v>
      </c>
      <c r="U167" s="91"/>
      <c r="V167" s="80"/>
      <c r="W167" s="80"/>
      <c r="X167" s="80"/>
      <c r="Y167" s="92"/>
      <c r="Z167" s="181"/>
      <c r="AA167" s="182">
        <v>1.0</v>
      </c>
      <c r="AB167" s="80"/>
      <c r="AC167" s="80"/>
      <c r="AD167" s="92"/>
      <c r="AE167" s="93"/>
      <c r="AF167" s="80">
        <v>1.0</v>
      </c>
      <c r="AG167" s="80"/>
      <c r="AH167" s="80"/>
      <c r="AI167" s="92"/>
      <c r="AJ167" s="94">
        <f>'EQUIPO ENERO 2025'!AP162</f>
        <v>3</v>
      </c>
      <c r="AK167" s="95">
        <f t="shared" ref="AK167:AO167" si="331">P167-Z167+AE167+U167</f>
        <v>3</v>
      </c>
      <c r="AL167" s="89">
        <f t="shared" si="331"/>
        <v>3</v>
      </c>
      <c r="AM167" s="89">
        <f t="shared" si="331"/>
        <v>3</v>
      </c>
      <c r="AN167" s="89">
        <f t="shared" si="331"/>
        <v>3</v>
      </c>
      <c r="AO167" s="89">
        <f t="shared" si="331"/>
        <v>3</v>
      </c>
      <c r="AP167" s="80"/>
      <c r="AQ167" s="86">
        <f t="shared" si="6"/>
        <v>3</v>
      </c>
      <c r="AR167" s="84"/>
      <c r="AS167" s="84">
        <v>463.0</v>
      </c>
      <c r="AT167" s="96"/>
      <c r="AU167" s="97"/>
      <c r="AV167" s="97"/>
    </row>
    <row r="168" ht="90.0" customHeight="1">
      <c r="A168" s="78">
        <f t="shared" si="126"/>
        <v>158</v>
      </c>
      <c r="B168" s="110" t="s">
        <v>698</v>
      </c>
      <c r="C168" s="84" t="s">
        <v>91</v>
      </c>
      <c r="D168" s="84" t="s">
        <v>58</v>
      </c>
      <c r="E168" s="84" t="s">
        <v>699</v>
      </c>
      <c r="F168" s="84" t="s">
        <v>700</v>
      </c>
      <c r="G168" s="96" t="s">
        <v>42</v>
      </c>
      <c r="H168" s="117">
        <v>1600.0</v>
      </c>
      <c r="I168" s="84" t="s">
        <v>701</v>
      </c>
      <c r="J168" s="84" t="s">
        <v>72</v>
      </c>
      <c r="K168" s="115">
        <v>45687.0</v>
      </c>
      <c r="L168" s="86" t="s">
        <v>109</v>
      </c>
      <c r="M168" s="86">
        <v>142.0</v>
      </c>
      <c r="N168" s="87" t="s">
        <v>463</v>
      </c>
      <c r="O168" s="86">
        <f>'EQUIPO ABRIL 2025'!AQ164</f>
        <v>11</v>
      </c>
      <c r="P168" s="88">
        <f t="shared" si="3"/>
        <v>11</v>
      </c>
      <c r="Q168" s="89">
        <f t="shared" si="309"/>
        <v>11</v>
      </c>
      <c r="R168" s="89">
        <f t="shared" ref="R168:T168" si="332">AL168</f>
        <v>11</v>
      </c>
      <c r="S168" s="89">
        <f t="shared" si="332"/>
        <v>9</v>
      </c>
      <c r="T168" s="90">
        <f t="shared" si="332"/>
        <v>9</v>
      </c>
      <c r="U168" s="91"/>
      <c r="V168" s="80"/>
      <c r="W168" s="80"/>
      <c r="X168" s="80"/>
      <c r="Y168" s="92"/>
      <c r="Z168" s="181"/>
      <c r="AA168" s="182"/>
      <c r="AB168" s="80">
        <v>2.0</v>
      </c>
      <c r="AC168" s="80"/>
      <c r="AD168" s="92"/>
      <c r="AE168" s="93"/>
      <c r="AF168" s="80"/>
      <c r="AG168" s="80"/>
      <c r="AH168" s="80"/>
      <c r="AI168" s="92"/>
      <c r="AJ168" s="94">
        <f>'EQUIPO ENERO 2025'!AP163</f>
        <v>14</v>
      </c>
      <c r="AK168" s="95">
        <f t="shared" ref="AK168:AO168" si="333">P168-Z168+AE168+U168</f>
        <v>11</v>
      </c>
      <c r="AL168" s="89">
        <f t="shared" si="333"/>
        <v>11</v>
      </c>
      <c r="AM168" s="89">
        <f t="shared" si="333"/>
        <v>9</v>
      </c>
      <c r="AN168" s="89">
        <f t="shared" si="333"/>
        <v>9</v>
      </c>
      <c r="AO168" s="89">
        <f t="shared" si="333"/>
        <v>9</v>
      </c>
      <c r="AP168" s="81"/>
      <c r="AQ168" s="86">
        <f t="shared" si="6"/>
        <v>9</v>
      </c>
      <c r="AR168" s="96"/>
      <c r="AS168" s="96">
        <v>470.0</v>
      </c>
      <c r="AT168" s="96"/>
      <c r="AU168" s="97"/>
      <c r="AV168" s="97"/>
    </row>
    <row r="169" ht="90.0" customHeight="1">
      <c r="A169" s="78">
        <f t="shared" si="126"/>
        <v>159</v>
      </c>
      <c r="B169" s="110" t="s">
        <v>707</v>
      </c>
      <c r="C169" s="84" t="s">
        <v>91</v>
      </c>
      <c r="D169" s="84" t="s">
        <v>58</v>
      </c>
      <c r="E169" s="84" t="s">
        <v>708</v>
      </c>
      <c r="F169" s="84" t="s">
        <v>700</v>
      </c>
      <c r="G169" s="96" t="s">
        <v>42</v>
      </c>
      <c r="H169" s="84"/>
      <c r="I169" s="84" t="s">
        <v>708</v>
      </c>
      <c r="J169" s="84" t="s">
        <v>72</v>
      </c>
      <c r="K169" s="109">
        <v>45687.0</v>
      </c>
      <c r="L169" s="86"/>
      <c r="M169" s="86">
        <v>143.0</v>
      </c>
      <c r="N169" s="176"/>
      <c r="O169" s="86">
        <f>'EQUIPO ABRIL 2025'!AQ165</f>
        <v>4</v>
      </c>
      <c r="P169" s="88">
        <f t="shared" si="3"/>
        <v>4</v>
      </c>
      <c r="Q169" s="89">
        <f t="shared" si="309"/>
        <v>4</v>
      </c>
      <c r="R169" s="89">
        <f t="shared" ref="R169:T169" si="334">AL169</f>
        <v>4</v>
      </c>
      <c r="S169" s="89">
        <f t="shared" si="334"/>
        <v>4</v>
      </c>
      <c r="T169" s="90">
        <f t="shared" si="334"/>
        <v>4</v>
      </c>
      <c r="U169" s="91"/>
      <c r="V169" s="80"/>
      <c r="W169" s="80"/>
      <c r="X169" s="80"/>
      <c r="Y169" s="92"/>
      <c r="Z169" s="181"/>
      <c r="AA169" s="182"/>
      <c r="AB169" s="80"/>
      <c r="AC169" s="80"/>
      <c r="AD169" s="92"/>
      <c r="AE169" s="93"/>
      <c r="AF169" s="80"/>
      <c r="AG169" s="80"/>
      <c r="AH169" s="80"/>
      <c r="AI169" s="92"/>
      <c r="AJ169" s="94">
        <f>'EQUIPO ENERO 2025'!AP164</f>
        <v>2</v>
      </c>
      <c r="AK169" s="95">
        <f t="shared" ref="AK169:AO169" si="335">P169-Z169+AE169+U169</f>
        <v>4</v>
      </c>
      <c r="AL169" s="89">
        <f t="shared" si="335"/>
        <v>4</v>
      </c>
      <c r="AM169" s="89">
        <f t="shared" si="335"/>
        <v>4</v>
      </c>
      <c r="AN169" s="89">
        <f t="shared" si="335"/>
        <v>4</v>
      </c>
      <c r="AO169" s="89">
        <f t="shared" si="335"/>
        <v>4</v>
      </c>
      <c r="AP169" s="80"/>
      <c r="AQ169" s="86">
        <f t="shared" si="6"/>
        <v>4</v>
      </c>
      <c r="AR169" s="84"/>
      <c r="AS169" s="96"/>
      <c r="AT169" s="96"/>
      <c r="AU169" s="97"/>
      <c r="AV169" s="97"/>
    </row>
    <row r="170" ht="90.0" customHeight="1">
      <c r="A170" s="78">
        <f t="shared" si="126"/>
        <v>160</v>
      </c>
      <c r="B170" s="110" t="s">
        <v>712</v>
      </c>
      <c r="C170" s="84" t="s">
        <v>91</v>
      </c>
      <c r="D170" s="84" t="s">
        <v>58</v>
      </c>
      <c r="E170" s="84" t="s">
        <v>713</v>
      </c>
      <c r="F170" s="84" t="s">
        <v>700</v>
      </c>
      <c r="G170" s="96" t="s">
        <v>42</v>
      </c>
      <c r="H170" s="117">
        <v>5500.0</v>
      </c>
      <c r="I170" s="84" t="s">
        <v>714</v>
      </c>
      <c r="J170" s="84" t="s">
        <v>72</v>
      </c>
      <c r="K170" s="115">
        <v>45673.0</v>
      </c>
      <c r="L170" s="86" t="s">
        <v>89</v>
      </c>
      <c r="M170" s="86">
        <v>129.0</v>
      </c>
      <c r="N170" s="96"/>
      <c r="O170" s="86">
        <f>'EQUIPO ABRIL 2025'!AQ166</f>
        <v>4</v>
      </c>
      <c r="P170" s="88">
        <f t="shared" si="3"/>
        <v>4</v>
      </c>
      <c r="Q170" s="89">
        <f t="shared" si="309"/>
        <v>4</v>
      </c>
      <c r="R170" s="89">
        <f t="shared" ref="R170:T170" si="336">AL170</f>
        <v>4</v>
      </c>
      <c r="S170" s="89">
        <f t="shared" si="336"/>
        <v>4</v>
      </c>
      <c r="T170" s="90">
        <f t="shared" si="336"/>
        <v>4</v>
      </c>
      <c r="U170" s="91"/>
      <c r="V170" s="80"/>
      <c r="W170" s="80"/>
      <c r="X170" s="80"/>
      <c r="Y170" s="92"/>
      <c r="Z170" s="181"/>
      <c r="AA170" s="182"/>
      <c r="AB170" s="80"/>
      <c r="AC170" s="80"/>
      <c r="AD170" s="92"/>
      <c r="AE170" s="93"/>
      <c r="AF170" s="80"/>
      <c r="AG170" s="80"/>
      <c r="AH170" s="80"/>
      <c r="AI170" s="92"/>
      <c r="AJ170" s="94">
        <f>'EQUIPO ENERO 2025'!AP165</f>
        <v>3</v>
      </c>
      <c r="AK170" s="95">
        <f t="shared" ref="AK170:AO170" si="337">P170-Z170+AE170+U170</f>
        <v>4</v>
      </c>
      <c r="AL170" s="89">
        <f t="shared" si="337"/>
        <v>4</v>
      </c>
      <c r="AM170" s="89">
        <f t="shared" si="337"/>
        <v>4</v>
      </c>
      <c r="AN170" s="89">
        <f t="shared" si="337"/>
        <v>4</v>
      </c>
      <c r="AO170" s="89">
        <f t="shared" si="337"/>
        <v>4</v>
      </c>
      <c r="AP170" s="80"/>
      <c r="AQ170" s="86">
        <f t="shared" si="6"/>
        <v>4</v>
      </c>
      <c r="AR170" s="84"/>
      <c r="AS170" s="84"/>
      <c r="AT170" s="96"/>
      <c r="AU170" s="97"/>
      <c r="AV170" s="97"/>
    </row>
    <row r="171" ht="90.0" customHeight="1">
      <c r="A171" s="78">
        <f t="shared" si="126"/>
        <v>161</v>
      </c>
      <c r="B171" s="110" t="s">
        <v>715</v>
      </c>
      <c r="C171" s="84" t="s">
        <v>91</v>
      </c>
      <c r="D171" s="84" t="s">
        <v>58</v>
      </c>
      <c r="E171" s="84" t="s">
        <v>716</v>
      </c>
      <c r="F171" s="84" t="s">
        <v>700</v>
      </c>
      <c r="G171" s="96" t="s">
        <v>42</v>
      </c>
      <c r="H171" s="117">
        <v>4500.0</v>
      </c>
      <c r="I171" s="84" t="s">
        <v>716</v>
      </c>
      <c r="J171" s="84" t="s">
        <v>72</v>
      </c>
      <c r="K171" s="115">
        <v>45107.0</v>
      </c>
      <c r="L171" s="86" t="s">
        <v>109</v>
      </c>
      <c r="M171" s="86">
        <v>391.0</v>
      </c>
      <c r="N171" s="96"/>
      <c r="O171" s="86">
        <f>'EQUIPO ABRIL 2025'!AQ167</f>
        <v>7</v>
      </c>
      <c r="P171" s="88">
        <f t="shared" si="3"/>
        <v>7</v>
      </c>
      <c r="Q171" s="89">
        <f t="shared" si="309"/>
        <v>7</v>
      </c>
      <c r="R171" s="89">
        <f t="shared" ref="R171:T171" si="338">AL171</f>
        <v>7</v>
      </c>
      <c r="S171" s="89">
        <f t="shared" si="338"/>
        <v>7</v>
      </c>
      <c r="T171" s="90">
        <f t="shared" si="338"/>
        <v>7</v>
      </c>
      <c r="U171" s="91"/>
      <c r="V171" s="80"/>
      <c r="W171" s="80"/>
      <c r="X171" s="80"/>
      <c r="Y171" s="92"/>
      <c r="Z171" s="181"/>
      <c r="AA171" s="182"/>
      <c r="AB171" s="80"/>
      <c r="AC171" s="80"/>
      <c r="AD171" s="92"/>
      <c r="AE171" s="93"/>
      <c r="AF171" s="80"/>
      <c r="AG171" s="80"/>
      <c r="AH171" s="80"/>
      <c r="AI171" s="92"/>
      <c r="AJ171" s="94">
        <f>'EQUIPO ENERO 2025'!AP166</f>
        <v>8</v>
      </c>
      <c r="AK171" s="95">
        <f t="shared" ref="AK171:AO171" si="339">P171-Z171+AE171+U171</f>
        <v>7</v>
      </c>
      <c r="AL171" s="89">
        <f t="shared" si="339"/>
        <v>7</v>
      </c>
      <c r="AM171" s="89">
        <f t="shared" si="339"/>
        <v>7</v>
      </c>
      <c r="AN171" s="89">
        <f t="shared" si="339"/>
        <v>7</v>
      </c>
      <c r="AO171" s="89">
        <f t="shared" si="339"/>
        <v>7</v>
      </c>
      <c r="AP171" s="80"/>
      <c r="AQ171" s="86">
        <f t="shared" si="6"/>
        <v>7</v>
      </c>
      <c r="AR171" s="84"/>
      <c r="AS171" s="84"/>
      <c r="AT171" s="96"/>
      <c r="AU171" s="97"/>
      <c r="AV171" s="97"/>
    </row>
    <row r="172" ht="90.0" customHeight="1">
      <c r="A172" s="78">
        <f t="shared" si="126"/>
        <v>162</v>
      </c>
      <c r="B172" s="110" t="s">
        <v>715</v>
      </c>
      <c r="C172" s="84" t="s">
        <v>91</v>
      </c>
      <c r="D172" s="84" t="s">
        <v>58</v>
      </c>
      <c r="E172" s="84" t="s">
        <v>717</v>
      </c>
      <c r="F172" s="84" t="s">
        <v>700</v>
      </c>
      <c r="G172" s="96" t="s">
        <v>42</v>
      </c>
      <c r="H172" s="117">
        <v>3500.0</v>
      </c>
      <c r="I172" s="84" t="s">
        <v>717</v>
      </c>
      <c r="J172" s="84" t="s">
        <v>72</v>
      </c>
      <c r="K172" s="115">
        <v>45107.0</v>
      </c>
      <c r="L172" s="86" t="s">
        <v>109</v>
      </c>
      <c r="M172" s="86">
        <v>391.0</v>
      </c>
      <c r="N172" s="96"/>
      <c r="O172" s="86">
        <f>'EQUIPO ABRIL 2025'!AQ168</f>
        <v>4</v>
      </c>
      <c r="P172" s="88">
        <f t="shared" si="3"/>
        <v>4</v>
      </c>
      <c r="Q172" s="89">
        <f t="shared" si="309"/>
        <v>4</v>
      </c>
      <c r="R172" s="89">
        <f t="shared" ref="R172:T172" si="340">AL172</f>
        <v>4</v>
      </c>
      <c r="S172" s="89">
        <f t="shared" si="340"/>
        <v>4</v>
      </c>
      <c r="T172" s="90">
        <f t="shared" si="340"/>
        <v>4</v>
      </c>
      <c r="U172" s="91"/>
      <c r="V172" s="80"/>
      <c r="W172" s="80"/>
      <c r="X172" s="80"/>
      <c r="Y172" s="92"/>
      <c r="Z172" s="181"/>
      <c r="AA172" s="182"/>
      <c r="AB172" s="80"/>
      <c r="AC172" s="80"/>
      <c r="AD172" s="92"/>
      <c r="AE172" s="93"/>
      <c r="AF172" s="80"/>
      <c r="AG172" s="80"/>
      <c r="AH172" s="80"/>
      <c r="AI172" s="92"/>
      <c r="AJ172" s="94">
        <f>'EQUIPO ENERO 2025'!AP167</f>
        <v>5</v>
      </c>
      <c r="AK172" s="95">
        <f t="shared" ref="AK172:AO172" si="341">P172-Z172+AE172+U172</f>
        <v>4</v>
      </c>
      <c r="AL172" s="89">
        <f t="shared" si="341"/>
        <v>4</v>
      </c>
      <c r="AM172" s="89">
        <f t="shared" si="341"/>
        <v>4</v>
      </c>
      <c r="AN172" s="89">
        <f t="shared" si="341"/>
        <v>4</v>
      </c>
      <c r="AO172" s="89">
        <f t="shared" si="341"/>
        <v>4</v>
      </c>
      <c r="AP172" s="80"/>
      <c r="AQ172" s="86">
        <f t="shared" si="6"/>
        <v>4</v>
      </c>
      <c r="AR172" s="96"/>
      <c r="AS172" s="96"/>
      <c r="AT172" s="96"/>
      <c r="AU172" s="97"/>
      <c r="AV172" s="97"/>
    </row>
    <row r="173" ht="90.0" customHeight="1">
      <c r="A173" s="78">
        <f t="shared" si="126"/>
        <v>163</v>
      </c>
      <c r="B173" s="110" t="s">
        <v>719</v>
      </c>
      <c r="C173" s="84" t="s">
        <v>91</v>
      </c>
      <c r="D173" s="106" t="s">
        <v>58</v>
      </c>
      <c r="E173" s="84" t="s">
        <v>170</v>
      </c>
      <c r="F173" s="84" t="s">
        <v>700</v>
      </c>
      <c r="G173" s="96" t="s">
        <v>42</v>
      </c>
      <c r="H173" s="84"/>
      <c r="I173" s="84" t="s">
        <v>720</v>
      </c>
      <c r="J173" s="84" t="s">
        <v>72</v>
      </c>
      <c r="K173" s="115">
        <v>45673.0</v>
      </c>
      <c r="L173" s="86" t="s">
        <v>721</v>
      </c>
      <c r="M173" s="86">
        <v>131.0</v>
      </c>
      <c r="N173" s="87"/>
      <c r="O173" s="86">
        <f>'EQUIPO ABRIL 2025'!AQ169</f>
        <v>3</v>
      </c>
      <c r="P173" s="88">
        <f t="shared" si="3"/>
        <v>3</v>
      </c>
      <c r="Q173" s="89">
        <f t="shared" si="309"/>
        <v>3</v>
      </c>
      <c r="R173" s="89">
        <f t="shared" ref="R173:T173" si="342">AL173</f>
        <v>3</v>
      </c>
      <c r="S173" s="89">
        <f t="shared" si="342"/>
        <v>3</v>
      </c>
      <c r="T173" s="90">
        <f t="shared" si="342"/>
        <v>3</v>
      </c>
      <c r="U173" s="91"/>
      <c r="V173" s="80"/>
      <c r="W173" s="80"/>
      <c r="X173" s="80"/>
      <c r="Y173" s="92"/>
      <c r="Z173" s="181"/>
      <c r="AA173" s="182"/>
      <c r="AB173" s="80"/>
      <c r="AC173" s="80"/>
      <c r="AD173" s="92"/>
      <c r="AE173" s="93"/>
      <c r="AF173" s="80"/>
      <c r="AG173" s="80"/>
      <c r="AH173" s="80"/>
      <c r="AI173" s="92"/>
      <c r="AJ173" s="94">
        <f>'EQUIPO ENERO 2025'!AP168</f>
        <v>3</v>
      </c>
      <c r="AK173" s="95">
        <f t="shared" ref="AK173:AO173" si="343">P173-Z173+AE173+U173</f>
        <v>3</v>
      </c>
      <c r="AL173" s="89">
        <f t="shared" si="343"/>
        <v>3</v>
      </c>
      <c r="AM173" s="89">
        <f t="shared" si="343"/>
        <v>3</v>
      </c>
      <c r="AN173" s="89">
        <f t="shared" si="343"/>
        <v>3</v>
      </c>
      <c r="AO173" s="89">
        <f t="shared" si="343"/>
        <v>3</v>
      </c>
      <c r="AP173" s="80"/>
      <c r="AQ173" s="86">
        <f t="shared" si="6"/>
        <v>3</v>
      </c>
      <c r="AR173" s="84"/>
      <c r="AS173" s="84"/>
      <c r="AT173" s="96"/>
      <c r="AU173" s="97"/>
      <c r="AV173" s="97"/>
    </row>
    <row r="174" ht="90.0" customHeight="1">
      <c r="A174" s="78">
        <f t="shared" si="126"/>
        <v>164</v>
      </c>
      <c r="B174" s="110" t="s">
        <v>722</v>
      </c>
      <c r="C174" s="84" t="s">
        <v>91</v>
      </c>
      <c r="D174" s="106" t="s">
        <v>58</v>
      </c>
      <c r="E174" s="84" t="s">
        <v>726</v>
      </c>
      <c r="F174" s="84" t="s">
        <v>700</v>
      </c>
      <c r="G174" s="96" t="s">
        <v>42</v>
      </c>
      <c r="H174" s="84"/>
      <c r="I174" s="84" t="s">
        <v>724</v>
      </c>
      <c r="J174" s="84" t="s">
        <v>72</v>
      </c>
      <c r="K174" s="115">
        <v>45811.0</v>
      </c>
      <c r="L174" s="86"/>
      <c r="M174" s="86" t="s">
        <v>1735</v>
      </c>
      <c r="N174" s="200"/>
      <c r="O174" s="86">
        <f>'EQUIPO ABRIL 2025'!AQ170</f>
        <v>7</v>
      </c>
      <c r="P174" s="88">
        <f t="shared" si="3"/>
        <v>7</v>
      </c>
      <c r="Q174" s="89">
        <f t="shared" si="309"/>
        <v>7</v>
      </c>
      <c r="R174" s="89">
        <f t="shared" ref="R174:T174" si="344">AL174</f>
        <v>7</v>
      </c>
      <c r="S174" s="89">
        <f t="shared" si="344"/>
        <v>27</v>
      </c>
      <c r="T174" s="90">
        <f t="shared" si="344"/>
        <v>27</v>
      </c>
      <c r="U174" s="91"/>
      <c r="V174" s="80"/>
      <c r="W174" s="80">
        <v>20.0</v>
      </c>
      <c r="X174" s="80"/>
      <c r="Y174" s="92"/>
      <c r="Z174" s="181"/>
      <c r="AA174" s="182"/>
      <c r="AB174" s="80"/>
      <c r="AC174" s="80"/>
      <c r="AD174" s="92"/>
      <c r="AE174" s="93"/>
      <c r="AF174" s="80"/>
      <c r="AG174" s="80"/>
      <c r="AH174" s="80"/>
      <c r="AI174" s="92"/>
      <c r="AJ174" s="94">
        <f>'EQUIPO ENERO 2025'!AP169</f>
        <v>9</v>
      </c>
      <c r="AK174" s="95">
        <f t="shared" ref="AK174:AO174" si="345">P174-Z174+AE174+U174</f>
        <v>7</v>
      </c>
      <c r="AL174" s="89">
        <f t="shared" si="345"/>
        <v>7</v>
      </c>
      <c r="AM174" s="89">
        <f t="shared" si="345"/>
        <v>27</v>
      </c>
      <c r="AN174" s="89">
        <f t="shared" si="345"/>
        <v>27</v>
      </c>
      <c r="AO174" s="89">
        <f t="shared" si="345"/>
        <v>27</v>
      </c>
      <c r="AP174" s="80">
        <v>1.0</v>
      </c>
      <c r="AQ174" s="86">
        <f t="shared" si="6"/>
        <v>27</v>
      </c>
      <c r="AR174" s="96"/>
      <c r="AS174" s="96"/>
      <c r="AT174" s="96"/>
      <c r="AU174" s="97"/>
      <c r="AV174" s="97"/>
    </row>
    <row r="175" ht="90.0" customHeight="1">
      <c r="A175" s="78">
        <f t="shared" si="126"/>
        <v>165</v>
      </c>
      <c r="B175" s="110" t="s">
        <v>729</v>
      </c>
      <c r="C175" s="84" t="s">
        <v>52</v>
      </c>
      <c r="D175" s="148" t="s">
        <v>334</v>
      </c>
      <c r="E175" s="84">
        <v>310.0</v>
      </c>
      <c r="F175" s="84"/>
      <c r="G175" s="96" t="s">
        <v>42</v>
      </c>
      <c r="H175" s="84"/>
      <c r="I175" s="84" t="s">
        <v>730</v>
      </c>
      <c r="J175" s="87"/>
      <c r="K175" s="115">
        <v>44592.0</v>
      </c>
      <c r="L175" s="86"/>
      <c r="M175" s="86"/>
      <c r="N175" s="87"/>
      <c r="O175" s="86">
        <f>'EQUIPO ABRIL 2025'!AQ171</f>
        <v>1</v>
      </c>
      <c r="P175" s="88">
        <f t="shared" si="3"/>
        <v>1</v>
      </c>
      <c r="Q175" s="89">
        <f t="shared" si="309"/>
        <v>1</v>
      </c>
      <c r="R175" s="89">
        <f t="shared" ref="R175:T175" si="346">AL175</f>
        <v>1</v>
      </c>
      <c r="S175" s="89">
        <f t="shared" si="346"/>
        <v>1</v>
      </c>
      <c r="T175" s="90">
        <f t="shared" si="346"/>
        <v>1</v>
      </c>
      <c r="U175" s="91"/>
      <c r="V175" s="80"/>
      <c r="W175" s="80"/>
      <c r="X175" s="80"/>
      <c r="Y175" s="92"/>
      <c r="Z175" s="181"/>
      <c r="AA175" s="182"/>
      <c r="AB175" s="80"/>
      <c r="AC175" s="80"/>
      <c r="AD175" s="92"/>
      <c r="AE175" s="93"/>
      <c r="AF175" s="80"/>
      <c r="AG175" s="80"/>
      <c r="AH175" s="80"/>
      <c r="AI175" s="92"/>
      <c r="AJ175" s="94">
        <f>'EQUIPO ENERO 2025'!AP170</f>
        <v>1</v>
      </c>
      <c r="AK175" s="95">
        <f t="shared" ref="AK175:AO175" si="347">P175-Z175+AE175+U175</f>
        <v>1</v>
      </c>
      <c r="AL175" s="89">
        <f t="shared" si="347"/>
        <v>1</v>
      </c>
      <c r="AM175" s="89">
        <f t="shared" si="347"/>
        <v>1</v>
      </c>
      <c r="AN175" s="89">
        <f t="shared" si="347"/>
        <v>1</v>
      </c>
      <c r="AO175" s="89">
        <f t="shared" si="347"/>
        <v>1</v>
      </c>
      <c r="AP175" s="80"/>
      <c r="AQ175" s="86">
        <f t="shared" si="6"/>
        <v>1</v>
      </c>
      <c r="AR175" s="84"/>
      <c r="AS175" s="84"/>
      <c r="AT175" s="96"/>
      <c r="AU175" s="97"/>
      <c r="AV175" s="97"/>
    </row>
    <row r="176" ht="90.0" customHeight="1">
      <c r="A176" s="78">
        <f t="shared" si="126"/>
        <v>166</v>
      </c>
      <c r="B176" s="110" t="s">
        <v>732</v>
      </c>
      <c r="C176" s="84" t="s">
        <v>52</v>
      </c>
      <c r="D176" s="111" t="s">
        <v>334</v>
      </c>
      <c r="E176" s="84">
        <v>780.0</v>
      </c>
      <c r="F176" s="80"/>
      <c r="G176" s="81" t="s">
        <v>42</v>
      </c>
      <c r="H176" s="80"/>
      <c r="I176" s="84" t="s">
        <v>733</v>
      </c>
      <c r="J176" s="87"/>
      <c r="K176" s="115">
        <v>44592.0</v>
      </c>
      <c r="L176" s="86"/>
      <c r="M176" s="86"/>
      <c r="N176" s="87"/>
      <c r="O176" s="86">
        <f>'EQUIPO ABRIL 2025'!AQ172</f>
        <v>1</v>
      </c>
      <c r="P176" s="88">
        <f t="shared" si="3"/>
        <v>1</v>
      </c>
      <c r="Q176" s="89">
        <f t="shared" si="309"/>
        <v>1</v>
      </c>
      <c r="R176" s="89">
        <f t="shared" ref="R176:T176" si="348">AL176</f>
        <v>1</v>
      </c>
      <c r="S176" s="89">
        <f t="shared" si="348"/>
        <v>1</v>
      </c>
      <c r="T176" s="90">
        <f t="shared" si="348"/>
        <v>1</v>
      </c>
      <c r="U176" s="91"/>
      <c r="V176" s="80"/>
      <c r="W176" s="80"/>
      <c r="X176" s="80"/>
      <c r="Y176" s="92"/>
      <c r="Z176" s="181"/>
      <c r="AA176" s="182"/>
      <c r="AB176" s="80"/>
      <c r="AC176" s="80"/>
      <c r="AD176" s="92"/>
      <c r="AE176" s="93"/>
      <c r="AF176" s="80"/>
      <c r="AG176" s="80"/>
      <c r="AH176" s="80"/>
      <c r="AI176" s="92"/>
      <c r="AJ176" s="94">
        <f>'EQUIPO ENERO 2025'!AP171</f>
        <v>1</v>
      </c>
      <c r="AK176" s="95">
        <f t="shared" ref="AK176:AO176" si="349">P176-Z176+AE176+U176</f>
        <v>1</v>
      </c>
      <c r="AL176" s="89">
        <f t="shared" si="349"/>
        <v>1</v>
      </c>
      <c r="AM176" s="89">
        <f t="shared" si="349"/>
        <v>1</v>
      </c>
      <c r="AN176" s="89">
        <f t="shared" si="349"/>
        <v>1</v>
      </c>
      <c r="AO176" s="89">
        <f t="shared" si="349"/>
        <v>1</v>
      </c>
      <c r="AP176" s="80"/>
      <c r="AQ176" s="86">
        <f t="shared" si="6"/>
        <v>1</v>
      </c>
      <c r="AR176" s="84"/>
      <c r="AS176" s="84"/>
      <c r="AT176" s="96"/>
      <c r="AU176" s="97"/>
      <c r="AV176" s="97"/>
    </row>
    <row r="177" ht="90.0" customHeight="1">
      <c r="A177" s="78">
        <f t="shared" si="126"/>
        <v>167</v>
      </c>
      <c r="B177" s="110" t="s">
        <v>734</v>
      </c>
      <c r="C177" s="84" t="s">
        <v>91</v>
      </c>
      <c r="D177" s="84" t="s">
        <v>386</v>
      </c>
      <c r="E177" s="84" t="s">
        <v>735</v>
      </c>
      <c r="F177" s="84" t="s">
        <v>736</v>
      </c>
      <c r="G177" s="96" t="s">
        <v>42</v>
      </c>
      <c r="H177" s="84"/>
      <c r="I177" s="84" t="s">
        <v>737</v>
      </c>
      <c r="J177" s="84" t="s">
        <v>386</v>
      </c>
      <c r="K177" s="115">
        <v>45126.0</v>
      </c>
      <c r="L177" s="86">
        <v>2023015.0</v>
      </c>
      <c r="M177" s="86">
        <v>409.0</v>
      </c>
      <c r="N177" s="87"/>
      <c r="O177" s="86">
        <f>'EQUIPO ABRIL 2025'!AQ173</f>
        <v>0</v>
      </c>
      <c r="P177" s="88">
        <f t="shared" si="3"/>
        <v>0</v>
      </c>
      <c r="Q177" s="89">
        <f t="shared" si="309"/>
        <v>0</v>
      </c>
      <c r="R177" s="89">
        <f t="shared" ref="R177:T177" si="350">AL177</f>
        <v>0</v>
      </c>
      <c r="S177" s="89">
        <f t="shared" si="350"/>
        <v>0</v>
      </c>
      <c r="T177" s="90">
        <f t="shared" si="350"/>
        <v>0</v>
      </c>
      <c r="U177" s="91"/>
      <c r="V177" s="80"/>
      <c r="W177" s="80"/>
      <c r="X177" s="80"/>
      <c r="Y177" s="92"/>
      <c r="Z177" s="181"/>
      <c r="AA177" s="182"/>
      <c r="AB177" s="80"/>
      <c r="AC177" s="80"/>
      <c r="AD177" s="92"/>
      <c r="AE177" s="93"/>
      <c r="AF177" s="80"/>
      <c r="AG177" s="80"/>
      <c r="AH177" s="80"/>
      <c r="AI177" s="92"/>
      <c r="AJ177" s="94">
        <f>'EQUIPO ENERO 2025'!AP172</f>
        <v>0</v>
      </c>
      <c r="AK177" s="95">
        <f t="shared" ref="AK177:AO177" si="351">P177-Z177+AE177+U177</f>
        <v>0</v>
      </c>
      <c r="AL177" s="89">
        <f t="shared" si="351"/>
        <v>0</v>
      </c>
      <c r="AM177" s="89">
        <f t="shared" si="351"/>
        <v>0</v>
      </c>
      <c r="AN177" s="89">
        <f t="shared" si="351"/>
        <v>0</v>
      </c>
      <c r="AO177" s="89">
        <f t="shared" si="351"/>
        <v>0</v>
      </c>
      <c r="AP177" s="80"/>
      <c r="AQ177" s="86">
        <f t="shared" si="6"/>
        <v>0</v>
      </c>
      <c r="AR177" s="84"/>
      <c r="AS177" s="84"/>
      <c r="AT177" s="96"/>
      <c r="AU177" s="97"/>
      <c r="AV177" s="97"/>
    </row>
    <row r="178" ht="90.0" customHeight="1">
      <c r="A178" s="78">
        <f t="shared" si="126"/>
        <v>168</v>
      </c>
      <c r="B178" s="110" t="s">
        <v>738</v>
      </c>
      <c r="C178" s="84" t="s">
        <v>91</v>
      </c>
      <c r="D178" s="80" t="s">
        <v>739</v>
      </c>
      <c r="E178" s="84" t="s">
        <v>740</v>
      </c>
      <c r="F178" s="80" t="s">
        <v>741</v>
      </c>
      <c r="G178" s="81" t="s">
        <v>42</v>
      </c>
      <c r="H178" s="80"/>
      <c r="I178" s="84" t="s">
        <v>742</v>
      </c>
      <c r="J178" s="84" t="s">
        <v>743</v>
      </c>
      <c r="K178" s="115">
        <v>45241.0</v>
      </c>
      <c r="L178" s="86">
        <v>2.590526372E9</v>
      </c>
      <c r="M178" s="86">
        <v>465.0</v>
      </c>
      <c r="N178" s="87"/>
      <c r="O178" s="86">
        <f>'EQUIPO ABRIL 2025'!AQ174</f>
        <v>0</v>
      </c>
      <c r="P178" s="88">
        <f t="shared" si="3"/>
        <v>0</v>
      </c>
      <c r="Q178" s="89">
        <f t="shared" si="309"/>
        <v>0</v>
      </c>
      <c r="R178" s="89">
        <f t="shared" ref="R178:T178" si="352">AL178</f>
        <v>0</v>
      </c>
      <c r="S178" s="89">
        <f t="shared" si="352"/>
        <v>0</v>
      </c>
      <c r="T178" s="90">
        <f t="shared" si="352"/>
        <v>0</v>
      </c>
      <c r="U178" s="91"/>
      <c r="V178" s="80"/>
      <c r="W178" s="80"/>
      <c r="X178" s="80"/>
      <c r="Y178" s="92"/>
      <c r="Z178" s="181"/>
      <c r="AA178" s="182"/>
      <c r="AB178" s="80"/>
      <c r="AC178" s="80"/>
      <c r="AD178" s="92"/>
      <c r="AE178" s="93"/>
      <c r="AF178" s="80"/>
      <c r="AG178" s="80"/>
      <c r="AH178" s="80"/>
      <c r="AI178" s="92"/>
      <c r="AJ178" s="94">
        <f>'EQUIPO ENERO 2025'!AP173</f>
        <v>0</v>
      </c>
      <c r="AK178" s="95">
        <f t="shared" ref="AK178:AO178" si="353">P178-Z178+AE178+U178</f>
        <v>0</v>
      </c>
      <c r="AL178" s="89">
        <f t="shared" si="353"/>
        <v>0</v>
      </c>
      <c r="AM178" s="89">
        <f t="shared" si="353"/>
        <v>0</v>
      </c>
      <c r="AN178" s="89">
        <f t="shared" si="353"/>
        <v>0</v>
      </c>
      <c r="AO178" s="89">
        <f t="shared" si="353"/>
        <v>0</v>
      </c>
      <c r="AP178" s="80"/>
      <c r="AQ178" s="86">
        <f t="shared" si="6"/>
        <v>0</v>
      </c>
      <c r="AR178" s="84"/>
      <c r="AS178" s="84"/>
      <c r="AT178" s="96"/>
      <c r="AU178" s="97"/>
      <c r="AV178" s="97"/>
    </row>
    <row r="179" ht="90.0" customHeight="1">
      <c r="A179" s="78">
        <f t="shared" si="126"/>
        <v>169</v>
      </c>
      <c r="B179" s="110" t="s">
        <v>744</v>
      </c>
      <c r="C179" s="84" t="s">
        <v>91</v>
      </c>
      <c r="D179" s="84" t="s">
        <v>58</v>
      </c>
      <c r="E179" s="84" t="s">
        <v>745</v>
      </c>
      <c r="F179" s="84" t="s">
        <v>700</v>
      </c>
      <c r="G179" s="96" t="s">
        <v>42</v>
      </c>
      <c r="H179" s="117">
        <v>7500.0</v>
      </c>
      <c r="I179" s="84" t="s">
        <v>746</v>
      </c>
      <c r="J179" s="84" t="s">
        <v>72</v>
      </c>
      <c r="K179" s="109">
        <v>45328.0</v>
      </c>
      <c r="L179" s="86" t="s">
        <v>109</v>
      </c>
      <c r="M179" s="86">
        <v>31.0</v>
      </c>
      <c r="N179" s="84"/>
      <c r="O179" s="86">
        <f>'EQUIPO ABRIL 2025'!AQ175</f>
        <v>5</v>
      </c>
      <c r="P179" s="88">
        <f t="shared" si="3"/>
        <v>5</v>
      </c>
      <c r="Q179" s="89">
        <f t="shared" si="309"/>
        <v>5</v>
      </c>
      <c r="R179" s="89">
        <f t="shared" ref="R179:T179" si="354">AL179</f>
        <v>5</v>
      </c>
      <c r="S179" s="89">
        <f t="shared" si="354"/>
        <v>5</v>
      </c>
      <c r="T179" s="90">
        <f t="shared" si="354"/>
        <v>5</v>
      </c>
      <c r="U179" s="91"/>
      <c r="V179" s="80"/>
      <c r="W179" s="80"/>
      <c r="X179" s="80"/>
      <c r="Y179" s="92"/>
      <c r="Z179" s="181"/>
      <c r="AA179" s="182">
        <v>1.0</v>
      </c>
      <c r="AB179" s="80"/>
      <c r="AC179" s="80"/>
      <c r="AD179" s="92"/>
      <c r="AE179" s="93"/>
      <c r="AF179" s="80">
        <v>1.0</v>
      </c>
      <c r="AG179" s="80"/>
      <c r="AH179" s="80"/>
      <c r="AI179" s="92"/>
      <c r="AJ179" s="94">
        <f>'EQUIPO ENERO 2025'!AP174</f>
        <v>5</v>
      </c>
      <c r="AK179" s="95">
        <f t="shared" ref="AK179:AO179" si="355">P179-Z179+AE179+U179</f>
        <v>5</v>
      </c>
      <c r="AL179" s="89">
        <f t="shared" si="355"/>
        <v>5</v>
      </c>
      <c r="AM179" s="89">
        <f t="shared" si="355"/>
        <v>5</v>
      </c>
      <c r="AN179" s="89">
        <f t="shared" si="355"/>
        <v>5</v>
      </c>
      <c r="AO179" s="89">
        <f t="shared" si="355"/>
        <v>5</v>
      </c>
      <c r="AP179" s="80"/>
      <c r="AQ179" s="86">
        <f t="shared" si="6"/>
        <v>5</v>
      </c>
      <c r="AR179" s="84"/>
      <c r="AS179" s="84">
        <v>461.0</v>
      </c>
      <c r="AT179" s="96"/>
      <c r="AU179" s="97"/>
      <c r="AV179" s="97"/>
    </row>
    <row r="180" ht="90.0" customHeight="1">
      <c r="A180" s="78">
        <f t="shared" si="126"/>
        <v>170</v>
      </c>
      <c r="B180" s="110" t="s">
        <v>747</v>
      </c>
      <c r="C180" s="84" t="s">
        <v>190</v>
      </c>
      <c r="D180" s="84" t="s">
        <v>58</v>
      </c>
      <c r="E180" s="96" t="s">
        <v>748</v>
      </c>
      <c r="F180" s="84" t="s">
        <v>700</v>
      </c>
      <c r="G180" s="96" t="s">
        <v>42</v>
      </c>
      <c r="H180" s="117"/>
      <c r="I180" s="84" t="s">
        <v>749</v>
      </c>
      <c r="J180" s="84" t="s">
        <v>72</v>
      </c>
      <c r="K180" s="109">
        <v>45673.0</v>
      </c>
      <c r="L180" s="86" t="s">
        <v>89</v>
      </c>
      <c r="M180" s="86">
        <v>129.0</v>
      </c>
      <c r="N180" s="84"/>
      <c r="O180" s="86">
        <f>'EQUIPO ABRIL 2025'!AQ176</f>
        <v>3</v>
      </c>
      <c r="P180" s="88">
        <f t="shared" si="3"/>
        <v>3</v>
      </c>
      <c r="Q180" s="89">
        <f t="shared" si="309"/>
        <v>3</v>
      </c>
      <c r="R180" s="89">
        <f t="shared" ref="R180:T180" si="356">AL180</f>
        <v>3</v>
      </c>
      <c r="S180" s="89">
        <f t="shared" si="356"/>
        <v>3</v>
      </c>
      <c r="T180" s="90">
        <f t="shared" si="356"/>
        <v>3</v>
      </c>
      <c r="U180" s="91"/>
      <c r="V180" s="80"/>
      <c r="W180" s="80"/>
      <c r="X180" s="80"/>
      <c r="Y180" s="92"/>
      <c r="Z180" s="181"/>
      <c r="AA180" s="182"/>
      <c r="AB180" s="80"/>
      <c r="AC180" s="80"/>
      <c r="AD180" s="92"/>
      <c r="AE180" s="93"/>
      <c r="AF180" s="80"/>
      <c r="AG180" s="80"/>
      <c r="AH180" s="80"/>
      <c r="AI180" s="92"/>
      <c r="AJ180" s="94">
        <f>'EQUIPO ENERO 2025'!AP175</f>
        <v>3</v>
      </c>
      <c r="AK180" s="95">
        <f t="shared" ref="AK180:AO180" si="357">P180-Z180+AE180+U180</f>
        <v>3</v>
      </c>
      <c r="AL180" s="89">
        <f t="shared" si="357"/>
        <v>3</v>
      </c>
      <c r="AM180" s="89">
        <f t="shared" si="357"/>
        <v>3</v>
      </c>
      <c r="AN180" s="89">
        <f t="shared" si="357"/>
        <v>3</v>
      </c>
      <c r="AO180" s="89">
        <f t="shared" si="357"/>
        <v>3</v>
      </c>
      <c r="AP180" s="80"/>
      <c r="AQ180" s="86">
        <f t="shared" si="6"/>
        <v>3</v>
      </c>
      <c r="AR180" s="84"/>
      <c r="AS180" s="84"/>
      <c r="AT180" s="96"/>
      <c r="AU180" s="97"/>
      <c r="AV180" s="97"/>
    </row>
    <row r="181" ht="90.0" customHeight="1">
      <c r="A181" s="78">
        <f t="shared" si="126"/>
        <v>171</v>
      </c>
      <c r="B181" s="98" t="s">
        <v>751</v>
      </c>
      <c r="C181" s="84" t="s">
        <v>91</v>
      </c>
      <c r="D181" s="106" t="s">
        <v>63</v>
      </c>
      <c r="E181" s="100" t="s">
        <v>752</v>
      </c>
      <c r="F181" s="107" t="s">
        <v>700</v>
      </c>
      <c r="G181" s="98" t="s">
        <v>42</v>
      </c>
      <c r="H181" s="108">
        <v>17500.0</v>
      </c>
      <c r="I181" s="104" t="s">
        <v>753</v>
      </c>
      <c r="J181" s="106" t="s">
        <v>63</v>
      </c>
      <c r="K181" s="115">
        <v>45673.0</v>
      </c>
      <c r="L181" s="86">
        <v>2225338.0</v>
      </c>
      <c r="M181" s="86">
        <v>133.0</v>
      </c>
      <c r="N181" s="96" t="s">
        <v>1736</v>
      </c>
      <c r="O181" s="86">
        <f>'EQUIPO ABRIL 2025'!AQ177</f>
        <v>8</v>
      </c>
      <c r="P181" s="88">
        <f t="shared" si="3"/>
        <v>8</v>
      </c>
      <c r="Q181" s="89">
        <f t="shared" si="309"/>
        <v>8</v>
      </c>
      <c r="R181" s="89">
        <f t="shared" ref="R181:T181" si="358">AL181</f>
        <v>7</v>
      </c>
      <c r="S181" s="89">
        <f t="shared" si="358"/>
        <v>7</v>
      </c>
      <c r="T181" s="90">
        <f t="shared" si="358"/>
        <v>7</v>
      </c>
      <c r="U181" s="91"/>
      <c r="V181" s="80"/>
      <c r="W181" s="80"/>
      <c r="X181" s="80"/>
      <c r="Y181" s="92"/>
      <c r="Z181" s="181">
        <v>1.0</v>
      </c>
      <c r="AA181" s="182">
        <v>1.0</v>
      </c>
      <c r="AB181" s="80"/>
      <c r="AC181" s="80"/>
      <c r="AD181" s="92"/>
      <c r="AE181" s="93">
        <v>1.0</v>
      </c>
      <c r="AF181" s="80"/>
      <c r="AG181" s="80"/>
      <c r="AH181" s="80"/>
      <c r="AI181" s="92"/>
      <c r="AJ181" s="94">
        <f>'EQUIPO ENERO 2025'!AP176</f>
        <v>8</v>
      </c>
      <c r="AK181" s="95">
        <f t="shared" ref="AK181:AO181" si="359">P181-Z181+AE181+U181</f>
        <v>8</v>
      </c>
      <c r="AL181" s="89">
        <f t="shared" si="359"/>
        <v>7</v>
      </c>
      <c r="AM181" s="89">
        <f t="shared" si="359"/>
        <v>7</v>
      </c>
      <c r="AN181" s="89">
        <f t="shared" si="359"/>
        <v>7</v>
      </c>
      <c r="AO181" s="89">
        <f t="shared" si="359"/>
        <v>7</v>
      </c>
      <c r="AP181" s="81" t="s">
        <v>755</v>
      </c>
      <c r="AQ181" s="86">
        <f t="shared" si="6"/>
        <v>7</v>
      </c>
      <c r="AR181" s="96"/>
      <c r="AS181" s="96" t="s">
        <v>1737</v>
      </c>
      <c r="AT181" s="96"/>
      <c r="AU181" s="97"/>
      <c r="AV181" s="97"/>
    </row>
    <row r="182" ht="90.0" customHeight="1">
      <c r="A182" s="78">
        <f t="shared" si="126"/>
        <v>172</v>
      </c>
      <c r="B182" s="110" t="s">
        <v>756</v>
      </c>
      <c r="C182" s="84" t="s">
        <v>91</v>
      </c>
      <c r="D182" s="84" t="s">
        <v>58</v>
      </c>
      <c r="E182" s="84" t="s">
        <v>757</v>
      </c>
      <c r="F182" s="84" t="s">
        <v>700</v>
      </c>
      <c r="G182" s="96" t="s">
        <v>42</v>
      </c>
      <c r="H182" s="84" t="s">
        <v>97</v>
      </c>
      <c r="I182" s="84" t="s">
        <v>757</v>
      </c>
      <c r="J182" s="84" t="s">
        <v>72</v>
      </c>
      <c r="K182" s="109">
        <v>44592.0</v>
      </c>
      <c r="L182" s="86"/>
      <c r="M182" s="86"/>
      <c r="N182" s="84"/>
      <c r="O182" s="86">
        <f>'EQUIPO ABRIL 2025'!AQ178</f>
        <v>0</v>
      </c>
      <c r="P182" s="88">
        <f t="shared" si="3"/>
        <v>0</v>
      </c>
      <c r="Q182" s="89">
        <f t="shared" si="309"/>
        <v>0</v>
      </c>
      <c r="R182" s="89">
        <f t="shared" ref="R182:T182" si="360">AL182</f>
        <v>0</v>
      </c>
      <c r="S182" s="89">
        <f t="shared" si="360"/>
        <v>0</v>
      </c>
      <c r="T182" s="90">
        <f t="shared" si="360"/>
        <v>0</v>
      </c>
      <c r="U182" s="91"/>
      <c r="V182" s="80"/>
      <c r="W182" s="80"/>
      <c r="X182" s="80"/>
      <c r="Y182" s="92"/>
      <c r="Z182" s="181"/>
      <c r="AA182" s="182"/>
      <c r="AB182" s="80"/>
      <c r="AC182" s="80"/>
      <c r="AD182" s="92"/>
      <c r="AE182" s="93"/>
      <c r="AF182" s="80"/>
      <c r="AG182" s="80"/>
      <c r="AH182" s="80"/>
      <c r="AI182" s="92"/>
      <c r="AJ182" s="94">
        <f>'EQUIPO ENERO 2025'!AP177</f>
        <v>0</v>
      </c>
      <c r="AK182" s="95">
        <f t="shared" ref="AK182:AO182" si="361">P182-Z182+AE182+U182</f>
        <v>0</v>
      </c>
      <c r="AL182" s="89">
        <f t="shared" si="361"/>
        <v>0</v>
      </c>
      <c r="AM182" s="89">
        <f t="shared" si="361"/>
        <v>0</v>
      </c>
      <c r="AN182" s="89">
        <f t="shared" si="361"/>
        <v>0</v>
      </c>
      <c r="AO182" s="89">
        <f t="shared" si="361"/>
        <v>0</v>
      </c>
      <c r="AP182" s="80"/>
      <c r="AQ182" s="86">
        <f t="shared" si="6"/>
        <v>0</v>
      </c>
      <c r="AR182" s="84"/>
      <c r="AS182" s="84"/>
      <c r="AT182" s="96"/>
      <c r="AU182" s="97"/>
      <c r="AV182" s="97"/>
    </row>
    <row r="183" ht="90.0" customHeight="1">
      <c r="A183" s="78">
        <f t="shared" si="126"/>
        <v>173</v>
      </c>
      <c r="B183" s="110" t="s">
        <v>759</v>
      </c>
      <c r="C183" s="84" t="s">
        <v>91</v>
      </c>
      <c r="D183" s="106" t="s">
        <v>58</v>
      </c>
      <c r="E183" s="84" t="s">
        <v>406</v>
      </c>
      <c r="F183" s="84" t="s">
        <v>700</v>
      </c>
      <c r="G183" s="96" t="s">
        <v>42</v>
      </c>
      <c r="H183" s="117">
        <v>3800.0</v>
      </c>
      <c r="I183" s="84" t="s">
        <v>760</v>
      </c>
      <c r="J183" s="84" t="s">
        <v>72</v>
      </c>
      <c r="K183" s="115">
        <v>45687.0</v>
      </c>
      <c r="L183" s="86" t="s">
        <v>109</v>
      </c>
      <c r="M183" s="86">
        <v>150.0</v>
      </c>
      <c r="N183" s="174" t="s">
        <v>1738</v>
      </c>
      <c r="O183" s="86">
        <f>'EQUIPO ABRIL 2025'!AQ179</f>
        <v>6</v>
      </c>
      <c r="P183" s="88">
        <f t="shared" si="3"/>
        <v>6</v>
      </c>
      <c r="Q183" s="89">
        <f t="shared" si="309"/>
        <v>5</v>
      </c>
      <c r="R183" s="89">
        <f t="shared" ref="R183:T183" si="362">AL183</f>
        <v>5</v>
      </c>
      <c r="S183" s="89">
        <f t="shared" si="362"/>
        <v>5</v>
      </c>
      <c r="T183" s="90">
        <f t="shared" si="362"/>
        <v>5</v>
      </c>
      <c r="U183" s="91"/>
      <c r="V183" s="80"/>
      <c r="W183" s="80"/>
      <c r="X183" s="80"/>
      <c r="Y183" s="92"/>
      <c r="Z183" s="181">
        <v>2.0</v>
      </c>
      <c r="AA183" s="182"/>
      <c r="AB183" s="80"/>
      <c r="AC183" s="80"/>
      <c r="AD183" s="92"/>
      <c r="AE183" s="93">
        <v>1.0</v>
      </c>
      <c r="AF183" s="80"/>
      <c r="AG183" s="80"/>
      <c r="AH183" s="80"/>
      <c r="AI183" s="92"/>
      <c r="AJ183" s="94">
        <f>'EQUIPO ENERO 2025'!AP178</f>
        <v>7</v>
      </c>
      <c r="AK183" s="95">
        <f t="shared" ref="AK183:AO183" si="363">P183-Z183+AE183+U183</f>
        <v>5</v>
      </c>
      <c r="AL183" s="89">
        <f t="shared" si="363"/>
        <v>5</v>
      </c>
      <c r="AM183" s="89">
        <f t="shared" si="363"/>
        <v>5</v>
      </c>
      <c r="AN183" s="89">
        <f t="shared" si="363"/>
        <v>5</v>
      </c>
      <c r="AO183" s="89">
        <f t="shared" si="363"/>
        <v>5</v>
      </c>
      <c r="AP183" s="80"/>
      <c r="AQ183" s="86">
        <f t="shared" si="6"/>
        <v>5</v>
      </c>
      <c r="AR183" s="96">
        <v>1.100300986E9</v>
      </c>
      <c r="AS183" s="96" t="s">
        <v>1739</v>
      </c>
      <c r="AT183" s="96"/>
      <c r="AU183" s="97"/>
      <c r="AV183" s="97"/>
    </row>
    <row r="184" ht="90.0" customHeight="1">
      <c r="A184" s="78">
        <f t="shared" si="126"/>
        <v>174</v>
      </c>
      <c r="B184" s="116" t="s">
        <v>762</v>
      </c>
      <c r="C184" s="87" t="s">
        <v>155</v>
      </c>
      <c r="D184" s="84"/>
      <c r="E184" s="84" t="s">
        <v>689</v>
      </c>
      <c r="F184" s="84" t="s">
        <v>700</v>
      </c>
      <c r="G184" s="87" t="s">
        <v>42</v>
      </c>
      <c r="H184" s="84"/>
      <c r="I184" s="87"/>
      <c r="J184" s="84" t="s">
        <v>72</v>
      </c>
      <c r="K184" s="115">
        <v>45811.0</v>
      </c>
      <c r="L184" s="86"/>
      <c r="M184" s="86">
        <v>223.0</v>
      </c>
      <c r="N184" s="87"/>
      <c r="O184" s="86">
        <f>'EQUIPO ABRIL 2025'!AQ180</f>
        <v>0</v>
      </c>
      <c r="P184" s="88">
        <f t="shared" si="3"/>
        <v>0</v>
      </c>
      <c r="Q184" s="89">
        <f t="shared" si="309"/>
        <v>0</v>
      </c>
      <c r="R184" s="89">
        <f t="shared" ref="R184:T184" si="364">AL184</f>
        <v>0</v>
      </c>
      <c r="S184" s="89">
        <f t="shared" si="364"/>
        <v>1</v>
      </c>
      <c r="T184" s="90">
        <f t="shared" si="364"/>
        <v>1</v>
      </c>
      <c r="U184" s="91"/>
      <c r="V184" s="80"/>
      <c r="W184" s="80">
        <v>1.0</v>
      </c>
      <c r="X184" s="80"/>
      <c r="Y184" s="92"/>
      <c r="Z184" s="93"/>
      <c r="AA184" s="80"/>
      <c r="AB184" s="80"/>
      <c r="AC184" s="80"/>
      <c r="AD184" s="92"/>
      <c r="AE184" s="93"/>
      <c r="AF184" s="80"/>
      <c r="AG184" s="80"/>
      <c r="AH184" s="80"/>
      <c r="AI184" s="92"/>
      <c r="AJ184" s="94">
        <f>'EQUIPO ENERO 2025'!AP179</f>
        <v>0</v>
      </c>
      <c r="AK184" s="95">
        <f t="shared" ref="AK184:AO184" si="365">P184-Z184+AE184+U184</f>
        <v>0</v>
      </c>
      <c r="AL184" s="89">
        <f t="shared" si="365"/>
        <v>0</v>
      </c>
      <c r="AM184" s="89">
        <f t="shared" si="365"/>
        <v>1</v>
      </c>
      <c r="AN184" s="89">
        <f t="shared" si="365"/>
        <v>1</v>
      </c>
      <c r="AO184" s="89">
        <f t="shared" si="365"/>
        <v>1</v>
      </c>
      <c r="AP184" s="80"/>
      <c r="AQ184" s="86">
        <f t="shared" si="6"/>
        <v>1</v>
      </c>
      <c r="AR184" s="84"/>
      <c r="AS184" s="84"/>
      <c r="AT184" s="96"/>
      <c r="AU184" s="97"/>
      <c r="AV184" s="97"/>
    </row>
    <row r="185" ht="90.0" customHeight="1">
      <c r="A185" s="78">
        <f t="shared" si="126"/>
        <v>175</v>
      </c>
      <c r="B185" s="116" t="s">
        <v>763</v>
      </c>
      <c r="C185" s="87" t="s">
        <v>132</v>
      </c>
      <c r="D185" s="84" t="s">
        <v>176</v>
      </c>
      <c r="E185" s="84" t="s">
        <v>764</v>
      </c>
      <c r="F185" s="84" t="s">
        <v>700</v>
      </c>
      <c r="G185" s="87" t="s">
        <v>42</v>
      </c>
      <c r="H185" s="84"/>
      <c r="I185" s="87"/>
      <c r="J185" s="84" t="s">
        <v>386</v>
      </c>
      <c r="K185" s="115">
        <v>45539.0</v>
      </c>
      <c r="L185" s="86" t="s">
        <v>625</v>
      </c>
      <c r="M185" s="86">
        <v>33.0</v>
      </c>
      <c r="N185" s="87"/>
      <c r="O185" s="86">
        <f>'EQUIPO ABRIL 2025'!AQ181</f>
        <v>3</v>
      </c>
      <c r="P185" s="88">
        <f t="shared" si="3"/>
        <v>3</v>
      </c>
      <c r="Q185" s="89">
        <f t="shared" si="309"/>
        <v>3</v>
      </c>
      <c r="R185" s="89">
        <f t="shared" ref="R185:T185" si="366">AL185</f>
        <v>3</v>
      </c>
      <c r="S185" s="89">
        <f t="shared" si="366"/>
        <v>3</v>
      </c>
      <c r="T185" s="90">
        <f t="shared" si="366"/>
        <v>3</v>
      </c>
      <c r="U185" s="91"/>
      <c r="V185" s="80"/>
      <c r="W185" s="80"/>
      <c r="X185" s="80"/>
      <c r="Y185" s="92"/>
      <c r="Z185" s="93"/>
      <c r="AA185" s="182"/>
      <c r="AB185" s="80"/>
      <c r="AC185" s="80"/>
      <c r="AD185" s="92"/>
      <c r="AE185" s="93"/>
      <c r="AF185" s="80"/>
      <c r="AG185" s="80"/>
      <c r="AH185" s="80"/>
      <c r="AI185" s="92"/>
      <c r="AJ185" s="94">
        <f>'EQUIPO ENERO 2025'!AP180</f>
        <v>3</v>
      </c>
      <c r="AK185" s="95">
        <f t="shared" ref="AK185:AO185" si="367">P185-Z185+AE185+U185</f>
        <v>3</v>
      </c>
      <c r="AL185" s="89">
        <f t="shared" si="367"/>
        <v>3</v>
      </c>
      <c r="AM185" s="89">
        <f t="shared" si="367"/>
        <v>3</v>
      </c>
      <c r="AN185" s="89">
        <f t="shared" si="367"/>
        <v>3</v>
      </c>
      <c r="AO185" s="89">
        <f t="shared" si="367"/>
        <v>3</v>
      </c>
      <c r="AP185" s="80"/>
      <c r="AQ185" s="86">
        <f t="shared" si="6"/>
        <v>3</v>
      </c>
      <c r="AR185" s="84"/>
      <c r="AS185" s="84"/>
      <c r="AT185" s="96"/>
      <c r="AU185" s="97"/>
      <c r="AV185" s="97"/>
    </row>
    <row r="186" ht="90.0" customHeight="1">
      <c r="A186" s="78">
        <f t="shared" si="126"/>
        <v>176</v>
      </c>
      <c r="B186" s="116" t="s">
        <v>765</v>
      </c>
      <c r="C186" s="87" t="s">
        <v>132</v>
      </c>
      <c r="D186" s="84" t="s">
        <v>58</v>
      </c>
      <c r="E186" s="84" t="s">
        <v>766</v>
      </c>
      <c r="F186" s="84" t="s">
        <v>700</v>
      </c>
      <c r="G186" s="87"/>
      <c r="H186" s="84"/>
      <c r="I186" s="84" t="s">
        <v>766</v>
      </c>
      <c r="J186" s="84" t="s">
        <v>72</v>
      </c>
      <c r="K186" s="115">
        <v>45574.0</v>
      </c>
      <c r="L186" s="86" t="s">
        <v>142</v>
      </c>
      <c r="M186" s="86">
        <v>74.0</v>
      </c>
      <c r="N186" s="87"/>
      <c r="O186" s="86">
        <f>'EQUIPO ABRIL 2025'!AQ182</f>
        <v>5</v>
      </c>
      <c r="P186" s="88">
        <f t="shared" si="3"/>
        <v>5</v>
      </c>
      <c r="Q186" s="89">
        <f t="shared" si="309"/>
        <v>5</v>
      </c>
      <c r="R186" s="89">
        <f t="shared" ref="R186:T186" si="368">AL186</f>
        <v>5</v>
      </c>
      <c r="S186" s="89">
        <f t="shared" si="368"/>
        <v>5</v>
      </c>
      <c r="T186" s="90">
        <f t="shared" si="368"/>
        <v>5</v>
      </c>
      <c r="U186" s="91"/>
      <c r="V186" s="80"/>
      <c r="W186" s="80"/>
      <c r="X186" s="80"/>
      <c r="Y186" s="92"/>
      <c r="Z186" s="93"/>
      <c r="AA186" s="182"/>
      <c r="AB186" s="80"/>
      <c r="AC186" s="80"/>
      <c r="AD186" s="92"/>
      <c r="AE186" s="93"/>
      <c r="AF186" s="80"/>
      <c r="AG186" s="80"/>
      <c r="AH186" s="80"/>
      <c r="AI186" s="92"/>
      <c r="AJ186" s="94">
        <f>'EQUIPO ENERO 2025'!AP181</f>
        <v>5</v>
      </c>
      <c r="AK186" s="95">
        <f t="shared" ref="AK186:AO186" si="369">P186-Z186+AE186+U186</f>
        <v>5</v>
      </c>
      <c r="AL186" s="89">
        <f t="shared" si="369"/>
        <v>5</v>
      </c>
      <c r="AM186" s="89">
        <f t="shared" si="369"/>
        <v>5</v>
      </c>
      <c r="AN186" s="89">
        <f t="shared" si="369"/>
        <v>5</v>
      </c>
      <c r="AO186" s="89">
        <f t="shared" si="369"/>
        <v>5</v>
      </c>
      <c r="AP186" s="80"/>
      <c r="AQ186" s="86">
        <f t="shared" si="6"/>
        <v>5</v>
      </c>
      <c r="AR186" s="84"/>
      <c r="AS186" s="84"/>
      <c r="AT186" s="96"/>
      <c r="AU186" s="97"/>
      <c r="AV186" s="97"/>
    </row>
    <row r="187" ht="90.0" customHeight="1">
      <c r="A187" s="78">
        <f t="shared" si="126"/>
        <v>177</v>
      </c>
      <c r="B187" s="116" t="s">
        <v>767</v>
      </c>
      <c r="C187" s="87" t="s">
        <v>132</v>
      </c>
      <c r="D187" s="84" t="s">
        <v>58</v>
      </c>
      <c r="E187" s="84" t="s">
        <v>768</v>
      </c>
      <c r="F187" s="84" t="s">
        <v>700</v>
      </c>
      <c r="G187" s="87"/>
      <c r="H187" s="84"/>
      <c r="I187" s="84" t="s">
        <v>768</v>
      </c>
      <c r="J187" s="84" t="s">
        <v>72</v>
      </c>
      <c r="K187" s="115">
        <v>45574.0</v>
      </c>
      <c r="L187" s="86" t="s">
        <v>142</v>
      </c>
      <c r="M187" s="86">
        <v>74.0</v>
      </c>
      <c r="N187" s="87"/>
      <c r="O187" s="86">
        <f>'EQUIPO ABRIL 2025'!AQ183</f>
        <v>5</v>
      </c>
      <c r="P187" s="88">
        <f t="shared" si="3"/>
        <v>5</v>
      </c>
      <c r="Q187" s="89">
        <f t="shared" si="309"/>
        <v>5</v>
      </c>
      <c r="R187" s="89">
        <f t="shared" ref="R187:T187" si="370">AL187</f>
        <v>5</v>
      </c>
      <c r="S187" s="89">
        <f t="shared" si="370"/>
        <v>5</v>
      </c>
      <c r="T187" s="90">
        <f t="shared" si="370"/>
        <v>5</v>
      </c>
      <c r="U187" s="91"/>
      <c r="V187" s="80"/>
      <c r="W187" s="80"/>
      <c r="X187" s="80"/>
      <c r="Y187" s="92"/>
      <c r="Z187" s="93"/>
      <c r="AA187" s="182"/>
      <c r="AB187" s="80"/>
      <c r="AC187" s="80"/>
      <c r="AD187" s="92"/>
      <c r="AE187" s="93"/>
      <c r="AF187" s="80"/>
      <c r="AG187" s="80"/>
      <c r="AH187" s="80"/>
      <c r="AI187" s="92"/>
      <c r="AJ187" s="94">
        <f>'EQUIPO ENERO 2025'!AP182</f>
        <v>5</v>
      </c>
      <c r="AK187" s="95">
        <f t="shared" ref="AK187:AO187" si="371">P187-Z187+AE187+U187</f>
        <v>5</v>
      </c>
      <c r="AL187" s="89">
        <f t="shared" si="371"/>
        <v>5</v>
      </c>
      <c r="AM187" s="89">
        <f t="shared" si="371"/>
        <v>5</v>
      </c>
      <c r="AN187" s="89">
        <f t="shared" si="371"/>
        <v>5</v>
      </c>
      <c r="AO187" s="89">
        <f t="shared" si="371"/>
        <v>5</v>
      </c>
      <c r="AP187" s="80"/>
      <c r="AQ187" s="86">
        <f t="shared" si="6"/>
        <v>5</v>
      </c>
      <c r="AR187" s="84"/>
      <c r="AS187" s="84"/>
      <c r="AT187" s="96"/>
      <c r="AU187" s="97"/>
      <c r="AV187" s="97"/>
    </row>
    <row r="188" ht="90.0" customHeight="1">
      <c r="A188" s="78">
        <f t="shared" si="126"/>
        <v>178</v>
      </c>
      <c r="B188" s="116" t="s">
        <v>770</v>
      </c>
      <c r="C188" s="87" t="s">
        <v>155</v>
      </c>
      <c r="D188" s="96" t="s">
        <v>176</v>
      </c>
      <c r="E188" s="84" t="s">
        <v>771</v>
      </c>
      <c r="F188" s="84" t="s">
        <v>700</v>
      </c>
      <c r="G188" s="87" t="s">
        <v>42</v>
      </c>
      <c r="H188" s="117">
        <v>9600.0</v>
      </c>
      <c r="I188" s="84" t="s">
        <v>771</v>
      </c>
      <c r="J188" s="84" t="s">
        <v>160</v>
      </c>
      <c r="K188" s="115">
        <v>45666.0</v>
      </c>
      <c r="L188" s="86" t="s">
        <v>45</v>
      </c>
      <c r="M188" s="86">
        <v>117.0</v>
      </c>
      <c r="N188" s="87"/>
      <c r="O188" s="86">
        <f>'EQUIPO ABRIL 2025'!AQ184</f>
        <v>0</v>
      </c>
      <c r="P188" s="88">
        <f t="shared" si="3"/>
        <v>0</v>
      </c>
      <c r="Q188" s="89">
        <f t="shared" si="309"/>
        <v>0</v>
      </c>
      <c r="R188" s="89">
        <f t="shared" ref="R188:T188" si="372">AL188</f>
        <v>0</v>
      </c>
      <c r="S188" s="89">
        <f t="shared" si="372"/>
        <v>0</v>
      </c>
      <c r="T188" s="90">
        <f t="shared" si="372"/>
        <v>0</v>
      </c>
      <c r="U188" s="91"/>
      <c r="V188" s="80"/>
      <c r="W188" s="80"/>
      <c r="X188" s="80"/>
      <c r="Y188" s="92"/>
      <c r="Z188" s="93"/>
      <c r="AA188" s="182"/>
      <c r="AB188" s="80"/>
      <c r="AC188" s="80"/>
      <c r="AD188" s="92"/>
      <c r="AE188" s="93"/>
      <c r="AF188" s="80"/>
      <c r="AG188" s="80"/>
      <c r="AH188" s="80"/>
      <c r="AI188" s="92"/>
      <c r="AJ188" s="94">
        <f>'EQUIPO ENERO 2025'!AP183</f>
        <v>0</v>
      </c>
      <c r="AK188" s="95">
        <f t="shared" ref="AK188:AO188" si="373">P188-Z188+AE188+U188</f>
        <v>0</v>
      </c>
      <c r="AL188" s="89">
        <f t="shared" si="373"/>
        <v>0</v>
      </c>
      <c r="AM188" s="89">
        <f t="shared" si="373"/>
        <v>0</v>
      </c>
      <c r="AN188" s="89">
        <f t="shared" si="373"/>
        <v>0</v>
      </c>
      <c r="AO188" s="89">
        <f t="shared" si="373"/>
        <v>0</v>
      </c>
      <c r="AP188" s="80"/>
      <c r="AQ188" s="86">
        <f t="shared" si="6"/>
        <v>0</v>
      </c>
      <c r="AR188" s="84"/>
      <c r="AS188" s="84"/>
      <c r="AT188" s="96"/>
      <c r="AU188" s="97"/>
      <c r="AV188" s="97"/>
    </row>
    <row r="189" ht="90.0" customHeight="1">
      <c r="A189" s="78">
        <f t="shared" si="126"/>
        <v>179</v>
      </c>
      <c r="B189" s="110" t="s">
        <v>775</v>
      </c>
      <c r="C189" s="84" t="s">
        <v>91</v>
      </c>
      <c r="D189" s="84" t="s">
        <v>58</v>
      </c>
      <c r="E189" s="84" t="s">
        <v>776</v>
      </c>
      <c r="F189" s="84" t="s">
        <v>700</v>
      </c>
      <c r="G189" s="84" t="s">
        <v>42</v>
      </c>
      <c r="H189" s="117">
        <v>3800.0</v>
      </c>
      <c r="I189" s="84" t="s">
        <v>777</v>
      </c>
      <c r="J189" s="84" t="s">
        <v>72</v>
      </c>
      <c r="K189" s="115">
        <v>45574.0</v>
      </c>
      <c r="L189" s="86" t="s">
        <v>142</v>
      </c>
      <c r="M189" s="86">
        <v>72.0</v>
      </c>
      <c r="N189" s="176" t="s">
        <v>463</v>
      </c>
      <c r="O189" s="86">
        <f>'EQUIPO ABRIL 2025'!AQ185</f>
        <v>13</v>
      </c>
      <c r="P189" s="88">
        <f t="shared" si="3"/>
        <v>13</v>
      </c>
      <c r="Q189" s="89">
        <f t="shared" si="309"/>
        <v>13</v>
      </c>
      <c r="R189" s="89">
        <f t="shared" ref="R189:T189" si="374">AL189</f>
        <v>13</v>
      </c>
      <c r="S189" s="89">
        <f t="shared" si="374"/>
        <v>11</v>
      </c>
      <c r="T189" s="90">
        <f t="shared" si="374"/>
        <v>11</v>
      </c>
      <c r="U189" s="91"/>
      <c r="V189" s="80"/>
      <c r="W189" s="80"/>
      <c r="X189" s="80"/>
      <c r="Y189" s="92"/>
      <c r="Z189" s="181"/>
      <c r="AA189" s="182"/>
      <c r="AB189" s="80">
        <v>3.0</v>
      </c>
      <c r="AC189" s="80"/>
      <c r="AD189" s="92"/>
      <c r="AE189" s="93"/>
      <c r="AF189" s="80"/>
      <c r="AG189" s="80">
        <v>1.0</v>
      </c>
      <c r="AH189" s="80"/>
      <c r="AI189" s="92"/>
      <c r="AJ189" s="94">
        <f>'EQUIPO ENERO 2025'!AP184</f>
        <v>14</v>
      </c>
      <c r="AK189" s="95">
        <f t="shared" ref="AK189:AO189" si="375">P189-Z189+AE189+U189</f>
        <v>13</v>
      </c>
      <c r="AL189" s="89">
        <f t="shared" si="375"/>
        <v>13</v>
      </c>
      <c r="AM189" s="89">
        <f t="shared" si="375"/>
        <v>11</v>
      </c>
      <c r="AN189" s="89">
        <f t="shared" si="375"/>
        <v>11</v>
      </c>
      <c r="AO189" s="89">
        <f t="shared" si="375"/>
        <v>11</v>
      </c>
      <c r="AP189" s="80"/>
      <c r="AQ189" s="86">
        <f t="shared" si="6"/>
        <v>11</v>
      </c>
      <c r="AR189" s="84"/>
      <c r="AS189" s="84" t="s">
        <v>1740</v>
      </c>
      <c r="AT189" s="96"/>
      <c r="AU189" s="97"/>
      <c r="AV189" s="97"/>
    </row>
    <row r="190" ht="90.0" customHeight="1">
      <c r="A190" s="78">
        <f t="shared" si="126"/>
        <v>180</v>
      </c>
      <c r="B190" s="110" t="s">
        <v>781</v>
      </c>
      <c r="C190" s="84" t="s">
        <v>91</v>
      </c>
      <c r="D190" s="84" t="s">
        <v>411</v>
      </c>
      <c r="E190" s="84" t="s">
        <v>782</v>
      </c>
      <c r="F190" s="84" t="s">
        <v>472</v>
      </c>
      <c r="G190" s="96" t="s">
        <v>42</v>
      </c>
      <c r="H190" s="84"/>
      <c r="I190" s="84" t="s">
        <v>782</v>
      </c>
      <c r="J190" s="84" t="s">
        <v>72</v>
      </c>
      <c r="K190" s="115">
        <v>45139.0</v>
      </c>
      <c r="L190" s="86">
        <v>7.81781092133E11</v>
      </c>
      <c r="M190" s="86">
        <v>419.0</v>
      </c>
      <c r="N190" s="87"/>
      <c r="O190" s="86">
        <f>'EQUIPO ABRIL 2025'!AQ186</f>
        <v>1</v>
      </c>
      <c r="P190" s="88">
        <f t="shared" si="3"/>
        <v>1</v>
      </c>
      <c r="Q190" s="89">
        <f t="shared" si="309"/>
        <v>1</v>
      </c>
      <c r="R190" s="89">
        <f t="shared" ref="R190:T190" si="376">AL190</f>
        <v>1</v>
      </c>
      <c r="S190" s="89">
        <f t="shared" si="376"/>
        <v>1</v>
      </c>
      <c r="T190" s="90">
        <f t="shared" si="376"/>
        <v>1</v>
      </c>
      <c r="U190" s="91"/>
      <c r="V190" s="80"/>
      <c r="W190" s="80"/>
      <c r="X190" s="80"/>
      <c r="Y190" s="92"/>
      <c r="Z190" s="181"/>
      <c r="AA190" s="182"/>
      <c r="AB190" s="80"/>
      <c r="AC190" s="80"/>
      <c r="AD190" s="92"/>
      <c r="AE190" s="93"/>
      <c r="AF190" s="80"/>
      <c r="AG190" s="80"/>
      <c r="AH190" s="80"/>
      <c r="AI190" s="92"/>
      <c r="AJ190" s="94">
        <f>'EQUIPO ENERO 2025'!AP185</f>
        <v>1</v>
      </c>
      <c r="AK190" s="95">
        <f t="shared" ref="AK190:AO190" si="377">P190-Z190+AE190+U190</f>
        <v>1</v>
      </c>
      <c r="AL190" s="89">
        <f t="shared" si="377"/>
        <v>1</v>
      </c>
      <c r="AM190" s="89">
        <f t="shared" si="377"/>
        <v>1</v>
      </c>
      <c r="AN190" s="89">
        <f t="shared" si="377"/>
        <v>1</v>
      </c>
      <c r="AO190" s="89">
        <f t="shared" si="377"/>
        <v>1</v>
      </c>
      <c r="AP190" s="80"/>
      <c r="AQ190" s="86">
        <f t="shared" si="6"/>
        <v>1</v>
      </c>
      <c r="AR190" s="84"/>
      <c r="AS190" s="84"/>
      <c r="AT190" s="96"/>
      <c r="AU190" s="97"/>
      <c r="AV190" s="97"/>
    </row>
    <row r="191" ht="90.0" customHeight="1">
      <c r="A191" s="78">
        <f t="shared" si="126"/>
        <v>181</v>
      </c>
      <c r="B191" s="98" t="s">
        <v>784</v>
      </c>
      <c r="C191" s="101" t="s">
        <v>38</v>
      </c>
      <c r="D191" s="99" t="s">
        <v>58</v>
      </c>
      <c r="E191" s="100" t="s">
        <v>59</v>
      </c>
      <c r="F191" s="101" t="s">
        <v>439</v>
      </c>
      <c r="G191" s="102" t="s">
        <v>42</v>
      </c>
      <c r="H191" s="101"/>
      <c r="I191" s="104" t="s">
        <v>785</v>
      </c>
      <c r="J191" s="117" t="s">
        <v>58</v>
      </c>
      <c r="K191" s="109">
        <v>44592.0</v>
      </c>
      <c r="L191" s="86"/>
      <c r="M191" s="86"/>
      <c r="N191" s="84"/>
      <c r="O191" s="86">
        <f>'EQUIPO ABRIL 2025'!AQ187</f>
        <v>1</v>
      </c>
      <c r="P191" s="88">
        <f t="shared" si="3"/>
        <v>1</v>
      </c>
      <c r="Q191" s="89">
        <f t="shared" si="309"/>
        <v>1</v>
      </c>
      <c r="R191" s="89">
        <f t="shared" ref="R191:T191" si="378">AL191</f>
        <v>1</v>
      </c>
      <c r="S191" s="89">
        <f t="shared" si="378"/>
        <v>1</v>
      </c>
      <c r="T191" s="90">
        <f t="shared" si="378"/>
        <v>1</v>
      </c>
      <c r="U191" s="91"/>
      <c r="V191" s="80"/>
      <c r="W191" s="80"/>
      <c r="X191" s="80"/>
      <c r="Y191" s="92"/>
      <c r="Z191" s="181"/>
      <c r="AA191" s="182"/>
      <c r="AB191" s="80"/>
      <c r="AC191" s="80"/>
      <c r="AD191" s="92"/>
      <c r="AE191" s="93"/>
      <c r="AF191" s="80"/>
      <c r="AG191" s="80"/>
      <c r="AH191" s="80"/>
      <c r="AI191" s="92"/>
      <c r="AJ191" s="94">
        <f>'EQUIPO ENERO 2025'!AP186</f>
        <v>1</v>
      </c>
      <c r="AK191" s="95">
        <f t="shared" ref="AK191:AO191" si="379">P191-Z191+AE191+U191</f>
        <v>1</v>
      </c>
      <c r="AL191" s="89">
        <f t="shared" si="379"/>
        <v>1</v>
      </c>
      <c r="AM191" s="89">
        <f t="shared" si="379"/>
        <v>1</v>
      </c>
      <c r="AN191" s="89">
        <f t="shared" si="379"/>
        <v>1</v>
      </c>
      <c r="AO191" s="89">
        <f t="shared" si="379"/>
        <v>1</v>
      </c>
      <c r="AP191" s="80"/>
      <c r="AQ191" s="86">
        <f t="shared" si="6"/>
        <v>1</v>
      </c>
      <c r="AR191" s="84"/>
      <c r="AS191" s="84"/>
      <c r="AT191" s="96"/>
      <c r="AU191" s="97"/>
      <c r="AV191" s="97"/>
    </row>
    <row r="192" ht="90.0" customHeight="1">
      <c r="A192" s="78">
        <f t="shared" si="126"/>
        <v>182</v>
      </c>
      <c r="B192" s="98" t="s">
        <v>787</v>
      </c>
      <c r="C192" s="101" t="s">
        <v>38</v>
      </c>
      <c r="D192" s="106" t="s">
        <v>788</v>
      </c>
      <c r="E192" s="100" t="s">
        <v>788</v>
      </c>
      <c r="F192" s="107" t="s">
        <v>789</v>
      </c>
      <c r="G192" s="98" t="s">
        <v>42</v>
      </c>
      <c r="H192" s="107"/>
      <c r="I192" s="104" t="s">
        <v>790</v>
      </c>
      <c r="J192" s="106" t="s">
        <v>788</v>
      </c>
      <c r="K192" s="109">
        <v>44592.0</v>
      </c>
      <c r="L192" s="86"/>
      <c r="M192" s="86"/>
      <c r="N192" s="96"/>
      <c r="O192" s="86">
        <f>'EQUIPO ABRIL 2025'!AQ188</f>
        <v>1</v>
      </c>
      <c r="P192" s="88">
        <f t="shared" si="3"/>
        <v>1</v>
      </c>
      <c r="Q192" s="89">
        <f t="shared" si="309"/>
        <v>1</v>
      </c>
      <c r="R192" s="89">
        <f t="shared" ref="R192:T192" si="380">AL192</f>
        <v>1</v>
      </c>
      <c r="S192" s="89">
        <f t="shared" si="380"/>
        <v>1</v>
      </c>
      <c r="T192" s="90">
        <f t="shared" si="380"/>
        <v>1</v>
      </c>
      <c r="U192" s="91"/>
      <c r="V192" s="80"/>
      <c r="W192" s="80"/>
      <c r="X192" s="80"/>
      <c r="Y192" s="92"/>
      <c r="Z192" s="181"/>
      <c r="AA192" s="182"/>
      <c r="AB192" s="80"/>
      <c r="AC192" s="80"/>
      <c r="AD192" s="92"/>
      <c r="AE192" s="93"/>
      <c r="AF192" s="80"/>
      <c r="AG192" s="80"/>
      <c r="AH192" s="80"/>
      <c r="AI192" s="92"/>
      <c r="AJ192" s="94">
        <f>'EQUIPO ENERO 2025'!AP187</f>
        <v>1</v>
      </c>
      <c r="AK192" s="95">
        <f t="shared" ref="AK192:AO192" si="381">P192-Z192+AE192+U192</f>
        <v>1</v>
      </c>
      <c r="AL192" s="89">
        <f t="shared" si="381"/>
        <v>1</v>
      </c>
      <c r="AM192" s="89">
        <f t="shared" si="381"/>
        <v>1</v>
      </c>
      <c r="AN192" s="89">
        <f t="shared" si="381"/>
        <v>1</v>
      </c>
      <c r="AO192" s="89">
        <f t="shared" si="381"/>
        <v>1</v>
      </c>
      <c r="AP192" s="80"/>
      <c r="AQ192" s="86">
        <f t="shared" si="6"/>
        <v>1</v>
      </c>
      <c r="AR192" s="84"/>
      <c r="AS192" s="84"/>
      <c r="AT192" s="96"/>
      <c r="AU192" s="97"/>
      <c r="AV192" s="97"/>
    </row>
    <row r="193" ht="90.0" customHeight="1">
      <c r="A193" s="78">
        <f t="shared" si="126"/>
        <v>183</v>
      </c>
      <c r="B193" s="110" t="s">
        <v>791</v>
      </c>
      <c r="C193" s="84" t="s">
        <v>91</v>
      </c>
      <c r="D193" s="84" t="s">
        <v>72</v>
      </c>
      <c r="E193" s="84" t="s">
        <v>792</v>
      </c>
      <c r="F193" s="84" t="s">
        <v>793</v>
      </c>
      <c r="G193" s="96" t="s">
        <v>42</v>
      </c>
      <c r="H193" s="117">
        <v>1300.0</v>
      </c>
      <c r="I193" s="84" t="s">
        <v>794</v>
      </c>
      <c r="J193" s="84" t="s">
        <v>72</v>
      </c>
      <c r="K193" s="115">
        <v>45316.0</v>
      </c>
      <c r="L193" s="86"/>
      <c r="M193" s="86">
        <v>15.0</v>
      </c>
      <c r="N193" s="96"/>
      <c r="O193" s="86">
        <f>'EQUIPO ABRIL 2025'!AQ189</f>
        <v>5</v>
      </c>
      <c r="P193" s="88">
        <f t="shared" si="3"/>
        <v>5</v>
      </c>
      <c r="Q193" s="89">
        <f t="shared" si="309"/>
        <v>5</v>
      </c>
      <c r="R193" s="89">
        <f t="shared" ref="R193:T193" si="382">AL193</f>
        <v>5</v>
      </c>
      <c r="S193" s="89">
        <f t="shared" si="382"/>
        <v>5</v>
      </c>
      <c r="T193" s="90">
        <f t="shared" si="382"/>
        <v>5</v>
      </c>
      <c r="U193" s="91"/>
      <c r="V193" s="80"/>
      <c r="W193" s="80"/>
      <c r="X193" s="80"/>
      <c r="Y193" s="92"/>
      <c r="Z193" s="181"/>
      <c r="AA193" s="182"/>
      <c r="AB193" s="80"/>
      <c r="AC193" s="80"/>
      <c r="AD193" s="92"/>
      <c r="AE193" s="93"/>
      <c r="AF193" s="80"/>
      <c r="AG193" s="80"/>
      <c r="AH193" s="80"/>
      <c r="AI193" s="92"/>
      <c r="AJ193" s="94">
        <f>'EQUIPO ENERO 2025'!AP188</f>
        <v>5</v>
      </c>
      <c r="AK193" s="95">
        <f t="shared" ref="AK193:AO193" si="383">P193-Z193+AE193+U193</f>
        <v>5</v>
      </c>
      <c r="AL193" s="89">
        <f t="shared" si="383"/>
        <v>5</v>
      </c>
      <c r="AM193" s="89">
        <f t="shared" si="383"/>
        <v>5</v>
      </c>
      <c r="AN193" s="89">
        <f t="shared" si="383"/>
        <v>5</v>
      </c>
      <c r="AO193" s="89">
        <f t="shared" si="383"/>
        <v>5</v>
      </c>
      <c r="AP193" s="80"/>
      <c r="AQ193" s="86">
        <f t="shared" si="6"/>
        <v>5</v>
      </c>
      <c r="AR193" s="84"/>
      <c r="AS193" s="84"/>
      <c r="AT193" s="96"/>
      <c r="AU193" s="97"/>
      <c r="AV193" s="97"/>
    </row>
    <row r="194" ht="90.0" customHeight="1">
      <c r="A194" s="78">
        <f t="shared" si="126"/>
        <v>184</v>
      </c>
      <c r="B194" s="110" t="s">
        <v>795</v>
      </c>
      <c r="C194" s="84" t="s">
        <v>91</v>
      </c>
      <c r="D194" s="84" t="s">
        <v>72</v>
      </c>
      <c r="E194" s="84" t="s">
        <v>792</v>
      </c>
      <c r="F194" s="84" t="s">
        <v>796</v>
      </c>
      <c r="G194" s="96" t="s">
        <v>42</v>
      </c>
      <c r="H194" s="117">
        <v>2800.0</v>
      </c>
      <c r="I194" s="84" t="s">
        <v>797</v>
      </c>
      <c r="J194" s="84" t="s">
        <v>72</v>
      </c>
      <c r="K194" s="115">
        <v>45107.0</v>
      </c>
      <c r="L194" s="86" t="s">
        <v>109</v>
      </c>
      <c r="M194" s="86">
        <v>392.0</v>
      </c>
      <c r="N194" s="87"/>
      <c r="O194" s="86">
        <f>'EQUIPO ABRIL 2025'!AQ190</f>
        <v>2</v>
      </c>
      <c r="P194" s="88">
        <f t="shared" si="3"/>
        <v>2</v>
      </c>
      <c r="Q194" s="89">
        <f t="shared" si="309"/>
        <v>2</v>
      </c>
      <c r="R194" s="89">
        <f t="shared" ref="R194:T194" si="384">AL194</f>
        <v>2</v>
      </c>
      <c r="S194" s="89">
        <f t="shared" si="384"/>
        <v>2</v>
      </c>
      <c r="T194" s="90">
        <f t="shared" si="384"/>
        <v>2</v>
      </c>
      <c r="U194" s="91"/>
      <c r="V194" s="80"/>
      <c r="W194" s="80"/>
      <c r="X194" s="80"/>
      <c r="Y194" s="92"/>
      <c r="Z194" s="181"/>
      <c r="AA194" s="182"/>
      <c r="AB194" s="80"/>
      <c r="AC194" s="80"/>
      <c r="AD194" s="92"/>
      <c r="AE194" s="93"/>
      <c r="AF194" s="80"/>
      <c r="AG194" s="80"/>
      <c r="AH194" s="80"/>
      <c r="AI194" s="92"/>
      <c r="AJ194" s="94">
        <f>'EQUIPO ENERO 2025'!AP189</f>
        <v>2</v>
      </c>
      <c r="AK194" s="95">
        <f t="shared" ref="AK194:AO194" si="385">P194-Z194+AE194+U194</f>
        <v>2</v>
      </c>
      <c r="AL194" s="89">
        <f t="shared" si="385"/>
        <v>2</v>
      </c>
      <c r="AM194" s="89">
        <f t="shared" si="385"/>
        <v>2</v>
      </c>
      <c r="AN194" s="89">
        <f t="shared" si="385"/>
        <v>2</v>
      </c>
      <c r="AO194" s="89">
        <f t="shared" si="385"/>
        <v>2</v>
      </c>
      <c r="AP194" s="80"/>
      <c r="AQ194" s="86">
        <f t="shared" si="6"/>
        <v>2</v>
      </c>
      <c r="AR194" s="84"/>
      <c r="AS194" s="84"/>
      <c r="AT194" s="96"/>
      <c r="AU194" s="97"/>
      <c r="AV194" s="97"/>
    </row>
    <row r="195" ht="90.0" customHeight="1">
      <c r="A195" s="78">
        <f t="shared" si="126"/>
        <v>185</v>
      </c>
      <c r="B195" s="110" t="s">
        <v>798</v>
      </c>
      <c r="C195" s="84" t="s">
        <v>190</v>
      </c>
      <c r="D195" s="84" t="s">
        <v>72</v>
      </c>
      <c r="E195" s="84" t="s">
        <v>792</v>
      </c>
      <c r="F195" s="84" t="s">
        <v>799</v>
      </c>
      <c r="G195" s="96" t="s">
        <v>42</v>
      </c>
      <c r="H195" s="117"/>
      <c r="I195" s="84" t="s">
        <v>800</v>
      </c>
      <c r="J195" s="84" t="s">
        <v>72</v>
      </c>
      <c r="K195" s="115">
        <v>45566.0</v>
      </c>
      <c r="L195" s="86" t="s">
        <v>277</v>
      </c>
      <c r="M195" s="86">
        <v>68.0</v>
      </c>
      <c r="N195" s="87" t="s">
        <v>463</v>
      </c>
      <c r="O195" s="86">
        <f>'EQUIPO ABRIL 2025'!AQ191</f>
        <v>2</v>
      </c>
      <c r="P195" s="88">
        <f t="shared" si="3"/>
        <v>2</v>
      </c>
      <c r="Q195" s="89">
        <f t="shared" si="309"/>
        <v>2</v>
      </c>
      <c r="R195" s="89">
        <f t="shared" ref="R195:T195" si="386">AL195</f>
        <v>2</v>
      </c>
      <c r="S195" s="89">
        <f t="shared" si="386"/>
        <v>1</v>
      </c>
      <c r="T195" s="90">
        <f t="shared" si="386"/>
        <v>1</v>
      </c>
      <c r="U195" s="91"/>
      <c r="V195" s="80"/>
      <c r="W195" s="80"/>
      <c r="X195" s="80"/>
      <c r="Y195" s="92"/>
      <c r="Z195" s="181"/>
      <c r="AA195" s="182"/>
      <c r="AB195" s="80">
        <v>1.0</v>
      </c>
      <c r="AC195" s="80"/>
      <c r="AD195" s="92"/>
      <c r="AE195" s="93"/>
      <c r="AF195" s="80"/>
      <c r="AG195" s="80"/>
      <c r="AH195" s="80"/>
      <c r="AI195" s="92"/>
      <c r="AJ195" s="94">
        <f>'EQUIPO ENERO 2025'!AP190</f>
        <v>2</v>
      </c>
      <c r="AK195" s="95">
        <f t="shared" ref="AK195:AO195" si="387">P195-Z195+AE195+U195</f>
        <v>2</v>
      </c>
      <c r="AL195" s="89">
        <f t="shared" si="387"/>
        <v>2</v>
      </c>
      <c r="AM195" s="89">
        <f t="shared" si="387"/>
        <v>1</v>
      </c>
      <c r="AN195" s="89">
        <f t="shared" si="387"/>
        <v>1</v>
      </c>
      <c r="AO195" s="89">
        <f t="shared" si="387"/>
        <v>1</v>
      </c>
      <c r="AP195" s="80"/>
      <c r="AQ195" s="86">
        <f t="shared" si="6"/>
        <v>1</v>
      </c>
      <c r="AR195" s="84"/>
      <c r="AS195" s="84">
        <v>468.0</v>
      </c>
      <c r="AT195" s="96"/>
      <c r="AU195" s="97"/>
      <c r="AV195" s="97"/>
    </row>
    <row r="196" ht="90.0" customHeight="1">
      <c r="A196" s="78">
        <f t="shared" si="126"/>
        <v>186</v>
      </c>
      <c r="B196" s="110" t="s">
        <v>801</v>
      </c>
      <c r="C196" s="84" t="s">
        <v>91</v>
      </c>
      <c r="D196" s="84" t="s">
        <v>72</v>
      </c>
      <c r="E196" s="84" t="s">
        <v>792</v>
      </c>
      <c r="F196" s="84" t="s">
        <v>802</v>
      </c>
      <c r="G196" s="96" t="s">
        <v>42</v>
      </c>
      <c r="H196" s="202" t="s">
        <v>803</v>
      </c>
      <c r="I196" s="84" t="s">
        <v>804</v>
      </c>
      <c r="J196" s="84" t="s">
        <v>72</v>
      </c>
      <c r="K196" s="115">
        <v>45107.0</v>
      </c>
      <c r="L196" s="86" t="s">
        <v>109</v>
      </c>
      <c r="M196" s="86">
        <v>394.0</v>
      </c>
      <c r="N196" s="87"/>
      <c r="O196" s="86">
        <f>'EQUIPO ABRIL 2025'!AQ192</f>
        <v>4</v>
      </c>
      <c r="P196" s="88">
        <f t="shared" si="3"/>
        <v>4</v>
      </c>
      <c r="Q196" s="89">
        <f t="shared" si="309"/>
        <v>4</v>
      </c>
      <c r="R196" s="89">
        <f t="shared" ref="R196:T196" si="388">AL196</f>
        <v>4</v>
      </c>
      <c r="S196" s="89">
        <f t="shared" si="388"/>
        <v>4</v>
      </c>
      <c r="T196" s="90">
        <f t="shared" si="388"/>
        <v>4</v>
      </c>
      <c r="U196" s="91"/>
      <c r="V196" s="80"/>
      <c r="W196" s="80"/>
      <c r="X196" s="80"/>
      <c r="Y196" s="92"/>
      <c r="Z196" s="181"/>
      <c r="AA196" s="182"/>
      <c r="AB196" s="80"/>
      <c r="AC196" s="80"/>
      <c r="AD196" s="92"/>
      <c r="AE196" s="93"/>
      <c r="AF196" s="80"/>
      <c r="AG196" s="80"/>
      <c r="AH196" s="80"/>
      <c r="AI196" s="92"/>
      <c r="AJ196" s="94">
        <f>'EQUIPO ENERO 2025'!AP191</f>
        <v>4</v>
      </c>
      <c r="AK196" s="95">
        <f t="shared" ref="AK196:AO196" si="389">P196-Z196+AE196+U196</f>
        <v>4</v>
      </c>
      <c r="AL196" s="89">
        <f t="shared" si="389"/>
        <v>4</v>
      </c>
      <c r="AM196" s="89">
        <f t="shared" si="389"/>
        <v>4</v>
      </c>
      <c r="AN196" s="89">
        <f t="shared" si="389"/>
        <v>4</v>
      </c>
      <c r="AO196" s="89">
        <f t="shared" si="389"/>
        <v>4</v>
      </c>
      <c r="AP196" s="80"/>
      <c r="AQ196" s="86">
        <f t="shared" si="6"/>
        <v>4</v>
      </c>
      <c r="AR196" s="84"/>
      <c r="AS196" s="84"/>
      <c r="AT196" s="96"/>
      <c r="AU196" s="97"/>
      <c r="AV196" s="97"/>
    </row>
    <row r="197" ht="90.0" customHeight="1">
      <c r="A197" s="78">
        <f t="shared" si="126"/>
        <v>187</v>
      </c>
      <c r="B197" s="110" t="s">
        <v>805</v>
      </c>
      <c r="C197" s="84" t="s">
        <v>91</v>
      </c>
      <c r="D197" s="84" t="s">
        <v>392</v>
      </c>
      <c r="E197" s="84" t="s">
        <v>792</v>
      </c>
      <c r="F197" s="84" t="s">
        <v>806</v>
      </c>
      <c r="G197" s="96" t="s">
        <v>42</v>
      </c>
      <c r="H197" s="202" t="s">
        <v>807</v>
      </c>
      <c r="I197" s="84" t="s">
        <v>808</v>
      </c>
      <c r="J197" s="84" t="s">
        <v>392</v>
      </c>
      <c r="K197" s="115">
        <v>45324.0</v>
      </c>
      <c r="L197" s="86"/>
      <c r="M197" s="86">
        <v>24.0</v>
      </c>
      <c r="N197" s="87"/>
      <c r="O197" s="86">
        <f>'EQUIPO ABRIL 2025'!AQ193</f>
        <v>0</v>
      </c>
      <c r="P197" s="88">
        <f t="shared" si="3"/>
        <v>0</v>
      </c>
      <c r="Q197" s="89">
        <f t="shared" si="309"/>
        <v>0</v>
      </c>
      <c r="R197" s="89">
        <f t="shared" ref="R197:T197" si="390">AL197</f>
        <v>0</v>
      </c>
      <c r="S197" s="89">
        <f t="shared" si="390"/>
        <v>0</v>
      </c>
      <c r="T197" s="90">
        <f t="shared" si="390"/>
        <v>0</v>
      </c>
      <c r="U197" s="91"/>
      <c r="V197" s="80"/>
      <c r="W197" s="80"/>
      <c r="X197" s="80"/>
      <c r="Y197" s="92"/>
      <c r="Z197" s="181"/>
      <c r="AA197" s="182"/>
      <c r="AB197" s="80"/>
      <c r="AC197" s="80"/>
      <c r="AD197" s="92"/>
      <c r="AE197" s="93"/>
      <c r="AF197" s="80"/>
      <c r="AG197" s="80"/>
      <c r="AH197" s="80"/>
      <c r="AI197" s="92"/>
      <c r="AJ197" s="94">
        <f>'EQUIPO ENERO 2025'!AP192</f>
        <v>0</v>
      </c>
      <c r="AK197" s="95">
        <f t="shared" ref="AK197:AO197" si="391">P197-Z197+AE197+U197</f>
        <v>0</v>
      </c>
      <c r="AL197" s="89">
        <f t="shared" si="391"/>
        <v>0</v>
      </c>
      <c r="AM197" s="89">
        <f t="shared" si="391"/>
        <v>0</v>
      </c>
      <c r="AN197" s="89">
        <f t="shared" si="391"/>
        <v>0</v>
      </c>
      <c r="AO197" s="89">
        <f t="shared" si="391"/>
        <v>0</v>
      </c>
      <c r="AP197" s="80"/>
      <c r="AQ197" s="86">
        <f t="shared" si="6"/>
        <v>0</v>
      </c>
      <c r="AR197" s="84"/>
      <c r="AS197" s="84"/>
      <c r="AT197" s="96"/>
      <c r="AU197" s="97"/>
      <c r="AV197" s="97"/>
    </row>
    <row r="198" ht="90.0" customHeight="1">
      <c r="A198" s="78">
        <f t="shared" si="126"/>
        <v>188</v>
      </c>
      <c r="B198" s="110" t="s">
        <v>809</v>
      </c>
      <c r="C198" s="84" t="s">
        <v>91</v>
      </c>
      <c r="D198" s="84" t="s">
        <v>72</v>
      </c>
      <c r="E198" s="84" t="s">
        <v>792</v>
      </c>
      <c r="F198" s="84" t="s">
        <v>793</v>
      </c>
      <c r="G198" s="96" t="s">
        <v>42</v>
      </c>
      <c r="H198" s="96" t="s">
        <v>810</v>
      </c>
      <c r="I198" s="84" t="s">
        <v>811</v>
      </c>
      <c r="J198" s="84" t="s">
        <v>72</v>
      </c>
      <c r="K198" s="115">
        <v>45107.0</v>
      </c>
      <c r="L198" s="86" t="s">
        <v>109</v>
      </c>
      <c r="M198" s="86">
        <v>394.0</v>
      </c>
      <c r="N198" s="87"/>
      <c r="O198" s="86">
        <f>'EQUIPO ABRIL 2025'!AQ194</f>
        <v>5</v>
      </c>
      <c r="P198" s="88">
        <f t="shared" si="3"/>
        <v>5</v>
      </c>
      <c r="Q198" s="89">
        <f t="shared" si="309"/>
        <v>5</v>
      </c>
      <c r="R198" s="89">
        <f t="shared" ref="R198:T198" si="392">AL198</f>
        <v>5</v>
      </c>
      <c r="S198" s="89">
        <f t="shared" si="392"/>
        <v>5</v>
      </c>
      <c r="T198" s="90">
        <f t="shared" si="392"/>
        <v>5</v>
      </c>
      <c r="U198" s="91"/>
      <c r="V198" s="80"/>
      <c r="W198" s="80"/>
      <c r="X198" s="80"/>
      <c r="Y198" s="92"/>
      <c r="Z198" s="181"/>
      <c r="AA198" s="182"/>
      <c r="AB198" s="80"/>
      <c r="AC198" s="80"/>
      <c r="AD198" s="92"/>
      <c r="AE198" s="93"/>
      <c r="AF198" s="80"/>
      <c r="AG198" s="80"/>
      <c r="AH198" s="80"/>
      <c r="AI198" s="92"/>
      <c r="AJ198" s="94">
        <f>'EQUIPO ENERO 2025'!AP193</f>
        <v>5</v>
      </c>
      <c r="AK198" s="95">
        <f t="shared" ref="AK198:AO198" si="393">P198-Z198+AE198+U198</f>
        <v>5</v>
      </c>
      <c r="AL198" s="89">
        <f t="shared" si="393"/>
        <v>5</v>
      </c>
      <c r="AM198" s="89">
        <f t="shared" si="393"/>
        <v>5</v>
      </c>
      <c r="AN198" s="89">
        <f t="shared" si="393"/>
        <v>5</v>
      </c>
      <c r="AO198" s="89">
        <f t="shared" si="393"/>
        <v>5</v>
      </c>
      <c r="AP198" s="80"/>
      <c r="AQ198" s="86">
        <f t="shared" si="6"/>
        <v>5</v>
      </c>
      <c r="AR198" s="84"/>
      <c r="AS198" s="84"/>
      <c r="AT198" s="96"/>
      <c r="AU198" s="97"/>
      <c r="AV198" s="97"/>
    </row>
    <row r="199" ht="90.0" customHeight="1">
      <c r="A199" s="78">
        <f t="shared" si="126"/>
        <v>189</v>
      </c>
      <c r="B199" s="110" t="s">
        <v>812</v>
      </c>
      <c r="C199" s="84" t="s">
        <v>91</v>
      </c>
      <c r="D199" s="84" t="s">
        <v>392</v>
      </c>
      <c r="E199" s="84" t="s">
        <v>792</v>
      </c>
      <c r="F199" s="84" t="s">
        <v>793</v>
      </c>
      <c r="G199" s="96" t="s">
        <v>42</v>
      </c>
      <c r="H199" s="96" t="s">
        <v>813</v>
      </c>
      <c r="I199" s="84" t="s">
        <v>814</v>
      </c>
      <c r="J199" s="84" t="s">
        <v>392</v>
      </c>
      <c r="K199" s="115">
        <v>45324.0</v>
      </c>
      <c r="L199" s="86"/>
      <c r="M199" s="86">
        <v>24.0</v>
      </c>
      <c r="N199" s="87"/>
      <c r="O199" s="86">
        <f>'EQUIPO ABRIL 2025'!AQ195</f>
        <v>0</v>
      </c>
      <c r="P199" s="88">
        <f t="shared" si="3"/>
        <v>0</v>
      </c>
      <c r="Q199" s="89">
        <f t="shared" si="309"/>
        <v>0</v>
      </c>
      <c r="R199" s="89">
        <f t="shared" ref="R199:T199" si="394">AL199</f>
        <v>0</v>
      </c>
      <c r="S199" s="89">
        <f t="shared" si="394"/>
        <v>0</v>
      </c>
      <c r="T199" s="90">
        <f t="shared" si="394"/>
        <v>0</v>
      </c>
      <c r="U199" s="91"/>
      <c r="V199" s="80"/>
      <c r="W199" s="80"/>
      <c r="X199" s="80"/>
      <c r="Y199" s="92"/>
      <c r="Z199" s="181"/>
      <c r="AA199" s="182"/>
      <c r="AB199" s="80"/>
      <c r="AC199" s="80"/>
      <c r="AD199" s="92"/>
      <c r="AE199" s="93"/>
      <c r="AF199" s="80"/>
      <c r="AG199" s="80"/>
      <c r="AH199" s="80"/>
      <c r="AI199" s="92"/>
      <c r="AJ199" s="94">
        <f>'EQUIPO ENERO 2025'!AP194</f>
        <v>0</v>
      </c>
      <c r="AK199" s="95">
        <f t="shared" ref="AK199:AO199" si="395">P199-Z199+AE199+U199</f>
        <v>0</v>
      </c>
      <c r="AL199" s="89">
        <f t="shared" si="395"/>
        <v>0</v>
      </c>
      <c r="AM199" s="89">
        <f t="shared" si="395"/>
        <v>0</v>
      </c>
      <c r="AN199" s="89">
        <f t="shared" si="395"/>
        <v>0</v>
      </c>
      <c r="AO199" s="89">
        <f t="shared" si="395"/>
        <v>0</v>
      </c>
      <c r="AP199" s="80"/>
      <c r="AQ199" s="86">
        <f t="shared" si="6"/>
        <v>0</v>
      </c>
      <c r="AR199" s="84"/>
      <c r="AS199" s="84"/>
      <c r="AT199" s="96"/>
      <c r="AU199" s="97"/>
      <c r="AV199" s="97"/>
    </row>
    <row r="200" ht="90.0" customHeight="1">
      <c r="A200" s="78">
        <f t="shared" si="126"/>
        <v>190</v>
      </c>
      <c r="B200" s="110" t="s">
        <v>815</v>
      </c>
      <c r="C200" s="84" t="s">
        <v>91</v>
      </c>
      <c r="D200" s="84" t="s">
        <v>72</v>
      </c>
      <c r="E200" s="84" t="s">
        <v>792</v>
      </c>
      <c r="F200" s="84" t="s">
        <v>816</v>
      </c>
      <c r="G200" s="96" t="s">
        <v>42</v>
      </c>
      <c r="H200" s="96" t="s">
        <v>817</v>
      </c>
      <c r="I200" s="84" t="s">
        <v>818</v>
      </c>
      <c r="J200" s="84" t="s">
        <v>72</v>
      </c>
      <c r="K200" s="115">
        <v>45107.0</v>
      </c>
      <c r="L200" s="86" t="s">
        <v>109</v>
      </c>
      <c r="M200" s="86">
        <v>394.0</v>
      </c>
      <c r="N200" s="87"/>
      <c r="O200" s="86">
        <f>'EQUIPO ABRIL 2025'!AQ196</f>
        <v>4</v>
      </c>
      <c r="P200" s="88">
        <f t="shared" si="3"/>
        <v>4</v>
      </c>
      <c r="Q200" s="89">
        <f t="shared" si="309"/>
        <v>4</v>
      </c>
      <c r="R200" s="89">
        <f t="shared" ref="R200:T200" si="396">AL200</f>
        <v>4</v>
      </c>
      <c r="S200" s="89">
        <f t="shared" si="396"/>
        <v>4</v>
      </c>
      <c r="T200" s="90">
        <f t="shared" si="396"/>
        <v>4</v>
      </c>
      <c r="U200" s="91"/>
      <c r="V200" s="80"/>
      <c r="W200" s="80"/>
      <c r="X200" s="80"/>
      <c r="Y200" s="92"/>
      <c r="Z200" s="181"/>
      <c r="AA200" s="182"/>
      <c r="AB200" s="80"/>
      <c r="AC200" s="80"/>
      <c r="AD200" s="92"/>
      <c r="AE200" s="93"/>
      <c r="AF200" s="80"/>
      <c r="AG200" s="80"/>
      <c r="AH200" s="80"/>
      <c r="AI200" s="92"/>
      <c r="AJ200" s="94">
        <f>'EQUIPO ENERO 2025'!AP195</f>
        <v>4</v>
      </c>
      <c r="AK200" s="95">
        <f t="shared" ref="AK200:AO200" si="397">P200-Z200+AE200+U200</f>
        <v>4</v>
      </c>
      <c r="AL200" s="89">
        <f t="shared" si="397"/>
        <v>4</v>
      </c>
      <c r="AM200" s="89">
        <f t="shared" si="397"/>
        <v>4</v>
      </c>
      <c r="AN200" s="89">
        <f t="shared" si="397"/>
        <v>4</v>
      </c>
      <c r="AO200" s="89">
        <f t="shared" si="397"/>
        <v>4</v>
      </c>
      <c r="AP200" s="80"/>
      <c r="AQ200" s="86">
        <f t="shared" si="6"/>
        <v>4</v>
      </c>
      <c r="AR200" s="84"/>
      <c r="AS200" s="84"/>
      <c r="AT200" s="96"/>
      <c r="AU200" s="97"/>
      <c r="AV200" s="97"/>
    </row>
    <row r="201" ht="90.0" customHeight="1">
      <c r="A201" s="78">
        <f t="shared" si="126"/>
        <v>191</v>
      </c>
      <c r="B201" s="98" t="s">
        <v>819</v>
      </c>
      <c r="C201" s="107" t="s">
        <v>410</v>
      </c>
      <c r="D201" s="106" t="s">
        <v>58</v>
      </c>
      <c r="E201" s="84" t="s">
        <v>792</v>
      </c>
      <c r="F201" s="107" t="s">
        <v>214</v>
      </c>
      <c r="G201" s="98" t="s">
        <v>42</v>
      </c>
      <c r="H201" s="107"/>
      <c r="I201" s="104" t="s">
        <v>820</v>
      </c>
      <c r="J201" s="117" t="s">
        <v>58</v>
      </c>
      <c r="K201" s="109">
        <v>44592.0</v>
      </c>
      <c r="L201" s="86"/>
      <c r="M201" s="86"/>
      <c r="N201" s="96"/>
      <c r="O201" s="86">
        <f>'EQUIPO ABRIL 2025'!AQ197</f>
        <v>4</v>
      </c>
      <c r="P201" s="88">
        <f t="shared" si="3"/>
        <v>4</v>
      </c>
      <c r="Q201" s="89">
        <f t="shared" si="309"/>
        <v>4</v>
      </c>
      <c r="R201" s="89">
        <f t="shared" ref="R201:T201" si="398">AL201</f>
        <v>4</v>
      </c>
      <c r="S201" s="89">
        <f t="shared" si="398"/>
        <v>4</v>
      </c>
      <c r="T201" s="90">
        <f t="shared" si="398"/>
        <v>4</v>
      </c>
      <c r="U201" s="91"/>
      <c r="V201" s="80"/>
      <c r="W201" s="80"/>
      <c r="X201" s="80"/>
      <c r="Y201" s="92"/>
      <c r="Z201" s="181"/>
      <c r="AA201" s="182"/>
      <c r="AB201" s="80"/>
      <c r="AC201" s="80"/>
      <c r="AD201" s="92"/>
      <c r="AE201" s="93"/>
      <c r="AF201" s="80"/>
      <c r="AG201" s="80"/>
      <c r="AH201" s="80"/>
      <c r="AI201" s="92"/>
      <c r="AJ201" s="94">
        <f>'EQUIPO ENERO 2025'!AP196</f>
        <v>5</v>
      </c>
      <c r="AK201" s="95">
        <f t="shared" ref="AK201:AO201" si="399">P201-Z201+AE201+U201</f>
        <v>4</v>
      </c>
      <c r="AL201" s="89">
        <f t="shared" si="399"/>
        <v>4</v>
      </c>
      <c r="AM201" s="89">
        <f t="shared" si="399"/>
        <v>4</v>
      </c>
      <c r="AN201" s="89">
        <f t="shared" si="399"/>
        <v>4</v>
      </c>
      <c r="AO201" s="89">
        <f t="shared" si="399"/>
        <v>4</v>
      </c>
      <c r="AP201" s="80"/>
      <c r="AQ201" s="86">
        <f t="shared" si="6"/>
        <v>4</v>
      </c>
      <c r="AR201" s="84"/>
      <c r="AS201" s="84"/>
      <c r="AT201" s="96"/>
      <c r="AU201" s="97"/>
      <c r="AV201" s="97"/>
    </row>
    <row r="202" ht="90.0" customHeight="1">
      <c r="A202" s="78">
        <f t="shared" si="126"/>
        <v>192</v>
      </c>
      <c r="B202" s="110" t="s">
        <v>821</v>
      </c>
      <c r="C202" s="84" t="s">
        <v>91</v>
      </c>
      <c r="D202" s="84" t="s">
        <v>72</v>
      </c>
      <c r="E202" s="84" t="s">
        <v>792</v>
      </c>
      <c r="F202" s="107" t="s">
        <v>822</v>
      </c>
      <c r="G202" s="98" t="s">
        <v>42</v>
      </c>
      <c r="H202" s="107"/>
      <c r="I202" s="104"/>
      <c r="J202" s="84" t="s">
        <v>72</v>
      </c>
      <c r="K202" s="115">
        <v>45107.0</v>
      </c>
      <c r="L202" s="86" t="s">
        <v>109</v>
      </c>
      <c r="M202" s="86"/>
      <c r="N202" s="96"/>
      <c r="O202" s="86">
        <f>'EQUIPO ABRIL 2025'!AQ198</f>
        <v>8</v>
      </c>
      <c r="P202" s="88">
        <f t="shared" si="3"/>
        <v>8</v>
      </c>
      <c r="Q202" s="89">
        <f t="shared" si="309"/>
        <v>8</v>
      </c>
      <c r="R202" s="89">
        <f t="shared" ref="R202:T202" si="400">AL202</f>
        <v>8</v>
      </c>
      <c r="S202" s="89">
        <f t="shared" si="400"/>
        <v>8</v>
      </c>
      <c r="T202" s="90">
        <f t="shared" si="400"/>
        <v>8</v>
      </c>
      <c r="U202" s="91"/>
      <c r="V202" s="80"/>
      <c r="W202" s="80"/>
      <c r="X202" s="80"/>
      <c r="Y202" s="92"/>
      <c r="Z202" s="181"/>
      <c r="AA202" s="182"/>
      <c r="AB202" s="80"/>
      <c r="AC202" s="80"/>
      <c r="AD202" s="92"/>
      <c r="AE202" s="93"/>
      <c r="AF202" s="80"/>
      <c r="AG202" s="80"/>
      <c r="AH202" s="80"/>
      <c r="AI202" s="92"/>
      <c r="AJ202" s="94">
        <f>'EQUIPO ENERO 2025'!AP197</f>
        <v>8</v>
      </c>
      <c r="AK202" s="95">
        <f t="shared" ref="AK202:AO202" si="401">P202-Z202+AE202+U202</f>
        <v>8</v>
      </c>
      <c r="AL202" s="89">
        <f t="shared" si="401"/>
        <v>8</v>
      </c>
      <c r="AM202" s="89">
        <f t="shared" si="401"/>
        <v>8</v>
      </c>
      <c r="AN202" s="89">
        <f t="shared" si="401"/>
        <v>8</v>
      </c>
      <c r="AO202" s="89">
        <f t="shared" si="401"/>
        <v>8</v>
      </c>
      <c r="AP202" s="80"/>
      <c r="AQ202" s="86">
        <f t="shared" si="6"/>
        <v>8</v>
      </c>
      <c r="AR202" s="84"/>
      <c r="AS202" s="84"/>
      <c r="AT202" s="96"/>
      <c r="AU202" s="97"/>
      <c r="AV202" s="97"/>
    </row>
    <row r="203" ht="90.0" customHeight="1">
      <c r="A203" s="78">
        <f t="shared" si="126"/>
        <v>193</v>
      </c>
      <c r="B203" s="110" t="s">
        <v>823</v>
      </c>
      <c r="C203" s="84" t="s">
        <v>91</v>
      </c>
      <c r="D203" s="84" t="s">
        <v>392</v>
      </c>
      <c r="E203" s="84" t="s">
        <v>792</v>
      </c>
      <c r="F203" s="84" t="s">
        <v>822</v>
      </c>
      <c r="G203" s="96" t="s">
        <v>42</v>
      </c>
      <c r="H203" s="202" t="s">
        <v>824</v>
      </c>
      <c r="I203" s="84" t="s">
        <v>826</v>
      </c>
      <c r="J203" s="84" t="s">
        <v>392</v>
      </c>
      <c r="K203" s="115">
        <v>45099.0</v>
      </c>
      <c r="L203" s="86">
        <v>412323.0</v>
      </c>
      <c r="M203" s="86">
        <v>386.0</v>
      </c>
      <c r="N203" s="87"/>
      <c r="O203" s="86">
        <f>'EQUIPO ABRIL 2025'!AQ199</f>
        <v>0</v>
      </c>
      <c r="P203" s="88">
        <f t="shared" si="3"/>
        <v>0</v>
      </c>
      <c r="Q203" s="89">
        <f t="shared" si="309"/>
        <v>0</v>
      </c>
      <c r="R203" s="89">
        <f t="shared" ref="R203:T203" si="402">AL203</f>
        <v>0</v>
      </c>
      <c r="S203" s="89">
        <f t="shared" si="402"/>
        <v>0</v>
      </c>
      <c r="T203" s="90">
        <f t="shared" si="402"/>
        <v>0</v>
      </c>
      <c r="U203" s="91"/>
      <c r="V203" s="80"/>
      <c r="W203" s="80"/>
      <c r="X203" s="80"/>
      <c r="Y203" s="92"/>
      <c r="Z203" s="181"/>
      <c r="AA203" s="182"/>
      <c r="AB203" s="80"/>
      <c r="AC203" s="80"/>
      <c r="AD203" s="92"/>
      <c r="AE203" s="93"/>
      <c r="AF203" s="80"/>
      <c r="AG203" s="80"/>
      <c r="AH203" s="80"/>
      <c r="AI203" s="92"/>
      <c r="AJ203" s="94">
        <f>'EQUIPO ENERO 2025'!AP198</f>
        <v>0</v>
      </c>
      <c r="AK203" s="95">
        <f t="shared" ref="AK203:AO203" si="403">P203-Z203+AE203+U203</f>
        <v>0</v>
      </c>
      <c r="AL203" s="89">
        <f t="shared" si="403"/>
        <v>0</v>
      </c>
      <c r="AM203" s="89">
        <f t="shared" si="403"/>
        <v>0</v>
      </c>
      <c r="AN203" s="89">
        <f t="shared" si="403"/>
        <v>0</v>
      </c>
      <c r="AO203" s="89">
        <f t="shared" si="403"/>
        <v>0</v>
      </c>
      <c r="AP203" s="80"/>
      <c r="AQ203" s="86">
        <f t="shared" si="6"/>
        <v>0</v>
      </c>
      <c r="AR203" s="84"/>
      <c r="AS203" s="84"/>
      <c r="AT203" s="96"/>
      <c r="AU203" s="97"/>
      <c r="AV203" s="97"/>
    </row>
    <row r="204" ht="90.0" customHeight="1">
      <c r="A204" s="78">
        <f t="shared" si="126"/>
        <v>194</v>
      </c>
      <c r="B204" s="110" t="s">
        <v>827</v>
      </c>
      <c r="C204" s="84" t="s">
        <v>91</v>
      </c>
      <c r="D204" s="84" t="s">
        <v>392</v>
      </c>
      <c r="E204" s="84" t="s">
        <v>792</v>
      </c>
      <c r="F204" s="84" t="s">
        <v>822</v>
      </c>
      <c r="G204" s="96" t="s">
        <v>42</v>
      </c>
      <c r="H204" s="202" t="s">
        <v>828</v>
      </c>
      <c r="I204" s="84" t="s">
        <v>829</v>
      </c>
      <c r="J204" s="84" t="s">
        <v>392</v>
      </c>
      <c r="K204" s="115">
        <v>45324.0</v>
      </c>
      <c r="L204" s="86"/>
      <c r="M204" s="86">
        <v>24.0</v>
      </c>
      <c r="N204" s="87"/>
      <c r="O204" s="86">
        <f>'EQUIPO ABRIL 2025'!AQ200</f>
        <v>0</v>
      </c>
      <c r="P204" s="88">
        <f t="shared" si="3"/>
        <v>0</v>
      </c>
      <c r="Q204" s="89">
        <f t="shared" si="309"/>
        <v>0</v>
      </c>
      <c r="R204" s="89">
        <f t="shared" ref="R204:T204" si="404">AL204</f>
        <v>0</v>
      </c>
      <c r="S204" s="89">
        <f t="shared" si="404"/>
        <v>0</v>
      </c>
      <c r="T204" s="90">
        <f t="shared" si="404"/>
        <v>0</v>
      </c>
      <c r="U204" s="91"/>
      <c r="V204" s="80"/>
      <c r="W204" s="80"/>
      <c r="X204" s="80"/>
      <c r="Y204" s="92"/>
      <c r="Z204" s="181"/>
      <c r="AA204" s="182"/>
      <c r="AB204" s="80"/>
      <c r="AC204" s="80"/>
      <c r="AD204" s="92"/>
      <c r="AE204" s="93"/>
      <c r="AF204" s="80"/>
      <c r="AG204" s="80"/>
      <c r="AH204" s="80"/>
      <c r="AI204" s="92"/>
      <c r="AJ204" s="94">
        <f>'EQUIPO ENERO 2025'!AP199</f>
        <v>0</v>
      </c>
      <c r="AK204" s="95">
        <f t="shared" ref="AK204:AO204" si="405">P204-Z204+AE204+U204</f>
        <v>0</v>
      </c>
      <c r="AL204" s="89">
        <f t="shared" si="405"/>
        <v>0</v>
      </c>
      <c r="AM204" s="89">
        <f t="shared" si="405"/>
        <v>0</v>
      </c>
      <c r="AN204" s="89">
        <f t="shared" si="405"/>
        <v>0</v>
      </c>
      <c r="AO204" s="89">
        <f t="shared" si="405"/>
        <v>0</v>
      </c>
      <c r="AP204" s="80"/>
      <c r="AQ204" s="86">
        <f t="shared" si="6"/>
        <v>0</v>
      </c>
      <c r="AR204" s="84"/>
      <c r="AS204" s="84"/>
      <c r="AT204" s="96"/>
      <c r="AU204" s="97"/>
      <c r="AV204" s="97"/>
    </row>
    <row r="205" ht="90.0" customHeight="1">
      <c r="A205" s="78">
        <f t="shared" si="126"/>
        <v>195</v>
      </c>
      <c r="B205" s="110" t="s">
        <v>830</v>
      </c>
      <c r="C205" s="84" t="s">
        <v>91</v>
      </c>
      <c r="D205" s="84" t="s">
        <v>392</v>
      </c>
      <c r="E205" s="84" t="s">
        <v>792</v>
      </c>
      <c r="F205" s="84" t="s">
        <v>831</v>
      </c>
      <c r="G205" s="96" t="s">
        <v>42</v>
      </c>
      <c r="H205" s="202"/>
      <c r="I205" s="84" t="s">
        <v>832</v>
      </c>
      <c r="J205" s="84" t="s">
        <v>392</v>
      </c>
      <c r="K205" s="115">
        <v>45324.0</v>
      </c>
      <c r="L205" s="86"/>
      <c r="M205" s="86">
        <v>23.0</v>
      </c>
      <c r="N205" s="87"/>
      <c r="O205" s="86">
        <f>'EQUIPO ABRIL 2025'!AQ201</f>
        <v>0</v>
      </c>
      <c r="P205" s="88">
        <f t="shared" si="3"/>
        <v>0</v>
      </c>
      <c r="Q205" s="89">
        <f t="shared" si="309"/>
        <v>0</v>
      </c>
      <c r="R205" s="89">
        <f t="shared" ref="R205:T205" si="406">AL205</f>
        <v>0</v>
      </c>
      <c r="S205" s="89">
        <f t="shared" si="406"/>
        <v>0</v>
      </c>
      <c r="T205" s="90">
        <f t="shared" si="406"/>
        <v>0</v>
      </c>
      <c r="U205" s="91"/>
      <c r="V205" s="80"/>
      <c r="W205" s="80"/>
      <c r="X205" s="80"/>
      <c r="Y205" s="92"/>
      <c r="Z205" s="181"/>
      <c r="AA205" s="182"/>
      <c r="AB205" s="80"/>
      <c r="AC205" s="80"/>
      <c r="AD205" s="92"/>
      <c r="AE205" s="93"/>
      <c r="AF205" s="80"/>
      <c r="AG205" s="80"/>
      <c r="AH205" s="80"/>
      <c r="AI205" s="92"/>
      <c r="AJ205" s="94">
        <f>'EQUIPO ENERO 2025'!AP200</f>
        <v>0</v>
      </c>
      <c r="AK205" s="95">
        <f t="shared" ref="AK205:AO205" si="407">P205-Z205+AE205+U205</f>
        <v>0</v>
      </c>
      <c r="AL205" s="89">
        <f t="shared" si="407"/>
        <v>0</v>
      </c>
      <c r="AM205" s="89">
        <f t="shared" si="407"/>
        <v>0</v>
      </c>
      <c r="AN205" s="89">
        <f t="shared" si="407"/>
        <v>0</v>
      </c>
      <c r="AO205" s="89">
        <f t="shared" si="407"/>
        <v>0</v>
      </c>
      <c r="AP205" s="80"/>
      <c r="AQ205" s="86">
        <f t="shared" si="6"/>
        <v>0</v>
      </c>
      <c r="AR205" s="84"/>
      <c r="AS205" s="84"/>
      <c r="AT205" s="96"/>
      <c r="AU205" s="97"/>
      <c r="AV205" s="97"/>
    </row>
    <row r="206" ht="90.0" customHeight="1">
      <c r="A206" s="78">
        <f t="shared" si="126"/>
        <v>196</v>
      </c>
      <c r="B206" s="110" t="s">
        <v>833</v>
      </c>
      <c r="C206" s="84" t="s">
        <v>91</v>
      </c>
      <c r="D206" s="84" t="s">
        <v>392</v>
      </c>
      <c r="E206" s="84" t="s">
        <v>792</v>
      </c>
      <c r="F206" s="84" t="s">
        <v>834</v>
      </c>
      <c r="G206" s="96" t="s">
        <v>42</v>
      </c>
      <c r="H206" s="202"/>
      <c r="I206" s="84" t="s">
        <v>835</v>
      </c>
      <c r="J206" s="84" t="s">
        <v>392</v>
      </c>
      <c r="K206" s="115">
        <v>45324.0</v>
      </c>
      <c r="L206" s="86"/>
      <c r="M206" s="86">
        <v>25.0</v>
      </c>
      <c r="N206" s="87"/>
      <c r="O206" s="86">
        <f>'EQUIPO ABRIL 2025'!AQ202</f>
        <v>1</v>
      </c>
      <c r="P206" s="88">
        <f t="shared" si="3"/>
        <v>1</v>
      </c>
      <c r="Q206" s="89">
        <f t="shared" si="309"/>
        <v>1</v>
      </c>
      <c r="R206" s="89">
        <f t="shared" ref="R206:T206" si="408">AL206</f>
        <v>1</v>
      </c>
      <c r="S206" s="89">
        <f t="shared" si="408"/>
        <v>1</v>
      </c>
      <c r="T206" s="90">
        <f t="shared" si="408"/>
        <v>1</v>
      </c>
      <c r="U206" s="91"/>
      <c r="V206" s="80"/>
      <c r="W206" s="80"/>
      <c r="X206" s="80"/>
      <c r="Y206" s="92"/>
      <c r="Z206" s="181"/>
      <c r="AA206" s="182"/>
      <c r="AB206" s="80"/>
      <c r="AC206" s="80"/>
      <c r="AD206" s="92"/>
      <c r="AE206" s="93"/>
      <c r="AF206" s="80"/>
      <c r="AG206" s="80"/>
      <c r="AH206" s="80"/>
      <c r="AI206" s="92"/>
      <c r="AJ206" s="94">
        <f>'EQUIPO ENERO 2025'!AP201</f>
        <v>1</v>
      </c>
      <c r="AK206" s="95">
        <f t="shared" ref="AK206:AO206" si="409">P206-Z206+AE206+U206</f>
        <v>1</v>
      </c>
      <c r="AL206" s="89">
        <f t="shared" si="409"/>
        <v>1</v>
      </c>
      <c r="AM206" s="89">
        <f t="shared" si="409"/>
        <v>1</v>
      </c>
      <c r="AN206" s="89">
        <f t="shared" si="409"/>
        <v>1</v>
      </c>
      <c r="AO206" s="89">
        <f t="shared" si="409"/>
        <v>1</v>
      </c>
      <c r="AP206" s="80"/>
      <c r="AQ206" s="86">
        <f t="shared" si="6"/>
        <v>1</v>
      </c>
      <c r="AR206" s="84"/>
      <c r="AS206" s="84"/>
      <c r="AT206" s="96"/>
      <c r="AU206" s="97"/>
      <c r="AV206" s="97"/>
    </row>
    <row r="207" ht="90.0" customHeight="1">
      <c r="A207" s="78">
        <f t="shared" si="126"/>
        <v>197</v>
      </c>
      <c r="B207" s="110" t="s">
        <v>836</v>
      </c>
      <c r="C207" s="84" t="s">
        <v>91</v>
      </c>
      <c r="D207" s="84" t="s">
        <v>392</v>
      </c>
      <c r="E207" s="84" t="s">
        <v>792</v>
      </c>
      <c r="F207" s="84" t="s">
        <v>837</v>
      </c>
      <c r="G207" s="96" t="s">
        <v>42</v>
      </c>
      <c r="H207" s="202"/>
      <c r="I207" s="84" t="s">
        <v>838</v>
      </c>
      <c r="J207" s="84" t="s">
        <v>392</v>
      </c>
      <c r="K207" s="115">
        <v>45324.0</v>
      </c>
      <c r="L207" s="86"/>
      <c r="M207" s="86">
        <v>23.0</v>
      </c>
      <c r="N207" s="87"/>
      <c r="O207" s="86">
        <f>'EQUIPO ABRIL 2025'!AQ203</f>
        <v>0</v>
      </c>
      <c r="P207" s="88">
        <f t="shared" si="3"/>
        <v>0</v>
      </c>
      <c r="Q207" s="89">
        <f t="shared" si="309"/>
        <v>0</v>
      </c>
      <c r="R207" s="89">
        <f t="shared" ref="R207:T207" si="410">AL207</f>
        <v>0</v>
      </c>
      <c r="S207" s="89">
        <f t="shared" si="410"/>
        <v>0</v>
      </c>
      <c r="T207" s="90">
        <f t="shared" si="410"/>
        <v>0</v>
      </c>
      <c r="U207" s="91"/>
      <c r="V207" s="80"/>
      <c r="W207" s="80"/>
      <c r="X207" s="80"/>
      <c r="Y207" s="92"/>
      <c r="Z207" s="181"/>
      <c r="AA207" s="182"/>
      <c r="AB207" s="80"/>
      <c r="AC207" s="80"/>
      <c r="AD207" s="92"/>
      <c r="AE207" s="93"/>
      <c r="AF207" s="80"/>
      <c r="AG207" s="80"/>
      <c r="AH207" s="80"/>
      <c r="AI207" s="92"/>
      <c r="AJ207" s="94">
        <f>'EQUIPO ENERO 2025'!AP202</f>
        <v>0</v>
      </c>
      <c r="AK207" s="95">
        <f t="shared" ref="AK207:AO207" si="411">P207-Z207+AE207+U207</f>
        <v>0</v>
      </c>
      <c r="AL207" s="89">
        <f t="shared" si="411"/>
        <v>0</v>
      </c>
      <c r="AM207" s="89">
        <f t="shared" si="411"/>
        <v>0</v>
      </c>
      <c r="AN207" s="89">
        <f t="shared" si="411"/>
        <v>0</v>
      </c>
      <c r="AO207" s="89">
        <f t="shared" si="411"/>
        <v>0</v>
      </c>
      <c r="AP207" s="80"/>
      <c r="AQ207" s="86">
        <f t="shared" si="6"/>
        <v>0</v>
      </c>
      <c r="AR207" s="84"/>
      <c r="AS207" s="84"/>
      <c r="AT207" s="96"/>
      <c r="AU207" s="97"/>
      <c r="AV207" s="97"/>
    </row>
    <row r="208" ht="90.0" customHeight="1">
      <c r="A208" s="78">
        <f t="shared" si="126"/>
        <v>198</v>
      </c>
      <c r="B208" s="110" t="s">
        <v>839</v>
      </c>
      <c r="C208" s="84" t="s">
        <v>91</v>
      </c>
      <c r="D208" s="84" t="s">
        <v>392</v>
      </c>
      <c r="E208" s="84" t="s">
        <v>792</v>
      </c>
      <c r="F208" s="84" t="s">
        <v>840</v>
      </c>
      <c r="G208" s="96" t="s">
        <v>42</v>
      </c>
      <c r="H208" s="202"/>
      <c r="I208" s="84" t="s">
        <v>841</v>
      </c>
      <c r="J208" s="84" t="s">
        <v>392</v>
      </c>
      <c r="K208" s="115">
        <v>45324.0</v>
      </c>
      <c r="L208" s="86"/>
      <c r="M208" s="86">
        <v>23.0</v>
      </c>
      <c r="N208" s="87"/>
      <c r="O208" s="86">
        <f>'EQUIPO ABRIL 2025'!AQ204</f>
        <v>0</v>
      </c>
      <c r="P208" s="88">
        <f t="shared" si="3"/>
        <v>0</v>
      </c>
      <c r="Q208" s="89">
        <f t="shared" si="309"/>
        <v>0</v>
      </c>
      <c r="R208" s="89">
        <f t="shared" ref="R208:T208" si="412">AL208</f>
        <v>0</v>
      </c>
      <c r="S208" s="89">
        <f t="shared" si="412"/>
        <v>0</v>
      </c>
      <c r="T208" s="90">
        <f t="shared" si="412"/>
        <v>0</v>
      </c>
      <c r="U208" s="91"/>
      <c r="V208" s="80"/>
      <c r="W208" s="80"/>
      <c r="X208" s="80"/>
      <c r="Y208" s="92"/>
      <c r="Z208" s="181"/>
      <c r="AA208" s="182"/>
      <c r="AB208" s="80"/>
      <c r="AC208" s="80"/>
      <c r="AD208" s="92"/>
      <c r="AE208" s="93"/>
      <c r="AF208" s="80"/>
      <c r="AG208" s="80"/>
      <c r="AH208" s="80"/>
      <c r="AI208" s="92"/>
      <c r="AJ208" s="94">
        <f>'EQUIPO ENERO 2025'!AP203</f>
        <v>0</v>
      </c>
      <c r="AK208" s="95">
        <f t="shared" ref="AK208:AO208" si="413">P208-Z208+AE208+U208</f>
        <v>0</v>
      </c>
      <c r="AL208" s="89">
        <f t="shared" si="413"/>
        <v>0</v>
      </c>
      <c r="AM208" s="89">
        <f t="shared" si="413"/>
        <v>0</v>
      </c>
      <c r="AN208" s="89">
        <f t="shared" si="413"/>
        <v>0</v>
      </c>
      <c r="AO208" s="89">
        <f t="shared" si="413"/>
        <v>0</v>
      </c>
      <c r="AP208" s="80"/>
      <c r="AQ208" s="86">
        <f t="shared" si="6"/>
        <v>0</v>
      </c>
      <c r="AR208" s="84"/>
      <c r="AS208" s="84"/>
      <c r="AT208" s="96"/>
      <c r="AU208" s="97"/>
      <c r="AV208" s="97"/>
    </row>
    <row r="209" ht="90.0" customHeight="1">
      <c r="A209" s="78">
        <f t="shared" si="126"/>
        <v>199</v>
      </c>
      <c r="B209" s="110" t="s">
        <v>842</v>
      </c>
      <c r="C209" s="84" t="s">
        <v>91</v>
      </c>
      <c r="D209" s="84" t="s">
        <v>392</v>
      </c>
      <c r="E209" s="84" t="s">
        <v>792</v>
      </c>
      <c r="F209" s="84" t="s">
        <v>840</v>
      </c>
      <c r="G209" s="96" t="s">
        <v>42</v>
      </c>
      <c r="H209" s="96" t="s">
        <v>843</v>
      </c>
      <c r="I209" s="84" t="s">
        <v>844</v>
      </c>
      <c r="J209" s="84" t="s">
        <v>392</v>
      </c>
      <c r="K209" s="115">
        <v>45099.0</v>
      </c>
      <c r="L209" s="86">
        <v>412323.0</v>
      </c>
      <c r="M209" s="86">
        <v>386.0</v>
      </c>
      <c r="N209" s="87"/>
      <c r="O209" s="86">
        <f>'EQUIPO ABRIL 2025'!AQ205</f>
        <v>0</v>
      </c>
      <c r="P209" s="88">
        <f t="shared" si="3"/>
        <v>0</v>
      </c>
      <c r="Q209" s="89">
        <f t="shared" si="309"/>
        <v>0</v>
      </c>
      <c r="R209" s="89">
        <f t="shared" ref="R209:T209" si="414">AL209</f>
        <v>0</v>
      </c>
      <c r="S209" s="89">
        <f t="shared" si="414"/>
        <v>0</v>
      </c>
      <c r="T209" s="90">
        <f t="shared" si="414"/>
        <v>0</v>
      </c>
      <c r="U209" s="91"/>
      <c r="V209" s="80"/>
      <c r="W209" s="80"/>
      <c r="X209" s="80"/>
      <c r="Y209" s="92"/>
      <c r="Z209" s="181"/>
      <c r="AA209" s="182"/>
      <c r="AB209" s="80"/>
      <c r="AC209" s="80"/>
      <c r="AD209" s="92"/>
      <c r="AE209" s="93"/>
      <c r="AF209" s="80"/>
      <c r="AG209" s="80"/>
      <c r="AH209" s="80"/>
      <c r="AI209" s="92"/>
      <c r="AJ209" s="94">
        <f>'EQUIPO ENERO 2025'!AP204</f>
        <v>0</v>
      </c>
      <c r="AK209" s="95">
        <f t="shared" ref="AK209:AO209" si="415">P209-Z209+AE209+U209</f>
        <v>0</v>
      </c>
      <c r="AL209" s="89">
        <f t="shared" si="415"/>
        <v>0</v>
      </c>
      <c r="AM209" s="89">
        <f t="shared" si="415"/>
        <v>0</v>
      </c>
      <c r="AN209" s="89">
        <f t="shared" si="415"/>
        <v>0</v>
      </c>
      <c r="AO209" s="89">
        <f t="shared" si="415"/>
        <v>0</v>
      </c>
      <c r="AP209" s="80"/>
      <c r="AQ209" s="86">
        <f t="shared" si="6"/>
        <v>0</v>
      </c>
      <c r="AR209" s="84"/>
      <c r="AS209" s="84"/>
      <c r="AT209" s="96"/>
      <c r="AU209" s="97"/>
      <c r="AV209" s="97"/>
    </row>
    <row r="210" ht="90.0" customHeight="1">
      <c r="A210" s="78">
        <f t="shared" si="126"/>
        <v>200</v>
      </c>
      <c r="B210" s="110" t="s">
        <v>845</v>
      </c>
      <c r="C210" s="84" t="s">
        <v>91</v>
      </c>
      <c r="D210" s="84" t="s">
        <v>392</v>
      </c>
      <c r="E210" s="84" t="s">
        <v>792</v>
      </c>
      <c r="F210" s="84" t="s">
        <v>793</v>
      </c>
      <c r="G210" s="96" t="s">
        <v>42</v>
      </c>
      <c r="H210" s="203" t="s">
        <v>810</v>
      </c>
      <c r="I210" s="84" t="s">
        <v>846</v>
      </c>
      <c r="J210" s="84" t="s">
        <v>392</v>
      </c>
      <c r="K210" s="115">
        <v>45099.0</v>
      </c>
      <c r="L210" s="86">
        <v>412323.0</v>
      </c>
      <c r="M210" s="86">
        <v>386.0</v>
      </c>
      <c r="N210" s="87"/>
      <c r="O210" s="86">
        <f>'EQUIPO ABRIL 2025'!AQ206</f>
        <v>1</v>
      </c>
      <c r="P210" s="88">
        <f t="shared" si="3"/>
        <v>1</v>
      </c>
      <c r="Q210" s="89">
        <f t="shared" si="309"/>
        <v>1</v>
      </c>
      <c r="R210" s="89">
        <f t="shared" ref="R210:T210" si="416">AL210</f>
        <v>1</v>
      </c>
      <c r="S210" s="89">
        <f t="shared" si="416"/>
        <v>1</v>
      </c>
      <c r="T210" s="90">
        <f t="shared" si="416"/>
        <v>1</v>
      </c>
      <c r="U210" s="91"/>
      <c r="V210" s="80"/>
      <c r="W210" s="80"/>
      <c r="X210" s="80"/>
      <c r="Y210" s="92"/>
      <c r="Z210" s="181"/>
      <c r="AA210" s="182"/>
      <c r="AB210" s="80"/>
      <c r="AC210" s="80"/>
      <c r="AD210" s="92"/>
      <c r="AE210" s="93"/>
      <c r="AF210" s="80"/>
      <c r="AG210" s="80"/>
      <c r="AH210" s="80"/>
      <c r="AI210" s="92"/>
      <c r="AJ210" s="94">
        <f>'EQUIPO ENERO 2025'!AP205</f>
        <v>1</v>
      </c>
      <c r="AK210" s="95">
        <f t="shared" ref="AK210:AO210" si="417">P210-Z210+AE210+U210</f>
        <v>1</v>
      </c>
      <c r="AL210" s="89">
        <f t="shared" si="417"/>
        <v>1</v>
      </c>
      <c r="AM210" s="89">
        <f t="shared" si="417"/>
        <v>1</v>
      </c>
      <c r="AN210" s="89">
        <f t="shared" si="417"/>
        <v>1</v>
      </c>
      <c r="AO210" s="89">
        <f t="shared" si="417"/>
        <v>1</v>
      </c>
      <c r="AP210" s="80"/>
      <c r="AQ210" s="86">
        <f t="shared" si="6"/>
        <v>1</v>
      </c>
      <c r="AR210" s="84"/>
      <c r="AS210" s="84"/>
      <c r="AT210" s="96"/>
      <c r="AU210" s="97"/>
      <c r="AV210" s="97"/>
    </row>
    <row r="211" ht="90.0" customHeight="1">
      <c r="A211" s="78">
        <f t="shared" si="126"/>
        <v>201</v>
      </c>
      <c r="B211" s="110" t="s">
        <v>847</v>
      </c>
      <c r="C211" s="84" t="s">
        <v>91</v>
      </c>
      <c r="D211" s="84" t="s">
        <v>392</v>
      </c>
      <c r="E211" s="84" t="s">
        <v>792</v>
      </c>
      <c r="F211" s="84" t="s">
        <v>848</v>
      </c>
      <c r="G211" s="96" t="s">
        <v>42</v>
      </c>
      <c r="H211" s="84"/>
      <c r="I211" s="84" t="s">
        <v>849</v>
      </c>
      <c r="J211" s="84" t="s">
        <v>392</v>
      </c>
      <c r="K211" s="115">
        <v>45099.0</v>
      </c>
      <c r="L211" s="86">
        <v>412323.0</v>
      </c>
      <c r="M211" s="86">
        <v>386.0</v>
      </c>
      <c r="N211" s="87"/>
      <c r="O211" s="86">
        <f>'EQUIPO ABRIL 2025'!AQ207</f>
        <v>7</v>
      </c>
      <c r="P211" s="88">
        <f t="shared" si="3"/>
        <v>7</v>
      </c>
      <c r="Q211" s="89">
        <f t="shared" si="309"/>
        <v>7</v>
      </c>
      <c r="R211" s="89">
        <f t="shared" ref="R211:T211" si="418">AL211</f>
        <v>7</v>
      </c>
      <c r="S211" s="89">
        <f t="shared" si="418"/>
        <v>7</v>
      </c>
      <c r="T211" s="90">
        <f t="shared" si="418"/>
        <v>7</v>
      </c>
      <c r="U211" s="91"/>
      <c r="V211" s="80"/>
      <c r="W211" s="80"/>
      <c r="X211" s="80"/>
      <c r="Y211" s="92"/>
      <c r="Z211" s="181"/>
      <c r="AA211" s="182"/>
      <c r="AB211" s="80"/>
      <c r="AC211" s="80"/>
      <c r="AD211" s="92"/>
      <c r="AE211" s="93"/>
      <c r="AF211" s="80"/>
      <c r="AG211" s="80"/>
      <c r="AH211" s="80"/>
      <c r="AI211" s="92"/>
      <c r="AJ211" s="94">
        <f>'EQUIPO ENERO 2025'!AP206</f>
        <v>7</v>
      </c>
      <c r="AK211" s="95">
        <f t="shared" ref="AK211:AO211" si="419">P211-Z211+AE211+U211</f>
        <v>7</v>
      </c>
      <c r="AL211" s="89">
        <f t="shared" si="419"/>
        <v>7</v>
      </c>
      <c r="AM211" s="89">
        <f t="shared" si="419"/>
        <v>7</v>
      </c>
      <c r="AN211" s="89">
        <f t="shared" si="419"/>
        <v>7</v>
      </c>
      <c r="AO211" s="89">
        <f t="shared" si="419"/>
        <v>7</v>
      </c>
      <c r="AP211" s="80"/>
      <c r="AQ211" s="86">
        <f t="shared" si="6"/>
        <v>7</v>
      </c>
      <c r="AR211" s="84"/>
      <c r="AS211" s="84"/>
      <c r="AT211" s="96"/>
      <c r="AU211" s="97"/>
      <c r="AV211" s="97"/>
    </row>
    <row r="212" ht="90.0" customHeight="1">
      <c r="A212" s="78">
        <f t="shared" si="126"/>
        <v>202</v>
      </c>
      <c r="B212" s="116" t="s">
        <v>850</v>
      </c>
      <c r="C212" s="84" t="s">
        <v>91</v>
      </c>
      <c r="D212" s="84" t="s">
        <v>72</v>
      </c>
      <c r="E212" s="84" t="s">
        <v>792</v>
      </c>
      <c r="F212" s="84" t="s">
        <v>840</v>
      </c>
      <c r="G212" s="87" t="s">
        <v>42</v>
      </c>
      <c r="H212" s="84"/>
      <c r="I212" s="84" t="s">
        <v>851</v>
      </c>
      <c r="J212" s="84" t="s">
        <v>72</v>
      </c>
      <c r="K212" s="115">
        <v>45299.0</v>
      </c>
      <c r="L212" s="86"/>
      <c r="M212" s="86">
        <v>6.0</v>
      </c>
      <c r="N212" s="87"/>
      <c r="O212" s="86">
        <f>'EQUIPO ABRIL 2025'!AQ208</f>
        <v>0</v>
      </c>
      <c r="P212" s="88">
        <f t="shared" si="3"/>
        <v>0</v>
      </c>
      <c r="Q212" s="89">
        <f t="shared" si="309"/>
        <v>0</v>
      </c>
      <c r="R212" s="89">
        <f t="shared" ref="R212:T212" si="420">AL212</f>
        <v>0</v>
      </c>
      <c r="S212" s="89">
        <f t="shared" si="420"/>
        <v>0</v>
      </c>
      <c r="T212" s="90">
        <f t="shared" si="420"/>
        <v>0</v>
      </c>
      <c r="U212" s="91"/>
      <c r="V212" s="80"/>
      <c r="W212" s="80"/>
      <c r="X212" s="80"/>
      <c r="Y212" s="92"/>
      <c r="Z212" s="181"/>
      <c r="AA212" s="182"/>
      <c r="AB212" s="80"/>
      <c r="AC212" s="80"/>
      <c r="AD212" s="92"/>
      <c r="AE212" s="93"/>
      <c r="AF212" s="80"/>
      <c r="AG212" s="80"/>
      <c r="AH212" s="80"/>
      <c r="AI212" s="92"/>
      <c r="AJ212" s="94">
        <f>'EQUIPO ENERO 2025'!AP207</f>
        <v>0</v>
      </c>
      <c r="AK212" s="95">
        <f t="shared" ref="AK212:AO212" si="421">P212-Z212+AE212+U212</f>
        <v>0</v>
      </c>
      <c r="AL212" s="89">
        <f t="shared" si="421"/>
        <v>0</v>
      </c>
      <c r="AM212" s="89">
        <f t="shared" si="421"/>
        <v>0</v>
      </c>
      <c r="AN212" s="89">
        <f t="shared" si="421"/>
        <v>0</v>
      </c>
      <c r="AO212" s="89">
        <f t="shared" si="421"/>
        <v>0</v>
      </c>
      <c r="AP212" s="80"/>
      <c r="AQ212" s="86">
        <f t="shared" si="6"/>
        <v>0</v>
      </c>
      <c r="AR212" s="84"/>
      <c r="AS212" s="84"/>
      <c r="AT212" s="96"/>
      <c r="AU212" s="97"/>
      <c r="AV212" s="97"/>
    </row>
    <row r="213" ht="90.0" customHeight="1">
      <c r="A213" s="78">
        <f t="shared" si="126"/>
        <v>203</v>
      </c>
      <c r="B213" s="110" t="s">
        <v>852</v>
      </c>
      <c r="C213" s="84" t="s">
        <v>410</v>
      </c>
      <c r="D213" s="84" t="s">
        <v>72</v>
      </c>
      <c r="E213" s="84" t="s">
        <v>792</v>
      </c>
      <c r="F213" s="84" t="s">
        <v>437</v>
      </c>
      <c r="G213" s="96" t="s">
        <v>42</v>
      </c>
      <c r="H213" s="96" t="s">
        <v>853</v>
      </c>
      <c r="I213" s="84" t="s">
        <v>854</v>
      </c>
      <c r="J213" s="84" t="s">
        <v>72</v>
      </c>
      <c r="K213" s="115">
        <v>45574.0</v>
      </c>
      <c r="L213" s="86" t="s">
        <v>855</v>
      </c>
      <c r="M213" s="86">
        <v>78.0</v>
      </c>
      <c r="N213" s="87"/>
      <c r="O213" s="86">
        <f>'EQUIPO ABRIL 2025'!AQ209</f>
        <v>22</v>
      </c>
      <c r="P213" s="88">
        <f t="shared" si="3"/>
        <v>22</v>
      </c>
      <c r="Q213" s="89">
        <f t="shared" si="309"/>
        <v>22</v>
      </c>
      <c r="R213" s="89">
        <f t="shared" ref="R213:T213" si="422">AL213</f>
        <v>22</v>
      </c>
      <c r="S213" s="89">
        <f t="shared" si="422"/>
        <v>22</v>
      </c>
      <c r="T213" s="90">
        <f t="shared" si="422"/>
        <v>22</v>
      </c>
      <c r="U213" s="91"/>
      <c r="V213" s="80"/>
      <c r="W213" s="80"/>
      <c r="X213" s="80"/>
      <c r="Y213" s="92"/>
      <c r="Z213" s="181"/>
      <c r="AA213" s="182"/>
      <c r="AB213" s="80"/>
      <c r="AC213" s="80"/>
      <c r="AD213" s="92"/>
      <c r="AE213" s="93"/>
      <c r="AF213" s="80"/>
      <c r="AG213" s="80"/>
      <c r="AH213" s="80"/>
      <c r="AI213" s="92"/>
      <c r="AJ213" s="94">
        <f>'EQUIPO ENERO 2025'!AP208</f>
        <v>22</v>
      </c>
      <c r="AK213" s="95">
        <f t="shared" ref="AK213:AO213" si="423">P213-Z213+AE213+U213</f>
        <v>22</v>
      </c>
      <c r="AL213" s="89">
        <f t="shared" si="423"/>
        <v>22</v>
      </c>
      <c r="AM213" s="89">
        <f t="shared" si="423"/>
        <v>22</v>
      </c>
      <c r="AN213" s="89">
        <f t="shared" si="423"/>
        <v>22</v>
      </c>
      <c r="AO213" s="89">
        <f t="shared" si="423"/>
        <v>22</v>
      </c>
      <c r="AP213" s="80"/>
      <c r="AQ213" s="86">
        <f t="shared" si="6"/>
        <v>22</v>
      </c>
      <c r="AR213" s="84"/>
      <c r="AS213" s="84"/>
      <c r="AT213" s="96"/>
      <c r="AU213" s="97"/>
      <c r="AV213" s="97"/>
    </row>
    <row r="214" ht="90.0" customHeight="1">
      <c r="A214" s="78">
        <f t="shared" si="126"/>
        <v>204</v>
      </c>
      <c r="B214" s="110" t="s">
        <v>858</v>
      </c>
      <c r="C214" s="84" t="s">
        <v>410</v>
      </c>
      <c r="D214" s="84" t="s">
        <v>72</v>
      </c>
      <c r="E214" s="84" t="s">
        <v>792</v>
      </c>
      <c r="F214" s="84" t="s">
        <v>472</v>
      </c>
      <c r="G214" s="96" t="s">
        <v>42</v>
      </c>
      <c r="H214" s="117">
        <v>850.0</v>
      </c>
      <c r="I214" s="84" t="s">
        <v>859</v>
      </c>
      <c r="J214" s="84" t="s">
        <v>72</v>
      </c>
      <c r="K214" s="115">
        <v>45673.0</v>
      </c>
      <c r="L214" s="86" t="s">
        <v>89</v>
      </c>
      <c r="M214" s="86">
        <v>129.0</v>
      </c>
      <c r="N214" s="87"/>
      <c r="O214" s="86">
        <f>'EQUIPO ABRIL 2025'!AQ210</f>
        <v>15</v>
      </c>
      <c r="P214" s="88">
        <f t="shared" si="3"/>
        <v>15</v>
      </c>
      <c r="Q214" s="89">
        <f t="shared" si="309"/>
        <v>15</v>
      </c>
      <c r="R214" s="89">
        <f t="shared" ref="R214:T214" si="424">AL214</f>
        <v>15</v>
      </c>
      <c r="S214" s="89">
        <f t="shared" si="424"/>
        <v>15</v>
      </c>
      <c r="T214" s="90">
        <f t="shared" si="424"/>
        <v>15</v>
      </c>
      <c r="U214" s="91"/>
      <c r="V214" s="80"/>
      <c r="W214" s="80"/>
      <c r="X214" s="80"/>
      <c r="Y214" s="92"/>
      <c r="Z214" s="181"/>
      <c r="AA214" s="182"/>
      <c r="AB214" s="80"/>
      <c r="AC214" s="80"/>
      <c r="AD214" s="92"/>
      <c r="AE214" s="93"/>
      <c r="AF214" s="80"/>
      <c r="AG214" s="80"/>
      <c r="AH214" s="80"/>
      <c r="AI214" s="92"/>
      <c r="AJ214" s="94">
        <f>'EQUIPO ENERO 2025'!AP209</f>
        <v>15</v>
      </c>
      <c r="AK214" s="95">
        <f t="shared" ref="AK214:AO214" si="425">P214-Z214+AE214+U214</f>
        <v>15</v>
      </c>
      <c r="AL214" s="89">
        <f t="shared" si="425"/>
        <v>15</v>
      </c>
      <c r="AM214" s="89">
        <f t="shared" si="425"/>
        <v>15</v>
      </c>
      <c r="AN214" s="89">
        <f t="shared" si="425"/>
        <v>15</v>
      </c>
      <c r="AO214" s="89">
        <f t="shared" si="425"/>
        <v>15</v>
      </c>
      <c r="AP214" s="80"/>
      <c r="AQ214" s="86">
        <f t="shared" si="6"/>
        <v>15</v>
      </c>
      <c r="AR214" s="84"/>
      <c r="AS214" s="84"/>
      <c r="AT214" s="96"/>
      <c r="AU214" s="97"/>
      <c r="AV214" s="97"/>
    </row>
    <row r="215" ht="90.0" customHeight="1">
      <c r="A215" s="78">
        <f t="shared" si="126"/>
        <v>205</v>
      </c>
      <c r="B215" s="110" t="s">
        <v>860</v>
      </c>
      <c r="C215" s="84" t="s">
        <v>91</v>
      </c>
      <c r="D215" s="84" t="s">
        <v>72</v>
      </c>
      <c r="E215" s="84" t="s">
        <v>792</v>
      </c>
      <c r="F215" s="84" t="s">
        <v>799</v>
      </c>
      <c r="G215" s="96" t="s">
        <v>42</v>
      </c>
      <c r="H215" s="96" t="s">
        <v>861</v>
      </c>
      <c r="I215" s="84" t="s">
        <v>862</v>
      </c>
      <c r="J215" s="84" t="s">
        <v>72</v>
      </c>
      <c r="K215" s="115">
        <v>45574.0</v>
      </c>
      <c r="L215" s="86" t="s">
        <v>855</v>
      </c>
      <c r="M215" s="86">
        <v>78.0</v>
      </c>
      <c r="N215" s="87"/>
      <c r="O215" s="86">
        <f>'EQUIPO ABRIL 2025'!AQ211</f>
        <v>3</v>
      </c>
      <c r="P215" s="88">
        <f t="shared" si="3"/>
        <v>3</v>
      </c>
      <c r="Q215" s="89">
        <f t="shared" si="309"/>
        <v>3</v>
      </c>
      <c r="R215" s="89">
        <f t="shared" ref="R215:T215" si="426">AL215</f>
        <v>3</v>
      </c>
      <c r="S215" s="89">
        <f t="shared" si="426"/>
        <v>3</v>
      </c>
      <c r="T215" s="90">
        <f t="shared" si="426"/>
        <v>3</v>
      </c>
      <c r="U215" s="91"/>
      <c r="V215" s="80"/>
      <c r="W215" s="80"/>
      <c r="X215" s="80"/>
      <c r="Y215" s="92"/>
      <c r="Z215" s="181"/>
      <c r="AA215" s="182"/>
      <c r="AB215" s="80"/>
      <c r="AC215" s="80"/>
      <c r="AD215" s="92"/>
      <c r="AE215" s="93"/>
      <c r="AF215" s="80"/>
      <c r="AG215" s="80"/>
      <c r="AH215" s="80"/>
      <c r="AI215" s="92"/>
      <c r="AJ215" s="94">
        <f>'EQUIPO ENERO 2025'!AP210</f>
        <v>4</v>
      </c>
      <c r="AK215" s="95">
        <f t="shared" ref="AK215:AO215" si="427">P215-Z215+AE215+U215</f>
        <v>3</v>
      </c>
      <c r="AL215" s="89">
        <f t="shared" si="427"/>
        <v>3</v>
      </c>
      <c r="AM215" s="89">
        <f t="shared" si="427"/>
        <v>3</v>
      </c>
      <c r="AN215" s="89">
        <f t="shared" si="427"/>
        <v>3</v>
      </c>
      <c r="AO215" s="89">
        <f t="shared" si="427"/>
        <v>3</v>
      </c>
      <c r="AP215" s="80"/>
      <c r="AQ215" s="86">
        <f t="shared" si="6"/>
        <v>3</v>
      </c>
      <c r="AR215" s="84"/>
      <c r="AS215" s="84"/>
      <c r="AT215" s="96"/>
      <c r="AU215" s="97"/>
      <c r="AV215" s="97"/>
    </row>
    <row r="216" ht="90.0" customHeight="1">
      <c r="A216" s="78">
        <f t="shared" si="126"/>
        <v>206</v>
      </c>
      <c r="B216" s="110" t="s">
        <v>863</v>
      </c>
      <c r="C216" s="84" t="s">
        <v>212</v>
      </c>
      <c r="D216" s="84" t="s">
        <v>72</v>
      </c>
      <c r="E216" s="84" t="s">
        <v>792</v>
      </c>
      <c r="F216" s="84" t="s">
        <v>510</v>
      </c>
      <c r="G216" s="96"/>
      <c r="H216" s="96"/>
      <c r="I216" s="84" t="s">
        <v>864</v>
      </c>
      <c r="J216" s="84" t="s">
        <v>72</v>
      </c>
      <c r="K216" s="115">
        <v>45574.0</v>
      </c>
      <c r="L216" s="86" t="s">
        <v>855</v>
      </c>
      <c r="M216" s="86">
        <v>78.0</v>
      </c>
      <c r="N216" s="87"/>
      <c r="O216" s="86">
        <f>'EQUIPO ABRIL 2025'!AQ212</f>
        <v>1</v>
      </c>
      <c r="P216" s="88">
        <f t="shared" si="3"/>
        <v>1</v>
      </c>
      <c r="Q216" s="89">
        <f t="shared" si="309"/>
        <v>1</v>
      </c>
      <c r="R216" s="89">
        <f t="shared" ref="R216:T216" si="428">AL216</f>
        <v>1</v>
      </c>
      <c r="S216" s="89">
        <f t="shared" si="428"/>
        <v>1</v>
      </c>
      <c r="T216" s="90">
        <f t="shared" si="428"/>
        <v>1</v>
      </c>
      <c r="U216" s="91"/>
      <c r="V216" s="80"/>
      <c r="W216" s="80"/>
      <c r="X216" s="80"/>
      <c r="Y216" s="92"/>
      <c r="Z216" s="181"/>
      <c r="AA216" s="182"/>
      <c r="AB216" s="80"/>
      <c r="AC216" s="80"/>
      <c r="AD216" s="92"/>
      <c r="AE216" s="93"/>
      <c r="AF216" s="80"/>
      <c r="AG216" s="80"/>
      <c r="AH216" s="80"/>
      <c r="AI216" s="92"/>
      <c r="AJ216" s="94">
        <f>'EQUIPO ENERO 2025'!AP211</f>
        <v>1</v>
      </c>
      <c r="AK216" s="95">
        <f t="shared" ref="AK216:AO216" si="429">P216-Z216+AE216+U216</f>
        <v>1</v>
      </c>
      <c r="AL216" s="89">
        <f t="shared" si="429"/>
        <v>1</v>
      </c>
      <c r="AM216" s="89">
        <f t="shared" si="429"/>
        <v>1</v>
      </c>
      <c r="AN216" s="89">
        <f t="shared" si="429"/>
        <v>1</v>
      </c>
      <c r="AO216" s="89">
        <f t="shared" si="429"/>
        <v>1</v>
      </c>
      <c r="AP216" s="80"/>
      <c r="AQ216" s="86">
        <f t="shared" si="6"/>
        <v>1</v>
      </c>
      <c r="AR216" s="84"/>
      <c r="AS216" s="84"/>
      <c r="AT216" s="96"/>
      <c r="AU216" s="97"/>
      <c r="AV216" s="97"/>
    </row>
    <row r="217" ht="90.0" customHeight="1">
      <c r="A217" s="78">
        <f t="shared" si="126"/>
        <v>207</v>
      </c>
      <c r="B217" s="110" t="s">
        <v>865</v>
      </c>
      <c r="C217" s="84" t="s">
        <v>155</v>
      </c>
      <c r="D217" s="84" t="s">
        <v>58</v>
      </c>
      <c r="E217" s="96" t="s">
        <v>866</v>
      </c>
      <c r="F217" s="84"/>
      <c r="G217" s="96" t="s">
        <v>42</v>
      </c>
      <c r="H217" s="96"/>
      <c r="I217" s="84" t="s">
        <v>866</v>
      </c>
      <c r="J217" s="84" t="s">
        <v>44</v>
      </c>
      <c r="K217" s="115">
        <v>45666.0</v>
      </c>
      <c r="L217" s="86" t="s">
        <v>45</v>
      </c>
      <c r="M217" s="86">
        <v>118.0</v>
      </c>
      <c r="N217" s="87"/>
      <c r="O217" s="86">
        <f>'EQUIPO ABRIL 2025'!AQ213</f>
        <v>6</v>
      </c>
      <c r="P217" s="88">
        <f t="shared" si="3"/>
        <v>6</v>
      </c>
      <c r="Q217" s="89">
        <f t="shared" si="309"/>
        <v>6</v>
      </c>
      <c r="R217" s="89">
        <f t="shared" ref="R217:T217" si="430">AL217</f>
        <v>6</v>
      </c>
      <c r="S217" s="89">
        <f t="shared" si="430"/>
        <v>6</v>
      </c>
      <c r="T217" s="90">
        <f t="shared" si="430"/>
        <v>6</v>
      </c>
      <c r="U217" s="91"/>
      <c r="V217" s="80"/>
      <c r="W217" s="80"/>
      <c r="X217" s="80"/>
      <c r="Y217" s="92"/>
      <c r="Z217" s="181"/>
      <c r="AA217" s="182"/>
      <c r="AB217" s="80"/>
      <c r="AC217" s="80"/>
      <c r="AD217" s="92"/>
      <c r="AE217" s="93"/>
      <c r="AF217" s="80"/>
      <c r="AG217" s="80"/>
      <c r="AH217" s="80"/>
      <c r="AI217" s="92"/>
      <c r="AJ217" s="94">
        <f>'EQUIPO ENERO 2025'!AP212</f>
        <v>6</v>
      </c>
      <c r="AK217" s="95">
        <f t="shared" ref="AK217:AO217" si="431">P217-Z217+AE217+U217</f>
        <v>6</v>
      </c>
      <c r="AL217" s="89">
        <f t="shared" si="431"/>
        <v>6</v>
      </c>
      <c r="AM217" s="89">
        <f t="shared" si="431"/>
        <v>6</v>
      </c>
      <c r="AN217" s="89">
        <f t="shared" si="431"/>
        <v>6</v>
      </c>
      <c r="AO217" s="89">
        <f t="shared" si="431"/>
        <v>6</v>
      </c>
      <c r="AP217" s="80"/>
      <c r="AQ217" s="86">
        <f t="shared" si="6"/>
        <v>6</v>
      </c>
      <c r="AR217" s="84"/>
      <c r="AS217" s="84"/>
      <c r="AT217" s="96"/>
      <c r="AU217" s="97"/>
      <c r="AV217" s="97"/>
    </row>
    <row r="218" ht="90.0" customHeight="1">
      <c r="A218" s="78"/>
      <c r="B218" s="153" t="s">
        <v>1743</v>
      </c>
      <c r="C218" s="84"/>
      <c r="D218" s="84"/>
      <c r="E218" s="96"/>
      <c r="F218" s="96"/>
      <c r="G218" s="96"/>
      <c r="H218" s="117"/>
      <c r="I218" s="84"/>
      <c r="J218" s="148"/>
      <c r="K218" s="115">
        <v>45821.0</v>
      </c>
      <c r="L218" s="86"/>
      <c r="M218" s="86">
        <v>215.0</v>
      </c>
      <c r="N218" s="87" t="s">
        <v>1744</v>
      </c>
      <c r="O218" s="86">
        <f>'EQUIPO ABRIL 2025'!AQ214</f>
        <v>0</v>
      </c>
      <c r="P218" s="88">
        <f t="shared" si="3"/>
        <v>0</v>
      </c>
      <c r="Q218" s="89">
        <f t="shared" si="309"/>
        <v>0</v>
      </c>
      <c r="R218" s="89">
        <f t="shared" ref="R218:T218" si="432">AL218</f>
        <v>0</v>
      </c>
      <c r="S218" s="89">
        <f t="shared" si="432"/>
        <v>0</v>
      </c>
      <c r="T218" s="90">
        <f t="shared" si="432"/>
        <v>0</v>
      </c>
      <c r="U218" s="91"/>
      <c r="V218" s="80"/>
      <c r="W218" s="80">
        <v>1.0</v>
      </c>
      <c r="X218" s="80"/>
      <c r="Y218" s="92"/>
      <c r="Z218" s="181"/>
      <c r="AA218" s="182"/>
      <c r="AB218" s="80">
        <v>1.0</v>
      </c>
      <c r="AC218" s="80"/>
      <c r="AD218" s="92"/>
      <c r="AE218" s="93"/>
      <c r="AF218" s="80"/>
      <c r="AG218" s="80"/>
      <c r="AH218" s="80"/>
      <c r="AI218" s="92"/>
      <c r="AJ218" s="94">
        <f>'EQUIPO ENERO 2025'!AP213</f>
        <v>0</v>
      </c>
      <c r="AK218" s="95">
        <f t="shared" ref="AK218:AO218" si="433">P218-Z218+AE218+U218</f>
        <v>0</v>
      </c>
      <c r="AL218" s="89">
        <f t="shared" si="433"/>
        <v>0</v>
      </c>
      <c r="AM218" s="89">
        <f t="shared" si="433"/>
        <v>0</v>
      </c>
      <c r="AN218" s="89">
        <f t="shared" si="433"/>
        <v>0</v>
      </c>
      <c r="AO218" s="89">
        <f t="shared" si="433"/>
        <v>0</v>
      </c>
      <c r="AP218" s="80"/>
      <c r="AQ218" s="86">
        <f t="shared" si="6"/>
        <v>0</v>
      </c>
      <c r="AR218" s="84"/>
      <c r="AS218" s="84">
        <v>215.0</v>
      </c>
      <c r="AT218" s="96"/>
      <c r="AU218" s="97"/>
      <c r="AV218" s="97"/>
    </row>
    <row r="219" ht="90.0" customHeight="1">
      <c r="A219" s="78">
        <f>A217+1</f>
        <v>208</v>
      </c>
      <c r="B219" s="153" t="s">
        <v>868</v>
      </c>
      <c r="C219" s="84" t="s">
        <v>190</v>
      </c>
      <c r="D219" s="84" t="s">
        <v>392</v>
      </c>
      <c r="E219" s="96" t="s">
        <v>869</v>
      </c>
      <c r="F219" s="96" t="s">
        <v>870</v>
      </c>
      <c r="G219" s="96" t="s">
        <v>42</v>
      </c>
      <c r="H219" s="117">
        <v>3640.0</v>
      </c>
      <c r="I219" s="84" t="s">
        <v>871</v>
      </c>
      <c r="J219" s="148" t="s">
        <v>397</v>
      </c>
      <c r="K219" s="115">
        <v>45670.0</v>
      </c>
      <c r="L219" s="86">
        <v>1.21307285E8</v>
      </c>
      <c r="M219" s="86">
        <v>124.0</v>
      </c>
      <c r="N219" s="87"/>
      <c r="O219" s="86">
        <f>'EQUIPO ABRIL 2025'!AQ214</f>
        <v>0</v>
      </c>
      <c r="P219" s="88">
        <f t="shared" si="3"/>
        <v>0</v>
      </c>
      <c r="Q219" s="89">
        <f t="shared" si="309"/>
        <v>0</v>
      </c>
      <c r="R219" s="89">
        <f t="shared" ref="R219:T219" si="434">AL219</f>
        <v>0</v>
      </c>
      <c r="S219" s="89">
        <f t="shared" si="434"/>
        <v>0</v>
      </c>
      <c r="T219" s="90">
        <f t="shared" si="434"/>
        <v>0</v>
      </c>
      <c r="U219" s="91"/>
      <c r="V219" s="80"/>
      <c r="W219" s="80"/>
      <c r="X219" s="80"/>
      <c r="Y219" s="92"/>
      <c r="Z219" s="181"/>
      <c r="AA219" s="182"/>
      <c r="AB219" s="80"/>
      <c r="AC219" s="80"/>
      <c r="AD219" s="92"/>
      <c r="AE219" s="93"/>
      <c r="AF219" s="80"/>
      <c r="AG219" s="80"/>
      <c r="AH219" s="80"/>
      <c r="AI219" s="92"/>
      <c r="AJ219" s="94">
        <f>'EQUIPO ENERO 2025'!AP213</f>
        <v>0</v>
      </c>
      <c r="AK219" s="95">
        <f t="shared" ref="AK219:AO219" si="435">P219-Z219+AE219+U219</f>
        <v>0</v>
      </c>
      <c r="AL219" s="89">
        <f t="shared" si="435"/>
        <v>0</v>
      </c>
      <c r="AM219" s="89">
        <f t="shared" si="435"/>
        <v>0</v>
      </c>
      <c r="AN219" s="89">
        <f t="shared" si="435"/>
        <v>0</v>
      </c>
      <c r="AO219" s="89">
        <f t="shared" si="435"/>
        <v>0</v>
      </c>
      <c r="AP219" s="80"/>
      <c r="AQ219" s="86">
        <f t="shared" si="6"/>
        <v>0</v>
      </c>
      <c r="AR219" s="84"/>
      <c r="AS219" s="84"/>
      <c r="AT219" s="96"/>
      <c r="AU219" s="97"/>
      <c r="AV219" s="97"/>
    </row>
    <row r="220" ht="90.0" customHeight="1">
      <c r="A220" s="78">
        <f t="shared" ref="A220:A221" si="438">A219+1</f>
        <v>209</v>
      </c>
      <c r="B220" s="110" t="s">
        <v>873</v>
      </c>
      <c r="C220" s="84" t="s">
        <v>91</v>
      </c>
      <c r="D220" s="106" t="s">
        <v>58</v>
      </c>
      <c r="E220" s="84" t="s">
        <v>689</v>
      </c>
      <c r="F220" s="84" t="s">
        <v>874</v>
      </c>
      <c r="G220" s="96" t="s">
        <v>42</v>
      </c>
      <c r="H220" s="96" t="s">
        <v>875</v>
      </c>
      <c r="I220" s="84" t="s">
        <v>876</v>
      </c>
      <c r="J220" s="84" t="s">
        <v>72</v>
      </c>
      <c r="K220" s="115">
        <v>45107.0</v>
      </c>
      <c r="L220" s="86" t="s">
        <v>109</v>
      </c>
      <c r="M220" s="86">
        <v>394.0</v>
      </c>
      <c r="N220" s="87"/>
      <c r="O220" s="86">
        <f>'EQUIPO ABRIL 2025'!AQ215</f>
        <v>0</v>
      </c>
      <c r="P220" s="88">
        <f t="shared" si="3"/>
        <v>0</v>
      </c>
      <c r="Q220" s="89">
        <f t="shared" si="309"/>
        <v>0</v>
      </c>
      <c r="R220" s="89">
        <f t="shared" ref="R220:T220" si="436">AL220</f>
        <v>0</v>
      </c>
      <c r="S220" s="89">
        <f t="shared" si="436"/>
        <v>0</v>
      </c>
      <c r="T220" s="90">
        <f t="shared" si="436"/>
        <v>0</v>
      </c>
      <c r="U220" s="91"/>
      <c r="V220" s="80"/>
      <c r="W220" s="80"/>
      <c r="X220" s="80"/>
      <c r="Y220" s="92"/>
      <c r="Z220" s="181"/>
      <c r="AA220" s="182"/>
      <c r="AB220" s="80"/>
      <c r="AC220" s="80"/>
      <c r="AD220" s="92"/>
      <c r="AE220" s="93"/>
      <c r="AF220" s="80"/>
      <c r="AG220" s="80"/>
      <c r="AH220" s="80"/>
      <c r="AI220" s="92"/>
      <c r="AJ220" s="94">
        <f>'EQUIPO ENERO 2025'!AP214</f>
        <v>0</v>
      </c>
      <c r="AK220" s="95">
        <f t="shared" ref="AK220:AO220" si="437">P220-Z220+AE220+U220</f>
        <v>0</v>
      </c>
      <c r="AL220" s="89">
        <f t="shared" si="437"/>
        <v>0</v>
      </c>
      <c r="AM220" s="89">
        <f t="shared" si="437"/>
        <v>0</v>
      </c>
      <c r="AN220" s="89">
        <f t="shared" si="437"/>
        <v>0</v>
      </c>
      <c r="AO220" s="89">
        <f t="shared" si="437"/>
        <v>0</v>
      </c>
      <c r="AP220" s="80"/>
      <c r="AQ220" s="86">
        <f t="shared" si="6"/>
        <v>0</v>
      </c>
      <c r="AR220" s="84"/>
      <c r="AS220" s="84"/>
      <c r="AT220" s="96"/>
      <c r="AU220" s="97"/>
      <c r="AV220" s="97"/>
    </row>
    <row r="221" ht="90.0" customHeight="1">
      <c r="A221" s="78">
        <f t="shared" si="438"/>
        <v>210</v>
      </c>
      <c r="B221" s="110" t="s">
        <v>878</v>
      </c>
      <c r="C221" s="84" t="s">
        <v>132</v>
      </c>
      <c r="D221" s="84" t="s">
        <v>72</v>
      </c>
      <c r="E221" s="84" t="s">
        <v>879</v>
      </c>
      <c r="F221" s="84" t="s">
        <v>880</v>
      </c>
      <c r="G221" s="96" t="s">
        <v>42</v>
      </c>
      <c r="H221" s="84"/>
      <c r="I221" s="84" t="s">
        <v>881</v>
      </c>
      <c r="J221" s="84"/>
      <c r="K221" s="115"/>
      <c r="L221" s="86"/>
      <c r="M221" s="86"/>
      <c r="N221" s="87"/>
      <c r="O221" s="86">
        <f>'EQUIPO ABRIL 2025'!AQ216</f>
        <v>1</v>
      </c>
      <c r="P221" s="88">
        <f t="shared" si="3"/>
        <v>1</v>
      </c>
      <c r="Q221" s="89">
        <f t="shared" si="309"/>
        <v>1</v>
      </c>
      <c r="R221" s="89">
        <f t="shared" ref="R221:T221" si="439">AL221</f>
        <v>1</v>
      </c>
      <c r="S221" s="89">
        <f t="shared" si="439"/>
        <v>1</v>
      </c>
      <c r="T221" s="90">
        <f t="shared" si="439"/>
        <v>1</v>
      </c>
      <c r="U221" s="91"/>
      <c r="V221" s="80"/>
      <c r="W221" s="80"/>
      <c r="X221" s="80"/>
      <c r="Y221" s="92"/>
      <c r="Z221" s="181"/>
      <c r="AA221" s="182"/>
      <c r="AB221" s="80"/>
      <c r="AC221" s="80"/>
      <c r="AD221" s="92"/>
      <c r="AE221" s="93"/>
      <c r="AF221" s="80"/>
      <c r="AG221" s="80"/>
      <c r="AH221" s="80"/>
      <c r="AI221" s="92"/>
      <c r="AJ221" s="94">
        <f>'EQUIPO ENERO 2025'!AP215</f>
        <v>1</v>
      </c>
      <c r="AK221" s="95">
        <f t="shared" ref="AK221:AO221" si="440">P221-Z221+AE221+U221</f>
        <v>1</v>
      </c>
      <c r="AL221" s="89">
        <f t="shared" si="440"/>
        <v>1</v>
      </c>
      <c r="AM221" s="89">
        <f t="shared" si="440"/>
        <v>1</v>
      </c>
      <c r="AN221" s="89">
        <f t="shared" si="440"/>
        <v>1</v>
      </c>
      <c r="AO221" s="89">
        <f t="shared" si="440"/>
        <v>1</v>
      </c>
      <c r="AP221" s="80"/>
      <c r="AQ221" s="86">
        <f t="shared" si="6"/>
        <v>1</v>
      </c>
      <c r="AR221" s="84"/>
      <c r="AS221" s="84"/>
      <c r="AT221" s="96"/>
      <c r="AU221" s="97"/>
      <c r="AV221" s="97"/>
    </row>
    <row r="222" ht="90.0" customHeight="1">
      <c r="A222" s="78"/>
      <c r="B222" s="110" t="s">
        <v>1747</v>
      </c>
      <c r="C222" s="84" t="s">
        <v>132</v>
      </c>
      <c r="D222" s="84" t="s">
        <v>72</v>
      </c>
      <c r="E222" s="84" t="s">
        <v>879</v>
      </c>
      <c r="F222" s="84" t="s">
        <v>880</v>
      </c>
      <c r="G222" s="96"/>
      <c r="H222" s="117"/>
      <c r="I222" s="84"/>
      <c r="J222" s="80"/>
      <c r="K222" s="85">
        <v>45811.0</v>
      </c>
      <c r="L222" s="86"/>
      <c r="M222" s="86">
        <v>223.0</v>
      </c>
      <c r="N222" s="87"/>
      <c r="O222" s="86">
        <v>0.0</v>
      </c>
      <c r="P222" s="88">
        <f t="shared" si="3"/>
        <v>0</v>
      </c>
      <c r="Q222" s="89">
        <f t="shared" si="309"/>
        <v>0</v>
      </c>
      <c r="R222" s="89">
        <f t="shared" ref="R222:T222" si="441">AL222</f>
        <v>0</v>
      </c>
      <c r="S222" s="89">
        <f t="shared" si="441"/>
        <v>1</v>
      </c>
      <c r="T222" s="90">
        <f t="shared" si="441"/>
        <v>1</v>
      </c>
      <c r="U222" s="91"/>
      <c r="V222" s="80"/>
      <c r="W222" s="80">
        <v>1.0</v>
      </c>
      <c r="X222" s="80"/>
      <c r="Y222" s="92"/>
      <c r="Z222" s="181"/>
      <c r="AA222" s="182"/>
      <c r="AB222" s="80"/>
      <c r="AC222" s="80"/>
      <c r="AD222" s="92"/>
      <c r="AE222" s="93"/>
      <c r="AF222" s="80"/>
      <c r="AG222" s="80"/>
      <c r="AH222" s="80"/>
      <c r="AI222" s="92"/>
      <c r="AJ222" s="94">
        <f>'EQUIPO ENERO 2025'!AP216</f>
        <v>1</v>
      </c>
      <c r="AK222" s="95">
        <f t="shared" ref="AK222:AO222" si="442">P222-Z222+AE222+U222</f>
        <v>0</v>
      </c>
      <c r="AL222" s="89">
        <f t="shared" si="442"/>
        <v>0</v>
      </c>
      <c r="AM222" s="89">
        <f t="shared" si="442"/>
        <v>1</v>
      </c>
      <c r="AN222" s="89">
        <f t="shared" si="442"/>
        <v>1</v>
      </c>
      <c r="AO222" s="89">
        <f t="shared" si="442"/>
        <v>1</v>
      </c>
      <c r="AP222" s="80"/>
      <c r="AQ222" s="86">
        <f t="shared" si="6"/>
        <v>1</v>
      </c>
      <c r="AR222" s="84"/>
      <c r="AS222" s="84"/>
      <c r="AT222" s="96"/>
      <c r="AU222" s="97"/>
      <c r="AV222" s="97"/>
    </row>
    <row r="223" ht="90.0" customHeight="1">
      <c r="A223" s="78">
        <f>A221+1</f>
        <v>211</v>
      </c>
      <c r="B223" s="110" t="s">
        <v>882</v>
      </c>
      <c r="C223" s="84" t="s">
        <v>190</v>
      </c>
      <c r="D223" s="96" t="s">
        <v>176</v>
      </c>
      <c r="E223" s="84" t="s">
        <v>883</v>
      </c>
      <c r="F223" s="84" t="s">
        <v>884</v>
      </c>
      <c r="G223" s="96" t="s">
        <v>42</v>
      </c>
      <c r="H223" s="117"/>
      <c r="I223" s="84" t="s">
        <v>885</v>
      </c>
      <c r="J223" s="80" t="s">
        <v>72</v>
      </c>
      <c r="K223" s="85">
        <v>45566.0</v>
      </c>
      <c r="L223" s="86" t="s">
        <v>277</v>
      </c>
      <c r="M223" s="86">
        <v>69.0</v>
      </c>
      <c r="N223" s="87"/>
      <c r="O223" s="86">
        <f>'EQUIPO ABRIL 2025'!AQ217</f>
        <v>1</v>
      </c>
      <c r="P223" s="88">
        <f t="shared" si="3"/>
        <v>1</v>
      </c>
      <c r="Q223" s="89">
        <f t="shared" si="309"/>
        <v>1</v>
      </c>
      <c r="R223" s="89">
        <f t="shared" ref="R223:T223" si="443">AL223</f>
        <v>1</v>
      </c>
      <c r="S223" s="89">
        <f t="shared" si="443"/>
        <v>1</v>
      </c>
      <c r="T223" s="90">
        <f t="shared" si="443"/>
        <v>1</v>
      </c>
      <c r="U223" s="91"/>
      <c r="V223" s="80"/>
      <c r="W223" s="80"/>
      <c r="X223" s="80"/>
      <c r="Y223" s="92"/>
      <c r="Z223" s="93"/>
      <c r="AA223" s="80"/>
      <c r="AB223" s="80"/>
      <c r="AC223" s="80"/>
      <c r="AD223" s="92"/>
      <c r="AE223" s="93"/>
      <c r="AF223" s="80"/>
      <c r="AG223" s="80"/>
      <c r="AH223" s="80"/>
      <c r="AI223" s="92"/>
      <c r="AJ223" s="94">
        <f>'EQUIPO ENERO 2025'!AP216</f>
        <v>1</v>
      </c>
      <c r="AK223" s="95">
        <f t="shared" ref="AK223:AO223" si="444">P223-Z223+AE223+U223</f>
        <v>1</v>
      </c>
      <c r="AL223" s="89">
        <f t="shared" si="444"/>
        <v>1</v>
      </c>
      <c r="AM223" s="89">
        <f t="shared" si="444"/>
        <v>1</v>
      </c>
      <c r="AN223" s="89">
        <f t="shared" si="444"/>
        <v>1</v>
      </c>
      <c r="AO223" s="89">
        <f t="shared" si="444"/>
        <v>1</v>
      </c>
      <c r="AP223" s="80"/>
      <c r="AQ223" s="86">
        <f t="shared" si="6"/>
        <v>1</v>
      </c>
      <c r="AR223" s="84"/>
      <c r="AS223" s="84"/>
      <c r="AT223" s="96"/>
      <c r="AU223" s="97"/>
      <c r="AV223" s="97"/>
    </row>
    <row r="224" ht="90.0" customHeight="1">
      <c r="A224" s="78">
        <f t="shared" ref="A224:A236" si="447">A223+1</f>
        <v>212</v>
      </c>
      <c r="B224" s="204" t="s">
        <v>888</v>
      </c>
      <c r="C224" s="205" t="s">
        <v>97</v>
      </c>
      <c r="D224" s="205" t="s">
        <v>889</v>
      </c>
      <c r="E224" s="205" t="s">
        <v>890</v>
      </c>
      <c r="F224" s="205" t="s">
        <v>545</v>
      </c>
      <c r="G224" s="206" t="s">
        <v>42</v>
      </c>
      <c r="H224" s="205"/>
      <c r="I224" s="205" t="s">
        <v>891</v>
      </c>
      <c r="J224" s="205" t="s">
        <v>72</v>
      </c>
      <c r="K224" s="207">
        <v>44942.0</v>
      </c>
      <c r="L224" s="208" t="s">
        <v>892</v>
      </c>
      <c r="M224" s="209">
        <v>260.0</v>
      </c>
      <c r="N224" s="205"/>
      <c r="O224" s="86">
        <f>'EQUIPO ABRIL 2025'!AQ218</f>
        <v>0</v>
      </c>
      <c r="P224" s="210">
        <f t="shared" si="3"/>
        <v>0</v>
      </c>
      <c r="Q224" s="211">
        <f t="shared" si="309"/>
        <v>0</v>
      </c>
      <c r="R224" s="211">
        <f t="shared" ref="R224:T224" si="445">AL224</f>
        <v>0</v>
      </c>
      <c r="S224" s="211">
        <f t="shared" si="445"/>
        <v>0</v>
      </c>
      <c r="T224" s="212">
        <f t="shared" si="445"/>
        <v>0</v>
      </c>
      <c r="U224" s="213"/>
      <c r="V224" s="214"/>
      <c r="W224" s="214"/>
      <c r="X224" s="214"/>
      <c r="Y224" s="215"/>
      <c r="Z224" s="216"/>
      <c r="AA224" s="217"/>
      <c r="AB224" s="214"/>
      <c r="AC224" s="214"/>
      <c r="AD224" s="215"/>
      <c r="AE224" s="218"/>
      <c r="AF224" s="214"/>
      <c r="AG224" s="214"/>
      <c r="AH224" s="214"/>
      <c r="AI224" s="215"/>
      <c r="AJ224" s="94">
        <f>'EQUIPO ENERO 2025'!AP217</f>
        <v>0</v>
      </c>
      <c r="AK224" s="219">
        <f t="shared" ref="AK224:AO224" si="446">P224-Z224+AE224+U224</f>
        <v>0</v>
      </c>
      <c r="AL224" s="211">
        <f t="shared" si="446"/>
        <v>0</v>
      </c>
      <c r="AM224" s="211">
        <f t="shared" si="446"/>
        <v>0</v>
      </c>
      <c r="AN224" s="211">
        <f t="shared" si="446"/>
        <v>0</v>
      </c>
      <c r="AO224" s="211">
        <f t="shared" si="446"/>
        <v>0</v>
      </c>
      <c r="AP224" s="214"/>
      <c r="AQ224" s="209">
        <f t="shared" si="6"/>
        <v>0</v>
      </c>
      <c r="AR224" s="205"/>
      <c r="AS224" s="205"/>
      <c r="AT224" s="220"/>
      <c r="AU224" s="221"/>
      <c r="AV224" s="221"/>
    </row>
    <row r="225" ht="90.0" customHeight="1">
      <c r="A225" s="78">
        <f t="shared" si="447"/>
        <v>213</v>
      </c>
      <c r="B225" s="98" t="s">
        <v>893</v>
      </c>
      <c r="C225" s="107" t="s">
        <v>38</v>
      </c>
      <c r="D225" s="106" t="s">
        <v>58</v>
      </c>
      <c r="E225" s="100" t="s">
        <v>500</v>
      </c>
      <c r="F225" s="107" t="s">
        <v>799</v>
      </c>
      <c r="G225" s="98" t="s">
        <v>42</v>
      </c>
      <c r="H225" s="107"/>
      <c r="I225" s="104" t="s">
        <v>894</v>
      </c>
      <c r="J225" s="117" t="s">
        <v>58</v>
      </c>
      <c r="K225" s="109">
        <v>44592.0</v>
      </c>
      <c r="L225" s="86"/>
      <c r="M225" s="86"/>
      <c r="N225" s="84"/>
      <c r="O225" s="86">
        <f>'EQUIPO ABRIL 2025'!AQ219</f>
        <v>8</v>
      </c>
      <c r="P225" s="88">
        <f t="shared" si="3"/>
        <v>8</v>
      </c>
      <c r="Q225" s="89">
        <f t="shared" si="309"/>
        <v>8</v>
      </c>
      <c r="R225" s="89">
        <f t="shared" ref="R225:T225" si="448">AL225</f>
        <v>8</v>
      </c>
      <c r="S225" s="89">
        <f t="shared" si="448"/>
        <v>8</v>
      </c>
      <c r="T225" s="90">
        <f t="shared" si="448"/>
        <v>8</v>
      </c>
      <c r="U225" s="91"/>
      <c r="V225" s="80"/>
      <c r="W225" s="80"/>
      <c r="X225" s="80"/>
      <c r="Y225" s="92"/>
      <c r="Z225" s="181"/>
      <c r="AA225" s="182"/>
      <c r="AB225" s="80"/>
      <c r="AC225" s="80"/>
      <c r="AD225" s="92"/>
      <c r="AE225" s="93"/>
      <c r="AF225" s="80"/>
      <c r="AG225" s="80"/>
      <c r="AH225" s="80"/>
      <c r="AI225" s="92"/>
      <c r="AJ225" s="94">
        <f>'EQUIPO ENERO 2025'!AP218</f>
        <v>8</v>
      </c>
      <c r="AK225" s="95">
        <f t="shared" ref="AK225:AO225" si="449">P225-Z225+AE225+U225</f>
        <v>8</v>
      </c>
      <c r="AL225" s="89">
        <f t="shared" si="449"/>
        <v>8</v>
      </c>
      <c r="AM225" s="89">
        <f t="shared" si="449"/>
        <v>8</v>
      </c>
      <c r="AN225" s="89">
        <f t="shared" si="449"/>
        <v>8</v>
      </c>
      <c r="AO225" s="89">
        <f t="shared" si="449"/>
        <v>8</v>
      </c>
      <c r="AP225" s="80"/>
      <c r="AQ225" s="86">
        <f t="shared" si="6"/>
        <v>8</v>
      </c>
      <c r="AR225" s="84"/>
      <c r="AS225" s="84"/>
      <c r="AT225" s="96"/>
      <c r="AU225" s="97"/>
      <c r="AV225" s="97"/>
    </row>
    <row r="226" ht="90.0" customHeight="1">
      <c r="A226" s="78">
        <f t="shared" si="447"/>
        <v>214</v>
      </c>
      <c r="B226" s="116" t="s">
        <v>895</v>
      </c>
      <c r="C226" s="107" t="s">
        <v>38</v>
      </c>
      <c r="D226" s="106" t="s">
        <v>58</v>
      </c>
      <c r="E226" s="100" t="s">
        <v>59</v>
      </c>
      <c r="F226" s="84"/>
      <c r="G226" s="87" t="s">
        <v>42</v>
      </c>
      <c r="H226" s="84"/>
      <c r="I226" s="84" t="s">
        <v>896</v>
      </c>
      <c r="J226" s="117" t="s">
        <v>58</v>
      </c>
      <c r="K226" s="109">
        <v>44592.0</v>
      </c>
      <c r="L226" s="86"/>
      <c r="M226" s="86"/>
      <c r="N226" s="96"/>
      <c r="O226" s="86">
        <f>'EQUIPO ABRIL 2025'!AQ220</f>
        <v>12</v>
      </c>
      <c r="P226" s="88">
        <f t="shared" si="3"/>
        <v>12</v>
      </c>
      <c r="Q226" s="89">
        <f t="shared" si="309"/>
        <v>12</v>
      </c>
      <c r="R226" s="89">
        <f t="shared" ref="R226:T226" si="450">AL226</f>
        <v>12</v>
      </c>
      <c r="S226" s="89">
        <f t="shared" si="450"/>
        <v>12</v>
      </c>
      <c r="T226" s="90">
        <f t="shared" si="450"/>
        <v>12</v>
      </c>
      <c r="U226" s="91"/>
      <c r="V226" s="80"/>
      <c r="W226" s="80"/>
      <c r="X226" s="80"/>
      <c r="Y226" s="92"/>
      <c r="Z226" s="181"/>
      <c r="AA226" s="182"/>
      <c r="AB226" s="80"/>
      <c r="AC226" s="80"/>
      <c r="AD226" s="92"/>
      <c r="AE226" s="93"/>
      <c r="AF226" s="80"/>
      <c r="AG226" s="80"/>
      <c r="AH226" s="80"/>
      <c r="AI226" s="92"/>
      <c r="AJ226" s="94">
        <f>'EQUIPO ENERO 2025'!AP219</f>
        <v>12</v>
      </c>
      <c r="AK226" s="95">
        <f t="shared" ref="AK226:AO226" si="451">P226-Z226+AE226+U226</f>
        <v>12</v>
      </c>
      <c r="AL226" s="89">
        <f t="shared" si="451"/>
        <v>12</v>
      </c>
      <c r="AM226" s="89">
        <f t="shared" si="451"/>
        <v>12</v>
      </c>
      <c r="AN226" s="89">
        <f t="shared" si="451"/>
        <v>12</v>
      </c>
      <c r="AO226" s="89">
        <f t="shared" si="451"/>
        <v>12</v>
      </c>
      <c r="AP226" s="81" t="s">
        <v>755</v>
      </c>
      <c r="AQ226" s="86">
        <f t="shared" si="6"/>
        <v>12</v>
      </c>
      <c r="AR226" s="84"/>
      <c r="AS226" s="84"/>
      <c r="AT226" s="96"/>
      <c r="AU226" s="97"/>
      <c r="AV226" s="97"/>
    </row>
    <row r="227" ht="90.0" customHeight="1">
      <c r="A227" s="78">
        <f t="shared" si="447"/>
        <v>215</v>
      </c>
      <c r="B227" s="116" t="s">
        <v>897</v>
      </c>
      <c r="C227" s="107" t="s">
        <v>898</v>
      </c>
      <c r="D227" s="106" t="s">
        <v>176</v>
      </c>
      <c r="E227" s="100" t="s">
        <v>899</v>
      </c>
      <c r="F227" s="84" t="s">
        <v>510</v>
      </c>
      <c r="G227" s="87" t="s">
        <v>42</v>
      </c>
      <c r="H227" s="84"/>
      <c r="I227" s="84"/>
      <c r="J227" s="117" t="s">
        <v>72</v>
      </c>
      <c r="K227" s="109">
        <v>45566.0</v>
      </c>
      <c r="L227" s="86" t="s">
        <v>142</v>
      </c>
      <c r="M227" s="86">
        <v>76.0</v>
      </c>
      <c r="N227" s="96"/>
      <c r="O227" s="86">
        <f>'EQUIPO ABRIL 2025'!AQ221</f>
        <v>0</v>
      </c>
      <c r="P227" s="111">
        <v>0.0</v>
      </c>
      <c r="Q227" s="80">
        <v>0.0</v>
      </c>
      <c r="R227" s="80">
        <v>0.0</v>
      </c>
      <c r="S227" s="80">
        <f t="shared" ref="S227:T227" si="452">AM227</f>
        <v>0</v>
      </c>
      <c r="T227" s="175">
        <f t="shared" si="452"/>
        <v>0</v>
      </c>
      <c r="U227" s="91"/>
      <c r="V227" s="80"/>
      <c r="W227" s="80"/>
      <c r="X227" s="80"/>
      <c r="Y227" s="92"/>
      <c r="Z227" s="181"/>
      <c r="AA227" s="182"/>
      <c r="AB227" s="80"/>
      <c r="AC227" s="80"/>
      <c r="AD227" s="92"/>
      <c r="AE227" s="93"/>
      <c r="AF227" s="80"/>
      <c r="AG227" s="80"/>
      <c r="AH227" s="80"/>
      <c r="AI227" s="92"/>
      <c r="AJ227" s="94">
        <f>'EQUIPO ENERO 2025'!AP220</f>
        <v>0</v>
      </c>
      <c r="AK227" s="182">
        <f t="shared" ref="AK227:AO227" si="453">P227-Z227+AE227+U227</f>
        <v>0</v>
      </c>
      <c r="AL227" s="80">
        <f t="shared" si="453"/>
        <v>0</v>
      </c>
      <c r="AM227" s="80">
        <f t="shared" si="453"/>
        <v>0</v>
      </c>
      <c r="AN227" s="80">
        <f t="shared" si="453"/>
        <v>0</v>
      </c>
      <c r="AO227" s="80">
        <f t="shared" si="453"/>
        <v>0</v>
      </c>
      <c r="AP227" s="81"/>
      <c r="AQ227" s="86">
        <f t="shared" si="6"/>
        <v>0</v>
      </c>
      <c r="AR227" s="84"/>
      <c r="AS227" s="84"/>
      <c r="AT227" s="96"/>
      <c r="AU227" s="97"/>
      <c r="AV227" s="97"/>
    </row>
    <row r="228" ht="90.0" customHeight="1">
      <c r="A228" s="78">
        <f t="shared" si="447"/>
        <v>216</v>
      </c>
      <c r="B228" s="116" t="s">
        <v>900</v>
      </c>
      <c r="C228" s="107" t="s">
        <v>38</v>
      </c>
      <c r="D228" s="106" t="s">
        <v>176</v>
      </c>
      <c r="E228" s="100" t="s">
        <v>899</v>
      </c>
      <c r="F228" s="84" t="s">
        <v>513</v>
      </c>
      <c r="G228" s="87" t="s">
        <v>42</v>
      </c>
      <c r="H228" s="84"/>
      <c r="I228" s="84" t="s">
        <v>901</v>
      </c>
      <c r="J228" s="117" t="s">
        <v>72</v>
      </c>
      <c r="K228" s="109">
        <v>45351.0</v>
      </c>
      <c r="L228" s="86" t="s">
        <v>902</v>
      </c>
      <c r="M228" s="86">
        <v>43.0</v>
      </c>
      <c r="N228" s="96"/>
      <c r="O228" s="86">
        <f>'EQUIPO ABRIL 2025'!AQ222</f>
        <v>4</v>
      </c>
      <c r="P228" s="88">
        <f t="shared" ref="P228:P286" si="456">O228</f>
        <v>4</v>
      </c>
      <c r="Q228" s="89">
        <f t="shared" ref="Q228:T228" si="454">AK228</f>
        <v>4</v>
      </c>
      <c r="R228" s="89">
        <f t="shared" si="454"/>
        <v>4</v>
      </c>
      <c r="S228" s="89">
        <f t="shared" si="454"/>
        <v>4</v>
      </c>
      <c r="T228" s="90">
        <f t="shared" si="454"/>
        <v>4</v>
      </c>
      <c r="U228" s="91"/>
      <c r="V228" s="80"/>
      <c r="W228" s="80"/>
      <c r="X228" s="80"/>
      <c r="Y228" s="92"/>
      <c r="Z228" s="181"/>
      <c r="AA228" s="182"/>
      <c r="AB228" s="80"/>
      <c r="AC228" s="80"/>
      <c r="AD228" s="92"/>
      <c r="AE228" s="93"/>
      <c r="AF228" s="80"/>
      <c r="AG228" s="80"/>
      <c r="AH228" s="80"/>
      <c r="AI228" s="92"/>
      <c r="AJ228" s="94">
        <f>'EQUIPO ENERO 2025'!AP221</f>
        <v>4</v>
      </c>
      <c r="AK228" s="95">
        <f t="shared" ref="AK228:AO228" si="455">P228-Z228+AE228+U228</f>
        <v>4</v>
      </c>
      <c r="AL228" s="89">
        <f t="shared" si="455"/>
        <v>4</v>
      </c>
      <c r="AM228" s="89">
        <f t="shared" si="455"/>
        <v>4</v>
      </c>
      <c r="AN228" s="89">
        <f t="shared" si="455"/>
        <v>4</v>
      </c>
      <c r="AO228" s="89">
        <f t="shared" si="455"/>
        <v>4</v>
      </c>
      <c r="AP228" s="81"/>
      <c r="AQ228" s="86">
        <f t="shared" si="6"/>
        <v>4</v>
      </c>
      <c r="AR228" s="84"/>
      <c r="AS228" s="84"/>
      <c r="AT228" s="96"/>
      <c r="AU228" s="97"/>
      <c r="AV228" s="97"/>
    </row>
    <row r="229" ht="90.0" customHeight="1">
      <c r="A229" s="78">
        <f t="shared" si="447"/>
        <v>217</v>
      </c>
      <c r="B229" s="110" t="s">
        <v>903</v>
      </c>
      <c r="C229" s="107" t="s">
        <v>38</v>
      </c>
      <c r="D229" s="84"/>
      <c r="E229" s="84"/>
      <c r="F229" s="84"/>
      <c r="G229" s="96" t="s">
        <v>42</v>
      </c>
      <c r="H229" s="84"/>
      <c r="I229" s="84" t="s">
        <v>94</v>
      </c>
      <c r="J229" s="87"/>
      <c r="K229" s="115">
        <v>44592.0</v>
      </c>
      <c r="L229" s="86"/>
      <c r="M229" s="86"/>
      <c r="N229" s="87"/>
      <c r="O229" s="86">
        <f>'EQUIPO ABRIL 2025'!AQ223</f>
        <v>0</v>
      </c>
      <c r="P229" s="88">
        <f t="shared" si="456"/>
        <v>0</v>
      </c>
      <c r="Q229" s="89">
        <f t="shared" ref="Q229:T229" si="457">AK229</f>
        <v>0</v>
      </c>
      <c r="R229" s="89">
        <f t="shared" si="457"/>
        <v>0</v>
      </c>
      <c r="S229" s="89">
        <f t="shared" si="457"/>
        <v>0</v>
      </c>
      <c r="T229" s="90">
        <f t="shared" si="457"/>
        <v>0</v>
      </c>
      <c r="U229" s="91"/>
      <c r="V229" s="80"/>
      <c r="W229" s="80"/>
      <c r="X229" s="80"/>
      <c r="Y229" s="92"/>
      <c r="Z229" s="181"/>
      <c r="AA229" s="182"/>
      <c r="AB229" s="80"/>
      <c r="AC229" s="80"/>
      <c r="AD229" s="92"/>
      <c r="AE229" s="93"/>
      <c r="AF229" s="80"/>
      <c r="AG229" s="80"/>
      <c r="AH229" s="80"/>
      <c r="AI229" s="92"/>
      <c r="AJ229" s="94">
        <f>'EQUIPO ENERO 2025'!AP222</f>
        <v>0</v>
      </c>
      <c r="AK229" s="95">
        <f t="shared" ref="AK229:AO229" si="458">P229-Z229+AE229+U229</f>
        <v>0</v>
      </c>
      <c r="AL229" s="89">
        <f t="shared" si="458"/>
        <v>0</v>
      </c>
      <c r="AM229" s="89">
        <f t="shared" si="458"/>
        <v>0</v>
      </c>
      <c r="AN229" s="89">
        <f t="shared" si="458"/>
        <v>0</v>
      </c>
      <c r="AO229" s="89">
        <f t="shared" si="458"/>
        <v>0</v>
      </c>
      <c r="AP229" s="80"/>
      <c r="AQ229" s="86">
        <f t="shared" si="6"/>
        <v>0</v>
      </c>
      <c r="AR229" s="84"/>
      <c r="AS229" s="84"/>
      <c r="AT229" s="96"/>
      <c r="AU229" s="97"/>
      <c r="AV229" s="97"/>
    </row>
    <row r="230" ht="90.0" customHeight="1">
      <c r="A230" s="78">
        <f t="shared" si="447"/>
        <v>218</v>
      </c>
      <c r="B230" s="116" t="s">
        <v>904</v>
      </c>
      <c r="C230" s="107" t="s">
        <v>38</v>
      </c>
      <c r="D230" s="84" t="s">
        <v>58</v>
      </c>
      <c r="E230" s="84" t="s">
        <v>905</v>
      </c>
      <c r="F230" s="84"/>
      <c r="G230" s="87" t="s">
        <v>42</v>
      </c>
      <c r="H230" s="84"/>
      <c r="I230" s="84" t="s">
        <v>906</v>
      </c>
      <c r="J230" s="84" t="s">
        <v>72</v>
      </c>
      <c r="K230" s="115">
        <v>44592.0</v>
      </c>
      <c r="L230" s="86"/>
      <c r="M230" s="86"/>
      <c r="N230" s="87"/>
      <c r="O230" s="86">
        <f>'EQUIPO ABRIL 2025'!AQ224</f>
        <v>1</v>
      </c>
      <c r="P230" s="88">
        <f t="shared" si="456"/>
        <v>1</v>
      </c>
      <c r="Q230" s="89">
        <f t="shared" ref="Q230:T230" si="459">AK230</f>
        <v>1</v>
      </c>
      <c r="R230" s="89">
        <f t="shared" si="459"/>
        <v>1</v>
      </c>
      <c r="S230" s="89">
        <f t="shared" si="459"/>
        <v>1</v>
      </c>
      <c r="T230" s="90">
        <f t="shared" si="459"/>
        <v>1</v>
      </c>
      <c r="U230" s="91"/>
      <c r="V230" s="80"/>
      <c r="W230" s="80"/>
      <c r="X230" s="80"/>
      <c r="Y230" s="92"/>
      <c r="Z230" s="181"/>
      <c r="AA230" s="182"/>
      <c r="AB230" s="80"/>
      <c r="AC230" s="80"/>
      <c r="AD230" s="92"/>
      <c r="AE230" s="93"/>
      <c r="AF230" s="80"/>
      <c r="AG230" s="80"/>
      <c r="AH230" s="80"/>
      <c r="AI230" s="92"/>
      <c r="AJ230" s="94">
        <f>'EQUIPO ENERO 2025'!AP223</f>
        <v>1</v>
      </c>
      <c r="AK230" s="95">
        <f t="shared" ref="AK230:AO230" si="460">P230-Z230+AE230+U230</f>
        <v>1</v>
      </c>
      <c r="AL230" s="89">
        <f t="shared" si="460"/>
        <v>1</v>
      </c>
      <c r="AM230" s="89">
        <f t="shared" si="460"/>
        <v>1</v>
      </c>
      <c r="AN230" s="89">
        <f t="shared" si="460"/>
        <v>1</v>
      </c>
      <c r="AO230" s="89">
        <f t="shared" si="460"/>
        <v>1</v>
      </c>
      <c r="AP230" s="80"/>
      <c r="AQ230" s="86">
        <f t="shared" si="6"/>
        <v>1</v>
      </c>
      <c r="AR230" s="84"/>
      <c r="AS230" s="84"/>
      <c r="AT230" s="96"/>
      <c r="AU230" s="97"/>
      <c r="AV230" s="97"/>
    </row>
    <row r="231" ht="90.0" customHeight="1">
      <c r="A231" s="78">
        <f t="shared" si="447"/>
        <v>219</v>
      </c>
      <c r="B231" s="110" t="s">
        <v>907</v>
      </c>
      <c r="C231" s="107" t="s">
        <v>38</v>
      </c>
      <c r="D231" s="84" t="s">
        <v>58</v>
      </c>
      <c r="E231" s="84" t="s">
        <v>908</v>
      </c>
      <c r="F231" s="84"/>
      <c r="G231" s="96" t="s">
        <v>42</v>
      </c>
      <c r="H231" s="117">
        <v>8200.0</v>
      </c>
      <c r="I231" s="84" t="s">
        <v>909</v>
      </c>
      <c r="J231" s="84" t="s">
        <v>72</v>
      </c>
      <c r="K231" s="115">
        <v>45673.0</v>
      </c>
      <c r="L231" s="86" t="s">
        <v>89</v>
      </c>
      <c r="M231" s="86">
        <v>131.0</v>
      </c>
      <c r="N231" s="96"/>
      <c r="O231" s="86">
        <f>'EQUIPO ABRIL 2025'!AQ225</f>
        <v>4</v>
      </c>
      <c r="P231" s="88">
        <f t="shared" si="456"/>
        <v>4</v>
      </c>
      <c r="Q231" s="89">
        <f t="shared" ref="Q231:T231" si="461">AK231</f>
        <v>4</v>
      </c>
      <c r="R231" s="89">
        <f t="shared" si="461"/>
        <v>4</v>
      </c>
      <c r="S231" s="89">
        <f t="shared" si="461"/>
        <v>4</v>
      </c>
      <c r="T231" s="90">
        <f t="shared" si="461"/>
        <v>4</v>
      </c>
      <c r="U231" s="91"/>
      <c r="V231" s="80"/>
      <c r="W231" s="80"/>
      <c r="X231" s="80"/>
      <c r="Y231" s="92"/>
      <c r="Z231" s="181"/>
      <c r="AA231" s="182"/>
      <c r="AB231" s="80"/>
      <c r="AC231" s="80"/>
      <c r="AD231" s="92"/>
      <c r="AE231" s="93"/>
      <c r="AF231" s="80"/>
      <c r="AG231" s="80"/>
      <c r="AH231" s="80"/>
      <c r="AI231" s="92"/>
      <c r="AJ231" s="94">
        <f>'EQUIPO ENERO 2025'!AP224</f>
        <v>4</v>
      </c>
      <c r="AK231" s="95">
        <f t="shared" ref="AK231:AO231" si="462">P231-Z231+AE231+U231</f>
        <v>4</v>
      </c>
      <c r="AL231" s="89">
        <f t="shared" si="462"/>
        <v>4</v>
      </c>
      <c r="AM231" s="89">
        <f t="shared" si="462"/>
        <v>4</v>
      </c>
      <c r="AN231" s="89">
        <f t="shared" si="462"/>
        <v>4</v>
      </c>
      <c r="AO231" s="89">
        <f t="shared" si="462"/>
        <v>4</v>
      </c>
      <c r="AP231" s="80"/>
      <c r="AQ231" s="86">
        <f t="shared" si="6"/>
        <v>4</v>
      </c>
      <c r="AR231" s="84"/>
      <c r="AS231" s="84"/>
      <c r="AT231" s="96"/>
      <c r="AU231" s="97"/>
      <c r="AV231" s="97"/>
    </row>
    <row r="232" ht="90.0" customHeight="1">
      <c r="A232" s="78">
        <f t="shared" si="447"/>
        <v>220</v>
      </c>
      <c r="B232" s="98" t="s">
        <v>911</v>
      </c>
      <c r="C232" s="107" t="s">
        <v>38</v>
      </c>
      <c r="D232" s="106" t="s">
        <v>58</v>
      </c>
      <c r="E232" s="100" t="s">
        <v>608</v>
      </c>
      <c r="F232" s="107" t="s">
        <v>612</v>
      </c>
      <c r="G232" s="98" t="s">
        <v>42</v>
      </c>
      <c r="H232" s="107"/>
      <c r="I232" s="104" t="s">
        <v>912</v>
      </c>
      <c r="J232" s="117" t="s">
        <v>58</v>
      </c>
      <c r="K232" s="109">
        <v>44592.0</v>
      </c>
      <c r="L232" s="86"/>
      <c r="M232" s="86"/>
      <c r="N232" s="96"/>
      <c r="O232" s="86">
        <f>'EQUIPO ABRIL 2025'!AQ226</f>
        <v>12</v>
      </c>
      <c r="P232" s="88">
        <f t="shared" si="456"/>
        <v>12</v>
      </c>
      <c r="Q232" s="89">
        <f t="shared" ref="Q232:T232" si="463">AK232</f>
        <v>12</v>
      </c>
      <c r="R232" s="89">
        <f t="shared" si="463"/>
        <v>12</v>
      </c>
      <c r="S232" s="89">
        <f t="shared" si="463"/>
        <v>12</v>
      </c>
      <c r="T232" s="90">
        <f t="shared" si="463"/>
        <v>12</v>
      </c>
      <c r="U232" s="91"/>
      <c r="V232" s="80"/>
      <c r="W232" s="80"/>
      <c r="X232" s="80"/>
      <c r="Y232" s="92"/>
      <c r="Z232" s="181"/>
      <c r="AA232" s="182"/>
      <c r="AB232" s="80"/>
      <c r="AC232" s="80"/>
      <c r="AD232" s="92"/>
      <c r="AE232" s="93"/>
      <c r="AF232" s="80"/>
      <c r="AG232" s="80"/>
      <c r="AH232" s="80"/>
      <c r="AI232" s="92"/>
      <c r="AJ232" s="94">
        <f>'EQUIPO ENERO 2025'!AP225</f>
        <v>12</v>
      </c>
      <c r="AK232" s="95">
        <f t="shared" ref="AK232:AO232" si="464">P232-Z232+AE232+U232</f>
        <v>12</v>
      </c>
      <c r="AL232" s="89">
        <f t="shared" si="464"/>
        <v>12</v>
      </c>
      <c r="AM232" s="89">
        <f t="shared" si="464"/>
        <v>12</v>
      </c>
      <c r="AN232" s="89">
        <f t="shared" si="464"/>
        <v>12</v>
      </c>
      <c r="AO232" s="89">
        <f t="shared" si="464"/>
        <v>12</v>
      </c>
      <c r="AP232" s="80"/>
      <c r="AQ232" s="86">
        <f t="shared" si="6"/>
        <v>12</v>
      </c>
      <c r="AR232" s="84"/>
      <c r="AS232" s="84"/>
      <c r="AT232" s="96"/>
      <c r="AU232" s="97"/>
      <c r="AV232" s="97"/>
    </row>
    <row r="233" ht="90.0" customHeight="1">
      <c r="A233" s="78">
        <f t="shared" si="447"/>
        <v>221</v>
      </c>
      <c r="B233" s="98" t="s">
        <v>915</v>
      </c>
      <c r="C233" s="107" t="s">
        <v>38</v>
      </c>
      <c r="D233" s="106"/>
      <c r="E233" s="100"/>
      <c r="F233" s="107"/>
      <c r="G233" s="98"/>
      <c r="H233" s="107"/>
      <c r="I233" s="104"/>
      <c r="J233" s="117"/>
      <c r="K233" s="109"/>
      <c r="L233" s="86"/>
      <c r="M233" s="86"/>
      <c r="N233" s="176"/>
      <c r="O233" s="86">
        <f>'EQUIPO ABRIL 2025'!AQ227</f>
        <v>0</v>
      </c>
      <c r="P233" s="88">
        <f t="shared" si="456"/>
        <v>0</v>
      </c>
      <c r="Q233" s="89">
        <f t="shared" ref="Q233:T233" si="465">AK233</f>
        <v>0</v>
      </c>
      <c r="R233" s="89">
        <f t="shared" si="465"/>
        <v>0</v>
      </c>
      <c r="S233" s="89">
        <f t="shared" si="465"/>
        <v>0</v>
      </c>
      <c r="T233" s="90">
        <f t="shared" si="465"/>
        <v>0</v>
      </c>
      <c r="U233" s="91"/>
      <c r="V233" s="80"/>
      <c r="W233" s="80"/>
      <c r="X233" s="80"/>
      <c r="Y233" s="92"/>
      <c r="Z233" s="181"/>
      <c r="AA233" s="182"/>
      <c r="AB233" s="80"/>
      <c r="AC233" s="80"/>
      <c r="AD233" s="92"/>
      <c r="AE233" s="93"/>
      <c r="AF233" s="80"/>
      <c r="AG233" s="80"/>
      <c r="AH233" s="80"/>
      <c r="AI233" s="92"/>
      <c r="AJ233" s="94"/>
      <c r="AK233" s="95">
        <f t="shared" ref="AK233:AO233" si="466">P233-Z233+AE233+U233</f>
        <v>0</v>
      </c>
      <c r="AL233" s="89">
        <f t="shared" si="466"/>
        <v>0</v>
      </c>
      <c r="AM233" s="89">
        <f t="shared" si="466"/>
        <v>0</v>
      </c>
      <c r="AN233" s="89">
        <f t="shared" si="466"/>
        <v>0</v>
      </c>
      <c r="AO233" s="89">
        <f t="shared" si="466"/>
        <v>0</v>
      </c>
      <c r="AP233" s="80"/>
      <c r="AQ233" s="86">
        <f t="shared" si="6"/>
        <v>0</v>
      </c>
      <c r="AR233" s="84"/>
      <c r="AS233" s="84"/>
      <c r="AT233" s="96"/>
      <c r="AU233" s="97"/>
      <c r="AV233" s="97"/>
    </row>
    <row r="234" ht="90.0" customHeight="1">
      <c r="A234" s="78">
        <f t="shared" si="447"/>
        <v>222</v>
      </c>
      <c r="B234" s="110" t="s">
        <v>917</v>
      </c>
      <c r="C234" s="107" t="s">
        <v>38</v>
      </c>
      <c r="D234" s="84" t="s">
        <v>59</v>
      </c>
      <c r="E234" s="84" t="s">
        <v>918</v>
      </c>
      <c r="F234" s="84" t="s">
        <v>609</v>
      </c>
      <c r="G234" s="96" t="s">
        <v>42</v>
      </c>
      <c r="H234" s="117">
        <v>300.0</v>
      </c>
      <c r="I234" s="84" t="s">
        <v>919</v>
      </c>
      <c r="J234" s="84" t="s">
        <v>72</v>
      </c>
      <c r="K234" s="109">
        <v>45574.0</v>
      </c>
      <c r="L234" s="86" t="s">
        <v>142</v>
      </c>
      <c r="M234" s="86">
        <v>74.0</v>
      </c>
      <c r="N234" s="96"/>
      <c r="O234" s="86">
        <f>'EQUIPO ABRIL 2025'!AQ228</f>
        <v>48</v>
      </c>
      <c r="P234" s="88">
        <f t="shared" si="456"/>
        <v>48</v>
      </c>
      <c r="Q234" s="89">
        <f t="shared" ref="Q234:T234" si="467">AK234</f>
        <v>48</v>
      </c>
      <c r="R234" s="89">
        <f t="shared" si="467"/>
        <v>48</v>
      </c>
      <c r="S234" s="89">
        <f t="shared" si="467"/>
        <v>48</v>
      </c>
      <c r="T234" s="90">
        <f t="shared" si="467"/>
        <v>48</v>
      </c>
      <c r="U234" s="91"/>
      <c r="V234" s="80"/>
      <c r="W234" s="80"/>
      <c r="X234" s="80"/>
      <c r="Y234" s="92"/>
      <c r="Z234" s="181"/>
      <c r="AA234" s="182"/>
      <c r="AB234" s="80"/>
      <c r="AC234" s="80"/>
      <c r="AD234" s="92"/>
      <c r="AE234" s="93"/>
      <c r="AF234" s="80"/>
      <c r="AG234" s="80"/>
      <c r="AH234" s="80"/>
      <c r="AI234" s="92"/>
      <c r="AJ234" s="94">
        <f>'EQUIPO ENERO 2025'!AP227</f>
        <v>48</v>
      </c>
      <c r="AK234" s="95">
        <f t="shared" ref="AK234:AO234" si="468">P234-Z234+AE234+U234</f>
        <v>48</v>
      </c>
      <c r="AL234" s="89">
        <f t="shared" si="468"/>
        <v>48</v>
      </c>
      <c r="AM234" s="89">
        <f t="shared" si="468"/>
        <v>48</v>
      </c>
      <c r="AN234" s="89">
        <f t="shared" si="468"/>
        <v>48</v>
      </c>
      <c r="AO234" s="89">
        <f t="shared" si="468"/>
        <v>48</v>
      </c>
      <c r="AP234" s="80"/>
      <c r="AQ234" s="86">
        <f t="shared" si="6"/>
        <v>48</v>
      </c>
      <c r="AR234" s="84"/>
      <c r="AS234" s="96"/>
      <c r="AT234" s="96"/>
      <c r="AU234" s="97"/>
      <c r="AV234" s="97"/>
    </row>
    <row r="235" ht="90.0" customHeight="1">
      <c r="A235" s="78">
        <f t="shared" si="447"/>
        <v>223</v>
      </c>
      <c r="B235" s="110" t="s">
        <v>922</v>
      </c>
      <c r="C235" s="107" t="s">
        <v>38</v>
      </c>
      <c r="D235" s="84" t="s">
        <v>58</v>
      </c>
      <c r="E235" s="84" t="s">
        <v>923</v>
      </c>
      <c r="F235" s="84"/>
      <c r="G235" s="96"/>
      <c r="H235" s="84"/>
      <c r="I235" s="84" t="s">
        <v>924</v>
      </c>
      <c r="J235" s="84" t="s">
        <v>72</v>
      </c>
      <c r="K235" s="115">
        <v>45107.0</v>
      </c>
      <c r="L235" s="86" t="s">
        <v>109</v>
      </c>
      <c r="M235" s="86">
        <v>388.0</v>
      </c>
      <c r="N235" s="87"/>
      <c r="O235" s="86">
        <f>'EQUIPO ABRIL 2025'!AQ229</f>
        <v>0</v>
      </c>
      <c r="P235" s="88">
        <f t="shared" si="456"/>
        <v>0</v>
      </c>
      <c r="Q235" s="89">
        <f t="shared" ref="Q235:T235" si="469">AK235</f>
        <v>0</v>
      </c>
      <c r="R235" s="89">
        <f t="shared" si="469"/>
        <v>0</v>
      </c>
      <c r="S235" s="89">
        <f t="shared" si="469"/>
        <v>0</v>
      </c>
      <c r="T235" s="90">
        <f t="shared" si="469"/>
        <v>0</v>
      </c>
      <c r="U235" s="91"/>
      <c r="V235" s="80"/>
      <c r="W235" s="80"/>
      <c r="X235" s="80"/>
      <c r="Y235" s="92"/>
      <c r="Z235" s="181"/>
      <c r="AA235" s="182"/>
      <c r="AB235" s="80"/>
      <c r="AC235" s="80"/>
      <c r="AD235" s="92"/>
      <c r="AE235" s="93"/>
      <c r="AF235" s="80"/>
      <c r="AG235" s="80"/>
      <c r="AH235" s="80"/>
      <c r="AI235" s="92"/>
      <c r="AJ235" s="94">
        <f>'EQUIPO ENERO 2025'!AP228</f>
        <v>0</v>
      </c>
      <c r="AK235" s="95">
        <f t="shared" ref="AK235:AO235" si="470">P235-Z235+AE235+U235</f>
        <v>0</v>
      </c>
      <c r="AL235" s="89">
        <f t="shared" si="470"/>
        <v>0</v>
      </c>
      <c r="AM235" s="89">
        <f t="shared" si="470"/>
        <v>0</v>
      </c>
      <c r="AN235" s="89">
        <f t="shared" si="470"/>
        <v>0</v>
      </c>
      <c r="AO235" s="89">
        <f t="shared" si="470"/>
        <v>0</v>
      </c>
      <c r="AP235" s="80"/>
      <c r="AQ235" s="86">
        <f t="shared" si="6"/>
        <v>0</v>
      </c>
      <c r="AR235" s="84"/>
      <c r="AS235" s="84"/>
      <c r="AT235" s="96"/>
      <c r="AU235" s="97"/>
      <c r="AV235" s="97"/>
    </row>
    <row r="236" ht="90.0" customHeight="1">
      <c r="A236" s="78">
        <f t="shared" si="447"/>
        <v>224</v>
      </c>
      <c r="B236" s="98" t="s">
        <v>929</v>
      </c>
      <c r="C236" s="107" t="s">
        <v>38</v>
      </c>
      <c r="D236" s="106" t="s">
        <v>58</v>
      </c>
      <c r="E236" s="100" t="s">
        <v>930</v>
      </c>
      <c r="F236" s="107" t="s">
        <v>609</v>
      </c>
      <c r="G236" s="98" t="s">
        <v>42</v>
      </c>
      <c r="H236" s="108">
        <v>300.0</v>
      </c>
      <c r="I236" s="84" t="s">
        <v>919</v>
      </c>
      <c r="J236" s="117" t="s">
        <v>58</v>
      </c>
      <c r="K236" s="109">
        <v>44592.0</v>
      </c>
      <c r="L236" s="86"/>
      <c r="M236" s="86"/>
      <c r="N236" s="84"/>
      <c r="O236" s="86">
        <f>'EQUIPO ABRIL 2025'!AQ230</f>
        <v>47</v>
      </c>
      <c r="P236" s="88">
        <f t="shared" si="456"/>
        <v>47</v>
      </c>
      <c r="Q236" s="89">
        <f t="shared" ref="Q236:T236" si="471">AK236</f>
        <v>47</v>
      </c>
      <c r="R236" s="89">
        <f t="shared" si="471"/>
        <v>47</v>
      </c>
      <c r="S236" s="89">
        <f t="shared" si="471"/>
        <v>47</v>
      </c>
      <c r="T236" s="90">
        <f t="shared" si="471"/>
        <v>47</v>
      </c>
      <c r="U236" s="91"/>
      <c r="V236" s="80"/>
      <c r="W236" s="80"/>
      <c r="X236" s="80"/>
      <c r="Y236" s="92"/>
      <c r="Z236" s="181"/>
      <c r="AA236" s="182">
        <v>6.0</v>
      </c>
      <c r="AB236" s="80"/>
      <c r="AC236" s="80"/>
      <c r="AD236" s="92"/>
      <c r="AE236" s="93"/>
      <c r="AF236" s="80">
        <v>6.0</v>
      </c>
      <c r="AG236" s="80"/>
      <c r="AH236" s="80"/>
      <c r="AI236" s="92"/>
      <c r="AJ236" s="94">
        <f>'EQUIPO ENERO 2025'!AP229</f>
        <v>47</v>
      </c>
      <c r="AK236" s="95">
        <f t="shared" ref="AK236:AO236" si="472">P236-Z236+AE236+U236</f>
        <v>47</v>
      </c>
      <c r="AL236" s="89">
        <f t="shared" si="472"/>
        <v>47</v>
      </c>
      <c r="AM236" s="89">
        <f t="shared" si="472"/>
        <v>47</v>
      </c>
      <c r="AN236" s="89">
        <f t="shared" si="472"/>
        <v>47</v>
      </c>
      <c r="AO236" s="89">
        <f t="shared" si="472"/>
        <v>47</v>
      </c>
      <c r="AP236" s="80"/>
      <c r="AQ236" s="86">
        <f t="shared" si="6"/>
        <v>47</v>
      </c>
      <c r="AR236" s="84"/>
      <c r="AS236" s="84">
        <v>459.0</v>
      </c>
      <c r="AT236" s="96"/>
      <c r="AU236" s="97"/>
      <c r="AV236" s="97"/>
    </row>
    <row r="237" ht="90.0" customHeight="1">
      <c r="A237" s="78"/>
      <c r="B237" s="98" t="s">
        <v>1749</v>
      </c>
      <c r="C237" s="107"/>
      <c r="D237" s="106"/>
      <c r="E237" s="148" t="s">
        <v>1750</v>
      </c>
      <c r="F237" s="107"/>
      <c r="G237" s="98"/>
      <c r="H237" s="107"/>
      <c r="I237" s="104"/>
      <c r="J237" s="106"/>
      <c r="K237" s="109">
        <v>45811.0</v>
      </c>
      <c r="L237" s="86"/>
      <c r="M237" s="86">
        <v>220.0</v>
      </c>
      <c r="N237" s="84"/>
      <c r="O237" s="86">
        <v>0.0</v>
      </c>
      <c r="P237" s="88">
        <f t="shared" si="456"/>
        <v>0</v>
      </c>
      <c r="Q237" s="89">
        <f t="shared" ref="Q237:T237" si="473">AK237</f>
        <v>0</v>
      </c>
      <c r="R237" s="89">
        <f t="shared" si="473"/>
        <v>0</v>
      </c>
      <c r="S237" s="89">
        <f t="shared" si="473"/>
        <v>12</v>
      </c>
      <c r="T237" s="90">
        <f t="shared" si="473"/>
        <v>12</v>
      </c>
      <c r="U237" s="91"/>
      <c r="V237" s="80"/>
      <c r="W237" s="80">
        <v>12.0</v>
      </c>
      <c r="X237" s="80"/>
      <c r="Y237" s="92"/>
      <c r="Z237" s="181"/>
      <c r="AA237" s="182"/>
      <c r="AB237" s="80"/>
      <c r="AC237" s="80"/>
      <c r="AD237" s="92"/>
      <c r="AE237" s="93"/>
      <c r="AF237" s="80"/>
      <c r="AG237" s="80"/>
      <c r="AH237" s="80"/>
      <c r="AI237" s="92"/>
      <c r="AJ237" s="94">
        <f>'EQUIPO ENERO 2025'!AP230</f>
        <v>1</v>
      </c>
      <c r="AK237" s="95">
        <f t="shared" ref="AK237:AO237" si="474">P237-Z237+AE237+U237</f>
        <v>0</v>
      </c>
      <c r="AL237" s="89">
        <f t="shared" si="474"/>
        <v>0</v>
      </c>
      <c r="AM237" s="89">
        <f t="shared" si="474"/>
        <v>12</v>
      </c>
      <c r="AN237" s="89">
        <f t="shared" si="474"/>
        <v>12</v>
      </c>
      <c r="AO237" s="89">
        <f t="shared" si="474"/>
        <v>12</v>
      </c>
      <c r="AP237" s="80"/>
      <c r="AQ237" s="86">
        <f t="shared" si="6"/>
        <v>12</v>
      </c>
      <c r="AR237" s="84"/>
      <c r="AS237" s="84"/>
      <c r="AT237" s="96"/>
      <c r="AU237" s="97"/>
      <c r="AV237" s="97"/>
    </row>
    <row r="238" ht="90.0" customHeight="1">
      <c r="A238" s="78">
        <f>A236+1</f>
        <v>225</v>
      </c>
      <c r="B238" s="98" t="s">
        <v>934</v>
      </c>
      <c r="C238" s="107" t="s">
        <v>38</v>
      </c>
      <c r="D238" s="106" t="s">
        <v>788</v>
      </c>
      <c r="E238" s="100" t="s">
        <v>788</v>
      </c>
      <c r="F238" s="107"/>
      <c r="G238" s="98" t="s">
        <v>42</v>
      </c>
      <c r="H238" s="107"/>
      <c r="I238" s="104" t="s">
        <v>935</v>
      </c>
      <c r="J238" s="106" t="s">
        <v>788</v>
      </c>
      <c r="K238" s="109">
        <v>44592.0</v>
      </c>
      <c r="L238" s="86"/>
      <c r="M238" s="86"/>
      <c r="N238" s="84"/>
      <c r="O238" s="86">
        <f>'EQUIPO ABRIL 2025'!AQ231</f>
        <v>1</v>
      </c>
      <c r="P238" s="88">
        <f t="shared" si="456"/>
        <v>1</v>
      </c>
      <c r="Q238" s="89">
        <f t="shared" ref="Q238:T238" si="475">AK238</f>
        <v>1</v>
      </c>
      <c r="R238" s="89">
        <f t="shared" si="475"/>
        <v>1</v>
      </c>
      <c r="S238" s="89">
        <f t="shared" si="475"/>
        <v>1</v>
      </c>
      <c r="T238" s="90">
        <f t="shared" si="475"/>
        <v>1</v>
      </c>
      <c r="U238" s="91"/>
      <c r="V238" s="80"/>
      <c r="W238" s="80"/>
      <c r="X238" s="80"/>
      <c r="Y238" s="92"/>
      <c r="Z238" s="181"/>
      <c r="AA238" s="182"/>
      <c r="AB238" s="80"/>
      <c r="AC238" s="80"/>
      <c r="AD238" s="92"/>
      <c r="AE238" s="93"/>
      <c r="AF238" s="80"/>
      <c r="AG238" s="80"/>
      <c r="AH238" s="80"/>
      <c r="AI238" s="92"/>
      <c r="AJ238" s="94">
        <f>'EQUIPO ENERO 2025'!AP230</f>
        <v>1</v>
      </c>
      <c r="AK238" s="95">
        <f t="shared" ref="AK238:AO238" si="476">P238-Z238+AE238+U238</f>
        <v>1</v>
      </c>
      <c r="AL238" s="89">
        <f t="shared" si="476"/>
        <v>1</v>
      </c>
      <c r="AM238" s="89">
        <f t="shared" si="476"/>
        <v>1</v>
      </c>
      <c r="AN238" s="89">
        <f t="shared" si="476"/>
        <v>1</v>
      </c>
      <c r="AO238" s="89">
        <f t="shared" si="476"/>
        <v>1</v>
      </c>
      <c r="AP238" s="80"/>
      <c r="AQ238" s="86">
        <f t="shared" si="6"/>
        <v>1</v>
      </c>
      <c r="AR238" s="84"/>
      <c r="AS238" s="84"/>
      <c r="AT238" s="96"/>
      <c r="AU238" s="97"/>
      <c r="AV238" s="97"/>
    </row>
    <row r="239" ht="90.0" customHeight="1">
      <c r="A239" s="78">
        <f t="shared" ref="A239:A241" si="479">A238+1</f>
        <v>226</v>
      </c>
      <c r="B239" s="116" t="s">
        <v>937</v>
      </c>
      <c r="C239" s="84" t="s">
        <v>410</v>
      </c>
      <c r="D239" s="106" t="s">
        <v>58</v>
      </c>
      <c r="E239" s="100" t="s">
        <v>59</v>
      </c>
      <c r="F239" s="84"/>
      <c r="G239" s="87" t="s">
        <v>42</v>
      </c>
      <c r="H239" s="84"/>
      <c r="I239" s="84" t="s">
        <v>938</v>
      </c>
      <c r="J239" s="117" t="s">
        <v>58</v>
      </c>
      <c r="K239" s="109">
        <v>44592.0</v>
      </c>
      <c r="L239" s="86"/>
      <c r="M239" s="86"/>
      <c r="N239" s="96"/>
      <c r="O239" s="86">
        <f>'EQUIPO ABRIL 2025'!AQ232</f>
        <v>1</v>
      </c>
      <c r="P239" s="88">
        <f t="shared" si="456"/>
        <v>1</v>
      </c>
      <c r="Q239" s="89">
        <f t="shared" ref="Q239:T239" si="477">AK239</f>
        <v>1</v>
      </c>
      <c r="R239" s="89">
        <f t="shared" si="477"/>
        <v>1</v>
      </c>
      <c r="S239" s="89">
        <f t="shared" si="477"/>
        <v>1</v>
      </c>
      <c r="T239" s="90">
        <f t="shared" si="477"/>
        <v>1</v>
      </c>
      <c r="U239" s="91"/>
      <c r="V239" s="80"/>
      <c r="W239" s="80"/>
      <c r="X239" s="80"/>
      <c r="Y239" s="92"/>
      <c r="Z239" s="181"/>
      <c r="AA239" s="182"/>
      <c r="AB239" s="80"/>
      <c r="AC239" s="80"/>
      <c r="AD239" s="92"/>
      <c r="AE239" s="93"/>
      <c r="AF239" s="80"/>
      <c r="AG239" s="80"/>
      <c r="AH239" s="80"/>
      <c r="AI239" s="92"/>
      <c r="AJ239" s="94">
        <f>'EQUIPO ENERO 2025'!AP231</f>
        <v>1</v>
      </c>
      <c r="AK239" s="95">
        <f t="shared" ref="AK239:AO239" si="478">P239-Z239+AE239+U239</f>
        <v>1</v>
      </c>
      <c r="AL239" s="89">
        <f t="shared" si="478"/>
        <v>1</v>
      </c>
      <c r="AM239" s="89">
        <f t="shared" si="478"/>
        <v>1</v>
      </c>
      <c r="AN239" s="89">
        <f t="shared" si="478"/>
        <v>1</v>
      </c>
      <c r="AO239" s="89">
        <f t="shared" si="478"/>
        <v>1</v>
      </c>
      <c r="AP239" s="81" t="s">
        <v>939</v>
      </c>
      <c r="AQ239" s="86">
        <f t="shared" si="6"/>
        <v>1</v>
      </c>
      <c r="AR239" s="96"/>
      <c r="AS239" s="96"/>
      <c r="AT239" s="96"/>
      <c r="AU239" s="97"/>
      <c r="AV239" s="97"/>
    </row>
    <row r="240" ht="90.0" customHeight="1">
      <c r="A240" s="78">
        <f t="shared" si="479"/>
        <v>227</v>
      </c>
      <c r="B240" s="116" t="s">
        <v>940</v>
      </c>
      <c r="C240" s="107" t="s">
        <v>410</v>
      </c>
      <c r="D240" s="106" t="s">
        <v>218</v>
      </c>
      <c r="E240" s="100" t="s">
        <v>218</v>
      </c>
      <c r="F240" s="84"/>
      <c r="G240" s="87" t="s">
        <v>42</v>
      </c>
      <c r="H240" s="84"/>
      <c r="I240" s="84" t="s">
        <v>941</v>
      </c>
      <c r="J240" s="117" t="s">
        <v>218</v>
      </c>
      <c r="K240" s="109">
        <v>44592.0</v>
      </c>
      <c r="L240" s="86"/>
      <c r="M240" s="86"/>
      <c r="N240" s="84"/>
      <c r="O240" s="86">
        <f>'EQUIPO ABRIL 2025'!AQ233</f>
        <v>1</v>
      </c>
      <c r="P240" s="88">
        <f t="shared" si="456"/>
        <v>1</v>
      </c>
      <c r="Q240" s="89">
        <f t="shared" ref="Q240:T240" si="480">AK240</f>
        <v>1</v>
      </c>
      <c r="R240" s="89">
        <f t="shared" si="480"/>
        <v>1</v>
      </c>
      <c r="S240" s="89">
        <f t="shared" si="480"/>
        <v>1</v>
      </c>
      <c r="T240" s="90">
        <f t="shared" si="480"/>
        <v>1</v>
      </c>
      <c r="U240" s="91"/>
      <c r="V240" s="80"/>
      <c r="W240" s="80"/>
      <c r="X240" s="80"/>
      <c r="Y240" s="92"/>
      <c r="Z240" s="181"/>
      <c r="AA240" s="182"/>
      <c r="AB240" s="80"/>
      <c r="AC240" s="80"/>
      <c r="AD240" s="92"/>
      <c r="AE240" s="93"/>
      <c r="AF240" s="80"/>
      <c r="AG240" s="80"/>
      <c r="AH240" s="80"/>
      <c r="AI240" s="92"/>
      <c r="AJ240" s="94">
        <f>'EQUIPO ENERO 2025'!AP232</f>
        <v>1</v>
      </c>
      <c r="AK240" s="95">
        <f t="shared" ref="AK240:AO240" si="481">P240-Z240+AE240+U240</f>
        <v>1</v>
      </c>
      <c r="AL240" s="89">
        <f t="shared" si="481"/>
        <v>1</v>
      </c>
      <c r="AM240" s="89">
        <f t="shared" si="481"/>
        <v>1</v>
      </c>
      <c r="AN240" s="89">
        <f t="shared" si="481"/>
        <v>1</v>
      </c>
      <c r="AO240" s="89">
        <f t="shared" si="481"/>
        <v>1</v>
      </c>
      <c r="AP240" s="80">
        <v>1.0</v>
      </c>
      <c r="AQ240" s="86">
        <f t="shared" si="6"/>
        <v>1</v>
      </c>
      <c r="AR240" s="84"/>
      <c r="AS240" s="84"/>
      <c r="AT240" s="96"/>
      <c r="AU240" s="97"/>
      <c r="AV240" s="97"/>
    </row>
    <row r="241" ht="90.0" customHeight="1">
      <c r="A241" s="78">
        <f t="shared" si="479"/>
        <v>228</v>
      </c>
      <c r="B241" s="110" t="s">
        <v>942</v>
      </c>
      <c r="C241" s="84" t="s">
        <v>410</v>
      </c>
      <c r="D241" s="106" t="s">
        <v>58</v>
      </c>
      <c r="E241" s="84" t="s">
        <v>890</v>
      </c>
      <c r="F241" s="84" t="s">
        <v>943</v>
      </c>
      <c r="G241" s="96" t="s">
        <v>42</v>
      </c>
      <c r="H241" s="117">
        <v>9000.0</v>
      </c>
      <c r="I241" s="84" t="s">
        <v>944</v>
      </c>
      <c r="J241" s="84" t="s">
        <v>72</v>
      </c>
      <c r="K241" s="115"/>
      <c r="L241" s="86"/>
      <c r="M241" s="86"/>
      <c r="N241" s="87"/>
      <c r="O241" s="86">
        <f>'EQUIPO ABRIL 2025'!AQ234</f>
        <v>2</v>
      </c>
      <c r="P241" s="88">
        <f t="shared" si="456"/>
        <v>2</v>
      </c>
      <c r="Q241" s="89">
        <f t="shared" ref="Q241:T241" si="482">AK241</f>
        <v>2</v>
      </c>
      <c r="R241" s="89">
        <f t="shared" si="482"/>
        <v>2</v>
      </c>
      <c r="S241" s="89">
        <f t="shared" si="482"/>
        <v>2</v>
      </c>
      <c r="T241" s="90">
        <f t="shared" si="482"/>
        <v>2</v>
      </c>
      <c r="U241" s="91"/>
      <c r="V241" s="80"/>
      <c r="W241" s="80"/>
      <c r="X241" s="80"/>
      <c r="Y241" s="92"/>
      <c r="Z241" s="181"/>
      <c r="AA241" s="182"/>
      <c r="AB241" s="80"/>
      <c r="AC241" s="80"/>
      <c r="AD241" s="92"/>
      <c r="AE241" s="93"/>
      <c r="AF241" s="80"/>
      <c r="AG241" s="80"/>
      <c r="AH241" s="80"/>
      <c r="AI241" s="92"/>
      <c r="AJ241" s="94">
        <f>'EQUIPO ENERO 2025'!AP233</f>
        <v>2</v>
      </c>
      <c r="AK241" s="95">
        <f t="shared" ref="AK241:AO241" si="483">P241-Z241+AE241+U241</f>
        <v>2</v>
      </c>
      <c r="AL241" s="89">
        <f t="shared" si="483"/>
        <v>2</v>
      </c>
      <c r="AM241" s="89">
        <f t="shared" si="483"/>
        <v>2</v>
      </c>
      <c r="AN241" s="89">
        <f t="shared" si="483"/>
        <v>2</v>
      </c>
      <c r="AO241" s="89">
        <f t="shared" si="483"/>
        <v>2</v>
      </c>
      <c r="AP241" s="80"/>
      <c r="AQ241" s="86">
        <f t="shared" si="6"/>
        <v>2</v>
      </c>
      <c r="AR241" s="84"/>
      <c r="AS241" s="84"/>
      <c r="AT241" s="96"/>
      <c r="AU241" s="97"/>
      <c r="AV241" s="97"/>
    </row>
    <row r="242" ht="90.0" customHeight="1">
      <c r="A242" s="78"/>
      <c r="B242" s="110" t="s">
        <v>1751</v>
      </c>
      <c r="C242" s="84"/>
      <c r="D242" s="106" t="s">
        <v>58</v>
      </c>
      <c r="E242" s="84" t="s">
        <v>890</v>
      </c>
      <c r="F242" s="84" t="s">
        <v>158</v>
      </c>
      <c r="G242" s="96" t="s">
        <v>42</v>
      </c>
      <c r="H242" s="117"/>
      <c r="I242" s="84"/>
      <c r="J242" s="84"/>
      <c r="K242" s="115">
        <v>45811.0</v>
      </c>
      <c r="L242" s="86"/>
      <c r="M242" s="86">
        <v>221.0</v>
      </c>
      <c r="N242" s="87"/>
      <c r="O242" s="86">
        <f>'EQUIPO ABRIL 2025'!AQ235</f>
        <v>0</v>
      </c>
      <c r="P242" s="88">
        <f t="shared" si="456"/>
        <v>0</v>
      </c>
      <c r="Q242" s="89">
        <f t="shared" ref="Q242:T242" si="484">AK242</f>
        <v>0</v>
      </c>
      <c r="R242" s="89">
        <f t="shared" si="484"/>
        <v>0</v>
      </c>
      <c r="S242" s="89">
        <f t="shared" si="484"/>
        <v>5</v>
      </c>
      <c r="T242" s="90">
        <f t="shared" si="484"/>
        <v>5</v>
      </c>
      <c r="U242" s="91"/>
      <c r="V242" s="80"/>
      <c r="W242" s="80">
        <v>5.0</v>
      </c>
      <c r="X242" s="80"/>
      <c r="Y242" s="92"/>
      <c r="Z242" s="181"/>
      <c r="AA242" s="182"/>
      <c r="AB242" s="80"/>
      <c r="AC242" s="80"/>
      <c r="AD242" s="92"/>
      <c r="AE242" s="93"/>
      <c r="AF242" s="80"/>
      <c r="AG242" s="80"/>
      <c r="AH242" s="80"/>
      <c r="AI242" s="92"/>
      <c r="AJ242" s="94">
        <f>'EQUIPO ENERO 2025'!AP234</f>
        <v>0</v>
      </c>
      <c r="AK242" s="95">
        <f t="shared" ref="AK242:AO242" si="485">P242-Z242+AE242+U242</f>
        <v>0</v>
      </c>
      <c r="AL242" s="89">
        <f t="shared" si="485"/>
        <v>0</v>
      </c>
      <c r="AM242" s="89">
        <f t="shared" si="485"/>
        <v>5</v>
      </c>
      <c r="AN242" s="89">
        <f t="shared" si="485"/>
        <v>5</v>
      </c>
      <c r="AO242" s="89">
        <f t="shared" si="485"/>
        <v>5</v>
      </c>
      <c r="AP242" s="80"/>
      <c r="AQ242" s="86">
        <f t="shared" si="6"/>
        <v>5</v>
      </c>
      <c r="AR242" s="84"/>
      <c r="AS242" s="84"/>
      <c r="AT242" s="96"/>
      <c r="AU242" s="97"/>
      <c r="AV242" s="97"/>
    </row>
    <row r="243" ht="90.0" customHeight="1">
      <c r="A243" s="78"/>
      <c r="B243" s="110" t="s">
        <v>1752</v>
      </c>
      <c r="C243" s="84"/>
      <c r="D243" s="106" t="s">
        <v>58</v>
      </c>
      <c r="E243" s="84" t="s">
        <v>890</v>
      </c>
      <c r="F243" s="84" t="s">
        <v>1753</v>
      </c>
      <c r="G243" s="96" t="s">
        <v>42</v>
      </c>
      <c r="H243" s="117"/>
      <c r="I243" s="84"/>
      <c r="J243" s="84"/>
      <c r="K243" s="115">
        <v>45811.0</v>
      </c>
      <c r="L243" s="86"/>
      <c r="M243" s="86">
        <v>221.0</v>
      </c>
      <c r="N243" s="87"/>
      <c r="O243" s="86">
        <f>'EQUIPO ABRIL 2025'!AQ236</f>
        <v>0</v>
      </c>
      <c r="P243" s="88">
        <f t="shared" si="456"/>
        <v>0</v>
      </c>
      <c r="Q243" s="89">
        <f t="shared" ref="Q243:T243" si="486">AK243</f>
        <v>0</v>
      </c>
      <c r="R243" s="89">
        <f t="shared" si="486"/>
        <v>0</v>
      </c>
      <c r="S243" s="89">
        <f t="shared" si="486"/>
        <v>10</v>
      </c>
      <c r="T243" s="90">
        <f t="shared" si="486"/>
        <v>10</v>
      </c>
      <c r="U243" s="91"/>
      <c r="V243" s="80"/>
      <c r="W243" s="80">
        <v>10.0</v>
      </c>
      <c r="X243" s="80"/>
      <c r="Y243" s="92"/>
      <c r="Z243" s="181"/>
      <c r="AA243" s="182"/>
      <c r="AB243" s="80"/>
      <c r="AC243" s="80"/>
      <c r="AD243" s="92"/>
      <c r="AE243" s="93"/>
      <c r="AF243" s="80"/>
      <c r="AG243" s="80"/>
      <c r="AH243" s="80"/>
      <c r="AI243" s="92"/>
      <c r="AJ243" s="94">
        <f>'EQUIPO ENERO 2025'!AP235</f>
        <v>0</v>
      </c>
      <c r="AK243" s="95">
        <f t="shared" ref="AK243:AO243" si="487">P243-Z243+AE243+U243</f>
        <v>0</v>
      </c>
      <c r="AL243" s="89">
        <f t="shared" si="487"/>
        <v>0</v>
      </c>
      <c r="AM243" s="89">
        <f t="shared" si="487"/>
        <v>10</v>
      </c>
      <c r="AN243" s="89">
        <f t="shared" si="487"/>
        <v>10</v>
      </c>
      <c r="AO243" s="89">
        <f t="shared" si="487"/>
        <v>10</v>
      </c>
      <c r="AP243" s="80"/>
      <c r="AQ243" s="86">
        <f t="shared" si="6"/>
        <v>10</v>
      </c>
      <c r="AR243" s="84"/>
      <c r="AS243" s="84"/>
      <c r="AT243" s="96"/>
      <c r="AU243" s="97"/>
      <c r="AV243" s="97"/>
    </row>
    <row r="244" ht="90.0" customHeight="1">
      <c r="A244" s="78">
        <f>A241+1</f>
        <v>229</v>
      </c>
      <c r="B244" s="110" t="s">
        <v>946</v>
      </c>
      <c r="C244" s="84"/>
      <c r="D244" s="106" t="s">
        <v>58</v>
      </c>
      <c r="E244" s="84" t="s">
        <v>182</v>
      </c>
      <c r="F244" s="84" t="s">
        <v>452</v>
      </c>
      <c r="G244" s="96" t="s">
        <v>42</v>
      </c>
      <c r="H244" s="84"/>
      <c r="I244" s="84" t="s">
        <v>949</v>
      </c>
      <c r="J244" s="84" t="s">
        <v>72</v>
      </c>
      <c r="K244" s="115">
        <v>44592.0</v>
      </c>
      <c r="L244" s="86"/>
      <c r="M244" s="86"/>
      <c r="N244" s="87"/>
      <c r="O244" s="86">
        <f>'EQUIPO ABRIL 2025'!AQ235</f>
        <v>0</v>
      </c>
      <c r="P244" s="88">
        <f t="shared" si="456"/>
        <v>0</v>
      </c>
      <c r="Q244" s="89">
        <f t="shared" ref="Q244:T244" si="488">AK244</f>
        <v>0</v>
      </c>
      <c r="R244" s="89">
        <f t="shared" si="488"/>
        <v>0</v>
      </c>
      <c r="S244" s="89">
        <f t="shared" si="488"/>
        <v>0</v>
      </c>
      <c r="T244" s="90">
        <f t="shared" si="488"/>
        <v>0</v>
      </c>
      <c r="U244" s="91"/>
      <c r="V244" s="80"/>
      <c r="W244" s="80"/>
      <c r="X244" s="80"/>
      <c r="Y244" s="92"/>
      <c r="Z244" s="181"/>
      <c r="AA244" s="182"/>
      <c r="AB244" s="80"/>
      <c r="AC244" s="80"/>
      <c r="AD244" s="92"/>
      <c r="AE244" s="93"/>
      <c r="AF244" s="80"/>
      <c r="AG244" s="80"/>
      <c r="AH244" s="80"/>
      <c r="AI244" s="92"/>
      <c r="AJ244" s="94">
        <f>'EQUIPO ENERO 2025'!AP234</f>
        <v>0</v>
      </c>
      <c r="AK244" s="95">
        <f t="shared" ref="AK244:AO244" si="489">P244-Z244+AE244+U244</f>
        <v>0</v>
      </c>
      <c r="AL244" s="89">
        <f t="shared" si="489"/>
        <v>0</v>
      </c>
      <c r="AM244" s="89">
        <f t="shared" si="489"/>
        <v>0</v>
      </c>
      <c r="AN244" s="89">
        <f t="shared" si="489"/>
        <v>0</v>
      </c>
      <c r="AO244" s="89">
        <f t="shared" si="489"/>
        <v>0</v>
      </c>
      <c r="AP244" s="80"/>
      <c r="AQ244" s="86">
        <f t="shared" si="6"/>
        <v>0</v>
      </c>
      <c r="AR244" s="84"/>
      <c r="AS244" s="84"/>
      <c r="AT244" s="96"/>
      <c r="AU244" s="97"/>
      <c r="AV244" s="97"/>
    </row>
    <row r="245" ht="90.0" customHeight="1">
      <c r="A245" s="78">
        <f t="shared" ref="A245:A286" si="492">A244+1</f>
        <v>230</v>
      </c>
      <c r="B245" s="110" t="s">
        <v>950</v>
      </c>
      <c r="C245" s="84" t="s">
        <v>97</v>
      </c>
      <c r="D245" s="84"/>
      <c r="E245" s="84" t="s">
        <v>59</v>
      </c>
      <c r="F245" s="84"/>
      <c r="G245" s="96"/>
      <c r="H245" s="84"/>
      <c r="I245" s="84" t="s">
        <v>951</v>
      </c>
      <c r="J245" s="84" t="s">
        <v>743</v>
      </c>
      <c r="K245" s="115">
        <v>45241.0</v>
      </c>
      <c r="L245" s="86">
        <v>2.590526372E9</v>
      </c>
      <c r="M245" s="86">
        <v>465.0</v>
      </c>
      <c r="N245" s="87"/>
      <c r="O245" s="86">
        <f>'EQUIPO ABRIL 2025'!AQ236</f>
        <v>0</v>
      </c>
      <c r="P245" s="88">
        <f t="shared" si="456"/>
        <v>0</v>
      </c>
      <c r="Q245" s="89">
        <f t="shared" ref="Q245:T245" si="490">AK245</f>
        <v>0</v>
      </c>
      <c r="R245" s="89">
        <f t="shared" si="490"/>
        <v>0</v>
      </c>
      <c r="S245" s="89">
        <f t="shared" si="490"/>
        <v>0</v>
      </c>
      <c r="T245" s="90">
        <f t="shared" si="490"/>
        <v>0</v>
      </c>
      <c r="U245" s="91"/>
      <c r="V245" s="80"/>
      <c r="W245" s="80"/>
      <c r="X245" s="80"/>
      <c r="Y245" s="92"/>
      <c r="Z245" s="181"/>
      <c r="AA245" s="182"/>
      <c r="AB245" s="80"/>
      <c r="AC245" s="80"/>
      <c r="AD245" s="92"/>
      <c r="AE245" s="93"/>
      <c r="AF245" s="80"/>
      <c r="AG245" s="80"/>
      <c r="AH245" s="80"/>
      <c r="AI245" s="92"/>
      <c r="AJ245" s="94">
        <f>'EQUIPO ENERO 2025'!AP235</f>
        <v>0</v>
      </c>
      <c r="AK245" s="95">
        <f t="shared" ref="AK245:AO245" si="491">P245-Z245+AE245+U245</f>
        <v>0</v>
      </c>
      <c r="AL245" s="89">
        <f t="shared" si="491"/>
        <v>0</v>
      </c>
      <c r="AM245" s="89">
        <f t="shared" si="491"/>
        <v>0</v>
      </c>
      <c r="AN245" s="89">
        <f t="shared" si="491"/>
        <v>0</v>
      </c>
      <c r="AO245" s="89">
        <f t="shared" si="491"/>
        <v>0</v>
      </c>
      <c r="AP245" s="80"/>
      <c r="AQ245" s="86">
        <f t="shared" si="6"/>
        <v>0</v>
      </c>
      <c r="AR245" s="84"/>
      <c r="AS245" s="84"/>
      <c r="AT245" s="96"/>
      <c r="AU245" s="97"/>
      <c r="AV245" s="97"/>
    </row>
    <row r="246" ht="90.0" customHeight="1">
      <c r="A246" s="78">
        <f t="shared" si="492"/>
        <v>231</v>
      </c>
      <c r="B246" s="98" t="s">
        <v>952</v>
      </c>
      <c r="C246" s="107" t="s">
        <v>410</v>
      </c>
      <c r="D246" s="106" t="s">
        <v>58</v>
      </c>
      <c r="E246" s="100" t="s">
        <v>953</v>
      </c>
      <c r="F246" s="107"/>
      <c r="G246" s="98" t="s">
        <v>42</v>
      </c>
      <c r="H246" s="107"/>
      <c r="I246" s="104" t="s">
        <v>954</v>
      </c>
      <c r="J246" s="117" t="s">
        <v>58</v>
      </c>
      <c r="K246" s="109">
        <v>44592.0</v>
      </c>
      <c r="L246" s="86"/>
      <c r="M246" s="86"/>
      <c r="N246" s="96"/>
      <c r="O246" s="86">
        <f>'EQUIPO ABRIL 2025'!AQ237</f>
        <v>0</v>
      </c>
      <c r="P246" s="88">
        <f t="shared" si="456"/>
        <v>0</v>
      </c>
      <c r="Q246" s="89">
        <f t="shared" ref="Q246:T246" si="493">AK246</f>
        <v>0</v>
      </c>
      <c r="R246" s="89">
        <f t="shared" si="493"/>
        <v>0</v>
      </c>
      <c r="S246" s="89">
        <f t="shared" si="493"/>
        <v>0</v>
      </c>
      <c r="T246" s="90">
        <f t="shared" si="493"/>
        <v>0</v>
      </c>
      <c r="U246" s="91"/>
      <c r="V246" s="80"/>
      <c r="W246" s="80"/>
      <c r="X246" s="80"/>
      <c r="Y246" s="92"/>
      <c r="Z246" s="181"/>
      <c r="AA246" s="182"/>
      <c r="AB246" s="80"/>
      <c r="AC246" s="80"/>
      <c r="AD246" s="92"/>
      <c r="AE246" s="93"/>
      <c r="AF246" s="80"/>
      <c r="AG246" s="80"/>
      <c r="AH246" s="80"/>
      <c r="AI246" s="92"/>
      <c r="AJ246" s="94">
        <f>'EQUIPO ENERO 2025'!AP236</f>
        <v>0</v>
      </c>
      <c r="AK246" s="95">
        <f t="shared" ref="AK246:AO246" si="494">P246-Z246+AE246+U246</f>
        <v>0</v>
      </c>
      <c r="AL246" s="89">
        <f t="shared" si="494"/>
        <v>0</v>
      </c>
      <c r="AM246" s="89">
        <f t="shared" si="494"/>
        <v>0</v>
      </c>
      <c r="AN246" s="89">
        <f t="shared" si="494"/>
        <v>0</v>
      </c>
      <c r="AO246" s="89">
        <f t="shared" si="494"/>
        <v>0</v>
      </c>
      <c r="AP246" s="80"/>
      <c r="AQ246" s="86">
        <f t="shared" si="6"/>
        <v>0</v>
      </c>
      <c r="AR246" s="84"/>
      <c r="AS246" s="84"/>
      <c r="AT246" s="96"/>
      <c r="AU246" s="97"/>
      <c r="AV246" s="97"/>
    </row>
    <row r="247" ht="90.0" customHeight="1">
      <c r="A247" s="78">
        <f t="shared" si="492"/>
        <v>232</v>
      </c>
      <c r="B247" s="98" t="s">
        <v>955</v>
      </c>
      <c r="C247" s="107" t="s">
        <v>410</v>
      </c>
      <c r="D247" s="106" t="s">
        <v>58</v>
      </c>
      <c r="E247" s="100" t="s">
        <v>953</v>
      </c>
      <c r="F247" s="107"/>
      <c r="G247" s="98" t="s">
        <v>42</v>
      </c>
      <c r="H247" s="107"/>
      <c r="I247" s="104" t="s">
        <v>956</v>
      </c>
      <c r="J247" s="117" t="s">
        <v>58</v>
      </c>
      <c r="K247" s="109">
        <v>44592.0</v>
      </c>
      <c r="L247" s="86"/>
      <c r="M247" s="86"/>
      <c r="N247" s="87"/>
      <c r="O247" s="86">
        <f>'EQUIPO ABRIL 2025'!AQ238</f>
        <v>0</v>
      </c>
      <c r="P247" s="88">
        <f t="shared" si="456"/>
        <v>0</v>
      </c>
      <c r="Q247" s="89">
        <f t="shared" ref="Q247:T247" si="495">AK247</f>
        <v>0</v>
      </c>
      <c r="R247" s="89">
        <f t="shared" si="495"/>
        <v>0</v>
      </c>
      <c r="S247" s="89">
        <f t="shared" si="495"/>
        <v>0</v>
      </c>
      <c r="T247" s="90">
        <f t="shared" si="495"/>
        <v>0</v>
      </c>
      <c r="U247" s="91"/>
      <c r="V247" s="80"/>
      <c r="W247" s="80"/>
      <c r="X247" s="80"/>
      <c r="Y247" s="92"/>
      <c r="Z247" s="181"/>
      <c r="AA247" s="182"/>
      <c r="AB247" s="80"/>
      <c r="AC247" s="80"/>
      <c r="AD247" s="92"/>
      <c r="AE247" s="93"/>
      <c r="AF247" s="80"/>
      <c r="AG247" s="80"/>
      <c r="AH247" s="80"/>
      <c r="AI247" s="92"/>
      <c r="AJ247" s="94">
        <f>'EQUIPO ENERO 2025'!AP237</f>
        <v>0</v>
      </c>
      <c r="AK247" s="95">
        <f t="shared" ref="AK247:AO247" si="496">P247-Z247+AE247+U247</f>
        <v>0</v>
      </c>
      <c r="AL247" s="89">
        <f t="shared" si="496"/>
        <v>0</v>
      </c>
      <c r="AM247" s="89">
        <f t="shared" si="496"/>
        <v>0</v>
      </c>
      <c r="AN247" s="89">
        <f t="shared" si="496"/>
        <v>0</v>
      </c>
      <c r="AO247" s="89">
        <f t="shared" si="496"/>
        <v>0</v>
      </c>
      <c r="AP247" s="80"/>
      <c r="AQ247" s="86">
        <f t="shared" si="6"/>
        <v>0</v>
      </c>
      <c r="AR247" s="84"/>
      <c r="AS247" s="84"/>
      <c r="AT247" s="96"/>
      <c r="AU247" s="97"/>
      <c r="AV247" s="97"/>
    </row>
    <row r="248" ht="90.0" customHeight="1">
      <c r="A248" s="78">
        <f t="shared" si="492"/>
        <v>233</v>
      </c>
      <c r="B248" s="110" t="s">
        <v>958</v>
      </c>
      <c r="C248" s="107" t="s">
        <v>190</v>
      </c>
      <c r="D248" s="106" t="s">
        <v>58</v>
      </c>
      <c r="E248" s="84" t="s">
        <v>959</v>
      </c>
      <c r="F248" s="84" t="s">
        <v>960</v>
      </c>
      <c r="G248" s="96" t="s">
        <v>42</v>
      </c>
      <c r="H248" s="84"/>
      <c r="I248" s="84" t="s">
        <v>961</v>
      </c>
      <c r="J248" s="84" t="s">
        <v>72</v>
      </c>
      <c r="K248" s="115">
        <v>45811.0</v>
      </c>
      <c r="L248" s="86" t="s">
        <v>142</v>
      </c>
      <c r="M248" s="86">
        <v>222.0</v>
      </c>
      <c r="N248" s="87"/>
      <c r="O248" s="86">
        <f>'EQUIPO ABRIL 2025'!AQ239</f>
        <v>5</v>
      </c>
      <c r="P248" s="88">
        <f t="shared" si="456"/>
        <v>5</v>
      </c>
      <c r="Q248" s="89">
        <f t="shared" ref="Q248:T248" si="497">AK248</f>
        <v>5</v>
      </c>
      <c r="R248" s="89">
        <f t="shared" si="497"/>
        <v>5</v>
      </c>
      <c r="S248" s="89">
        <f t="shared" si="497"/>
        <v>10</v>
      </c>
      <c r="T248" s="90">
        <f t="shared" si="497"/>
        <v>10</v>
      </c>
      <c r="U248" s="91"/>
      <c r="V248" s="80"/>
      <c r="W248" s="80">
        <v>5.0</v>
      </c>
      <c r="X248" s="80"/>
      <c r="Y248" s="92"/>
      <c r="Z248" s="181"/>
      <c r="AA248" s="182"/>
      <c r="AB248" s="80"/>
      <c r="AC248" s="80"/>
      <c r="AD248" s="92"/>
      <c r="AE248" s="93"/>
      <c r="AF248" s="80"/>
      <c r="AG248" s="80"/>
      <c r="AH248" s="80"/>
      <c r="AI248" s="92"/>
      <c r="AJ248" s="94">
        <f>'EQUIPO ENERO 2025'!AP238</f>
        <v>5</v>
      </c>
      <c r="AK248" s="95">
        <f t="shared" ref="AK248:AO248" si="498">P248-Z248+AE248+U248</f>
        <v>5</v>
      </c>
      <c r="AL248" s="89">
        <f t="shared" si="498"/>
        <v>5</v>
      </c>
      <c r="AM248" s="89">
        <f t="shared" si="498"/>
        <v>10</v>
      </c>
      <c r="AN248" s="89">
        <f t="shared" si="498"/>
        <v>10</v>
      </c>
      <c r="AO248" s="89">
        <f t="shared" si="498"/>
        <v>10</v>
      </c>
      <c r="AP248" s="80"/>
      <c r="AQ248" s="86">
        <f t="shared" si="6"/>
        <v>10</v>
      </c>
      <c r="AR248" s="84"/>
      <c r="AS248" s="84"/>
      <c r="AT248" s="96"/>
      <c r="AU248" s="97"/>
      <c r="AV248" s="97"/>
    </row>
    <row r="249" ht="90.0" customHeight="1">
      <c r="A249" s="78">
        <f t="shared" si="492"/>
        <v>234</v>
      </c>
      <c r="B249" s="110" t="s">
        <v>962</v>
      </c>
      <c r="C249" s="84" t="s">
        <v>212</v>
      </c>
      <c r="D249" s="148" t="s">
        <v>963</v>
      </c>
      <c r="E249" s="84" t="s">
        <v>964</v>
      </c>
      <c r="F249" s="84" t="s">
        <v>965</v>
      </c>
      <c r="G249" s="96" t="s">
        <v>42</v>
      </c>
      <c r="H249" s="84"/>
      <c r="I249" s="84" t="s">
        <v>966</v>
      </c>
      <c r="J249" s="84" t="s">
        <v>72</v>
      </c>
      <c r="K249" s="115">
        <v>45574.0</v>
      </c>
      <c r="L249" s="86" t="s">
        <v>855</v>
      </c>
      <c r="M249" s="86">
        <v>78.0</v>
      </c>
      <c r="N249" s="87"/>
      <c r="O249" s="86">
        <f>'EQUIPO ABRIL 2025'!AQ240</f>
        <v>2</v>
      </c>
      <c r="P249" s="88">
        <f t="shared" si="456"/>
        <v>2</v>
      </c>
      <c r="Q249" s="89">
        <f t="shared" ref="Q249:T249" si="499">AK249</f>
        <v>2</v>
      </c>
      <c r="R249" s="89">
        <f t="shared" si="499"/>
        <v>2</v>
      </c>
      <c r="S249" s="89">
        <f t="shared" si="499"/>
        <v>2</v>
      </c>
      <c r="T249" s="90">
        <f t="shared" si="499"/>
        <v>2</v>
      </c>
      <c r="U249" s="91"/>
      <c r="V249" s="80"/>
      <c r="W249" s="80"/>
      <c r="X249" s="80"/>
      <c r="Y249" s="92"/>
      <c r="Z249" s="181"/>
      <c r="AA249" s="182"/>
      <c r="AB249" s="80"/>
      <c r="AC249" s="80"/>
      <c r="AD249" s="92"/>
      <c r="AE249" s="93"/>
      <c r="AF249" s="80"/>
      <c r="AG249" s="80"/>
      <c r="AH249" s="80"/>
      <c r="AI249" s="92"/>
      <c r="AJ249" s="94">
        <f>'EQUIPO ENERO 2025'!AP239</f>
        <v>2</v>
      </c>
      <c r="AK249" s="95">
        <f t="shared" ref="AK249:AO249" si="500">P249-Z249+AE249+U249</f>
        <v>2</v>
      </c>
      <c r="AL249" s="89">
        <f t="shared" si="500"/>
        <v>2</v>
      </c>
      <c r="AM249" s="89">
        <f t="shared" si="500"/>
        <v>2</v>
      </c>
      <c r="AN249" s="89">
        <f t="shared" si="500"/>
        <v>2</v>
      </c>
      <c r="AO249" s="89">
        <f t="shared" si="500"/>
        <v>2</v>
      </c>
      <c r="AP249" s="80"/>
      <c r="AQ249" s="86">
        <f t="shared" si="6"/>
        <v>2</v>
      </c>
      <c r="AR249" s="84"/>
      <c r="AS249" s="84"/>
      <c r="AT249" s="96"/>
      <c r="AU249" s="97"/>
      <c r="AV249" s="97"/>
    </row>
    <row r="250" ht="90.0" customHeight="1">
      <c r="A250" s="78">
        <f t="shared" si="492"/>
        <v>235</v>
      </c>
      <c r="B250" s="110" t="s">
        <v>967</v>
      </c>
      <c r="C250" s="107" t="s">
        <v>410</v>
      </c>
      <c r="D250" s="84" t="s">
        <v>59</v>
      </c>
      <c r="E250" s="84" t="s">
        <v>890</v>
      </c>
      <c r="F250" s="84"/>
      <c r="G250" s="96" t="s">
        <v>42</v>
      </c>
      <c r="H250" s="84"/>
      <c r="I250" s="84" t="s">
        <v>890</v>
      </c>
      <c r="J250" s="84" t="s">
        <v>72</v>
      </c>
      <c r="K250" s="115">
        <v>44942.0</v>
      </c>
      <c r="L250" s="117" t="s">
        <v>892</v>
      </c>
      <c r="M250" s="86">
        <v>260.0</v>
      </c>
      <c r="N250" s="84"/>
      <c r="O250" s="86">
        <f>'EQUIPO ABRIL 2025'!AQ241</f>
        <v>0</v>
      </c>
      <c r="P250" s="88">
        <f t="shared" si="456"/>
        <v>0</v>
      </c>
      <c r="Q250" s="89">
        <f t="shared" ref="Q250:T250" si="501">AK250</f>
        <v>0</v>
      </c>
      <c r="R250" s="89">
        <f t="shared" si="501"/>
        <v>0</v>
      </c>
      <c r="S250" s="89">
        <f t="shared" si="501"/>
        <v>0</v>
      </c>
      <c r="T250" s="90">
        <f t="shared" si="501"/>
        <v>0</v>
      </c>
      <c r="U250" s="91"/>
      <c r="V250" s="80"/>
      <c r="W250" s="80"/>
      <c r="X250" s="80"/>
      <c r="Y250" s="92"/>
      <c r="Z250" s="181"/>
      <c r="AA250" s="182"/>
      <c r="AB250" s="80"/>
      <c r="AC250" s="80"/>
      <c r="AD250" s="92"/>
      <c r="AE250" s="93"/>
      <c r="AF250" s="80"/>
      <c r="AG250" s="80"/>
      <c r="AH250" s="80"/>
      <c r="AI250" s="92"/>
      <c r="AJ250" s="94">
        <f>'EQUIPO ENERO 2025'!AP240</f>
        <v>0</v>
      </c>
      <c r="AK250" s="95">
        <f t="shared" ref="AK250:AO250" si="502">P250-Z250+AE250+U250</f>
        <v>0</v>
      </c>
      <c r="AL250" s="89">
        <f t="shared" si="502"/>
        <v>0</v>
      </c>
      <c r="AM250" s="89">
        <f t="shared" si="502"/>
        <v>0</v>
      </c>
      <c r="AN250" s="89">
        <f t="shared" si="502"/>
        <v>0</v>
      </c>
      <c r="AO250" s="89">
        <f t="shared" si="502"/>
        <v>0</v>
      </c>
      <c r="AP250" s="80"/>
      <c r="AQ250" s="86">
        <f t="shared" si="6"/>
        <v>0</v>
      </c>
      <c r="AR250" s="84"/>
      <c r="AS250" s="84"/>
      <c r="AT250" s="96"/>
      <c r="AU250" s="97"/>
      <c r="AV250" s="97"/>
    </row>
    <row r="251" ht="90.0" customHeight="1">
      <c r="A251" s="78">
        <f t="shared" si="492"/>
        <v>236</v>
      </c>
      <c r="B251" s="197" t="s">
        <v>968</v>
      </c>
      <c r="C251" s="198"/>
      <c r="D251" s="84"/>
      <c r="E251" s="84"/>
      <c r="F251" s="84"/>
      <c r="G251" s="96"/>
      <c r="H251" s="84"/>
      <c r="I251" s="84" t="s">
        <v>969</v>
      </c>
      <c r="J251" s="84" t="s">
        <v>72</v>
      </c>
      <c r="K251" s="115">
        <v>44592.0</v>
      </c>
      <c r="L251" s="86"/>
      <c r="M251" s="86"/>
      <c r="N251" s="87"/>
      <c r="O251" s="86">
        <f>'EQUIPO ABRIL 2025'!AQ242</f>
        <v>4</v>
      </c>
      <c r="P251" s="88">
        <f t="shared" si="456"/>
        <v>4</v>
      </c>
      <c r="Q251" s="89">
        <f t="shared" ref="Q251:T251" si="503">AK251</f>
        <v>4</v>
      </c>
      <c r="R251" s="89">
        <f t="shared" si="503"/>
        <v>4</v>
      </c>
      <c r="S251" s="89">
        <f t="shared" si="503"/>
        <v>4</v>
      </c>
      <c r="T251" s="90">
        <f t="shared" si="503"/>
        <v>4</v>
      </c>
      <c r="U251" s="91"/>
      <c r="V251" s="80"/>
      <c r="W251" s="80"/>
      <c r="X251" s="80"/>
      <c r="Y251" s="92"/>
      <c r="Z251" s="181"/>
      <c r="AA251" s="182"/>
      <c r="AB251" s="80"/>
      <c r="AC251" s="80"/>
      <c r="AD251" s="92"/>
      <c r="AE251" s="93"/>
      <c r="AF251" s="80"/>
      <c r="AG251" s="80"/>
      <c r="AH251" s="80"/>
      <c r="AI251" s="92"/>
      <c r="AJ251" s="94">
        <f>'EQUIPO ENERO 2025'!AP241</f>
        <v>4</v>
      </c>
      <c r="AK251" s="95">
        <f t="shared" ref="AK251:AO251" si="504">P251-Z251+AE251+U251</f>
        <v>4</v>
      </c>
      <c r="AL251" s="89">
        <f t="shared" si="504"/>
        <v>4</v>
      </c>
      <c r="AM251" s="89">
        <f t="shared" si="504"/>
        <v>4</v>
      </c>
      <c r="AN251" s="89">
        <f t="shared" si="504"/>
        <v>4</v>
      </c>
      <c r="AO251" s="89">
        <f t="shared" si="504"/>
        <v>4</v>
      </c>
      <c r="AP251" s="80"/>
      <c r="AQ251" s="86">
        <f t="shared" si="6"/>
        <v>4</v>
      </c>
      <c r="AR251" s="84"/>
      <c r="AS251" s="84"/>
      <c r="AT251" s="96"/>
      <c r="AU251" s="97"/>
      <c r="AV251" s="97"/>
    </row>
    <row r="252" ht="90.0" customHeight="1">
      <c r="A252" s="78">
        <f t="shared" si="492"/>
        <v>237</v>
      </c>
      <c r="B252" s="197" t="s">
        <v>970</v>
      </c>
      <c r="C252" s="198"/>
      <c r="D252" s="84"/>
      <c r="E252" s="84"/>
      <c r="F252" s="84"/>
      <c r="G252" s="96"/>
      <c r="H252" s="84"/>
      <c r="I252" s="84" t="s">
        <v>971</v>
      </c>
      <c r="J252" s="84" t="s">
        <v>72</v>
      </c>
      <c r="K252" s="115">
        <v>44592.0</v>
      </c>
      <c r="L252" s="86"/>
      <c r="M252" s="86"/>
      <c r="N252" s="87"/>
      <c r="O252" s="86">
        <f>'EQUIPO ABRIL 2025'!AQ243</f>
        <v>4</v>
      </c>
      <c r="P252" s="88">
        <f t="shared" si="456"/>
        <v>4</v>
      </c>
      <c r="Q252" s="89">
        <f t="shared" ref="Q252:T252" si="505">AK252</f>
        <v>4</v>
      </c>
      <c r="R252" s="89">
        <f t="shared" si="505"/>
        <v>4</v>
      </c>
      <c r="S252" s="89">
        <f t="shared" si="505"/>
        <v>4</v>
      </c>
      <c r="T252" s="90">
        <f t="shared" si="505"/>
        <v>4</v>
      </c>
      <c r="U252" s="91"/>
      <c r="V252" s="80"/>
      <c r="W252" s="80"/>
      <c r="X252" s="80"/>
      <c r="Y252" s="92"/>
      <c r="Z252" s="181"/>
      <c r="AA252" s="182"/>
      <c r="AB252" s="80"/>
      <c r="AC252" s="80"/>
      <c r="AD252" s="92"/>
      <c r="AE252" s="93"/>
      <c r="AF252" s="80"/>
      <c r="AG252" s="80"/>
      <c r="AH252" s="80"/>
      <c r="AI252" s="92"/>
      <c r="AJ252" s="94">
        <f>'EQUIPO ENERO 2025'!AP242</f>
        <v>4</v>
      </c>
      <c r="AK252" s="95">
        <f t="shared" ref="AK252:AO252" si="506">P252-Z252+AE252+U252</f>
        <v>4</v>
      </c>
      <c r="AL252" s="89">
        <f t="shared" si="506"/>
        <v>4</v>
      </c>
      <c r="AM252" s="89">
        <f t="shared" si="506"/>
        <v>4</v>
      </c>
      <c r="AN252" s="89">
        <f t="shared" si="506"/>
        <v>4</v>
      </c>
      <c r="AO252" s="89">
        <f t="shared" si="506"/>
        <v>4</v>
      </c>
      <c r="AP252" s="80"/>
      <c r="AQ252" s="86">
        <f t="shared" si="6"/>
        <v>4</v>
      </c>
      <c r="AR252" s="84"/>
      <c r="AS252" s="84"/>
      <c r="AT252" s="96"/>
      <c r="AU252" s="97"/>
      <c r="AV252" s="97"/>
    </row>
    <row r="253" ht="90.0" customHeight="1">
      <c r="A253" s="78">
        <f t="shared" si="492"/>
        <v>238</v>
      </c>
      <c r="B253" s="110" t="s">
        <v>973</v>
      </c>
      <c r="C253" s="84"/>
      <c r="D253" s="84"/>
      <c r="E253" s="84"/>
      <c r="F253" s="84"/>
      <c r="G253" s="96"/>
      <c r="H253" s="84"/>
      <c r="I253" s="84"/>
      <c r="J253" s="84"/>
      <c r="K253" s="115"/>
      <c r="L253" s="86"/>
      <c r="M253" s="86"/>
      <c r="N253" s="87"/>
      <c r="O253" s="86">
        <f>'EQUIPO ABRIL 2025'!AQ244</f>
        <v>-30</v>
      </c>
      <c r="P253" s="88">
        <f t="shared" si="456"/>
        <v>-30</v>
      </c>
      <c r="Q253" s="89">
        <f t="shared" ref="Q253:T253" si="507">AK253</f>
        <v>-30</v>
      </c>
      <c r="R253" s="89">
        <f t="shared" si="507"/>
        <v>-30</v>
      </c>
      <c r="S253" s="89">
        <f t="shared" si="507"/>
        <v>-30</v>
      </c>
      <c r="T253" s="90">
        <f t="shared" si="507"/>
        <v>-30</v>
      </c>
      <c r="U253" s="91"/>
      <c r="V253" s="80"/>
      <c r="W253" s="80"/>
      <c r="X253" s="80"/>
      <c r="Y253" s="92"/>
      <c r="Z253" s="181"/>
      <c r="AA253" s="182"/>
      <c r="AB253" s="80"/>
      <c r="AC253" s="80"/>
      <c r="AD253" s="92"/>
      <c r="AE253" s="93"/>
      <c r="AF253" s="80"/>
      <c r="AG253" s="80"/>
      <c r="AH253" s="80"/>
      <c r="AI253" s="92"/>
      <c r="AJ253" s="94"/>
      <c r="AK253" s="95">
        <f t="shared" ref="AK253:AO253" si="508">P253-Z253+AE253+U253</f>
        <v>-30</v>
      </c>
      <c r="AL253" s="89">
        <f t="shared" si="508"/>
        <v>-30</v>
      </c>
      <c r="AM253" s="89">
        <f t="shared" si="508"/>
        <v>-30</v>
      </c>
      <c r="AN253" s="89">
        <f t="shared" si="508"/>
        <v>-30</v>
      </c>
      <c r="AO253" s="89">
        <f t="shared" si="508"/>
        <v>-30</v>
      </c>
      <c r="AP253" s="80"/>
      <c r="AQ253" s="86">
        <f t="shared" si="6"/>
        <v>-30</v>
      </c>
      <c r="AR253" s="84"/>
      <c r="AS253" s="84"/>
      <c r="AT253" s="96"/>
      <c r="AU253" s="97"/>
      <c r="AV253" s="97"/>
    </row>
    <row r="254" ht="90.0" customHeight="1">
      <c r="A254" s="78">
        <f t="shared" si="492"/>
        <v>239</v>
      </c>
      <c r="B254" s="110" t="s">
        <v>974</v>
      </c>
      <c r="C254" s="84" t="s">
        <v>52</v>
      </c>
      <c r="D254" s="84" t="s">
        <v>58</v>
      </c>
      <c r="E254" s="84" t="s">
        <v>975</v>
      </c>
      <c r="F254" s="84"/>
      <c r="G254" s="96" t="s">
        <v>42</v>
      </c>
      <c r="H254" s="84"/>
      <c r="I254" s="84" t="s">
        <v>976</v>
      </c>
      <c r="J254" s="84" t="s">
        <v>72</v>
      </c>
      <c r="K254" s="115">
        <v>44592.0</v>
      </c>
      <c r="L254" s="86"/>
      <c r="M254" s="86"/>
      <c r="N254" s="87"/>
      <c r="O254" s="86">
        <f>'EQUIPO ABRIL 2025'!AQ245</f>
        <v>10</v>
      </c>
      <c r="P254" s="88">
        <f t="shared" si="456"/>
        <v>10</v>
      </c>
      <c r="Q254" s="89">
        <f t="shared" ref="Q254:T254" si="509">AK254</f>
        <v>10</v>
      </c>
      <c r="R254" s="89">
        <f t="shared" si="509"/>
        <v>10</v>
      </c>
      <c r="S254" s="89">
        <f t="shared" si="509"/>
        <v>10</v>
      </c>
      <c r="T254" s="90">
        <f t="shared" si="509"/>
        <v>10</v>
      </c>
      <c r="U254" s="91"/>
      <c r="V254" s="80"/>
      <c r="W254" s="80"/>
      <c r="X254" s="80"/>
      <c r="Y254" s="92"/>
      <c r="Z254" s="181"/>
      <c r="AA254" s="182"/>
      <c r="AB254" s="80"/>
      <c r="AC254" s="80"/>
      <c r="AD254" s="92"/>
      <c r="AE254" s="93"/>
      <c r="AF254" s="80"/>
      <c r="AG254" s="80"/>
      <c r="AH254" s="80"/>
      <c r="AI254" s="92"/>
      <c r="AJ254" s="94">
        <f>'EQUIPO ENERO 2025'!AP244</f>
        <v>10</v>
      </c>
      <c r="AK254" s="95">
        <f t="shared" ref="AK254:AO254" si="510">P254-Z254+AE254+U254</f>
        <v>10</v>
      </c>
      <c r="AL254" s="89">
        <f t="shared" si="510"/>
        <v>10</v>
      </c>
      <c r="AM254" s="89">
        <f t="shared" si="510"/>
        <v>10</v>
      </c>
      <c r="AN254" s="89">
        <f t="shared" si="510"/>
        <v>10</v>
      </c>
      <c r="AO254" s="89">
        <f t="shared" si="510"/>
        <v>10</v>
      </c>
      <c r="AP254" s="80"/>
      <c r="AQ254" s="86">
        <f t="shared" si="6"/>
        <v>10</v>
      </c>
      <c r="AR254" s="84"/>
      <c r="AS254" s="84"/>
      <c r="AT254" s="96"/>
      <c r="AU254" s="97"/>
      <c r="AV254" s="97"/>
    </row>
    <row r="255" ht="90.0" customHeight="1">
      <c r="A255" s="78">
        <f t="shared" si="492"/>
        <v>240</v>
      </c>
      <c r="B255" s="110" t="s">
        <v>977</v>
      </c>
      <c r="C255" s="84" t="s">
        <v>52</v>
      </c>
      <c r="D255" s="84"/>
      <c r="E255" s="84" t="s">
        <v>978</v>
      </c>
      <c r="F255" s="84" t="s">
        <v>979</v>
      </c>
      <c r="G255" s="96" t="s">
        <v>42</v>
      </c>
      <c r="H255" s="84"/>
      <c r="I255" s="84" t="s">
        <v>980</v>
      </c>
      <c r="J255" s="84" t="s">
        <v>72</v>
      </c>
      <c r="K255" s="115">
        <v>45811.0</v>
      </c>
      <c r="L255" s="86"/>
      <c r="M255" s="86">
        <v>220.0</v>
      </c>
      <c r="N255" s="87"/>
      <c r="O255" s="86">
        <f>'EQUIPO ABRIL 2025'!AQ246</f>
        <v>-65</v>
      </c>
      <c r="P255" s="88">
        <f t="shared" si="456"/>
        <v>-65</v>
      </c>
      <c r="Q255" s="89">
        <f t="shared" ref="Q255:T255" si="511">AK255</f>
        <v>-65</v>
      </c>
      <c r="R255" s="89">
        <f t="shared" si="511"/>
        <v>-65</v>
      </c>
      <c r="S255" s="89">
        <f t="shared" si="511"/>
        <v>335</v>
      </c>
      <c r="T255" s="90">
        <f t="shared" si="511"/>
        <v>335</v>
      </c>
      <c r="U255" s="91"/>
      <c r="V255" s="80"/>
      <c r="W255" s="80">
        <v>400.0</v>
      </c>
      <c r="X255" s="80"/>
      <c r="Y255" s="92"/>
      <c r="Z255" s="181"/>
      <c r="AA255" s="182">
        <v>1.0</v>
      </c>
      <c r="AB255" s="80"/>
      <c r="AC255" s="80"/>
      <c r="AD255" s="92"/>
      <c r="AE255" s="93"/>
      <c r="AF255" s="80">
        <v>1.0</v>
      </c>
      <c r="AG255" s="80"/>
      <c r="AH255" s="80"/>
      <c r="AI255" s="92"/>
      <c r="AJ255" s="94">
        <f>'EQUIPO ENERO 2025'!AP245</f>
        <v>142</v>
      </c>
      <c r="AK255" s="95">
        <f t="shared" ref="AK255:AO255" si="512">P255-Z255+AE255+U255</f>
        <v>-65</v>
      </c>
      <c r="AL255" s="89">
        <f t="shared" si="512"/>
        <v>-65</v>
      </c>
      <c r="AM255" s="89">
        <f t="shared" si="512"/>
        <v>335</v>
      </c>
      <c r="AN255" s="89">
        <f t="shared" si="512"/>
        <v>335</v>
      </c>
      <c r="AO255" s="89">
        <f t="shared" si="512"/>
        <v>335</v>
      </c>
      <c r="AP255" s="80"/>
      <c r="AQ255" s="86">
        <f t="shared" si="6"/>
        <v>335</v>
      </c>
      <c r="AR255" s="84"/>
      <c r="AS255" s="84">
        <v>457.0</v>
      </c>
      <c r="AT255" s="96"/>
      <c r="AU255" s="97"/>
      <c r="AV255" s="97"/>
    </row>
    <row r="256" ht="90.0" customHeight="1">
      <c r="A256" s="78">
        <f t="shared" si="492"/>
        <v>241</v>
      </c>
      <c r="B256" s="110" t="s">
        <v>1754</v>
      </c>
      <c r="C256" s="84" t="s">
        <v>52</v>
      </c>
      <c r="D256" s="84" t="s">
        <v>59</v>
      </c>
      <c r="E256" s="84" t="s">
        <v>986</v>
      </c>
      <c r="F256" s="84" t="s">
        <v>979</v>
      </c>
      <c r="G256" s="96" t="s">
        <v>42</v>
      </c>
      <c r="H256" s="117">
        <v>95.0</v>
      </c>
      <c r="I256" s="84" t="s">
        <v>986</v>
      </c>
      <c r="J256" s="84" t="s">
        <v>72</v>
      </c>
      <c r="K256" s="115">
        <v>45574.0</v>
      </c>
      <c r="L256" s="86" t="s">
        <v>142</v>
      </c>
      <c r="M256" s="86">
        <v>74.0</v>
      </c>
      <c r="N256" s="96"/>
      <c r="O256" s="86">
        <f>'EQUIPO ABRIL 2025'!AQ247</f>
        <v>410</v>
      </c>
      <c r="P256" s="88">
        <f t="shared" si="456"/>
        <v>410</v>
      </c>
      <c r="Q256" s="89">
        <f t="shared" ref="Q256:T256" si="513">AK256</f>
        <v>410</v>
      </c>
      <c r="R256" s="89">
        <f t="shared" si="513"/>
        <v>410</v>
      </c>
      <c r="S256" s="89">
        <f t="shared" si="513"/>
        <v>410</v>
      </c>
      <c r="T256" s="90">
        <f t="shared" si="513"/>
        <v>410</v>
      </c>
      <c r="U256" s="91"/>
      <c r="V256" s="80"/>
      <c r="W256" s="80"/>
      <c r="X256" s="80"/>
      <c r="Y256" s="92"/>
      <c r="Z256" s="181">
        <v>1.0</v>
      </c>
      <c r="AA256" s="182"/>
      <c r="AB256" s="80"/>
      <c r="AC256" s="80"/>
      <c r="AD256" s="92"/>
      <c r="AE256" s="93">
        <v>1.0</v>
      </c>
      <c r="AF256" s="80"/>
      <c r="AG256" s="80"/>
      <c r="AH256" s="80"/>
      <c r="AI256" s="92"/>
      <c r="AJ256" s="94">
        <f>'EQUIPO ENERO 2025'!AP246</f>
        <v>410</v>
      </c>
      <c r="AK256" s="95">
        <f t="shared" ref="AK256:AO256" si="514">P256-Z256+AE256+U256</f>
        <v>410</v>
      </c>
      <c r="AL256" s="89">
        <f t="shared" si="514"/>
        <v>410</v>
      </c>
      <c r="AM256" s="89">
        <f t="shared" si="514"/>
        <v>410</v>
      </c>
      <c r="AN256" s="89">
        <f t="shared" si="514"/>
        <v>410</v>
      </c>
      <c r="AO256" s="89">
        <f t="shared" si="514"/>
        <v>410</v>
      </c>
      <c r="AP256" s="80"/>
      <c r="AQ256" s="86">
        <f t="shared" si="6"/>
        <v>410</v>
      </c>
      <c r="AR256" s="84"/>
      <c r="AS256" s="84">
        <v>450.0</v>
      </c>
      <c r="AT256" s="96"/>
      <c r="AU256" s="97"/>
      <c r="AV256" s="97"/>
    </row>
    <row r="257" ht="90.0" customHeight="1">
      <c r="A257" s="78">
        <f t="shared" si="492"/>
        <v>242</v>
      </c>
      <c r="B257" s="110" t="s">
        <v>988</v>
      </c>
      <c r="C257" s="84" t="s">
        <v>52</v>
      </c>
      <c r="D257" s="84" t="s">
        <v>59</v>
      </c>
      <c r="E257" s="84" t="s">
        <v>989</v>
      </c>
      <c r="F257" s="84" t="s">
        <v>979</v>
      </c>
      <c r="G257" s="96" t="s">
        <v>42</v>
      </c>
      <c r="H257" s="117">
        <v>85.0</v>
      </c>
      <c r="I257" s="84" t="s">
        <v>989</v>
      </c>
      <c r="J257" s="84" t="s">
        <v>72</v>
      </c>
      <c r="K257" s="109">
        <v>44592.0</v>
      </c>
      <c r="L257" s="86"/>
      <c r="M257" s="86"/>
      <c r="N257" s="96" t="s">
        <v>1728</v>
      </c>
      <c r="O257" s="86">
        <f>'EQUIPO ABRIL 2025'!AQ248</f>
        <v>755</v>
      </c>
      <c r="P257" s="88">
        <f t="shared" si="456"/>
        <v>755</v>
      </c>
      <c r="Q257" s="89">
        <f t="shared" ref="Q257:T257" si="515">AK257</f>
        <v>755</v>
      </c>
      <c r="R257" s="89">
        <f t="shared" si="515"/>
        <v>755</v>
      </c>
      <c r="S257" s="89">
        <f t="shared" si="515"/>
        <v>751</v>
      </c>
      <c r="T257" s="90">
        <f t="shared" si="515"/>
        <v>751</v>
      </c>
      <c r="U257" s="91"/>
      <c r="V257" s="80"/>
      <c r="W257" s="80"/>
      <c r="X257" s="80"/>
      <c r="Y257" s="92"/>
      <c r="Z257" s="181"/>
      <c r="AA257" s="182"/>
      <c r="AB257" s="80">
        <v>4.0</v>
      </c>
      <c r="AC257" s="80"/>
      <c r="AD257" s="92"/>
      <c r="AE257" s="93"/>
      <c r="AF257" s="80"/>
      <c r="AG257" s="80"/>
      <c r="AH257" s="80"/>
      <c r="AI257" s="92"/>
      <c r="AJ257" s="94">
        <f>'EQUIPO ENERO 2025'!AP247</f>
        <v>355</v>
      </c>
      <c r="AK257" s="95">
        <f t="shared" ref="AK257:AO257" si="516">P257-Z257+AE257+U257</f>
        <v>755</v>
      </c>
      <c r="AL257" s="89">
        <f t="shared" si="516"/>
        <v>755</v>
      </c>
      <c r="AM257" s="89">
        <f t="shared" si="516"/>
        <v>751</v>
      </c>
      <c r="AN257" s="89">
        <f t="shared" si="516"/>
        <v>751</v>
      </c>
      <c r="AO257" s="89">
        <f t="shared" si="516"/>
        <v>751</v>
      </c>
      <c r="AP257" s="80"/>
      <c r="AQ257" s="86">
        <f t="shared" si="6"/>
        <v>751</v>
      </c>
      <c r="AR257" s="84"/>
      <c r="AS257" s="84">
        <v>464.0</v>
      </c>
      <c r="AT257" s="96"/>
      <c r="AU257" s="97"/>
      <c r="AV257" s="97"/>
    </row>
    <row r="258" ht="90.0" customHeight="1">
      <c r="A258" s="78">
        <f t="shared" si="492"/>
        <v>243</v>
      </c>
      <c r="B258" s="110" t="s">
        <v>990</v>
      </c>
      <c r="C258" s="84" t="s">
        <v>52</v>
      </c>
      <c r="D258" s="84" t="s">
        <v>59</v>
      </c>
      <c r="E258" s="84"/>
      <c r="F258" s="84"/>
      <c r="G258" s="96"/>
      <c r="H258" s="117"/>
      <c r="I258" s="84"/>
      <c r="J258" s="84"/>
      <c r="K258" s="115"/>
      <c r="L258" s="86"/>
      <c r="M258" s="86">
        <v>157.0</v>
      </c>
      <c r="N258" s="174"/>
      <c r="O258" s="86">
        <f>'EQUIPO ABRIL 2025'!AQ249</f>
        <v>200</v>
      </c>
      <c r="P258" s="88">
        <f t="shared" si="456"/>
        <v>200</v>
      </c>
      <c r="Q258" s="89">
        <f t="shared" ref="Q258:T258" si="517">AK258</f>
        <v>200</v>
      </c>
      <c r="R258" s="89">
        <f t="shared" si="517"/>
        <v>200</v>
      </c>
      <c r="S258" s="89">
        <f t="shared" si="517"/>
        <v>200</v>
      </c>
      <c r="T258" s="90">
        <f t="shared" si="517"/>
        <v>200</v>
      </c>
      <c r="U258" s="91"/>
      <c r="V258" s="80"/>
      <c r="W258" s="80"/>
      <c r="X258" s="80"/>
      <c r="Y258" s="92"/>
      <c r="Z258" s="181"/>
      <c r="AA258" s="182"/>
      <c r="AB258" s="80"/>
      <c r="AC258" s="80"/>
      <c r="AD258" s="92"/>
      <c r="AE258" s="93"/>
      <c r="AF258" s="80"/>
      <c r="AG258" s="80"/>
      <c r="AH258" s="80"/>
      <c r="AI258" s="92"/>
      <c r="AJ258" s="94"/>
      <c r="AK258" s="95">
        <f t="shared" ref="AK258:AO258" si="518">P258-Z258+AE258+U258</f>
        <v>200</v>
      </c>
      <c r="AL258" s="89">
        <f t="shared" si="518"/>
        <v>200</v>
      </c>
      <c r="AM258" s="89">
        <f t="shared" si="518"/>
        <v>200</v>
      </c>
      <c r="AN258" s="89">
        <f t="shared" si="518"/>
        <v>200</v>
      </c>
      <c r="AO258" s="89">
        <f t="shared" si="518"/>
        <v>200</v>
      </c>
      <c r="AP258" s="80"/>
      <c r="AQ258" s="86">
        <f t="shared" si="6"/>
        <v>200</v>
      </c>
      <c r="AR258" s="96"/>
      <c r="AS258" s="96"/>
      <c r="AT258" s="96"/>
      <c r="AU258" s="97"/>
      <c r="AV258" s="97"/>
    </row>
    <row r="259" ht="90.0" customHeight="1">
      <c r="A259" s="78">
        <f t="shared" si="492"/>
        <v>244</v>
      </c>
      <c r="B259" s="110" t="s">
        <v>991</v>
      </c>
      <c r="C259" s="84" t="s">
        <v>52</v>
      </c>
      <c r="D259" s="84" t="s">
        <v>59</v>
      </c>
      <c r="E259" s="84" t="s">
        <v>992</v>
      </c>
      <c r="F259" s="84" t="s">
        <v>993</v>
      </c>
      <c r="G259" s="96" t="s">
        <v>42</v>
      </c>
      <c r="H259" s="117">
        <v>22.0</v>
      </c>
      <c r="I259" s="84" t="s">
        <v>994</v>
      </c>
      <c r="J259" s="84" t="s">
        <v>72</v>
      </c>
      <c r="K259" s="115">
        <v>45107.0</v>
      </c>
      <c r="L259" s="86" t="s">
        <v>109</v>
      </c>
      <c r="M259" s="86">
        <v>387.0</v>
      </c>
      <c r="N259" s="174" t="s">
        <v>995</v>
      </c>
      <c r="O259" s="86">
        <f>'EQUIPO ABRIL 2025'!AQ250</f>
        <v>398</v>
      </c>
      <c r="P259" s="88">
        <f t="shared" si="456"/>
        <v>398</v>
      </c>
      <c r="Q259" s="89">
        <f t="shared" ref="Q259:T259" si="519">AK259</f>
        <v>398</v>
      </c>
      <c r="R259" s="89">
        <f t="shared" si="519"/>
        <v>398</v>
      </c>
      <c r="S259" s="89">
        <f t="shared" si="519"/>
        <v>398</v>
      </c>
      <c r="T259" s="90">
        <f t="shared" si="519"/>
        <v>398</v>
      </c>
      <c r="U259" s="91"/>
      <c r="V259" s="80"/>
      <c r="W259" s="80"/>
      <c r="X259" s="80"/>
      <c r="Y259" s="92"/>
      <c r="Z259" s="181"/>
      <c r="AA259" s="182"/>
      <c r="AB259" s="80"/>
      <c r="AC259" s="80"/>
      <c r="AD259" s="92"/>
      <c r="AE259" s="93"/>
      <c r="AF259" s="80"/>
      <c r="AG259" s="80"/>
      <c r="AH259" s="80"/>
      <c r="AI259" s="92"/>
      <c r="AJ259" s="94">
        <f>'EQUIPO ENERO 2025'!AP249</f>
        <v>418</v>
      </c>
      <c r="AK259" s="95">
        <f t="shared" ref="AK259:AO259" si="520">P259-Z259+AE259+U259</f>
        <v>398</v>
      </c>
      <c r="AL259" s="89">
        <f t="shared" si="520"/>
        <v>398</v>
      </c>
      <c r="AM259" s="89">
        <f t="shared" si="520"/>
        <v>398</v>
      </c>
      <c r="AN259" s="89">
        <f t="shared" si="520"/>
        <v>398</v>
      </c>
      <c r="AO259" s="89">
        <f t="shared" si="520"/>
        <v>398</v>
      </c>
      <c r="AP259" s="80"/>
      <c r="AQ259" s="86">
        <f t="shared" si="6"/>
        <v>398</v>
      </c>
      <c r="AR259" s="96"/>
      <c r="AS259" s="96"/>
      <c r="AT259" s="96"/>
      <c r="AU259" s="97"/>
      <c r="AV259" s="97"/>
    </row>
    <row r="260" ht="90.0" customHeight="1">
      <c r="A260" s="78">
        <f t="shared" si="492"/>
        <v>245</v>
      </c>
      <c r="B260" s="110" t="s">
        <v>991</v>
      </c>
      <c r="C260" s="84" t="s">
        <v>52</v>
      </c>
      <c r="D260" s="84" t="s">
        <v>59</v>
      </c>
      <c r="E260" s="84" t="s">
        <v>997</v>
      </c>
      <c r="F260" s="84" t="s">
        <v>998</v>
      </c>
      <c r="G260" s="96" t="s">
        <v>42</v>
      </c>
      <c r="H260" s="117">
        <v>22.0</v>
      </c>
      <c r="I260" s="84" t="s">
        <v>999</v>
      </c>
      <c r="J260" s="84" t="s">
        <v>72</v>
      </c>
      <c r="K260" s="115">
        <v>44592.0</v>
      </c>
      <c r="L260" s="86"/>
      <c r="M260" s="86"/>
      <c r="N260" s="87" t="s">
        <v>463</v>
      </c>
      <c r="O260" s="86">
        <f>'EQUIPO ABRIL 2025'!AQ251</f>
        <v>468</v>
      </c>
      <c r="P260" s="88">
        <f t="shared" si="456"/>
        <v>468</v>
      </c>
      <c r="Q260" s="89">
        <f t="shared" ref="Q260:T260" si="521">AK260</f>
        <v>468</v>
      </c>
      <c r="R260" s="89">
        <f t="shared" si="521"/>
        <v>468</v>
      </c>
      <c r="S260" s="89">
        <f t="shared" si="521"/>
        <v>468</v>
      </c>
      <c r="T260" s="90">
        <f t="shared" si="521"/>
        <v>468</v>
      </c>
      <c r="U260" s="91"/>
      <c r="V260" s="80"/>
      <c r="W260" s="80"/>
      <c r="X260" s="80"/>
      <c r="Y260" s="92"/>
      <c r="Z260" s="181"/>
      <c r="AA260" s="182"/>
      <c r="AB260" s="80"/>
      <c r="AC260" s="80"/>
      <c r="AD260" s="92"/>
      <c r="AE260" s="93"/>
      <c r="AF260" s="80"/>
      <c r="AG260" s="80"/>
      <c r="AH260" s="80"/>
      <c r="AI260" s="92"/>
      <c r="AJ260" s="94">
        <f>'EQUIPO ENERO 2025'!AP250</f>
        <v>468</v>
      </c>
      <c r="AK260" s="95">
        <f t="shared" ref="AK260:AO260" si="522">P260-Z260+AE260+U260</f>
        <v>468</v>
      </c>
      <c r="AL260" s="89">
        <f t="shared" si="522"/>
        <v>468</v>
      </c>
      <c r="AM260" s="89">
        <f t="shared" si="522"/>
        <v>468</v>
      </c>
      <c r="AN260" s="89">
        <f t="shared" si="522"/>
        <v>468</v>
      </c>
      <c r="AO260" s="89">
        <f t="shared" si="522"/>
        <v>468</v>
      </c>
      <c r="AP260" s="80"/>
      <c r="AQ260" s="86">
        <f t="shared" si="6"/>
        <v>468</v>
      </c>
      <c r="AR260" s="96"/>
      <c r="AS260" s="96"/>
      <c r="AT260" s="96"/>
      <c r="AU260" s="97"/>
      <c r="AV260" s="97"/>
    </row>
    <row r="261" ht="90.0" customHeight="1">
      <c r="A261" s="78">
        <f t="shared" si="492"/>
        <v>246</v>
      </c>
      <c r="B261" s="110" t="s">
        <v>1001</v>
      </c>
      <c r="C261" s="84" t="s">
        <v>155</v>
      </c>
      <c r="D261" s="84" t="s">
        <v>59</v>
      </c>
      <c r="E261" s="84" t="s">
        <v>1002</v>
      </c>
      <c r="F261" s="84" t="s">
        <v>979</v>
      </c>
      <c r="G261" s="96"/>
      <c r="H261" s="117"/>
      <c r="I261" s="84"/>
      <c r="J261" s="84" t="s">
        <v>386</v>
      </c>
      <c r="K261" s="115">
        <v>45539.0</v>
      </c>
      <c r="L261" s="86" t="s">
        <v>625</v>
      </c>
      <c r="M261" s="86">
        <v>33.0</v>
      </c>
      <c r="N261" s="87"/>
      <c r="O261" s="86">
        <f>'EQUIPO ABRIL 2025'!AQ252</f>
        <v>100</v>
      </c>
      <c r="P261" s="88">
        <f t="shared" si="456"/>
        <v>100</v>
      </c>
      <c r="Q261" s="89">
        <f t="shared" ref="Q261:T261" si="523">AK261</f>
        <v>100</v>
      </c>
      <c r="R261" s="89">
        <f t="shared" si="523"/>
        <v>100</v>
      </c>
      <c r="S261" s="89">
        <f t="shared" si="523"/>
        <v>100</v>
      </c>
      <c r="T261" s="90">
        <f t="shared" si="523"/>
        <v>100</v>
      </c>
      <c r="U261" s="91"/>
      <c r="V261" s="80"/>
      <c r="W261" s="80"/>
      <c r="X261" s="80"/>
      <c r="Y261" s="92"/>
      <c r="Z261" s="181"/>
      <c r="AA261" s="182"/>
      <c r="AB261" s="80"/>
      <c r="AC261" s="80"/>
      <c r="AD261" s="92"/>
      <c r="AE261" s="93"/>
      <c r="AF261" s="80"/>
      <c r="AG261" s="80"/>
      <c r="AH261" s="80"/>
      <c r="AI261" s="92"/>
      <c r="AJ261" s="94">
        <f>'EQUIPO ENERO 2025'!AP251</f>
        <v>100</v>
      </c>
      <c r="AK261" s="95">
        <f t="shared" ref="AK261:AO261" si="524">P261-Z261+AE261+U261</f>
        <v>100</v>
      </c>
      <c r="AL261" s="89">
        <f t="shared" si="524"/>
        <v>100</v>
      </c>
      <c r="AM261" s="89">
        <f t="shared" si="524"/>
        <v>100</v>
      </c>
      <c r="AN261" s="89">
        <f t="shared" si="524"/>
        <v>100</v>
      </c>
      <c r="AO261" s="89">
        <f t="shared" si="524"/>
        <v>100</v>
      </c>
      <c r="AP261" s="80"/>
      <c r="AQ261" s="86">
        <f t="shared" si="6"/>
        <v>100</v>
      </c>
      <c r="AR261" s="84"/>
      <c r="AS261" s="84"/>
      <c r="AT261" s="96"/>
      <c r="AU261" s="97"/>
      <c r="AV261" s="97"/>
    </row>
    <row r="262" ht="90.0" customHeight="1">
      <c r="A262" s="78">
        <f t="shared" si="492"/>
        <v>247</v>
      </c>
      <c r="B262" s="110" t="s">
        <v>1003</v>
      </c>
      <c r="C262" s="84" t="s">
        <v>132</v>
      </c>
      <c r="D262" s="84" t="s">
        <v>72</v>
      </c>
      <c r="E262" s="84" t="s">
        <v>792</v>
      </c>
      <c r="F262" s="84" t="s">
        <v>1004</v>
      </c>
      <c r="G262" s="96" t="s">
        <v>42</v>
      </c>
      <c r="H262" s="117"/>
      <c r="I262" s="84" t="s">
        <v>1005</v>
      </c>
      <c r="J262" s="84" t="s">
        <v>72</v>
      </c>
      <c r="K262" s="115"/>
      <c r="L262" s="86" t="s">
        <v>142</v>
      </c>
      <c r="M262" s="86">
        <v>73.0</v>
      </c>
      <c r="N262" s="87"/>
      <c r="O262" s="86">
        <f>'EQUIPO ABRIL 2025'!AQ253</f>
        <v>2</v>
      </c>
      <c r="P262" s="88">
        <f t="shared" si="456"/>
        <v>2</v>
      </c>
      <c r="Q262" s="89">
        <f t="shared" ref="Q262:T262" si="525">AK262</f>
        <v>2</v>
      </c>
      <c r="R262" s="89">
        <f t="shared" si="525"/>
        <v>2</v>
      </c>
      <c r="S262" s="89">
        <f t="shared" si="525"/>
        <v>2</v>
      </c>
      <c r="T262" s="90">
        <f t="shared" si="525"/>
        <v>2</v>
      </c>
      <c r="U262" s="91"/>
      <c r="V262" s="80"/>
      <c r="W262" s="80"/>
      <c r="X262" s="80"/>
      <c r="Y262" s="92"/>
      <c r="Z262" s="181"/>
      <c r="AA262" s="182"/>
      <c r="AB262" s="80"/>
      <c r="AC262" s="80"/>
      <c r="AD262" s="92"/>
      <c r="AE262" s="93"/>
      <c r="AF262" s="80"/>
      <c r="AG262" s="80"/>
      <c r="AH262" s="80"/>
      <c r="AI262" s="92"/>
      <c r="AJ262" s="94">
        <f>'EQUIPO ENERO 2025'!AP252</f>
        <v>2</v>
      </c>
      <c r="AK262" s="95">
        <f t="shared" ref="AK262:AO262" si="526">P262-Z262+AE262+U262</f>
        <v>2</v>
      </c>
      <c r="AL262" s="89">
        <f t="shared" si="526"/>
        <v>2</v>
      </c>
      <c r="AM262" s="89">
        <f t="shared" si="526"/>
        <v>2</v>
      </c>
      <c r="AN262" s="89">
        <f t="shared" si="526"/>
        <v>2</v>
      </c>
      <c r="AO262" s="89">
        <f t="shared" si="526"/>
        <v>2</v>
      </c>
      <c r="AP262" s="80"/>
      <c r="AQ262" s="86">
        <f t="shared" si="6"/>
        <v>2</v>
      </c>
      <c r="AR262" s="84"/>
      <c r="AS262" s="84"/>
      <c r="AT262" s="96"/>
      <c r="AU262" s="97"/>
      <c r="AV262" s="97"/>
    </row>
    <row r="263" ht="90.0" customHeight="1">
      <c r="A263" s="78">
        <f t="shared" si="492"/>
        <v>248</v>
      </c>
      <c r="B263" s="110" t="s">
        <v>1006</v>
      </c>
      <c r="C263" s="84" t="s">
        <v>132</v>
      </c>
      <c r="D263" s="84" t="s">
        <v>72</v>
      </c>
      <c r="E263" s="84" t="s">
        <v>792</v>
      </c>
      <c r="F263" s="84" t="s">
        <v>1004</v>
      </c>
      <c r="G263" s="96" t="s">
        <v>42</v>
      </c>
      <c r="H263" s="96" t="s">
        <v>1007</v>
      </c>
      <c r="I263" s="84" t="s">
        <v>1005</v>
      </c>
      <c r="J263" s="84" t="s">
        <v>72</v>
      </c>
      <c r="K263" s="115">
        <v>45811.0</v>
      </c>
      <c r="L263" s="86" t="s">
        <v>142</v>
      </c>
      <c r="M263" s="86">
        <v>220.0</v>
      </c>
      <c r="N263" s="87" t="s">
        <v>1755</v>
      </c>
      <c r="O263" s="86">
        <f>'EQUIPO ABRIL 2025'!AQ254</f>
        <v>0</v>
      </c>
      <c r="P263" s="88">
        <f t="shared" si="456"/>
        <v>0</v>
      </c>
      <c r="Q263" s="89">
        <f t="shared" ref="Q263:T263" si="527">AK263</f>
        <v>-1</v>
      </c>
      <c r="R263" s="89">
        <f t="shared" si="527"/>
        <v>-1</v>
      </c>
      <c r="S263" s="89">
        <f t="shared" si="527"/>
        <v>-1</v>
      </c>
      <c r="T263" s="90">
        <f t="shared" si="527"/>
        <v>-1</v>
      </c>
      <c r="U263" s="91"/>
      <c r="V263" s="80"/>
      <c r="W263" s="80">
        <v>2.0</v>
      </c>
      <c r="X263" s="80"/>
      <c r="Y263" s="92"/>
      <c r="Z263" s="181">
        <v>1.0</v>
      </c>
      <c r="AA263" s="182"/>
      <c r="AB263" s="80">
        <v>2.0</v>
      </c>
      <c r="AC263" s="80"/>
      <c r="AD263" s="92"/>
      <c r="AE263" s="93"/>
      <c r="AF263" s="80"/>
      <c r="AG263" s="80"/>
      <c r="AH263" s="80"/>
      <c r="AI263" s="92"/>
      <c r="AJ263" s="94">
        <f>'EQUIPO ENERO 2025'!AP253</f>
        <v>1</v>
      </c>
      <c r="AK263" s="95">
        <f t="shared" ref="AK263:AO263" si="528">P263-Z263+AE263+U263</f>
        <v>-1</v>
      </c>
      <c r="AL263" s="89">
        <f t="shared" si="528"/>
        <v>-1</v>
      </c>
      <c r="AM263" s="89">
        <f t="shared" si="528"/>
        <v>-1</v>
      </c>
      <c r="AN263" s="89">
        <f t="shared" si="528"/>
        <v>-1</v>
      </c>
      <c r="AO263" s="89">
        <f t="shared" si="528"/>
        <v>-1</v>
      </c>
      <c r="AP263" s="80"/>
      <c r="AQ263" s="86">
        <f t="shared" si="6"/>
        <v>-1</v>
      </c>
      <c r="AR263" s="84">
        <v>2.219003727E9</v>
      </c>
      <c r="AS263" s="84" t="s">
        <v>1756</v>
      </c>
      <c r="AT263" s="96"/>
      <c r="AU263" s="97"/>
      <c r="AV263" s="97"/>
    </row>
    <row r="264" ht="90.0" customHeight="1">
      <c r="A264" s="78">
        <f t="shared" si="492"/>
        <v>249</v>
      </c>
      <c r="B264" s="110" t="s">
        <v>1008</v>
      </c>
      <c r="C264" s="84" t="s">
        <v>132</v>
      </c>
      <c r="D264" s="84" t="s">
        <v>72</v>
      </c>
      <c r="E264" s="84" t="s">
        <v>792</v>
      </c>
      <c r="F264" s="84" t="s">
        <v>1009</v>
      </c>
      <c r="G264" s="96" t="s">
        <v>42</v>
      </c>
      <c r="H264" s="96"/>
      <c r="I264" s="84" t="s">
        <v>1010</v>
      </c>
      <c r="J264" s="84" t="s">
        <v>72</v>
      </c>
      <c r="K264" s="115">
        <v>45574.0</v>
      </c>
      <c r="L264" s="86" t="s">
        <v>142</v>
      </c>
      <c r="M264" s="86">
        <v>73.0</v>
      </c>
      <c r="N264" s="87"/>
      <c r="O264" s="86">
        <f>'EQUIPO ABRIL 2025'!AQ255</f>
        <v>1</v>
      </c>
      <c r="P264" s="88">
        <f t="shared" si="456"/>
        <v>1</v>
      </c>
      <c r="Q264" s="89">
        <f t="shared" ref="Q264:T264" si="529">AK264</f>
        <v>1</v>
      </c>
      <c r="R264" s="89">
        <f t="shared" si="529"/>
        <v>1</v>
      </c>
      <c r="S264" s="89">
        <f t="shared" si="529"/>
        <v>1</v>
      </c>
      <c r="T264" s="90">
        <f t="shared" si="529"/>
        <v>1</v>
      </c>
      <c r="U264" s="91"/>
      <c r="V264" s="80"/>
      <c r="W264" s="80"/>
      <c r="X264" s="80"/>
      <c r="Y264" s="92"/>
      <c r="Z264" s="181"/>
      <c r="AA264" s="182"/>
      <c r="AB264" s="80"/>
      <c r="AC264" s="80"/>
      <c r="AD264" s="92"/>
      <c r="AE264" s="93"/>
      <c r="AF264" s="80"/>
      <c r="AG264" s="80"/>
      <c r="AH264" s="80"/>
      <c r="AI264" s="92"/>
      <c r="AJ264" s="94">
        <f>'EQUIPO ENERO 2025'!AP254</f>
        <v>1</v>
      </c>
      <c r="AK264" s="95">
        <f t="shared" ref="AK264:AO264" si="530">P264-Z264+AE264+U264</f>
        <v>1</v>
      </c>
      <c r="AL264" s="89">
        <f t="shared" si="530"/>
        <v>1</v>
      </c>
      <c r="AM264" s="89">
        <f t="shared" si="530"/>
        <v>1</v>
      </c>
      <c r="AN264" s="89">
        <f t="shared" si="530"/>
        <v>1</v>
      </c>
      <c r="AO264" s="89">
        <f t="shared" si="530"/>
        <v>1</v>
      </c>
      <c r="AP264" s="80"/>
      <c r="AQ264" s="86">
        <f t="shared" si="6"/>
        <v>1</v>
      </c>
      <c r="AR264" s="84"/>
      <c r="AS264" s="84"/>
      <c r="AT264" s="96"/>
      <c r="AU264" s="97"/>
      <c r="AV264" s="97"/>
    </row>
    <row r="265" ht="90.0" customHeight="1">
      <c r="A265" s="78">
        <f t="shared" si="492"/>
        <v>250</v>
      </c>
      <c r="B265" s="110" t="s">
        <v>1011</v>
      </c>
      <c r="C265" s="84" t="s">
        <v>132</v>
      </c>
      <c r="D265" s="84" t="s">
        <v>72</v>
      </c>
      <c r="E265" s="84" t="s">
        <v>792</v>
      </c>
      <c r="F265" s="84" t="s">
        <v>1004</v>
      </c>
      <c r="G265" s="96" t="s">
        <v>42</v>
      </c>
      <c r="H265" s="96" t="s">
        <v>1012</v>
      </c>
      <c r="I265" s="84" t="s">
        <v>1013</v>
      </c>
      <c r="J265" s="84" t="s">
        <v>72</v>
      </c>
      <c r="K265" s="115">
        <v>45107.0</v>
      </c>
      <c r="L265" s="86" t="s">
        <v>109</v>
      </c>
      <c r="M265" s="86">
        <v>394.0</v>
      </c>
      <c r="N265" s="87"/>
      <c r="O265" s="86">
        <f>'EQUIPO ABRIL 2025'!AQ256</f>
        <v>0</v>
      </c>
      <c r="P265" s="88">
        <f t="shared" si="456"/>
        <v>0</v>
      </c>
      <c r="Q265" s="89">
        <f t="shared" ref="Q265:T265" si="531">AK265</f>
        <v>0</v>
      </c>
      <c r="R265" s="89">
        <f t="shared" si="531"/>
        <v>0</v>
      </c>
      <c r="S265" s="89">
        <f t="shared" si="531"/>
        <v>0</v>
      </c>
      <c r="T265" s="90">
        <f t="shared" si="531"/>
        <v>0</v>
      </c>
      <c r="U265" s="91"/>
      <c r="V265" s="80"/>
      <c r="W265" s="80"/>
      <c r="X265" s="80"/>
      <c r="Y265" s="92"/>
      <c r="Z265" s="181"/>
      <c r="AA265" s="182"/>
      <c r="AB265" s="80"/>
      <c r="AC265" s="80"/>
      <c r="AD265" s="92"/>
      <c r="AE265" s="93"/>
      <c r="AF265" s="80"/>
      <c r="AG265" s="80"/>
      <c r="AH265" s="80"/>
      <c r="AI265" s="92"/>
      <c r="AJ265" s="94">
        <f>'EQUIPO ENERO 2025'!AP255</f>
        <v>0</v>
      </c>
      <c r="AK265" s="95">
        <f t="shared" ref="AK265:AO265" si="532">P265-Z265+AE265+U265</f>
        <v>0</v>
      </c>
      <c r="AL265" s="89">
        <f t="shared" si="532"/>
        <v>0</v>
      </c>
      <c r="AM265" s="89">
        <f t="shared" si="532"/>
        <v>0</v>
      </c>
      <c r="AN265" s="89">
        <f t="shared" si="532"/>
        <v>0</v>
      </c>
      <c r="AO265" s="89">
        <f t="shared" si="532"/>
        <v>0</v>
      </c>
      <c r="AP265" s="80"/>
      <c r="AQ265" s="86">
        <f t="shared" si="6"/>
        <v>0</v>
      </c>
      <c r="AR265" s="84"/>
      <c r="AS265" s="84"/>
      <c r="AT265" s="96"/>
      <c r="AU265" s="97"/>
      <c r="AV265" s="97"/>
    </row>
    <row r="266" ht="90.0" customHeight="1">
      <c r="A266" s="78">
        <f t="shared" si="492"/>
        <v>251</v>
      </c>
      <c r="B266" s="110" t="s">
        <v>1014</v>
      </c>
      <c r="C266" s="84" t="s">
        <v>190</v>
      </c>
      <c r="D266" s="84" t="s">
        <v>72</v>
      </c>
      <c r="E266" s="84" t="s">
        <v>792</v>
      </c>
      <c r="F266" s="84" t="s">
        <v>1015</v>
      </c>
      <c r="G266" s="96" t="s">
        <v>42</v>
      </c>
      <c r="H266" s="96"/>
      <c r="I266" s="84" t="s">
        <v>1016</v>
      </c>
      <c r="J266" s="84" t="s">
        <v>72</v>
      </c>
      <c r="K266" s="115">
        <v>45566.0</v>
      </c>
      <c r="L266" s="86" t="s">
        <v>277</v>
      </c>
      <c r="M266" s="86">
        <v>69.0</v>
      </c>
      <c r="N266" s="87"/>
      <c r="O266" s="86">
        <f>'EQUIPO ABRIL 2025'!AQ257</f>
        <v>1</v>
      </c>
      <c r="P266" s="88">
        <f t="shared" si="456"/>
        <v>1</v>
      </c>
      <c r="Q266" s="89">
        <f t="shared" ref="Q266:T266" si="533">AK266</f>
        <v>1</v>
      </c>
      <c r="R266" s="89">
        <f t="shared" si="533"/>
        <v>1</v>
      </c>
      <c r="S266" s="89">
        <f t="shared" si="533"/>
        <v>1</v>
      </c>
      <c r="T266" s="90">
        <f t="shared" si="533"/>
        <v>1</v>
      </c>
      <c r="U266" s="91"/>
      <c r="V266" s="80"/>
      <c r="W266" s="80"/>
      <c r="X266" s="80"/>
      <c r="Y266" s="92"/>
      <c r="Z266" s="181"/>
      <c r="AA266" s="182"/>
      <c r="AB266" s="80"/>
      <c r="AC266" s="80"/>
      <c r="AD266" s="92"/>
      <c r="AE266" s="93"/>
      <c r="AF266" s="80"/>
      <c r="AG266" s="80"/>
      <c r="AH266" s="80"/>
      <c r="AI266" s="92"/>
      <c r="AJ266" s="94">
        <f>'EQUIPO ENERO 2025'!AP256</f>
        <v>1</v>
      </c>
      <c r="AK266" s="95">
        <f t="shared" ref="AK266:AO266" si="534">P266-Z266+AE266+U266</f>
        <v>1</v>
      </c>
      <c r="AL266" s="89">
        <f t="shared" si="534"/>
        <v>1</v>
      </c>
      <c r="AM266" s="89">
        <f t="shared" si="534"/>
        <v>1</v>
      </c>
      <c r="AN266" s="89">
        <f t="shared" si="534"/>
        <v>1</v>
      </c>
      <c r="AO266" s="89">
        <f t="shared" si="534"/>
        <v>1</v>
      </c>
      <c r="AP266" s="80"/>
      <c r="AQ266" s="86">
        <f t="shared" si="6"/>
        <v>1</v>
      </c>
      <c r="AR266" s="84"/>
      <c r="AS266" s="84"/>
      <c r="AT266" s="96"/>
      <c r="AU266" s="97"/>
      <c r="AV266" s="97"/>
    </row>
    <row r="267" ht="90.0" customHeight="1">
      <c r="A267" s="78">
        <f t="shared" si="492"/>
        <v>252</v>
      </c>
      <c r="B267" s="110" t="s">
        <v>1017</v>
      </c>
      <c r="C267" s="84" t="s">
        <v>155</v>
      </c>
      <c r="D267" s="84" t="s">
        <v>72</v>
      </c>
      <c r="E267" s="84" t="s">
        <v>1018</v>
      </c>
      <c r="F267" s="84" t="s">
        <v>97</v>
      </c>
      <c r="G267" s="96" t="s">
        <v>42</v>
      </c>
      <c r="H267" s="96"/>
      <c r="I267" s="84" t="s">
        <v>1018</v>
      </c>
      <c r="J267" s="84" t="s">
        <v>72</v>
      </c>
      <c r="K267" s="115">
        <v>45566.0</v>
      </c>
      <c r="L267" s="86" t="s">
        <v>277</v>
      </c>
      <c r="M267" s="86">
        <v>67.0</v>
      </c>
      <c r="N267" s="87"/>
      <c r="O267" s="86">
        <f>'EQUIPO ABRIL 2025'!AQ258</f>
        <v>2</v>
      </c>
      <c r="P267" s="88">
        <f t="shared" si="456"/>
        <v>2</v>
      </c>
      <c r="Q267" s="89">
        <f t="shared" ref="Q267:T267" si="535">AK267</f>
        <v>2</v>
      </c>
      <c r="R267" s="89">
        <f t="shared" si="535"/>
        <v>2</v>
      </c>
      <c r="S267" s="89">
        <f t="shared" si="535"/>
        <v>2</v>
      </c>
      <c r="T267" s="90">
        <f t="shared" si="535"/>
        <v>2</v>
      </c>
      <c r="U267" s="91"/>
      <c r="V267" s="80"/>
      <c r="W267" s="80"/>
      <c r="X267" s="80"/>
      <c r="Y267" s="92"/>
      <c r="Z267" s="181"/>
      <c r="AA267" s="182"/>
      <c r="AB267" s="80"/>
      <c r="AC267" s="80"/>
      <c r="AD267" s="92"/>
      <c r="AE267" s="93"/>
      <c r="AF267" s="80"/>
      <c r="AG267" s="80"/>
      <c r="AH267" s="80"/>
      <c r="AI267" s="92"/>
      <c r="AJ267" s="94">
        <f>'EQUIPO ENERO 2025'!AP257</f>
        <v>2</v>
      </c>
      <c r="AK267" s="95">
        <f t="shared" ref="AK267:AO267" si="536">P267-Z267+AE267+U267</f>
        <v>2</v>
      </c>
      <c r="AL267" s="89">
        <f t="shared" si="536"/>
        <v>2</v>
      </c>
      <c r="AM267" s="89">
        <f t="shared" si="536"/>
        <v>2</v>
      </c>
      <c r="AN267" s="89">
        <f t="shared" si="536"/>
        <v>2</v>
      </c>
      <c r="AO267" s="89">
        <f t="shared" si="536"/>
        <v>2</v>
      </c>
      <c r="AP267" s="80"/>
      <c r="AQ267" s="86">
        <f t="shared" si="6"/>
        <v>2</v>
      </c>
      <c r="AR267" s="84"/>
      <c r="AS267" s="84"/>
      <c r="AT267" s="96"/>
      <c r="AU267" s="97"/>
      <c r="AV267" s="97"/>
    </row>
    <row r="268" ht="90.0" customHeight="1">
      <c r="A268" s="78">
        <f t="shared" si="492"/>
        <v>253</v>
      </c>
      <c r="B268" s="98" t="s">
        <v>1019</v>
      </c>
      <c r="C268" s="84" t="s">
        <v>52</v>
      </c>
      <c r="D268" s="106" t="s">
        <v>788</v>
      </c>
      <c r="E268" s="100" t="s">
        <v>788</v>
      </c>
      <c r="F268" s="107"/>
      <c r="G268" s="98" t="s">
        <v>42</v>
      </c>
      <c r="H268" s="107"/>
      <c r="I268" s="104" t="s">
        <v>1020</v>
      </c>
      <c r="J268" s="117" t="s">
        <v>788</v>
      </c>
      <c r="K268" s="109">
        <v>44592.0</v>
      </c>
      <c r="L268" s="86"/>
      <c r="M268" s="86"/>
      <c r="N268" s="84"/>
      <c r="O268" s="86">
        <f>'EQUIPO ABRIL 2025'!AQ259</f>
        <v>1</v>
      </c>
      <c r="P268" s="88">
        <f t="shared" si="456"/>
        <v>1</v>
      </c>
      <c r="Q268" s="89">
        <f t="shared" ref="Q268:T268" si="537">AK268</f>
        <v>1</v>
      </c>
      <c r="R268" s="89">
        <f t="shared" si="537"/>
        <v>1</v>
      </c>
      <c r="S268" s="89">
        <f t="shared" si="537"/>
        <v>1</v>
      </c>
      <c r="T268" s="90">
        <f t="shared" si="537"/>
        <v>1</v>
      </c>
      <c r="U268" s="91"/>
      <c r="V268" s="80"/>
      <c r="W268" s="80"/>
      <c r="X268" s="80"/>
      <c r="Y268" s="92"/>
      <c r="Z268" s="181">
        <v>1.0</v>
      </c>
      <c r="AA268" s="182"/>
      <c r="AB268" s="80"/>
      <c r="AC268" s="80"/>
      <c r="AD268" s="92"/>
      <c r="AE268" s="93">
        <v>1.0</v>
      </c>
      <c r="AF268" s="80"/>
      <c r="AG268" s="80"/>
      <c r="AH268" s="80"/>
      <c r="AI268" s="92"/>
      <c r="AJ268" s="94">
        <f>'EQUIPO ENERO 2025'!AP258</f>
        <v>1</v>
      </c>
      <c r="AK268" s="95">
        <f t="shared" ref="AK268:AO268" si="538">P268-Z268+AE268+U268</f>
        <v>1</v>
      </c>
      <c r="AL268" s="89">
        <f t="shared" si="538"/>
        <v>1</v>
      </c>
      <c r="AM268" s="89">
        <f t="shared" si="538"/>
        <v>1</v>
      </c>
      <c r="AN268" s="89">
        <f t="shared" si="538"/>
        <v>1</v>
      </c>
      <c r="AO268" s="89">
        <f t="shared" si="538"/>
        <v>1</v>
      </c>
      <c r="AP268" s="80"/>
      <c r="AQ268" s="86">
        <f t="shared" si="6"/>
        <v>1</v>
      </c>
      <c r="AR268" s="84"/>
      <c r="AS268" s="84">
        <v>451.0</v>
      </c>
      <c r="AT268" s="96"/>
      <c r="AU268" s="97"/>
      <c r="AV268" s="97"/>
    </row>
    <row r="269" ht="90.0" customHeight="1">
      <c r="A269" s="78">
        <f t="shared" si="492"/>
        <v>254</v>
      </c>
      <c r="B269" s="116" t="s">
        <v>1021</v>
      </c>
      <c r="C269" s="84" t="s">
        <v>52</v>
      </c>
      <c r="D269" s="84" t="s">
        <v>176</v>
      </c>
      <c r="E269" s="84" t="s">
        <v>59</v>
      </c>
      <c r="F269" s="84"/>
      <c r="G269" s="87" t="s">
        <v>42</v>
      </c>
      <c r="H269" s="84"/>
      <c r="I269" s="84" t="s">
        <v>1022</v>
      </c>
      <c r="J269" s="84" t="s">
        <v>72</v>
      </c>
      <c r="K269" s="115">
        <v>45107.0</v>
      </c>
      <c r="L269" s="86" t="s">
        <v>109</v>
      </c>
      <c r="M269" s="86">
        <v>387.0</v>
      </c>
      <c r="N269" s="87"/>
      <c r="O269" s="86">
        <f>'EQUIPO ABRIL 2025'!AQ260</f>
        <v>1</v>
      </c>
      <c r="P269" s="88">
        <f t="shared" si="456"/>
        <v>1</v>
      </c>
      <c r="Q269" s="89">
        <f t="shared" ref="Q269:T269" si="539">AK269</f>
        <v>1</v>
      </c>
      <c r="R269" s="89">
        <f t="shared" si="539"/>
        <v>1</v>
      </c>
      <c r="S269" s="89">
        <f t="shared" si="539"/>
        <v>1</v>
      </c>
      <c r="T269" s="90">
        <f t="shared" si="539"/>
        <v>1</v>
      </c>
      <c r="U269" s="91"/>
      <c r="V269" s="80"/>
      <c r="W269" s="80"/>
      <c r="X269" s="80"/>
      <c r="Y269" s="92"/>
      <c r="Z269" s="181"/>
      <c r="AA269" s="182"/>
      <c r="AB269" s="80"/>
      <c r="AC269" s="80"/>
      <c r="AD269" s="92"/>
      <c r="AE269" s="93"/>
      <c r="AF269" s="80"/>
      <c r="AG269" s="80"/>
      <c r="AH269" s="80"/>
      <c r="AI269" s="92"/>
      <c r="AJ269" s="94">
        <f>'EQUIPO ENERO 2025'!AP259</f>
        <v>1</v>
      </c>
      <c r="AK269" s="95">
        <f t="shared" ref="AK269:AO269" si="540">P269-Z269+AE269+U269</f>
        <v>1</v>
      </c>
      <c r="AL269" s="89">
        <f t="shared" si="540"/>
        <v>1</v>
      </c>
      <c r="AM269" s="89">
        <f t="shared" si="540"/>
        <v>1</v>
      </c>
      <c r="AN269" s="89">
        <f t="shared" si="540"/>
        <v>1</v>
      </c>
      <c r="AO269" s="89">
        <f t="shared" si="540"/>
        <v>1</v>
      </c>
      <c r="AP269" s="80"/>
      <c r="AQ269" s="86">
        <f t="shared" si="6"/>
        <v>1</v>
      </c>
      <c r="AR269" s="84"/>
      <c r="AS269" s="84"/>
      <c r="AT269" s="96"/>
      <c r="AU269" s="97"/>
      <c r="AV269" s="97"/>
    </row>
    <row r="270" ht="90.0" customHeight="1">
      <c r="A270" s="78">
        <f t="shared" si="492"/>
        <v>255</v>
      </c>
      <c r="B270" s="116" t="s">
        <v>1023</v>
      </c>
      <c r="C270" s="84" t="s">
        <v>52</v>
      </c>
      <c r="D270" s="84" t="s">
        <v>176</v>
      </c>
      <c r="E270" s="84" t="s">
        <v>59</v>
      </c>
      <c r="F270" s="84"/>
      <c r="G270" s="87" t="s">
        <v>42</v>
      </c>
      <c r="H270" s="84"/>
      <c r="I270" s="84" t="s">
        <v>1024</v>
      </c>
      <c r="J270" s="84" t="s">
        <v>72</v>
      </c>
      <c r="K270" s="84"/>
      <c r="L270" s="86"/>
      <c r="M270" s="86"/>
      <c r="N270" s="87"/>
      <c r="O270" s="86">
        <f>'EQUIPO ABRIL 2025'!AQ261</f>
        <v>0</v>
      </c>
      <c r="P270" s="88">
        <f t="shared" si="456"/>
        <v>0</v>
      </c>
      <c r="Q270" s="89">
        <f t="shared" ref="Q270:T270" si="541">AK270</f>
        <v>0</v>
      </c>
      <c r="R270" s="89">
        <f t="shared" si="541"/>
        <v>0</v>
      </c>
      <c r="S270" s="89">
        <f t="shared" si="541"/>
        <v>0</v>
      </c>
      <c r="T270" s="90">
        <f t="shared" si="541"/>
        <v>0</v>
      </c>
      <c r="U270" s="91"/>
      <c r="V270" s="80"/>
      <c r="W270" s="80"/>
      <c r="X270" s="80"/>
      <c r="Y270" s="92"/>
      <c r="Z270" s="181"/>
      <c r="AA270" s="182"/>
      <c r="AB270" s="80"/>
      <c r="AC270" s="80"/>
      <c r="AD270" s="92"/>
      <c r="AE270" s="93"/>
      <c r="AF270" s="80"/>
      <c r="AG270" s="80"/>
      <c r="AH270" s="80"/>
      <c r="AI270" s="92"/>
      <c r="AJ270" s="94">
        <f>'EQUIPO ENERO 2025'!AP260</f>
        <v>0</v>
      </c>
      <c r="AK270" s="95">
        <f t="shared" ref="AK270:AO270" si="542">P270-Z270+AE270+U270</f>
        <v>0</v>
      </c>
      <c r="AL270" s="89">
        <f t="shared" si="542"/>
        <v>0</v>
      </c>
      <c r="AM270" s="89">
        <f t="shared" si="542"/>
        <v>0</v>
      </c>
      <c r="AN270" s="89">
        <f t="shared" si="542"/>
        <v>0</v>
      </c>
      <c r="AO270" s="89">
        <f t="shared" si="542"/>
        <v>0</v>
      </c>
      <c r="AP270" s="80"/>
      <c r="AQ270" s="86">
        <f t="shared" si="6"/>
        <v>0</v>
      </c>
      <c r="AR270" s="84"/>
      <c r="AS270" s="84"/>
      <c r="AT270" s="96"/>
      <c r="AU270" s="97"/>
      <c r="AV270" s="97"/>
    </row>
    <row r="271" ht="90.0" customHeight="1">
      <c r="A271" s="78">
        <f t="shared" si="492"/>
        <v>256</v>
      </c>
      <c r="B271" s="110" t="s">
        <v>1025</v>
      </c>
      <c r="C271" s="84" t="s">
        <v>52</v>
      </c>
      <c r="D271" s="148" t="s">
        <v>334</v>
      </c>
      <c r="E271" s="84" t="s">
        <v>1026</v>
      </c>
      <c r="F271" s="84"/>
      <c r="G271" s="96" t="s">
        <v>42</v>
      </c>
      <c r="H271" s="84"/>
      <c r="I271" s="84" t="s">
        <v>1027</v>
      </c>
      <c r="J271" s="87"/>
      <c r="K271" s="115">
        <v>44592.0</v>
      </c>
      <c r="L271" s="86"/>
      <c r="M271" s="86"/>
      <c r="N271" s="87"/>
      <c r="O271" s="86">
        <f>'EQUIPO ABRIL 2025'!AQ262</f>
        <v>2</v>
      </c>
      <c r="P271" s="88">
        <f t="shared" si="456"/>
        <v>2</v>
      </c>
      <c r="Q271" s="89">
        <f t="shared" ref="Q271:T271" si="543">AK271</f>
        <v>2</v>
      </c>
      <c r="R271" s="89">
        <f t="shared" si="543"/>
        <v>2</v>
      </c>
      <c r="S271" s="89">
        <f t="shared" si="543"/>
        <v>2</v>
      </c>
      <c r="T271" s="90">
        <f t="shared" si="543"/>
        <v>2</v>
      </c>
      <c r="U271" s="91"/>
      <c r="V271" s="80"/>
      <c r="W271" s="80"/>
      <c r="X271" s="80"/>
      <c r="Y271" s="92"/>
      <c r="Z271" s="181"/>
      <c r="AA271" s="182">
        <v>2.0</v>
      </c>
      <c r="AB271" s="80"/>
      <c r="AC271" s="80"/>
      <c r="AD271" s="92"/>
      <c r="AE271" s="93"/>
      <c r="AF271" s="80">
        <v>2.0</v>
      </c>
      <c r="AG271" s="80"/>
      <c r="AH271" s="80"/>
      <c r="AI271" s="92"/>
      <c r="AJ271" s="94">
        <f>'EQUIPO ENERO 2025'!AP261</f>
        <v>2</v>
      </c>
      <c r="AK271" s="95">
        <f t="shared" ref="AK271:AO271" si="544">P271-Z271+AE271+U271</f>
        <v>2</v>
      </c>
      <c r="AL271" s="89">
        <f t="shared" si="544"/>
        <v>2</v>
      </c>
      <c r="AM271" s="89">
        <f t="shared" si="544"/>
        <v>2</v>
      </c>
      <c r="AN271" s="89">
        <f t="shared" si="544"/>
        <v>2</v>
      </c>
      <c r="AO271" s="89">
        <f t="shared" si="544"/>
        <v>2</v>
      </c>
      <c r="AP271" s="81"/>
      <c r="AQ271" s="86">
        <f t="shared" si="6"/>
        <v>2</v>
      </c>
      <c r="AR271" s="84"/>
      <c r="AS271" s="84">
        <v>451.0</v>
      </c>
      <c r="AT271" s="96"/>
      <c r="AU271" s="97"/>
      <c r="AV271" s="97"/>
    </row>
    <row r="272" ht="90.0" customHeight="1">
      <c r="A272" s="78">
        <f t="shared" si="492"/>
        <v>257</v>
      </c>
      <c r="B272" s="197" t="s">
        <v>1028</v>
      </c>
      <c r="C272" s="198"/>
      <c r="D272" s="148" t="s">
        <v>334</v>
      </c>
      <c r="E272" s="84"/>
      <c r="F272" s="84"/>
      <c r="G272" s="96"/>
      <c r="H272" s="84"/>
      <c r="I272" s="148" t="s">
        <v>1029</v>
      </c>
      <c r="J272" s="87"/>
      <c r="K272" s="115">
        <v>44592.0</v>
      </c>
      <c r="L272" s="86"/>
      <c r="M272" s="86"/>
      <c r="N272" s="87"/>
      <c r="O272" s="86">
        <f>'EQUIPO ABRIL 2025'!AQ263</f>
        <v>0</v>
      </c>
      <c r="P272" s="88">
        <f t="shared" si="456"/>
        <v>0</v>
      </c>
      <c r="Q272" s="89">
        <f t="shared" ref="Q272:T272" si="545">AK272</f>
        <v>0</v>
      </c>
      <c r="R272" s="89">
        <f t="shared" si="545"/>
        <v>0</v>
      </c>
      <c r="S272" s="89">
        <f t="shared" si="545"/>
        <v>0</v>
      </c>
      <c r="T272" s="90">
        <f t="shared" si="545"/>
        <v>0</v>
      </c>
      <c r="U272" s="91"/>
      <c r="V272" s="80"/>
      <c r="W272" s="80"/>
      <c r="X272" s="80"/>
      <c r="Y272" s="92"/>
      <c r="Z272" s="181"/>
      <c r="AA272" s="182"/>
      <c r="AB272" s="80"/>
      <c r="AC272" s="80"/>
      <c r="AD272" s="92"/>
      <c r="AE272" s="93"/>
      <c r="AF272" s="80"/>
      <c r="AG272" s="80"/>
      <c r="AH272" s="80"/>
      <c r="AI272" s="92"/>
      <c r="AJ272" s="94">
        <f>'EQUIPO ENERO 2025'!AP262</f>
        <v>0</v>
      </c>
      <c r="AK272" s="95">
        <f t="shared" ref="AK272:AO272" si="546">P272-Z272+AE272+U272</f>
        <v>0</v>
      </c>
      <c r="AL272" s="89">
        <f t="shared" si="546"/>
        <v>0</v>
      </c>
      <c r="AM272" s="89">
        <f t="shared" si="546"/>
        <v>0</v>
      </c>
      <c r="AN272" s="89">
        <f t="shared" si="546"/>
        <v>0</v>
      </c>
      <c r="AO272" s="89">
        <f t="shared" si="546"/>
        <v>0</v>
      </c>
      <c r="AP272" s="80"/>
      <c r="AQ272" s="86">
        <f t="shared" si="6"/>
        <v>0</v>
      </c>
      <c r="AR272" s="84"/>
      <c r="AS272" s="84"/>
      <c r="AT272" s="96"/>
      <c r="AU272" s="97"/>
      <c r="AV272" s="97"/>
    </row>
    <row r="273" ht="90.0" customHeight="1">
      <c r="A273" s="78">
        <f t="shared" si="492"/>
        <v>258</v>
      </c>
      <c r="B273" s="197" t="s">
        <v>1030</v>
      </c>
      <c r="C273" s="198"/>
      <c r="D273" s="148" t="s">
        <v>334</v>
      </c>
      <c r="E273" s="84"/>
      <c r="F273" s="84"/>
      <c r="G273" s="96"/>
      <c r="H273" s="84"/>
      <c r="I273" s="148" t="s">
        <v>1029</v>
      </c>
      <c r="J273" s="87"/>
      <c r="K273" s="115">
        <v>44592.0</v>
      </c>
      <c r="L273" s="86"/>
      <c r="M273" s="86"/>
      <c r="N273" s="87"/>
      <c r="O273" s="86">
        <f>'EQUIPO ABRIL 2025'!AQ264</f>
        <v>0</v>
      </c>
      <c r="P273" s="88">
        <f t="shared" si="456"/>
        <v>0</v>
      </c>
      <c r="Q273" s="89">
        <f t="shared" ref="Q273:T273" si="547">AK273</f>
        <v>0</v>
      </c>
      <c r="R273" s="89">
        <f t="shared" si="547"/>
        <v>0</v>
      </c>
      <c r="S273" s="89">
        <f t="shared" si="547"/>
        <v>0</v>
      </c>
      <c r="T273" s="90">
        <f t="shared" si="547"/>
        <v>0</v>
      </c>
      <c r="U273" s="91"/>
      <c r="V273" s="80"/>
      <c r="W273" s="80"/>
      <c r="X273" s="80"/>
      <c r="Y273" s="92"/>
      <c r="Z273" s="181"/>
      <c r="AA273" s="182"/>
      <c r="AB273" s="80"/>
      <c r="AC273" s="80"/>
      <c r="AD273" s="92"/>
      <c r="AE273" s="93"/>
      <c r="AF273" s="80"/>
      <c r="AG273" s="80"/>
      <c r="AH273" s="80"/>
      <c r="AI273" s="92"/>
      <c r="AJ273" s="94">
        <f>'EQUIPO ENERO 2025'!AP263</f>
        <v>0</v>
      </c>
      <c r="AK273" s="95">
        <f t="shared" ref="AK273:AO273" si="548">P273-Z273+AE273+U273</f>
        <v>0</v>
      </c>
      <c r="AL273" s="89">
        <f t="shared" si="548"/>
        <v>0</v>
      </c>
      <c r="AM273" s="89">
        <f t="shared" si="548"/>
        <v>0</v>
      </c>
      <c r="AN273" s="89">
        <f t="shared" si="548"/>
        <v>0</v>
      </c>
      <c r="AO273" s="89">
        <f t="shared" si="548"/>
        <v>0</v>
      </c>
      <c r="AP273" s="80"/>
      <c r="AQ273" s="86">
        <f t="shared" si="6"/>
        <v>0</v>
      </c>
      <c r="AR273" s="84"/>
      <c r="AS273" s="84"/>
      <c r="AT273" s="96"/>
      <c r="AU273" s="97"/>
      <c r="AV273" s="97"/>
    </row>
    <row r="274" ht="90.0" customHeight="1">
      <c r="A274" s="78">
        <f t="shared" si="492"/>
        <v>259</v>
      </c>
      <c r="B274" s="110" t="s">
        <v>1031</v>
      </c>
      <c r="C274" s="84" t="s">
        <v>52</v>
      </c>
      <c r="D274" s="148" t="s">
        <v>334</v>
      </c>
      <c r="E274" s="84" t="s">
        <v>1032</v>
      </c>
      <c r="F274" s="84"/>
      <c r="G274" s="96" t="s">
        <v>42</v>
      </c>
      <c r="H274" s="84"/>
      <c r="I274" s="84" t="s">
        <v>1033</v>
      </c>
      <c r="J274" s="87"/>
      <c r="K274" s="115">
        <v>44592.0</v>
      </c>
      <c r="L274" s="86"/>
      <c r="M274" s="86"/>
      <c r="N274" s="87"/>
      <c r="O274" s="86">
        <f>'EQUIPO ABRIL 2025'!AQ265</f>
        <v>1</v>
      </c>
      <c r="P274" s="88">
        <f t="shared" si="456"/>
        <v>1</v>
      </c>
      <c r="Q274" s="89">
        <f t="shared" ref="Q274:T274" si="549">AK274</f>
        <v>1</v>
      </c>
      <c r="R274" s="89">
        <f t="shared" si="549"/>
        <v>1</v>
      </c>
      <c r="S274" s="89">
        <f t="shared" si="549"/>
        <v>1</v>
      </c>
      <c r="T274" s="90">
        <f t="shared" si="549"/>
        <v>1</v>
      </c>
      <c r="U274" s="91"/>
      <c r="V274" s="80"/>
      <c r="W274" s="80"/>
      <c r="X274" s="80"/>
      <c r="Y274" s="92"/>
      <c r="Z274" s="181"/>
      <c r="AA274" s="182"/>
      <c r="AB274" s="80"/>
      <c r="AC274" s="80"/>
      <c r="AD274" s="92"/>
      <c r="AE274" s="93"/>
      <c r="AF274" s="80"/>
      <c r="AG274" s="80"/>
      <c r="AH274" s="80"/>
      <c r="AI274" s="92"/>
      <c r="AJ274" s="94">
        <f>'EQUIPO ENERO 2025'!AP264</f>
        <v>1</v>
      </c>
      <c r="AK274" s="95">
        <f t="shared" ref="AK274:AO274" si="550">P274-Z274+AE274+U274</f>
        <v>1</v>
      </c>
      <c r="AL274" s="89">
        <f t="shared" si="550"/>
        <v>1</v>
      </c>
      <c r="AM274" s="89">
        <f t="shared" si="550"/>
        <v>1</v>
      </c>
      <c r="AN274" s="89">
        <f t="shared" si="550"/>
        <v>1</v>
      </c>
      <c r="AO274" s="89">
        <f t="shared" si="550"/>
        <v>1</v>
      </c>
      <c r="AP274" s="80"/>
      <c r="AQ274" s="86">
        <f t="shared" si="6"/>
        <v>1</v>
      </c>
      <c r="AR274" s="84"/>
      <c r="AS274" s="84"/>
      <c r="AT274" s="96"/>
      <c r="AU274" s="97"/>
      <c r="AV274" s="97"/>
    </row>
    <row r="275" ht="90.0" customHeight="1">
      <c r="A275" s="78">
        <f t="shared" si="492"/>
        <v>260</v>
      </c>
      <c r="B275" s="98" t="s">
        <v>1034</v>
      </c>
      <c r="C275" s="84" t="s">
        <v>52</v>
      </c>
      <c r="D275" s="106" t="s">
        <v>362</v>
      </c>
      <c r="E275" s="100" t="s">
        <v>1035</v>
      </c>
      <c r="F275" s="107"/>
      <c r="G275" s="98" t="s">
        <v>42</v>
      </c>
      <c r="H275" s="107"/>
      <c r="I275" s="104"/>
      <c r="J275" s="84" t="s">
        <v>362</v>
      </c>
      <c r="K275" s="109">
        <v>45391.0</v>
      </c>
      <c r="L275" s="86" t="s">
        <v>1036</v>
      </c>
      <c r="M275" s="86">
        <v>55.0</v>
      </c>
      <c r="N275" s="96"/>
      <c r="O275" s="86">
        <f>'EQUIPO ABRIL 2025'!AQ266</f>
        <v>4</v>
      </c>
      <c r="P275" s="88">
        <f t="shared" si="456"/>
        <v>4</v>
      </c>
      <c r="Q275" s="89">
        <f t="shared" ref="Q275:T275" si="551">AK275</f>
        <v>4</v>
      </c>
      <c r="R275" s="89">
        <f t="shared" si="551"/>
        <v>4</v>
      </c>
      <c r="S275" s="89">
        <f t="shared" si="551"/>
        <v>4</v>
      </c>
      <c r="T275" s="90">
        <f t="shared" si="551"/>
        <v>4</v>
      </c>
      <c r="U275" s="91"/>
      <c r="V275" s="80"/>
      <c r="W275" s="80"/>
      <c r="X275" s="80"/>
      <c r="Y275" s="92"/>
      <c r="Z275" s="181"/>
      <c r="AA275" s="182"/>
      <c r="AB275" s="80"/>
      <c r="AC275" s="80"/>
      <c r="AD275" s="92"/>
      <c r="AE275" s="93"/>
      <c r="AF275" s="80"/>
      <c r="AG275" s="80"/>
      <c r="AH275" s="80"/>
      <c r="AI275" s="92"/>
      <c r="AJ275" s="94">
        <f>'EQUIPO ENERO 2025'!AP265</f>
        <v>4</v>
      </c>
      <c r="AK275" s="95">
        <f t="shared" ref="AK275:AO275" si="552">P275-Z275+AE275+U275</f>
        <v>4</v>
      </c>
      <c r="AL275" s="89">
        <f t="shared" si="552"/>
        <v>4</v>
      </c>
      <c r="AM275" s="89">
        <f t="shared" si="552"/>
        <v>4</v>
      </c>
      <c r="AN275" s="89">
        <f t="shared" si="552"/>
        <v>4</v>
      </c>
      <c r="AO275" s="89">
        <f t="shared" si="552"/>
        <v>4</v>
      </c>
      <c r="AP275" s="80"/>
      <c r="AQ275" s="86">
        <f t="shared" si="6"/>
        <v>4</v>
      </c>
      <c r="AR275" s="84"/>
      <c r="AS275" s="84"/>
      <c r="AT275" s="96"/>
      <c r="AU275" s="97"/>
      <c r="AV275" s="97"/>
    </row>
    <row r="276" ht="90.0" customHeight="1">
      <c r="A276" s="78">
        <f t="shared" si="492"/>
        <v>261</v>
      </c>
      <c r="B276" s="110" t="s">
        <v>1038</v>
      </c>
      <c r="C276" s="84" t="s">
        <v>52</v>
      </c>
      <c r="D276" s="84" t="s">
        <v>362</v>
      </c>
      <c r="E276" s="84">
        <v>1250.0</v>
      </c>
      <c r="F276" s="84"/>
      <c r="G276" s="96" t="s">
        <v>42</v>
      </c>
      <c r="H276" s="84"/>
      <c r="I276" s="84" t="s">
        <v>1039</v>
      </c>
      <c r="J276" s="84" t="s">
        <v>362</v>
      </c>
      <c r="K276" s="115">
        <v>44985.0</v>
      </c>
      <c r="L276" s="86">
        <v>375834.0</v>
      </c>
      <c r="M276" s="86">
        <v>285.0</v>
      </c>
      <c r="N276" s="87"/>
      <c r="O276" s="86">
        <f>'EQUIPO ABRIL 2025'!AQ267</f>
        <v>1</v>
      </c>
      <c r="P276" s="88">
        <f t="shared" si="456"/>
        <v>1</v>
      </c>
      <c r="Q276" s="89">
        <f t="shared" ref="Q276:T276" si="553">AK276</f>
        <v>1</v>
      </c>
      <c r="R276" s="89">
        <f t="shared" si="553"/>
        <v>1</v>
      </c>
      <c r="S276" s="89">
        <f t="shared" si="553"/>
        <v>1</v>
      </c>
      <c r="T276" s="90">
        <f t="shared" si="553"/>
        <v>1</v>
      </c>
      <c r="U276" s="91"/>
      <c r="V276" s="80"/>
      <c r="W276" s="80"/>
      <c r="X276" s="80"/>
      <c r="Y276" s="92"/>
      <c r="Z276" s="181"/>
      <c r="AA276" s="182"/>
      <c r="AB276" s="80"/>
      <c r="AC276" s="80"/>
      <c r="AD276" s="92"/>
      <c r="AE276" s="93"/>
      <c r="AF276" s="80"/>
      <c r="AG276" s="80"/>
      <c r="AH276" s="80"/>
      <c r="AI276" s="92"/>
      <c r="AJ276" s="94">
        <f>'EQUIPO ENERO 2025'!AP266</f>
        <v>1</v>
      </c>
      <c r="AK276" s="95">
        <f t="shared" ref="AK276:AO276" si="554">P276-Z276+AE276+U276</f>
        <v>1</v>
      </c>
      <c r="AL276" s="89">
        <f t="shared" si="554"/>
        <v>1</v>
      </c>
      <c r="AM276" s="89">
        <f t="shared" si="554"/>
        <v>1</v>
      </c>
      <c r="AN276" s="89">
        <f t="shared" si="554"/>
        <v>1</v>
      </c>
      <c r="AO276" s="89">
        <f t="shared" si="554"/>
        <v>1</v>
      </c>
      <c r="AP276" s="80"/>
      <c r="AQ276" s="86">
        <f t="shared" si="6"/>
        <v>1</v>
      </c>
      <c r="AR276" s="84"/>
      <c r="AS276" s="84"/>
      <c r="AT276" s="96"/>
      <c r="AU276" s="97"/>
      <c r="AV276" s="97"/>
    </row>
    <row r="277" ht="90.0" customHeight="1">
      <c r="A277" s="78">
        <f t="shared" si="492"/>
        <v>262</v>
      </c>
      <c r="B277" s="98" t="s">
        <v>1040</v>
      </c>
      <c r="C277" s="84" t="s">
        <v>52</v>
      </c>
      <c r="D277" s="106" t="s">
        <v>63</v>
      </c>
      <c r="E277" s="100" t="s">
        <v>577</v>
      </c>
      <c r="F277" s="107"/>
      <c r="G277" s="98" t="s">
        <v>42</v>
      </c>
      <c r="H277" s="107"/>
      <c r="I277" s="104" t="s">
        <v>1041</v>
      </c>
      <c r="J277" s="106" t="s">
        <v>63</v>
      </c>
      <c r="K277" s="109">
        <v>44592.0</v>
      </c>
      <c r="L277" s="86"/>
      <c r="M277" s="86"/>
      <c r="N277" s="84"/>
      <c r="O277" s="86">
        <f>'EQUIPO ABRIL 2025'!AQ268</f>
        <v>2</v>
      </c>
      <c r="P277" s="88">
        <f t="shared" si="456"/>
        <v>2</v>
      </c>
      <c r="Q277" s="89">
        <f t="shared" ref="Q277:T277" si="555">AK277</f>
        <v>2</v>
      </c>
      <c r="R277" s="89">
        <f t="shared" si="555"/>
        <v>2</v>
      </c>
      <c r="S277" s="89">
        <f t="shared" si="555"/>
        <v>2</v>
      </c>
      <c r="T277" s="90">
        <f t="shared" si="555"/>
        <v>2</v>
      </c>
      <c r="U277" s="91"/>
      <c r="V277" s="80"/>
      <c r="W277" s="80"/>
      <c r="X277" s="80"/>
      <c r="Y277" s="92"/>
      <c r="Z277" s="181"/>
      <c r="AA277" s="182"/>
      <c r="AB277" s="80"/>
      <c r="AC277" s="80"/>
      <c r="AD277" s="92"/>
      <c r="AE277" s="93"/>
      <c r="AF277" s="80"/>
      <c r="AG277" s="80"/>
      <c r="AH277" s="80"/>
      <c r="AI277" s="92"/>
      <c r="AJ277" s="94">
        <f>'EQUIPO ENERO 2025'!AP267</f>
        <v>2</v>
      </c>
      <c r="AK277" s="95">
        <f t="shared" ref="AK277:AO277" si="556">P277-Z277+AE277+U277</f>
        <v>2</v>
      </c>
      <c r="AL277" s="89">
        <f t="shared" si="556"/>
        <v>2</v>
      </c>
      <c r="AM277" s="89">
        <f t="shared" si="556"/>
        <v>2</v>
      </c>
      <c r="AN277" s="89">
        <f t="shared" si="556"/>
        <v>2</v>
      </c>
      <c r="AO277" s="89">
        <f t="shared" si="556"/>
        <v>2</v>
      </c>
      <c r="AP277" s="80"/>
      <c r="AQ277" s="86">
        <f t="shared" si="6"/>
        <v>2</v>
      </c>
      <c r="AR277" s="84"/>
      <c r="AS277" s="84"/>
      <c r="AT277" s="96"/>
      <c r="AU277" s="97"/>
      <c r="AV277" s="97"/>
    </row>
    <row r="278" ht="90.0" customHeight="1">
      <c r="A278" s="78">
        <f t="shared" si="492"/>
        <v>263</v>
      </c>
      <c r="B278" s="98" t="s">
        <v>1042</v>
      </c>
      <c r="C278" s="84" t="s">
        <v>52</v>
      </c>
      <c r="D278" s="106" t="s">
        <v>63</v>
      </c>
      <c r="E278" s="100" t="s">
        <v>1043</v>
      </c>
      <c r="F278" s="107"/>
      <c r="G278" s="98" t="s">
        <v>42</v>
      </c>
      <c r="H278" s="107"/>
      <c r="I278" s="104" t="s">
        <v>1044</v>
      </c>
      <c r="J278" s="106" t="s">
        <v>63</v>
      </c>
      <c r="K278" s="109">
        <v>44592.0</v>
      </c>
      <c r="L278" s="86"/>
      <c r="M278" s="86"/>
      <c r="N278" s="84"/>
      <c r="O278" s="86">
        <f>'EQUIPO ABRIL 2025'!AQ269</f>
        <v>8</v>
      </c>
      <c r="P278" s="88">
        <f t="shared" si="456"/>
        <v>8</v>
      </c>
      <c r="Q278" s="89">
        <f t="shared" ref="Q278:T278" si="557">AK278</f>
        <v>8</v>
      </c>
      <c r="R278" s="89">
        <f t="shared" si="557"/>
        <v>8</v>
      </c>
      <c r="S278" s="89">
        <f t="shared" si="557"/>
        <v>8</v>
      </c>
      <c r="T278" s="90">
        <f t="shared" si="557"/>
        <v>8</v>
      </c>
      <c r="U278" s="91"/>
      <c r="V278" s="80"/>
      <c r="W278" s="80"/>
      <c r="X278" s="80"/>
      <c r="Y278" s="92"/>
      <c r="Z278" s="181"/>
      <c r="AA278" s="182"/>
      <c r="AB278" s="80"/>
      <c r="AC278" s="80"/>
      <c r="AD278" s="92"/>
      <c r="AE278" s="93"/>
      <c r="AF278" s="80"/>
      <c r="AG278" s="80"/>
      <c r="AH278" s="80"/>
      <c r="AI278" s="92"/>
      <c r="AJ278" s="94">
        <f>'EQUIPO ENERO 2025'!AP268</f>
        <v>8</v>
      </c>
      <c r="AK278" s="95">
        <f t="shared" ref="AK278:AO278" si="558">P278-Z278+AE278+U278</f>
        <v>8</v>
      </c>
      <c r="AL278" s="89">
        <f t="shared" si="558"/>
        <v>8</v>
      </c>
      <c r="AM278" s="89">
        <f t="shared" si="558"/>
        <v>8</v>
      </c>
      <c r="AN278" s="89">
        <f t="shared" si="558"/>
        <v>8</v>
      </c>
      <c r="AO278" s="89">
        <f t="shared" si="558"/>
        <v>8</v>
      </c>
      <c r="AP278" s="80"/>
      <c r="AQ278" s="86">
        <f t="shared" si="6"/>
        <v>8</v>
      </c>
      <c r="AR278" s="84"/>
      <c r="AS278" s="84"/>
      <c r="AT278" s="96"/>
      <c r="AU278" s="97"/>
      <c r="AV278" s="97"/>
    </row>
    <row r="279" ht="90.0" customHeight="1">
      <c r="A279" s="78">
        <f t="shared" si="492"/>
        <v>264</v>
      </c>
      <c r="B279" s="98" t="s">
        <v>1045</v>
      </c>
      <c r="C279" s="84" t="s">
        <v>52</v>
      </c>
      <c r="D279" s="226" t="s">
        <v>58</v>
      </c>
      <c r="E279" s="100" t="s">
        <v>1046</v>
      </c>
      <c r="F279" s="107" t="s">
        <v>1047</v>
      </c>
      <c r="G279" s="98" t="s">
        <v>42</v>
      </c>
      <c r="H279" s="107"/>
      <c r="I279" s="104" t="s">
        <v>1048</v>
      </c>
      <c r="J279" s="117" t="s">
        <v>58</v>
      </c>
      <c r="K279" s="109">
        <v>44592.0</v>
      </c>
      <c r="L279" s="86"/>
      <c r="M279" s="86"/>
      <c r="N279" s="84"/>
      <c r="O279" s="86">
        <f>'EQUIPO ABRIL 2025'!AQ270</f>
        <v>1</v>
      </c>
      <c r="P279" s="88">
        <f t="shared" si="456"/>
        <v>1</v>
      </c>
      <c r="Q279" s="89">
        <f t="shared" ref="Q279:T279" si="559">AK279</f>
        <v>1</v>
      </c>
      <c r="R279" s="89">
        <f t="shared" si="559"/>
        <v>1</v>
      </c>
      <c r="S279" s="89">
        <f t="shared" si="559"/>
        <v>1</v>
      </c>
      <c r="T279" s="90">
        <f t="shared" si="559"/>
        <v>1</v>
      </c>
      <c r="U279" s="91"/>
      <c r="V279" s="80"/>
      <c r="W279" s="80"/>
      <c r="X279" s="80"/>
      <c r="Y279" s="92"/>
      <c r="Z279" s="181"/>
      <c r="AA279" s="182"/>
      <c r="AB279" s="80"/>
      <c r="AC279" s="80"/>
      <c r="AD279" s="92"/>
      <c r="AE279" s="93"/>
      <c r="AF279" s="80"/>
      <c r="AG279" s="80"/>
      <c r="AH279" s="80"/>
      <c r="AI279" s="92"/>
      <c r="AJ279" s="94">
        <f>'EQUIPO ENERO 2025'!AP269</f>
        <v>1</v>
      </c>
      <c r="AK279" s="95">
        <f t="shared" ref="AK279:AO279" si="560">P279-Z279+AE279+U279</f>
        <v>1</v>
      </c>
      <c r="AL279" s="89">
        <f t="shared" si="560"/>
        <v>1</v>
      </c>
      <c r="AM279" s="89">
        <f t="shared" si="560"/>
        <v>1</v>
      </c>
      <c r="AN279" s="89">
        <f t="shared" si="560"/>
        <v>1</v>
      </c>
      <c r="AO279" s="89">
        <f t="shared" si="560"/>
        <v>1</v>
      </c>
      <c r="AP279" s="80"/>
      <c r="AQ279" s="86">
        <f t="shared" si="6"/>
        <v>1</v>
      </c>
      <c r="AR279" s="84"/>
      <c r="AS279" s="84"/>
      <c r="AT279" s="96"/>
      <c r="AU279" s="97"/>
      <c r="AV279" s="97"/>
    </row>
    <row r="280" ht="90.0" customHeight="1">
      <c r="A280" s="78">
        <f t="shared" si="492"/>
        <v>265</v>
      </c>
      <c r="B280" s="98" t="s">
        <v>1049</v>
      </c>
      <c r="C280" s="84" t="s">
        <v>52</v>
      </c>
      <c r="D280" s="227" t="s">
        <v>58</v>
      </c>
      <c r="E280" s="100" t="s">
        <v>1050</v>
      </c>
      <c r="F280" s="107" t="s">
        <v>1051</v>
      </c>
      <c r="G280" s="98" t="s">
        <v>42</v>
      </c>
      <c r="H280" s="107"/>
      <c r="I280" s="104" t="s">
        <v>1052</v>
      </c>
      <c r="J280" s="117" t="s">
        <v>58</v>
      </c>
      <c r="K280" s="115">
        <v>45138.0</v>
      </c>
      <c r="L280" s="86">
        <v>2130012.0</v>
      </c>
      <c r="M280" s="86">
        <v>417.0</v>
      </c>
      <c r="N280" s="84"/>
      <c r="O280" s="86">
        <f>'EQUIPO ABRIL 2025'!AQ271</f>
        <v>4</v>
      </c>
      <c r="P280" s="88">
        <f t="shared" si="456"/>
        <v>4</v>
      </c>
      <c r="Q280" s="89">
        <f t="shared" ref="Q280:T280" si="561">AK280</f>
        <v>4</v>
      </c>
      <c r="R280" s="89">
        <f t="shared" si="561"/>
        <v>4</v>
      </c>
      <c r="S280" s="89">
        <f t="shared" si="561"/>
        <v>4</v>
      </c>
      <c r="T280" s="90">
        <f t="shared" si="561"/>
        <v>4</v>
      </c>
      <c r="U280" s="91"/>
      <c r="V280" s="80"/>
      <c r="W280" s="80"/>
      <c r="X280" s="80"/>
      <c r="Y280" s="92"/>
      <c r="Z280" s="181"/>
      <c r="AA280" s="182"/>
      <c r="AB280" s="80"/>
      <c r="AC280" s="80"/>
      <c r="AD280" s="92"/>
      <c r="AE280" s="93"/>
      <c r="AF280" s="80"/>
      <c r="AG280" s="80"/>
      <c r="AH280" s="80"/>
      <c r="AI280" s="92"/>
      <c r="AJ280" s="94">
        <f>'EQUIPO ENERO 2025'!AP270</f>
        <v>4</v>
      </c>
      <c r="AK280" s="95">
        <f t="shared" ref="AK280:AO280" si="562">P280-Z280+AE280+U280</f>
        <v>4</v>
      </c>
      <c r="AL280" s="89">
        <f t="shared" si="562"/>
        <v>4</v>
      </c>
      <c r="AM280" s="89">
        <f t="shared" si="562"/>
        <v>4</v>
      </c>
      <c r="AN280" s="89">
        <f t="shared" si="562"/>
        <v>4</v>
      </c>
      <c r="AO280" s="89">
        <f t="shared" si="562"/>
        <v>4</v>
      </c>
      <c r="AP280" s="81" t="s">
        <v>1053</v>
      </c>
      <c r="AQ280" s="86">
        <f t="shared" si="6"/>
        <v>4</v>
      </c>
      <c r="AR280" s="84"/>
      <c r="AS280" s="84"/>
      <c r="AT280" s="96"/>
      <c r="AU280" s="97"/>
      <c r="AV280" s="97"/>
    </row>
    <row r="281" ht="90.0" customHeight="1">
      <c r="A281" s="78">
        <f t="shared" si="492"/>
        <v>266</v>
      </c>
      <c r="B281" s="112" t="s">
        <v>1054</v>
      </c>
      <c r="C281" s="84" t="s">
        <v>52</v>
      </c>
      <c r="D281" s="80" t="s">
        <v>59</v>
      </c>
      <c r="E281" s="80" t="s">
        <v>708</v>
      </c>
      <c r="F281" s="80"/>
      <c r="G281" s="81"/>
      <c r="H281" s="80"/>
      <c r="I281" s="80" t="s">
        <v>1055</v>
      </c>
      <c r="J281" s="80" t="s">
        <v>72</v>
      </c>
      <c r="K281" s="105">
        <v>44592.0</v>
      </c>
      <c r="L281" s="89"/>
      <c r="M281" s="89"/>
      <c r="N281" s="80"/>
      <c r="O281" s="86">
        <f>'EQUIPO ABRIL 2025'!AQ272</f>
        <v>0</v>
      </c>
      <c r="P281" s="88">
        <f t="shared" si="456"/>
        <v>0</v>
      </c>
      <c r="Q281" s="89">
        <f t="shared" ref="Q281:T281" si="563">AK281</f>
        <v>0</v>
      </c>
      <c r="R281" s="89">
        <f t="shared" si="563"/>
        <v>0</v>
      </c>
      <c r="S281" s="89">
        <f t="shared" si="563"/>
        <v>0</v>
      </c>
      <c r="T281" s="90">
        <f t="shared" si="563"/>
        <v>0</v>
      </c>
      <c r="U281" s="91"/>
      <c r="V281" s="80"/>
      <c r="W281" s="80"/>
      <c r="X281" s="80"/>
      <c r="Y281" s="92"/>
      <c r="Z281" s="93"/>
      <c r="AA281" s="80"/>
      <c r="AB281" s="80"/>
      <c r="AC281" s="80"/>
      <c r="AD281" s="92"/>
      <c r="AE281" s="93"/>
      <c r="AF281" s="80"/>
      <c r="AG281" s="80"/>
      <c r="AH281" s="80"/>
      <c r="AI281" s="92"/>
      <c r="AJ281" s="94">
        <f>'EQUIPO ENERO 2025'!AP271</f>
        <v>0</v>
      </c>
      <c r="AK281" s="95">
        <f t="shared" ref="AK281:AO281" si="564">P281-Z281+AE281+U281</f>
        <v>0</v>
      </c>
      <c r="AL281" s="89">
        <f t="shared" si="564"/>
        <v>0</v>
      </c>
      <c r="AM281" s="89">
        <f t="shared" si="564"/>
        <v>0</v>
      </c>
      <c r="AN281" s="89">
        <f t="shared" si="564"/>
        <v>0</v>
      </c>
      <c r="AO281" s="89">
        <f t="shared" si="564"/>
        <v>0</v>
      </c>
      <c r="AP281" s="80"/>
      <c r="AQ281" s="86">
        <f t="shared" si="6"/>
        <v>0</v>
      </c>
      <c r="AR281" s="80"/>
      <c r="AS281" s="80"/>
      <c r="AT281" s="81"/>
      <c r="AU281" s="228"/>
      <c r="AV281" s="228"/>
    </row>
    <row r="282" ht="90.0" customHeight="1">
      <c r="A282" s="78">
        <f t="shared" si="492"/>
        <v>267</v>
      </c>
      <c r="B282" s="110" t="s">
        <v>1056</v>
      </c>
      <c r="C282" s="84" t="s">
        <v>52</v>
      </c>
      <c r="D282" s="148" t="s">
        <v>334</v>
      </c>
      <c r="E282" s="229" t="s">
        <v>1057</v>
      </c>
      <c r="F282" s="84"/>
      <c r="G282" s="96" t="s">
        <v>42</v>
      </c>
      <c r="H282" s="84"/>
      <c r="I282" s="84" t="s">
        <v>1058</v>
      </c>
      <c r="J282" s="230"/>
      <c r="K282" s="231">
        <v>44592.0</v>
      </c>
      <c r="L282" s="232"/>
      <c r="M282" s="232"/>
      <c r="N282" s="230"/>
      <c r="O282" s="86">
        <f>'EQUIPO ABRIL 2025'!AQ273</f>
        <v>2</v>
      </c>
      <c r="P282" s="88">
        <f t="shared" si="456"/>
        <v>2</v>
      </c>
      <c r="Q282" s="89">
        <f t="shared" ref="Q282:T282" si="565">AK282</f>
        <v>2</v>
      </c>
      <c r="R282" s="89">
        <f t="shared" si="565"/>
        <v>2</v>
      </c>
      <c r="S282" s="89">
        <f t="shared" si="565"/>
        <v>2</v>
      </c>
      <c r="T282" s="90">
        <f t="shared" si="565"/>
        <v>2</v>
      </c>
      <c r="U282" s="91"/>
      <c r="V282" s="80"/>
      <c r="W282" s="80"/>
      <c r="X282" s="80"/>
      <c r="Y282" s="92"/>
      <c r="Z282" s="181"/>
      <c r="AA282" s="182"/>
      <c r="AB282" s="80"/>
      <c r="AC282" s="80"/>
      <c r="AD282" s="92"/>
      <c r="AE282" s="93"/>
      <c r="AF282" s="80"/>
      <c r="AG282" s="80"/>
      <c r="AH282" s="80"/>
      <c r="AI282" s="92"/>
      <c r="AJ282" s="94">
        <f>'EQUIPO ENERO 2025'!AP272</f>
        <v>2</v>
      </c>
      <c r="AK282" s="95">
        <f t="shared" ref="AK282:AO282" si="566">P282-Z282+AE282+U282</f>
        <v>2</v>
      </c>
      <c r="AL282" s="89">
        <f t="shared" si="566"/>
        <v>2</v>
      </c>
      <c r="AM282" s="89">
        <f t="shared" si="566"/>
        <v>2</v>
      </c>
      <c r="AN282" s="89">
        <f t="shared" si="566"/>
        <v>2</v>
      </c>
      <c r="AO282" s="89">
        <f t="shared" si="566"/>
        <v>2</v>
      </c>
      <c r="AP282" s="81" t="s">
        <v>1059</v>
      </c>
      <c r="AQ282" s="86">
        <f t="shared" si="6"/>
        <v>2</v>
      </c>
      <c r="AR282" s="84"/>
      <c r="AS282" s="84"/>
      <c r="AT282" s="96"/>
      <c r="AU282" s="97"/>
      <c r="AV282" s="97"/>
    </row>
    <row r="283" ht="90.0" customHeight="1">
      <c r="A283" s="78">
        <f t="shared" si="492"/>
        <v>268</v>
      </c>
      <c r="B283" s="116" t="s">
        <v>1060</v>
      </c>
      <c r="C283" s="84" t="s">
        <v>52</v>
      </c>
      <c r="D283" s="148" t="s">
        <v>334</v>
      </c>
      <c r="E283" s="84"/>
      <c r="F283" s="84"/>
      <c r="G283" s="87"/>
      <c r="H283" s="84"/>
      <c r="I283" s="87"/>
      <c r="J283" s="87"/>
      <c r="K283" s="84"/>
      <c r="L283" s="86"/>
      <c r="M283" s="86"/>
      <c r="N283" s="87"/>
      <c r="O283" s="86">
        <f>'EQUIPO ABRIL 2025'!AQ274</f>
        <v>1</v>
      </c>
      <c r="P283" s="88">
        <f t="shared" si="456"/>
        <v>1</v>
      </c>
      <c r="Q283" s="89">
        <f t="shared" ref="Q283:T283" si="567">AK283</f>
        <v>1</v>
      </c>
      <c r="R283" s="89">
        <f t="shared" si="567"/>
        <v>1</v>
      </c>
      <c r="S283" s="89">
        <f t="shared" si="567"/>
        <v>1</v>
      </c>
      <c r="T283" s="90">
        <f t="shared" si="567"/>
        <v>1</v>
      </c>
      <c r="U283" s="91"/>
      <c r="V283" s="80"/>
      <c r="W283" s="80"/>
      <c r="X283" s="80"/>
      <c r="Y283" s="92"/>
      <c r="Z283" s="93">
        <v>1.0</v>
      </c>
      <c r="AA283" s="80"/>
      <c r="AB283" s="80"/>
      <c r="AC283" s="80"/>
      <c r="AD283" s="92"/>
      <c r="AE283" s="93">
        <v>1.0</v>
      </c>
      <c r="AF283" s="80"/>
      <c r="AG283" s="80"/>
      <c r="AH283" s="80"/>
      <c r="AI283" s="92"/>
      <c r="AJ283" s="94">
        <f>'EQUIPO ENERO 2025'!AP273</f>
        <v>1</v>
      </c>
      <c r="AK283" s="95">
        <f t="shared" ref="AK283:AO283" si="568">P283-Z283+AE283+U283</f>
        <v>1</v>
      </c>
      <c r="AL283" s="89">
        <f t="shared" si="568"/>
        <v>1</v>
      </c>
      <c r="AM283" s="89">
        <f t="shared" si="568"/>
        <v>1</v>
      </c>
      <c r="AN283" s="89">
        <f t="shared" si="568"/>
        <v>1</v>
      </c>
      <c r="AO283" s="89">
        <f t="shared" si="568"/>
        <v>1</v>
      </c>
      <c r="AP283" s="80"/>
      <c r="AQ283" s="86">
        <f t="shared" si="6"/>
        <v>1</v>
      </c>
      <c r="AR283" s="84"/>
      <c r="AS283" s="84">
        <v>450.0</v>
      </c>
      <c r="AT283" s="96"/>
      <c r="AU283" s="97"/>
      <c r="AV283" s="97"/>
    </row>
    <row r="284" ht="90.0" customHeight="1">
      <c r="A284" s="78">
        <f t="shared" si="492"/>
        <v>269</v>
      </c>
      <c r="B284" s="116" t="s">
        <v>1061</v>
      </c>
      <c r="C284" s="87" t="s">
        <v>74</v>
      </c>
      <c r="D284" s="84"/>
      <c r="E284" s="84" t="s">
        <v>1062</v>
      </c>
      <c r="F284" s="84"/>
      <c r="G284" s="87"/>
      <c r="H284" s="84"/>
      <c r="I284" s="87"/>
      <c r="J284" s="87"/>
      <c r="K284" s="84"/>
      <c r="L284" s="86"/>
      <c r="M284" s="86"/>
      <c r="N284" s="87"/>
      <c r="O284" s="86">
        <f>'EQUIPO ABRIL 2025'!AQ275</f>
        <v>1</v>
      </c>
      <c r="P284" s="88">
        <f t="shared" si="456"/>
        <v>1</v>
      </c>
      <c r="Q284" s="89">
        <f t="shared" ref="Q284:T284" si="569">AK284</f>
        <v>1</v>
      </c>
      <c r="R284" s="89">
        <f t="shared" si="569"/>
        <v>1</v>
      </c>
      <c r="S284" s="89">
        <f t="shared" si="569"/>
        <v>1</v>
      </c>
      <c r="T284" s="90">
        <f t="shared" si="569"/>
        <v>1</v>
      </c>
      <c r="U284" s="91"/>
      <c r="V284" s="80"/>
      <c r="W284" s="80"/>
      <c r="X284" s="80"/>
      <c r="Y284" s="92"/>
      <c r="Z284" s="93">
        <v>1.0</v>
      </c>
      <c r="AA284" s="80"/>
      <c r="AB284" s="80"/>
      <c r="AC284" s="80"/>
      <c r="AD284" s="92"/>
      <c r="AE284" s="93">
        <v>1.0</v>
      </c>
      <c r="AF284" s="80"/>
      <c r="AG284" s="80"/>
      <c r="AH284" s="80"/>
      <c r="AI284" s="92"/>
      <c r="AJ284" s="94">
        <f>'EQUIPO ENERO 2025'!AP274</f>
        <v>1</v>
      </c>
      <c r="AK284" s="95">
        <f t="shared" ref="AK284:AO284" si="570">P284-Z284+AE284+U284</f>
        <v>1</v>
      </c>
      <c r="AL284" s="89">
        <f t="shared" si="570"/>
        <v>1</v>
      </c>
      <c r="AM284" s="89">
        <f t="shared" si="570"/>
        <v>1</v>
      </c>
      <c r="AN284" s="89">
        <f t="shared" si="570"/>
        <v>1</v>
      </c>
      <c r="AO284" s="89">
        <f t="shared" si="570"/>
        <v>1</v>
      </c>
      <c r="AP284" s="133" t="s">
        <v>1063</v>
      </c>
      <c r="AQ284" s="86">
        <f t="shared" si="6"/>
        <v>1</v>
      </c>
      <c r="AR284" s="84"/>
      <c r="AS284" s="84">
        <v>450.0</v>
      </c>
      <c r="AT284" s="96"/>
      <c r="AU284" s="97"/>
      <c r="AV284" s="97"/>
    </row>
    <row r="285" ht="90.0" customHeight="1">
      <c r="A285" s="78">
        <f t="shared" si="492"/>
        <v>270</v>
      </c>
      <c r="B285" s="110" t="s">
        <v>1064</v>
      </c>
      <c r="C285" s="84" t="s">
        <v>52</v>
      </c>
      <c r="D285" s="233" t="s">
        <v>334</v>
      </c>
      <c r="E285" s="229" t="s">
        <v>1065</v>
      </c>
      <c r="F285" s="84"/>
      <c r="G285" s="96" t="s">
        <v>42</v>
      </c>
      <c r="H285" s="84"/>
      <c r="I285" s="84" t="s">
        <v>1066</v>
      </c>
      <c r="J285" s="230"/>
      <c r="K285" s="231">
        <v>44592.0</v>
      </c>
      <c r="L285" s="232"/>
      <c r="M285" s="232"/>
      <c r="N285" s="230"/>
      <c r="O285" s="86">
        <f>'EQUIPO ABRIL 2025'!AQ276</f>
        <v>1</v>
      </c>
      <c r="P285" s="88">
        <f t="shared" si="456"/>
        <v>1</v>
      </c>
      <c r="Q285" s="89">
        <f t="shared" ref="Q285:T285" si="571">AK285</f>
        <v>1</v>
      </c>
      <c r="R285" s="89">
        <f t="shared" si="571"/>
        <v>1</v>
      </c>
      <c r="S285" s="89">
        <f t="shared" si="571"/>
        <v>1</v>
      </c>
      <c r="T285" s="90">
        <f t="shared" si="571"/>
        <v>1</v>
      </c>
      <c r="U285" s="91"/>
      <c r="V285" s="80"/>
      <c r="W285" s="80"/>
      <c r="X285" s="80"/>
      <c r="Y285" s="92"/>
      <c r="Z285" s="181">
        <v>1.0</v>
      </c>
      <c r="AA285" s="182"/>
      <c r="AB285" s="80"/>
      <c r="AC285" s="80"/>
      <c r="AD285" s="92"/>
      <c r="AE285" s="93">
        <v>1.0</v>
      </c>
      <c r="AF285" s="80"/>
      <c r="AG285" s="80"/>
      <c r="AH285" s="80"/>
      <c r="AI285" s="92"/>
      <c r="AJ285" s="94">
        <f>'EQUIPO ENERO 2025'!AP275</f>
        <v>1</v>
      </c>
      <c r="AK285" s="95">
        <f t="shared" ref="AK285:AO285" si="572">P285-Z285+AE285+U285</f>
        <v>1</v>
      </c>
      <c r="AL285" s="89">
        <f t="shared" si="572"/>
        <v>1</v>
      </c>
      <c r="AM285" s="89">
        <f t="shared" si="572"/>
        <v>1</v>
      </c>
      <c r="AN285" s="89">
        <f t="shared" si="572"/>
        <v>1</v>
      </c>
      <c r="AO285" s="89">
        <f t="shared" si="572"/>
        <v>1</v>
      </c>
      <c r="AP285" s="133" t="s">
        <v>1063</v>
      </c>
      <c r="AQ285" s="86">
        <f t="shared" si="6"/>
        <v>1</v>
      </c>
      <c r="AR285" s="86"/>
      <c r="AS285" s="84">
        <v>450.0</v>
      </c>
      <c r="AT285" s="177"/>
      <c r="AU285" s="234"/>
      <c r="AV285" s="234"/>
    </row>
    <row r="286" ht="90.0" customHeight="1">
      <c r="A286" s="78">
        <f t="shared" si="492"/>
        <v>271</v>
      </c>
      <c r="B286" s="110" t="s">
        <v>1067</v>
      </c>
      <c r="C286" s="84" t="s">
        <v>38</v>
      </c>
      <c r="D286" s="233" t="s">
        <v>334</v>
      </c>
      <c r="E286" s="229" t="s">
        <v>1065</v>
      </c>
      <c r="F286" s="84"/>
      <c r="G286" s="96" t="s">
        <v>42</v>
      </c>
      <c r="H286" s="84"/>
      <c r="I286" s="84" t="s">
        <v>1068</v>
      </c>
      <c r="J286" s="230"/>
      <c r="K286" s="231">
        <v>44592.0</v>
      </c>
      <c r="L286" s="232"/>
      <c r="M286" s="232"/>
      <c r="N286" s="230"/>
      <c r="O286" s="86">
        <f>'EQUIPO ABRIL 2025'!AQ277</f>
        <v>1</v>
      </c>
      <c r="P286" s="88">
        <f t="shared" si="456"/>
        <v>1</v>
      </c>
      <c r="Q286" s="89">
        <f t="shared" ref="Q286:T286" si="573">AK286</f>
        <v>1</v>
      </c>
      <c r="R286" s="89">
        <f t="shared" si="573"/>
        <v>1</v>
      </c>
      <c r="S286" s="89">
        <f t="shared" si="573"/>
        <v>1</v>
      </c>
      <c r="T286" s="90">
        <f t="shared" si="573"/>
        <v>1</v>
      </c>
      <c r="U286" s="91"/>
      <c r="V286" s="80"/>
      <c r="W286" s="80"/>
      <c r="X286" s="80"/>
      <c r="Y286" s="92"/>
      <c r="Z286" s="181"/>
      <c r="AA286" s="182"/>
      <c r="AB286" s="80"/>
      <c r="AC286" s="80"/>
      <c r="AD286" s="92"/>
      <c r="AE286" s="93"/>
      <c r="AF286" s="80"/>
      <c r="AG286" s="80"/>
      <c r="AH286" s="80"/>
      <c r="AI286" s="92"/>
      <c r="AJ286" s="94">
        <f>'EQUIPO ENERO 2025'!AP276</f>
        <v>1</v>
      </c>
      <c r="AK286" s="95">
        <f t="shared" ref="AK286:AO286" si="574">P286-Z286+AE286+U286</f>
        <v>1</v>
      </c>
      <c r="AL286" s="89">
        <f t="shared" si="574"/>
        <v>1</v>
      </c>
      <c r="AM286" s="89">
        <f t="shared" si="574"/>
        <v>1</v>
      </c>
      <c r="AN286" s="89">
        <f t="shared" si="574"/>
        <v>1</v>
      </c>
      <c r="AO286" s="89">
        <f t="shared" si="574"/>
        <v>1</v>
      </c>
      <c r="AP286" s="133" t="s">
        <v>1063</v>
      </c>
      <c r="AQ286" s="86">
        <f t="shared" si="6"/>
        <v>1</v>
      </c>
      <c r="AR286" s="86"/>
      <c r="AS286" s="86"/>
      <c r="AT286" s="177"/>
      <c r="AU286" s="234"/>
      <c r="AV286" s="234"/>
    </row>
    <row r="287" ht="90.0" customHeight="1">
      <c r="A287" s="12"/>
      <c r="B287" s="235"/>
      <c r="C287" s="12"/>
      <c r="D287" s="201"/>
      <c r="E287" s="201"/>
      <c r="F287" s="238"/>
      <c r="G287" s="12"/>
      <c r="H287" s="201"/>
      <c r="I287" s="12"/>
      <c r="J287" s="12"/>
      <c r="K287" s="201"/>
      <c r="L287" s="239"/>
      <c r="M287" s="239"/>
      <c r="N287" s="12"/>
      <c r="O287" s="12"/>
      <c r="P287" s="240"/>
      <c r="Q287" s="12"/>
      <c r="R287" s="12"/>
      <c r="S287" s="12"/>
      <c r="T287" s="12"/>
      <c r="U287" s="12"/>
      <c r="V287" s="12"/>
      <c r="W287" s="12"/>
      <c r="X287" s="12"/>
      <c r="Y287" s="12"/>
      <c r="Z287" s="241"/>
      <c r="AA287" s="12"/>
      <c r="AB287" s="12"/>
      <c r="AC287" s="12"/>
      <c r="AD287" s="12"/>
      <c r="AE287" s="12"/>
      <c r="AF287" s="12"/>
      <c r="AG287" s="12"/>
      <c r="AH287" s="12"/>
      <c r="AI287" s="12"/>
      <c r="AJ287" s="94" t="str">
        <f t="shared" ref="AJ287:AJ322" si="575">AQ287</f>
        <v/>
      </c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</row>
    <row r="288" ht="90.0" customHeight="1">
      <c r="A288" s="12"/>
      <c r="B288" s="235"/>
      <c r="C288" s="12"/>
      <c r="D288" s="201"/>
      <c r="E288" s="201"/>
      <c r="F288" s="238"/>
      <c r="G288" s="12"/>
      <c r="H288" s="201"/>
      <c r="I288" s="12"/>
      <c r="J288" s="12"/>
      <c r="K288" s="201"/>
      <c r="L288" s="239"/>
      <c r="M288" s="239"/>
      <c r="N288" s="12"/>
      <c r="O288" s="12"/>
      <c r="P288" s="240"/>
      <c r="Q288" s="12"/>
      <c r="R288" s="12"/>
      <c r="S288" s="12"/>
      <c r="T288" s="12"/>
      <c r="U288" s="12"/>
      <c r="V288" s="12"/>
      <c r="W288" s="12"/>
      <c r="X288" s="12"/>
      <c r="Y288" s="12"/>
      <c r="Z288" s="241"/>
      <c r="AA288" s="12"/>
      <c r="AB288" s="12"/>
      <c r="AC288" s="12"/>
      <c r="AD288" s="12"/>
      <c r="AE288" s="12"/>
      <c r="AF288" s="12"/>
      <c r="AG288" s="12"/>
      <c r="AH288" s="12"/>
      <c r="AI288" s="12"/>
      <c r="AJ288" s="94" t="str">
        <f t="shared" si="575"/>
        <v/>
      </c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</row>
    <row r="289" ht="90.0" customHeight="1">
      <c r="A289" s="12"/>
      <c r="B289" s="235"/>
      <c r="C289" s="12"/>
      <c r="D289" s="201"/>
      <c r="E289" s="201"/>
      <c r="F289" s="238"/>
      <c r="G289" s="12"/>
      <c r="H289" s="201"/>
      <c r="I289" s="12"/>
      <c r="J289" s="12"/>
      <c r="K289" s="201"/>
      <c r="L289" s="239"/>
      <c r="M289" s="239"/>
      <c r="N289" s="12"/>
      <c r="O289" s="12"/>
      <c r="P289" s="240"/>
      <c r="Q289" s="12"/>
      <c r="R289" s="12"/>
      <c r="S289" s="12"/>
      <c r="T289" s="12"/>
      <c r="U289" s="12"/>
      <c r="V289" s="12"/>
      <c r="W289" s="12"/>
      <c r="X289" s="12"/>
      <c r="Y289" s="12"/>
      <c r="Z289" s="241"/>
      <c r="AA289" s="12"/>
      <c r="AB289" s="12"/>
      <c r="AC289" s="12"/>
      <c r="AD289" s="12"/>
      <c r="AE289" s="12"/>
      <c r="AF289" s="12"/>
      <c r="AG289" s="12"/>
      <c r="AH289" s="12"/>
      <c r="AI289" s="12"/>
      <c r="AJ289" s="94" t="str">
        <f t="shared" si="575"/>
        <v/>
      </c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</row>
    <row r="290" ht="15.75" customHeight="1">
      <c r="A290" s="12"/>
      <c r="B290" s="235"/>
      <c r="C290" s="12"/>
      <c r="D290" s="201"/>
      <c r="E290" s="201"/>
      <c r="F290" s="238"/>
      <c r="G290" s="12"/>
      <c r="H290" s="201"/>
      <c r="I290" s="12"/>
      <c r="J290" s="12"/>
      <c r="K290" s="201"/>
      <c r="L290" s="239"/>
      <c r="M290" s="239"/>
      <c r="N290" s="12"/>
      <c r="O290" s="12"/>
      <c r="P290" s="240"/>
      <c r="Q290" s="12"/>
      <c r="R290" s="12"/>
      <c r="S290" s="12"/>
      <c r="T290" s="12"/>
      <c r="U290" s="12"/>
      <c r="V290" s="12"/>
      <c r="W290" s="12"/>
      <c r="X290" s="12"/>
      <c r="Y290" s="12"/>
      <c r="Z290" s="241"/>
      <c r="AA290" s="12"/>
      <c r="AB290" s="12"/>
      <c r="AC290" s="12"/>
      <c r="AD290" s="12"/>
      <c r="AE290" s="12"/>
      <c r="AF290" s="12"/>
      <c r="AG290" s="12"/>
      <c r="AH290" s="12"/>
      <c r="AI290" s="12"/>
      <c r="AJ290" s="94" t="str">
        <f t="shared" si="575"/>
        <v/>
      </c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</row>
    <row r="291" ht="15.75" customHeight="1">
      <c r="A291" s="12"/>
      <c r="B291" s="235"/>
      <c r="C291" s="12"/>
      <c r="D291" s="201"/>
      <c r="E291" s="201"/>
      <c r="F291" s="238"/>
      <c r="G291" s="12"/>
      <c r="H291" s="201"/>
      <c r="I291" s="12"/>
      <c r="J291" s="12"/>
      <c r="K291" s="201"/>
      <c r="L291" s="239"/>
      <c r="M291" s="239"/>
      <c r="N291" s="12"/>
      <c r="O291" s="12"/>
      <c r="P291" s="240"/>
      <c r="Q291" s="12"/>
      <c r="R291" s="12"/>
      <c r="S291" s="12"/>
      <c r="T291" s="12"/>
      <c r="U291" s="12"/>
      <c r="V291" s="12"/>
      <c r="W291" s="12"/>
      <c r="X291" s="12"/>
      <c r="Y291" s="12"/>
      <c r="Z291" s="241"/>
      <c r="AA291" s="12"/>
      <c r="AB291" s="12"/>
      <c r="AC291" s="12"/>
      <c r="AD291" s="12"/>
      <c r="AE291" s="12"/>
      <c r="AF291" s="12"/>
      <c r="AG291" s="12"/>
      <c r="AH291" s="12"/>
      <c r="AI291" s="12"/>
      <c r="AJ291" s="94" t="str">
        <f t="shared" si="575"/>
        <v/>
      </c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</row>
    <row r="292" ht="15.75" customHeight="1">
      <c r="A292" s="12"/>
      <c r="B292" s="235"/>
      <c r="C292" s="12"/>
      <c r="D292" s="201"/>
      <c r="E292" s="201"/>
      <c r="F292" s="238"/>
      <c r="G292" s="12"/>
      <c r="H292" s="201"/>
      <c r="I292" s="12"/>
      <c r="J292" s="12"/>
      <c r="K292" s="201"/>
      <c r="L292" s="239"/>
      <c r="M292" s="239"/>
      <c r="N292" s="12"/>
      <c r="O292" s="12"/>
      <c r="P292" s="240"/>
      <c r="Q292" s="12"/>
      <c r="R292" s="12"/>
      <c r="S292" s="12"/>
      <c r="T292" s="12"/>
      <c r="U292" s="12"/>
      <c r="V292" s="12"/>
      <c r="W292" s="12"/>
      <c r="X292" s="12"/>
      <c r="Y292" s="12"/>
      <c r="Z292" s="241"/>
      <c r="AA292" s="12"/>
      <c r="AB292" s="12"/>
      <c r="AC292" s="12"/>
      <c r="AD292" s="12"/>
      <c r="AE292" s="12"/>
      <c r="AF292" s="12"/>
      <c r="AG292" s="12"/>
      <c r="AH292" s="12"/>
      <c r="AI292" s="12"/>
      <c r="AJ292" s="94" t="str">
        <f t="shared" si="575"/>
        <v/>
      </c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</row>
    <row r="293" ht="15.75" customHeight="1">
      <c r="A293" s="12"/>
      <c r="B293" s="235"/>
      <c r="C293" s="12"/>
      <c r="D293" s="201"/>
      <c r="E293" s="201"/>
      <c r="F293" s="238"/>
      <c r="G293" s="12"/>
      <c r="H293" s="201"/>
      <c r="I293" s="12"/>
      <c r="J293" s="12"/>
      <c r="K293" s="201"/>
      <c r="L293" s="239"/>
      <c r="M293" s="239"/>
      <c r="N293" s="12"/>
      <c r="O293" s="12"/>
      <c r="P293" s="240"/>
      <c r="Q293" s="12"/>
      <c r="R293" s="12"/>
      <c r="S293" s="12"/>
      <c r="T293" s="12"/>
      <c r="U293" s="12"/>
      <c r="V293" s="12"/>
      <c r="W293" s="12"/>
      <c r="X293" s="12"/>
      <c r="Y293" s="12"/>
      <c r="Z293" s="241"/>
      <c r="AA293" s="12"/>
      <c r="AB293" s="12"/>
      <c r="AC293" s="12"/>
      <c r="AD293" s="12"/>
      <c r="AE293" s="12"/>
      <c r="AF293" s="12"/>
      <c r="AG293" s="12"/>
      <c r="AH293" s="12"/>
      <c r="AI293" s="12"/>
      <c r="AJ293" s="94" t="str">
        <f t="shared" si="575"/>
        <v/>
      </c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</row>
    <row r="294" ht="15.75" customHeight="1">
      <c r="A294" s="12"/>
      <c r="B294" s="235"/>
      <c r="C294" s="12"/>
      <c r="D294" s="201"/>
      <c r="E294" s="201"/>
      <c r="F294" s="238"/>
      <c r="G294" s="12"/>
      <c r="H294" s="201"/>
      <c r="I294" s="12"/>
      <c r="J294" s="12"/>
      <c r="K294" s="201"/>
      <c r="L294" s="239"/>
      <c r="M294" s="239"/>
      <c r="N294" s="12"/>
      <c r="O294" s="12"/>
      <c r="P294" s="240"/>
      <c r="Q294" s="12"/>
      <c r="R294" s="12"/>
      <c r="S294" s="12"/>
      <c r="T294" s="12"/>
      <c r="U294" s="12"/>
      <c r="V294" s="12"/>
      <c r="W294" s="12"/>
      <c r="X294" s="12"/>
      <c r="Y294" s="12"/>
      <c r="Z294" s="241"/>
      <c r="AA294" s="12"/>
      <c r="AB294" s="12"/>
      <c r="AC294" s="12"/>
      <c r="AD294" s="12"/>
      <c r="AE294" s="12"/>
      <c r="AF294" s="12"/>
      <c r="AG294" s="12"/>
      <c r="AH294" s="12"/>
      <c r="AI294" s="12"/>
      <c r="AJ294" s="94" t="str">
        <f t="shared" si="575"/>
        <v/>
      </c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</row>
    <row r="295" ht="15.75" customHeight="1">
      <c r="A295" s="12"/>
      <c r="B295" s="235"/>
      <c r="C295" s="12"/>
      <c r="D295" s="201"/>
      <c r="E295" s="201"/>
      <c r="F295" s="238"/>
      <c r="G295" s="12"/>
      <c r="H295" s="201"/>
      <c r="I295" s="12"/>
      <c r="J295" s="12"/>
      <c r="K295" s="201"/>
      <c r="L295" s="239"/>
      <c r="M295" s="239"/>
      <c r="N295" s="12"/>
      <c r="O295" s="12"/>
      <c r="P295" s="240"/>
      <c r="Q295" s="12"/>
      <c r="R295" s="12"/>
      <c r="S295" s="12"/>
      <c r="T295" s="12"/>
      <c r="U295" s="12"/>
      <c r="V295" s="12"/>
      <c r="W295" s="12"/>
      <c r="X295" s="12"/>
      <c r="Y295" s="12"/>
      <c r="Z295" s="241"/>
      <c r="AA295" s="12"/>
      <c r="AB295" s="12"/>
      <c r="AC295" s="12"/>
      <c r="AD295" s="12"/>
      <c r="AE295" s="12"/>
      <c r="AF295" s="12"/>
      <c r="AG295" s="12"/>
      <c r="AH295" s="12"/>
      <c r="AI295" s="12"/>
      <c r="AJ295" s="94" t="str">
        <f t="shared" si="575"/>
        <v/>
      </c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</row>
    <row r="296" ht="15.75" customHeight="1">
      <c r="A296" s="12"/>
      <c r="B296" s="235"/>
      <c r="C296" s="12"/>
      <c r="D296" s="201"/>
      <c r="E296" s="201"/>
      <c r="F296" s="238"/>
      <c r="G296" s="12"/>
      <c r="H296" s="201"/>
      <c r="I296" s="12"/>
      <c r="J296" s="12"/>
      <c r="K296" s="201"/>
      <c r="L296" s="239"/>
      <c r="M296" s="239"/>
      <c r="N296" s="12"/>
      <c r="O296" s="12"/>
      <c r="P296" s="240"/>
      <c r="Q296" s="12"/>
      <c r="R296" s="12"/>
      <c r="S296" s="12"/>
      <c r="T296" s="12"/>
      <c r="U296" s="12"/>
      <c r="V296" s="12"/>
      <c r="W296" s="12"/>
      <c r="X296" s="12"/>
      <c r="Y296" s="12"/>
      <c r="Z296" s="241"/>
      <c r="AA296" s="12"/>
      <c r="AB296" s="12"/>
      <c r="AC296" s="12"/>
      <c r="AD296" s="12"/>
      <c r="AE296" s="12"/>
      <c r="AF296" s="12"/>
      <c r="AG296" s="12"/>
      <c r="AH296" s="12"/>
      <c r="AI296" s="12"/>
      <c r="AJ296" s="94" t="str">
        <f t="shared" si="575"/>
        <v/>
      </c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</row>
    <row r="297" ht="15.75" customHeight="1">
      <c r="A297" s="12"/>
      <c r="B297" s="235"/>
      <c r="C297" s="12"/>
      <c r="D297" s="201"/>
      <c r="E297" s="201"/>
      <c r="F297" s="238"/>
      <c r="G297" s="12"/>
      <c r="H297" s="201"/>
      <c r="I297" s="12"/>
      <c r="J297" s="12"/>
      <c r="K297" s="201"/>
      <c r="L297" s="239"/>
      <c r="M297" s="239"/>
      <c r="N297" s="12"/>
      <c r="O297" s="12"/>
      <c r="P297" s="240"/>
      <c r="Q297" s="12"/>
      <c r="R297" s="12"/>
      <c r="S297" s="12"/>
      <c r="T297" s="12"/>
      <c r="U297" s="12"/>
      <c r="V297" s="12"/>
      <c r="W297" s="12"/>
      <c r="X297" s="12"/>
      <c r="Y297" s="12"/>
      <c r="Z297" s="241"/>
      <c r="AA297" s="12"/>
      <c r="AB297" s="12"/>
      <c r="AC297" s="12"/>
      <c r="AD297" s="12"/>
      <c r="AE297" s="12"/>
      <c r="AF297" s="12"/>
      <c r="AG297" s="12"/>
      <c r="AH297" s="12"/>
      <c r="AI297" s="12"/>
      <c r="AJ297" s="94" t="str">
        <f t="shared" si="575"/>
        <v/>
      </c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</row>
    <row r="298" ht="15.75" customHeight="1">
      <c r="A298" s="12"/>
      <c r="B298" s="235"/>
      <c r="C298" s="12"/>
      <c r="D298" s="201"/>
      <c r="E298" s="201"/>
      <c r="F298" s="238"/>
      <c r="G298" s="12"/>
      <c r="H298" s="201"/>
      <c r="I298" s="12"/>
      <c r="J298" s="12"/>
      <c r="K298" s="201"/>
      <c r="L298" s="239"/>
      <c r="M298" s="239"/>
      <c r="N298" s="12"/>
      <c r="O298" s="12"/>
      <c r="P298" s="240"/>
      <c r="Q298" s="12"/>
      <c r="R298" s="12"/>
      <c r="S298" s="12"/>
      <c r="T298" s="12"/>
      <c r="U298" s="12"/>
      <c r="V298" s="12"/>
      <c r="W298" s="12"/>
      <c r="X298" s="12"/>
      <c r="Y298" s="12"/>
      <c r="Z298" s="241"/>
      <c r="AA298" s="12"/>
      <c r="AB298" s="12"/>
      <c r="AC298" s="12"/>
      <c r="AD298" s="12"/>
      <c r="AE298" s="12"/>
      <c r="AF298" s="12"/>
      <c r="AG298" s="12"/>
      <c r="AH298" s="12"/>
      <c r="AI298" s="12"/>
      <c r="AJ298" s="94" t="str">
        <f t="shared" si="575"/>
        <v/>
      </c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</row>
    <row r="299" ht="15.75" customHeight="1">
      <c r="A299" s="12"/>
      <c r="B299" s="235"/>
      <c r="C299" s="12"/>
      <c r="D299" s="201"/>
      <c r="E299" s="201"/>
      <c r="F299" s="238"/>
      <c r="G299" s="12"/>
      <c r="H299" s="201"/>
      <c r="I299" s="12"/>
      <c r="J299" s="12"/>
      <c r="K299" s="201"/>
      <c r="L299" s="239"/>
      <c r="M299" s="239"/>
      <c r="N299" s="12"/>
      <c r="O299" s="12"/>
      <c r="P299" s="240"/>
      <c r="Q299" s="12"/>
      <c r="R299" s="12"/>
      <c r="S299" s="12"/>
      <c r="T299" s="12"/>
      <c r="U299" s="12"/>
      <c r="V299" s="12"/>
      <c r="W299" s="12"/>
      <c r="X299" s="12"/>
      <c r="Y299" s="12"/>
      <c r="Z299" s="241"/>
      <c r="AA299" s="12"/>
      <c r="AB299" s="12"/>
      <c r="AC299" s="12"/>
      <c r="AD299" s="12"/>
      <c r="AE299" s="12"/>
      <c r="AF299" s="12"/>
      <c r="AG299" s="12"/>
      <c r="AH299" s="12"/>
      <c r="AI299" s="12"/>
      <c r="AJ299" s="94" t="str">
        <f t="shared" si="575"/>
        <v/>
      </c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</row>
    <row r="300" ht="15.75" customHeight="1">
      <c r="A300" s="12"/>
      <c r="B300" s="235"/>
      <c r="C300" s="12"/>
      <c r="D300" s="201"/>
      <c r="E300" s="201"/>
      <c r="F300" s="238"/>
      <c r="G300" s="12"/>
      <c r="H300" s="201"/>
      <c r="I300" s="12"/>
      <c r="J300" s="12"/>
      <c r="K300" s="201"/>
      <c r="L300" s="239"/>
      <c r="M300" s="239"/>
      <c r="N300" s="12"/>
      <c r="O300" s="12"/>
      <c r="P300" s="240"/>
      <c r="Q300" s="12"/>
      <c r="R300" s="12"/>
      <c r="S300" s="12"/>
      <c r="T300" s="12"/>
      <c r="U300" s="12"/>
      <c r="V300" s="12"/>
      <c r="W300" s="12"/>
      <c r="X300" s="12"/>
      <c r="Y300" s="12"/>
      <c r="Z300" s="241"/>
      <c r="AA300" s="12"/>
      <c r="AB300" s="12"/>
      <c r="AC300" s="12"/>
      <c r="AD300" s="12"/>
      <c r="AE300" s="12"/>
      <c r="AF300" s="12"/>
      <c r="AG300" s="12"/>
      <c r="AH300" s="12"/>
      <c r="AI300" s="12"/>
      <c r="AJ300" s="94" t="str">
        <f t="shared" si="575"/>
        <v/>
      </c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</row>
    <row r="301" ht="15.75" customHeight="1">
      <c r="A301" s="12"/>
      <c r="B301" s="235"/>
      <c r="C301" s="12"/>
      <c r="D301" s="201"/>
      <c r="E301" s="201"/>
      <c r="F301" s="238"/>
      <c r="G301" s="12"/>
      <c r="H301" s="201"/>
      <c r="I301" s="12"/>
      <c r="J301" s="12"/>
      <c r="K301" s="201"/>
      <c r="L301" s="239"/>
      <c r="M301" s="239"/>
      <c r="N301" s="12"/>
      <c r="O301" s="12"/>
      <c r="P301" s="240"/>
      <c r="Q301" s="12"/>
      <c r="R301" s="12"/>
      <c r="S301" s="12"/>
      <c r="T301" s="12"/>
      <c r="U301" s="12"/>
      <c r="V301" s="12"/>
      <c r="W301" s="12"/>
      <c r="X301" s="12"/>
      <c r="Y301" s="12"/>
      <c r="Z301" s="241"/>
      <c r="AA301" s="12"/>
      <c r="AB301" s="12"/>
      <c r="AC301" s="12"/>
      <c r="AD301" s="12"/>
      <c r="AE301" s="12"/>
      <c r="AF301" s="12"/>
      <c r="AG301" s="12"/>
      <c r="AH301" s="12"/>
      <c r="AI301" s="12"/>
      <c r="AJ301" s="94" t="str">
        <f t="shared" si="575"/>
        <v/>
      </c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</row>
    <row r="302" ht="15.75" customHeight="1">
      <c r="A302" s="12"/>
      <c r="B302" s="235"/>
      <c r="C302" s="12"/>
      <c r="D302" s="201"/>
      <c r="E302" s="201"/>
      <c r="F302" s="238"/>
      <c r="G302" s="12"/>
      <c r="H302" s="201"/>
      <c r="I302" s="12"/>
      <c r="J302" s="12"/>
      <c r="K302" s="201"/>
      <c r="L302" s="239"/>
      <c r="M302" s="239"/>
      <c r="N302" s="12"/>
      <c r="O302" s="12"/>
      <c r="P302" s="240"/>
      <c r="Q302" s="12"/>
      <c r="R302" s="12"/>
      <c r="S302" s="12"/>
      <c r="T302" s="12"/>
      <c r="U302" s="12"/>
      <c r="V302" s="12"/>
      <c r="W302" s="12"/>
      <c r="X302" s="12"/>
      <c r="Y302" s="12"/>
      <c r="Z302" s="241"/>
      <c r="AA302" s="12"/>
      <c r="AB302" s="12"/>
      <c r="AC302" s="12"/>
      <c r="AD302" s="12"/>
      <c r="AE302" s="12"/>
      <c r="AF302" s="12"/>
      <c r="AG302" s="12"/>
      <c r="AH302" s="12"/>
      <c r="AI302" s="12"/>
      <c r="AJ302" s="94" t="str">
        <f t="shared" si="575"/>
        <v/>
      </c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</row>
    <row r="303" ht="15.75" customHeight="1">
      <c r="A303" s="12"/>
      <c r="B303" s="235"/>
      <c r="C303" s="12"/>
      <c r="D303" s="201"/>
      <c r="E303" s="201"/>
      <c r="F303" s="238"/>
      <c r="G303" s="12"/>
      <c r="H303" s="201"/>
      <c r="I303" s="12"/>
      <c r="J303" s="12"/>
      <c r="K303" s="201"/>
      <c r="L303" s="239"/>
      <c r="M303" s="239"/>
      <c r="N303" s="12"/>
      <c r="O303" s="12"/>
      <c r="P303" s="240"/>
      <c r="Q303" s="12"/>
      <c r="R303" s="12"/>
      <c r="S303" s="12"/>
      <c r="T303" s="12"/>
      <c r="U303" s="12"/>
      <c r="V303" s="12"/>
      <c r="W303" s="12"/>
      <c r="X303" s="12"/>
      <c r="Y303" s="12"/>
      <c r="Z303" s="241"/>
      <c r="AA303" s="12"/>
      <c r="AB303" s="12"/>
      <c r="AC303" s="12"/>
      <c r="AD303" s="12"/>
      <c r="AE303" s="12"/>
      <c r="AF303" s="12"/>
      <c r="AG303" s="12"/>
      <c r="AH303" s="12"/>
      <c r="AI303" s="12"/>
      <c r="AJ303" s="94" t="str">
        <f t="shared" si="575"/>
        <v/>
      </c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</row>
    <row r="304" ht="15.75" customHeight="1">
      <c r="A304" s="12"/>
      <c r="B304" s="235"/>
      <c r="C304" s="12"/>
      <c r="D304" s="201"/>
      <c r="E304" s="201"/>
      <c r="F304" s="238"/>
      <c r="G304" s="12"/>
      <c r="H304" s="201"/>
      <c r="I304" s="12"/>
      <c r="J304" s="12"/>
      <c r="K304" s="201"/>
      <c r="L304" s="239"/>
      <c r="M304" s="239"/>
      <c r="N304" s="12"/>
      <c r="O304" s="12"/>
      <c r="P304" s="240"/>
      <c r="Q304" s="12"/>
      <c r="R304" s="12"/>
      <c r="S304" s="12"/>
      <c r="T304" s="12"/>
      <c r="U304" s="12"/>
      <c r="V304" s="12"/>
      <c r="W304" s="12"/>
      <c r="X304" s="12"/>
      <c r="Y304" s="12"/>
      <c r="Z304" s="241"/>
      <c r="AA304" s="12"/>
      <c r="AB304" s="12"/>
      <c r="AC304" s="12"/>
      <c r="AD304" s="12"/>
      <c r="AE304" s="12"/>
      <c r="AF304" s="12"/>
      <c r="AG304" s="12"/>
      <c r="AH304" s="12"/>
      <c r="AI304" s="12"/>
      <c r="AJ304" s="94" t="str">
        <f t="shared" si="575"/>
        <v/>
      </c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</row>
    <row r="305" ht="15.75" customHeight="1">
      <c r="A305" s="12"/>
      <c r="B305" s="235"/>
      <c r="C305" s="12"/>
      <c r="D305" s="201"/>
      <c r="E305" s="201"/>
      <c r="F305" s="238"/>
      <c r="G305" s="12"/>
      <c r="H305" s="201"/>
      <c r="I305" s="12"/>
      <c r="J305" s="12"/>
      <c r="K305" s="201"/>
      <c r="L305" s="239"/>
      <c r="M305" s="239"/>
      <c r="N305" s="12"/>
      <c r="O305" s="12"/>
      <c r="P305" s="240"/>
      <c r="Q305" s="12"/>
      <c r="R305" s="12"/>
      <c r="S305" s="12"/>
      <c r="T305" s="12"/>
      <c r="U305" s="12"/>
      <c r="V305" s="12"/>
      <c r="W305" s="12"/>
      <c r="X305" s="12"/>
      <c r="Y305" s="12"/>
      <c r="Z305" s="241"/>
      <c r="AA305" s="12"/>
      <c r="AB305" s="12"/>
      <c r="AC305" s="12"/>
      <c r="AD305" s="12"/>
      <c r="AE305" s="12"/>
      <c r="AF305" s="12"/>
      <c r="AG305" s="12"/>
      <c r="AH305" s="12"/>
      <c r="AI305" s="12"/>
      <c r="AJ305" s="94" t="str">
        <f t="shared" si="575"/>
        <v/>
      </c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</row>
    <row r="306" ht="15.75" customHeight="1">
      <c r="A306" s="12"/>
      <c r="B306" s="235"/>
      <c r="C306" s="12"/>
      <c r="D306" s="201"/>
      <c r="E306" s="201"/>
      <c r="F306" s="236"/>
      <c r="G306" s="12"/>
      <c r="H306" s="201"/>
      <c r="I306" s="12"/>
      <c r="J306" s="12"/>
      <c r="K306" s="201"/>
      <c r="L306" s="239"/>
      <c r="M306" s="239"/>
      <c r="N306" s="12"/>
      <c r="O306" s="12"/>
      <c r="P306" s="240"/>
      <c r="Q306" s="12"/>
      <c r="R306" s="12"/>
      <c r="S306" s="12"/>
      <c r="T306" s="12"/>
      <c r="U306" s="12"/>
      <c r="V306" s="12"/>
      <c r="W306" s="12"/>
      <c r="X306" s="12"/>
      <c r="Y306" s="12"/>
      <c r="Z306" s="241"/>
      <c r="AA306" s="12"/>
      <c r="AB306" s="12"/>
      <c r="AC306" s="12"/>
      <c r="AD306" s="12"/>
      <c r="AE306" s="12"/>
      <c r="AF306" s="12"/>
      <c r="AG306" s="12"/>
      <c r="AH306" s="12"/>
      <c r="AI306" s="12"/>
      <c r="AJ306" s="94" t="str">
        <f t="shared" si="575"/>
        <v/>
      </c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</row>
    <row r="307" ht="15.75" customHeight="1">
      <c r="A307" s="12"/>
      <c r="B307" s="235"/>
      <c r="C307" s="12"/>
      <c r="D307" s="201"/>
      <c r="E307" s="201"/>
      <c r="F307" s="236"/>
      <c r="G307" s="12"/>
      <c r="H307" s="201"/>
      <c r="I307" s="12"/>
      <c r="J307" s="12"/>
      <c r="K307" s="201"/>
      <c r="L307" s="239"/>
      <c r="M307" s="239"/>
      <c r="N307" s="12"/>
      <c r="O307" s="12"/>
      <c r="P307" s="240"/>
      <c r="Q307" s="12"/>
      <c r="R307" s="12"/>
      <c r="S307" s="12"/>
      <c r="T307" s="12"/>
      <c r="U307" s="12"/>
      <c r="V307" s="12"/>
      <c r="W307" s="12"/>
      <c r="X307" s="12"/>
      <c r="Y307" s="12"/>
      <c r="Z307" s="241"/>
      <c r="AA307" s="12"/>
      <c r="AB307" s="12"/>
      <c r="AC307" s="12"/>
      <c r="AD307" s="12"/>
      <c r="AE307" s="12"/>
      <c r="AF307" s="12"/>
      <c r="AG307" s="12"/>
      <c r="AH307" s="12"/>
      <c r="AI307" s="12"/>
      <c r="AJ307" s="94" t="str">
        <f t="shared" si="575"/>
        <v/>
      </c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</row>
    <row r="308" ht="15.75" customHeight="1">
      <c r="A308" s="12"/>
      <c r="B308" s="235"/>
      <c r="C308" s="12"/>
      <c r="D308" s="201"/>
      <c r="E308" s="201"/>
      <c r="F308" s="236"/>
      <c r="G308" s="12"/>
      <c r="H308" s="201"/>
      <c r="I308" s="12"/>
      <c r="J308" s="12"/>
      <c r="K308" s="201"/>
      <c r="L308" s="239"/>
      <c r="M308" s="239"/>
      <c r="N308" s="12"/>
      <c r="O308" s="12"/>
      <c r="P308" s="240"/>
      <c r="Q308" s="12"/>
      <c r="R308" s="12"/>
      <c r="S308" s="12"/>
      <c r="T308" s="12"/>
      <c r="U308" s="12"/>
      <c r="V308" s="12"/>
      <c r="W308" s="12"/>
      <c r="X308" s="12"/>
      <c r="Y308" s="12"/>
      <c r="Z308" s="241"/>
      <c r="AA308" s="12"/>
      <c r="AB308" s="12"/>
      <c r="AC308" s="12"/>
      <c r="AD308" s="12"/>
      <c r="AE308" s="12"/>
      <c r="AF308" s="12"/>
      <c r="AG308" s="12"/>
      <c r="AH308" s="12"/>
      <c r="AI308" s="12"/>
      <c r="AJ308" s="94" t="str">
        <f t="shared" si="575"/>
        <v/>
      </c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</row>
    <row r="309" ht="15.75" customHeight="1">
      <c r="A309" s="12"/>
      <c r="B309" s="235"/>
      <c r="C309" s="12"/>
      <c r="D309" s="201"/>
      <c r="E309" s="201"/>
      <c r="F309" s="236"/>
      <c r="G309" s="12"/>
      <c r="H309" s="201"/>
      <c r="I309" s="12"/>
      <c r="J309" s="12"/>
      <c r="K309" s="201"/>
      <c r="L309" s="239"/>
      <c r="M309" s="239"/>
      <c r="N309" s="12"/>
      <c r="O309" s="12"/>
      <c r="P309" s="240"/>
      <c r="Q309" s="12"/>
      <c r="R309" s="12"/>
      <c r="S309" s="12"/>
      <c r="T309" s="12"/>
      <c r="U309" s="12"/>
      <c r="V309" s="12"/>
      <c r="W309" s="12"/>
      <c r="X309" s="12"/>
      <c r="Y309" s="12"/>
      <c r="Z309" s="241"/>
      <c r="AA309" s="12"/>
      <c r="AB309" s="12"/>
      <c r="AC309" s="12"/>
      <c r="AD309" s="12"/>
      <c r="AE309" s="12"/>
      <c r="AF309" s="12"/>
      <c r="AG309" s="12"/>
      <c r="AH309" s="12"/>
      <c r="AI309" s="12"/>
      <c r="AJ309" s="94" t="str">
        <f t="shared" si="575"/>
        <v/>
      </c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</row>
    <row r="310" ht="15.75" customHeight="1">
      <c r="A310" s="12"/>
      <c r="B310" s="235"/>
      <c r="C310" s="12"/>
      <c r="D310" s="201"/>
      <c r="E310" s="201"/>
      <c r="F310" s="236"/>
      <c r="G310" s="12"/>
      <c r="H310" s="201"/>
      <c r="I310" s="12"/>
      <c r="J310" s="12"/>
      <c r="K310" s="201"/>
      <c r="L310" s="239"/>
      <c r="M310" s="239"/>
      <c r="N310" s="12"/>
      <c r="O310" s="12"/>
      <c r="P310" s="240"/>
      <c r="Q310" s="12"/>
      <c r="R310" s="12"/>
      <c r="S310" s="12"/>
      <c r="T310" s="12"/>
      <c r="U310" s="12"/>
      <c r="V310" s="12"/>
      <c r="W310" s="12"/>
      <c r="X310" s="12"/>
      <c r="Y310" s="12"/>
      <c r="Z310" s="241"/>
      <c r="AA310" s="12"/>
      <c r="AB310" s="12"/>
      <c r="AC310" s="12"/>
      <c r="AD310" s="12"/>
      <c r="AE310" s="12"/>
      <c r="AF310" s="12"/>
      <c r="AG310" s="12"/>
      <c r="AH310" s="12"/>
      <c r="AI310" s="12"/>
      <c r="AJ310" s="94" t="str">
        <f t="shared" si="575"/>
        <v/>
      </c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</row>
    <row r="311" ht="15.75" customHeight="1">
      <c r="A311" s="12"/>
      <c r="B311" s="235"/>
      <c r="C311" s="12"/>
      <c r="D311" s="201"/>
      <c r="E311" s="201"/>
      <c r="F311" s="236"/>
      <c r="G311" s="12"/>
      <c r="H311" s="201"/>
      <c r="I311" s="12"/>
      <c r="J311" s="12"/>
      <c r="K311" s="201"/>
      <c r="L311" s="239"/>
      <c r="M311" s="239"/>
      <c r="N311" s="12"/>
      <c r="O311" s="12"/>
      <c r="P311" s="240"/>
      <c r="Q311" s="12"/>
      <c r="R311" s="12"/>
      <c r="S311" s="12"/>
      <c r="T311" s="12"/>
      <c r="U311" s="12"/>
      <c r="V311" s="12"/>
      <c r="W311" s="12"/>
      <c r="X311" s="12"/>
      <c r="Y311" s="12"/>
      <c r="Z311" s="241"/>
      <c r="AA311" s="12"/>
      <c r="AB311" s="12"/>
      <c r="AC311" s="12"/>
      <c r="AD311" s="12"/>
      <c r="AE311" s="12"/>
      <c r="AF311" s="12"/>
      <c r="AG311" s="12"/>
      <c r="AH311" s="12"/>
      <c r="AI311" s="12"/>
      <c r="AJ311" s="94" t="str">
        <f t="shared" si="575"/>
        <v/>
      </c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</row>
    <row r="312" ht="15.75" customHeight="1">
      <c r="A312" s="12"/>
      <c r="B312" s="235"/>
      <c r="C312" s="12"/>
      <c r="D312" s="201"/>
      <c r="E312" s="201"/>
      <c r="F312" s="236"/>
      <c r="G312" s="12"/>
      <c r="H312" s="201"/>
      <c r="I312" s="12"/>
      <c r="J312" s="12"/>
      <c r="K312" s="201"/>
      <c r="L312" s="239"/>
      <c r="M312" s="239"/>
      <c r="N312" s="12"/>
      <c r="O312" s="12"/>
      <c r="P312" s="240"/>
      <c r="Q312" s="12"/>
      <c r="R312" s="12"/>
      <c r="S312" s="12"/>
      <c r="T312" s="12"/>
      <c r="U312" s="12"/>
      <c r="V312" s="12"/>
      <c r="W312" s="12"/>
      <c r="X312" s="12"/>
      <c r="Y312" s="12"/>
      <c r="Z312" s="241"/>
      <c r="AA312" s="12"/>
      <c r="AB312" s="12"/>
      <c r="AC312" s="12"/>
      <c r="AD312" s="12"/>
      <c r="AE312" s="12"/>
      <c r="AF312" s="12"/>
      <c r="AG312" s="12"/>
      <c r="AH312" s="12"/>
      <c r="AI312" s="12"/>
      <c r="AJ312" s="94" t="str">
        <f t="shared" si="575"/>
        <v/>
      </c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</row>
    <row r="313" ht="15.75" customHeight="1">
      <c r="A313" s="12"/>
      <c r="B313" s="235"/>
      <c r="C313" s="12"/>
      <c r="D313" s="201"/>
      <c r="E313" s="201"/>
      <c r="F313" s="236"/>
      <c r="G313" s="12"/>
      <c r="H313" s="201"/>
      <c r="I313" s="12"/>
      <c r="J313" s="12"/>
      <c r="K313" s="201"/>
      <c r="L313" s="239"/>
      <c r="M313" s="239"/>
      <c r="N313" s="12"/>
      <c r="O313" s="12"/>
      <c r="P313" s="240"/>
      <c r="Q313" s="12"/>
      <c r="R313" s="12"/>
      <c r="S313" s="12"/>
      <c r="T313" s="12"/>
      <c r="U313" s="12"/>
      <c r="V313" s="12"/>
      <c r="W313" s="12"/>
      <c r="X313" s="12"/>
      <c r="Y313" s="12"/>
      <c r="Z313" s="241"/>
      <c r="AA313" s="12"/>
      <c r="AB313" s="12"/>
      <c r="AC313" s="12"/>
      <c r="AD313" s="12"/>
      <c r="AE313" s="12"/>
      <c r="AF313" s="12"/>
      <c r="AG313" s="12"/>
      <c r="AH313" s="12"/>
      <c r="AI313" s="12"/>
      <c r="AJ313" s="94" t="str">
        <f t="shared" si="575"/>
        <v/>
      </c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</row>
    <row r="314" ht="15.75" customHeight="1">
      <c r="A314" s="12"/>
      <c r="B314" s="235"/>
      <c r="C314" s="12"/>
      <c r="D314" s="201"/>
      <c r="E314" s="201"/>
      <c r="F314" s="236"/>
      <c r="G314" s="12"/>
      <c r="H314" s="201"/>
      <c r="I314" s="12"/>
      <c r="J314" s="12"/>
      <c r="K314" s="201"/>
      <c r="L314" s="239"/>
      <c r="M314" s="239"/>
      <c r="N314" s="12"/>
      <c r="O314" s="12"/>
      <c r="P314" s="240"/>
      <c r="Q314" s="12"/>
      <c r="R314" s="12"/>
      <c r="S314" s="12"/>
      <c r="T314" s="12"/>
      <c r="U314" s="12"/>
      <c r="V314" s="12"/>
      <c r="W314" s="12"/>
      <c r="X314" s="12"/>
      <c r="Y314" s="12"/>
      <c r="Z314" s="241"/>
      <c r="AA314" s="12"/>
      <c r="AB314" s="12"/>
      <c r="AC314" s="12"/>
      <c r="AD314" s="12"/>
      <c r="AE314" s="12"/>
      <c r="AF314" s="12"/>
      <c r="AG314" s="12"/>
      <c r="AH314" s="12"/>
      <c r="AI314" s="12"/>
      <c r="AJ314" s="94" t="str">
        <f t="shared" si="575"/>
        <v/>
      </c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</row>
    <row r="315" ht="15.75" customHeight="1">
      <c r="A315" s="12"/>
      <c r="B315" s="235"/>
      <c r="C315" s="12"/>
      <c r="D315" s="201"/>
      <c r="E315" s="201"/>
      <c r="F315" s="236"/>
      <c r="G315" s="12"/>
      <c r="H315" s="201"/>
      <c r="I315" s="12"/>
      <c r="J315" s="12"/>
      <c r="K315" s="201"/>
      <c r="L315" s="239"/>
      <c r="M315" s="239"/>
      <c r="N315" s="12"/>
      <c r="O315" s="12"/>
      <c r="P315" s="240"/>
      <c r="Q315" s="12"/>
      <c r="R315" s="12"/>
      <c r="S315" s="12"/>
      <c r="T315" s="12"/>
      <c r="U315" s="12"/>
      <c r="V315" s="12"/>
      <c r="W315" s="12"/>
      <c r="X315" s="12"/>
      <c r="Y315" s="12"/>
      <c r="Z315" s="241"/>
      <c r="AA315" s="12"/>
      <c r="AB315" s="12"/>
      <c r="AC315" s="12"/>
      <c r="AD315" s="12"/>
      <c r="AE315" s="12"/>
      <c r="AF315" s="12"/>
      <c r="AG315" s="12"/>
      <c r="AH315" s="12"/>
      <c r="AI315" s="12"/>
      <c r="AJ315" s="94" t="str">
        <f t="shared" si="575"/>
        <v/>
      </c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</row>
    <row r="316" ht="15.75" customHeight="1">
      <c r="A316" s="12"/>
      <c r="B316" s="235"/>
      <c r="C316" s="12"/>
      <c r="D316" s="201"/>
      <c r="E316" s="201"/>
      <c r="F316" s="236"/>
      <c r="G316" s="12"/>
      <c r="H316" s="201"/>
      <c r="I316" s="12"/>
      <c r="J316" s="12"/>
      <c r="K316" s="201"/>
      <c r="L316" s="239"/>
      <c r="M316" s="239"/>
      <c r="N316" s="12"/>
      <c r="O316" s="12"/>
      <c r="P316" s="240"/>
      <c r="Q316" s="12"/>
      <c r="R316" s="12"/>
      <c r="S316" s="12"/>
      <c r="T316" s="12"/>
      <c r="U316" s="12"/>
      <c r="V316" s="12"/>
      <c r="W316" s="12"/>
      <c r="X316" s="12"/>
      <c r="Y316" s="12"/>
      <c r="Z316" s="241"/>
      <c r="AA316" s="12"/>
      <c r="AB316" s="12"/>
      <c r="AC316" s="12"/>
      <c r="AD316" s="12"/>
      <c r="AE316" s="12"/>
      <c r="AF316" s="12"/>
      <c r="AG316" s="12"/>
      <c r="AH316" s="12"/>
      <c r="AI316" s="12"/>
      <c r="AJ316" s="94" t="str">
        <f t="shared" si="575"/>
        <v/>
      </c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</row>
    <row r="317" ht="15.75" customHeight="1">
      <c r="A317" s="12"/>
      <c r="B317" s="235"/>
      <c r="C317" s="12"/>
      <c r="D317" s="201"/>
      <c r="E317" s="201"/>
      <c r="F317" s="236"/>
      <c r="G317" s="12"/>
      <c r="H317" s="201"/>
      <c r="I317" s="12"/>
      <c r="J317" s="12"/>
      <c r="K317" s="201"/>
      <c r="L317" s="239"/>
      <c r="M317" s="239"/>
      <c r="N317" s="12"/>
      <c r="O317" s="12"/>
      <c r="P317" s="240"/>
      <c r="Q317" s="12"/>
      <c r="R317" s="12"/>
      <c r="S317" s="12"/>
      <c r="T317" s="12"/>
      <c r="U317" s="12"/>
      <c r="V317" s="12"/>
      <c r="W317" s="12"/>
      <c r="X317" s="12"/>
      <c r="Y317" s="12"/>
      <c r="Z317" s="241"/>
      <c r="AA317" s="12"/>
      <c r="AB317" s="12"/>
      <c r="AC317" s="12"/>
      <c r="AD317" s="12"/>
      <c r="AE317" s="12"/>
      <c r="AF317" s="12"/>
      <c r="AG317" s="12"/>
      <c r="AH317" s="12"/>
      <c r="AI317" s="12"/>
      <c r="AJ317" s="94" t="str">
        <f t="shared" si="575"/>
        <v/>
      </c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</row>
    <row r="318" ht="15.75" customHeight="1">
      <c r="A318" s="12"/>
      <c r="B318" s="235"/>
      <c r="C318" s="12"/>
      <c r="D318" s="201"/>
      <c r="E318" s="201"/>
      <c r="F318" s="236"/>
      <c r="G318" s="12"/>
      <c r="H318" s="201"/>
      <c r="I318" s="12"/>
      <c r="J318" s="12"/>
      <c r="K318" s="201"/>
      <c r="L318" s="239"/>
      <c r="M318" s="239"/>
      <c r="N318" s="12"/>
      <c r="O318" s="12"/>
      <c r="P318" s="240"/>
      <c r="Q318" s="12"/>
      <c r="R318" s="12"/>
      <c r="S318" s="12"/>
      <c r="T318" s="12"/>
      <c r="U318" s="12"/>
      <c r="V318" s="12"/>
      <c r="W318" s="12"/>
      <c r="X318" s="12"/>
      <c r="Y318" s="12"/>
      <c r="Z318" s="241"/>
      <c r="AA318" s="12"/>
      <c r="AB318" s="12"/>
      <c r="AC318" s="12"/>
      <c r="AD318" s="12"/>
      <c r="AE318" s="12"/>
      <c r="AF318" s="12"/>
      <c r="AG318" s="12"/>
      <c r="AH318" s="12"/>
      <c r="AI318" s="12"/>
      <c r="AJ318" s="94" t="str">
        <f t="shared" si="575"/>
        <v/>
      </c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</row>
    <row r="319" ht="15.75" customHeight="1">
      <c r="A319" s="12"/>
      <c r="B319" s="235"/>
      <c r="C319" s="12"/>
      <c r="D319" s="201"/>
      <c r="E319" s="201"/>
      <c r="F319" s="236"/>
      <c r="G319" s="12"/>
      <c r="H319" s="201"/>
      <c r="I319" s="12"/>
      <c r="J319" s="12"/>
      <c r="K319" s="201"/>
      <c r="L319" s="239"/>
      <c r="M319" s="239"/>
      <c r="N319" s="12"/>
      <c r="O319" s="12"/>
      <c r="P319" s="240"/>
      <c r="Q319" s="12"/>
      <c r="R319" s="12"/>
      <c r="S319" s="12"/>
      <c r="T319" s="12"/>
      <c r="U319" s="12"/>
      <c r="V319" s="12"/>
      <c r="W319" s="12"/>
      <c r="X319" s="12"/>
      <c r="Y319" s="12"/>
      <c r="Z319" s="241"/>
      <c r="AA319" s="12"/>
      <c r="AB319" s="12"/>
      <c r="AC319" s="12"/>
      <c r="AD319" s="12"/>
      <c r="AE319" s="12"/>
      <c r="AF319" s="12"/>
      <c r="AG319" s="12"/>
      <c r="AH319" s="12"/>
      <c r="AI319" s="12"/>
      <c r="AJ319" s="94" t="str">
        <f t="shared" si="575"/>
        <v/>
      </c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</row>
    <row r="320" ht="15.75" customHeight="1">
      <c r="A320" s="12"/>
      <c r="B320" s="235"/>
      <c r="C320" s="12"/>
      <c r="D320" s="201"/>
      <c r="E320" s="201"/>
      <c r="F320" s="236"/>
      <c r="G320" s="12"/>
      <c r="H320" s="201"/>
      <c r="I320" s="12"/>
      <c r="J320" s="12"/>
      <c r="K320" s="201"/>
      <c r="L320" s="239"/>
      <c r="M320" s="239"/>
      <c r="N320" s="12"/>
      <c r="O320" s="12"/>
      <c r="P320" s="240"/>
      <c r="Q320" s="12"/>
      <c r="R320" s="12"/>
      <c r="S320" s="12"/>
      <c r="T320" s="12"/>
      <c r="U320" s="12"/>
      <c r="V320" s="12"/>
      <c r="W320" s="12"/>
      <c r="X320" s="12"/>
      <c r="Y320" s="12"/>
      <c r="Z320" s="241"/>
      <c r="AA320" s="12"/>
      <c r="AB320" s="12"/>
      <c r="AC320" s="12"/>
      <c r="AD320" s="12"/>
      <c r="AE320" s="12"/>
      <c r="AF320" s="12"/>
      <c r="AG320" s="12"/>
      <c r="AH320" s="12"/>
      <c r="AI320" s="12"/>
      <c r="AJ320" s="94" t="str">
        <f t="shared" si="575"/>
        <v/>
      </c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</row>
    <row r="321" ht="15.75" customHeight="1">
      <c r="A321" s="12"/>
      <c r="B321" s="235"/>
      <c r="C321" s="12"/>
      <c r="D321" s="201"/>
      <c r="E321" s="201"/>
      <c r="F321" s="236"/>
      <c r="G321" s="12"/>
      <c r="H321" s="201"/>
      <c r="I321" s="12"/>
      <c r="J321" s="12"/>
      <c r="K321" s="201"/>
      <c r="L321" s="239"/>
      <c r="M321" s="239"/>
      <c r="N321" s="12"/>
      <c r="O321" s="12"/>
      <c r="P321" s="240"/>
      <c r="Q321" s="12"/>
      <c r="R321" s="12"/>
      <c r="S321" s="12"/>
      <c r="T321" s="12"/>
      <c r="U321" s="12"/>
      <c r="V321" s="12"/>
      <c r="W321" s="12"/>
      <c r="X321" s="12"/>
      <c r="Y321" s="12"/>
      <c r="Z321" s="241"/>
      <c r="AA321" s="12"/>
      <c r="AB321" s="12"/>
      <c r="AC321" s="12"/>
      <c r="AD321" s="12"/>
      <c r="AE321" s="12"/>
      <c r="AF321" s="12"/>
      <c r="AG321" s="12"/>
      <c r="AH321" s="12"/>
      <c r="AI321" s="12"/>
      <c r="AJ321" s="94" t="str">
        <f t="shared" si="575"/>
        <v/>
      </c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</row>
    <row r="322" ht="15.75" customHeight="1">
      <c r="A322" s="12"/>
      <c r="B322" s="235"/>
      <c r="C322" s="12"/>
      <c r="D322" s="201"/>
      <c r="E322" s="201"/>
      <c r="F322" s="236"/>
      <c r="G322" s="12"/>
      <c r="H322" s="201"/>
      <c r="I322" s="12"/>
      <c r="J322" s="12"/>
      <c r="K322" s="201"/>
      <c r="L322" s="239"/>
      <c r="M322" s="239"/>
      <c r="N322" s="12"/>
      <c r="O322" s="12"/>
      <c r="P322" s="240"/>
      <c r="Q322" s="12"/>
      <c r="R322" s="12"/>
      <c r="S322" s="12"/>
      <c r="T322" s="12"/>
      <c r="U322" s="12"/>
      <c r="V322" s="12"/>
      <c r="W322" s="12"/>
      <c r="X322" s="12"/>
      <c r="Y322" s="12"/>
      <c r="Z322" s="241"/>
      <c r="AA322" s="12"/>
      <c r="AB322" s="12"/>
      <c r="AC322" s="12"/>
      <c r="AD322" s="12"/>
      <c r="AE322" s="12"/>
      <c r="AF322" s="12"/>
      <c r="AG322" s="12"/>
      <c r="AH322" s="12"/>
      <c r="AI322" s="12"/>
      <c r="AJ322" s="94" t="str">
        <f t="shared" si="575"/>
        <v/>
      </c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</row>
    <row r="323" ht="15.75" customHeight="1">
      <c r="A323" s="12"/>
      <c r="B323" s="235"/>
      <c r="C323" s="12"/>
      <c r="D323" s="201"/>
      <c r="E323" s="201"/>
      <c r="F323" s="236"/>
      <c r="G323" s="12"/>
      <c r="H323" s="201"/>
      <c r="I323" s="12"/>
      <c r="J323" s="12"/>
      <c r="K323" s="201"/>
      <c r="L323" s="239"/>
      <c r="M323" s="239"/>
      <c r="N323" s="12"/>
      <c r="O323" s="12"/>
      <c r="P323" s="240"/>
      <c r="Q323" s="12"/>
      <c r="R323" s="12"/>
      <c r="S323" s="12"/>
      <c r="T323" s="12"/>
      <c r="U323" s="12"/>
      <c r="V323" s="12"/>
      <c r="W323" s="12"/>
      <c r="X323" s="12"/>
      <c r="Y323" s="12"/>
      <c r="Z323" s="241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</row>
    <row r="324" ht="15.75" customHeight="1">
      <c r="A324" s="12"/>
      <c r="B324" s="235"/>
      <c r="C324" s="12"/>
      <c r="D324" s="201"/>
      <c r="E324" s="201"/>
      <c r="F324" s="236"/>
      <c r="G324" s="12"/>
      <c r="H324" s="201"/>
      <c r="I324" s="12"/>
      <c r="J324" s="12"/>
      <c r="K324" s="201"/>
      <c r="L324" s="239"/>
      <c r="M324" s="239"/>
      <c r="N324" s="12"/>
      <c r="O324" s="12"/>
      <c r="P324" s="240"/>
      <c r="Q324" s="12"/>
      <c r="R324" s="12"/>
      <c r="S324" s="12"/>
      <c r="T324" s="12"/>
      <c r="U324" s="12"/>
      <c r="V324" s="12"/>
      <c r="W324" s="12"/>
      <c r="X324" s="12"/>
      <c r="Y324" s="12"/>
      <c r="Z324" s="241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</row>
    <row r="325" ht="15.75" customHeight="1">
      <c r="A325" s="12"/>
      <c r="B325" s="235"/>
      <c r="C325" s="12"/>
      <c r="D325" s="201"/>
      <c r="E325" s="201"/>
      <c r="F325" s="236"/>
      <c r="G325" s="12"/>
      <c r="H325" s="201"/>
      <c r="I325" s="12"/>
      <c r="J325" s="12"/>
      <c r="K325" s="201"/>
      <c r="L325" s="239"/>
      <c r="M325" s="239"/>
      <c r="N325" s="12"/>
      <c r="O325" s="12"/>
      <c r="P325" s="240"/>
      <c r="Q325" s="12"/>
      <c r="R325" s="12"/>
      <c r="S325" s="12"/>
      <c r="T325" s="12"/>
      <c r="U325" s="12"/>
      <c r="V325" s="12"/>
      <c r="W325" s="12"/>
      <c r="X325" s="12"/>
      <c r="Y325" s="12"/>
      <c r="Z325" s="241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</row>
    <row r="326" ht="15.75" customHeight="1">
      <c r="A326" s="12"/>
      <c r="B326" s="235"/>
      <c r="C326" s="12"/>
      <c r="D326" s="201"/>
      <c r="E326" s="201"/>
      <c r="F326" s="236"/>
      <c r="G326" s="12"/>
      <c r="H326" s="201"/>
      <c r="I326" s="12"/>
      <c r="J326" s="12"/>
      <c r="K326" s="201"/>
      <c r="L326" s="239"/>
      <c r="M326" s="239"/>
      <c r="N326" s="12"/>
      <c r="O326" s="12"/>
      <c r="P326" s="240"/>
      <c r="Q326" s="12"/>
      <c r="R326" s="12"/>
      <c r="S326" s="12"/>
      <c r="T326" s="12"/>
      <c r="U326" s="12"/>
      <c r="V326" s="12"/>
      <c r="W326" s="12"/>
      <c r="X326" s="12"/>
      <c r="Y326" s="12"/>
      <c r="Z326" s="241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</row>
    <row r="327" ht="15.75" customHeight="1">
      <c r="A327" s="12"/>
      <c r="B327" s="235"/>
      <c r="C327" s="12"/>
      <c r="D327" s="201"/>
      <c r="E327" s="201"/>
      <c r="F327" s="236"/>
      <c r="G327" s="12"/>
      <c r="H327" s="201"/>
      <c r="I327" s="12"/>
      <c r="J327" s="12"/>
      <c r="K327" s="201"/>
      <c r="L327" s="239"/>
      <c r="M327" s="239"/>
      <c r="N327" s="12"/>
      <c r="O327" s="12"/>
      <c r="P327" s="240"/>
      <c r="Q327" s="12"/>
      <c r="R327" s="12"/>
      <c r="S327" s="12"/>
      <c r="T327" s="12"/>
      <c r="U327" s="12"/>
      <c r="V327" s="12"/>
      <c r="W327" s="12"/>
      <c r="X327" s="12"/>
      <c r="Y327" s="12"/>
      <c r="Z327" s="241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</row>
    <row r="328" ht="15.75" customHeight="1">
      <c r="A328" s="12"/>
      <c r="B328" s="235"/>
      <c r="C328" s="12"/>
      <c r="D328" s="201"/>
      <c r="E328" s="201"/>
      <c r="F328" s="236"/>
      <c r="G328" s="12"/>
      <c r="H328" s="201"/>
      <c r="I328" s="12"/>
      <c r="J328" s="12"/>
      <c r="K328" s="201"/>
      <c r="L328" s="239"/>
      <c r="M328" s="239"/>
      <c r="N328" s="12"/>
      <c r="O328" s="12"/>
      <c r="P328" s="240"/>
      <c r="Q328" s="12"/>
      <c r="R328" s="12"/>
      <c r="S328" s="12"/>
      <c r="T328" s="12"/>
      <c r="U328" s="12"/>
      <c r="V328" s="12"/>
      <c r="W328" s="12"/>
      <c r="X328" s="12"/>
      <c r="Y328" s="12"/>
      <c r="Z328" s="241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</row>
    <row r="329" ht="15.75" customHeight="1">
      <c r="A329" s="12"/>
      <c r="B329" s="235"/>
      <c r="C329" s="12"/>
      <c r="D329" s="201"/>
      <c r="E329" s="201"/>
      <c r="F329" s="236"/>
      <c r="G329" s="12"/>
      <c r="H329" s="201"/>
      <c r="I329" s="12"/>
      <c r="J329" s="12"/>
      <c r="K329" s="201"/>
      <c r="L329" s="239"/>
      <c r="M329" s="239"/>
      <c r="N329" s="12"/>
      <c r="O329" s="12"/>
      <c r="P329" s="240"/>
      <c r="Q329" s="12"/>
      <c r="R329" s="12"/>
      <c r="S329" s="12"/>
      <c r="T329" s="12"/>
      <c r="U329" s="12"/>
      <c r="V329" s="12"/>
      <c r="W329" s="12"/>
      <c r="X329" s="12"/>
      <c r="Y329" s="12"/>
      <c r="Z329" s="241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</row>
    <row r="330" ht="15.75" customHeight="1">
      <c r="A330" s="12"/>
      <c r="B330" s="235"/>
      <c r="C330" s="12"/>
      <c r="D330" s="201"/>
      <c r="E330" s="201"/>
      <c r="F330" s="236"/>
      <c r="G330" s="12"/>
      <c r="H330" s="201"/>
      <c r="I330" s="12"/>
      <c r="J330" s="12"/>
      <c r="K330" s="201"/>
      <c r="L330" s="239"/>
      <c r="M330" s="239"/>
      <c r="N330" s="12"/>
      <c r="O330" s="12"/>
      <c r="P330" s="240"/>
      <c r="Q330" s="12"/>
      <c r="R330" s="12"/>
      <c r="S330" s="12"/>
      <c r="T330" s="12"/>
      <c r="U330" s="12"/>
      <c r="V330" s="12"/>
      <c r="W330" s="12"/>
      <c r="X330" s="12"/>
      <c r="Y330" s="12"/>
      <c r="Z330" s="241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</row>
    <row r="331" ht="15.75" customHeight="1">
      <c r="A331" s="12"/>
      <c r="B331" s="235"/>
      <c r="C331" s="12"/>
      <c r="D331" s="201"/>
      <c r="E331" s="201"/>
      <c r="F331" s="236"/>
      <c r="G331" s="12"/>
      <c r="H331" s="201"/>
      <c r="I331" s="12"/>
      <c r="J331" s="12"/>
      <c r="K331" s="201"/>
      <c r="L331" s="239"/>
      <c r="M331" s="239"/>
      <c r="N331" s="12"/>
      <c r="O331" s="12"/>
      <c r="P331" s="240"/>
      <c r="Q331" s="12"/>
      <c r="R331" s="12"/>
      <c r="S331" s="12"/>
      <c r="T331" s="12"/>
      <c r="U331" s="12"/>
      <c r="V331" s="12"/>
      <c r="W331" s="12"/>
      <c r="X331" s="12"/>
      <c r="Y331" s="12"/>
      <c r="Z331" s="241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</row>
    <row r="332" ht="15.75" customHeight="1">
      <c r="A332" s="12"/>
      <c r="B332" s="235"/>
      <c r="C332" s="12"/>
      <c r="D332" s="201"/>
      <c r="E332" s="201"/>
      <c r="F332" s="236"/>
      <c r="G332" s="12"/>
      <c r="H332" s="201"/>
      <c r="I332" s="12"/>
      <c r="J332" s="12"/>
      <c r="K332" s="201"/>
      <c r="L332" s="239"/>
      <c r="M332" s="239"/>
      <c r="N332" s="12"/>
      <c r="O332" s="12"/>
      <c r="P332" s="240"/>
      <c r="Q332" s="12"/>
      <c r="R332" s="12"/>
      <c r="S332" s="12"/>
      <c r="T332" s="12"/>
      <c r="U332" s="12"/>
      <c r="V332" s="12"/>
      <c r="W332" s="12"/>
      <c r="X332" s="12"/>
      <c r="Y332" s="12"/>
      <c r="Z332" s="241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</row>
    <row r="333" ht="15.75" customHeight="1">
      <c r="A333" s="12"/>
      <c r="B333" s="235"/>
      <c r="C333" s="12"/>
      <c r="D333" s="201"/>
      <c r="E333" s="201"/>
      <c r="F333" s="236"/>
      <c r="G333" s="12"/>
      <c r="H333" s="201"/>
      <c r="I333" s="12"/>
      <c r="J333" s="12"/>
      <c r="K333" s="201"/>
      <c r="L333" s="239"/>
      <c r="M333" s="239"/>
      <c r="N333" s="12"/>
      <c r="O333" s="12"/>
      <c r="P333" s="240"/>
      <c r="Q333" s="12"/>
      <c r="R333" s="12"/>
      <c r="S333" s="12"/>
      <c r="T333" s="12"/>
      <c r="U333" s="12"/>
      <c r="V333" s="12"/>
      <c r="W333" s="12"/>
      <c r="X333" s="12"/>
      <c r="Y333" s="12"/>
      <c r="Z333" s="241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</row>
    <row r="334" ht="15.75" customHeight="1">
      <c r="A334" s="12"/>
      <c r="B334" s="235"/>
      <c r="C334" s="12"/>
      <c r="D334" s="201"/>
      <c r="E334" s="201"/>
      <c r="F334" s="236"/>
      <c r="G334" s="12"/>
      <c r="H334" s="201"/>
      <c r="I334" s="12"/>
      <c r="J334" s="12"/>
      <c r="K334" s="201"/>
      <c r="L334" s="239"/>
      <c r="M334" s="239"/>
      <c r="N334" s="12"/>
      <c r="O334" s="12"/>
      <c r="P334" s="240"/>
      <c r="Q334" s="12"/>
      <c r="R334" s="12"/>
      <c r="S334" s="12"/>
      <c r="T334" s="12"/>
      <c r="U334" s="12"/>
      <c r="V334" s="12"/>
      <c r="W334" s="12"/>
      <c r="X334" s="12"/>
      <c r="Y334" s="12"/>
      <c r="Z334" s="241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</row>
    <row r="335" ht="15.75" customHeight="1">
      <c r="A335" s="12"/>
      <c r="B335" s="235"/>
      <c r="C335" s="12"/>
      <c r="D335" s="201"/>
      <c r="E335" s="201"/>
      <c r="F335" s="236"/>
      <c r="G335" s="12"/>
      <c r="H335" s="201"/>
      <c r="I335" s="12"/>
      <c r="J335" s="12"/>
      <c r="K335" s="201"/>
      <c r="L335" s="239"/>
      <c r="M335" s="239"/>
      <c r="N335" s="12"/>
      <c r="O335" s="12"/>
      <c r="P335" s="240"/>
      <c r="Q335" s="12"/>
      <c r="R335" s="12"/>
      <c r="S335" s="12"/>
      <c r="T335" s="12"/>
      <c r="U335" s="12"/>
      <c r="V335" s="12"/>
      <c r="W335" s="12"/>
      <c r="X335" s="12"/>
      <c r="Y335" s="12"/>
      <c r="Z335" s="241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</row>
    <row r="336" ht="15.75" customHeight="1">
      <c r="A336" s="12"/>
      <c r="B336" s="235"/>
      <c r="C336" s="12"/>
      <c r="D336" s="201"/>
      <c r="E336" s="201"/>
      <c r="F336" s="236"/>
      <c r="G336" s="12"/>
      <c r="H336" s="201"/>
      <c r="I336" s="12"/>
      <c r="J336" s="12"/>
      <c r="K336" s="201"/>
      <c r="L336" s="239"/>
      <c r="M336" s="239"/>
      <c r="N336" s="12"/>
      <c r="O336" s="12"/>
      <c r="P336" s="240"/>
      <c r="Q336" s="12"/>
      <c r="R336" s="12"/>
      <c r="S336" s="12"/>
      <c r="T336" s="12"/>
      <c r="U336" s="12"/>
      <c r="V336" s="12"/>
      <c r="W336" s="12"/>
      <c r="X336" s="12"/>
      <c r="Y336" s="12"/>
      <c r="Z336" s="241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</row>
    <row r="337" ht="15.75" customHeight="1">
      <c r="A337" s="12"/>
      <c r="B337" s="235"/>
      <c r="C337" s="12"/>
      <c r="D337" s="201"/>
      <c r="E337" s="201"/>
      <c r="F337" s="236"/>
      <c r="G337" s="12"/>
      <c r="H337" s="201"/>
      <c r="I337" s="12"/>
      <c r="J337" s="12"/>
      <c r="K337" s="201"/>
      <c r="L337" s="239"/>
      <c r="M337" s="239"/>
      <c r="N337" s="12"/>
      <c r="O337" s="12"/>
      <c r="P337" s="240"/>
      <c r="Q337" s="12"/>
      <c r="R337" s="12"/>
      <c r="S337" s="12"/>
      <c r="T337" s="12"/>
      <c r="U337" s="12"/>
      <c r="V337" s="12"/>
      <c r="W337" s="12"/>
      <c r="X337" s="12"/>
      <c r="Y337" s="12"/>
      <c r="Z337" s="241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</row>
    <row r="338" ht="15.75" customHeight="1">
      <c r="A338" s="12"/>
      <c r="B338" s="235"/>
      <c r="C338" s="12"/>
      <c r="D338" s="201"/>
      <c r="E338" s="201"/>
      <c r="F338" s="236"/>
      <c r="G338" s="12"/>
      <c r="H338" s="201"/>
      <c r="I338" s="12"/>
      <c r="J338" s="12"/>
      <c r="K338" s="201"/>
      <c r="L338" s="239"/>
      <c r="M338" s="239"/>
      <c r="N338" s="12"/>
      <c r="O338" s="12"/>
      <c r="P338" s="240"/>
      <c r="Q338" s="12"/>
      <c r="R338" s="12"/>
      <c r="S338" s="12"/>
      <c r="T338" s="12"/>
      <c r="U338" s="12"/>
      <c r="V338" s="12"/>
      <c r="W338" s="12"/>
      <c r="X338" s="12"/>
      <c r="Y338" s="12"/>
      <c r="Z338" s="241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</row>
    <row r="339" ht="15.75" customHeight="1">
      <c r="A339" s="12"/>
      <c r="B339" s="235"/>
      <c r="C339" s="12"/>
      <c r="D339" s="201"/>
      <c r="E339" s="201"/>
      <c r="F339" s="236"/>
      <c r="G339" s="12"/>
      <c r="H339" s="201"/>
      <c r="I339" s="12"/>
      <c r="J339" s="12"/>
      <c r="K339" s="201"/>
      <c r="L339" s="239"/>
      <c r="M339" s="239"/>
      <c r="N339" s="12"/>
      <c r="O339" s="12"/>
      <c r="P339" s="240"/>
      <c r="Q339" s="12"/>
      <c r="R339" s="12"/>
      <c r="S339" s="12"/>
      <c r="T339" s="12"/>
      <c r="U339" s="12"/>
      <c r="V339" s="12"/>
      <c r="W339" s="12"/>
      <c r="X339" s="12"/>
      <c r="Y339" s="12"/>
      <c r="Z339" s="241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</row>
    <row r="340" ht="15.75" customHeight="1">
      <c r="A340" s="12"/>
      <c r="B340" s="235"/>
      <c r="C340" s="12"/>
      <c r="D340" s="201"/>
      <c r="E340" s="201"/>
      <c r="F340" s="236"/>
      <c r="G340" s="12"/>
      <c r="H340" s="201"/>
      <c r="I340" s="12"/>
      <c r="J340" s="12"/>
      <c r="K340" s="201"/>
      <c r="L340" s="239"/>
      <c r="M340" s="239"/>
      <c r="N340" s="12"/>
      <c r="O340" s="12"/>
      <c r="P340" s="240"/>
      <c r="Q340" s="12"/>
      <c r="R340" s="12"/>
      <c r="S340" s="12"/>
      <c r="T340" s="12"/>
      <c r="U340" s="12"/>
      <c r="V340" s="12"/>
      <c r="W340" s="12"/>
      <c r="X340" s="12"/>
      <c r="Y340" s="12"/>
      <c r="Z340" s="241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</row>
    <row r="341" ht="15.75" customHeight="1">
      <c r="A341" s="12"/>
      <c r="B341" s="235"/>
      <c r="C341" s="12"/>
      <c r="D341" s="201"/>
      <c r="E341" s="201"/>
      <c r="F341" s="236"/>
      <c r="G341" s="12"/>
      <c r="H341" s="201"/>
      <c r="I341" s="12"/>
      <c r="J341" s="12"/>
      <c r="K341" s="201"/>
      <c r="L341" s="239"/>
      <c r="M341" s="239"/>
      <c r="N341" s="12"/>
      <c r="O341" s="12"/>
      <c r="P341" s="240"/>
      <c r="Q341" s="12"/>
      <c r="R341" s="12"/>
      <c r="S341" s="12"/>
      <c r="T341" s="12"/>
      <c r="U341" s="12"/>
      <c r="V341" s="12"/>
      <c r="W341" s="12"/>
      <c r="X341" s="12"/>
      <c r="Y341" s="12"/>
      <c r="Z341" s="241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</row>
    <row r="342" ht="15.75" customHeight="1">
      <c r="A342" s="12"/>
      <c r="B342" s="235"/>
      <c r="C342" s="12"/>
      <c r="D342" s="201"/>
      <c r="E342" s="201"/>
      <c r="F342" s="236"/>
      <c r="G342" s="12"/>
      <c r="H342" s="201"/>
      <c r="I342" s="12"/>
      <c r="J342" s="12"/>
      <c r="K342" s="201"/>
      <c r="L342" s="239"/>
      <c r="M342" s="239"/>
      <c r="N342" s="12"/>
      <c r="O342" s="12"/>
      <c r="P342" s="240"/>
      <c r="Q342" s="12"/>
      <c r="R342" s="12"/>
      <c r="S342" s="12"/>
      <c r="T342" s="12"/>
      <c r="U342" s="12"/>
      <c r="V342" s="12"/>
      <c r="W342" s="12"/>
      <c r="X342" s="12"/>
      <c r="Y342" s="12"/>
      <c r="Z342" s="241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</row>
    <row r="343" ht="15.75" customHeight="1">
      <c r="A343" s="12"/>
      <c r="B343" s="235"/>
      <c r="C343" s="12"/>
      <c r="D343" s="201"/>
      <c r="E343" s="201"/>
      <c r="F343" s="236"/>
      <c r="G343" s="12"/>
      <c r="H343" s="201"/>
      <c r="I343" s="12"/>
      <c r="J343" s="12"/>
      <c r="K343" s="201"/>
      <c r="L343" s="239"/>
      <c r="M343" s="239"/>
      <c r="N343" s="12"/>
      <c r="O343" s="12"/>
      <c r="P343" s="240"/>
      <c r="Q343" s="12"/>
      <c r="R343" s="12"/>
      <c r="S343" s="12"/>
      <c r="T343" s="12"/>
      <c r="U343" s="12"/>
      <c r="V343" s="12"/>
      <c r="W343" s="12"/>
      <c r="X343" s="12"/>
      <c r="Y343" s="12"/>
      <c r="Z343" s="241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</row>
    <row r="344" ht="15.75" customHeight="1">
      <c r="A344" s="12"/>
      <c r="B344" s="235"/>
      <c r="C344" s="12"/>
      <c r="D344" s="201"/>
      <c r="E344" s="201"/>
      <c r="F344" s="236"/>
      <c r="G344" s="12"/>
      <c r="H344" s="201"/>
      <c r="I344" s="12"/>
      <c r="J344" s="12"/>
      <c r="K344" s="201"/>
      <c r="L344" s="239"/>
      <c r="M344" s="239"/>
      <c r="N344" s="12"/>
      <c r="O344" s="12"/>
      <c r="P344" s="240"/>
      <c r="Q344" s="12"/>
      <c r="R344" s="12"/>
      <c r="S344" s="12"/>
      <c r="T344" s="12"/>
      <c r="U344" s="12"/>
      <c r="V344" s="12"/>
      <c r="W344" s="12"/>
      <c r="X344" s="12"/>
      <c r="Y344" s="12"/>
      <c r="Z344" s="241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</row>
    <row r="345" ht="15.75" customHeight="1">
      <c r="A345" s="12"/>
      <c r="B345" s="235"/>
      <c r="C345" s="12"/>
      <c r="D345" s="201"/>
      <c r="E345" s="201"/>
      <c r="F345" s="236"/>
      <c r="G345" s="12"/>
      <c r="H345" s="201"/>
      <c r="I345" s="12"/>
      <c r="J345" s="12"/>
      <c r="K345" s="201"/>
      <c r="L345" s="239"/>
      <c r="M345" s="239"/>
      <c r="N345" s="12"/>
      <c r="O345" s="12"/>
      <c r="P345" s="240"/>
      <c r="Q345" s="12"/>
      <c r="R345" s="12"/>
      <c r="S345" s="12"/>
      <c r="T345" s="12"/>
      <c r="U345" s="12"/>
      <c r="V345" s="12"/>
      <c r="W345" s="12"/>
      <c r="X345" s="12"/>
      <c r="Y345" s="12"/>
      <c r="Z345" s="241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</row>
    <row r="346" ht="15.75" customHeight="1">
      <c r="A346" s="12"/>
      <c r="B346" s="235"/>
      <c r="C346" s="12"/>
      <c r="D346" s="201"/>
      <c r="E346" s="201"/>
      <c r="F346" s="236"/>
      <c r="G346" s="12"/>
      <c r="H346" s="201"/>
      <c r="I346" s="12"/>
      <c r="J346" s="12"/>
      <c r="K346" s="201"/>
      <c r="L346" s="239"/>
      <c r="M346" s="239"/>
      <c r="N346" s="12"/>
      <c r="O346" s="12"/>
      <c r="P346" s="240"/>
      <c r="Q346" s="12"/>
      <c r="R346" s="12"/>
      <c r="S346" s="12"/>
      <c r="T346" s="12"/>
      <c r="U346" s="12"/>
      <c r="V346" s="12"/>
      <c r="W346" s="12"/>
      <c r="X346" s="12"/>
      <c r="Y346" s="12"/>
      <c r="Z346" s="241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</row>
    <row r="347" ht="15.75" customHeight="1">
      <c r="A347" s="12"/>
      <c r="B347" s="235"/>
      <c r="C347" s="12"/>
      <c r="D347" s="201"/>
      <c r="E347" s="201"/>
      <c r="F347" s="236"/>
      <c r="G347" s="12"/>
      <c r="H347" s="201"/>
      <c r="I347" s="12"/>
      <c r="J347" s="12"/>
      <c r="K347" s="201"/>
      <c r="L347" s="239"/>
      <c r="M347" s="239"/>
      <c r="N347" s="12"/>
      <c r="O347" s="12"/>
      <c r="P347" s="240"/>
      <c r="Q347" s="12"/>
      <c r="R347" s="12"/>
      <c r="S347" s="12"/>
      <c r="T347" s="12"/>
      <c r="U347" s="12"/>
      <c r="V347" s="12"/>
      <c r="W347" s="12"/>
      <c r="X347" s="12"/>
      <c r="Y347" s="12"/>
      <c r="Z347" s="241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</row>
    <row r="348" ht="15.75" customHeight="1">
      <c r="A348" s="12"/>
      <c r="B348" s="235"/>
      <c r="C348" s="12"/>
      <c r="D348" s="201"/>
      <c r="E348" s="201"/>
      <c r="F348" s="236"/>
      <c r="G348" s="12"/>
      <c r="H348" s="201"/>
      <c r="I348" s="12"/>
      <c r="J348" s="12"/>
      <c r="K348" s="201"/>
      <c r="L348" s="239"/>
      <c r="M348" s="239"/>
      <c r="N348" s="12"/>
      <c r="O348" s="12"/>
      <c r="P348" s="240"/>
      <c r="Q348" s="12"/>
      <c r="R348" s="12"/>
      <c r="S348" s="12"/>
      <c r="T348" s="12"/>
      <c r="U348" s="12"/>
      <c r="V348" s="12"/>
      <c r="W348" s="12"/>
      <c r="X348" s="12"/>
      <c r="Y348" s="12"/>
      <c r="Z348" s="241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</row>
    <row r="349" ht="15.75" customHeight="1">
      <c r="A349" s="12"/>
      <c r="B349" s="235"/>
      <c r="C349" s="12"/>
      <c r="D349" s="201"/>
      <c r="E349" s="201"/>
      <c r="F349" s="236"/>
      <c r="G349" s="12"/>
      <c r="H349" s="201"/>
      <c r="I349" s="12"/>
      <c r="J349" s="12"/>
      <c r="K349" s="201"/>
      <c r="L349" s="239"/>
      <c r="M349" s="239"/>
      <c r="N349" s="12"/>
      <c r="O349" s="12"/>
      <c r="P349" s="240"/>
      <c r="Q349" s="12"/>
      <c r="R349" s="12"/>
      <c r="S349" s="12"/>
      <c r="T349" s="12"/>
      <c r="U349" s="12"/>
      <c r="V349" s="12"/>
      <c r="W349" s="12"/>
      <c r="X349" s="12"/>
      <c r="Y349" s="12"/>
      <c r="Z349" s="241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</row>
    <row r="350" ht="15.75" customHeight="1">
      <c r="A350" s="12"/>
      <c r="B350" s="235"/>
      <c r="C350" s="12"/>
      <c r="D350" s="201"/>
      <c r="E350" s="201"/>
      <c r="F350" s="236"/>
      <c r="G350" s="12"/>
      <c r="H350" s="201"/>
      <c r="I350" s="12"/>
      <c r="J350" s="12"/>
      <c r="K350" s="201"/>
      <c r="L350" s="239"/>
      <c r="M350" s="239"/>
      <c r="N350" s="12"/>
      <c r="O350" s="12"/>
      <c r="P350" s="240"/>
      <c r="Q350" s="12"/>
      <c r="R350" s="12"/>
      <c r="S350" s="12"/>
      <c r="T350" s="12"/>
      <c r="U350" s="12"/>
      <c r="V350" s="12"/>
      <c r="W350" s="12"/>
      <c r="X350" s="12"/>
      <c r="Y350" s="12"/>
      <c r="Z350" s="241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</row>
    <row r="351" ht="15.75" customHeight="1">
      <c r="A351" s="12"/>
      <c r="B351" s="235"/>
      <c r="C351" s="12"/>
      <c r="D351" s="201"/>
      <c r="E351" s="201"/>
      <c r="F351" s="236"/>
      <c r="G351" s="12"/>
      <c r="H351" s="201"/>
      <c r="I351" s="12"/>
      <c r="J351" s="12"/>
      <c r="K351" s="201"/>
      <c r="L351" s="239"/>
      <c r="M351" s="239"/>
      <c r="N351" s="12"/>
      <c r="O351" s="12"/>
      <c r="P351" s="240"/>
      <c r="Q351" s="12"/>
      <c r="R351" s="12"/>
      <c r="S351" s="12"/>
      <c r="T351" s="12"/>
      <c r="U351" s="12"/>
      <c r="V351" s="12"/>
      <c r="W351" s="12"/>
      <c r="X351" s="12"/>
      <c r="Y351" s="12"/>
      <c r="Z351" s="241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</row>
    <row r="352" ht="15.75" customHeight="1">
      <c r="A352" s="12"/>
      <c r="B352" s="235"/>
      <c r="C352" s="12"/>
      <c r="D352" s="201"/>
      <c r="E352" s="201"/>
      <c r="F352" s="236"/>
      <c r="G352" s="12"/>
      <c r="H352" s="201"/>
      <c r="I352" s="12"/>
      <c r="J352" s="12"/>
      <c r="K352" s="201"/>
      <c r="L352" s="239"/>
      <c r="M352" s="239"/>
      <c r="N352" s="12"/>
      <c r="O352" s="12"/>
      <c r="P352" s="240"/>
      <c r="Q352" s="12"/>
      <c r="R352" s="12"/>
      <c r="S352" s="12"/>
      <c r="T352" s="12"/>
      <c r="U352" s="12"/>
      <c r="V352" s="12"/>
      <c r="W352" s="12"/>
      <c r="X352" s="12"/>
      <c r="Y352" s="12"/>
      <c r="Z352" s="241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</row>
    <row r="353" ht="15.75" customHeight="1">
      <c r="A353" s="12"/>
      <c r="B353" s="235"/>
      <c r="C353" s="12"/>
      <c r="D353" s="201"/>
      <c r="E353" s="201"/>
      <c r="F353" s="236"/>
      <c r="G353" s="12"/>
      <c r="H353" s="201"/>
      <c r="I353" s="12"/>
      <c r="J353" s="12"/>
      <c r="K353" s="201"/>
      <c r="L353" s="239"/>
      <c r="M353" s="239"/>
      <c r="N353" s="12"/>
      <c r="O353" s="12"/>
      <c r="P353" s="240"/>
      <c r="Q353" s="12"/>
      <c r="R353" s="12"/>
      <c r="S353" s="12"/>
      <c r="T353" s="12"/>
      <c r="U353" s="12"/>
      <c r="V353" s="12"/>
      <c r="W353" s="12"/>
      <c r="X353" s="12"/>
      <c r="Y353" s="12"/>
      <c r="Z353" s="241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</row>
    <row r="354" ht="15.75" customHeight="1">
      <c r="A354" s="12"/>
      <c r="B354" s="235"/>
      <c r="C354" s="12"/>
      <c r="D354" s="201"/>
      <c r="E354" s="201"/>
      <c r="F354" s="236"/>
      <c r="G354" s="12"/>
      <c r="H354" s="201"/>
      <c r="I354" s="12"/>
      <c r="J354" s="12"/>
      <c r="K354" s="201"/>
      <c r="L354" s="239"/>
      <c r="M354" s="239"/>
      <c r="N354" s="12"/>
      <c r="O354" s="12"/>
      <c r="P354" s="240"/>
      <c r="Q354" s="12"/>
      <c r="R354" s="12"/>
      <c r="S354" s="12"/>
      <c r="T354" s="12"/>
      <c r="U354" s="12"/>
      <c r="V354" s="12"/>
      <c r="W354" s="12"/>
      <c r="X354" s="12"/>
      <c r="Y354" s="12"/>
      <c r="Z354" s="241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</row>
    <row r="355" ht="15.75" customHeight="1">
      <c r="A355" s="12"/>
      <c r="B355" s="235"/>
      <c r="C355" s="12"/>
      <c r="D355" s="201"/>
      <c r="E355" s="201"/>
      <c r="F355" s="236"/>
      <c r="G355" s="12"/>
      <c r="H355" s="201"/>
      <c r="I355" s="12"/>
      <c r="J355" s="12"/>
      <c r="K355" s="201"/>
      <c r="L355" s="239"/>
      <c r="M355" s="239"/>
      <c r="N355" s="12"/>
      <c r="O355" s="12"/>
      <c r="P355" s="240"/>
      <c r="Q355" s="12"/>
      <c r="R355" s="12"/>
      <c r="S355" s="12"/>
      <c r="T355" s="12"/>
      <c r="U355" s="12"/>
      <c r="V355" s="12"/>
      <c r="W355" s="12"/>
      <c r="X355" s="12"/>
      <c r="Y355" s="12"/>
      <c r="Z355" s="241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</row>
    <row r="356" ht="15.75" customHeight="1">
      <c r="A356" s="12"/>
      <c r="B356" s="235"/>
      <c r="C356" s="12"/>
      <c r="D356" s="201"/>
      <c r="E356" s="201"/>
      <c r="F356" s="236"/>
      <c r="G356" s="12"/>
      <c r="H356" s="201"/>
      <c r="I356" s="12"/>
      <c r="J356" s="12"/>
      <c r="K356" s="201"/>
      <c r="L356" s="239"/>
      <c r="M356" s="239"/>
      <c r="N356" s="12"/>
      <c r="O356" s="12"/>
      <c r="P356" s="240"/>
      <c r="Q356" s="12"/>
      <c r="R356" s="12"/>
      <c r="S356" s="12"/>
      <c r="T356" s="12"/>
      <c r="U356" s="12"/>
      <c r="V356" s="12"/>
      <c r="W356" s="12"/>
      <c r="X356" s="12"/>
      <c r="Y356" s="12"/>
      <c r="Z356" s="241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</row>
    <row r="357" ht="15.75" customHeight="1">
      <c r="A357" s="12"/>
      <c r="B357" s="235"/>
      <c r="C357" s="12"/>
      <c r="D357" s="201"/>
      <c r="E357" s="201"/>
      <c r="F357" s="236"/>
      <c r="G357" s="12"/>
      <c r="H357" s="201"/>
      <c r="I357" s="12"/>
      <c r="J357" s="12"/>
      <c r="K357" s="201"/>
      <c r="L357" s="239"/>
      <c r="M357" s="239"/>
      <c r="N357" s="12"/>
      <c r="O357" s="12"/>
      <c r="P357" s="240"/>
      <c r="Q357" s="12"/>
      <c r="R357" s="12"/>
      <c r="S357" s="12"/>
      <c r="T357" s="12"/>
      <c r="U357" s="12"/>
      <c r="V357" s="12"/>
      <c r="W357" s="12"/>
      <c r="X357" s="12"/>
      <c r="Y357" s="12"/>
      <c r="Z357" s="241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</row>
    <row r="358" ht="15.75" customHeight="1">
      <c r="A358" s="12"/>
      <c r="B358" s="235"/>
      <c r="C358" s="12"/>
      <c r="D358" s="201"/>
      <c r="E358" s="201"/>
      <c r="F358" s="236"/>
      <c r="G358" s="12"/>
      <c r="H358" s="201"/>
      <c r="I358" s="12"/>
      <c r="J358" s="12"/>
      <c r="K358" s="201"/>
      <c r="L358" s="239"/>
      <c r="M358" s="239"/>
      <c r="N358" s="12"/>
      <c r="O358" s="12"/>
      <c r="P358" s="240"/>
      <c r="Q358" s="12"/>
      <c r="R358" s="12"/>
      <c r="S358" s="12"/>
      <c r="T358" s="12"/>
      <c r="U358" s="12"/>
      <c r="V358" s="12"/>
      <c r="W358" s="12"/>
      <c r="X358" s="12"/>
      <c r="Y358" s="12"/>
      <c r="Z358" s="241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</row>
    <row r="359" ht="15.75" customHeight="1">
      <c r="A359" s="12"/>
      <c r="B359" s="235"/>
      <c r="C359" s="12"/>
      <c r="D359" s="201"/>
      <c r="E359" s="201"/>
      <c r="F359" s="236"/>
      <c r="G359" s="12"/>
      <c r="H359" s="201"/>
      <c r="I359" s="12"/>
      <c r="J359" s="12"/>
      <c r="K359" s="201"/>
      <c r="L359" s="239"/>
      <c r="M359" s="239"/>
      <c r="N359" s="12"/>
      <c r="O359" s="12"/>
      <c r="P359" s="240"/>
      <c r="Q359" s="12"/>
      <c r="R359" s="12"/>
      <c r="S359" s="12"/>
      <c r="T359" s="12"/>
      <c r="U359" s="12"/>
      <c r="V359" s="12"/>
      <c r="W359" s="12"/>
      <c r="X359" s="12"/>
      <c r="Y359" s="12"/>
      <c r="Z359" s="241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</row>
    <row r="360" ht="15.75" customHeight="1">
      <c r="A360" s="12"/>
      <c r="B360" s="235"/>
      <c r="C360" s="12"/>
      <c r="D360" s="201"/>
      <c r="E360" s="201"/>
      <c r="F360" s="236"/>
      <c r="G360" s="12"/>
      <c r="H360" s="201"/>
      <c r="I360" s="12"/>
      <c r="J360" s="12"/>
      <c r="K360" s="201"/>
      <c r="L360" s="239"/>
      <c r="M360" s="239"/>
      <c r="N360" s="12"/>
      <c r="O360" s="12"/>
      <c r="P360" s="240"/>
      <c r="Q360" s="12"/>
      <c r="R360" s="12"/>
      <c r="S360" s="12"/>
      <c r="T360" s="12"/>
      <c r="U360" s="12"/>
      <c r="V360" s="12"/>
      <c r="W360" s="12"/>
      <c r="X360" s="12"/>
      <c r="Y360" s="12"/>
      <c r="Z360" s="241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</row>
    <row r="361" ht="15.75" customHeight="1">
      <c r="A361" s="12"/>
      <c r="B361" s="235"/>
      <c r="C361" s="12"/>
      <c r="D361" s="201"/>
      <c r="E361" s="201"/>
      <c r="F361" s="236"/>
      <c r="G361" s="12"/>
      <c r="H361" s="201"/>
      <c r="I361" s="12"/>
      <c r="J361" s="12"/>
      <c r="K361" s="201"/>
      <c r="L361" s="239"/>
      <c r="M361" s="239"/>
      <c r="N361" s="12"/>
      <c r="O361" s="12"/>
      <c r="P361" s="240"/>
      <c r="Q361" s="12"/>
      <c r="R361" s="12"/>
      <c r="S361" s="12"/>
      <c r="T361" s="12"/>
      <c r="U361" s="12"/>
      <c r="V361" s="12"/>
      <c r="W361" s="12"/>
      <c r="X361" s="12"/>
      <c r="Y361" s="12"/>
      <c r="Z361" s="241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</row>
    <row r="362" ht="15.75" customHeight="1">
      <c r="A362" s="12"/>
      <c r="B362" s="235"/>
      <c r="C362" s="12"/>
      <c r="D362" s="201"/>
      <c r="E362" s="201"/>
      <c r="F362" s="236"/>
      <c r="G362" s="12"/>
      <c r="H362" s="201"/>
      <c r="I362" s="12"/>
      <c r="J362" s="12"/>
      <c r="K362" s="201"/>
      <c r="L362" s="239"/>
      <c r="M362" s="239"/>
      <c r="N362" s="12"/>
      <c r="O362" s="12"/>
      <c r="P362" s="240"/>
      <c r="Q362" s="12"/>
      <c r="R362" s="12"/>
      <c r="S362" s="12"/>
      <c r="T362" s="12"/>
      <c r="U362" s="12"/>
      <c r="V362" s="12"/>
      <c r="W362" s="12"/>
      <c r="X362" s="12"/>
      <c r="Y362" s="12"/>
      <c r="Z362" s="241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</row>
    <row r="363" ht="15.75" customHeight="1">
      <c r="A363" s="12"/>
      <c r="B363" s="235"/>
      <c r="C363" s="12"/>
      <c r="D363" s="201"/>
      <c r="E363" s="201"/>
      <c r="F363" s="236"/>
      <c r="G363" s="12"/>
      <c r="H363" s="201"/>
      <c r="I363" s="12"/>
      <c r="J363" s="12"/>
      <c r="K363" s="201"/>
      <c r="L363" s="239"/>
      <c r="M363" s="239"/>
      <c r="N363" s="12"/>
      <c r="O363" s="12"/>
      <c r="P363" s="240"/>
      <c r="Q363" s="12"/>
      <c r="R363" s="12"/>
      <c r="S363" s="12"/>
      <c r="T363" s="12"/>
      <c r="U363" s="12"/>
      <c r="V363" s="12"/>
      <c r="W363" s="12"/>
      <c r="X363" s="12"/>
      <c r="Y363" s="12"/>
      <c r="Z363" s="241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</row>
    <row r="364" ht="15.75" customHeight="1">
      <c r="A364" s="12"/>
      <c r="B364" s="235"/>
      <c r="C364" s="12"/>
      <c r="D364" s="201"/>
      <c r="E364" s="201"/>
      <c r="F364" s="236"/>
      <c r="G364" s="12"/>
      <c r="H364" s="201"/>
      <c r="I364" s="12"/>
      <c r="J364" s="12"/>
      <c r="K364" s="201"/>
      <c r="L364" s="239"/>
      <c r="M364" s="239"/>
      <c r="N364" s="12"/>
      <c r="O364" s="12"/>
      <c r="P364" s="240"/>
      <c r="Q364" s="12"/>
      <c r="R364" s="12"/>
      <c r="S364" s="12"/>
      <c r="T364" s="12"/>
      <c r="U364" s="12"/>
      <c r="V364" s="12"/>
      <c r="W364" s="12"/>
      <c r="X364" s="12"/>
      <c r="Y364" s="12"/>
      <c r="Z364" s="241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</row>
    <row r="365" ht="15.75" customHeight="1">
      <c r="A365" s="12"/>
      <c r="B365" s="235"/>
      <c r="C365" s="12"/>
      <c r="D365" s="201"/>
      <c r="E365" s="201"/>
      <c r="F365" s="236"/>
      <c r="G365" s="12"/>
      <c r="H365" s="201"/>
      <c r="I365" s="12"/>
      <c r="J365" s="12"/>
      <c r="K365" s="201"/>
      <c r="L365" s="239"/>
      <c r="M365" s="239"/>
      <c r="N365" s="12"/>
      <c r="O365" s="12"/>
      <c r="P365" s="240"/>
      <c r="Q365" s="12"/>
      <c r="R365" s="12"/>
      <c r="S365" s="12"/>
      <c r="T365" s="12"/>
      <c r="U365" s="12"/>
      <c r="V365" s="12"/>
      <c r="W365" s="12"/>
      <c r="X365" s="12"/>
      <c r="Y365" s="12"/>
      <c r="Z365" s="241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</row>
    <row r="366" ht="15.75" customHeight="1">
      <c r="A366" s="12"/>
      <c r="B366" s="235"/>
      <c r="C366" s="12"/>
      <c r="D366" s="201"/>
      <c r="E366" s="201"/>
      <c r="F366" s="236"/>
      <c r="G366" s="12"/>
      <c r="H366" s="201"/>
      <c r="I366" s="12"/>
      <c r="J366" s="12"/>
      <c r="K366" s="201"/>
      <c r="L366" s="239"/>
      <c r="M366" s="239"/>
      <c r="N366" s="12"/>
      <c r="O366" s="12"/>
      <c r="P366" s="240"/>
      <c r="Q366" s="12"/>
      <c r="R366" s="12"/>
      <c r="S366" s="12"/>
      <c r="T366" s="12"/>
      <c r="U366" s="12"/>
      <c r="V366" s="12"/>
      <c r="W366" s="12"/>
      <c r="X366" s="12"/>
      <c r="Y366" s="12"/>
      <c r="Z366" s="241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</row>
    <row r="367" ht="15.75" customHeight="1">
      <c r="A367" s="12"/>
      <c r="B367" s="235"/>
      <c r="C367" s="12"/>
      <c r="D367" s="201"/>
      <c r="E367" s="201"/>
      <c r="F367" s="236"/>
      <c r="G367" s="12"/>
      <c r="H367" s="201"/>
      <c r="I367" s="12"/>
      <c r="J367" s="12"/>
      <c r="K367" s="201"/>
      <c r="L367" s="239"/>
      <c r="M367" s="239"/>
      <c r="N367" s="12"/>
      <c r="O367" s="12"/>
      <c r="P367" s="240"/>
      <c r="Q367" s="12"/>
      <c r="R367" s="12"/>
      <c r="S367" s="12"/>
      <c r="T367" s="12"/>
      <c r="U367" s="12"/>
      <c r="V367" s="12"/>
      <c r="W367" s="12"/>
      <c r="X367" s="12"/>
      <c r="Y367" s="12"/>
      <c r="Z367" s="241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</row>
    <row r="368" ht="15.75" customHeight="1">
      <c r="A368" s="12"/>
      <c r="B368" s="235"/>
      <c r="C368" s="12"/>
      <c r="D368" s="201"/>
      <c r="E368" s="201"/>
      <c r="F368" s="236"/>
      <c r="G368" s="12"/>
      <c r="H368" s="201"/>
      <c r="I368" s="12"/>
      <c r="J368" s="12"/>
      <c r="K368" s="201"/>
      <c r="L368" s="239"/>
      <c r="M368" s="239"/>
      <c r="N368" s="12"/>
      <c r="O368" s="12"/>
      <c r="P368" s="240"/>
      <c r="Q368" s="12"/>
      <c r="R368" s="12"/>
      <c r="S368" s="12"/>
      <c r="T368" s="12"/>
      <c r="U368" s="12"/>
      <c r="V368" s="12"/>
      <c r="W368" s="12"/>
      <c r="X368" s="12"/>
      <c r="Y368" s="12"/>
      <c r="Z368" s="241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</row>
    <row r="369" ht="15.75" customHeight="1">
      <c r="A369" s="12"/>
      <c r="B369" s="235"/>
      <c r="C369" s="12"/>
      <c r="D369" s="201"/>
      <c r="E369" s="201"/>
      <c r="F369" s="236"/>
      <c r="G369" s="12"/>
      <c r="H369" s="201"/>
      <c r="I369" s="12"/>
      <c r="J369" s="12"/>
      <c r="K369" s="201"/>
      <c r="L369" s="239"/>
      <c r="M369" s="239"/>
      <c r="N369" s="12"/>
      <c r="O369" s="12"/>
      <c r="P369" s="240"/>
      <c r="Q369" s="12"/>
      <c r="R369" s="12"/>
      <c r="S369" s="12"/>
      <c r="T369" s="12"/>
      <c r="U369" s="12"/>
      <c r="V369" s="12"/>
      <c r="W369" s="12"/>
      <c r="X369" s="12"/>
      <c r="Y369" s="12"/>
      <c r="Z369" s="241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</row>
    <row r="370" ht="15.75" customHeight="1">
      <c r="A370" s="12"/>
      <c r="B370" s="235"/>
      <c r="C370" s="12"/>
      <c r="D370" s="201"/>
      <c r="E370" s="201"/>
      <c r="F370" s="236"/>
      <c r="G370" s="12"/>
      <c r="H370" s="201"/>
      <c r="I370" s="12"/>
      <c r="J370" s="12"/>
      <c r="K370" s="201"/>
      <c r="L370" s="239"/>
      <c r="M370" s="239"/>
      <c r="N370" s="12"/>
      <c r="O370" s="12"/>
      <c r="P370" s="240"/>
      <c r="Q370" s="12"/>
      <c r="R370" s="12"/>
      <c r="S370" s="12"/>
      <c r="T370" s="12"/>
      <c r="U370" s="12"/>
      <c r="V370" s="12"/>
      <c r="W370" s="12"/>
      <c r="X370" s="12"/>
      <c r="Y370" s="12"/>
      <c r="Z370" s="241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</row>
    <row r="371" ht="15.75" customHeight="1">
      <c r="A371" s="12"/>
      <c r="B371" s="235"/>
      <c r="C371" s="12"/>
      <c r="D371" s="201"/>
      <c r="E371" s="201"/>
      <c r="F371" s="236"/>
      <c r="G371" s="12"/>
      <c r="H371" s="201"/>
      <c r="I371" s="12"/>
      <c r="J371" s="12"/>
      <c r="K371" s="201"/>
      <c r="L371" s="239"/>
      <c r="M371" s="239"/>
      <c r="N371" s="12"/>
      <c r="O371" s="12"/>
      <c r="P371" s="240"/>
      <c r="Q371" s="12"/>
      <c r="R371" s="12"/>
      <c r="S371" s="12"/>
      <c r="T371" s="12"/>
      <c r="U371" s="12"/>
      <c r="V371" s="12"/>
      <c r="W371" s="12"/>
      <c r="X371" s="12"/>
      <c r="Y371" s="12"/>
      <c r="Z371" s="241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</row>
    <row r="372" ht="15.75" customHeight="1">
      <c r="A372" s="12"/>
      <c r="B372" s="235"/>
      <c r="C372" s="12"/>
      <c r="D372" s="201"/>
      <c r="E372" s="201"/>
      <c r="F372" s="236"/>
      <c r="G372" s="12"/>
      <c r="H372" s="201"/>
      <c r="I372" s="12"/>
      <c r="J372" s="12"/>
      <c r="K372" s="201"/>
      <c r="L372" s="239"/>
      <c r="M372" s="239"/>
      <c r="N372" s="12"/>
      <c r="O372" s="12"/>
      <c r="P372" s="240"/>
      <c r="Q372" s="12"/>
      <c r="R372" s="12"/>
      <c r="S372" s="12"/>
      <c r="T372" s="12"/>
      <c r="U372" s="12"/>
      <c r="V372" s="12"/>
      <c r="W372" s="12"/>
      <c r="X372" s="12"/>
      <c r="Y372" s="12"/>
      <c r="Z372" s="241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</row>
    <row r="373" ht="15.75" customHeight="1">
      <c r="A373" s="12"/>
      <c r="B373" s="235"/>
      <c r="C373" s="12"/>
      <c r="D373" s="201"/>
      <c r="E373" s="201"/>
      <c r="F373" s="236"/>
      <c r="G373" s="12"/>
      <c r="H373" s="201"/>
      <c r="I373" s="12"/>
      <c r="J373" s="12"/>
      <c r="K373" s="201"/>
      <c r="L373" s="239"/>
      <c r="M373" s="239"/>
      <c r="N373" s="12"/>
      <c r="O373" s="12"/>
      <c r="P373" s="240"/>
      <c r="Q373" s="12"/>
      <c r="R373" s="12"/>
      <c r="S373" s="12"/>
      <c r="T373" s="12"/>
      <c r="U373" s="12"/>
      <c r="V373" s="12"/>
      <c r="W373" s="12"/>
      <c r="X373" s="12"/>
      <c r="Y373" s="12"/>
      <c r="Z373" s="241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</row>
    <row r="374" ht="15.75" customHeight="1">
      <c r="A374" s="12"/>
      <c r="B374" s="235"/>
      <c r="C374" s="12"/>
      <c r="D374" s="201"/>
      <c r="E374" s="201"/>
      <c r="F374" s="236"/>
      <c r="G374" s="12"/>
      <c r="H374" s="201"/>
      <c r="I374" s="12"/>
      <c r="J374" s="12"/>
      <c r="K374" s="201"/>
      <c r="L374" s="239"/>
      <c r="M374" s="239"/>
      <c r="N374" s="12"/>
      <c r="O374" s="12"/>
      <c r="P374" s="240"/>
      <c r="Q374" s="12"/>
      <c r="R374" s="12"/>
      <c r="S374" s="12"/>
      <c r="T374" s="12"/>
      <c r="U374" s="12"/>
      <c r="V374" s="12"/>
      <c r="W374" s="12"/>
      <c r="X374" s="12"/>
      <c r="Y374" s="12"/>
      <c r="Z374" s="241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</row>
    <row r="375" ht="15.75" customHeight="1">
      <c r="A375" s="12"/>
      <c r="B375" s="235"/>
      <c r="C375" s="12"/>
      <c r="D375" s="201"/>
      <c r="E375" s="201"/>
      <c r="F375" s="236"/>
      <c r="G375" s="12"/>
      <c r="H375" s="201"/>
      <c r="I375" s="12"/>
      <c r="J375" s="12"/>
      <c r="K375" s="201"/>
      <c r="L375" s="239"/>
      <c r="M375" s="239"/>
      <c r="N375" s="12"/>
      <c r="O375" s="12"/>
      <c r="P375" s="240"/>
      <c r="Q375" s="12"/>
      <c r="R375" s="12"/>
      <c r="S375" s="12"/>
      <c r="T375" s="12"/>
      <c r="U375" s="12"/>
      <c r="V375" s="12"/>
      <c r="W375" s="12"/>
      <c r="X375" s="12"/>
      <c r="Y375" s="12"/>
      <c r="Z375" s="241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</row>
    <row r="376" ht="15.75" customHeight="1">
      <c r="A376" s="12"/>
      <c r="B376" s="235"/>
      <c r="C376" s="12"/>
      <c r="D376" s="201"/>
      <c r="E376" s="201"/>
      <c r="F376" s="236"/>
      <c r="G376" s="12"/>
      <c r="H376" s="201"/>
      <c r="I376" s="12"/>
      <c r="J376" s="12"/>
      <c r="K376" s="201"/>
      <c r="L376" s="239"/>
      <c r="M376" s="239"/>
      <c r="N376" s="12"/>
      <c r="O376" s="12"/>
      <c r="P376" s="240"/>
      <c r="Q376" s="12"/>
      <c r="R376" s="12"/>
      <c r="S376" s="12"/>
      <c r="T376" s="12"/>
      <c r="U376" s="12"/>
      <c r="V376" s="12"/>
      <c r="W376" s="12"/>
      <c r="X376" s="12"/>
      <c r="Y376" s="12"/>
      <c r="Z376" s="241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</row>
    <row r="377" ht="15.75" customHeight="1">
      <c r="A377" s="12"/>
      <c r="B377" s="235"/>
      <c r="C377" s="12"/>
      <c r="D377" s="201"/>
      <c r="E377" s="201"/>
      <c r="F377" s="236"/>
      <c r="G377" s="12"/>
      <c r="H377" s="201"/>
      <c r="I377" s="12"/>
      <c r="J377" s="12"/>
      <c r="K377" s="201"/>
      <c r="L377" s="239"/>
      <c r="M377" s="239"/>
      <c r="N377" s="12"/>
      <c r="O377" s="12"/>
      <c r="P377" s="240"/>
      <c r="Q377" s="12"/>
      <c r="R377" s="12"/>
      <c r="S377" s="12"/>
      <c r="T377" s="12"/>
      <c r="U377" s="12"/>
      <c r="V377" s="12"/>
      <c r="W377" s="12"/>
      <c r="X377" s="12"/>
      <c r="Y377" s="12"/>
      <c r="Z377" s="241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</row>
    <row r="378" ht="15.75" customHeight="1">
      <c r="A378" s="12"/>
      <c r="B378" s="235"/>
      <c r="C378" s="12"/>
      <c r="D378" s="201"/>
      <c r="E378" s="201"/>
      <c r="F378" s="236"/>
      <c r="G378" s="12"/>
      <c r="H378" s="12"/>
      <c r="I378" s="12"/>
      <c r="J378" s="12"/>
      <c r="K378" s="201"/>
      <c r="L378" s="239"/>
      <c r="M378" s="239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</row>
    <row r="379" ht="15.75" customHeight="1">
      <c r="A379" s="12"/>
      <c r="B379" s="235"/>
      <c r="C379" s="12"/>
      <c r="D379" s="201"/>
      <c r="E379" s="201"/>
      <c r="F379" s="236"/>
      <c r="G379" s="12"/>
      <c r="H379" s="12"/>
      <c r="I379" s="12"/>
      <c r="J379" s="12"/>
      <c r="K379" s="201"/>
      <c r="L379" s="239"/>
      <c r="M379" s="239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</row>
    <row r="380" ht="15.75" customHeight="1">
      <c r="A380" s="12"/>
      <c r="B380" s="235"/>
      <c r="C380" s="12"/>
      <c r="D380" s="201"/>
      <c r="E380" s="201"/>
      <c r="F380" s="236"/>
      <c r="G380" s="12"/>
      <c r="H380" s="12"/>
      <c r="I380" s="12"/>
      <c r="J380" s="12"/>
      <c r="K380" s="201"/>
      <c r="L380" s="239"/>
      <c r="M380" s="239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</row>
    <row r="381" ht="15.75" customHeight="1">
      <c r="A381" s="12"/>
      <c r="B381" s="235"/>
      <c r="C381" s="12"/>
      <c r="D381" s="201"/>
      <c r="E381" s="201"/>
      <c r="F381" s="236"/>
      <c r="G381" s="12"/>
      <c r="H381" s="12"/>
      <c r="I381" s="12"/>
      <c r="J381" s="12"/>
      <c r="K381" s="201"/>
      <c r="L381" s="239"/>
      <c r="M381" s="239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</row>
    <row r="382" ht="15.75" customHeight="1">
      <c r="A382" s="12"/>
      <c r="B382" s="235"/>
      <c r="C382" s="12"/>
      <c r="D382" s="201"/>
      <c r="E382" s="201"/>
      <c r="F382" s="236"/>
      <c r="G382" s="12"/>
      <c r="H382" s="12"/>
      <c r="I382" s="12"/>
      <c r="J382" s="12"/>
      <c r="K382" s="201"/>
      <c r="L382" s="239"/>
      <c r="M382" s="239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</row>
    <row r="383" ht="15.75" customHeight="1">
      <c r="A383" s="12"/>
      <c r="B383" s="235"/>
      <c r="C383" s="12"/>
      <c r="D383" s="201"/>
      <c r="E383" s="201"/>
      <c r="F383" s="236"/>
      <c r="G383" s="12"/>
      <c r="H383" s="12"/>
      <c r="I383" s="12"/>
      <c r="J383" s="12"/>
      <c r="K383" s="201"/>
      <c r="L383" s="239"/>
      <c r="M383" s="239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</row>
    <row r="384" ht="15.75" customHeight="1">
      <c r="A384" s="12"/>
      <c r="B384" s="235"/>
      <c r="C384" s="12"/>
      <c r="D384" s="201"/>
      <c r="E384" s="201"/>
      <c r="F384" s="236"/>
      <c r="G384" s="12"/>
      <c r="H384" s="12"/>
      <c r="I384" s="12"/>
      <c r="J384" s="12"/>
      <c r="K384" s="201"/>
      <c r="L384" s="239"/>
      <c r="M384" s="239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</row>
    <row r="385" ht="15.75" customHeight="1">
      <c r="A385" s="12"/>
      <c r="B385" s="235"/>
      <c r="C385" s="12"/>
      <c r="D385" s="201"/>
      <c r="E385" s="201"/>
      <c r="F385" s="236"/>
      <c r="G385" s="12"/>
      <c r="H385" s="12"/>
      <c r="I385" s="12"/>
      <c r="J385" s="12"/>
      <c r="K385" s="201"/>
      <c r="L385" s="239"/>
      <c r="M385" s="239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</row>
    <row r="386" ht="15.75" customHeight="1">
      <c r="A386" s="12"/>
      <c r="B386" s="235"/>
      <c r="C386" s="12"/>
      <c r="D386" s="201"/>
      <c r="E386" s="201"/>
      <c r="F386" s="236"/>
      <c r="G386" s="12"/>
      <c r="H386" s="12"/>
      <c r="I386" s="12"/>
      <c r="J386" s="12"/>
      <c r="K386" s="201"/>
      <c r="L386" s="239"/>
      <c r="M386" s="239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</row>
    <row r="387" ht="15.75" customHeight="1">
      <c r="A387" s="12"/>
      <c r="B387" s="235"/>
      <c r="C387" s="12"/>
      <c r="D387" s="201"/>
      <c r="E387" s="201"/>
      <c r="F387" s="236"/>
      <c r="G387" s="12"/>
      <c r="H387" s="12"/>
      <c r="I387" s="12"/>
      <c r="J387" s="12"/>
      <c r="K387" s="201"/>
      <c r="L387" s="239"/>
      <c r="M387" s="239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</row>
    <row r="388" ht="15.75" customHeight="1">
      <c r="A388" s="12"/>
      <c r="B388" s="235"/>
      <c r="C388" s="12"/>
      <c r="D388" s="201"/>
      <c r="E388" s="201"/>
      <c r="F388" s="236"/>
      <c r="G388" s="12"/>
      <c r="H388" s="12"/>
      <c r="I388" s="12"/>
      <c r="J388" s="12"/>
      <c r="K388" s="201"/>
      <c r="L388" s="239"/>
      <c r="M388" s="239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</row>
    <row r="389" ht="15.75" customHeight="1">
      <c r="A389" s="12"/>
      <c r="B389" s="235"/>
      <c r="C389" s="12"/>
      <c r="D389" s="201"/>
      <c r="E389" s="201"/>
      <c r="F389" s="236"/>
      <c r="G389" s="12"/>
      <c r="H389" s="12"/>
      <c r="I389" s="12"/>
      <c r="J389" s="12"/>
      <c r="K389" s="201"/>
      <c r="L389" s="239"/>
      <c r="M389" s="239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</row>
    <row r="390" ht="15.75" customHeight="1">
      <c r="A390" s="12"/>
      <c r="B390" s="235"/>
      <c r="C390" s="12"/>
      <c r="D390" s="201"/>
      <c r="E390" s="201"/>
      <c r="F390" s="236"/>
      <c r="G390" s="12"/>
      <c r="H390" s="12"/>
      <c r="I390" s="12"/>
      <c r="J390" s="12"/>
      <c r="K390" s="201"/>
      <c r="L390" s="239"/>
      <c r="M390" s="239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</row>
    <row r="391" ht="15.75" customHeight="1">
      <c r="A391" s="12"/>
      <c r="B391" s="235"/>
      <c r="C391" s="12"/>
      <c r="D391" s="201"/>
      <c r="E391" s="201"/>
      <c r="F391" s="236"/>
      <c r="G391" s="12"/>
      <c r="H391" s="12"/>
      <c r="I391" s="12"/>
      <c r="J391" s="12"/>
      <c r="K391" s="201"/>
      <c r="L391" s="239"/>
      <c r="M391" s="239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</row>
    <row r="392" ht="15.75" customHeight="1">
      <c r="A392" s="12"/>
      <c r="B392" s="235"/>
      <c r="C392" s="12"/>
      <c r="D392" s="201"/>
      <c r="E392" s="201"/>
      <c r="F392" s="236"/>
      <c r="G392" s="12"/>
      <c r="H392" s="12"/>
      <c r="I392" s="12"/>
      <c r="J392" s="12"/>
      <c r="K392" s="201"/>
      <c r="L392" s="239"/>
      <c r="M392" s="239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</row>
    <row r="393" ht="15.75" customHeight="1">
      <c r="A393" s="12"/>
      <c r="B393" s="235"/>
      <c r="C393" s="12"/>
      <c r="D393" s="201"/>
      <c r="E393" s="201"/>
      <c r="F393" s="236"/>
      <c r="G393" s="12"/>
      <c r="H393" s="12"/>
      <c r="I393" s="12"/>
      <c r="J393" s="12"/>
      <c r="K393" s="201"/>
      <c r="L393" s="239"/>
      <c r="M393" s="239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</row>
    <row r="394" ht="15.75" customHeight="1">
      <c r="A394" s="12"/>
      <c r="B394" s="235"/>
      <c r="C394" s="12"/>
      <c r="D394" s="201"/>
      <c r="E394" s="201"/>
      <c r="F394" s="236"/>
      <c r="G394" s="12"/>
      <c r="H394" s="12"/>
      <c r="I394" s="12"/>
      <c r="J394" s="12"/>
      <c r="K394" s="201"/>
      <c r="L394" s="239"/>
      <c r="M394" s="239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</row>
    <row r="395" ht="15.75" customHeight="1">
      <c r="A395" s="12"/>
      <c r="B395" s="235"/>
      <c r="C395" s="12"/>
      <c r="D395" s="201"/>
      <c r="E395" s="201"/>
      <c r="F395" s="236"/>
      <c r="G395" s="12"/>
      <c r="H395" s="12"/>
      <c r="I395" s="12"/>
      <c r="J395" s="12"/>
      <c r="K395" s="201"/>
      <c r="L395" s="239"/>
      <c r="M395" s="239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</row>
    <row r="396" ht="15.75" customHeight="1">
      <c r="A396" s="12"/>
      <c r="B396" s="235"/>
      <c r="C396" s="12"/>
      <c r="D396" s="201"/>
      <c r="E396" s="201"/>
      <c r="F396" s="236"/>
      <c r="G396" s="12"/>
      <c r="H396" s="12"/>
      <c r="I396" s="12"/>
      <c r="J396" s="12"/>
      <c r="K396" s="201"/>
      <c r="L396" s="239"/>
      <c r="M396" s="239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</row>
    <row r="397" ht="15.75" customHeight="1">
      <c r="A397" s="12"/>
      <c r="B397" s="235"/>
      <c r="C397" s="12"/>
      <c r="D397" s="201"/>
      <c r="E397" s="201"/>
      <c r="F397" s="236"/>
      <c r="G397" s="12"/>
      <c r="H397" s="12"/>
      <c r="I397" s="12"/>
      <c r="J397" s="12"/>
      <c r="K397" s="201"/>
      <c r="L397" s="239"/>
      <c r="M397" s="239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</row>
    <row r="398" ht="15.75" customHeight="1">
      <c r="A398" s="12"/>
      <c r="B398" s="235"/>
      <c r="C398" s="12"/>
      <c r="D398" s="201"/>
      <c r="E398" s="201"/>
      <c r="F398" s="236"/>
      <c r="G398" s="12"/>
      <c r="H398" s="12"/>
      <c r="I398" s="12"/>
      <c r="J398" s="12"/>
      <c r="K398" s="201"/>
      <c r="L398" s="239"/>
      <c r="M398" s="239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</row>
    <row r="399" ht="15.75" customHeight="1">
      <c r="A399" s="12"/>
      <c r="B399" s="235"/>
      <c r="C399" s="12"/>
      <c r="D399" s="201"/>
      <c r="E399" s="201"/>
      <c r="F399" s="236"/>
      <c r="G399" s="12"/>
      <c r="H399" s="12"/>
      <c r="I399" s="12"/>
      <c r="J399" s="12"/>
      <c r="K399" s="201"/>
      <c r="L399" s="239"/>
      <c r="M399" s="239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</row>
    <row r="400" ht="15.75" customHeight="1">
      <c r="A400" s="12"/>
      <c r="B400" s="235"/>
      <c r="C400" s="12"/>
      <c r="D400" s="201"/>
      <c r="E400" s="201"/>
      <c r="F400" s="236"/>
      <c r="G400" s="12"/>
      <c r="H400" s="12"/>
      <c r="I400" s="12"/>
      <c r="J400" s="12"/>
      <c r="K400" s="201"/>
      <c r="L400" s="239"/>
      <c r="M400" s="239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</row>
    <row r="401" ht="15.75" customHeight="1">
      <c r="A401" s="12"/>
      <c r="B401" s="235"/>
      <c r="C401" s="12"/>
      <c r="D401" s="201"/>
      <c r="E401" s="201"/>
      <c r="F401" s="236"/>
      <c r="G401" s="12"/>
      <c r="H401" s="12"/>
      <c r="I401" s="12"/>
      <c r="J401" s="12"/>
      <c r="K401" s="201"/>
      <c r="L401" s="239"/>
      <c r="M401" s="239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</row>
    <row r="402" ht="15.75" customHeight="1">
      <c r="A402" s="12"/>
      <c r="B402" s="235"/>
      <c r="C402" s="12"/>
      <c r="D402" s="201"/>
      <c r="E402" s="201"/>
      <c r="F402" s="236"/>
      <c r="G402" s="12"/>
      <c r="H402" s="12"/>
      <c r="I402" s="12"/>
      <c r="J402" s="12"/>
      <c r="K402" s="201"/>
      <c r="L402" s="239"/>
      <c r="M402" s="239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</row>
    <row r="403" ht="15.75" customHeight="1">
      <c r="A403" s="12"/>
      <c r="B403" s="235"/>
      <c r="C403" s="12"/>
      <c r="D403" s="201"/>
      <c r="E403" s="201"/>
      <c r="F403" s="236"/>
      <c r="G403" s="12"/>
      <c r="H403" s="12"/>
      <c r="I403" s="12"/>
      <c r="J403" s="12"/>
      <c r="K403" s="201"/>
      <c r="L403" s="239"/>
      <c r="M403" s="239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</row>
    <row r="404" ht="15.75" customHeight="1">
      <c r="A404" s="12"/>
      <c r="B404" s="235"/>
      <c r="C404" s="12"/>
      <c r="D404" s="201"/>
      <c r="E404" s="201"/>
      <c r="F404" s="236"/>
      <c r="G404" s="12"/>
      <c r="H404" s="12"/>
      <c r="I404" s="12"/>
      <c r="J404" s="12"/>
      <c r="K404" s="201"/>
      <c r="L404" s="239"/>
      <c r="M404" s="239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</row>
    <row r="405" ht="15.75" customHeight="1">
      <c r="A405" s="12"/>
      <c r="B405" s="235"/>
      <c r="C405" s="12"/>
      <c r="D405" s="201"/>
      <c r="E405" s="201"/>
      <c r="F405" s="236"/>
      <c r="G405" s="12"/>
      <c r="H405" s="12"/>
      <c r="I405" s="12"/>
      <c r="J405" s="12"/>
      <c r="K405" s="201"/>
      <c r="L405" s="239"/>
      <c r="M405" s="239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</row>
    <row r="406" ht="15.75" customHeight="1">
      <c r="A406" s="12"/>
      <c r="B406" s="235"/>
      <c r="C406" s="12"/>
      <c r="D406" s="201"/>
      <c r="E406" s="201"/>
      <c r="F406" s="236"/>
      <c r="G406" s="12"/>
      <c r="H406" s="12"/>
      <c r="I406" s="12"/>
      <c r="J406" s="12"/>
      <c r="K406" s="201"/>
      <c r="L406" s="239"/>
      <c r="M406" s="239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</row>
    <row r="407" ht="15.75" customHeight="1">
      <c r="A407" s="12"/>
      <c r="B407" s="235"/>
      <c r="C407" s="12"/>
      <c r="D407" s="201"/>
      <c r="E407" s="201"/>
      <c r="F407" s="236"/>
      <c r="G407" s="12"/>
      <c r="H407" s="12"/>
      <c r="I407" s="12"/>
      <c r="J407" s="12"/>
      <c r="K407" s="201"/>
      <c r="L407" s="239"/>
      <c r="M407" s="239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</row>
    <row r="408" ht="15.75" customHeight="1">
      <c r="A408" s="12"/>
      <c r="B408" s="235"/>
      <c r="C408" s="12"/>
      <c r="D408" s="201"/>
      <c r="E408" s="201"/>
      <c r="F408" s="236"/>
      <c r="G408" s="12"/>
      <c r="H408" s="12"/>
      <c r="I408" s="12"/>
      <c r="J408" s="12"/>
      <c r="K408" s="201"/>
      <c r="L408" s="239"/>
      <c r="M408" s="239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</row>
    <row r="409" ht="15.75" customHeight="1">
      <c r="A409" s="12"/>
      <c r="B409" s="235"/>
      <c r="C409" s="12"/>
      <c r="D409" s="201"/>
      <c r="E409" s="201"/>
      <c r="F409" s="236"/>
      <c r="G409" s="12"/>
      <c r="H409" s="12"/>
      <c r="I409" s="12"/>
      <c r="J409" s="12"/>
      <c r="K409" s="201"/>
      <c r="L409" s="239"/>
      <c r="M409" s="239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</row>
    <row r="410" ht="15.75" customHeight="1">
      <c r="A410" s="12"/>
      <c r="B410" s="235"/>
      <c r="C410" s="12"/>
      <c r="D410" s="201"/>
      <c r="E410" s="201"/>
      <c r="F410" s="236"/>
      <c r="G410" s="12"/>
      <c r="H410" s="12"/>
      <c r="I410" s="12"/>
      <c r="J410" s="12"/>
      <c r="K410" s="201"/>
      <c r="L410" s="239"/>
      <c r="M410" s="239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</row>
    <row r="411" ht="15.75" customHeight="1">
      <c r="A411" s="12"/>
      <c r="B411" s="235"/>
      <c r="C411" s="12"/>
      <c r="D411" s="201"/>
      <c r="E411" s="201"/>
      <c r="F411" s="236"/>
      <c r="G411" s="12"/>
      <c r="H411" s="12"/>
      <c r="I411" s="12"/>
      <c r="J411" s="12"/>
      <c r="K411" s="201"/>
      <c r="L411" s="239"/>
      <c r="M411" s="239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</row>
    <row r="412" ht="15.75" customHeight="1">
      <c r="A412" s="12"/>
      <c r="B412" s="235"/>
      <c r="C412" s="12"/>
      <c r="D412" s="201"/>
      <c r="E412" s="201"/>
      <c r="F412" s="236"/>
      <c r="G412" s="12"/>
      <c r="H412" s="12"/>
      <c r="I412" s="12"/>
      <c r="J412" s="12"/>
      <c r="K412" s="201"/>
      <c r="L412" s="239"/>
      <c r="M412" s="239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</row>
    <row r="413" ht="15.75" customHeight="1">
      <c r="A413" s="12"/>
      <c r="B413" s="235"/>
      <c r="C413" s="12"/>
      <c r="D413" s="201"/>
      <c r="E413" s="201"/>
      <c r="F413" s="236"/>
      <c r="G413" s="12"/>
      <c r="H413" s="12"/>
      <c r="I413" s="12"/>
      <c r="J413" s="12"/>
      <c r="K413" s="201"/>
      <c r="L413" s="239"/>
      <c r="M413" s="239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</row>
    <row r="414" ht="15.75" customHeight="1">
      <c r="A414" s="12"/>
      <c r="B414" s="235"/>
      <c r="C414" s="12"/>
      <c r="D414" s="201"/>
      <c r="E414" s="201"/>
      <c r="F414" s="236"/>
      <c r="G414" s="12"/>
      <c r="H414" s="12"/>
      <c r="I414" s="12"/>
      <c r="J414" s="12"/>
      <c r="K414" s="201"/>
      <c r="L414" s="239"/>
      <c r="M414" s="239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</row>
    <row r="415" ht="15.75" customHeight="1">
      <c r="A415" s="12"/>
      <c r="B415" s="235"/>
      <c r="C415" s="12"/>
      <c r="D415" s="201"/>
      <c r="E415" s="201"/>
      <c r="F415" s="236"/>
      <c r="G415" s="12"/>
      <c r="H415" s="12"/>
      <c r="I415" s="12"/>
      <c r="J415" s="12"/>
      <c r="K415" s="201"/>
      <c r="L415" s="239"/>
      <c r="M415" s="239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</row>
    <row r="416" ht="15.75" customHeight="1">
      <c r="A416" s="12"/>
      <c r="B416" s="235"/>
      <c r="C416" s="12"/>
      <c r="D416" s="201"/>
      <c r="E416" s="201"/>
      <c r="F416" s="236"/>
      <c r="G416" s="12"/>
      <c r="H416" s="12"/>
      <c r="I416" s="12"/>
      <c r="J416" s="12"/>
      <c r="K416" s="201"/>
      <c r="L416" s="239"/>
      <c r="M416" s="239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</row>
    <row r="417" ht="15.75" customHeight="1">
      <c r="A417" s="12"/>
      <c r="B417" s="235"/>
      <c r="C417" s="12"/>
      <c r="D417" s="201"/>
      <c r="E417" s="201"/>
      <c r="F417" s="236"/>
      <c r="G417" s="12"/>
      <c r="H417" s="12"/>
      <c r="I417" s="12"/>
      <c r="J417" s="12"/>
      <c r="K417" s="201"/>
      <c r="L417" s="239"/>
      <c r="M417" s="239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</row>
    <row r="418" ht="15.75" customHeight="1">
      <c r="A418" s="12"/>
      <c r="B418" s="235"/>
      <c r="C418" s="12"/>
      <c r="D418" s="201"/>
      <c r="E418" s="201"/>
      <c r="F418" s="236"/>
      <c r="G418" s="12"/>
      <c r="H418" s="12"/>
      <c r="I418" s="12"/>
      <c r="J418" s="12"/>
      <c r="K418" s="201"/>
      <c r="L418" s="239"/>
      <c r="M418" s="239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</row>
    <row r="419" ht="15.75" customHeight="1">
      <c r="A419" s="12"/>
      <c r="B419" s="235"/>
      <c r="C419" s="12"/>
      <c r="D419" s="201"/>
      <c r="E419" s="201"/>
      <c r="F419" s="236"/>
      <c r="G419" s="12"/>
      <c r="H419" s="12"/>
      <c r="I419" s="12"/>
      <c r="J419" s="12"/>
      <c r="K419" s="201"/>
      <c r="L419" s="239"/>
      <c r="M419" s="239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</row>
    <row r="420" ht="15.75" customHeight="1">
      <c r="A420" s="12"/>
      <c r="B420" s="235"/>
      <c r="C420" s="12"/>
      <c r="D420" s="201"/>
      <c r="E420" s="201"/>
      <c r="F420" s="236"/>
      <c r="G420" s="12"/>
      <c r="H420" s="12"/>
      <c r="I420" s="12"/>
      <c r="J420" s="12"/>
      <c r="K420" s="201"/>
      <c r="L420" s="239"/>
      <c r="M420" s="239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</row>
    <row r="421" ht="15.75" customHeight="1">
      <c r="A421" s="12"/>
      <c r="B421" s="235"/>
      <c r="C421" s="12"/>
      <c r="D421" s="201"/>
      <c r="E421" s="201"/>
      <c r="F421" s="236"/>
      <c r="G421" s="12"/>
      <c r="H421" s="12"/>
      <c r="I421" s="12"/>
      <c r="J421" s="12"/>
      <c r="K421" s="201"/>
      <c r="L421" s="239"/>
      <c r="M421" s="239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</row>
    <row r="422" ht="15.75" customHeight="1">
      <c r="A422" s="12"/>
      <c r="B422" s="235"/>
      <c r="C422" s="12"/>
      <c r="D422" s="201"/>
      <c r="E422" s="201"/>
      <c r="F422" s="236"/>
      <c r="G422" s="12"/>
      <c r="H422" s="12"/>
      <c r="I422" s="12"/>
      <c r="J422" s="12"/>
      <c r="K422" s="201"/>
      <c r="L422" s="239"/>
      <c r="M422" s="239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</row>
    <row r="423" ht="15.75" customHeight="1">
      <c r="A423" s="12"/>
      <c r="B423" s="235"/>
      <c r="C423" s="12"/>
      <c r="D423" s="201"/>
      <c r="E423" s="201"/>
      <c r="F423" s="236"/>
      <c r="G423" s="12"/>
      <c r="H423" s="12"/>
      <c r="I423" s="12"/>
      <c r="J423" s="12"/>
      <c r="K423" s="201"/>
      <c r="L423" s="239"/>
      <c r="M423" s="239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</row>
    <row r="424" ht="15.75" customHeight="1">
      <c r="A424" s="12"/>
      <c r="B424" s="235"/>
      <c r="C424" s="12"/>
      <c r="D424" s="201"/>
      <c r="E424" s="201"/>
      <c r="F424" s="236"/>
      <c r="G424" s="12"/>
      <c r="H424" s="12"/>
      <c r="I424" s="12"/>
      <c r="J424" s="12"/>
      <c r="K424" s="201"/>
      <c r="L424" s="239"/>
      <c r="M424" s="239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</row>
    <row r="425" ht="15.75" customHeight="1">
      <c r="A425" s="12"/>
      <c r="B425" s="235"/>
      <c r="C425" s="12"/>
      <c r="D425" s="201"/>
      <c r="E425" s="201"/>
      <c r="F425" s="236"/>
      <c r="G425" s="12"/>
      <c r="H425" s="12"/>
      <c r="I425" s="12"/>
      <c r="J425" s="12"/>
      <c r="K425" s="201"/>
      <c r="L425" s="239"/>
      <c r="M425" s="239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</row>
    <row r="426" ht="15.75" customHeight="1">
      <c r="A426" s="12"/>
      <c r="B426" s="235"/>
      <c r="C426" s="12"/>
      <c r="D426" s="201"/>
      <c r="E426" s="201"/>
      <c r="F426" s="236"/>
      <c r="G426" s="12"/>
      <c r="H426" s="12"/>
      <c r="I426" s="12"/>
      <c r="J426" s="12"/>
      <c r="K426" s="201"/>
      <c r="L426" s="239"/>
      <c r="M426" s="239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</row>
    <row r="427" ht="15.75" customHeight="1">
      <c r="A427" s="12"/>
      <c r="B427" s="235"/>
      <c r="C427" s="12"/>
      <c r="D427" s="201"/>
      <c r="E427" s="201"/>
      <c r="F427" s="236"/>
      <c r="G427" s="12"/>
      <c r="H427" s="12"/>
      <c r="I427" s="12"/>
      <c r="J427" s="12"/>
      <c r="K427" s="201"/>
      <c r="L427" s="239"/>
      <c r="M427" s="239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</row>
    <row r="428" ht="15.75" customHeight="1">
      <c r="A428" s="12"/>
      <c r="B428" s="235"/>
      <c r="C428" s="12"/>
      <c r="D428" s="201"/>
      <c r="E428" s="201"/>
      <c r="F428" s="236"/>
      <c r="G428" s="12"/>
      <c r="H428" s="12"/>
      <c r="I428" s="12"/>
      <c r="J428" s="12"/>
      <c r="K428" s="201"/>
      <c r="L428" s="239"/>
      <c r="M428" s="239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</row>
    <row r="429" ht="15.75" customHeight="1">
      <c r="A429" s="12"/>
      <c r="B429" s="235"/>
      <c r="C429" s="12"/>
      <c r="D429" s="201"/>
      <c r="E429" s="201"/>
      <c r="F429" s="236"/>
      <c r="G429" s="12"/>
      <c r="H429" s="12"/>
      <c r="I429" s="12"/>
      <c r="J429" s="12"/>
      <c r="K429" s="201"/>
      <c r="L429" s="239"/>
      <c r="M429" s="239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</row>
    <row r="430" ht="15.75" customHeight="1">
      <c r="A430" s="12"/>
      <c r="B430" s="235"/>
      <c r="C430" s="12"/>
      <c r="D430" s="201"/>
      <c r="E430" s="201"/>
      <c r="F430" s="236"/>
      <c r="G430" s="12"/>
      <c r="H430" s="12"/>
      <c r="I430" s="12"/>
      <c r="J430" s="12"/>
      <c r="K430" s="201"/>
      <c r="L430" s="239"/>
      <c r="M430" s="239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</row>
    <row r="431" ht="15.75" customHeight="1">
      <c r="A431" s="12"/>
      <c r="B431" s="235"/>
      <c r="C431" s="12"/>
      <c r="D431" s="201"/>
      <c r="E431" s="201"/>
      <c r="F431" s="236"/>
      <c r="G431" s="12"/>
      <c r="H431" s="12"/>
      <c r="I431" s="12"/>
      <c r="J431" s="12"/>
      <c r="K431" s="201"/>
      <c r="L431" s="239"/>
      <c r="M431" s="239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</row>
    <row r="432" ht="15.75" customHeight="1">
      <c r="A432" s="12"/>
      <c r="B432" s="235"/>
      <c r="C432" s="12"/>
      <c r="D432" s="201"/>
      <c r="E432" s="201"/>
      <c r="F432" s="236"/>
      <c r="G432" s="12"/>
      <c r="H432" s="12"/>
      <c r="I432" s="12"/>
      <c r="J432" s="12"/>
      <c r="K432" s="201"/>
      <c r="L432" s="239"/>
      <c r="M432" s="239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</row>
    <row r="433" ht="15.75" customHeight="1">
      <c r="A433" s="12"/>
      <c r="B433" s="235"/>
      <c r="C433" s="12"/>
      <c r="D433" s="201"/>
      <c r="E433" s="201"/>
      <c r="F433" s="236"/>
      <c r="G433" s="12"/>
      <c r="H433" s="12"/>
      <c r="I433" s="12"/>
      <c r="J433" s="12"/>
      <c r="K433" s="201"/>
      <c r="L433" s="239"/>
      <c r="M433" s="239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</row>
    <row r="434" ht="15.75" customHeight="1">
      <c r="A434" s="12"/>
      <c r="B434" s="235"/>
      <c r="C434" s="12"/>
      <c r="D434" s="201"/>
      <c r="E434" s="201"/>
      <c r="F434" s="236"/>
      <c r="G434" s="12"/>
      <c r="H434" s="12"/>
      <c r="I434" s="12"/>
      <c r="J434" s="12"/>
      <c r="K434" s="201"/>
      <c r="L434" s="239"/>
      <c r="M434" s="239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</row>
    <row r="435" ht="15.75" customHeight="1">
      <c r="A435" s="12"/>
      <c r="B435" s="235"/>
      <c r="C435" s="12"/>
      <c r="D435" s="201"/>
      <c r="E435" s="201"/>
      <c r="F435" s="236"/>
      <c r="G435" s="12"/>
      <c r="H435" s="12"/>
      <c r="I435" s="12"/>
      <c r="J435" s="12"/>
      <c r="K435" s="201"/>
      <c r="L435" s="239"/>
      <c r="M435" s="239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</row>
    <row r="436" ht="15.75" customHeight="1">
      <c r="A436" s="12"/>
      <c r="B436" s="235"/>
      <c r="C436" s="12"/>
      <c r="D436" s="201"/>
      <c r="E436" s="201"/>
      <c r="F436" s="236"/>
      <c r="G436" s="12"/>
      <c r="H436" s="12"/>
      <c r="I436" s="12"/>
      <c r="J436" s="12"/>
      <c r="K436" s="201"/>
      <c r="L436" s="239"/>
      <c r="M436" s="239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</row>
    <row r="437" ht="15.75" customHeight="1">
      <c r="A437" s="12"/>
      <c r="B437" s="235"/>
      <c r="C437" s="12"/>
      <c r="D437" s="201"/>
      <c r="E437" s="201"/>
      <c r="F437" s="236"/>
      <c r="G437" s="12"/>
      <c r="H437" s="12"/>
      <c r="I437" s="12"/>
      <c r="J437" s="12"/>
      <c r="K437" s="201"/>
      <c r="L437" s="239"/>
      <c r="M437" s="239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</row>
    <row r="438" ht="15.75" customHeight="1">
      <c r="A438" s="12"/>
      <c r="B438" s="235"/>
      <c r="C438" s="12"/>
      <c r="D438" s="201"/>
      <c r="E438" s="201"/>
      <c r="F438" s="236"/>
      <c r="G438" s="12"/>
      <c r="H438" s="12"/>
      <c r="I438" s="12"/>
      <c r="J438" s="12"/>
      <c r="K438" s="201"/>
      <c r="L438" s="239"/>
      <c r="M438" s="239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</row>
    <row r="439" ht="15.75" customHeight="1">
      <c r="A439" s="12"/>
      <c r="B439" s="235"/>
      <c r="C439" s="12"/>
      <c r="D439" s="201"/>
      <c r="E439" s="201"/>
      <c r="F439" s="236"/>
      <c r="G439" s="12"/>
      <c r="H439" s="12"/>
      <c r="I439" s="12"/>
      <c r="J439" s="12"/>
      <c r="K439" s="201"/>
      <c r="L439" s="239"/>
      <c r="M439" s="239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</row>
    <row r="440" ht="15.75" customHeight="1">
      <c r="A440" s="12"/>
      <c r="B440" s="235"/>
      <c r="C440" s="12"/>
      <c r="D440" s="201"/>
      <c r="E440" s="201"/>
      <c r="F440" s="236"/>
      <c r="G440" s="12"/>
      <c r="H440" s="12"/>
      <c r="I440" s="12"/>
      <c r="J440" s="12"/>
      <c r="K440" s="201"/>
      <c r="L440" s="239"/>
      <c r="M440" s="239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</row>
    <row r="441" ht="15.75" customHeight="1">
      <c r="A441" s="12"/>
      <c r="B441" s="235"/>
      <c r="C441" s="12"/>
      <c r="D441" s="201"/>
      <c r="E441" s="201"/>
      <c r="F441" s="236"/>
      <c r="G441" s="12"/>
      <c r="H441" s="12"/>
      <c r="I441" s="12"/>
      <c r="J441" s="12"/>
      <c r="K441" s="201"/>
      <c r="L441" s="239"/>
      <c r="M441" s="239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</row>
    <row r="442" ht="15.75" customHeight="1">
      <c r="A442" s="12"/>
      <c r="B442" s="235"/>
      <c r="C442" s="12"/>
      <c r="D442" s="201"/>
      <c r="E442" s="201"/>
      <c r="F442" s="236"/>
      <c r="G442" s="12"/>
      <c r="H442" s="12"/>
      <c r="I442" s="12"/>
      <c r="J442" s="12"/>
      <c r="K442" s="201"/>
      <c r="L442" s="239"/>
      <c r="M442" s="239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</row>
    <row r="443" ht="15.75" customHeight="1">
      <c r="A443" s="12"/>
      <c r="B443" s="235"/>
      <c r="C443" s="12"/>
      <c r="D443" s="201"/>
      <c r="E443" s="201"/>
      <c r="F443" s="236"/>
      <c r="G443" s="12"/>
      <c r="H443" s="12"/>
      <c r="I443" s="12"/>
      <c r="J443" s="12"/>
      <c r="K443" s="201"/>
      <c r="L443" s="239"/>
      <c r="M443" s="239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</row>
    <row r="444" ht="15.75" customHeight="1">
      <c r="A444" s="12"/>
      <c r="B444" s="235"/>
      <c r="C444" s="12"/>
      <c r="D444" s="201"/>
      <c r="E444" s="201"/>
      <c r="F444" s="236"/>
      <c r="G444" s="12"/>
      <c r="H444" s="12"/>
      <c r="I444" s="12"/>
      <c r="J444" s="12"/>
      <c r="K444" s="201"/>
      <c r="L444" s="239"/>
      <c r="M444" s="239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</row>
    <row r="445" ht="15.75" customHeight="1">
      <c r="A445" s="12"/>
      <c r="B445" s="235"/>
      <c r="C445" s="12"/>
      <c r="D445" s="201"/>
      <c r="E445" s="201"/>
      <c r="F445" s="236"/>
      <c r="G445" s="12"/>
      <c r="H445" s="12"/>
      <c r="I445" s="12"/>
      <c r="J445" s="12"/>
      <c r="K445" s="201"/>
      <c r="L445" s="239"/>
      <c r="M445" s="239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</row>
    <row r="446" ht="15.75" customHeight="1">
      <c r="A446" s="12"/>
      <c r="B446" s="235"/>
      <c r="C446" s="12"/>
      <c r="D446" s="201"/>
      <c r="E446" s="201"/>
      <c r="F446" s="236"/>
      <c r="G446" s="12"/>
      <c r="H446" s="12"/>
      <c r="I446" s="12"/>
      <c r="J446" s="12"/>
      <c r="K446" s="201"/>
      <c r="L446" s="239"/>
      <c r="M446" s="239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</row>
    <row r="447" ht="15.75" customHeight="1">
      <c r="A447" s="12"/>
      <c r="B447" s="235"/>
      <c r="C447" s="12"/>
      <c r="D447" s="201"/>
      <c r="E447" s="201"/>
      <c r="F447" s="236"/>
      <c r="G447" s="12"/>
      <c r="H447" s="12"/>
      <c r="I447" s="12"/>
      <c r="J447" s="12"/>
      <c r="K447" s="201"/>
      <c r="L447" s="239"/>
      <c r="M447" s="239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</row>
    <row r="448" ht="15.75" customHeight="1">
      <c r="A448" s="12"/>
      <c r="B448" s="235"/>
      <c r="C448" s="12"/>
      <c r="D448" s="201"/>
      <c r="E448" s="201"/>
      <c r="F448" s="236"/>
      <c r="G448" s="12"/>
      <c r="H448" s="12"/>
      <c r="I448" s="12"/>
      <c r="J448" s="12"/>
      <c r="K448" s="201"/>
      <c r="L448" s="239"/>
      <c r="M448" s="239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</row>
    <row r="449" ht="15.75" customHeight="1">
      <c r="A449" s="12"/>
      <c r="B449" s="235"/>
      <c r="C449" s="12"/>
      <c r="D449" s="201"/>
      <c r="E449" s="201"/>
      <c r="F449" s="236"/>
      <c r="G449" s="12"/>
      <c r="H449" s="12"/>
      <c r="I449" s="12"/>
      <c r="J449" s="12"/>
      <c r="K449" s="201"/>
      <c r="L449" s="239"/>
      <c r="M449" s="239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</row>
    <row r="450" ht="15.75" customHeight="1">
      <c r="A450" s="12"/>
      <c r="B450" s="235"/>
      <c r="C450" s="12"/>
      <c r="D450" s="201"/>
      <c r="E450" s="201"/>
      <c r="F450" s="236"/>
      <c r="G450" s="12"/>
      <c r="H450" s="12"/>
      <c r="I450" s="12"/>
      <c r="J450" s="12"/>
      <c r="K450" s="201"/>
      <c r="L450" s="239"/>
      <c r="M450" s="239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</row>
    <row r="451" ht="15.75" customHeight="1">
      <c r="A451" s="12"/>
      <c r="B451" s="235"/>
      <c r="C451" s="12"/>
      <c r="D451" s="201"/>
      <c r="E451" s="201"/>
      <c r="F451" s="236"/>
      <c r="G451" s="12"/>
      <c r="H451" s="12"/>
      <c r="I451" s="12"/>
      <c r="J451" s="12"/>
      <c r="K451" s="201"/>
      <c r="L451" s="239"/>
      <c r="M451" s="239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</row>
    <row r="452" ht="15.75" customHeight="1">
      <c r="A452" s="12"/>
      <c r="B452" s="235"/>
      <c r="C452" s="12"/>
      <c r="D452" s="201"/>
      <c r="E452" s="201"/>
      <c r="F452" s="236"/>
      <c r="G452" s="12"/>
      <c r="H452" s="12"/>
      <c r="I452" s="12"/>
      <c r="J452" s="12"/>
      <c r="K452" s="201"/>
      <c r="L452" s="239"/>
      <c r="M452" s="239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</row>
    <row r="453" ht="15.75" customHeight="1">
      <c r="A453" s="12"/>
      <c r="B453" s="235"/>
      <c r="C453" s="12"/>
      <c r="D453" s="201"/>
      <c r="E453" s="201"/>
      <c r="F453" s="236"/>
      <c r="G453" s="12"/>
      <c r="H453" s="12"/>
      <c r="I453" s="12"/>
      <c r="J453" s="12"/>
      <c r="K453" s="201"/>
      <c r="L453" s="239"/>
      <c r="M453" s="239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</row>
    <row r="454" ht="15.75" customHeight="1">
      <c r="A454" s="12"/>
      <c r="B454" s="235"/>
      <c r="C454" s="12"/>
      <c r="D454" s="201"/>
      <c r="E454" s="201"/>
      <c r="F454" s="236"/>
      <c r="G454" s="12"/>
      <c r="H454" s="12"/>
      <c r="I454" s="12"/>
      <c r="J454" s="12"/>
      <c r="K454" s="201"/>
      <c r="L454" s="239"/>
      <c r="M454" s="239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</row>
    <row r="455" ht="15.75" customHeight="1">
      <c r="A455" s="12"/>
      <c r="B455" s="235"/>
      <c r="C455" s="12"/>
      <c r="D455" s="201"/>
      <c r="E455" s="201"/>
      <c r="F455" s="236"/>
      <c r="G455" s="12"/>
      <c r="H455" s="12"/>
      <c r="I455" s="12"/>
      <c r="J455" s="12"/>
      <c r="K455" s="201"/>
      <c r="L455" s="239"/>
      <c r="M455" s="239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</row>
    <row r="456" ht="15.75" customHeight="1">
      <c r="A456" s="12"/>
      <c r="B456" s="235"/>
      <c r="C456" s="12"/>
      <c r="D456" s="201"/>
      <c r="E456" s="201"/>
      <c r="F456" s="236"/>
      <c r="G456" s="12"/>
      <c r="H456" s="12"/>
      <c r="I456" s="12"/>
      <c r="J456" s="12"/>
      <c r="K456" s="201"/>
      <c r="L456" s="239"/>
      <c r="M456" s="239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</row>
    <row r="457" ht="15.75" customHeight="1">
      <c r="A457" s="12"/>
      <c r="B457" s="235"/>
      <c r="C457" s="12"/>
      <c r="D457" s="201"/>
      <c r="E457" s="201"/>
      <c r="F457" s="236"/>
      <c r="G457" s="12"/>
      <c r="H457" s="12"/>
      <c r="I457" s="12"/>
      <c r="J457" s="12"/>
      <c r="K457" s="201"/>
      <c r="L457" s="239"/>
      <c r="M457" s="239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</row>
    <row r="458" ht="15.75" customHeight="1">
      <c r="A458" s="12"/>
      <c r="B458" s="235"/>
      <c r="C458" s="12"/>
      <c r="D458" s="201"/>
      <c r="E458" s="201"/>
      <c r="F458" s="236"/>
      <c r="G458" s="12"/>
      <c r="H458" s="12"/>
      <c r="I458" s="12"/>
      <c r="J458" s="12"/>
      <c r="K458" s="201"/>
      <c r="L458" s="239"/>
      <c r="M458" s="239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</row>
    <row r="459" ht="15.75" customHeight="1">
      <c r="A459" s="12"/>
      <c r="B459" s="235"/>
      <c r="C459" s="12"/>
      <c r="D459" s="201"/>
      <c r="E459" s="201"/>
      <c r="F459" s="236"/>
      <c r="G459" s="12"/>
      <c r="H459" s="12"/>
      <c r="I459" s="12"/>
      <c r="J459" s="12"/>
      <c r="K459" s="201"/>
      <c r="L459" s="239"/>
      <c r="M459" s="239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</row>
    <row r="460" ht="15.75" customHeight="1">
      <c r="A460" s="12"/>
      <c r="B460" s="235"/>
      <c r="C460" s="12"/>
      <c r="D460" s="201"/>
      <c r="E460" s="201"/>
      <c r="F460" s="236"/>
      <c r="G460" s="12"/>
      <c r="H460" s="12"/>
      <c r="I460" s="12"/>
      <c r="J460" s="12"/>
      <c r="K460" s="201"/>
      <c r="L460" s="239"/>
      <c r="M460" s="239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</row>
    <row r="461" ht="15.75" customHeight="1">
      <c r="A461" s="12"/>
      <c r="B461" s="235"/>
      <c r="C461" s="12"/>
      <c r="D461" s="201"/>
      <c r="E461" s="201"/>
      <c r="F461" s="236"/>
      <c r="G461" s="12"/>
      <c r="H461" s="12"/>
      <c r="I461" s="12"/>
      <c r="J461" s="12"/>
      <c r="K461" s="201"/>
      <c r="L461" s="239"/>
      <c r="M461" s="239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</row>
    <row r="462" ht="15.75" customHeight="1">
      <c r="A462" s="12"/>
      <c r="B462" s="235"/>
      <c r="C462" s="12"/>
      <c r="D462" s="201"/>
      <c r="E462" s="201"/>
      <c r="F462" s="236"/>
      <c r="G462" s="12"/>
      <c r="H462" s="12"/>
      <c r="I462" s="12"/>
      <c r="J462" s="12"/>
      <c r="K462" s="201"/>
      <c r="L462" s="239"/>
      <c r="M462" s="239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</row>
    <row r="463" ht="15.75" customHeight="1">
      <c r="A463" s="12"/>
      <c r="B463" s="235"/>
      <c r="C463" s="12"/>
      <c r="D463" s="201"/>
      <c r="E463" s="201"/>
      <c r="F463" s="236"/>
      <c r="G463" s="12"/>
      <c r="H463" s="12"/>
      <c r="I463" s="12"/>
      <c r="J463" s="12"/>
      <c r="K463" s="201"/>
      <c r="L463" s="239"/>
      <c r="M463" s="239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</row>
    <row r="464" ht="15.75" customHeight="1">
      <c r="A464" s="12"/>
      <c r="B464" s="235"/>
      <c r="C464" s="12"/>
      <c r="D464" s="201"/>
      <c r="E464" s="201"/>
      <c r="F464" s="236"/>
      <c r="G464" s="12"/>
      <c r="H464" s="12"/>
      <c r="I464" s="12"/>
      <c r="J464" s="12"/>
      <c r="K464" s="201"/>
      <c r="L464" s="239"/>
      <c r="M464" s="239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</row>
    <row r="465" ht="15.75" customHeight="1">
      <c r="A465" s="12"/>
      <c r="B465" s="235"/>
      <c r="C465" s="12"/>
      <c r="D465" s="201"/>
      <c r="E465" s="201"/>
      <c r="F465" s="236"/>
      <c r="G465" s="12"/>
      <c r="H465" s="12"/>
      <c r="I465" s="12"/>
      <c r="J465" s="12"/>
      <c r="K465" s="201"/>
      <c r="L465" s="239"/>
      <c r="M465" s="239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</row>
    <row r="466" ht="15.75" customHeight="1">
      <c r="A466" s="12"/>
      <c r="B466" s="235"/>
      <c r="C466" s="12"/>
      <c r="D466" s="201"/>
      <c r="E466" s="201"/>
      <c r="F466" s="236"/>
      <c r="G466" s="12"/>
      <c r="H466" s="12"/>
      <c r="I466" s="12"/>
      <c r="J466" s="12"/>
      <c r="K466" s="201"/>
      <c r="L466" s="239"/>
      <c r="M466" s="239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</row>
    <row r="467" ht="15.75" customHeight="1">
      <c r="A467" s="12"/>
      <c r="B467" s="235"/>
      <c r="C467" s="12"/>
      <c r="D467" s="201"/>
      <c r="E467" s="201"/>
      <c r="F467" s="236"/>
      <c r="G467" s="12"/>
      <c r="H467" s="12"/>
      <c r="I467" s="12"/>
      <c r="J467" s="12"/>
      <c r="K467" s="201"/>
      <c r="L467" s="239"/>
      <c r="M467" s="239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</row>
    <row r="468" ht="15.75" customHeight="1">
      <c r="A468" s="12"/>
      <c r="B468" s="235"/>
      <c r="C468" s="12"/>
      <c r="D468" s="201"/>
      <c r="E468" s="201"/>
      <c r="F468" s="236"/>
      <c r="G468" s="12"/>
      <c r="H468" s="12"/>
      <c r="I468" s="12"/>
      <c r="J468" s="12"/>
      <c r="K468" s="201"/>
      <c r="L468" s="239"/>
      <c r="M468" s="239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</row>
    <row r="469" ht="15.75" customHeight="1">
      <c r="A469" s="12"/>
      <c r="B469" s="235"/>
      <c r="C469" s="12"/>
      <c r="D469" s="201"/>
      <c r="E469" s="201"/>
      <c r="F469" s="236"/>
      <c r="G469" s="12"/>
      <c r="H469" s="12"/>
      <c r="I469" s="12"/>
      <c r="J469" s="12"/>
      <c r="K469" s="201"/>
      <c r="L469" s="239"/>
      <c r="M469" s="239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</row>
    <row r="470" ht="15.75" customHeight="1">
      <c r="A470" s="12"/>
      <c r="B470" s="235"/>
      <c r="C470" s="12"/>
      <c r="D470" s="201"/>
      <c r="E470" s="201"/>
      <c r="F470" s="236"/>
      <c r="G470" s="12"/>
      <c r="H470" s="12"/>
      <c r="I470" s="12"/>
      <c r="J470" s="12"/>
      <c r="K470" s="201"/>
      <c r="L470" s="239"/>
      <c r="M470" s="239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</row>
    <row r="471" ht="15.75" customHeight="1">
      <c r="A471" s="12"/>
      <c r="B471" s="235"/>
      <c r="C471" s="12"/>
      <c r="D471" s="201"/>
      <c r="E471" s="201"/>
      <c r="F471" s="236"/>
      <c r="G471" s="12"/>
      <c r="H471" s="12"/>
      <c r="I471" s="12"/>
      <c r="J471" s="12"/>
      <c r="K471" s="201"/>
      <c r="L471" s="239"/>
      <c r="M471" s="239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</row>
    <row r="472" ht="15.75" customHeight="1">
      <c r="A472" s="12"/>
      <c r="B472" s="235"/>
      <c r="C472" s="12"/>
      <c r="D472" s="201"/>
      <c r="E472" s="201"/>
      <c r="F472" s="236"/>
      <c r="G472" s="12"/>
      <c r="H472" s="12"/>
      <c r="I472" s="12"/>
      <c r="J472" s="12"/>
      <c r="K472" s="201"/>
      <c r="L472" s="239"/>
      <c r="M472" s="239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</row>
    <row r="473" ht="15.75" customHeight="1">
      <c r="A473" s="12"/>
      <c r="B473" s="235"/>
      <c r="C473" s="12"/>
      <c r="D473" s="201"/>
      <c r="E473" s="201"/>
      <c r="F473" s="236"/>
      <c r="G473" s="12"/>
      <c r="H473" s="12"/>
      <c r="I473" s="12"/>
      <c r="J473" s="12"/>
      <c r="K473" s="201"/>
      <c r="L473" s="239"/>
      <c r="M473" s="239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</row>
    <row r="474" ht="15.75" customHeight="1">
      <c r="A474" s="12"/>
      <c r="B474" s="235"/>
      <c r="C474" s="12"/>
      <c r="D474" s="201"/>
      <c r="E474" s="201"/>
      <c r="F474" s="236"/>
      <c r="G474" s="12"/>
      <c r="H474" s="12"/>
      <c r="I474" s="12"/>
      <c r="J474" s="12"/>
      <c r="K474" s="201"/>
      <c r="L474" s="239"/>
      <c r="M474" s="239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</row>
    <row r="475" ht="15.75" customHeight="1">
      <c r="A475" s="12"/>
      <c r="B475" s="235"/>
      <c r="C475" s="12"/>
      <c r="D475" s="201"/>
      <c r="E475" s="201"/>
      <c r="F475" s="236"/>
      <c r="G475" s="12"/>
      <c r="H475" s="12"/>
      <c r="I475" s="12"/>
      <c r="J475" s="12"/>
      <c r="K475" s="201"/>
      <c r="L475" s="239"/>
      <c r="M475" s="239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</row>
    <row r="476" ht="15.75" customHeight="1">
      <c r="A476" s="12"/>
      <c r="B476" s="235"/>
      <c r="C476" s="12"/>
      <c r="D476" s="201"/>
      <c r="E476" s="201"/>
      <c r="F476" s="236"/>
      <c r="G476" s="12"/>
      <c r="H476" s="12"/>
      <c r="I476" s="12"/>
      <c r="J476" s="12"/>
      <c r="K476" s="201"/>
      <c r="L476" s="239"/>
      <c r="M476" s="239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</row>
    <row r="477" ht="15.75" customHeight="1">
      <c r="A477" s="12"/>
      <c r="B477" s="235"/>
      <c r="C477" s="12"/>
      <c r="D477" s="201"/>
      <c r="E477" s="201"/>
      <c r="F477" s="236"/>
      <c r="G477" s="12"/>
      <c r="H477" s="12"/>
      <c r="I477" s="12"/>
      <c r="J477" s="12"/>
      <c r="K477" s="201"/>
      <c r="L477" s="239"/>
      <c r="M477" s="239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</row>
    <row r="478" ht="15.75" customHeight="1">
      <c r="A478" s="12"/>
      <c r="B478" s="235"/>
      <c r="C478" s="12"/>
      <c r="D478" s="201"/>
      <c r="E478" s="201"/>
      <c r="F478" s="236"/>
      <c r="G478" s="12"/>
      <c r="H478" s="12"/>
      <c r="I478" s="12"/>
      <c r="J478" s="12"/>
      <c r="K478" s="201"/>
      <c r="L478" s="239"/>
      <c r="M478" s="239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</row>
    <row r="479" ht="15.75" customHeight="1">
      <c r="A479" s="12"/>
      <c r="B479" s="235"/>
      <c r="C479" s="12"/>
      <c r="D479" s="201"/>
      <c r="E479" s="201"/>
      <c r="F479" s="236"/>
      <c r="G479" s="12"/>
      <c r="H479" s="12"/>
      <c r="I479" s="12"/>
      <c r="J479" s="12"/>
      <c r="K479" s="201"/>
      <c r="L479" s="239"/>
      <c r="M479" s="239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</row>
    <row r="480" ht="15.75" customHeight="1">
      <c r="A480" s="12"/>
      <c r="B480" s="235"/>
      <c r="C480" s="12"/>
      <c r="D480" s="201"/>
      <c r="E480" s="201"/>
      <c r="F480" s="236"/>
      <c r="G480" s="12"/>
      <c r="H480" s="12"/>
      <c r="I480" s="12"/>
      <c r="J480" s="12"/>
      <c r="K480" s="201"/>
      <c r="L480" s="239"/>
      <c r="M480" s="239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</row>
    <row r="481" ht="15.75" customHeight="1">
      <c r="A481" s="12"/>
      <c r="B481" s="235"/>
      <c r="C481" s="12"/>
      <c r="D481" s="201"/>
      <c r="E481" s="201"/>
      <c r="F481" s="236"/>
      <c r="G481" s="12"/>
      <c r="H481" s="12"/>
      <c r="I481" s="12"/>
      <c r="J481" s="12"/>
      <c r="K481" s="201"/>
      <c r="L481" s="239"/>
      <c r="M481" s="239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</row>
    <row r="482" ht="15.75" customHeight="1">
      <c r="A482" s="12"/>
      <c r="B482" s="235"/>
      <c r="C482" s="12"/>
      <c r="D482" s="201"/>
      <c r="E482" s="201"/>
      <c r="F482" s="236"/>
      <c r="G482" s="12"/>
      <c r="H482" s="12"/>
      <c r="I482" s="12"/>
      <c r="J482" s="12"/>
      <c r="K482" s="201"/>
      <c r="L482" s="239"/>
      <c r="M482" s="239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</row>
    <row r="483" ht="15.75" customHeight="1">
      <c r="A483" s="12"/>
      <c r="B483" s="235"/>
      <c r="C483" s="12"/>
      <c r="D483" s="201"/>
      <c r="E483" s="201"/>
      <c r="F483" s="236"/>
      <c r="G483" s="12"/>
      <c r="H483" s="12"/>
      <c r="I483" s="12"/>
      <c r="J483" s="12"/>
      <c r="K483" s="201"/>
      <c r="L483" s="239"/>
      <c r="M483" s="239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</row>
    <row r="484" ht="15.75" customHeight="1">
      <c r="A484" s="12"/>
      <c r="B484" s="235"/>
      <c r="C484" s="12"/>
      <c r="D484" s="201"/>
      <c r="E484" s="201"/>
      <c r="F484" s="236"/>
      <c r="G484" s="12"/>
      <c r="H484" s="12"/>
      <c r="I484" s="12"/>
      <c r="J484" s="12"/>
      <c r="K484" s="201"/>
      <c r="L484" s="239"/>
      <c r="M484" s="239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</row>
    <row r="485" ht="15.75" customHeight="1">
      <c r="A485" s="12"/>
      <c r="B485" s="235"/>
      <c r="C485" s="12"/>
      <c r="D485" s="201"/>
      <c r="E485" s="201"/>
      <c r="F485" s="236"/>
      <c r="G485" s="12"/>
      <c r="H485" s="12"/>
      <c r="I485" s="12"/>
      <c r="J485" s="12"/>
      <c r="K485" s="201"/>
      <c r="L485" s="239"/>
      <c r="M485" s="239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</row>
    <row r="486" ht="15.75" customHeight="1">
      <c r="A486" s="12"/>
      <c r="B486" s="235"/>
      <c r="C486" s="12"/>
      <c r="D486" s="201"/>
      <c r="E486" s="201"/>
      <c r="F486" s="236"/>
      <c r="G486" s="12"/>
      <c r="H486" s="12"/>
      <c r="I486" s="12"/>
      <c r="J486" s="12"/>
      <c r="K486" s="201"/>
      <c r="L486" s="239"/>
      <c r="M486" s="239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</row>
    <row r="487" ht="15.75" customHeight="1">
      <c r="A487" s="12"/>
      <c r="B487" s="235"/>
      <c r="C487" s="12"/>
      <c r="D487" s="201"/>
      <c r="E487" s="201"/>
      <c r="F487" s="236"/>
      <c r="G487" s="12"/>
      <c r="H487" s="12"/>
      <c r="I487" s="12"/>
      <c r="J487" s="12"/>
      <c r="K487" s="201"/>
      <c r="L487" s="239"/>
      <c r="M487" s="239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</row>
    <row r="488" ht="15.75" customHeight="1">
      <c r="A488" s="12"/>
      <c r="B488" s="235"/>
      <c r="C488" s="12"/>
      <c r="D488" s="201"/>
      <c r="E488" s="201"/>
      <c r="F488" s="236"/>
      <c r="G488" s="12"/>
      <c r="H488" s="12"/>
      <c r="I488" s="12"/>
      <c r="J488" s="12"/>
      <c r="K488" s="201"/>
      <c r="L488" s="239"/>
      <c r="M488" s="239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</row>
    <row r="489" ht="15.75" customHeight="1">
      <c r="A489" s="12"/>
      <c r="B489" s="235"/>
      <c r="C489" s="12"/>
      <c r="D489" s="201"/>
      <c r="E489" s="201"/>
      <c r="F489" s="236"/>
      <c r="G489" s="12"/>
      <c r="H489" s="12"/>
      <c r="I489" s="12"/>
      <c r="J489" s="12"/>
      <c r="K489" s="201"/>
      <c r="L489" s="239"/>
      <c r="M489" s="239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</row>
    <row r="490" ht="15.75" customHeight="1">
      <c r="A490" s="12"/>
      <c r="B490" s="235"/>
      <c r="C490" s="12"/>
      <c r="D490" s="201"/>
      <c r="E490" s="201"/>
      <c r="F490" s="236"/>
      <c r="G490" s="12"/>
      <c r="H490" s="12"/>
      <c r="I490" s="12"/>
      <c r="J490" s="12"/>
      <c r="K490" s="201"/>
      <c r="L490" s="239"/>
      <c r="M490" s="239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</row>
    <row r="491" ht="15.75" customHeight="1">
      <c r="A491" s="12"/>
      <c r="B491" s="235"/>
      <c r="C491" s="12"/>
      <c r="D491" s="201"/>
      <c r="E491" s="201"/>
      <c r="F491" s="236"/>
      <c r="G491" s="12"/>
      <c r="H491" s="12"/>
      <c r="I491" s="12"/>
      <c r="J491" s="12"/>
      <c r="K491" s="201"/>
      <c r="L491" s="239"/>
      <c r="M491" s="239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</row>
    <row r="492" ht="15.75" customHeight="1">
      <c r="A492" s="12"/>
      <c r="B492" s="235"/>
      <c r="C492" s="12"/>
      <c r="D492" s="201"/>
      <c r="E492" s="201"/>
      <c r="F492" s="236"/>
      <c r="G492" s="12"/>
      <c r="H492" s="12"/>
      <c r="I492" s="12"/>
      <c r="J492" s="12"/>
      <c r="K492" s="201"/>
      <c r="L492" s="239"/>
      <c r="M492" s="239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</row>
    <row r="493" ht="15.75" customHeight="1">
      <c r="A493" s="12"/>
      <c r="B493" s="235"/>
      <c r="C493" s="12"/>
      <c r="D493" s="201"/>
      <c r="E493" s="201"/>
      <c r="F493" s="236"/>
      <c r="G493" s="12"/>
      <c r="H493" s="12"/>
      <c r="I493" s="12"/>
      <c r="J493" s="12"/>
      <c r="K493" s="201"/>
      <c r="L493" s="239"/>
      <c r="M493" s="239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</row>
    <row r="494" ht="15.75" customHeight="1">
      <c r="A494" s="12"/>
      <c r="B494" s="235"/>
      <c r="C494" s="12"/>
      <c r="D494" s="201"/>
      <c r="E494" s="201"/>
      <c r="F494" s="236"/>
      <c r="G494" s="12"/>
      <c r="H494" s="12"/>
      <c r="I494" s="12"/>
      <c r="J494" s="12"/>
      <c r="K494" s="201"/>
      <c r="L494" s="239"/>
      <c r="M494" s="239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</row>
    <row r="495" ht="15.75" customHeight="1">
      <c r="A495" s="12"/>
      <c r="B495" s="235"/>
      <c r="C495" s="12"/>
      <c r="D495" s="201"/>
      <c r="E495" s="201"/>
      <c r="F495" s="236"/>
      <c r="G495" s="12"/>
      <c r="H495" s="12"/>
      <c r="I495" s="12"/>
      <c r="J495" s="12"/>
      <c r="K495" s="201"/>
      <c r="L495" s="239"/>
      <c r="M495" s="239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</row>
    <row r="496" ht="15.75" customHeight="1">
      <c r="A496" s="12"/>
      <c r="B496" s="235"/>
      <c r="C496" s="12"/>
      <c r="D496" s="201"/>
      <c r="E496" s="201"/>
      <c r="F496" s="236"/>
      <c r="G496" s="12"/>
      <c r="H496" s="12"/>
      <c r="I496" s="12"/>
      <c r="J496" s="12"/>
      <c r="K496" s="201"/>
      <c r="L496" s="239"/>
      <c r="M496" s="239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</row>
    <row r="497" ht="15.75" customHeight="1">
      <c r="A497" s="12"/>
      <c r="B497" s="235"/>
      <c r="C497" s="12"/>
      <c r="D497" s="201"/>
      <c r="E497" s="201"/>
      <c r="F497" s="236"/>
      <c r="G497" s="12"/>
      <c r="H497" s="12"/>
      <c r="I497" s="12"/>
      <c r="J497" s="12"/>
      <c r="K497" s="201"/>
      <c r="L497" s="239"/>
      <c r="M497" s="239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</row>
    <row r="498" ht="15.75" customHeight="1">
      <c r="A498" s="12"/>
      <c r="B498" s="235"/>
      <c r="C498" s="12"/>
      <c r="D498" s="201"/>
      <c r="E498" s="201"/>
      <c r="F498" s="236"/>
      <c r="G498" s="12"/>
      <c r="H498" s="12"/>
      <c r="I498" s="12"/>
      <c r="J498" s="12"/>
      <c r="K498" s="201"/>
      <c r="L498" s="239"/>
      <c r="M498" s="239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</row>
    <row r="499" ht="15.75" customHeight="1">
      <c r="A499" s="12"/>
      <c r="B499" s="235"/>
      <c r="C499" s="12"/>
      <c r="D499" s="201"/>
      <c r="E499" s="201"/>
      <c r="F499" s="236"/>
      <c r="G499" s="12"/>
      <c r="H499" s="12"/>
      <c r="I499" s="12"/>
      <c r="J499" s="12"/>
      <c r="K499" s="201"/>
      <c r="L499" s="239"/>
      <c r="M499" s="239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</row>
    <row r="500" ht="15.75" customHeight="1">
      <c r="A500" s="12"/>
      <c r="B500" s="235"/>
      <c r="C500" s="12"/>
      <c r="D500" s="201"/>
      <c r="E500" s="201"/>
      <c r="F500" s="236"/>
      <c r="G500" s="12"/>
      <c r="H500" s="12"/>
      <c r="I500" s="12"/>
      <c r="J500" s="12"/>
      <c r="K500" s="201"/>
      <c r="L500" s="239"/>
      <c r="M500" s="239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</row>
    <row r="501" ht="15.75" customHeight="1">
      <c r="A501" s="12"/>
      <c r="B501" s="235"/>
      <c r="C501" s="12"/>
      <c r="D501" s="201"/>
      <c r="E501" s="201"/>
      <c r="F501" s="236"/>
      <c r="G501" s="12"/>
      <c r="H501" s="12"/>
      <c r="I501" s="12"/>
      <c r="J501" s="12"/>
      <c r="K501" s="201"/>
      <c r="L501" s="239"/>
      <c r="M501" s="239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</row>
    <row r="502" ht="15.75" customHeight="1">
      <c r="A502" s="12"/>
      <c r="B502" s="235"/>
      <c r="C502" s="12"/>
      <c r="D502" s="201"/>
      <c r="E502" s="201"/>
      <c r="F502" s="236"/>
      <c r="G502" s="12"/>
      <c r="H502" s="12"/>
      <c r="I502" s="12"/>
      <c r="J502" s="12"/>
      <c r="K502" s="201"/>
      <c r="L502" s="239"/>
      <c r="M502" s="239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</row>
    <row r="503" ht="15.75" customHeight="1">
      <c r="A503" s="12"/>
      <c r="B503" s="235"/>
      <c r="C503" s="12"/>
      <c r="D503" s="201"/>
      <c r="E503" s="201"/>
      <c r="F503" s="236"/>
      <c r="G503" s="12"/>
      <c r="H503" s="12"/>
      <c r="I503" s="12"/>
      <c r="J503" s="12"/>
      <c r="K503" s="201"/>
      <c r="L503" s="239"/>
      <c r="M503" s="239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</row>
    <row r="504" ht="15.75" customHeight="1">
      <c r="A504" s="12"/>
      <c r="B504" s="235"/>
      <c r="C504" s="12"/>
      <c r="D504" s="201"/>
      <c r="E504" s="201"/>
      <c r="F504" s="236"/>
      <c r="G504" s="12"/>
      <c r="H504" s="12"/>
      <c r="I504" s="12"/>
      <c r="J504" s="12"/>
      <c r="K504" s="201"/>
      <c r="L504" s="239"/>
      <c r="M504" s="239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</row>
    <row r="505" ht="15.75" customHeight="1">
      <c r="A505" s="12"/>
      <c r="B505" s="235"/>
      <c r="C505" s="12"/>
      <c r="D505" s="201"/>
      <c r="E505" s="201"/>
      <c r="F505" s="236"/>
      <c r="G505" s="12"/>
      <c r="H505" s="12"/>
      <c r="I505" s="12"/>
      <c r="J505" s="12"/>
      <c r="K505" s="201"/>
      <c r="L505" s="239"/>
      <c r="M505" s="239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</row>
    <row r="506" ht="15.75" customHeight="1">
      <c r="A506" s="12"/>
      <c r="B506" s="235"/>
      <c r="C506" s="12"/>
      <c r="D506" s="201"/>
      <c r="E506" s="201"/>
      <c r="F506" s="236"/>
      <c r="G506" s="12"/>
      <c r="H506" s="12"/>
      <c r="I506" s="12"/>
      <c r="J506" s="12"/>
      <c r="K506" s="201"/>
      <c r="L506" s="239"/>
      <c r="M506" s="239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</row>
    <row r="507" ht="15.75" customHeight="1">
      <c r="A507" s="12"/>
      <c r="B507" s="235"/>
      <c r="C507" s="12"/>
      <c r="D507" s="201"/>
      <c r="E507" s="201"/>
      <c r="F507" s="236"/>
      <c r="G507" s="12"/>
      <c r="H507" s="12"/>
      <c r="I507" s="12"/>
      <c r="J507" s="12"/>
      <c r="K507" s="201"/>
      <c r="L507" s="239"/>
      <c r="M507" s="239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</row>
    <row r="508" ht="15.75" customHeight="1">
      <c r="A508" s="12"/>
      <c r="B508" s="235"/>
      <c r="C508" s="12"/>
      <c r="D508" s="201"/>
      <c r="E508" s="201"/>
      <c r="F508" s="236"/>
      <c r="G508" s="12"/>
      <c r="H508" s="12"/>
      <c r="I508" s="12"/>
      <c r="J508" s="12"/>
      <c r="K508" s="201"/>
      <c r="L508" s="239"/>
      <c r="M508" s="239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</row>
    <row r="509" ht="15.75" customHeight="1">
      <c r="A509" s="12"/>
      <c r="B509" s="235"/>
      <c r="C509" s="12"/>
      <c r="D509" s="201"/>
      <c r="E509" s="201"/>
      <c r="F509" s="236"/>
      <c r="G509" s="12"/>
      <c r="H509" s="12"/>
      <c r="I509" s="12"/>
      <c r="J509" s="12"/>
      <c r="K509" s="201"/>
      <c r="L509" s="239"/>
      <c r="M509" s="239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</row>
    <row r="510" ht="15.75" customHeight="1">
      <c r="A510" s="12"/>
      <c r="B510" s="235"/>
      <c r="C510" s="12"/>
      <c r="D510" s="201"/>
      <c r="E510" s="201"/>
      <c r="F510" s="236"/>
      <c r="G510" s="12"/>
      <c r="H510" s="12"/>
      <c r="I510" s="12"/>
      <c r="J510" s="12"/>
      <c r="K510" s="201"/>
      <c r="L510" s="239"/>
      <c r="M510" s="239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</row>
    <row r="511" ht="15.75" customHeight="1">
      <c r="A511" s="12"/>
      <c r="B511" s="235"/>
      <c r="C511" s="12"/>
      <c r="D511" s="201"/>
      <c r="E511" s="201"/>
      <c r="F511" s="236"/>
      <c r="G511" s="12"/>
      <c r="H511" s="12"/>
      <c r="I511" s="12"/>
      <c r="J511" s="12"/>
      <c r="K511" s="201"/>
      <c r="L511" s="239"/>
      <c r="M511" s="239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</row>
    <row r="512" ht="15.75" customHeight="1">
      <c r="A512" s="12"/>
      <c r="B512" s="235"/>
      <c r="C512" s="12"/>
      <c r="D512" s="201"/>
      <c r="E512" s="201"/>
      <c r="F512" s="236"/>
      <c r="G512" s="12"/>
      <c r="H512" s="12"/>
      <c r="I512" s="12"/>
      <c r="J512" s="12"/>
      <c r="K512" s="201"/>
      <c r="L512" s="239"/>
      <c r="M512" s="239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</row>
    <row r="513" ht="15.75" customHeight="1">
      <c r="A513" s="12"/>
      <c r="B513" s="235"/>
      <c r="C513" s="12"/>
      <c r="D513" s="201"/>
      <c r="E513" s="201"/>
      <c r="F513" s="236"/>
      <c r="G513" s="12"/>
      <c r="H513" s="12"/>
      <c r="I513" s="12"/>
      <c r="J513" s="12"/>
      <c r="K513" s="201"/>
      <c r="L513" s="239"/>
      <c r="M513" s="239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</row>
    <row r="514" ht="15.75" customHeight="1">
      <c r="A514" s="12"/>
      <c r="B514" s="235"/>
      <c r="C514" s="12"/>
      <c r="D514" s="201"/>
      <c r="E514" s="201"/>
      <c r="F514" s="236"/>
      <c r="G514" s="12"/>
      <c r="H514" s="12"/>
      <c r="I514" s="12"/>
      <c r="J514" s="12"/>
      <c r="K514" s="201"/>
      <c r="L514" s="239"/>
      <c r="M514" s="239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</row>
    <row r="515" ht="15.75" customHeight="1">
      <c r="A515" s="12"/>
      <c r="B515" s="235"/>
      <c r="C515" s="12"/>
      <c r="D515" s="201"/>
      <c r="E515" s="201"/>
      <c r="F515" s="236"/>
      <c r="G515" s="12"/>
      <c r="H515" s="12"/>
      <c r="I515" s="12"/>
      <c r="J515" s="12"/>
      <c r="K515" s="201"/>
      <c r="L515" s="239"/>
      <c r="M515" s="239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</row>
    <row r="516" ht="15.75" customHeight="1">
      <c r="A516" s="12"/>
      <c r="B516" s="235"/>
      <c r="C516" s="12"/>
      <c r="D516" s="201"/>
      <c r="E516" s="201"/>
      <c r="F516" s="236"/>
      <c r="G516" s="12"/>
      <c r="H516" s="12"/>
      <c r="I516" s="12"/>
      <c r="J516" s="12"/>
      <c r="K516" s="201"/>
      <c r="L516" s="239"/>
      <c r="M516" s="239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</row>
    <row r="517" ht="15.75" customHeight="1">
      <c r="A517" s="12"/>
      <c r="B517" s="235"/>
      <c r="C517" s="12"/>
      <c r="D517" s="201"/>
      <c r="E517" s="201"/>
      <c r="F517" s="236"/>
      <c r="G517" s="12"/>
      <c r="H517" s="12"/>
      <c r="I517" s="12"/>
      <c r="J517" s="12"/>
      <c r="K517" s="201"/>
      <c r="L517" s="239"/>
      <c r="M517" s="239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</row>
    <row r="518" ht="15.75" customHeight="1">
      <c r="A518" s="12"/>
      <c r="B518" s="235"/>
      <c r="C518" s="12"/>
      <c r="D518" s="201"/>
      <c r="E518" s="201"/>
      <c r="F518" s="236"/>
      <c r="G518" s="12"/>
      <c r="H518" s="12"/>
      <c r="I518" s="12"/>
      <c r="J518" s="12"/>
      <c r="K518" s="201"/>
      <c r="L518" s="239"/>
      <c r="M518" s="239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</row>
    <row r="519" ht="15.75" customHeight="1">
      <c r="A519" s="12"/>
      <c r="B519" s="235"/>
      <c r="C519" s="12"/>
      <c r="D519" s="201"/>
      <c r="E519" s="201"/>
      <c r="F519" s="236"/>
      <c r="G519" s="12"/>
      <c r="H519" s="12"/>
      <c r="I519" s="12"/>
      <c r="J519" s="12"/>
      <c r="K519" s="201"/>
      <c r="L519" s="239"/>
      <c r="M519" s="239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</row>
    <row r="520" ht="15.75" customHeight="1">
      <c r="A520" s="12"/>
      <c r="B520" s="235"/>
      <c r="C520" s="12"/>
      <c r="D520" s="201"/>
      <c r="E520" s="201"/>
      <c r="F520" s="236"/>
      <c r="G520" s="12"/>
      <c r="H520" s="12"/>
      <c r="I520" s="12"/>
      <c r="J520" s="12"/>
      <c r="K520" s="201"/>
      <c r="L520" s="239"/>
      <c r="M520" s="239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</row>
    <row r="521" ht="15.75" customHeight="1">
      <c r="A521" s="12"/>
      <c r="B521" s="235"/>
      <c r="C521" s="12"/>
      <c r="D521" s="201"/>
      <c r="E521" s="201"/>
      <c r="F521" s="236"/>
      <c r="G521" s="12"/>
      <c r="H521" s="12"/>
      <c r="I521" s="12"/>
      <c r="J521" s="12"/>
      <c r="K521" s="201"/>
      <c r="L521" s="239"/>
      <c r="M521" s="239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</row>
    <row r="522" ht="15.75" customHeight="1">
      <c r="A522" s="12"/>
      <c r="B522" s="235"/>
      <c r="C522" s="12"/>
      <c r="D522" s="201"/>
      <c r="E522" s="201"/>
      <c r="F522" s="236"/>
      <c r="G522" s="12"/>
      <c r="H522" s="12"/>
      <c r="I522" s="12"/>
      <c r="J522" s="12"/>
      <c r="K522" s="201"/>
      <c r="L522" s="239"/>
      <c r="M522" s="239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</row>
    <row r="523" ht="15.75" customHeight="1">
      <c r="A523" s="12"/>
      <c r="B523" s="235"/>
      <c r="C523" s="12"/>
      <c r="D523" s="12"/>
      <c r="E523" s="12"/>
      <c r="F523" s="236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</row>
    <row r="524" ht="15.75" customHeight="1">
      <c r="A524" s="12"/>
      <c r="B524" s="235"/>
      <c r="C524" s="12"/>
      <c r="D524" s="12"/>
      <c r="E524" s="12"/>
      <c r="F524" s="236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</row>
    <row r="525" ht="15.75" customHeight="1">
      <c r="A525" s="12"/>
      <c r="B525" s="235"/>
      <c r="C525" s="12"/>
      <c r="D525" s="12"/>
      <c r="E525" s="12"/>
      <c r="F525" s="236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</row>
    <row r="526" ht="15.75" customHeight="1">
      <c r="A526" s="12"/>
      <c r="B526" s="235"/>
      <c r="C526" s="12"/>
      <c r="D526" s="12"/>
      <c r="E526" s="12"/>
      <c r="F526" s="236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</row>
    <row r="527" ht="15.75" customHeight="1">
      <c r="A527" s="12"/>
      <c r="B527" s="235"/>
      <c r="C527" s="12"/>
      <c r="D527" s="12"/>
      <c r="E527" s="12"/>
      <c r="F527" s="236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</row>
    <row r="528" ht="15.75" customHeight="1">
      <c r="A528" s="12"/>
      <c r="B528" s="235"/>
      <c r="C528" s="12"/>
      <c r="D528" s="12"/>
      <c r="E528" s="12"/>
      <c r="F528" s="236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</row>
    <row r="529" ht="15.75" customHeight="1">
      <c r="A529" s="12"/>
      <c r="B529" s="235"/>
      <c r="C529" s="12"/>
      <c r="D529" s="12"/>
      <c r="E529" s="12"/>
      <c r="F529" s="236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</row>
    <row r="530" ht="15.75" customHeight="1">
      <c r="A530" s="12"/>
      <c r="B530" s="235"/>
      <c r="C530" s="12"/>
      <c r="D530" s="12"/>
      <c r="E530" s="12"/>
      <c r="F530" s="236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</row>
    <row r="531" ht="15.75" customHeight="1">
      <c r="A531" s="12"/>
      <c r="B531" s="235"/>
      <c r="C531" s="12"/>
      <c r="D531" s="12"/>
      <c r="E531" s="12"/>
      <c r="F531" s="236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</row>
    <row r="532" ht="15.75" customHeight="1">
      <c r="A532" s="12"/>
      <c r="B532" s="235"/>
      <c r="C532" s="12"/>
      <c r="D532" s="12"/>
      <c r="E532" s="12"/>
      <c r="F532" s="236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</row>
    <row r="533" ht="15.75" customHeight="1">
      <c r="A533" s="12"/>
      <c r="B533" s="235"/>
      <c r="C533" s="12"/>
      <c r="D533" s="12"/>
      <c r="E533" s="12"/>
      <c r="F533" s="236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</row>
    <row r="534" ht="15.75" customHeight="1">
      <c r="A534" s="12"/>
      <c r="B534" s="235"/>
      <c r="C534" s="12"/>
      <c r="D534" s="12"/>
      <c r="E534" s="12"/>
      <c r="F534" s="236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</row>
    <row r="535" ht="15.75" customHeight="1">
      <c r="A535" s="12"/>
      <c r="B535" s="235"/>
      <c r="C535" s="12"/>
      <c r="D535" s="12"/>
      <c r="E535" s="12"/>
      <c r="F535" s="236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</row>
    <row r="536" ht="15.75" customHeight="1">
      <c r="A536" s="12"/>
      <c r="B536" s="235"/>
      <c r="C536" s="12"/>
      <c r="D536" s="12"/>
      <c r="E536" s="12"/>
      <c r="F536" s="236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</row>
    <row r="537" ht="15.75" customHeight="1">
      <c r="A537" s="12"/>
      <c r="B537" s="235"/>
      <c r="C537" s="12"/>
      <c r="D537" s="12"/>
      <c r="E537" s="12"/>
      <c r="F537" s="236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</row>
    <row r="538" ht="15.75" customHeight="1">
      <c r="A538" s="12"/>
      <c r="B538" s="235"/>
      <c r="C538" s="12"/>
      <c r="D538" s="12"/>
      <c r="E538" s="12"/>
      <c r="F538" s="236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</row>
    <row r="539" ht="15.75" customHeight="1">
      <c r="A539" s="12"/>
      <c r="B539" s="235"/>
      <c r="C539" s="12"/>
      <c r="D539" s="12"/>
      <c r="E539" s="12"/>
      <c r="F539" s="236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</row>
    <row r="540" ht="15.75" customHeight="1">
      <c r="A540" s="12"/>
      <c r="B540" s="235"/>
      <c r="C540" s="12"/>
      <c r="D540" s="12"/>
      <c r="E540" s="12"/>
      <c r="F540" s="236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</row>
    <row r="541" ht="15.75" customHeight="1">
      <c r="A541" s="12"/>
      <c r="B541" s="235"/>
      <c r="C541" s="12"/>
      <c r="D541" s="12"/>
      <c r="E541" s="12"/>
      <c r="F541" s="236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</row>
    <row r="542" ht="15.75" customHeight="1">
      <c r="A542" s="12"/>
      <c r="B542" s="235"/>
      <c r="C542" s="12"/>
      <c r="D542" s="12"/>
      <c r="E542" s="12"/>
      <c r="F542" s="236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</row>
    <row r="543" ht="15.75" customHeight="1">
      <c r="A543" s="12"/>
      <c r="B543" s="235"/>
      <c r="C543" s="12"/>
      <c r="D543" s="12"/>
      <c r="E543" s="12"/>
      <c r="F543" s="236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</row>
    <row r="544" ht="15.75" customHeight="1">
      <c r="A544" s="12"/>
      <c r="B544" s="235"/>
      <c r="C544" s="12"/>
      <c r="D544" s="12"/>
      <c r="E544" s="12"/>
      <c r="F544" s="236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</row>
    <row r="545" ht="15.75" customHeight="1">
      <c r="A545" s="12"/>
      <c r="B545" s="235"/>
      <c r="C545" s="12"/>
      <c r="D545" s="12"/>
      <c r="E545" s="12"/>
      <c r="F545" s="236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</row>
    <row r="546" ht="15.75" customHeight="1">
      <c r="A546" s="12"/>
      <c r="B546" s="235"/>
      <c r="C546" s="12"/>
      <c r="D546" s="12"/>
      <c r="E546" s="12"/>
      <c r="F546" s="236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</row>
    <row r="547" ht="15.75" customHeight="1">
      <c r="A547" s="12"/>
      <c r="B547" s="235"/>
      <c r="C547" s="12"/>
      <c r="D547" s="12"/>
      <c r="E547" s="12"/>
      <c r="F547" s="236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</row>
    <row r="548" ht="15.75" customHeight="1">
      <c r="A548" s="12"/>
      <c r="B548" s="235"/>
      <c r="C548" s="12"/>
      <c r="D548" s="12"/>
      <c r="E548" s="12"/>
      <c r="F548" s="236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</row>
    <row r="549" ht="15.75" customHeight="1">
      <c r="A549" s="12"/>
      <c r="B549" s="235"/>
      <c r="C549" s="12"/>
      <c r="D549" s="12"/>
      <c r="E549" s="12"/>
      <c r="F549" s="236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</row>
    <row r="550" ht="15.75" customHeight="1">
      <c r="A550" s="12"/>
      <c r="B550" s="235"/>
      <c r="C550" s="12"/>
      <c r="D550" s="12"/>
      <c r="E550" s="12"/>
      <c r="F550" s="236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</row>
    <row r="551" ht="15.75" customHeight="1">
      <c r="A551" s="12"/>
      <c r="B551" s="235"/>
      <c r="C551" s="12"/>
      <c r="D551" s="12"/>
      <c r="E551" s="12"/>
      <c r="F551" s="236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</row>
    <row r="552" ht="15.75" customHeight="1">
      <c r="A552" s="12"/>
      <c r="B552" s="235"/>
      <c r="C552" s="12"/>
      <c r="D552" s="12"/>
      <c r="E552" s="12"/>
      <c r="F552" s="236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</row>
    <row r="553" ht="15.75" customHeight="1">
      <c r="A553" s="12"/>
      <c r="B553" s="235"/>
      <c r="C553" s="12"/>
      <c r="D553" s="12"/>
      <c r="E553" s="12"/>
      <c r="F553" s="236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</row>
    <row r="554" ht="15.75" customHeight="1">
      <c r="A554" s="12"/>
      <c r="B554" s="235"/>
      <c r="C554" s="12"/>
      <c r="D554" s="12"/>
      <c r="E554" s="12"/>
      <c r="F554" s="236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</row>
    <row r="555" ht="15.75" customHeight="1">
      <c r="A555" s="12"/>
      <c r="B555" s="235"/>
      <c r="C555" s="12"/>
      <c r="D555" s="12"/>
      <c r="E555" s="12"/>
      <c r="F555" s="236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</row>
    <row r="556" ht="15.75" customHeight="1">
      <c r="A556" s="12"/>
      <c r="B556" s="235"/>
      <c r="C556" s="12"/>
      <c r="D556" s="12"/>
      <c r="E556" s="12"/>
      <c r="F556" s="236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</row>
    <row r="557" ht="15.75" customHeight="1">
      <c r="A557" s="12"/>
      <c r="B557" s="235"/>
      <c r="C557" s="12"/>
      <c r="D557" s="12"/>
      <c r="E557" s="12"/>
      <c r="F557" s="236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</row>
    <row r="558" ht="15.75" customHeight="1">
      <c r="A558" s="12"/>
      <c r="B558" s="235"/>
      <c r="C558" s="12"/>
      <c r="D558" s="12"/>
      <c r="E558" s="12"/>
      <c r="F558" s="236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</row>
    <row r="559" ht="15.75" customHeight="1">
      <c r="A559" s="12"/>
      <c r="B559" s="235"/>
      <c r="C559" s="12"/>
      <c r="D559" s="12"/>
      <c r="E559" s="12"/>
      <c r="F559" s="236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</row>
    <row r="560" ht="15.75" customHeight="1">
      <c r="A560" s="12"/>
      <c r="B560" s="235"/>
      <c r="C560" s="12"/>
      <c r="D560" s="12"/>
      <c r="E560" s="12"/>
      <c r="F560" s="236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</row>
    <row r="561" ht="15.75" customHeight="1">
      <c r="A561" s="12"/>
      <c r="B561" s="235"/>
      <c r="C561" s="12"/>
      <c r="D561" s="12"/>
      <c r="E561" s="12"/>
      <c r="F561" s="236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</row>
    <row r="562" ht="15.75" customHeight="1">
      <c r="A562" s="12"/>
      <c r="B562" s="235"/>
      <c r="C562" s="12"/>
      <c r="D562" s="12"/>
      <c r="E562" s="12"/>
      <c r="F562" s="236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</row>
    <row r="563" ht="15.75" customHeight="1">
      <c r="A563" s="12"/>
      <c r="B563" s="235"/>
      <c r="C563" s="12"/>
      <c r="D563" s="12"/>
      <c r="E563" s="12"/>
      <c r="F563" s="236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</row>
    <row r="564" ht="15.75" customHeight="1">
      <c r="A564" s="12"/>
      <c r="B564" s="235"/>
      <c r="C564" s="12"/>
      <c r="D564" s="12"/>
      <c r="E564" s="12"/>
      <c r="F564" s="236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</row>
    <row r="565" ht="15.75" customHeight="1">
      <c r="A565" s="12"/>
      <c r="B565" s="235"/>
      <c r="C565" s="12"/>
      <c r="D565" s="12"/>
      <c r="E565" s="12"/>
      <c r="F565" s="236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</row>
    <row r="566" ht="15.75" customHeight="1">
      <c r="A566" s="12"/>
      <c r="B566" s="235"/>
      <c r="C566" s="12"/>
      <c r="D566" s="12"/>
      <c r="E566" s="12"/>
      <c r="F566" s="236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</row>
    <row r="567" ht="15.75" customHeight="1">
      <c r="A567" s="12"/>
      <c r="B567" s="235"/>
      <c r="C567" s="12"/>
      <c r="D567" s="12"/>
      <c r="E567" s="12"/>
      <c r="F567" s="236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</row>
    <row r="568" ht="15.75" customHeight="1">
      <c r="A568" s="12"/>
      <c r="B568" s="235"/>
      <c r="C568" s="12"/>
      <c r="D568" s="12"/>
      <c r="E568" s="12"/>
      <c r="F568" s="236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</row>
    <row r="569" ht="15.75" customHeight="1">
      <c r="A569" s="12"/>
      <c r="B569" s="235"/>
      <c r="C569" s="12"/>
      <c r="D569" s="12"/>
      <c r="E569" s="12"/>
      <c r="F569" s="236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</row>
    <row r="570" ht="15.75" customHeight="1">
      <c r="A570" s="12"/>
      <c r="B570" s="235"/>
      <c r="C570" s="12"/>
      <c r="D570" s="12"/>
      <c r="E570" s="12"/>
      <c r="F570" s="236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</row>
    <row r="571" ht="15.75" customHeight="1">
      <c r="A571" s="12"/>
      <c r="B571" s="235"/>
      <c r="C571" s="12"/>
      <c r="D571" s="12"/>
      <c r="E571" s="12"/>
      <c r="F571" s="236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</row>
    <row r="572" ht="15.75" customHeight="1">
      <c r="A572" s="12"/>
      <c r="B572" s="235"/>
      <c r="C572" s="12"/>
      <c r="D572" s="12"/>
      <c r="E572" s="12"/>
      <c r="F572" s="236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</row>
    <row r="573" ht="15.75" customHeight="1">
      <c r="A573" s="12"/>
      <c r="B573" s="235"/>
      <c r="C573" s="12"/>
      <c r="D573" s="12"/>
      <c r="E573" s="12"/>
      <c r="F573" s="236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</row>
    <row r="574" ht="15.75" customHeight="1">
      <c r="A574" s="12"/>
      <c r="B574" s="235"/>
      <c r="C574" s="12"/>
      <c r="D574" s="12"/>
      <c r="E574" s="12"/>
      <c r="F574" s="236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</row>
    <row r="575" ht="15.75" customHeight="1">
      <c r="A575" s="12"/>
      <c r="B575" s="235"/>
      <c r="C575" s="12"/>
      <c r="D575" s="12"/>
      <c r="E575" s="12"/>
      <c r="F575" s="236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</row>
    <row r="576" ht="15.75" customHeight="1">
      <c r="A576" s="12"/>
      <c r="B576" s="235"/>
      <c r="C576" s="12"/>
      <c r="D576" s="12"/>
      <c r="E576" s="12"/>
      <c r="F576" s="236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</row>
    <row r="577" ht="15.75" customHeight="1">
      <c r="A577" s="12"/>
      <c r="B577" s="235"/>
      <c r="C577" s="12"/>
      <c r="D577" s="12"/>
      <c r="E577" s="12"/>
      <c r="F577" s="236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</row>
    <row r="578" ht="15.75" customHeight="1">
      <c r="A578" s="12"/>
      <c r="B578" s="235"/>
      <c r="C578" s="12"/>
      <c r="D578" s="12"/>
      <c r="E578" s="12"/>
      <c r="F578" s="236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</row>
    <row r="579" ht="15.75" customHeight="1">
      <c r="A579" s="12"/>
      <c r="B579" s="235"/>
      <c r="C579" s="12"/>
      <c r="D579" s="12"/>
      <c r="E579" s="12"/>
      <c r="F579" s="236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</row>
    <row r="580" ht="15.75" customHeight="1">
      <c r="A580" s="12"/>
      <c r="B580" s="235"/>
      <c r="C580" s="12"/>
      <c r="D580" s="12"/>
      <c r="E580" s="12"/>
      <c r="F580" s="236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</row>
    <row r="581" ht="15.75" customHeight="1">
      <c r="A581" s="12"/>
      <c r="B581" s="235"/>
      <c r="C581" s="12"/>
      <c r="D581" s="12"/>
      <c r="E581" s="12"/>
      <c r="F581" s="236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</row>
    <row r="582" ht="15.75" customHeight="1">
      <c r="A582" s="12"/>
      <c r="B582" s="235"/>
      <c r="C582" s="12"/>
      <c r="D582" s="12"/>
      <c r="E582" s="12"/>
      <c r="F582" s="236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</row>
    <row r="583" ht="15.75" customHeight="1">
      <c r="A583" s="12"/>
      <c r="B583" s="235"/>
      <c r="C583" s="12"/>
      <c r="D583" s="12"/>
      <c r="E583" s="12"/>
      <c r="F583" s="236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</row>
    <row r="584" ht="15.75" customHeight="1">
      <c r="A584" s="12"/>
      <c r="B584" s="235"/>
      <c r="C584" s="12"/>
      <c r="D584" s="12"/>
      <c r="E584" s="12"/>
      <c r="F584" s="236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</row>
    <row r="585" ht="15.75" customHeight="1">
      <c r="A585" s="12"/>
      <c r="B585" s="235"/>
      <c r="C585" s="12"/>
      <c r="D585" s="12"/>
      <c r="E585" s="12"/>
      <c r="F585" s="236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</row>
    <row r="586" ht="15.75" customHeight="1">
      <c r="A586" s="12"/>
      <c r="B586" s="235"/>
      <c r="C586" s="12"/>
      <c r="D586" s="12"/>
      <c r="E586" s="12"/>
      <c r="F586" s="236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</row>
    <row r="587" ht="15.75" customHeight="1">
      <c r="A587" s="12"/>
      <c r="B587" s="235"/>
      <c r="C587" s="12"/>
      <c r="D587" s="12"/>
      <c r="E587" s="12"/>
      <c r="F587" s="236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</row>
    <row r="588" ht="15.75" customHeight="1">
      <c r="A588" s="12"/>
      <c r="B588" s="235"/>
      <c r="C588" s="12"/>
      <c r="D588" s="12"/>
      <c r="E588" s="12"/>
      <c r="F588" s="236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</row>
    <row r="589" ht="15.75" customHeight="1">
      <c r="A589" s="12"/>
      <c r="B589" s="235"/>
      <c r="C589" s="12"/>
      <c r="D589" s="12"/>
      <c r="E589" s="12"/>
      <c r="F589" s="236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</row>
    <row r="590" ht="15.75" customHeight="1">
      <c r="A590" s="12"/>
      <c r="B590" s="235"/>
      <c r="C590" s="12"/>
      <c r="D590" s="12"/>
      <c r="E590" s="12"/>
      <c r="F590" s="236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</row>
    <row r="591" ht="15.75" customHeight="1">
      <c r="A591" s="12"/>
      <c r="B591" s="235"/>
      <c r="C591" s="12"/>
      <c r="D591" s="12"/>
      <c r="E591" s="12"/>
      <c r="F591" s="236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</row>
    <row r="592" ht="15.75" customHeight="1">
      <c r="A592" s="12"/>
      <c r="B592" s="235"/>
      <c r="C592" s="12"/>
      <c r="D592" s="12"/>
      <c r="E592" s="12"/>
      <c r="F592" s="236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</row>
    <row r="593" ht="15.75" customHeight="1">
      <c r="A593" s="12"/>
      <c r="B593" s="235"/>
      <c r="C593" s="12"/>
      <c r="D593" s="12"/>
      <c r="E593" s="12"/>
      <c r="F593" s="236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</row>
    <row r="594" ht="15.75" customHeight="1">
      <c r="A594" s="12"/>
      <c r="B594" s="235"/>
      <c r="C594" s="12"/>
      <c r="D594" s="12"/>
      <c r="E594" s="12"/>
      <c r="F594" s="236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</row>
    <row r="595" ht="15.75" customHeight="1">
      <c r="A595" s="12"/>
      <c r="B595" s="235"/>
      <c r="C595" s="12"/>
      <c r="D595" s="12"/>
      <c r="E595" s="12"/>
      <c r="F595" s="236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</row>
    <row r="596" ht="15.75" customHeight="1">
      <c r="A596" s="12"/>
      <c r="B596" s="235"/>
      <c r="C596" s="12"/>
      <c r="D596" s="12"/>
      <c r="E596" s="12"/>
      <c r="F596" s="236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</row>
    <row r="597" ht="15.75" customHeight="1">
      <c r="A597" s="12"/>
      <c r="B597" s="235"/>
      <c r="C597" s="12"/>
      <c r="D597" s="12"/>
      <c r="E597" s="12"/>
      <c r="F597" s="236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</row>
    <row r="598" ht="15.75" customHeight="1">
      <c r="A598" s="12"/>
      <c r="B598" s="235"/>
      <c r="C598" s="12"/>
      <c r="D598" s="12"/>
      <c r="E598" s="12"/>
      <c r="F598" s="236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</row>
    <row r="599" ht="15.75" customHeight="1">
      <c r="A599" s="12"/>
      <c r="B599" s="235"/>
      <c r="C599" s="12"/>
      <c r="D599" s="12"/>
      <c r="E599" s="12"/>
      <c r="F599" s="236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</row>
    <row r="600" ht="15.75" customHeight="1">
      <c r="A600" s="12"/>
      <c r="B600" s="235"/>
      <c r="C600" s="12"/>
      <c r="D600" s="12"/>
      <c r="E600" s="12"/>
      <c r="F600" s="236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</row>
    <row r="601" ht="15.75" customHeight="1">
      <c r="A601" s="12"/>
      <c r="B601" s="235"/>
      <c r="C601" s="12"/>
      <c r="D601" s="12"/>
      <c r="E601" s="12"/>
      <c r="F601" s="236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</row>
    <row r="602" ht="15.75" customHeight="1">
      <c r="A602" s="12"/>
      <c r="B602" s="235"/>
      <c r="C602" s="12"/>
      <c r="D602" s="12"/>
      <c r="E602" s="12"/>
      <c r="F602" s="236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</row>
    <row r="603" ht="15.75" customHeight="1">
      <c r="A603" s="12"/>
      <c r="B603" s="235"/>
      <c r="C603" s="12"/>
      <c r="D603" s="12"/>
      <c r="E603" s="12"/>
      <c r="F603" s="236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</row>
    <row r="604" ht="15.75" customHeight="1">
      <c r="A604" s="12"/>
      <c r="B604" s="235"/>
      <c r="C604" s="12"/>
      <c r="D604" s="12"/>
      <c r="E604" s="12"/>
      <c r="F604" s="236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</row>
    <row r="605" ht="15.75" customHeight="1">
      <c r="A605" s="12"/>
      <c r="B605" s="235"/>
      <c r="C605" s="12"/>
      <c r="D605" s="12"/>
      <c r="E605" s="12"/>
      <c r="F605" s="236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</row>
    <row r="606" ht="15.75" customHeight="1">
      <c r="A606" s="12"/>
      <c r="B606" s="235"/>
      <c r="C606" s="12"/>
      <c r="D606" s="12"/>
      <c r="E606" s="12"/>
      <c r="F606" s="236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</row>
    <row r="607" ht="15.75" customHeight="1">
      <c r="A607" s="12"/>
      <c r="B607" s="235"/>
      <c r="C607" s="12"/>
      <c r="D607" s="12"/>
      <c r="E607" s="12"/>
      <c r="F607" s="236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</row>
    <row r="608" ht="15.75" customHeight="1">
      <c r="A608" s="12"/>
      <c r="B608" s="235"/>
      <c r="C608" s="12"/>
      <c r="D608" s="12"/>
      <c r="E608" s="12"/>
      <c r="F608" s="236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</row>
    <row r="609" ht="15.75" customHeight="1">
      <c r="A609" s="12"/>
      <c r="B609" s="235"/>
      <c r="C609" s="12"/>
      <c r="D609" s="12"/>
      <c r="E609" s="12"/>
      <c r="F609" s="236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</row>
    <row r="610" ht="15.75" customHeight="1">
      <c r="A610" s="12"/>
      <c r="B610" s="235"/>
      <c r="C610" s="12"/>
      <c r="D610" s="12"/>
      <c r="E610" s="12"/>
      <c r="F610" s="236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</row>
    <row r="611" ht="15.75" customHeight="1">
      <c r="A611" s="12"/>
      <c r="B611" s="235"/>
      <c r="C611" s="12"/>
      <c r="D611" s="12"/>
      <c r="E611" s="12"/>
      <c r="F611" s="236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</row>
    <row r="612" ht="15.75" customHeight="1">
      <c r="A612" s="12"/>
      <c r="B612" s="235"/>
      <c r="C612" s="12"/>
      <c r="D612" s="12"/>
      <c r="E612" s="12"/>
      <c r="F612" s="236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</row>
    <row r="613" ht="15.75" customHeight="1">
      <c r="A613" s="12"/>
      <c r="B613" s="235"/>
      <c r="C613" s="12"/>
      <c r="D613" s="12"/>
      <c r="E613" s="12"/>
      <c r="F613" s="236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</row>
    <row r="614" ht="15.75" customHeight="1">
      <c r="A614" s="12"/>
      <c r="B614" s="235"/>
      <c r="C614" s="12"/>
      <c r="D614" s="12"/>
      <c r="E614" s="12"/>
      <c r="F614" s="236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</row>
    <row r="615" ht="15.75" customHeight="1">
      <c r="A615" s="12"/>
      <c r="B615" s="235"/>
      <c r="C615" s="12"/>
      <c r="D615" s="12"/>
      <c r="E615" s="12"/>
      <c r="F615" s="236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</row>
    <row r="616" ht="15.75" customHeight="1">
      <c r="A616" s="12"/>
      <c r="B616" s="235"/>
      <c r="C616" s="12"/>
      <c r="D616" s="12"/>
      <c r="E616" s="12"/>
      <c r="F616" s="236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</row>
    <row r="617" ht="15.75" customHeight="1">
      <c r="A617" s="12"/>
      <c r="B617" s="235"/>
      <c r="C617" s="12"/>
      <c r="D617" s="12"/>
      <c r="E617" s="12"/>
      <c r="F617" s="236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</row>
    <row r="618" ht="15.75" customHeight="1">
      <c r="A618" s="12"/>
      <c r="B618" s="235"/>
      <c r="C618" s="12"/>
      <c r="D618" s="12"/>
      <c r="E618" s="12"/>
      <c r="F618" s="236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</row>
    <row r="619" ht="15.75" customHeight="1">
      <c r="A619" s="12"/>
      <c r="B619" s="235"/>
      <c r="C619" s="12"/>
      <c r="D619" s="12"/>
      <c r="E619" s="12"/>
      <c r="F619" s="236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</row>
    <row r="620" ht="15.75" customHeight="1">
      <c r="A620" s="12"/>
      <c r="B620" s="235"/>
      <c r="C620" s="12"/>
      <c r="D620" s="12"/>
      <c r="E620" s="12"/>
      <c r="F620" s="236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</row>
    <row r="621" ht="15.75" customHeight="1">
      <c r="A621" s="12"/>
      <c r="B621" s="235"/>
      <c r="C621" s="12"/>
      <c r="D621" s="12"/>
      <c r="E621" s="12"/>
      <c r="F621" s="236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</row>
    <row r="622" ht="15.75" customHeight="1">
      <c r="A622" s="12"/>
      <c r="B622" s="235"/>
      <c r="C622" s="12"/>
      <c r="D622" s="12"/>
      <c r="E622" s="12"/>
      <c r="F622" s="236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</row>
    <row r="623" ht="15.75" customHeight="1">
      <c r="A623" s="12"/>
      <c r="B623" s="235"/>
      <c r="C623" s="12"/>
      <c r="D623" s="12"/>
      <c r="E623" s="12"/>
      <c r="F623" s="236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</row>
    <row r="624" ht="15.75" customHeight="1">
      <c r="A624" s="12"/>
      <c r="B624" s="235"/>
      <c r="C624" s="12"/>
      <c r="D624" s="12"/>
      <c r="E624" s="12"/>
      <c r="F624" s="236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</row>
    <row r="625" ht="15.75" customHeight="1">
      <c r="A625" s="12"/>
      <c r="B625" s="235"/>
      <c r="C625" s="12"/>
      <c r="D625" s="12"/>
      <c r="E625" s="12"/>
      <c r="F625" s="236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</row>
    <row r="626" ht="15.75" customHeight="1">
      <c r="A626" s="12"/>
      <c r="B626" s="235"/>
      <c r="C626" s="12"/>
      <c r="D626" s="12"/>
      <c r="E626" s="12"/>
      <c r="F626" s="236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</row>
    <row r="627" ht="15.75" customHeight="1">
      <c r="A627" s="12"/>
      <c r="B627" s="235"/>
      <c r="C627" s="12"/>
      <c r="D627" s="12"/>
      <c r="E627" s="12"/>
      <c r="F627" s="236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</row>
    <row r="628" ht="15.75" customHeight="1">
      <c r="A628" s="12"/>
      <c r="B628" s="235"/>
      <c r="C628" s="12"/>
      <c r="D628" s="12"/>
      <c r="E628" s="12"/>
      <c r="F628" s="236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</row>
    <row r="629" ht="15.75" customHeight="1">
      <c r="A629" s="12"/>
      <c r="B629" s="235"/>
      <c r="C629" s="12"/>
      <c r="D629" s="12"/>
      <c r="E629" s="12"/>
      <c r="F629" s="236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</row>
    <row r="630" ht="15.75" customHeight="1">
      <c r="A630" s="12"/>
      <c r="B630" s="235"/>
      <c r="C630" s="12"/>
      <c r="D630" s="12"/>
      <c r="E630" s="12"/>
      <c r="F630" s="236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</row>
    <row r="631" ht="15.75" customHeight="1">
      <c r="A631" s="12"/>
      <c r="B631" s="235"/>
      <c r="C631" s="12"/>
      <c r="D631" s="12"/>
      <c r="E631" s="12"/>
      <c r="F631" s="236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</row>
    <row r="632" ht="15.75" customHeight="1">
      <c r="A632" s="12"/>
      <c r="B632" s="235"/>
      <c r="C632" s="12"/>
      <c r="D632" s="12"/>
      <c r="E632" s="12"/>
      <c r="F632" s="236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</row>
    <row r="633" ht="15.75" customHeight="1">
      <c r="A633" s="12"/>
      <c r="B633" s="235"/>
      <c r="C633" s="12"/>
      <c r="D633" s="12"/>
      <c r="E633" s="12"/>
      <c r="F633" s="236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</row>
    <row r="634" ht="15.75" customHeight="1">
      <c r="A634" s="12"/>
      <c r="B634" s="235"/>
      <c r="C634" s="12"/>
      <c r="D634" s="12"/>
      <c r="E634" s="12"/>
      <c r="F634" s="236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</row>
    <row r="635" ht="15.75" customHeight="1">
      <c r="A635" s="12"/>
      <c r="B635" s="235"/>
      <c r="C635" s="12"/>
      <c r="D635" s="12"/>
      <c r="E635" s="12"/>
      <c r="F635" s="236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</row>
    <row r="636" ht="15.75" customHeight="1">
      <c r="A636" s="12"/>
      <c r="B636" s="235"/>
      <c r="C636" s="12"/>
      <c r="D636" s="12"/>
      <c r="E636" s="12"/>
      <c r="F636" s="236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</row>
    <row r="637" ht="15.75" customHeight="1">
      <c r="A637" s="12"/>
      <c r="B637" s="235"/>
      <c r="C637" s="12"/>
      <c r="D637" s="12"/>
      <c r="E637" s="12"/>
      <c r="F637" s="236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</row>
    <row r="638" ht="15.75" customHeight="1">
      <c r="A638" s="12"/>
      <c r="B638" s="235"/>
      <c r="C638" s="12"/>
      <c r="D638" s="12"/>
      <c r="E638" s="12"/>
      <c r="F638" s="236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</row>
    <row r="639" ht="15.75" customHeight="1">
      <c r="A639" s="12"/>
      <c r="B639" s="235"/>
      <c r="C639" s="12"/>
      <c r="D639" s="12"/>
      <c r="E639" s="12"/>
      <c r="F639" s="236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</row>
    <row r="640" ht="15.75" customHeight="1">
      <c r="A640" s="12"/>
      <c r="B640" s="235"/>
      <c r="C640" s="12"/>
      <c r="D640" s="12"/>
      <c r="E640" s="12"/>
      <c r="F640" s="236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</row>
    <row r="641" ht="15.75" customHeight="1">
      <c r="A641" s="12"/>
      <c r="B641" s="235"/>
      <c r="C641" s="12"/>
      <c r="D641" s="12"/>
      <c r="E641" s="12"/>
      <c r="F641" s="236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</row>
    <row r="642" ht="15.75" customHeight="1">
      <c r="A642" s="12"/>
      <c r="B642" s="235"/>
      <c r="C642" s="12"/>
      <c r="D642" s="12"/>
      <c r="E642" s="12"/>
      <c r="F642" s="236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</row>
    <row r="643" ht="15.75" customHeight="1">
      <c r="A643" s="12"/>
      <c r="B643" s="235"/>
      <c r="C643" s="12"/>
      <c r="D643" s="12"/>
      <c r="E643" s="12"/>
      <c r="F643" s="236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</row>
    <row r="644" ht="15.75" customHeight="1">
      <c r="A644" s="12"/>
      <c r="B644" s="235"/>
      <c r="C644" s="12"/>
      <c r="D644" s="12"/>
      <c r="E644" s="12"/>
      <c r="F644" s="236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</row>
    <row r="645" ht="15.75" customHeight="1">
      <c r="A645" s="12"/>
      <c r="B645" s="235"/>
      <c r="C645" s="12"/>
      <c r="D645" s="12"/>
      <c r="E645" s="12"/>
      <c r="F645" s="236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</row>
    <row r="646" ht="15.75" customHeight="1">
      <c r="A646" s="12"/>
      <c r="B646" s="235"/>
      <c r="C646" s="12"/>
      <c r="D646" s="12"/>
      <c r="E646" s="12"/>
      <c r="F646" s="236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</row>
    <row r="647" ht="15.75" customHeight="1">
      <c r="A647" s="12"/>
      <c r="B647" s="235"/>
      <c r="C647" s="12"/>
      <c r="D647" s="12"/>
      <c r="E647" s="12"/>
      <c r="F647" s="236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</row>
    <row r="648" ht="15.75" customHeight="1">
      <c r="A648" s="12"/>
      <c r="B648" s="235"/>
      <c r="C648" s="12"/>
      <c r="D648" s="12"/>
      <c r="E648" s="12"/>
      <c r="F648" s="236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</row>
    <row r="649" ht="15.75" customHeight="1">
      <c r="A649" s="12"/>
      <c r="B649" s="235"/>
      <c r="C649" s="12"/>
      <c r="D649" s="12"/>
      <c r="E649" s="12"/>
      <c r="F649" s="236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</row>
    <row r="650" ht="15.75" customHeight="1">
      <c r="A650" s="12"/>
      <c r="B650" s="235"/>
      <c r="C650" s="12"/>
      <c r="D650" s="12"/>
      <c r="E650" s="12"/>
      <c r="F650" s="236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</row>
    <row r="651" ht="15.75" customHeight="1">
      <c r="A651" s="12"/>
      <c r="B651" s="235"/>
      <c r="C651" s="12"/>
      <c r="D651" s="12"/>
      <c r="E651" s="12"/>
      <c r="F651" s="236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</row>
    <row r="652" ht="15.75" customHeight="1">
      <c r="A652" s="12"/>
      <c r="B652" s="235"/>
      <c r="C652" s="12"/>
      <c r="D652" s="12"/>
      <c r="E652" s="12"/>
      <c r="F652" s="236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</row>
    <row r="653" ht="15.75" customHeight="1">
      <c r="A653" s="12"/>
      <c r="B653" s="235"/>
      <c r="C653" s="12"/>
      <c r="D653" s="12"/>
      <c r="E653" s="12"/>
      <c r="F653" s="236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</row>
    <row r="654" ht="15.75" customHeight="1">
      <c r="A654" s="12"/>
      <c r="B654" s="235"/>
      <c r="C654" s="12"/>
      <c r="D654" s="12"/>
      <c r="E654" s="12"/>
      <c r="F654" s="236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</row>
    <row r="655" ht="15.75" customHeight="1">
      <c r="A655" s="12"/>
      <c r="B655" s="235"/>
      <c r="C655" s="12"/>
      <c r="D655" s="12"/>
      <c r="E655" s="12"/>
      <c r="F655" s="236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</row>
    <row r="656" ht="15.75" customHeight="1">
      <c r="A656" s="12"/>
      <c r="B656" s="235"/>
      <c r="C656" s="12"/>
      <c r="D656" s="12"/>
      <c r="E656" s="12"/>
      <c r="F656" s="236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</row>
    <row r="657" ht="15.75" customHeight="1">
      <c r="A657" s="12"/>
      <c r="B657" s="235"/>
      <c r="C657" s="12"/>
      <c r="D657" s="12"/>
      <c r="E657" s="12"/>
      <c r="F657" s="236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</row>
    <row r="658" ht="15.75" customHeight="1">
      <c r="A658" s="12"/>
      <c r="B658" s="235"/>
      <c r="C658" s="12"/>
      <c r="D658" s="12"/>
      <c r="E658" s="12"/>
      <c r="F658" s="236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</row>
    <row r="659" ht="15.75" customHeight="1">
      <c r="A659" s="12"/>
      <c r="B659" s="235"/>
      <c r="C659" s="12"/>
      <c r="D659" s="12"/>
      <c r="E659" s="12"/>
      <c r="F659" s="236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</row>
    <row r="660" ht="15.75" customHeight="1">
      <c r="A660" s="12"/>
      <c r="B660" s="235"/>
      <c r="C660" s="12"/>
      <c r="D660" s="12"/>
      <c r="E660" s="12"/>
      <c r="F660" s="236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</row>
    <row r="661" ht="15.75" customHeight="1">
      <c r="A661" s="12"/>
      <c r="B661" s="235"/>
      <c r="C661" s="12"/>
      <c r="D661" s="12"/>
      <c r="E661" s="12"/>
      <c r="F661" s="236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</row>
    <row r="662" ht="15.75" customHeight="1">
      <c r="A662" s="12"/>
      <c r="B662" s="235"/>
      <c r="C662" s="12"/>
      <c r="D662" s="12"/>
      <c r="E662" s="12"/>
      <c r="F662" s="236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</row>
    <row r="663" ht="15.75" customHeight="1">
      <c r="A663" s="12"/>
      <c r="B663" s="235"/>
      <c r="C663" s="12"/>
      <c r="D663" s="12"/>
      <c r="E663" s="12"/>
      <c r="F663" s="236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</row>
    <row r="664" ht="15.75" customHeight="1">
      <c r="A664" s="12"/>
      <c r="B664" s="235"/>
      <c r="C664" s="12"/>
      <c r="D664" s="12"/>
      <c r="E664" s="12"/>
      <c r="F664" s="236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</row>
    <row r="665" ht="15.75" customHeight="1">
      <c r="A665" s="12"/>
      <c r="B665" s="235"/>
      <c r="C665" s="12"/>
      <c r="D665" s="12"/>
      <c r="E665" s="12"/>
      <c r="F665" s="236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</row>
    <row r="666" ht="15.75" customHeight="1">
      <c r="A666" s="12"/>
      <c r="B666" s="235"/>
      <c r="C666" s="12"/>
      <c r="D666" s="12"/>
      <c r="E666" s="12"/>
      <c r="F666" s="236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</row>
    <row r="667" ht="15.75" customHeight="1">
      <c r="A667" s="12"/>
      <c r="B667" s="235"/>
      <c r="C667" s="12"/>
      <c r="D667" s="12"/>
      <c r="E667" s="12"/>
      <c r="F667" s="236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</row>
    <row r="668" ht="15.75" customHeight="1">
      <c r="A668" s="12"/>
      <c r="B668" s="235"/>
      <c r="C668" s="12"/>
      <c r="D668" s="12"/>
      <c r="E668" s="12"/>
      <c r="F668" s="236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</row>
    <row r="669" ht="15.75" customHeight="1">
      <c r="A669" s="12"/>
      <c r="B669" s="235"/>
      <c r="C669" s="12"/>
      <c r="D669" s="12"/>
      <c r="E669" s="12"/>
      <c r="F669" s="236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</row>
    <row r="670" ht="15.75" customHeight="1">
      <c r="A670" s="12"/>
      <c r="B670" s="235"/>
      <c r="C670" s="12"/>
      <c r="D670" s="12"/>
      <c r="E670" s="12"/>
      <c r="F670" s="236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</row>
    <row r="671" ht="15.75" customHeight="1">
      <c r="A671" s="12"/>
      <c r="B671" s="235"/>
      <c r="C671" s="12"/>
      <c r="D671" s="12"/>
      <c r="E671" s="12"/>
      <c r="F671" s="236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</row>
    <row r="672" ht="15.75" customHeight="1">
      <c r="A672" s="12"/>
      <c r="B672" s="235"/>
      <c r="C672" s="12"/>
      <c r="D672" s="12"/>
      <c r="E672" s="12"/>
      <c r="F672" s="236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</row>
    <row r="673" ht="15.75" customHeight="1">
      <c r="A673" s="12"/>
      <c r="B673" s="235"/>
      <c r="C673" s="12"/>
      <c r="D673" s="12"/>
      <c r="E673" s="12"/>
      <c r="F673" s="236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</row>
    <row r="674" ht="15.75" customHeight="1">
      <c r="A674" s="12"/>
      <c r="B674" s="235"/>
      <c r="C674" s="12"/>
      <c r="D674" s="12"/>
      <c r="E674" s="12"/>
      <c r="F674" s="236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</row>
    <row r="675" ht="15.75" customHeight="1">
      <c r="A675" s="12"/>
      <c r="B675" s="235"/>
      <c r="C675" s="12"/>
      <c r="D675" s="12"/>
      <c r="E675" s="12"/>
      <c r="F675" s="236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</row>
    <row r="676" ht="15.75" customHeight="1">
      <c r="A676" s="12"/>
      <c r="B676" s="235"/>
      <c r="C676" s="12"/>
      <c r="D676" s="12"/>
      <c r="E676" s="12"/>
      <c r="F676" s="236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</row>
    <row r="677" ht="15.75" customHeight="1">
      <c r="A677" s="12"/>
      <c r="B677" s="235"/>
      <c r="C677" s="12"/>
      <c r="D677" s="12"/>
      <c r="E677" s="12"/>
      <c r="F677" s="236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</row>
    <row r="678" ht="15.75" customHeight="1">
      <c r="A678" s="12"/>
      <c r="B678" s="235"/>
      <c r="C678" s="12"/>
      <c r="D678" s="12"/>
      <c r="E678" s="12"/>
      <c r="F678" s="236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</row>
    <row r="679" ht="15.75" customHeight="1">
      <c r="A679" s="12"/>
      <c r="B679" s="235"/>
      <c r="C679" s="12"/>
      <c r="D679" s="12"/>
      <c r="E679" s="12"/>
      <c r="F679" s="236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</row>
    <row r="680" ht="15.75" customHeight="1">
      <c r="A680" s="12"/>
      <c r="B680" s="235"/>
      <c r="C680" s="12"/>
      <c r="D680" s="12"/>
      <c r="E680" s="12"/>
      <c r="F680" s="236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</row>
    <row r="681" ht="15.75" customHeight="1">
      <c r="A681" s="12"/>
      <c r="B681" s="235"/>
      <c r="C681" s="12"/>
      <c r="D681" s="12"/>
      <c r="E681" s="12"/>
      <c r="F681" s="236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</row>
    <row r="682" ht="15.75" customHeight="1">
      <c r="A682" s="12"/>
      <c r="B682" s="235"/>
      <c r="C682" s="12"/>
      <c r="D682" s="12"/>
      <c r="E682" s="12"/>
      <c r="F682" s="236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</row>
    <row r="683" ht="15.75" customHeight="1">
      <c r="A683" s="12"/>
      <c r="B683" s="235"/>
      <c r="C683" s="12"/>
      <c r="D683" s="12"/>
      <c r="E683" s="12"/>
      <c r="F683" s="236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</row>
    <row r="684" ht="15.75" customHeight="1">
      <c r="A684" s="12"/>
      <c r="B684" s="235"/>
      <c r="C684" s="12"/>
      <c r="D684" s="12"/>
      <c r="E684" s="12"/>
      <c r="F684" s="236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</row>
    <row r="685" ht="15.75" customHeight="1">
      <c r="A685" s="12"/>
      <c r="B685" s="235"/>
      <c r="C685" s="12"/>
      <c r="D685" s="12"/>
      <c r="E685" s="12"/>
      <c r="F685" s="236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</row>
    <row r="686" ht="15.75" customHeight="1">
      <c r="A686" s="12"/>
      <c r="B686" s="235"/>
      <c r="C686" s="12"/>
      <c r="D686" s="12"/>
      <c r="E686" s="12"/>
      <c r="F686" s="236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</row>
    <row r="687" ht="15.75" customHeight="1">
      <c r="A687" s="12"/>
      <c r="B687" s="235"/>
      <c r="C687" s="12"/>
      <c r="D687" s="12"/>
      <c r="E687" s="12"/>
      <c r="F687" s="236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</row>
    <row r="688" ht="15.75" customHeight="1">
      <c r="A688" s="12"/>
      <c r="B688" s="235"/>
      <c r="C688" s="12"/>
      <c r="D688" s="12"/>
      <c r="E688" s="12"/>
      <c r="F688" s="236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</row>
    <row r="689" ht="15.75" customHeight="1">
      <c r="A689" s="12"/>
      <c r="B689" s="235"/>
      <c r="C689" s="12"/>
      <c r="D689" s="12"/>
      <c r="E689" s="12"/>
      <c r="F689" s="236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</row>
    <row r="690" ht="15.75" customHeight="1">
      <c r="A690" s="12"/>
      <c r="B690" s="235"/>
      <c r="C690" s="12"/>
      <c r="D690" s="12"/>
      <c r="E690" s="12"/>
      <c r="F690" s="236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</row>
    <row r="691" ht="15.75" customHeight="1">
      <c r="A691" s="12"/>
      <c r="B691" s="235"/>
      <c r="C691" s="12"/>
      <c r="D691" s="12"/>
      <c r="E691" s="12"/>
      <c r="F691" s="236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</row>
    <row r="692" ht="15.75" customHeight="1">
      <c r="A692" s="12"/>
      <c r="B692" s="235"/>
      <c r="C692" s="12"/>
      <c r="D692" s="12"/>
      <c r="E692" s="12"/>
      <c r="F692" s="236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</row>
    <row r="693" ht="15.75" customHeight="1">
      <c r="A693" s="12"/>
      <c r="B693" s="235"/>
      <c r="C693" s="12"/>
      <c r="D693" s="12"/>
      <c r="E693" s="12"/>
      <c r="F693" s="236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</row>
    <row r="694" ht="15.75" customHeight="1">
      <c r="A694" s="12"/>
      <c r="B694" s="235"/>
      <c r="C694" s="12"/>
      <c r="D694" s="12"/>
      <c r="E694" s="12"/>
      <c r="F694" s="236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</row>
    <row r="695" ht="15.75" customHeight="1">
      <c r="A695" s="12"/>
      <c r="B695" s="235"/>
      <c r="C695" s="12"/>
      <c r="D695" s="12"/>
      <c r="E695" s="12"/>
      <c r="F695" s="236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</row>
    <row r="696" ht="15.75" customHeight="1">
      <c r="A696" s="12"/>
      <c r="B696" s="235"/>
      <c r="C696" s="12"/>
      <c r="D696" s="12"/>
      <c r="E696" s="12"/>
      <c r="F696" s="236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</row>
    <row r="697" ht="15.75" customHeight="1">
      <c r="A697" s="12"/>
      <c r="B697" s="235"/>
      <c r="C697" s="12"/>
      <c r="D697" s="12"/>
      <c r="E697" s="12"/>
      <c r="F697" s="236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</row>
    <row r="698" ht="15.75" customHeight="1">
      <c r="A698" s="12"/>
      <c r="B698" s="235"/>
      <c r="C698" s="12"/>
      <c r="D698" s="12"/>
      <c r="E698" s="12"/>
      <c r="F698" s="236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</row>
    <row r="699" ht="15.75" customHeight="1">
      <c r="A699" s="12"/>
      <c r="B699" s="235"/>
      <c r="C699" s="12"/>
      <c r="D699" s="12"/>
      <c r="E699" s="12"/>
      <c r="F699" s="236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</row>
    <row r="700" ht="15.75" customHeight="1">
      <c r="A700" s="12"/>
      <c r="B700" s="235"/>
      <c r="C700" s="12"/>
      <c r="D700" s="12"/>
      <c r="E700" s="12"/>
      <c r="F700" s="236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</row>
    <row r="701" ht="15.75" customHeight="1">
      <c r="A701" s="12"/>
      <c r="B701" s="235"/>
      <c r="C701" s="12"/>
      <c r="D701" s="12"/>
      <c r="E701" s="12"/>
      <c r="F701" s="236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</row>
    <row r="702" ht="15.75" customHeight="1">
      <c r="A702" s="12"/>
      <c r="B702" s="235"/>
      <c r="C702" s="12"/>
      <c r="D702" s="12"/>
      <c r="E702" s="12"/>
      <c r="F702" s="236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</row>
    <row r="703" ht="15.75" customHeight="1">
      <c r="A703" s="12"/>
      <c r="B703" s="235"/>
      <c r="C703" s="12"/>
      <c r="D703" s="12"/>
      <c r="E703" s="12"/>
      <c r="F703" s="236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</row>
    <row r="704" ht="15.75" customHeight="1">
      <c r="A704" s="12"/>
      <c r="B704" s="235"/>
      <c r="C704" s="12"/>
      <c r="D704" s="12"/>
      <c r="E704" s="12"/>
      <c r="F704" s="236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</row>
    <row r="705" ht="15.75" customHeight="1">
      <c r="A705" s="12"/>
      <c r="B705" s="235"/>
      <c r="C705" s="12"/>
      <c r="D705" s="12"/>
      <c r="E705" s="12"/>
      <c r="F705" s="236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</row>
    <row r="706" ht="15.75" customHeight="1">
      <c r="A706" s="12"/>
      <c r="B706" s="235"/>
      <c r="C706" s="12"/>
      <c r="D706" s="12"/>
      <c r="E706" s="12"/>
      <c r="F706" s="236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</row>
    <row r="707" ht="15.75" customHeight="1">
      <c r="A707" s="12"/>
      <c r="B707" s="235"/>
      <c r="C707" s="12"/>
      <c r="D707" s="12"/>
      <c r="E707" s="12"/>
      <c r="F707" s="236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</row>
    <row r="708" ht="15.75" customHeight="1">
      <c r="A708" s="12"/>
      <c r="B708" s="235"/>
      <c r="C708" s="12"/>
      <c r="D708" s="12"/>
      <c r="E708" s="12"/>
      <c r="F708" s="236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</row>
    <row r="709" ht="15.75" customHeight="1">
      <c r="A709" s="12"/>
      <c r="B709" s="235"/>
      <c r="C709" s="12"/>
      <c r="D709" s="12"/>
      <c r="E709" s="12"/>
      <c r="F709" s="236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</row>
    <row r="710" ht="15.75" customHeight="1">
      <c r="A710" s="12"/>
      <c r="B710" s="235"/>
      <c r="C710" s="12"/>
      <c r="D710" s="12"/>
      <c r="E710" s="12"/>
      <c r="F710" s="236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</row>
    <row r="711" ht="15.75" customHeight="1">
      <c r="A711" s="12"/>
      <c r="B711" s="235"/>
      <c r="C711" s="12"/>
      <c r="D711" s="12"/>
      <c r="E711" s="12"/>
      <c r="F711" s="236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</row>
    <row r="712" ht="15.75" customHeight="1">
      <c r="A712" s="12"/>
      <c r="B712" s="235"/>
      <c r="C712" s="12"/>
      <c r="D712" s="12"/>
      <c r="E712" s="12"/>
      <c r="F712" s="236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</row>
    <row r="713" ht="15.75" customHeight="1">
      <c r="A713" s="12"/>
      <c r="B713" s="235"/>
      <c r="C713" s="12"/>
      <c r="D713" s="12"/>
      <c r="E713" s="12"/>
      <c r="F713" s="236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</row>
    <row r="714" ht="15.75" customHeight="1">
      <c r="A714" s="12"/>
      <c r="B714" s="235"/>
      <c r="C714" s="12"/>
      <c r="D714" s="12"/>
      <c r="E714" s="12"/>
      <c r="F714" s="236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</row>
    <row r="715" ht="15.75" customHeight="1">
      <c r="A715" s="12"/>
      <c r="B715" s="235"/>
      <c r="C715" s="12"/>
      <c r="D715" s="12"/>
      <c r="E715" s="12"/>
      <c r="F715" s="236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</row>
    <row r="716" ht="15.75" customHeight="1">
      <c r="A716" s="12"/>
      <c r="B716" s="235"/>
      <c r="C716" s="12"/>
      <c r="D716" s="12"/>
      <c r="E716" s="12"/>
      <c r="F716" s="236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</row>
    <row r="717" ht="15.75" customHeight="1">
      <c r="A717" s="12"/>
      <c r="B717" s="235"/>
      <c r="C717" s="12"/>
      <c r="D717" s="12"/>
      <c r="E717" s="12"/>
      <c r="F717" s="236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</row>
    <row r="718" ht="15.75" customHeight="1">
      <c r="A718" s="12"/>
      <c r="B718" s="235"/>
      <c r="C718" s="12"/>
      <c r="D718" s="12"/>
      <c r="E718" s="12"/>
      <c r="F718" s="236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</row>
    <row r="719" ht="15.75" customHeight="1">
      <c r="A719" s="12"/>
      <c r="B719" s="235"/>
      <c r="C719" s="12"/>
      <c r="D719" s="12"/>
      <c r="E719" s="12"/>
      <c r="F719" s="236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</row>
    <row r="720" ht="15.75" customHeight="1">
      <c r="A720" s="12"/>
      <c r="B720" s="235"/>
      <c r="C720" s="12"/>
      <c r="D720" s="12"/>
      <c r="E720" s="12"/>
      <c r="F720" s="236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</row>
    <row r="721" ht="15.75" customHeight="1">
      <c r="A721" s="12"/>
      <c r="B721" s="235"/>
      <c r="C721" s="12"/>
      <c r="D721" s="12"/>
      <c r="E721" s="12"/>
      <c r="F721" s="236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</row>
    <row r="722" ht="15.75" customHeight="1">
      <c r="A722" s="12"/>
      <c r="B722" s="235"/>
      <c r="C722" s="12"/>
      <c r="D722" s="12"/>
      <c r="E722" s="12"/>
      <c r="F722" s="236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</row>
    <row r="723" ht="15.75" customHeight="1">
      <c r="A723" s="12"/>
      <c r="B723" s="235"/>
      <c r="C723" s="12"/>
      <c r="D723" s="12"/>
      <c r="E723" s="12"/>
      <c r="F723" s="236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</row>
    <row r="724" ht="15.75" customHeight="1">
      <c r="A724" s="12"/>
      <c r="B724" s="235"/>
      <c r="C724" s="12"/>
      <c r="D724" s="12"/>
      <c r="E724" s="12"/>
      <c r="F724" s="236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</row>
    <row r="725" ht="15.75" customHeight="1">
      <c r="A725" s="12"/>
      <c r="B725" s="235"/>
      <c r="C725" s="12"/>
      <c r="D725" s="12"/>
      <c r="E725" s="12"/>
      <c r="F725" s="236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</row>
    <row r="726" ht="15.75" customHeight="1">
      <c r="A726" s="12"/>
      <c r="B726" s="235"/>
      <c r="C726" s="12"/>
      <c r="D726" s="12"/>
      <c r="E726" s="12"/>
      <c r="F726" s="236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</row>
    <row r="727" ht="15.75" customHeight="1">
      <c r="A727" s="12"/>
      <c r="B727" s="235"/>
      <c r="C727" s="12"/>
      <c r="D727" s="12"/>
      <c r="E727" s="12"/>
      <c r="F727" s="236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</row>
    <row r="728" ht="15.75" customHeight="1">
      <c r="A728" s="12"/>
      <c r="B728" s="235"/>
      <c r="C728" s="12"/>
      <c r="D728" s="12"/>
      <c r="E728" s="12"/>
      <c r="F728" s="236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</row>
    <row r="729" ht="15.75" customHeight="1">
      <c r="A729" s="12"/>
      <c r="B729" s="235"/>
      <c r="C729" s="12"/>
      <c r="D729" s="12"/>
      <c r="E729" s="12"/>
      <c r="F729" s="236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</row>
    <row r="730" ht="15.75" customHeight="1">
      <c r="A730" s="12"/>
      <c r="B730" s="235"/>
      <c r="C730" s="12"/>
      <c r="D730" s="12"/>
      <c r="E730" s="12"/>
      <c r="F730" s="236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</row>
    <row r="731" ht="15.75" customHeight="1">
      <c r="A731" s="12"/>
      <c r="B731" s="235"/>
      <c r="C731" s="12"/>
      <c r="D731" s="12"/>
      <c r="E731" s="12"/>
      <c r="F731" s="236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</row>
    <row r="732" ht="15.75" customHeight="1">
      <c r="A732" s="12"/>
      <c r="B732" s="235"/>
      <c r="C732" s="12"/>
      <c r="D732" s="12"/>
      <c r="E732" s="12"/>
      <c r="F732" s="236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</row>
    <row r="733" ht="15.75" customHeight="1">
      <c r="A733" s="12"/>
      <c r="B733" s="235"/>
      <c r="C733" s="12"/>
      <c r="D733" s="12"/>
      <c r="E733" s="12"/>
      <c r="F733" s="236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</row>
    <row r="734" ht="15.75" customHeight="1">
      <c r="A734" s="12"/>
      <c r="B734" s="235"/>
      <c r="C734" s="12"/>
      <c r="D734" s="12"/>
      <c r="E734" s="12"/>
      <c r="F734" s="236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</row>
    <row r="735" ht="15.75" customHeight="1">
      <c r="A735" s="12"/>
      <c r="B735" s="235"/>
      <c r="C735" s="12"/>
      <c r="D735" s="12"/>
      <c r="E735" s="12"/>
      <c r="F735" s="236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</row>
    <row r="736" ht="15.75" customHeight="1">
      <c r="A736" s="12"/>
      <c r="B736" s="235"/>
      <c r="C736" s="12"/>
      <c r="D736" s="12"/>
      <c r="E736" s="12"/>
      <c r="F736" s="236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</row>
    <row r="737" ht="15.75" customHeight="1">
      <c r="A737" s="12"/>
      <c r="B737" s="235"/>
      <c r="C737" s="12"/>
      <c r="D737" s="12"/>
      <c r="E737" s="12"/>
      <c r="F737" s="236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</row>
    <row r="738" ht="15.75" customHeight="1">
      <c r="A738" s="12"/>
      <c r="B738" s="235"/>
      <c r="C738" s="12"/>
      <c r="D738" s="12"/>
      <c r="E738" s="12"/>
      <c r="F738" s="236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</row>
    <row r="739" ht="15.75" customHeight="1">
      <c r="A739" s="12"/>
      <c r="B739" s="235"/>
      <c r="C739" s="12"/>
      <c r="D739" s="12"/>
      <c r="E739" s="12"/>
      <c r="F739" s="236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</row>
    <row r="740" ht="15.75" customHeight="1">
      <c r="A740" s="12"/>
      <c r="B740" s="235"/>
      <c r="C740" s="12"/>
      <c r="D740" s="12"/>
      <c r="E740" s="12"/>
      <c r="F740" s="236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</row>
    <row r="741" ht="15.75" customHeight="1">
      <c r="A741" s="12"/>
      <c r="B741" s="235"/>
      <c r="C741" s="12"/>
      <c r="D741" s="12"/>
      <c r="E741" s="12"/>
      <c r="F741" s="236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</row>
    <row r="742" ht="15.75" customHeight="1">
      <c r="A742" s="12"/>
      <c r="B742" s="235"/>
      <c r="C742" s="12"/>
      <c r="D742" s="12"/>
      <c r="E742" s="12"/>
      <c r="F742" s="236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</row>
    <row r="743" ht="15.75" customHeight="1">
      <c r="A743" s="12"/>
      <c r="B743" s="235"/>
      <c r="C743" s="12"/>
      <c r="D743" s="12"/>
      <c r="E743" s="12"/>
      <c r="F743" s="236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</row>
    <row r="744" ht="15.75" customHeight="1">
      <c r="A744" s="12"/>
      <c r="B744" s="235"/>
      <c r="C744" s="12"/>
      <c r="D744" s="12"/>
      <c r="E744" s="12"/>
      <c r="F744" s="236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</row>
    <row r="745" ht="15.75" customHeight="1">
      <c r="A745" s="12"/>
      <c r="B745" s="235"/>
      <c r="C745" s="12"/>
      <c r="D745" s="12"/>
      <c r="E745" s="12"/>
      <c r="F745" s="236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</row>
    <row r="746" ht="15.75" customHeight="1">
      <c r="A746" s="12"/>
      <c r="B746" s="235"/>
      <c r="C746" s="12"/>
      <c r="D746" s="12"/>
      <c r="E746" s="12"/>
      <c r="F746" s="236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</row>
    <row r="747" ht="15.75" customHeight="1">
      <c r="A747" s="12"/>
      <c r="B747" s="235"/>
      <c r="C747" s="12"/>
      <c r="D747" s="12"/>
      <c r="E747" s="12"/>
      <c r="F747" s="236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</row>
    <row r="748" ht="15.75" customHeight="1">
      <c r="A748" s="12"/>
      <c r="B748" s="235"/>
      <c r="C748" s="12"/>
      <c r="D748" s="12"/>
      <c r="E748" s="12"/>
      <c r="F748" s="236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</row>
    <row r="749" ht="15.75" customHeight="1">
      <c r="A749" s="12"/>
      <c r="B749" s="235"/>
      <c r="C749" s="12"/>
      <c r="D749" s="12"/>
      <c r="E749" s="12"/>
      <c r="F749" s="236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</row>
    <row r="750" ht="15.75" customHeight="1">
      <c r="A750" s="12"/>
      <c r="B750" s="235"/>
      <c r="C750" s="12"/>
      <c r="D750" s="12"/>
      <c r="E750" s="12"/>
      <c r="F750" s="236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</row>
    <row r="751" ht="15.75" customHeight="1">
      <c r="A751" s="12"/>
      <c r="B751" s="235"/>
      <c r="C751" s="12"/>
      <c r="D751" s="12"/>
      <c r="E751" s="12"/>
      <c r="F751" s="236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</row>
    <row r="752" ht="15.75" customHeight="1">
      <c r="A752" s="12"/>
      <c r="B752" s="235"/>
      <c r="C752" s="12"/>
      <c r="D752" s="12"/>
      <c r="E752" s="12"/>
      <c r="F752" s="236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</row>
    <row r="753" ht="15.75" customHeight="1">
      <c r="A753" s="12"/>
      <c r="B753" s="235"/>
      <c r="C753" s="12"/>
      <c r="D753" s="12"/>
      <c r="E753" s="12"/>
      <c r="F753" s="236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</row>
    <row r="754" ht="15.75" customHeight="1">
      <c r="A754" s="12"/>
      <c r="B754" s="235"/>
      <c r="C754" s="12"/>
      <c r="D754" s="12"/>
      <c r="E754" s="12"/>
      <c r="F754" s="236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</row>
    <row r="755" ht="15.75" customHeight="1">
      <c r="A755" s="12"/>
      <c r="B755" s="235"/>
      <c r="C755" s="12"/>
      <c r="D755" s="12"/>
      <c r="E755" s="12"/>
      <c r="F755" s="236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</row>
    <row r="756" ht="15.75" customHeight="1">
      <c r="A756" s="12"/>
      <c r="B756" s="235"/>
      <c r="C756" s="12"/>
      <c r="D756" s="12"/>
      <c r="E756" s="12"/>
      <c r="F756" s="236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</row>
    <row r="757" ht="15.75" customHeight="1">
      <c r="A757" s="12"/>
      <c r="B757" s="235"/>
      <c r="C757" s="12"/>
      <c r="D757" s="12"/>
      <c r="E757" s="12"/>
      <c r="F757" s="236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</row>
    <row r="758" ht="15.75" customHeight="1">
      <c r="A758" s="12"/>
      <c r="B758" s="235"/>
      <c r="C758" s="12"/>
      <c r="D758" s="12"/>
      <c r="E758" s="12"/>
      <c r="F758" s="236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</row>
    <row r="759" ht="15.75" customHeight="1">
      <c r="A759" s="12"/>
      <c r="B759" s="235"/>
      <c r="C759" s="12"/>
      <c r="D759" s="12"/>
      <c r="E759" s="12"/>
      <c r="F759" s="236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</row>
    <row r="760" ht="15.75" customHeight="1">
      <c r="A760" s="12"/>
      <c r="B760" s="235"/>
      <c r="C760" s="12"/>
      <c r="D760" s="12"/>
      <c r="E760" s="12"/>
      <c r="F760" s="236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</row>
    <row r="761" ht="15.75" customHeight="1">
      <c r="A761" s="12"/>
      <c r="B761" s="235"/>
      <c r="C761" s="12"/>
      <c r="D761" s="12"/>
      <c r="E761" s="12"/>
      <c r="F761" s="236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</row>
    <row r="762" ht="15.75" customHeight="1">
      <c r="A762" s="12"/>
      <c r="B762" s="235"/>
      <c r="C762" s="12"/>
      <c r="D762" s="12"/>
      <c r="E762" s="12"/>
      <c r="F762" s="236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</row>
    <row r="763" ht="15.75" customHeight="1">
      <c r="A763" s="12"/>
      <c r="B763" s="235"/>
      <c r="C763" s="12"/>
      <c r="D763" s="12"/>
      <c r="E763" s="12"/>
      <c r="F763" s="236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</row>
    <row r="764" ht="15.75" customHeight="1">
      <c r="A764" s="12"/>
      <c r="B764" s="235"/>
      <c r="C764" s="12"/>
      <c r="D764" s="12"/>
      <c r="E764" s="12"/>
      <c r="F764" s="236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</row>
    <row r="765" ht="15.75" customHeight="1">
      <c r="A765" s="12"/>
      <c r="B765" s="235"/>
      <c r="C765" s="12"/>
      <c r="D765" s="12"/>
      <c r="E765" s="12"/>
      <c r="F765" s="236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</row>
    <row r="766" ht="15.75" customHeight="1">
      <c r="A766" s="12"/>
      <c r="B766" s="235"/>
      <c r="C766" s="12"/>
      <c r="D766" s="12"/>
      <c r="E766" s="12"/>
      <c r="F766" s="236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</row>
    <row r="767" ht="15.75" customHeight="1">
      <c r="A767" s="12"/>
      <c r="B767" s="235"/>
      <c r="C767" s="12"/>
      <c r="D767" s="12"/>
      <c r="E767" s="12"/>
      <c r="F767" s="236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</row>
    <row r="768" ht="15.75" customHeight="1">
      <c r="A768" s="12"/>
      <c r="B768" s="235"/>
      <c r="C768" s="12"/>
      <c r="D768" s="12"/>
      <c r="E768" s="12"/>
      <c r="F768" s="236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</row>
    <row r="769" ht="15.75" customHeight="1">
      <c r="A769" s="12"/>
      <c r="B769" s="235"/>
      <c r="C769" s="12"/>
      <c r="D769" s="12"/>
      <c r="E769" s="12"/>
      <c r="F769" s="236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</row>
    <row r="770" ht="15.75" customHeight="1">
      <c r="A770" s="12"/>
      <c r="B770" s="235"/>
      <c r="C770" s="12"/>
      <c r="D770" s="12"/>
      <c r="E770" s="12"/>
      <c r="F770" s="236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</row>
    <row r="771" ht="15.75" customHeight="1">
      <c r="A771" s="12"/>
      <c r="B771" s="235"/>
      <c r="C771" s="12"/>
      <c r="D771" s="12"/>
      <c r="E771" s="12"/>
      <c r="F771" s="236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</row>
    <row r="772" ht="15.75" customHeight="1">
      <c r="A772" s="12"/>
      <c r="B772" s="235"/>
      <c r="C772" s="12"/>
      <c r="D772" s="12"/>
      <c r="E772" s="12"/>
      <c r="F772" s="236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</row>
    <row r="773" ht="15.75" customHeight="1">
      <c r="A773" s="12"/>
      <c r="B773" s="235"/>
      <c r="C773" s="12"/>
      <c r="D773" s="12"/>
      <c r="E773" s="12"/>
      <c r="F773" s="236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</row>
    <row r="774" ht="15.75" customHeight="1">
      <c r="A774" s="12"/>
      <c r="B774" s="235"/>
      <c r="C774" s="12"/>
      <c r="D774" s="12"/>
      <c r="E774" s="12"/>
      <c r="F774" s="236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</row>
    <row r="775" ht="15.75" customHeight="1">
      <c r="A775" s="12"/>
      <c r="B775" s="235"/>
      <c r="C775" s="12"/>
      <c r="D775" s="12"/>
      <c r="E775" s="12"/>
      <c r="F775" s="236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</row>
    <row r="776" ht="15.75" customHeight="1">
      <c r="A776" s="12"/>
      <c r="B776" s="235"/>
      <c r="C776" s="12"/>
      <c r="D776" s="12"/>
      <c r="E776" s="12"/>
      <c r="F776" s="236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</row>
    <row r="777" ht="15.75" customHeight="1">
      <c r="A777" s="12"/>
      <c r="B777" s="235"/>
      <c r="C777" s="12"/>
      <c r="D777" s="12"/>
      <c r="E777" s="12"/>
      <c r="F777" s="236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</row>
    <row r="778" ht="15.75" customHeight="1">
      <c r="A778" s="12"/>
      <c r="B778" s="235"/>
      <c r="C778" s="12"/>
      <c r="D778" s="12"/>
      <c r="E778" s="12"/>
      <c r="F778" s="236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</row>
    <row r="779" ht="15.75" customHeight="1">
      <c r="A779" s="12"/>
      <c r="B779" s="235"/>
      <c r="C779" s="12"/>
      <c r="D779" s="12"/>
      <c r="E779" s="12"/>
      <c r="F779" s="236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</row>
    <row r="780" ht="15.75" customHeight="1">
      <c r="A780" s="12"/>
      <c r="B780" s="235"/>
      <c r="C780" s="12"/>
      <c r="D780" s="12"/>
      <c r="E780" s="12"/>
      <c r="F780" s="236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</row>
    <row r="781" ht="15.75" customHeight="1">
      <c r="A781" s="12"/>
      <c r="B781" s="235"/>
      <c r="C781" s="12"/>
      <c r="D781" s="12"/>
      <c r="E781" s="12"/>
      <c r="F781" s="236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</row>
    <row r="782" ht="15.75" customHeight="1">
      <c r="A782" s="12"/>
      <c r="B782" s="235"/>
      <c r="C782" s="12"/>
      <c r="D782" s="12"/>
      <c r="E782" s="12"/>
      <c r="F782" s="236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</row>
    <row r="783" ht="15.75" customHeight="1">
      <c r="A783" s="12"/>
      <c r="B783" s="235"/>
      <c r="C783" s="12"/>
      <c r="D783" s="12"/>
      <c r="E783" s="12"/>
      <c r="F783" s="236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</row>
    <row r="784" ht="15.75" customHeight="1">
      <c r="A784" s="12"/>
      <c r="B784" s="235"/>
      <c r="C784" s="12"/>
      <c r="D784" s="12"/>
      <c r="E784" s="12"/>
      <c r="F784" s="236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</row>
    <row r="785" ht="15.75" customHeight="1">
      <c r="A785" s="12"/>
      <c r="B785" s="235"/>
      <c r="C785" s="12"/>
      <c r="D785" s="12"/>
      <c r="E785" s="12"/>
      <c r="F785" s="236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</row>
    <row r="786" ht="15.75" customHeight="1">
      <c r="A786" s="12"/>
      <c r="B786" s="235"/>
      <c r="C786" s="12"/>
      <c r="D786" s="12"/>
      <c r="E786" s="12"/>
      <c r="F786" s="236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</row>
    <row r="787" ht="15.75" customHeight="1">
      <c r="A787" s="12"/>
      <c r="B787" s="235"/>
      <c r="C787" s="12"/>
      <c r="D787" s="12"/>
      <c r="E787" s="12"/>
      <c r="F787" s="236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</row>
    <row r="788" ht="15.75" customHeight="1">
      <c r="A788" s="12"/>
      <c r="B788" s="235"/>
      <c r="C788" s="12"/>
      <c r="D788" s="12"/>
      <c r="E788" s="12"/>
      <c r="F788" s="236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</row>
    <row r="789" ht="15.75" customHeight="1">
      <c r="A789" s="12"/>
      <c r="B789" s="235"/>
      <c r="C789" s="12"/>
      <c r="D789" s="12"/>
      <c r="E789" s="12"/>
      <c r="F789" s="236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</row>
    <row r="790" ht="15.75" customHeight="1">
      <c r="A790" s="12"/>
      <c r="B790" s="235"/>
      <c r="C790" s="12"/>
      <c r="D790" s="12"/>
      <c r="E790" s="12"/>
      <c r="F790" s="236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</row>
    <row r="791" ht="15.75" customHeight="1">
      <c r="A791" s="12"/>
      <c r="B791" s="235"/>
      <c r="C791" s="12"/>
      <c r="D791" s="12"/>
      <c r="E791" s="12"/>
      <c r="F791" s="236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</row>
    <row r="792" ht="15.75" customHeight="1">
      <c r="A792" s="12"/>
      <c r="B792" s="235"/>
      <c r="C792" s="12"/>
      <c r="D792" s="12"/>
      <c r="E792" s="12"/>
      <c r="F792" s="236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</row>
    <row r="793" ht="15.75" customHeight="1">
      <c r="A793" s="12"/>
      <c r="B793" s="235"/>
      <c r="C793" s="12"/>
      <c r="D793" s="12"/>
      <c r="E793" s="12"/>
      <c r="F793" s="236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</row>
    <row r="794" ht="15.75" customHeight="1">
      <c r="A794" s="12"/>
      <c r="B794" s="235"/>
      <c r="C794" s="12"/>
      <c r="D794" s="12"/>
      <c r="E794" s="12"/>
      <c r="F794" s="236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</row>
    <row r="795" ht="15.75" customHeight="1">
      <c r="A795" s="12"/>
      <c r="B795" s="235"/>
      <c r="C795" s="12"/>
      <c r="D795" s="12"/>
      <c r="E795" s="12"/>
      <c r="F795" s="236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</row>
    <row r="796" ht="15.75" customHeight="1">
      <c r="A796" s="12"/>
      <c r="B796" s="235"/>
      <c r="C796" s="12"/>
      <c r="D796" s="12"/>
      <c r="E796" s="12"/>
      <c r="F796" s="236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</row>
    <row r="797" ht="15.75" customHeight="1">
      <c r="A797" s="12"/>
      <c r="B797" s="235"/>
      <c r="C797" s="12"/>
      <c r="D797" s="12"/>
      <c r="E797" s="12"/>
      <c r="F797" s="236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</row>
    <row r="798" ht="15.75" customHeight="1">
      <c r="A798" s="12"/>
      <c r="B798" s="235"/>
      <c r="C798" s="12"/>
      <c r="D798" s="12"/>
      <c r="E798" s="12"/>
      <c r="F798" s="236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</row>
    <row r="799" ht="15.75" customHeight="1">
      <c r="A799" s="12"/>
      <c r="B799" s="235"/>
      <c r="C799" s="12"/>
      <c r="D799" s="12"/>
      <c r="E799" s="12"/>
      <c r="F799" s="236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</row>
    <row r="800" ht="15.75" customHeight="1">
      <c r="A800" s="12"/>
      <c r="B800" s="235"/>
      <c r="C800" s="12"/>
      <c r="D800" s="12"/>
      <c r="E800" s="12"/>
      <c r="F800" s="236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</row>
    <row r="801" ht="15.75" customHeight="1">
      <c r="A801" s="12"/>
      <c r="B801" s="235"/>
      <c r="C801" s="12"/>
      <c r="D801" s="12"/>
      <c r="E801" s="12"/>
      <c r="F801" s="236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</row>
    <row r="802" ht="15.75" customHeight="1">
      <c r="A802" s="12"/>
      <c r="B802" s="235"/>
      <c r="C802" s="12"/>
      <c r="D802" s="12"/>
      <c r="E802" s="12"/>
      <c r="F802" s="236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</row>
    <row r="803" ht="15.75" customHeight="1">
      <c r="A803" s="12"/>
      <c r="B803" s="235"/>
      <c r="C803" s="12"/>
      <c r="D803" s="12"/>
      <c r="E803" s="12"/>
      <c r="F803" s="236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</row>
    <row r="804" ht="15.75" customHeight="1">
      <c r="A804" s="12"/>
      <c r="B804" s="235"/>
      <c r="C804" s="12"/>
      <c r="D804" s="12"/>
      <c r="E804" s="12"/>
      <c r="F804" s="236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</row>
    <row r="805" ht="15.75" customHeight="1">
      <c r="A805" s="12"/>
      <c r="B805" s="235"/>
      <c r="C805" s="12"/>
      <c r="D805" s="12"/>
      <c r="E805" s="12"/>
      <c r="F805" s="236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</row>
    <row r="806" ht="15.75" customHeight="1">
      <c r="A806" s="12"/>
      <c r="B806" s="235"/>
      <c r="C806" s="12"/>
      <c r="D806" s="12"/>
      <c r="E806" s="12"/>
      <c r="F806" s="236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</row>
    <row r="807" ht="15.75" customHeight="1">
      <c r="A807" s="12"/>
      <c r="B807" s="235"/>
      <c r="C807" s="12"/>
      <c r="D807" s="12"/>
      <c r="E807" s="12"/>
      <c r="F807" s="236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</row>
    <row r="808" ht="15.75" customHeight="1">
      <c r="A808" s="12"/>
      <c r="B808" s="235"/>
      <c r="C808" s="12"/>
      <c r="D808" s="12"/>
      <c r="E808" s="12"/>
      <c r="F808" s="236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</row>
    <row r="809" ht="15.75" customHeight="1">
      <c r="A809" s="12"/>
      <c r="B809" s="235"/>
      <c r="C809" s="12"/>
      <c r="D809" s="12"/>
      <c r="E809" s="12"/>
      <c r="F809" s="236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</row>
    <row r="810" ht="15.75" customHeight="1">
      <c r="A810" s="12"/>
      <c r="B810" s="235"/>
      <c r="C810" s="12"/>
      <c r="D810" s="12"/>
      <c r="E810" s="12"/>
      <c r="F810" s="236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</row>
    <row r="811" ht="15.75" customHeight="1">
      <c r="A811" s="12"/>
      <c r="B811" s="235"/>
      <c r="C811" s="12"/>
      <c r="D811" s="12"/>
      <c r="E811" s="12"/>
      <c r="F811" s="236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</row>
    <row r="812" ht="15.75" customHeight="1">
      <c r="A812" s="12"/>
      <c r="B812" s="235"/>
      <c r="C812" s="12"/>
      <c r="D812" s="12"/>
      <c r="E812" s="12"/>
      <c r="F812" s="236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</row>
    <row r="813" ht="15.75" customHeight="1">
      <c r="A813" s="12"/>
      <c r="B813" s="235"/>
      <c r="C813" s="12"/>
      <c r="D813" s="12"/>
      <c r="E813" s="12"/>
      <c r="F813" s="236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</row>
    <row r="814" ht="15.75" customHeight="1">
      <c r="A814" s="12"/>
      <c r="B814" s="235"/>
      <c r="C814" s="12"/>
      <c r="D814" s="12"/>
      <c r="E814" s="12"/>
      <c r="F814" s="236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</row>
    <row r="815" ht="15.75" customHeight="1">
      <c r="A815" s="12"/>
      <c r="B815" s="235"/>
      <c r="C815" s="12"/>
      <c r="D815" s="12"/>
      <c r="E815" s="12"/>
      <c r="F815" s="236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</row>
    <row r="816" ht="15.75" customHeight="1">
      <c r="A816" s="12"/>
      <c r="B816" s="235"/>
      <c r="C816" s="12"/>
      <c r="D816" s="12"/>
      <c r="E816" s="12"/>
      <c r="F816" s="236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</row>
    <row r="817" ht="15.75" customHeight="1">
      <c r="A817" s="12"/>
      <c r="B817" s="235"/>
      <c r="C817" s="12"/>
      <c r="D817" s="12"/>
      <c r="E817" s="12"/>
      <c r="F817" s="236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</row>
    <row r="818" ht="15.75" customHeight="1">
      <c r="A818" s="12"/>
      <c r="B818" s="235"/>
      <c r="C818" s="12"/>
      <c r="D818" s="12"/>
      <c r="E818" s="12"/>
      <c r="F818" s="236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</row>
    <row r="819" ht="15.75" customHeight="1">
      <c r="A819" s="12"/>
      <c r="B819" s="235"/>
      <c r="C819" s="12"/>
      <c r="D819" s="12"/>
      <c r="E819" s="12"/>
      <c r="F819" s="236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</row>
    <row r="820" ht="15.75" customHeight="1">
      <c r="A820" s="12"/>
      <c r="B820" s="235"/>
      <c r="C820" s="12"/>
      <c r="D820" s="12"/>
      <c r="E820" s="12"/>
      <c r="F820" s="236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</row>
    <row r="821" ht="15.75" customHeight="1">
      <c r="A821" s="12"/>
      <c r="B821" s="235"/>
      <c r="C821" s="12"/>
      <c r="D821" s="12"/>
      <c r="E821" s="12"/>
      <c r="F821" s="236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</row>
    <row r="822" ht="15.75" customHeight="1">
      <c r="A822" s="12"/>
      <c r="B822" s="235"/>
      <c r="C822" s="12"/>
      <c r="D822" s="12"/>
      <c r="E822" s="12"/>
      <c r="F822" s="236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</row>
    <row r="823" ht="15.75" customHeight="1">
      <c r="A823" s="12"/>
      <c r="B823" s="235"/>
      <c r="C823" s="12"/>
      <c r="D823" s="12"/>
      <c r="E823" s="12"/>
      <c r="F823" s="236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</row>
    <row r="824" ht="15.75" customHeight="1">
      <c r="A824" s="12"/>
      <c r="B824" s="235"/>
      <c r="C824" s="12"/>
      <c r="D824" s="12"/>
      <c r="E824" s="12"/>
      <c r="F824" s="236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</row>
    <row r="825" ht="15.75" customHeight="1">
      <c r="A825" s="12"/>
      <c r="B825" s="235"/>
      <c r="C825" s="12"/>
      <c r="D825" s="12"/>
      <c r="E825" s="12"/>
      <c r="F825" s="236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</row>
    <row r="826" ht="15.75" customHeight="1">
      <c r="A826" s="12"/>
      <c r="B826" s="235"/>
      <c r="C826" s="12"/>
      <c r="D826" s="12"/>
      <c r="E826" s="12"/>
      <c r="F826" s="236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</row>
    <row r="827" ht="15.75" customHeight="1">
      <c r="A827" s="12"/>
      <c r="B827" s="235"/>
      <c r="C827" s="12"/>
      <c r="D827" s="12"/>
      <c r="E827" s="12"/>
      <c r="F827" s="236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</row>
    <row r="828" ht="15.75" customHeight="1">
      <c r="A828" s="12"/>
      <c r="B828" s="235"/>
      <c r="C828" s="12"/>
      <c r="D828" s="12"/>
      <c r="E828" s="12"/>
      <c r="F828" s="236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</row>
    <row r="829" ht="15.75" customHeight="1">
      <c r="A829" s="12"/>
      <c r="B829" s="235"/>
      <c r="C829" s="12"/>
      <c r="D829" s="12"/>
      <c r="E829" s="12"/>
      <c r="F829" s="236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</row>
    <row r="830" ht="15.75" customHeight="1">
      <c r="A830" s="12"/>
      <c r="B830" s="235"/>
      <c r="C830" s="12"/>
      <c r="D830" s="12"/>
      <c r="E830" s="12"/>
      <c r="F830" s="236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</row>
    <row r="831" ht="15.75" customHeight="1">
      <c r="A831" s="12"/>
      <c r="B831" s="235"/>
      <c r="C831" s="12"/>
      <c r="D831" s="12"/>
      <c r="E831" s="12"/>
      <c r="F831" s="236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</row>
    <row r="832" ht="15.75" customHeight="1">
      <c r="A832" s="12"/>
      <c r="B832" s="235"/>
      <c r="C832" s="12"/>
      <c r="D832" s="12"/>
      <c r="E832" s="12"/>
      <c r="F832" s="236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</row>
    <row r="833" ht="15.75" customHeight="1">
      <c r="A833" s="12"/>
      <c r="B833" s="235"/>
      <c r="C833" s="12"/>
      <c r="D833" s="12"/>
      <c r="E833" s="12"/>
      <c r="F833" s="236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</row>
    <row r="834" ht="15.75" customHeight="1">
      <c r="A834" s="12"/>
      <c r="B834" s="235"/>
      <c r="C834" s="12"/>
      <c r="D834" s="12"/>
      <c r="E834" s="12"/>
      <c r="F834" s="236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</row>
    <row r="835" ht="15.75" customHeight="1">
      <c r="A835" s="12"/>
      <c r="B835" s="235"/>
      <c r="C835" s="12"/>
      <c r="D835" s="12"/>
      <c r="E835" s="12"/>
      <c r="F835" s="236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</row>
    <row r="836" ht="15.75" customHeight="1">
      <c r="A836" s="12"/>
      <c r="B836" s="235"/>
      <c r="C836" s="12"/>
      <c r="D836" s="12"/>
      <c r="E836" s="12"/>
      <c r="F836" s="236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</row>
    <row r="837" ht="15.75" customHeight="1">
      <c r="A837" s="12"/>
      <c r="B837" s="235"/>
      <c r="C837" s="12"/>
      <c r="D837" s="12"/>
      <c r="E837" s="12"/>
      <c r="F837" s="236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</row>
    <row r="838" ht="15.75" customHeight="1">
      <c r="A838" s="12"/>
      <c r="B838" s="235"/>
      <c r="C838" s="12"/>
      <c r="D838" s="12"/>
      <c r="E838" s="12"/>
      <c r="F838" s="236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</row>
    <row r="839" ht="15.75" customHeight="1">
      <c r="A839" s="12"/>
      <c r="B839" s="235"/>
      <c r="C839" s="12"/>
      <c r="D839" s="12"/>
      <c r="E839" s="12"/>
      <c r="F839" s="236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</row>
    <row r="840" ht="15.75" customHeight="1">
      <c r="A840" s="12"/>
      <c r="B840" s="235"/>
      <c r="C840" s="12"/>
      <c r="D840" s="12"/>
      <c r="E840" s="12"/>
      <c r="F840" s="236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</row>
    <row r="841" ht="15.75" customHeight="1">
      <c r="A841" s="12"/>
      <c r="B841" s="235"/>
      <c r="C841" s="12"/>
      <c r="D841" s="12"/>
      <c r="E841" s="12"/>
      <c r="F841" s="236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</row>
    <row r="842" ht="15.75" customHeight="1">
      <c r="A842" s="12"/>
      <c r="B842" s="235"/>
      <c r="C842" s="12"/>
      <c r="D842" s="12"/>
      <c r="E842" s="12"/>
      <c r="F842" s="236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</row>
    <row r="843" ht="15.75" customHeight="1">
      <c r="A843" s="12"/>
      <c r="B843" s="235"/>
      <c r="C843" s="12"/>
      <c r="D843" s="12"/>
      <c r="E843" s="12"/>
      <c r="F843" s="236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</row>
    <row r="844" ht="15.75" customHeight="1">
      <c r="A844" s="12"/>
      <c r="B844" s="235"/>
      <c r="C844" s="12"/>
      <c r="D844" s="12"/>
      <c r="E844" s="12"/>
      <c r="F844" s="236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</row>
    <row r="845" ht="15.75" customHeight="1">
      <c r="A845" s="12"/>
      <c r="B845" s="235"/>
      <c r="C845" s="12"/>
      <c r="D845" s="12"/>
      <c r="E845" s="12"/>
      <c r="F845" s="236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</row>
    <row r="846" ht="15.75" customHeight="1">
      <c r="A846" s="12"/>
      <c r="B846" s="235"/>
      <c r="C846" s="12"/>
      <c r="D846" s="12"/>
      <c r="E846" s="12"/>
      <c r="F846" s="236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</row>
    <row r="847" ht="15.75" customHeight="1">
      <c r="A847" s="12"/>
      <c r="B847" s="235"/>
      <c r="C847" s="12"/>
      <c r="D847" s="12"/>
      <c r="E847" s="12"/>
      <c r="F847" s="236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</row>
    <row r="848" ht="15.75" customHeight="1">
      <c r="A848" s="12"/>
      <c r="B848" s="235"/>
      <c r="C848" s="12"/>
      <c r="D848" s="12"/>
      <c r="E848" s="12"/>
      <c r="F848" s="236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</row>
    <row r="849" ht="15.75" customHeight="1">
      <c r="A849" s="12"/>
      <c r="B849" s="235"/>
      <c r="C849" s="12"/>
      <c r="D849" s="12"/>
      <c r="E849" s="12"/>
      <c r="F849" s="236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</row>
    <row r="850" ht="15.75" customHeight="1">
      <c r="A850" s="12"/>
      <c r="B850" s="235"/>
      <c r="C850" s="12"/>
      <c r="D850" s="12"/>
      <c r="E850" s="12"/>
      <c r="F850" s="236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</row>
    <row r="851" ht="15.75" customHeight="1">
      <c r="A851" s="12"/>
      <c r="B851" s="235"/>
      <c r="C851" s="12"/>
      <c r="D851" s="12"/>
      <c r="E851" s="12"/>
      <c r="F851" s="236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</row>
    <row r="852" ht="15.75" customHeight="1">
      <c r="A852" s="12"/>
      <c r="B852" s="235"/>
      <c r="C852" s="12"/>
      <c r="D852" s="12"/>
      <c r="E852" s="12"/>
      <c r="F852" s="236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</row>
    <row r="853" ht="15.75" customHeight="1">
      <c r="A853" s="12"/>
      <c r="B853" s="235"/>
      <c r="C853" s="12"/>
      <c r="D853" s="12"/>
      <c r="E853" s="12"/>
      <c r="F853" s="236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</row>
    <row r="854" ht="15.75" customHeight="1">
      <c r="A854" s="12"/>
      <c r="B854" s="235"/>
      <c r="C854" s="12"/>
      <c r="D854" s="12"/>
      <c r="E854" s="12"/>
      <c r="F854" s="236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</row>
    <row r="855" ht="15.75" customHeight="1">
      <c r="A855" s="12"/>
      <c r="B855" s="235"/>
      <c r="C855" s="12"/>
      <c r="D855" s="12"/>
      <c r="E855" s="12"/>
      <c r="F855" s="236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</row>
    <row r="856" ht="15.75" customHeight="1">
      <c r="A856" s="12"/>
      <c r="B856" s="235"/>
      <c r="C856" s="12"/>
      <c r="D856" s="12"/>
      <c r="E856" s="12"/>
      <c r="F856" s="236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</row>
    <row r="857" ht="15.75" customHeight="1">
      <c r="A857" s="12"/>
      <c r="B857" s="235"/>
      <c r="C857" s="12"/>
      <c r="D857" s="12"/>
      <c r="E857" s="12"/>
      <c r="F857" s="236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</row>
    <row r="858" ht="15.75" customHeight="1">
      <c r="A858" s="12"/>
      <c r="B858" s="235"/>
      <c r="C858" s="12"/>
      <c r="D858" s="12"/>
      <c r="E858" s="12"/>
      <c r="F858" s="236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</row>
    <row r="859" ht="15.75" customHeight="1">
      <c r="A859" s="12"/>
      <c r="B859" s="235"/>
      <c r="C859" s="12"/>
      <c r="D859" s="12"/>
      <c r="E859" s="12"/>
      <c r="F859" s="236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</row>
    <row r="860" ht="15.75" customHeight="1">
      <c r="A860" s="12"/>
      <c r="B860" s="235"/>
      <c r="C860" s="12"/>
      <c r="D860" s="12"/>
      <c r="E860" s="12"/>
      <c r="F860" s="236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</row>
    <row r="861" ht="15.75" customHeight="1">
      <c r="A861" s="12"/>
      <c r="B861" s="235"/>
      <c r="C861" s="12"/>
      <c r="D861" s="12"/>
      <c r="E861" s="12"/>
      <c r="F861" s="236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</row>
    <row r="862" ht="15.75" customHeight="1">
      <c r="A862" s="12"/>
      <c r="B862" s="235"/>
      <c r="C862" s="12"/>
      <c r="D862" s="12"/>
      <c r="E862" s="12"/>
      <c r="F862" s="236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</row>
    <row r="863" ht="15.75" customHeight="1">
      <c r="A863" s="12"/>
      <c r="B863" s="235"/>
      <c r="C863" s="12"/>
      <c r="D863" s="12"/>
      <c r="E863" s="12"/>
      <c r="F863" s="236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</row>
    <row r="864" ht="15.75" customHeight="1">
      <c r="A864" s="12"/>
      <c r="B864" s="235"/>
      <c r="C864" s="12"/>
      <c r="D864" s="12"/>
      <c r="E864" s="12"/>
      <c r="F864" s="236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</row>
    <row r="865" ht="15.75" customHeight="1">
      <c r="A865" s="12"/>
      <c r="B865" s="235"/>
      <c r="C865" s="12"/>
      <c r="D865" s="12"/>
      <c r="E865" s="12"/>
      <c r="F865" s="236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</row>
    <row r="866" ht="15.75" customHeight="1">
      <c r="A866" s="12"/>
      <c r="B866" s="235"/>
      <c r="C866" s="12"/>
      <c r="D866" s="12"/>
      <c r="E866" s="12"/>
      <c r="F866" s="236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</row>
    <row r="867" ht="15.75" customHeight="1">
      <c r="A867" s="12"/>
      <c r="B867" s="235"/>
      <c r="C867" s="12"/>
      <c r="D867" s="12"/>
      <c r="E867" s="12"/>
      <c r="F867" s="236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</row>
    <row r="868" ht="15.75" customHeight="1">
      <c r="A868" s="12"/>
      <c r="B868" s="235"/>
      <c r="C868" s="12"/>
      <c r="D868" s="12"/>
      <c r="E868" s="12"/>
      <c r="F868" s="236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</row>
    <row r="869" ht="15.75" customHeight="1">
      <c r="A869" s="12"/>
      <c r="B869" s="235"/>
      <c r="C869" s="12"/>
      <c r="D869" s="12"/>
      <c r="E869" s="12"/>
      <c r="F869" s="236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</row>
    <row r="870" ht="15.75" customHeight="1">
      <c r="A870" s="12"/>
      <c r="B870" s="235"/>
      <c r="C870" s="12"/>
      <c r="D870" s="12"/>
      <c r="E870" s="12"/>
      <c r="F870" s="236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</row>
    <row r="871" ht="15.75" customHeight="1">
      <c r="A871" s="12"/>
      <c r="B871" s="235"/>
      <c r="C871" s="12"/>
      <c r="D871" s="12"/>
      <c r="E871" s="12"/>
      <c r="F871" s="236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</row>
    <row r="872" ht="15.75" customHeight="1">
      <c r="A872" s="12"/>
      <c r="B872" s="235"/>
      <c r="C872" s="12"/>
      <c r="D872" s="12"/>
      <c r="E872" s="12"/>
      <c r="F872" s="236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</row>
    <row r="873" ht="15.75" customHeight="1">
      <c r="A873" s="12"/>
      <c r="B873" s="235"/>
      <c r="C873" s="12"/>
      <c r="D873" s="12"/>
      <c r="E873" s="12"/>
      <c r="F873" s="236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</row>
    <row r="874" ht="15.75" customHeight="1">
      <c r="A874" s="12"/>
      <c r="B874" s="235"/>
      <c r="C874" s="12"/>
      <c r="D874" s="12"/>
      <c r="E874" s="12"/>
      <c r="F874" s="236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</row>
    <row r="875" ht="15.75" customHeight="1">
      <c r="A875" s="12"/>
      <c r="B875" s="235"/>
      <c r="C875" s="12"/>
      <c r="D875" s="12"/>
      <c r="E875" s="12"/>
      <c r="F875" s="236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</row>
    <row r="876" ht="15.75" customHeight="1">
      <c r="A876" s="12"/>
      <c r="B876" s="235"/>
      <c r="C876" s="12"/>
      <c r="D876" s="12"/>
      <c r="E876" s="12"/>
      <c r="F876" s="236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</row>
    <row r="877" ht="15.75" customHeight="1">
      <c r="A877" s="12"/>
      <c r="B877" s="235"/>
      <c r="C877" s="12"/>
      <c r="D877" s="12"/>
      <c r="E877" s="12"/>
      <c r="F877" s="236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</row>
    <row r="878" ht="15.75" customHeight="1">
      <c r="A878" s="12"/>
      <c r="B878" s="235"/>
      <c r="C878" s="12"/>
      <c r="D878" s="12"/>
      <c r="E878" s="12"/>
      <c r="F878" s="236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</row>
    <row r="879" ht="15.75" customHeight="1">
      <c r="A879" s="12"/>
      <c r="B879" s="235"/>
      <c r="C879" s="12"/>
      <c r="D879" s="12"/>
      <c r="E879" s="12"/>
      <c r="F879" s="236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</row>
    <row r="880" ht="15.75" customHeight="1">
      <c r="A880" s="12"/>
      <c r="B880" s="235"/>
      <c r="C880" s="12"/>
      <c r="D880" s="12"/>
      <c r="E880" s="12"/>
      <c r="F880" s="236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</row>
    <row r="881" ht="15.75" customHeight="1">
      <c r="A881" s="12"/>
      <c r="B881" s="235"/>
      <c r="C881" s="12"/>
      <c r="D881" s="12"/>
      <c r="E881" s="12"/>
      <c r="F881" s="236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</row>
    <row r="882" ht="15.75" customHeight="1">
      <c r="A882" s="12"/>
      <c r="B882" s="235"/>
      <c r="C882" s="12"/>
      <c r="D882" s="12"/>
      <c r="E882" s="12"/>
      <c r="F882" s="236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</row>
    <row r="883" ht="15.75" customHeight="1">
      <c r="A883" s="12"/>
      <c r="B883" s="235"/>
      <c r="C883" s="12"/>
      <c r="D883" s="12"/>
      <c r="E883" s="12"/>
      <c r="F883" s="236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</row>
    <row r="884" ht="15.75" customHeight="1">
      <c r="A884" s="12"/>
      <c r="B884" s="235"/>
      <c r="C884" s="12"/>
      <c r="D884" s="12"/>
      <c r="E884" s="12"/>
      <c r="F884" s="236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</row>
    <row r="885" ht="15.75" customHeight="1">
      <c r="A885" s="12"/>
      <c r="B885" s="235"/>
      <c r="C885" s="12"/>
      <c r="D885" s="12"/>
      <c r="E885" s="12"/>
      <c r="F885" s="236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</row>
    <row r="886" ht="15.75" customHeight="1">
      <c r="A886" s="12"/>
      <c r="B886" s="235"/>
      <c r="C886" s="12"/>
      <c r="D886" s="12"/>
      <c r="E886" s="12"/>
      <c r="F886" s="236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</row>
    <row r="887" ht="15.75" customHeight="1">
      <c r="A887" s="12"/>
      <c r="B887" s="235"/>
      <c r="C887" s="12"/>
      <c r="D887" s="12"/>
      <c r="E887" s="12"/>
      <c r="F887" s="236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</row>
    <row r="888" ht="15.75" customHeight="1">
      <c r="A888" s="12"/>
      <c r="B888" s="235"/>
      <c r="C888" s="12"/>
      <c r="D888" s="12"/>
      <c r="E888" s="12"/>
      <c r="F888" s="236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</row>
    <row r="889" ht="15.75" customHeight="1">
      <c r="A889" s="12"/>
      <c r="B889" s="235"/>
      <c r="C889" s="12"/>
      <c r="D889" s="12"/>
      <c r="E889" s="12"/>
      <c r="F889" s="236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</row>
    <row r="890" ht="15.75" customHeight="1">
      <c r="A890" s="12"/>
      <c r="B890" s="235"/>
      <c r="C890" s="12"/>
      <c r="D890" s="12"/>
      <c r="E890" s="12"/>
      <c r="F890" s="236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</row>
    <row r="891" ht="15.75" customHeight="1">
      <c r="A891" s="12"/>
      <c r="B891" s="235"/>
      <c r="C891" s="12"/>
      <c r="D891" s="12"/>
      <c r="E891" s="12"/>
      <c r="F891" s="236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</row>
    <row r="892" ht="15.75" customHeight="1">
      <c r="A892" s="12"/>
      <c r="B892" s="235"/>
      <c r="C892" s="12"/>
      <c r="D892" s="12"/>
      <c r="E892" s="12"/>
      <c r="F892" s="236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</row>
    <row r="893" ht="15.75" customHeight="1">
      <c r="A893" s="12"/>
      <c r="B893" s="235"/>
      <c r="C893" s="12"/>
      <c r="D893" s="12"/>
      <c r="E893" s="12"/>
      <c r="F893" s="236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</row>
    <row r="894" ht="15.75" customHeight="1">
      <c r="A894" s="12"/>
      <c r="B894" s="235"/>
      <c r="C894" s="12"/>
      <c r="D894" s="12"/>
      <c r="E894" s="12"/>
      <c r="F894" s="236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</row>
    <row r="895" ht="15.75" customHeight="1">
      <c r="A895" s="12"/>
      <c r="B895" s="235"/>
      <c r="C895" s="12"/>
      <c r="D895" s="12"/>
      <c r="E895" s="12"/>
      <c r="F895" s="236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</row>
    <row r="896" ht="15.75" customHeight="1">
      <c r="A896" s="12"/>
      <c r="B896" s="235"/>
      <c r="C896" s="12"/>
      <c r="D896" s="12"/>
      <c r="E896" s="12"/>
      <c r="F896" s="236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</row>
    <row r="897" ht="15.75" customHeight="1">
      <c r="A897" s="12"/>
      <c r="B897" s="235"/>
      <c r="C897" s="12"/>
      <c r="D897" s="12"/>
      <c r="E897" s="12"/>
      <c r="F897" s="236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</row>
    <row r="898" ht="15.75" customHeight="1">
      <c r="A898" s="12"/>
      <c r="B898" s="235"/>
      <c r="C898" s="12"/>
      <c r="D898" s="12"/>
      <c r="E898" s="12"/>
      <c r="F898" s="236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</row>
    <row r="899" ht="15.75" customHeight="1">
      <c r="A899" s="12"/>
      <c r="B899" s="235"/>
      <c r="C899" s="12"/>
      <c r="D899" s="12"/>
      <c r="E899" s="12"/>
      <c r="F899" s="236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</row>
    <row r="900" ht="15.75" customHeight="1">
      <c r="A900" s="12"/>
      <c r="B900" s="235"/>
      <c r="C900" s="12"/>
      <c r="D900" s="12"/>
      <c r="E900" s="12"/>
      <c r="F900" s="236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</row>
    <row r="901" ht="15.75" customHeight="1">
      <c r="A901" s="12"/>
      <c r="B901" s="235"/>
      <c r="C901" s="12"/>
      <c r="D901" s="12"/>
      <c r="E901" s="12"/>
      <c r="F901" s="236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</row>
    <row r="902" ht="15.75" customHeight="1">
      <c r="A902" s="12"/>
      <c r="B902" s="235"/>
      <c r="C902" s="12"/>
      <c r="D902" s="12"/>
      <c r="E902" s="12"/>
      <c r="F902" s="236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</row>
    <row r="903" ht="15.75" customHeight="1">
      <c r="A903" s="12"/>
      <c r="B903" s="235"/>
      <c r="C903" s="12"/>
      <c r="D903" s="12"/>
      <c r="E903" s="12"/>
      <c r="F903" s="236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</row>
    <row r="904" ht="15.75" customHeight="1">
      <c r="A904" s="12"/>
      <c r="B904" s="235"/>
      <c r="C904" s="12"/>
      <c r="D904" s="12"/>
      <c r="E904" s="12"/>
      <c r="F904" s="236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</row>
    <row r="905" ht="15.75" customHeight="1">
      <c r="A905" s="12"/>
      <c r="B905" s="235"/>
      <c r="C905" s="12"/>
      <c r="D905" s="12"/>
      <c r="E905" s="12"/>
      <c r="F905" s="236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</row>
    <row r="906" ht="15.75" customHeight="1">
      <c r="A906" s="12"/>
      <c r="B906" s="235"/>
      <c r="C906" s="12"/>
      <c r="D906" s="12"/>
      <c r="E906" s="12"/>
      <c r="F906" s="236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</row>
    <row r="907" ht="15.75" customHeight="1">
      <c r="A907" s="12"/>
      <c r="B907" s="235"/>
      <c r="C907" s="12"/>
      <c r="D907" s="12"/>
      <c r="E907" s="12"/>
      <c r="F907" s="236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</row>
    <row r="908" ht="15.75" customHeight="1">
      <c r="A908" s="12"/>
      <c r="B908" s="235"/>
      <c r="C908" s="12"/>
      <c r="D908" s="12"/>
      <c r="E908" s="12"/>
      <c r="F908" s="236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</row>
    <row r="909" ht="15.75" customHeight="1">
      <c r="A909" s="12"/>
      <c r="B909" s="235"/>
      <c r="C909" s="12"/>
      <c r="D909" s="12"/>
      <c r="E909" s="12"/>
      <c r="F909" s="236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</row>
    <row r="910" ht="15.75" customHeight="1">
      <c r="A910" s="12"/>
      <c r="B910" s="235"/>
      <c r="C910" s="12"/>
      <c r="D910" s="12"/>
      <c r="E910" s="12"/>
      <c r="F910" s="236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</row>
    <row r="911" ht="15.75" customHeight="1">
      <c r="A911" s="12"/>
      <c r="B911" s="235"/>
      <c r="C911" s="12"/>
      <c r="D911" s="12"/>
      <c r="E911" s="12"/>
      <c r="F911" s="236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</row>
    <row r="912" ht="15.75" customHeight="1">
      <c r="A912" s="12"/>
      <c r="B912" s="235"/>
      <c r="C912" s="12"/>
      <c r="D912" s="12"/>
      <c r="E912" s="12"/>
      <c r="F912" s="236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</row>
    <row r="913" ht="15.75" customHeight="1">
      <c r="A913" s="12"/>
      <c r="B913" s="235"/>
      <c r="C913" s="12"/>
      <c r="D913" s="12"/>
      <c r="E913" s="12"/>
      <c r="F913" s="236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</row>
    <row r="914" ht="15.75" customHeight="1">
      <c r="A914" s="12"/>
      <c r="B914" s="235"/>
      <c r="C914" s="12"/>
      <c r="D914" s="12"/>
      <c r="E914" s="12"/>
      <c r="F914" s="236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</row>
    <row r="915" ht="15.75" customHeight="1">
      <c r="A915" s="12"/>
      <c r="B915" s="235"/>
      <c r="C915" s="12"/>
      <c r="D915" s="12"/>
      <c r="E915" s="12"/>
      <c r="F915" s="236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</row>
    <row r="916" ht="15.75" customHeight="1">
      <c r="A916" s="12"/>
      <c r="B916" s="235"/>
      <c r="C916" s="12"/>
      <c r="D916" s="12"/>
      <c r="E916" s="12"/>
      <c r="F916" s="236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</row>
    <row r="917" ht="15.75" customHeight="1">
      <c r="A917" s="12"/>
      <c r="B917" s="235"/>
      <c r="C917" s="12"/>
      <c r="D917" s="12"/>
      <c r="E917" s="12"/>
      <c r="F917" s="236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</row>
    <row r="918" ht="15.75" customHeight="1">
      <c r="A918" s="12"/>
      <c r="B918" s="235"/>
      <c r="C918" s="12"/>
      <c r="D918" s="12"/>
      <c r="E918" s="12"/>
      <c r="F918" s="236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</row>
    <row r="919" ht="15.75" customHeight="1">
      <c r="A919" s="12"/>
      <c r="B919" s="235"/>
      <c r="C919" s="12"/>
      <c r="D919" s="12"/>
      <c r="E919" s="12"/>
      <c r="F919" s="236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</row>
    <row r="920" ht="15.75" customHeight="1">
      <c r="A920" s="12"/>
      <c r="B920" s="235"/>
      <c r="C920" s="12"/>
      <c r="D920" s="12"/>
      <c r="E920" s="12"/>
      <c r="F920" s="236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</row>
    <row r="921" ht="15.75" customHeight="1">
      <c r="A921" s="12"/>
      <c r="B921" s="235"/>
      <c r="C921" s="12"/>
      <c r="D921" s="12"/>
      <c r="E921" s="12"/>
      <c r="F921" s="236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</row>
    <row r="922" ht="15.75" customHeight="1">
      <c r="A922" s="12"/>
      <c r="B922" s="235"/>
      <c r="C922" s="12"/>
      <c r="D922" s="12"/>
      <c r="E922" s="12"/>
      <c r="F922" s="236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</row>
    <row r="923" ht="15.75" customHeight="1">
      <c r="A923" s="12"/>
      <c r="B923" s="235"/>
      <c r="C923" s="12"/>
      <c r="D923" s="12"/>
      <c r="E923" s="12"/>
      <c r="F923" s="236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</row>
    <row r="924" ht="15.75" customHeight="1">
      <c r="A924" s="12"/>
      <c r="B924" s="235"/>
      <c r="C924" s="12"/>
      <c r="D924" s="12"/>
      <c r="E924" s="12"/>
      <c r="F924" s="236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</row>
    <row r="925" ht="15.75" customHeight="1">
      <c r="A925" s="12"/>
      <c r="B925" s="235"/>
      <c r="C925" s="12"/>
      <c r="D925" s="12"/>
      <c r="E925" s="12"/>
      <c r="F925" s="236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</row>
    <row r="926" ht="15.75" customHeight="1">
      <c r="A926" s="12"/>
      <c r="B926" s="235"/>
      <c r="C926" s="12"/>
      <c r="D926" s="12"/>
      <c r="E926" s="12"/>
      <c r="F926" s="236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</row>
    <row r="927" ht="15.75" customHeight="1">
      <c r="A927" s="12"/>
      <c r="B927" s="235"/>
      <c r="C927" s="12"/>
      <c r="D927" s="12"/>
      <c r="E927" s="12"/>
      <c r="F927" s="236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</row>
    <row r="928" ht="15.75" customHeight="1">
      <c r="A928" s="12"/>
      <c r="B928" s="235"/>
      <c r="C928" s="12"/>
      <c r="D928" s="12"/>
      <c r="E928" s="12"/>
      <c r="F928" s="236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</row>
    <row r="929" ht="15.75" customHeight="1">
      <c r="A929" s="12"/>
      <c r="B929" s="235"/>
      <c r="C929" s="12"/>
      <c r="D929" s="12"/>
      <c r="E929" s="12"/>
      <c r="F929" s="236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</row>
    <row r="930" ht="15.75" customHeight="1">
      <c r="A930" s="12"/>
      <c r="B930" s="235"/>
      <c r="C930" s="12"/>
      <c r="D930" s="12"/>
      <c r="E930" s="12"/>
      <c r="F930" s="236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</row>
    <row r="931" ht="15.75" customHeight="1">
      <c r="A931" s="12"/>
      <c r="B931" s="235"/>
      <c r="C931" s="12"/>
      <c r="D931" s="12"/>
      <c r="E931" s="12"/>
      <c r="F931" s="236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</row>
    <row r="932" ht="15.75" customHeight="1">
      <c r="A932" s="12"/>
      <c r="B932" s="235"/>
      <c r="C932" s="12"/>
      <c r="D932" s="12"/>
      <c r="E932" s="12"/>
      <c r="F932" s="236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</row>
    <row r="933" ht="15.75" customHeight="1">
      <c r="A933" s="12"/>
      <c r="B933" s="235"/>
      <c r="C933" s="12"/>
      <c r="D933" s="12"/>
      <c r="E933" s="12"/>
      <c r="F933" s="236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</row>
    <row r="934" ht="15.75" customHeight="1">
      <c r="A934" s="12"/>
      <c r="B934" s="235"/>
      <c r="C934" s="12"/>
      <c r="D934" s="12"/>
      <c r="E934" s="12"/>
      <c r="F934" s="236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</row>
    <row r="935" ht="15.75" customHeight="1">
      <c r="A935" s="12"/>
      <c r="B935" s="235"/>
      <c r="C935" s="12"/>
      <c r="D935" s="12"/>
      <c r="E935" s="12"/>
      <c r="F935" s="236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</row>
    <row r="936" ht="15.75" customHeight="1">
      <c r="A936" s="12"/>
      <c r="B936" s="235"/>
      <c r="C936" s="12"/>
      <c r="D936" s="12"/>
      <c r="E936" s="12"/>
      <c r="F936" s="236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</row>
    <row r="937" ht="15.75" customHeight="1">
      <c r="A937" s="12"/>
      <c r="B937" s="235"/>
      <c r="C937" s="12"/>
      <c r="D937" s="12"/>
      <c r="E937" s="12"/>
      <c r="F937" s="236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</row>
    <row r="938" ht="15.75" customHeight="1">
      <c r="A938" s="12"/>
      <c r="B938" s="235"/>
      <c r="C938" s="12"/>
      <c r="D938" s="12"/>
      <c r="E938" s="12"/>
      <c r="F938" s="236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</row>
    <row r="939" ht="15.75" customHeight="1">
      <c r="A939" s="12"/>
      <c r="B939" s="235"/>
      <c r="C939" s="12"/>
      <c r="D939" s="12"/>
      <c r="E939" s="12"/>
      <c r="F939" s="236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</row>
    <row r="940" ht="15.75" customHeight="1">
      <c r="A940" s="12"/>
      <c r="B940" s="235"/>
      <c r="C940" s="12"/>
      <c r="D940" s="12"/>
      <c r="E940" s="12"/>
      <c r="F940" s="236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</row>
    <row r="941" ht="15.75" customHeight="1">
      <c r="A941" s="12"/>
      <c r="B941" s="235"/>
      <c r="C941" s="12"/>
      <c r="D941" s="12"/>
      <c r="E941" s="12"/>
      <c r="F941" s="236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</row>
    <row r="942" ht="15.75" customHeight="1">
      <c r="A942" s="12"/>
      <c r="B942" s="235"/>
      <c r="C942" s="12"/>
      <c r="D942" s="12"/>
      <c r="E942" s="12"/>
      <c r="F942" s="236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</row>
    <row r="943" ht="15.75" customHeight="1">
      <c r="A943" s="12"/>
      <c r="B943" s="235"/>
      <c r="C943" s="12"/>
      <c r="D943" s="12"/>
      <c r="E943" s="12"/>
      <c r="F943" s="236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</row>
    <row r="944" ht="15.75" customHeight="1">
      <c r="A944" s="12"/>
      <c r="B944" s="235"/>
      <c r="C944" s="12"/>
      <c r="D944" s="12"/>
      <c r="E944" s="12"/>
      <c r="F944" s="236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</row>
    <row r="945" ht="15.75" customHeight="1">
      <c r="A945" s="12"/>
      <c r="B945" s="235"/>
      <c r="C945" s="12"/>
      <c r="D945" s="12"/>
      <c r="E945" s="12"/>
      <c r="F945" s="236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</row>
    <row r="946" ht="15.75" customHeight="1">
      <c r="A946" s="12"/>
      <c r="B946" s="235"/>
      <c r="C946" s="12"/>
      <c r="D946" s="12"/>
      <c r="E946" s="12"/>
      <c r="F946" s="236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</row>
    <row r="947" ht="15.75" customHeight="1">
      <c r="A947" s="12"/>
      <c r="B947" s="235"/>
      <c r="C947" s="12"/>
      <c r="D947" s="12"/>
      <c r="E947" s="12"/>
      <c r="F947" s="236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</row>
    <row r="948" ht="15.75" customHeight="1">
      <c r="A948" s="12"/>
      <c r="B948" s="235"/>
      <c r="C948" s="12"/>
      <c r="D948" s="12"/>
      <c r="E948" s="12"/>
      <c r="F948" s="236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</row>
    <row r="949" ht="15.75" customHeight="1">
      <c r="A949" s="12"/>
      <c r="B949" s="235"/>
      <c r="C949" s="12"/>
      <c r="D949" s="12"/>
      <c r="E949" s="12"/>
      <c r="F949" s="236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</row>
    <row r="950" ht="15.75" customHeight="1">
      <c r="A950" s="12"/>
      <c r="B950" s="235"/>
      <c r="C950" s="12"/>
      <c r="D950" s="12"/>
      <c r="E950" s="12"/>
      <c r="F950" s="236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</row>
    <row r="951" ht="15.75" customHeight="1">
      <c r="A951" s="12"/>
      <c r="B951" s="235"/>
      <c r="C951" s="12"/>
      <c r="D951" s="12"/>
      <c r="E951" s="12"/>
      <c r="F951" s="236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</row>
    <row r="952" ht="15.75" customHeight="1">
      <c r="A952" s="12"/>
      <c r="B952" s="235"/>
      <c r="C952" s="12"/>
      <c r="D952" s="12"/>
      <c r="E952" s="12"/>
      <c r="F952" s="236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</row>
    <row r="953" ht="15.75" customHeight="1">
      <c r="A953" s="12"/>
      <c r="B953" s="235"/>
      <c r="C953" s="12"/>
      <c r="D953" s="12"/>
      <c r="E953" s="12"/>
      <c r="F953" s="236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</row>
    <row r="954" ht="15.75" customHeight="1">
      <c r="A954" s="12"/>
      <c r="B954" s="235"/>
      <c r="C954" s="12"/>
      <c r="D954" s="12"/>
      <c r="E954" s="12"/>
      <c r="F954" s="236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</row>
    <row r="955" ht="15.75" customHeight="1">
      <c r="A955" s="12"/>
      <c r="B955" s="235"/>
      <c r="C955" s="12"/>
      <c r="D955" s="12"/>
      <c r="E955" s="12"/>
      <c r="F955" s="236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</row>
    <row r="956" ht="15.75" customHeight="1">
      <c r="A956" s="12"/>
      <c r="B956" s="235"/>
      <c r="C956" s="12"/>
      <c r="D956" s="12"/>
      <c r="E956" s="12"/>
      <c r="F956" s="236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</row>
    <row r="957" ht="15.75" customHeight="1">
      <c r="A957" s="12"/>
      <c r="B957" s="235"/>
      <c r="C957" s="12"/>
      <c r="D957" s="12"/>
      <c r="E957" s="12"/>
      <c r="F957" s="236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</row>
    <row r="958" ht="15.75" customHeight="1">
      <c r="A958" s="12"/>
      <c r="B958" s="235"/>
      <c r="C958" s="12"/>
      <c r="D958" s="12"/>
      <c r="E958" s="12"/>
      <c r="F958" s="236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</row>
    <row r="959" ht="15.75" customHeight="1">
      <c r="A959" s="12"/>
      <c r="B959" s="235"/>
      <c r="C959" s="12"/>
      <c r="D959" s="12"/>
      <c r="E959" s="12"/>
      <c r="F959" s="236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</row>
    <row r="960" ht="15.75" customHeight="1">
      <c r="A960" s="12"/>
      <c r="B960" s="235"/>
      <c r="C960" s="12"/>
      <c r="D960" s="12"/>
      <c r="E960" s="12"/>
      <c r="F960" s="236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</row>
    <row r="961" ht="15.75" customHeight="1">
      <c r="A961" s="12"/>
      <c r="B961" s="235"/>
      <c r="C961" s="12"/>
      <c r="D961" s="12"/>
      <c r="E961" s="12"/>
      <c r="F961" s="236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</row>
    <row r="962" ht="15.75" customHeight="1">
      <c r="A962" s="12"/>
      <c r="B962" s="235"/>
      <c r="C962" s="12"/>
      <c r="D962" s="12"/>
      <c r="E962" s="12"/>
      <c r="F962" s="236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</row>
    <row r="963" ht="15.75" customHeight="1">
      <c r="A963" s="12"/>
      <c r="B963" s="235"/>
      <c r="C963" s="12"/>
      <c r="D963" s="12"/>
      <c r="E963" s="12"/>
      <c r="F963" s="236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</row>
    <row r="964" ht="15.75" customHeight="1">
      <c r="A964" s="12"/>
      <c r="B964" s="235"/>
      <c r="C964" s="12"/>
      <c r="D964" s="12"/>
      <c r="E964" s="12"/>
      <c r="F964" s="236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</row>
    <row r="965" ht="15.75" customHeight="1">
      <c r="A965" s="12"/>
      <c r="B965" s="235"/>
      <c r="C965" s="12"/>
      <c r="D965" s="12"/>
      <c r="E965" s="12"/>
      <c r="F965" s="236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</row>
    <row r="966" ht="15.75" customHeight="1">
      <c r="A966" s="12"/>
      <c r="B966" s="235"/>
      <c r="C966" s="12"/>
      <c r="D966" s="12"/>
      <c r="E966" s="12"/>
      <c r="F966" s="236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</row>
    <row r="967" ht="15.75" customHeight="1">
      <c r="A967" s="12"/>
      <c r="B967" s="235"/>
      <c r="C967" s="12"/>
      <c r="D967" s="12"/>
      <c r="E967" s="12"/>
      <c r="F967" s="236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</row>
    <row r="968" ht="15.75" customHeight="1">
      <c r="A968" s="12"/>
      <c r="B968" s="235"/>
      <c r="C968" s="12"/>
      <c r="D968" s="12"/>
      <c r="E968" s="12"/>
      <c r="F968" s="236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</row>
    <row r="969" ht="15.75" customHeight="1">
      <c r="A969" s="12"/>
      <c r="B969" s="235"/>
      <c r="C969" s="12"/>
      <c r="D969" s="12"/>
      <c r="E969" s="12"/>
      <c r="F969" s="236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</row>
    <row r="970" ht="15.75" customHeight="1">
      <c r="A970" s="12"/>
      <c r="B970" s="235"/>
      <c r="C970" s="12"/>
      <c r="D970" s="12"/>
      <c r="E970" s="12"/>
      <c r="F970" s="236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</row>
    <row r="971" ht="15.75" customHeight="1">
      <c r="A971" s="12"/>
      <c r="B971" s="235"/>
      <c r="C971" s="12"/>
      <c r="D971" s="12"/>
      <c r="E971" s="12"/>
      <c r="F971" s="236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</row>
    <row r="972" ht="15.75" customHeight="1">
      <c r="A972" s="12"/>
      <c r="B972" s="235"/>
      <c r="C972" s="12"/>
      <c r="D972" s="12"/>
      <c r="E972" s="12"/>
      <c r="F972" s="236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</row>
    <row r="973" ht="15.75" customHeight="1">
      <c r="A973" s="12"/>
      <c r="B973" s="235"/>
      <c r="C973" s="12"/>
      <c r="D973" s="12"/>
      <c r="E973" s="12"/>
      <c r="F973" s="236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</row>
    <row r="974" ht="15.75" customHeight="1">
      <c r="A974" s="12"/>
      <c r="B974" s="235"/>
      <c r="C974" s="12"/>
      <c r="D974" s="12"/>
      <c r="E974" s="12"/>
      <c r="F974" s="236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</row>
    <row r="975" ht="15.75" customHeight="1">
      <c r="A975" s="12"/>
      <c r="B975" s="235"/>
      <c r="C975" s="12"/>
      <c r="D975" s="12"/>
      <c r="E975" s="12"/>
      <c r="F975" s="236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</row>
    <row r="976" ht="15.75" customHeight="1">
      <c r="A976" s="12"/>
      <c r="B976" s="235"/>
      <c r="C976" s="12"/>
      <c r="D976" s="12"/>
      <c r="E976" s="12"/>
      <c r="F976" s="236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</row>
    <row r="977" ht="15.75" customHeight="1">
      <c r="A977" s="12"/>
      <c r="B977" s="235"/>
      <c r="C977" s="12"/>
      <c r="D977" s="12"/>
      <c r="E977" s="12"/>
      <c r="F977" s="236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</row>
    <row r="978" ht="15.75" customHeight="1">
      <c r="A978" s="12"/>
      <c r="B978" s="235"/>
      <c r="C978" s="12"/>
      <c r="D978" s="12"/>
      <c r="E978" s="12"/>
      <c r="F978" s="236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</row>
    <row r="979" ht="15.75" customHeight="1">
      <c r="A979" s="12"/>
      <c r="B979" s="235"/>
      <c r="C979" s="12"/>
      <c r="D979" s="12"/>
      <c r="E979" s="12"/>
      <c r="F979" s="236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</row>
    <row r="980" ht="15.75" customHeight="1">
      <c r="A980" s="12"/>
      <c r="B980" s="235"/>
      <c r="C980" s="12"/>
      <c r="D980" s="12"/>
      <c r="E980" s="12"/>
      <c r="F980" s="236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</row>
    <row r="981" ht="15.75" customHeight="1">
      <c r="A981" s="12"/>
      <c r="B981" s="235"/>
      <c r="C981" s="12"/>
      <c r="D981" s="12"/>
      <c r="E981" s="12"/>
      <c r="F981" s="236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</row>
    <row r="982" ht="15.75" customHeight="1">
      <c r="A982" s="12"/>
      <c r="B982" s="235"/>
      <c r="C982" s="12"/>
      <c r="D982" s="12"/>
      <c r="E982" s="12"/>
      <c r="F982" s="236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</row>
    <row r="983" ht="15.75" customHeight="1">
      <c r="A983" s="12"/>
      <c r="B983" s="235"/>
      <c r="C983" s="12"/>
      <c r="D983" s="12"/>
      <c r="E983" s="12"/>
      <c r="F983" s="236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</row>
    <row r="984" ht="15.75" customHeight="1">
      <c r="A984" s="12"/>
      <c r="B984" s="235"/>
      <c r="C984" s="12"/>
      <c r="D984" s="12"/>
      <c r="E984" s="12"/>
      <c r="F984" s="236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</row>
    <row r="985" ht="15.75" customHeight="1">
      <c r="A985" s="12"/>
      <c r="B985" s="235"/>
      <c r="C985" s="12"/>
      <c r="D985" s="12"/>
      <c r="E985" s="12"/>
      <c r="F985" s="236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</row>
    <row r="986" ht="15.75" customHeight="1">
      <c r="A986" s="12"/>
      <c r="B986" s="235"/>
      <c r="C986" s="12"/>
      <c r="D986" s="12"/>
      <c r="E986" s="12"/>
      <c r="F986" s="236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</row>
    <row r="987" ht="15.75" customHeight="1">
      <c r="A987" s="12"/>
      <c r="B987" s="235"/>
      <c r="C987" s="12"/>
      <c r="D987" s="12"/>
      <c r="E987" s="12"/>
      <c r="F987" s="236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</row>
    <row r="988" ht="15.75" customHeight="1">
      <c r="A988" s="12"/>
      <c r="B988" s="235"/>
      <c r="C988" s="12"/>
      <c r="D988" s="12"/>
      <c r="E988" s="12"/>
      <c r="F988" s="236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</row>
    <row r="989" ht="15.75" customHeight="1">
      <c r="A989" s="12"/>
      <c r="B989" s="235"/>
      <c r="C989" s="12"/>
      <c r="D989" s="12"/>
      <c r="E989" s="12"/>
      <c r="F989" s="236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</row>
    <row r="990" ht="15.75" customHeight="1">
      <c r="A990" s="12"/>
      <c r="B990" s="235"/>
      <c r="C990" s="12"/>
      <c r="D990" s="12"/>
      <c r="E990" s="12"/>
      <c r="F990" s="236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</row>
    <row r="991" ht="15.75" customHeight="1">
      <c r="A991" s="12"/>
      <c r="B991" s="235"/>
      <c r="C991" s="12"/>
      <c r="D991" s="12"/>
      <c r="E991" s="12"/>
      <c r="F991" s="236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</row>
    <row r="992" ht="15.75" customHeight="1">
      <c r="A992" s="12"/>
      <c r="B992" s="235"/>
      <c r="C992" s="12"/>
      <c r="D992" s="12"/>
      <c r="E992" s="12"/>
      <c r="F992" s="236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</row>
    <row r="993" ht="15.75" customHeight="1">
      <c r="A993" s="12"/>
      <c r="B993" s="235"/>
      <c r="C993" s="12"/>
      <c r="D993" s="12"/>
      <c r="E993" s="12"/>
      <c r="F993" s="236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</row>
    <row r="994" ht="15.75" customHeight="1">
      <c r="A994" s="12"/>
      <c r="B994" s="235"/>
      <c r="C994" s="12"/>
      <c r="D994" s="12"/>
      <c r="E994" s="12"/>
      <c r="F994" s="236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</row>
    <row r="995" ht="15.75" customHeight="1">
      <c r="A995" s="12"/>
      <c r="B995" s="235"/>
      <c r="C995" s="12"/>
      <c r="D995" s="12"/>
      <c r="E995" s="12"/>
      <c r="F995" s="236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</row>
    <row r="996" ht="15.75" customHeight="1">
      <c r="A996" s="12"/>
      <c r="B996" s="235"/>
      <c r="C996" s="12"/>
      <c r="D996" s="12"/>
      <c r="E996" s="12"/>
      <c r="F996" s="236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</row>
    <row r="997" ht="15.75" customHeight="1">
      <c r="A997" s="12"/>
      <c r="B997" s="235"/>
      <c r="C997" s="12"/>
      <c r="D997" s="12"/>
      <c r="E997" s="12"/>
      <c r="F997" s="236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</row>
    <row r="998" ht="15.75" customHeight="1">
      <c r="A998" s="12"/>
      <c r="B998" s="235"/>
      <c r="C998" s="12"/>
      <c r="D998" s="12"/>
      <c r="E998" s="12"/>
      <c r="F998" s="236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</row>
    <row r="999" ht="15.75" customHeight="1">
      <c r="A999" s="12"/>
      <c r="B999" s="235"/>
      <c r="C999" s="12"/>
      <c r="D999" s="12"/>
      <c r="E999" s="12"/>
      <c r="F999" s="236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</row>
    <row r="1000" ht="15.75" customHeight="1">
      <c r="A1000" s="12"/>
      <c r="B1000" s="235"/>
      <c r="C1000" s="12"/>
      <c r="D1000" s="12"/>
      <c r="E1000" s="12"/>
      <c r="F1000" s="236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</row>
    <row r="1001" ht="15.75" customHeight="1">
      <c r="A1001" s="12"/>
      <c r="B1001" s="235"/>
      <c r="C1001" s="12"/>
      <c r="D1001" s="12"/>
      <c r="E1001" s="12"/>
      <c r="F1001" s="236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</row>
    <row r="1002" ht="15.75" customHeight="1">
      <c r="A1002" s="12"/>
      <c r="B1002" s="235"/>
      <c r="C1002" s="12"/>
      <c r="D1002" s="12"/>
      <c r="E1002" s="12"/>
      <c r="F1002" s="236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</row>
    <row r="1003" ht="15.75" customHeight="1">
      <c r="A1003" s="12"/>
      <c r="B1003" s="235"/>
      <c r="C1003" s="12"/>
      <c r="D1003" s="12"/>
      <c r="E1003" s="12"/>
      <c r="F1003" s="236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</row>
    <row r="1004" ht="15.75" customHeight="1">
      <c r="A1004" s="12"/>
      <c r="B1004" s="235"/>
      <c r="C1004" s="12"/>
      <c r="D1004" s="12"/>
      <c r="E1004" s="12"/>
      <c r="F1004" s="236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</row>
    <row r="1005" ht="15.75" customHeight="1">
      <c r="A1005" s="12"/>
      <c r="B1005" s="235"/>
      <c r="C1005" s="12"/>
      <c r="D1005" s="12"/>
      <c r="E1005" s="12"/>
      <c r="F1005" s="236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</row>
    <row r="1006" ht="15.75" customHeight="1">
      <c r="A1006" s="12"/>
      <c r="B1006" s="235"/>
      <c r="C1006" s="12"/>
      <c r="D1006" s="12"/>
      <c r="E1006" s="12"/>
      <c r="F1006" s="236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</row>
    <row r="1007" ht="15.75" customHeight="1">
      <c r="A1007" s="12"/>
      <c r="B1007" s="235"/>
      <c r="C1007" s="12"/>
      <c r="D1007" s="12"/>
      <c r="E1007" s="12"/>
      <c r="F1007" s="236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</row>
    <row r="1008" ht="15.75" customHeight="1">
      <c r="A1008" s="12"/>
      <c r="B1008" s="235"/>
      <c r="C1008" s="12"/>
      <c r="D1008" s="12"/>
      <c r="E1008" s="12"/>
      <c r="F1008" s="236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</row>
    <row r="1009" ht="15.75" customHeight="1">
      <c r="A1009" s="12"/>
      <c r="B1009" s="235"/>
      <c r="C1009" s="12"/>
      <c r="D1009" s="12"/>
      <c r="E1009" s="12"/>
      <c r="F1009" s="236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</row>
    <row r="1010" ht="15.75" customHeight="1">
      <c r="A1010" s="12"/>
      <c r="B1010" s="235"/>
      <c r="C1010" s="12"/>
      <c r="D1010" s="12"/>
      <c r="E1010" s="12"/>
      <c r="F1010" s="236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</row>
    <row r="1011" ht="15.75" customHeight="1">
      <c r="A1011" s="12"/>
      <c r="B1011" s="235"/>
      <c r="C1011" s="12"/>
      <c r="D1011" s="12"/>
      <c r="E1011" s="12"/>
      <c r="F1011" s="236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</row>
    <row r="1012" ht="15.75" customHeight="1">
      <c r="A1012" s="12"/>
      <c r="B1012" s="235"/>
      <c r="C1012" s="12"/>
      <c r="D1012" s="12"/>
      <c r="E1012" s="12"/>
      <c r="F1012" s="236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</row>
  </sheetData>
  <mergeCells count="31">
    <mergeCell ref="P4:T4"/>
    <mergeCell ref="U4:Y4"/>
    <mergeCell ref="Z4:AD4"/>
    <mergeCell ref="AE4:AI4"/>
    <mergeCell ref="AK4:AO4"/>
    <mergeCell ref="AQ4:AQ5"/>
    <mergeCell ref="AR4:AR5"/>
    <mergeCell ref="AT4:AT5"/>
    <mergeCell ref="AU4:AU5"/>
    <mergeCell ref="AV4:AV5"/>
    <mergeCell ref="A1:A3"/>
    <mergeCell ref="B1:AO2"/>
    <mergeCell ref="AR1:AT2"/>
    <mergeCell ref="AV1:AV2"/>
    <mergeCell ref="AK3:AO3"/>
    <mergeCell ref="AR3:AT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conditionalFormatting sqref="AK3 AK4:AP4">
    <cfRule type="cellIs" dxfId="1" priority="1" operator="equal">
      <formula>3</formula>
    </cfRule>
  </conditionalFormatting>
  <conditionalFormatting sqref="AK3">
    <cfRule type="cellIs" dxfId="1" priority="2" operator="greaterThan">
      <formula>3</formula>
    </cfRule>
  </conditionalFormatting>
  <conditionalFormatting sqref="AK3">
    <cfRule type="cellIs" dxfId="2" priority="3" operator="equal">
      <formula>0</formula>
    </cfRule>
  </conditionalFormatting>
  <conditionalFormatting sqref="AK3">
    <cfRule type="cellIs" dxfId="3" priority="4" operator="between">
      <formula>1</formula>
      <formula>2</formula>
    </cfRule>
  </conditionalFormatting>
  <conditionalFormatting sqref="AK6:AP1012">
    <cfRule type="cellIs" dxfId="1" priority="5" operator="equal">
      <formula>3</formula>
    </cfRule>
  </conditionalFormatting>
  <conditionalFormatting sqref="AK6:AP1012">
    <cfRule type="cellIs" dxfId="1" priority="6" operator="greaterThan">
      <formula>3</formula>
    </cfRule>
  </conditionalFormatting>
  <conditionalFormatting sqref="AK6:AP1012">
    <cfRule type="cellIs" dxfId="2" priority="7" operator="equal">
      <formula>0</formula>
    </cfRule>
  </conditionalFormatting>
  <conditionalFormatting sqref="AK6:AP1012">
    <cfRule type="cellIs" dxfId="3" priority="8" operator="between">
      <formula>1</formula>
      <formula>2</formula>
    </cfRule>
  </conditionalFormatting>
  <conditionalFormatting sqref="AQ14:AQ90 AQ222:AQ223">
    <cfRule type="cellIs" dxfId="0" priority="9" operator="lessThan">
      <formula>2</formula>
    </cfRule>
  </conditionalFormatting>
  <conditionalFormatting sqref="AQ92:AQ95">
    <cfRule type="cellIs" dxfId="0" priority="10" operator="lessThan">
      <formula>2</formula>
    </cfRule>
  </conditionalFormatting>
  <printOptions/>
  <pageMargins bottom="0.75" footer="0.0" header="0.0" left="0.25" right="0.25" top="0.75"/>
  <pageSetup fitToHeight="0"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0.71"/>
    <col customWidth="1" min="2" max="2" width="78.86"/>
    <col customWidth="1" min="3" max="3" width="11.29"/>
    <col customWidth="1" min="4" max="4" width="21.14"/>
    <col customWidth="1" min="5" max="5" width="21.57"/>
    <col customWidth="1" min="6" max="6" width="23.0"/>
    <col customWidth="1" min="7" max="7" width="21.0"/>
    <col customWidth="1" hidden="1" min="8" max="8" width="52.14"/>
    <col customWidth="1" hidden="1" min="9" max="9" width="65.71"/>
    <col customWidth="1" hidden="1" min="10" max="10" width="64.0"/>
    <col customWidth="1" min="11" max="11" width="34.86"/>
    <col customWidth="1" hidden="1" min="12" max="12" width="131.71"/>
    <col customWidth="1" min="13" max="13" width="37.29"/>
    <col customWidth="1" min="14" max="14" width="35.71"/>
    <col customWidth="1" min="15" max="15" width="14.14"/>
    <col customWidth="1" min="16" max="20" width="8.43"/>
    <col customWidth="1" min="21" max="22" width="7.14"/>
    <col customWidth="1" min="23" max="23" width="7.0"/>
    <col customWidth="1" min="24" max="24" width="7.57"/>
    <col customWidth="1" min="25" max="25" width="7.14"/>
    <col customWidth="1" min="26" max="26" width="5.71"/>
    <col customWidth="1" min="27" max="27" width="6.0"/>
    <col customWidth="1" min="28" max="28" width="5.57"/>
    <col customWidth="1" min="29" max="29" width="6.86"/>
    <col customWidth="1" min="30" max="30" width="4.86"/>
    <col customWidth="1" min="31" max="31" width="4.71"/>
    <col customWidth="1" min="32" max="32" width="4.0"/>
    <col customWidth="1" min="33" max="33" width="5.14"/>
    <col customWidth="1" min="34" max="34" width="4.43"/>
    <col customWidth="1" min="35" max="35" width="4.86"/>
    <col customWidth="1" min="36" max="40" width="8.43"/>
    <col customWidth="1" min="41" max="41" width="9.29"/>
    <col customWidth="1" min="42" max="42" width="15.14"/>
    <col customWidth="1" min="43" max="43" width="24.0"/>
    <col customWidth="1" min="44" max="44" width="15.29"/>
    <col customWidth="1" min="45" max="45" width="18.14"/>
    <col customWidth="1" hidden="1" min="46" max="46" width="19.0"/>
    <col customWidth="1" hidden="1" min="47" max="47" width="28.14"/>
    <col customWidth="1" min="48" max="48" width="15.0"/>
  </cols>
  <sheetData>
    <row r="1" ht="15.75" customHeight="1">
      <c r="A1" s="2"/>
      <c r="B1" s="1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5"/>
      <c r="AO1" s="6"/>
      <c r="AP1" s="7"/>
      <c r="AQ1" s="8" t="s">
        <v>1</v>
      </c>
      <c r="AR1" s="3"/>
      <c r="AS1" s="9"/>
      <c r="AT1" s="10"/>
      <c r="AU1" s="11" t="s">
        <v>1</v>
      </c>
      <c r="AV1" s="12"/>
      <c r="AW1" s="12"/>
    </row>
    <row r="2" ht="15.75" customHeight="1">
      <c r="A2" s="13"/>
      <c r="B2" s="14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7"/>
      <c r="AO2" s="18"/>
      <c r="AP2" s="19"/>
      <c r="AQ2" s="15"/>
      <c r="AR2" s="15"/>
      <c r="AS2" s="20"/>
      <c r="AT2" s="21"/>
      <c r="AU2" s="22"/>
      <c r="AV2" s="12"/>
      <c r="AW2" s="12"/>
    </row>
    <row r="3" ht="26.25" customHeight="1">
      <c r="A3" s="23"/>
      <c r="B3" s="590" t="s">
        <v>3</v>
      </c>
      <c r="C3" s="25"/>
      <c r="D3" s="26"/>
      <c r="E3" s="26"/>
      <c r="F3" s="28"/>
      <c r="G3" s="28"/>
      <c r="H3" s="28"/>
      <c r="I3" s="30"/>
      <c r="J3" s="30"/>
      <c r="K3" s="31"/>
      <c r="L3" s="32"/>
      <c r="M3" s="32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7"/>
      <c r="AJ3" s="41" t="s">
        <v>1075</v>
      </c>
      <c r="AK3" s="34"/>
      <c r="AL3" s="34"/>
      <c r="AM3" s="34"/>
      <c r="AN3" s="44"/>
      <c r="AO3" s="46"/>
      <c r="AP3" s="47"/>
      <c r="AQ3" s="36" t="s">
        <v>4</v>
      </c>
      <c r="AR3" s="34"/>
      <c r="AS3" s="35"/>
      <c r="AT3" s="38"/>
      <c r="AU3" s="40" t="s">
        <v>4</v>
      </c>
      <c r="AV3" s="12"/>
      <c r="AW3" s="12"/>
    </row>
    <row r="4" ht="70.5" customHeight="1">
      <c r="A4" s="43" t="s">
        <v>7</v>
      </c>
      <c r="B4" s="592" t="s">
        <v>8</v>
      </c>
      <c r="C4" s="48" t="s">
        <v>10</v>
      </c>
      <c r="D4" s="49" t="s">
        <v>11</v>
      </c>
      <c r="E4" s="50" t="s">
        <v>12</v>
      </c>
      <c r="F4" s="49" t="s">
        <v>13</v>
      </c>
      <c r="G4" s="49" t="s">
        <v>14</v>
      </c>
      <c r="H4" s="49" t="s">
        <v>15</v>
      </c>
      <c r="I4" s="50" t="s">
        <v>16</v>
      </c>
      <c r="J4" s="50" t="s">
        <v>17</v>
      </c>
      <c r="K4" s="50" t="s">
        <v>18</v>
      </c>
      <c r="L4" s="52" t="s">
        <v>19</v>
      </c>
      <c r="M4" s="52" t="s">
        <v>20</v>
      </c>
      <c r="N4" s="50" t="s">
        <v>21</v>
      </c>
      <c r="O4" s="53" t="s">
        <v>22</v>
      </c>
      <c r="P4" s="54" t="s">
        <v>23</v>
      </c>
      <c r="Q4" s="34"/>
      <c r="R4" s="34"/>
      <c r="S4" s="34"/>
      <c r="T4" s="55"/>
      <c r="U4" s="56" t="s">
        <v>24</v>
      </c>
      <c r="V4" s="34"/>
      <c r="W4" s="34"/>
      <c r="X4" s="34"/>
      <c r="Y4" s="57"/>
      <c r="Z4" s="56" t="s">
        <v>25</v>
      </c>
      <c r="AA4" s="34"/>
      <c r="AB4" s="34"/>
      <c r="AC4" s="34"/>
      <c r="AD4" s="57"/>
      <c r="AE4" s="58" t="s">
        <v>26</v>
      </c>
      <c r="AF4" s="34"/>
      <c r="AG4" s="34"/>
      <c r="AH4" s="34"/>
      <c r="AI4" s="57"/>
      <c r="AJ4" s="60" t="s">
        <v>28</v>
      </c>
      <c r="AK4" s="34"/>
      <c r="AL4" s="34"/>
      <c r="AM4" s="34"/>
      <c r="AN4" s="44"/>
      <c r="AO4" s="61" t="s">
        <v>29</v>
      </c>
      <c r="AP4" s="53" t="s">
        <v>30</v>
      </c>
      <c r="AQ4" s="50" t="s">
        <v>31</v>
      </c>
      <c r="AR4" s="62" t="s">
        <v>32</v>
      </c>
      <c r="AS4" s="50" t="s">
        <v>33</v>
      </c>
      <c r="AT4" s="63" t="s">
        <v>34</v>
      </c>
      <c r="AU4" s="63" t="s">
        <v>35</v>
      </c>
      <c r="AV4" s="64"/>
      <c r="AW4" s="12"/>
    </row>
    <row r="5" ht="17.25" customHeight="1">
      <c r="A5" s="65"/>
      <c r="B5" s="66"/>
      <c r="C5" s="67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9">
        <v>1.0</v>
      </c>
      <c r="Q5" s="69">
        <v>2.0</v>
      </c>
      <c r="R5" s="69">
        <v>3.0</v>
      </c>
      <c r="S5" s="69">
        <v>4.0</v>
      </c>
      <c r="T5" s="70">
        <v>5.0</v>
      </c>
      <c r="U5" s="71">
        <v>1.0</v>
      </c>
      <c r="V5" s="72">
        <v>2.0</v>
      </c>
      <c r="W5" s="72">
        <v>3.0</v>
      </c>
      <c r="X5" s="72">
        <v>4.0</v>
      </c>
      <c r="Y5" s="73">
        <v>5.0</v>
      </c>
      <c r="Z5" s="71">
        <v>1.0</v>
      </c>
      <c r="AA5" s="72">
        <v>2.0</v>
      </c>
      <c r="AB5" s="72">
        <v>3.0</v>
      </c>
      <c r="AC5" s="72">
        <v>4.0</v>
      </c>
      <c r="AD5" s="73">
        <v>5.0</v>
      </c>
      <c r="AE5" s="71">
        <v>1.0</v>
      </c>
      <c r="AF5" s="72">
        <v>2.0</v>
      </c>
      <c r="AG5" s="72">
        <v>3.0</v>
      </c>
      <c r="AH5" s="72">
        <v>4.0</v>
      </c>
      <c r="AI5" s="73">
        <v>5.0</v>
      </c>
      <c r="AJ5" s="75">
        <v>1.0</v>
      </c>
      <c r="AK5" s="69">
        <v>2.0</v>
      </c>
      <c r="AL5" s="69">
        <v>3.0</v>
      </c>
      <c r="AM5" s="69">
        <v>4.0</v>
      </c>
      <c r="AN5" s="69">
        <v>5.0</v>
      </c>
      <c r="AO5" s="76"/>
      <c r="AP5" s="68"/>
      <c r="AQ5" s="68"/>
      <c r="AR5" s="77"/>
      <c r="AS5" s="68"/>
      <c r="AT5" s="68"/>
      <c r="AU5" s="68"/>
      <c r="AV5" s="64"/>
      <c r="AW5" s="12"/>
    </row>
    <row r="6" ht="42.0" customHeight="1">
      <c r="A6" s="78">
        <v>1.0</v>
      </c>
      <c r="B6" s="82" t="s">
        <v>37</v>
      </c>
      <c r="C6" s="80" t="s">
        <v>38</v>
      </c>
      <c r="D6" s="80" t="s">
        <v>39</v>
      </c>
      <c r="E6" s="81" t="s">
        <v>40</v>
      </c>
      <c r="F6" s="80" t="s">
        <v>41</v>
      </c>
      <c r="G6" s="82" t="s">
        <v>42</v>
      </c>
      <c r="H6" s="83">
        <v>395.0</v>
      </c>
      <c r="I6" s="84" t="s">
        <v>43</v>
      </c>
      <c r="J6" s="80" t="s">
        <v>44</v>
      </c>
      <c r="K6" s="85">
        <v>45666.0</v>
      </c>
      <c r="L6" s="86" t="s">
        <v>45</v>
      </c>
      <c r="M6" s="86">
        <v>118.0</v>
      </c>
      <c r="N6" s="87" t="s">
        <v>47</v>
      </c>
      <c r="O6" s="86">
        <v>5.0</v>
      </c>
      <c r="P6" s="88">
        <f t="shared" ref="P6:P217" si="3">O6</f>
        <v>5</v>
      </c>
      <c r="Q6" s="89">
        <f t="shared" ref="Q6:T6" si="1">AJ6</f>
        <v>54</v>
      </c>
      <c r="R6" s="89">
        <f t="shared" si="1"/>
        <v>51</v>
      </c>
      <c r="S6" s="89">
        <f t="shared" si="1"/>
        <v>51</v>
      </c>
      <c r="T6" s="90">
        <f t="shared" si="1"/>
        <v>47</v>
      </c>
      <c r="U6" s="91">
        <v>50.0</v>
      </c>
      <c r="V6" s="80"/>
      <c r="W6" s="80"/>
      <c r="X6" s="80"/>
      <c r="Y6" s="92"/>
      <c r="Z6" s="93">
        <v>1.0</v>
      </c>
      <c r="AA6" s="80">
        <v>3.0</v>
      </c>
      <c r="AB6" s="80"/>
      <c r="AC6" s="80">
        <v>4.0</v>
      </c>
      <c r="AD6" s="92"/>
      <c r="AE6" s="93"/>
      <c r="AF6" s="80"/>
      <c r="AG6" s="80"/>
      <c r="AH6" s="80"/>
      <c r="AI6" s="92"/>
      <c r="AJ6" s="95">
        <f t="shared" ref="AJ6:AN6" si="2">P6-Z6+AE6+U6</f>
        <v>54</v>
      </c>
      <c r="AK6" s="89">
        <f t="shared" si="2"/>
        <v>51</v>
      </c>
      <c r="AL6" s="89">
        <f t="shared" si="2"/>
        <v>51</v>
      </c>
      <c r="AM6" s="89">
        <f t="shared" si="2"/>
        <v>47</v>
      </c>
      <c r="AN6" s="89">
        <f t="shared" si="2"/>
        <v>47</v>
      </c>
      <c r="AO6" s="80"/>
      <c r="AP6" s="86">
        <f t="shared" ref="AP6:AP59" si="6">AN6</f>
        <v>47</v>
      </c>
      <c r="AQ6" s="96">
        <v>2.364686916E9</v>
      </c>
      <c r="AR6" s="96" t="s">
        <v>49</v>
      </c>
      <c r="AS6" s="96" t="s">
        <v>50</v>
      </c>
      <c r="AT6" s="97"/>
      <c r="AU6" s="97"/>
      <c r="AV6" s="64"/>
      <c r="AW6" s="12"/>
    </row>
    <row r="7" ht="42.0" customHeight="1">
      <c r="A7" s="78">
        <v>2.0</v>
      </c>
      <c r="B7" s="98" t="s">
        <v>57</v>
      </c>
      <c r="C7" s="80" t="s">
        <v>38</v>
      </c>
      <c r="D7" s="99" t="s">
        <v>58</v>
      </c>
      <c r="E7" s="100" t="s">
        <v>59</v>
      </c>
      <c r="F7" s="101"/>
      <c r="G7" s="102" t="s">
        <v>42</v>
      </c>
      <c r="H7" s="103"/>
      <c r="I7" s="104" t="s">
        <v>60</v>
      </c>
      <c r="J7" s="83" t="s">
        <v>58</v>
      </c>
      <c r="K7" s="105">
        <v>44592.0</v>
      </c>
      <c r="L7" s="86"/>
      <c r="M7" s="86"/>
      <c r="N7" s="96"/>
      <c r="O7" s="86">
        <v>2.0</v>
      </c>
      <c r="P7" s="88">
        <f t="shared" si="3"/>
        <v>2</v>
      </c>
      <c r="Q7" s="89">
        <f t="shared" ref="Q7:T7" si="4">AJ7</f>
        <v>2</v>
      </c>
      <c r="R7" s="89">
        <f t="shared" si="4"/>
        <v>2</v>
      </c>
      <c r="S7" s="89">
        <f t="shared" si="4"/>
        <v>2</v>
      </c>
      <c r="T7" s="90">
        <f t="shared" si="4"/>
        <v>2</v>
      </c>
      <c r="U7" s="91"/>
      <c r="V7" s="80"/>
      <c r="W7" s="80"/>
      <c r="X7" s="80"/>
      <c r="Y7" s="92"/>
      <c r="Z7" s="93"/>
      <c r="AA7" s="80"/>
      <c r="AB7" s="80"/>
      <c r="AC7" s="80"/>
      <c r="AD7" s="92"/>
      <c r="AE7" s="93"/>
      <c r="AF7" s="80"/>
      <c r="AG7" s="80"/>
      <c r="AH7" s="80"/>
      <c r="AI7" s="92"/>
      <c r="AJ7" s="95">
        <f t="shared" ref="AJ7:AN7" si="5">P7-Z7+AE7+U7</f>
        <v>2</v>
      </c>
      <c r="AK7" s="89">
        <f t="shared" si="5"/>
        <v>2</v>
      </c>
      <c r="AL7" s="89">
        <f t="shared" si="5"/>
        <v>2</v>
      </c>
      <c r="AM7" s="89">
        <f t="shared" si="5"/>
        <v>2</v>
      </c>
      <c r="AN7" s="89">
        <f t="shared" si="5"/>
        <v>2</v>
      </c>
      <c r="AO7" s="80"/>
      <c r="AP7" s="86">
        <f t="shared" si="6"/>
        <v>2</v>
      </c>
      <c r="AQ7" s="84"/>
      <c r="AR7" s="84"/>
      <c r="AS7" s="96"/>
      <c r="AT7" s="97"/>
      <c r="AU7" s="97"/>
      <c r="AV7" s="64"/>
      <c r="AW7" s="12"/>
    </row>
    <row r="8" ht="42.0" customHeight="1">
      <c r="A8" s="78">
        <v>3.0</v>
      </c>
      <c r="B8" s="98" t="s">
        <v>62</v>
      </c>
      <c r="C8" s="80" t="s">
        <v>38</v>
      </c>
      <c r="D8" s="106" t="s">
        <v>63</v>
      </c>
      <c r="E8" s="100" t="s">
        <v>64</v>
      </c>
      <c r="F8" s="107"/>
      <c r="G8" s="98" t="s">
        <v>42</v>
      </c>
      <c r="H8" s="108">
        <v>550.0</v>
      </c>
      <c r="I8" s="104" t="s">
        <v>65</v>
      </c>
      <c r="J8" s="106" t="s">
        <v>63</v>
      </c>
      <c r="K8" s="109">
        <v>44592.0</v>
      </c>
      <c r="L8" s="86"/>
      <c r="M8" s="86"/>
      <c r="N8" s="84"/>
      <c r="O8" s="86">
        <v>8.0</v>
      </c>
      <c r="P8" s="88">
        <f t="shared" si="3"/>
        <v>8</v>
      </c>
      <c r="Q8" s="89">
        <f t="shared" ref="Q8:T8" si="7">AJ8</f>
        <v>8</v>
      </c>
      <c r="R8" s="89">
        <f t="shared" si="7"/>
        <v>8</v>
      </c>
      <c r="S8" s="89">
        <f t="shared" si="7"/>
        <v>8</v>
      </c>
      <c r="T8" s="90">
        <f t="shared" si="7"/>
        <v>8</v>
      </c>
      <c r="U8" s="91"/>
      <c r="V8" s="80"/>
      <c r="W8" s="80"/>
      <c r="X8" s="80"/>
      <c r="Y8" s="92"/>
      <c r="Z8" s="93"/>
      <c r="AA8" s="80"/>
      <c r="AB8" s="80"/>
      <c r="AC8" s="80"/>
      <c r="AD8" s="92"/>
      <c r="AE8" s="93"/>
      <c r="AF8" s="80"/>
      <c r="AG8" s="80"/>
      <c r="AH8" s="80"/>
      <c r="AI8" s="92"/>
      <c r="AJ8" s="95">
        <f t="shared" ref="AJ8:AN8" si="8">P8-Z8+AE8+U8</f>
        <v>8</v>
      </c>
      <c r="AK8" s="89">
        <f t="shared" si="8"/>
        <v>8</v>
      </c>
      <c r="AL8" s="89">
        <f t="shared" si="8"/>
        <v>8</v>
      </c>
      <c r="AM8" s="89">
        <f t="shared" si="8"/>
        <v>8</v>
      </c>
      <c r="AN8" s="89">
        <f t="shared" si="8"/>
        <v>8</v>
      </c>
      <c r="AO8" s="80"/>
      <c r="AP8" s="86">
        <f t="shared" si="6"/>
        <v>8</v>
      </c>
      <c r="AQ8" s="84"/>
      <c r="AR8" s="84"/>
      <c r="AS8" s="96"/>
      <c r="AT8" s="97"/>
      <c r="AU8" s="97"/>
      <c r="AV8" s="64"/>
      <c r="AW8" s="12"/>
    </row>
    <row r="9" ht="42.0" customHeight="1">
      <c r="A9" s="78">
        <v>4.0</v>
      </c>
      <c r="B9" s="98" t="s">
        <v>66</v>
      </c>
      <c r="C9" s="80" t="s">
        <v>38</v>
      </c>
      <c r="D9" s="99" t="s">
        <v>58</v>
      </c>
      <c r="E9" s="100" t="s">
        <v>67</v>
      </c>
      <c r="F9" s="101" t="s">
        <v>68</v>
      </c>
      <c r="G9" s="102" t="s">
        <v>42</v>
      </c>
      <c r="H9" s="101"/>
      <c r="I9" s="104" t="s">
        <v>69</v>
      </c>
      <c r="J9" s="83" t="s">
        <v>58</v>
      </c>
      <c r="K9" s="105">
        <v>44592.0</v>
      </c>
      <c r="L9" s="86"/>
      <c r="M9" s="86"/>
      <c r="N9" s="84"/>
      <c r="O9" s="86">
        <v>1.0</v>
      </c>
      <c r="P9" s="88">
        <f t="shared" si="3"/>
        <v>1</v>
      </c>
      <c r="Q9" s="89">
        <f t="shared" ref="Q9:T9" si="9">AJ9</f>
        <v>1</v>
      </c>
      <c r="R9" s="89">
        <f t="shared" si="9"/>
        <v>1</v>
      </c>
      <c r="S9" s="89">
        <f t="shared" si="9"/>
        <v>1</v>
      </c>
      <c r="T9" s="90">
        <f t="shared" si="9"/>
        <v>1</v>
      </c>
      <c r="U9" s="91"/>
      <c r="V9" s="80"/>
      <c r="W9" s="80"/>
      <c r="X9" s="80"/>
      <c r="Y9" s="92"/>
      <c r="Z9" s="93"/>
      <c r="AA9" s="80"/>
      <c r="AB9" s="80"/>
      <c r="AC9" s="80"/>
      <c r="AD9" s="92"/>
      <c r="AE9" s="93"/>
      <c r="AF9" s="80"/>
      <c r="AG9" s="80"/>
      <c r="AH9" s="80"/>
      <c r="AI9" s="92"/>
      <c r="AJ9" s="95">
        <f t="shared" ref="AJ9:AN9" si="10">P9-Z9+AE9+U9</f>
        <v>1</v>
      </c>
      <c r="AK9" s="89">
        <f t="shared" si="10"/>
        <v>1</v>
      </c>
      <c r="AL9" s="89">
        <f t="shared" si="10"/>
        <v>1</v>
      </c>
      <c r="AM9" s="89">
        <f t="shared" si="10"/>
        <v>1</v>
      </c>
      <c r="AN9" s="89">
        <f t="shared" si="10"/>
        <v>1</v>
      </c>
      <c r="AO9" s="80"/>
      <c r="AP9" s="86">
        <f t="shared" si="6"/>
        <v>1</v>
      </c>
      <c r="AQ9" s="84"/>
      <c r="AR9" s="84"/>
      <c r="AS9" s="96"/>
      <c r="AT9" s="97"/>
      <c r="AU9" s="97"/>
      <c r="AV9" s="12"/>
      <c r="AW9" s="12"/>
    </row>
    <row r="10" ht="42.0" customHeight="1">
      <c r="A10" s="78">
        <v>5.0</v>
      </c>
      <c r="B10" s="98" t="s">
        <v>70</v>
      </c>
      <c r="C10" s="80" t="s">
        <v>52</v>
      </c>
      <c r="D10" s="99"/>
      <c r="E10" s="100" t="s">
        <v>71</v>
      </c>
      <c r="F10" s="101"/>
      <c r="G10" s="102" t="s">
        <v>42</v>
      </c>
      <c r="H10" s="101"/>
      <c r="I10" s="104"/>
      <c r="J10" s="80" t="s">
        <v>72</v>
      </c>
      <c r="K10" s="105">
        <v>45464.0</v>
      </c>
      <c r="L10" s="86"/>
      <c r="M10" s="86">
        <v>87.0</v>
      </c>
      <c r="N10" s="84"/>
      <c r="O10" s="86">
        <v>2.0</v>
      </c>
      <c r="P10" s="88">
        <f t="shared" si="3"/>
        <v>2</v>
      </c>
      <c r="Q10" s="89">
        <f t="shared" ref="Q10:T10" si="11">AJ10</f>
        <v>2</v>
      </c>
      <c r="R10" s="89">
        <f t="shared" si="11"/>
        <v>2</v>
      </c>
      <c r="S10" s="89">
        <f t="shared" si="11"/>
        <v>2</v>
      </c>
      <c r="T10" s="90">
        <f t="shared" si="11"/>
        <v>2</v>
      </c>
      <c r="U10" s="91"/>
      <c r="V10" s="80"/>
      <c r="W10" s="80"/>
      <c r="X10" s="80"/>
      <c r="Y10" s="92"/>
      <c r="Z10" s="93"/>
      <c r="AA10" s="80"/>
      <c r="AB10" s="80"/>
      <c r="AC10" s="80"/>
      <c r="AD10" s="92"/>
      <c r="AE10" s="93"/>
      <c r="AF10" s="80"/>
      <c r="AG10" s="80"/>
      <c r="AH10" s="80"/>
      <c r="AI10" s="92"/>
      <c r="AJ10" s="95">
        <f t="shared" ref="AJ10:AN10" si="12">P10-Z10+AE10+U10</f>
        <v>2</v>
      </c>
      <c r="AK10" s="89">
        <f t="shared" si="12"/>
        <v>2</v>
      </c>
      <c r="AL10" s="89">
        <f t="shared" si="12"/>
        <v>2</v>
      </c>
      <c r="AM10" s="89">
        <f t="shared" si="12"/>
        <v>2</v>
      </c>
      <c r="AN10" s="89">
        <f t="shared" si="12"/>
        <v>2</v>
      </c>
      <c r="AO10" s="80"/>
      <c r="AP10" s="86">
        <f t="shared" si="6"/>
        <v>2</v>
      </c>
      <c r="AQ10" s="84"/>
      <c r="AR10" s="84"/>
      <c r="AS10" s="96"/>
      <c r="AT10" s="97"/>
      <c r="AU10" s="97"/>
      <c r="AV10" s="12"/>
      <c r="AW10" s="12"/>
    </row>
    <row r="11" ht="42.0" customHeight="1">
      <c r="A11" s="78">
        <v>6.0</v>
      </c>
      <c r="B11" s="98" t="s">
        <v>73</v>
      </c>
      <c r="C11" s="80" t="s">
        <v>74</v>
      </c>
      <c r="D11" s="99" t="s">
        <v>39</v>
      </c>
      <c r="E11" s="100" t="s">
        <v>75</v>
      </c>
      <c r="F11" s="101" t="s">
        <v>76</v>
      </c>
      <c r="G11" s="102"/>
      <c r="H11" s="101"/>
      <c r="I11" s="104" t="s">
        <v>77</v>
      </c>
      <c r="J11" s="80" t="s">
        <v>72</v>
      </c>
      <c r="K11" s="105"/>
      <c r="L11" s="86"/>
      <c r="M11" s="86">
        <v>113.0</v>
      </c>
      <c r="N11" s="84"/>
      <c r="O11" s="86">
        <v>1.0</v>
      </c>
      <c r="P11" s="88">
        <f t="shared" si="3"/>
        <v>1</v>
      </c>
      <c r="Q11" s="89">
        <f t="shared" ref="Q11:T11" si="13">AJ11</f>
        <v>1</v>
      </c>
      <c r="R11" s="89">
        <f t="shared" si="13"/>
        <v>1</v>
      </c>
      <c r="S11" s="89">
        <f t="shared" si="13"/>
        <v>1</v>
      </c>
      <c r="T11" s="90">
        <f t="shared" si="13"/>
        <v>1</v>
      </c>
      <c r="U11" s="91"/>
      <c r="V11" s="80"/>
      <c r="W11" s="80"/>
      <c r="X11" s="80"/>
      <c r="Y11" s="92"/>
      <c r="Z11" s="93"/>
      <c r="AA11" s="80"/>
      <c r="AB11" s="80"/>
      <c r="AC11" s="80"/>
      <c r="AD11" s="92"/>
      <c r="AE11" s="93"/>
      <c r="AF11" s="80"/>
      <c r="AG11" s="80"/>
      <c r="AH11" s="80"/>
      <c r="AI11" s="92"/>
      <c r="AJ11" s="95">
        <f t="shared" ref="AJ11:AN11" si="14">P11-Z11+AE11+U11</f>
        <v>1</v>
      </c>
      <c r="AK11" s="89">
        <f t="shared" si="14"/>
        <v>1</v>
      </c>
      <c r="AL11" s="89">
        <f t="shared" si="14"/>
        <v>1</v>
      </c>
      <c r="AM11" s="89">
        <f t="shared" si="14"/>
        <v>1</v>
      </c>
      <c r="AN11" s="89">
        <f t="shared" si="14"/>
        <v>1</v>
      </c>
      <c r="AO11" s="80"/>
      <c r="AP11" s="86">
        <f t="shared" si="6"/>
        <v>1</v>
      </c>
      <c r="AQ11" s="84"/>
      <c r="AR11" s="84"/>
      <c r="AS11" s="96"/>
      <c r="AT11" s="97"/>
      <c r="AU11" s="97"/>
      <c r="AV11" s="12"/>
      <c r="AW11" s="12"/>
    </row>
    <row r="12" ht="42.0" customHeight="1">
      <c r="A12" s="78">
        <v>7.0</v>
      </c>
      <c r="B12" s="98" t="s">
        <v>78</v>
      </c>
      <c r="C12" s="80" t="s">
        <v>74</v>
      </c>
      <c r="D12" s="99" t="s">
        <v>59</v>
      </c>
      <c r="E12" s="100" t="s">
        <v>79</v>
      </c>
      <c r="F12" s="101" t="s">
        <v>80</v>
      </c>
      <c r="G12" s="102" t="s">
        <v>42</v>
      </c>
      <c r="H12" s="101"/>
      <c r="I12" s="104" t="s">
        <v>81</v>
      </c>
      <c r="J12" s="80" t="s">
        <v>72</v>
      </c>
      <c r="K12" s="105">
        <v>45582.0</v>
      </c>
      <c r="L12" s="86"/>
      <c r="M12" s="86">
        <v>81.0</v>
      </c>
      <c r="N12" s="96"/>
      <c r="O12" s="86">
        <v>2.0</v>
      </c>
      <c r="P12" s="88">
        <f t="shared" si="3"/>
        <v>2</v>
      </c>
      <c r="Q12" s="89">
        <f t="shared" ref="Q12:T12" si="15">AJ12</f>
        <v>2</v>
      </c>
      <c r="R12" s="89">
        <f t="shared" si="15"/>
        <v>2</v>
      </c>
      <c r="S12" s="89">
        <f t="shared" si="15"/>
        <v>2</v>
      </c>
      <c r="T12" s="90">
        <f t="shared" si="15"/>
        <v>2</v>
      </c>
      <c r="U12" s="91"/>
      <c r="V12" s="80"/>
      <c r="W12" s="80"/>
      <c r="X12" s="80"/>
      <c r="Y12" s="92"/>
      <c r="Z12" s="93"/>
      <c r="AA12" s="80"/>
      <c r="AB12" s="80"/>
      <c r="AC12" s="80"/>
      <c r="AD12" s="92"/>
      <c r="AE12" s="93"/>
      <c r="AF12" s="80"/>
      <c r="AG12" s="80"/>
      <c r="AH12" s="80"/>
      <c r="AI12" s="92"/>
      <c r="AJ12" s="95">
        <f t="shared" ref="AJ12:AN12" si="16">P12-Z12+AE12+U12</f>
        <v>2</v>
      </c>
      <c r="AK12" s="89">
        <f t="shared" si="16"/>
        <v>2</v>
      </c>
      <c r="AL12" s="89">
        <f t="shared" si="16"/>
        <v>2</v>
      </c>
      <c r="AM12" s="89">
        <f t="shared" si="16"/>
        <v>2</v>
      </c>
      <c r="AN12" s="89">
        <f t="shared" si="16"/>
        <v>2</v>
      </c>
      <c r="AO12" s="80"/>
      <c r="AP12" s="86">
        <f t="shared" si="6"/>
        <v>2</v>
      </c>
      <c r="AQ12" s="84"/>
      <c r="AR12" s="84"/>
      <c r="AS12" s="96"/>
      <c r="AT12" s="97"/>
      <c r="AU12" s="97"/>
      <c r="AV12" s="12"/>
      <c r="AW12" s="12"/>
    </row>
    <row r="13" ht="42.0" customHeight="1">
      <c r="A13" s="78">
        <v>8.0</v>
      </c>
      <c r="B13" s="98" t="s">
        <v>82</v>
      </c>
      <c r="C13" s="80" t="s">
        <v>38</v>
      </c>
      <c r="D13" s="99" t="s">
        <v>58</v>
      </c>
      <c r="E13" s="100" t="s">
        <v>83</v>
      </c>
      <c r="F13" s="101"/>
      <c r="G13" s="102" t="s">
        <v>42</v>
      </c>
      <c r="H13" s="101"/>
      <c r="I13" s="104" t="s">
        <v>84</v>
      </c>
      <c r="J13" s="83" t="s">
        <v>58</v>
      </c>
      <c r="K13" s="109">
        <v>44592.0</v>
      </c>
      <c r="L13" s="86"/>
      <c r="M13" s="86"/>
      <c r="N13" s="84"/>
      <c r="O13" s="86">
        <v>3.0</v>
      </c>
      <c r="P13" s="88">
        <f t="shared" si="3"/>
        <v>3</v>
      </c>
      <c r="Q13" s="89">
        <f t="shared" ref="Q13:T13" si="17">AJ13</f>
        <v>3</v>
      </c>
      <c r="R13" s="89">
        <f t="shared" si="17"/>
        <v>3</v>
      </c>
      <c r="S13" s="89">
        <f t="shared" si="17"/>
        <v>3</v>
      </c>
      <c r="T13" s="90">
        <f t="shared" si="17"/>
        <v>3</v>
      </c>
      <c r="U13" s="91"/>
      <c r="V13" s="80"/>
      <c r="W13" s="80"/>
      <c r="X13" s="80"/>
      <c r="Y13" s="92"/>
      <c r="Z13" s="93"/>
      <c r="AA13" s="80"/>
      <c r="AB13" s="80"/>
      <c r="AC13" s="80"/>
      <c r="AD13" s="92"/>
      <c r="AE13" s="93"/>
      <c r="AF13" s="80"/>
      <c r="AG13" s="80"/>
      <c r="AH13" s="80"/>
      <c r="AI13" s="92"/>
      <c r="AJ13" s="95">
        <f t="shared" ref="AJ13:AN13" si="18">P13-Z13+AE13+U13</f>
        <v>3</v>
      </c>
      <c r="AK13" s="89">
        <f t="shared" si="18"/>
        <v>3</v>
      </c>
      <c r="AL13" s="89">
        <f t="shared" si="18"/>
        <v>3</v>
      </c>
      <c r="AM13" s="89">
        <f t="shared" si="18"/>
        <v>3</v>
      </c>
      <c r="AN13" s="89">
        <f t="shared" si="18"/>
        <v>3</v>
      </c>
      <c r="AO13" s="80"/>
      <c r="AP13" s="86">
        <f t="shared" si="6"/>
        <v>3</v>
      </c>
      <c r="AQ13" s="84"/>
      <c r="AR13" s="84"/>
      <c r="AS13" s="96"/>
      <c r="AT13" s="97"/>
      <c r="AU13" s="97"/>
      <c r="AV13" s="12"/>
      <c r="AW13" s="12"/>
    </row>
    <row r="14" ht="42.0" customHeight="1">
      <c r="A14" s="78">
        <v>9.0</v>
      </c>
      <c r="B14" s="98" t="s">
        <v>85</v>
      </c>
      <c r="C14" s="80" t="s">
        <v>74</v>
      </c>
      <c r="D14" s="99" t="s">
        <v>59</v>
      </c>
      <c r="E14" s="100" t="s">
        <v>86</v>
      </c>
      <c r="F14" s="101" t="s">
        <v>87</v>
      </c>
      <c r="G14" s="102" t="s">
        <v>42</v>
      </c>
      <c r="H14" s="101"/>
      <c r="I14" s="104" t="s">
        <v>88</v>
      </c>
      <c r="J14" s="83" t="s">
        <v>72</v>
      </c>
      <c r="K14" s="105">
        <v>45673.0</v>
      </c>
      <c r="L14" s="86" t="s">
        <v>89</v>
      </c>
      <c r="M14" s="86">
        <v>131.0</v>
      </c>
      <c r="N14" s="84" t="s">
        <v>95</v>
      </c>
      <c r="O14" s="86">
        <v>0.0</v>
      </c>
      <c r="P14" s="88">
        <f t="shared" si="3"/>
        <v>0</v>
      </c>
      <c r="Q14" s="89">
        <f t="shared" ref="Q14:T14" si="19">AJ14</f>
        <v>0</v>
      </c>
      <c r="R14" s="89">
        <f t="shared" si="19"/>
        <v>0</v>
      </c>
      <c r="S14" s="89">
        <f t="shared" si="19"/>
        <v>0</v>
      </c>
      <c r="T14" s="90">
        <f t="shared" si="19"/>
        <v>0</v>
      </c>
      <c r="U14" s="91"/>
      <c r="V14" s="80"/>
      <c r="W14" s="80">
        <v>4.0</v>
      </c>
      <c r="X14" s="80"/>
      <c r="Y14" s="92"/>
      <c r="Z14" s="93"/>
      <c r="AA14" s="80"/>
      <c r="AB14" s="80">
        <v>4.0</v>
      </c>
      <c r="AC14" s="80"/>
      <c r="AD14" s="92"/>
      <c r="AE14" s="93"/>
      <c r="AF14" s="80"/>
      <c r="AG14" s="80"/>
      <c r="AH14" s="80"/>
      <c r="AI14" s="92"/>
      <c r="AJ14" s="95">
        <f t="shared" ref="AJ14:AN14" si="20">P14-Z14+AE14+U14</f>
        <v>0</v>
      </c>
      <c r="AK14" s="89">
        <f t="shared" si="20"/>
        <v>0</v>
      </c>
      <c r="AL14" s="89">
        <f t="shared" si="20"/>
        <v>0</v>
      </c>
      <c r="AM14" s="89">
        <f t="shared" si="20"/>
        <v>0</v>
      </c>
      <c r="AN14" s="89">
        <f t="shared" si="20"/>
        <v>0</v>
      </c>
      <c r="AO14" s="80"/>
      <c r="AP14" s="86">
        <f t="shared" si="6"/>
        <v>0</v>
      </c>
      <c r="AQ14" s="84"/>
      <c r="AR14" s="84">
        <v>285.0</v>
      </c>
      <c r="AS14" s="96"/>
      <c r="AT14" s="97"/>
      <c r="AU14" s="97"/>
      <c r="AV14" s="12"/>
      <c r="AW14" s="12"/>
    </row>
    <row r="15" ht="42.0" customHeight="1">
      <c r="A15" s="78">
        <v>10.0</v>
      </c>
      <c r="B15" s="110" t="s">
        <v>90</v>
      </c>
      <c r="C15" s="111" t="s">
        <v>91</v>
      </c>
      <c r="D15" s="80"/>
      <c r="E15" s="84" t="s">
        <v>92</v>
      </c>
      <c r="F15" s="111" t="s">
        <v>93</v>
      </c>
      <c r="G15" s="112" t="s">
        <v>42</v>
      </c>
      <c r="H15" s="113">
        <v>150.0</v>
      </c>
      <c r="I15" s="84" t="s">
        <v>94</v>
      </c>
      <c r="J15" s="82"/>
      <c r="K15" s="85">
        <v>44592.0</v>
      </c>
      <c r="L15" s="86"/>
      <c r="M15" s="86"/>
      <c r="N15" s="87"/>
      <c r="O15" s="86">
        <v>5.0</v>
      </c>
      <c r="P15" s="88">
        <f t="shared" si="3"/>
        <v>5</v>
      </c>
      <c r="Q15" s="89">
        <f t="shared" ref="Q15:T15" si="21">AJ15</f>
        <v>5</v>
      </c>
      <c r="R15" s="89">
        <f t="shared" si="21"/>
        <v>5</v>
      </c>
      <c r="S15" s="89">
        <f t="shared" si="21"/>
        <v>5</v>
      </c>
      <c r="T15" s="90">
        <f t="shared" si="21"/>
        <v>5</v>
      </c>
      <c r="U15" s="91"/>
      <c r="V15" s="80"/>
      <c r="W15" s="80"/>
      <c r="X15" s="80"/>
      <c r="Y15" s="92"/>
      <c r="Z15" s="93"/>
      <c r="AA15" s="80"/>
      <c r="AB15" s="80"/>
      <c r="AC15" s="80"/>
      <c r="AD15" s="92"/>
      <c r="AE15" s="93"/>
      <c r="AF15" s="80"/>
      <c r="AG15" s="80"/>
      <c r="AH15" s="80"/>
      <c r="AI15" s="92"/>
      <c r="AJ15" s="95">
        <f t="shared" ref="AJ15:AN15" si="22">P15-Z15+AE15+U15</f>
        <v>5</v>
      </c>
      <c r="AK15" s="89">
        <f t="shared" si="22"/>
        <v>5</v>
      </c>
      <c r="AL15" s="89">
        <f t="shared" si="22"/>
        <v>5</v>
      </c>
      <c r="AM15" s="89">
        <f t="shared" si="22"/>
        <v>5</v>
      </c>
      <c r="AN15" s="89">
        <f t="shared" si="22"/>
        <v>5</v>
      </c>
      <c r="AO15" s="80"/>
      <c r="AP15" s="86">
        <f t="shared" si="6"/>
        <v>5</v>
      </c>
      <c r="AQ15" s="84"/>
      <c r="AR15" s="84"/>
      <c r="AS15" s="96"/>
      <c r="AT15" s="97"/>
      <c r="AU15" s="97"/>
      <c r="AV15" s="12"/>
      <c r="AW15" s="12"/>
    </row>
    <row r="16" ht="42.0" customHeight="1">
      <c r="A16" s="78">
        <v>11.0</v>
      </c>
      <c r="B16" s="96" t="s">
        <v>96</v>
      </c>
      <c r="C16" s="84" t="s">
        <v>97</v>
      </c>
      <c r="D16" s="80" t="s">
        <v>98</v>
      </c>
      <c r="E16" s="84" t="s">
        <v>99</v>
      </c>
      <c r="F16" s="80" t="s">
        <v>100</v>
      </c>
      <c r="G16" s="81" t="s">
        <v>42</v>
      </c>
      <c r="H16" s="83">
        <v>9180.0</v>
      </c>
      <c r="I16" s="84" t="s">
        <v>101</v>
      </c>
      <c r="J16" s="80" t="s">
        <v>72</v>
      </c>
      <c r="K16" s="85">
        <v>45316.0</v>
      </c>
      <c r="L16" s="86"/>
      <c r="M16" s="86">
        <v>15.0</v>
      </c>
      <c r="N16" s="87"/>
      <c r="O16" s="86">
        <v>0.0</v>
      </c>
      <c r="P16" s="88">
        <f t="shared" si="3"/>
        <v>0</v>
      </c>
      <c r="Q16" s="89">
        <f t="shared" ref="Q16:T16" si="23">AJ16</f>
        <v>0</v>
      </c>
      <c r="R16" s="89">
        <f t="shared" si="23"/>
        <v>0</v>
      </c>
      <c r="S16" s="89">
        <f t="shared" si="23"/>
        <v>0</v>
      </c>
      <c r="T16" s="90">
        <f t="shared" si="23"/>
        <v>0</v>
      </c>
      <c r="U16" s="91"/>
      <c r="V16" s="80"/>
      <c r="W16" s="80"/>
      <c r="X16" s="80"/>
      <c r="Y16" s="92"/>
      <c r="Z16" s="93"/>
      <c r="AA16" s="80"/>
      <c r="AB16" s="80"/>
      <c r="AC16" s="80"/>
      <c r="AD16" s="92"/>
      <c r="AE16" s="93"/>
      <c r="AF16" s="80"/>
      <c r="AG16" s="80"/>
      <c r="AH16" s="80"/>
      <c r="AI16" s="92"/>
      <c r="AJ16" s="95">
        <f t="shared" ref="AJ16:AN16" si="24">P16-Z16+AE16+U16</f>
        <v>0</v>
      </c>
      <c r="AK16" s="89">
        <f t="shared" si="24"/>
        <v>0</v>
      </c>
      <c r="AL16" s="89">
        <f t="shared" si="24"/>
        <v>0</v>
      </c>
      <c r="AM16" s="89">
        <f t="shared" si="24"/>
        <v>0</v>
      </c>
      <c r="AN16" s="89">
        <f t="shared" si="24"/>
        <v>0</v>
      </c>
      <c r="AO16" s="80"/>
      <c r="AP16" s="86">
        <f t="shared" si="6"/>
        <v>0</v>
      </c>
      <c r="AQ16" s="84"/>
      <c r="AR16" s="84"/>
      <c r="AS16" s="96"/>
      <c r="AT16" s="97"/>
      <c r="AU16" s="97"/>
      <c r="AV16" s="12"/>
      <c r="AW16" s="12"/>
    </row>
    <row r="17" ht="42.0" customHeight="1">
      <c r="A17" s="78">
        <v>12.0</v>
      </c>
      <c r="B17" s="96" t="s">
        <v>102</v>
      </c>
      <c r="C17" s="111" t="s">
        <v>91</v>
      </c>
      <c r="D17" s="80" t="s">
        <v>98</v>
      </c>
      <c r="E17" s="84" t="s">
        <v>103</v>
      </c>
      <c r="F17" s="80" t="s">
        <v>104</v>
      </c>
      <c r="G17" s="81" t="s">
        <v>42</v>
      </c>
      <c r="H17" s="83">
        <v>4600.0</v>
      </c>
      <c r="I17" s="84" t="s">
        <v>103</v>
      </c>
      <c r="J17" s="80" t="s">
        <v>72</v>
      </c>
      <c r="K17" s="85">
        <v>45216.0</v>
      </c>
      <c r="L17" s="86">
        <v>2015.0</v>
      </c>
      <c r="M17" s="86">
        <v>451.0</v>
      </c>
      <c r="N17" s="87"/>
      <c r="O17" s="86">
        <v>0.0</v>
      </c>
      <c r="P17" s="88">
        <f t="shared" si="3"/>
        <v>0</v>
      </c>
      <c r="Q17" s="89">
        <f t="shared" ref="Q17:T17" si="25">AJ17</f>
        <v>0</v>
      </c>
      <c r="R17" s="89">
        <f t="shared" si="25"/>
        <v>0</v>
      </c>
      <c r="S17" s="89">
        <f t="shared" si="25"/>
        <v>0</v>
      </c>
      <c r="T17" s="90">
        <f t="shared" si="25"/>
        <v>0</v>
      </c>
      <c r="U17" s="91"/>
      <c r="V17" s="80"/>
      <c r="W17" s="80"/>
      <c r="X17" s="80"/>
      <c r="Y17" s="92"/>
      <c r="Z17" s="93"/>
      <c r="AA17" s="80"/>
      <c r="AB17" s="80"/>
      <c r="AC17" s="80"/>
      <c r="AD17" s="92"/>
      <c r="AE17" s="93"/>
      <c r="AF17" s="80"/>
      <c r="AG17" s="80"/>
      <c r="AH17" s="80"/>
      <c r="AI17" s="92"/>
      <c r="AJ17" s="95">
        <f t="shared" ref="AJ17:AN17" si="26">P17-Z17+AE17+U17</f>
        <v>0</v>
      </c>
      <c r="AK17" s="89">
        <f t="shared" si="26"/>
        <v>0</v>
      </c>
      <c r="AL17" s="89">
        <f t="shared" si="26"/>
        <v>0</v>
      </c>
      <c r="AM17" s="89">
        <f t="shared" si="26"/>
        <v>0</v>
      </c>
      <c r="AN17" s="89">
        <f t="shared" si="26"/>
        <v>0</v>
      </c>
      <c r="AO17" s="80"/>
      <c r="AP17" s="86">
        <f t="shared" si="6"/>
        <v>0</v>
      </c>
      <c r="AQ17" s="84"/>
      <c r="AR17" s="84"/>
      <c r="AS17" s="96"/>
      <c r="AT17" s="97"/>
      <c r="AU17" s="97"/>
      <c r="AV17" s="12"/>
      <c r="AW17" s="12"/>
    </row>
    <row r="18" ht="42.0" customHeight="1">
      <c r="A18" s="78">
        <v>13.0</v>
      </c>
      <c r="B18" s="96" t="s">
        <v>105</v>
      </c>
      <c r="C18" s="84" t="s">
        <v>97</v>
      </c>
      <c r="D18" s="80" t="s">
        <v>98</v>
      </c>
      <c r="E18" s="84" t="s">
        <v>106</v>
      </c>
      <c r="F18" s="80" t="s">
        <v>107</v>
      </c>
      <c r="G18" s="81" t="s">
        <v>42</v>
      </c>
      <c r="H18" s="83">
        <v>2800.0</v>
      </c>
      <c r="I18" s="84" t="s">
        <v>108</v>
      </c>
      <c r="J18" s="80" t="s">
        <v>72</v>
      </c>
      <c r="K18" s="85">
        <v>45107.0</v>
      </c>
      <c r="L18" s="86" t="s">
        <v>109</v>
      </c>
      <c r="M18" s="86">
        <v>393.0</v>
      </c>
      <c r="N18" s="84"/>
      <c r="O18" s="86">
        <v>5.0</v>
      </c>
      <c r="P18" s="88">
        <f t="shared" si="3"/>
        <v>5</v>
      </c>
      <c r="Q18" s="89">
        <f t="shared" ref="Q18:T18" si="27">AJ18</f>
        <v>5</v>
      </c>
      <c r="R18" s="89">
        <f t="shared" si="27"/>
        <v>5</v>
      </c>
      <c r="S18" s="89">
        <f t="shared" si="27"/>
        <v>5</v>
      </c>
      <c r="T18" s="90">
        <f t="shared" si="27"/>
        <v>5</v>
      </c>
      <c r="U18" s="91"/>
      <c r="V18" s="80"/>
      <c r="W18" s="80"/>
      <c r="X18" s="80"/>
      <c r="Y18" s="92"/>
      <c r="Z18" s="93"/>
      <c r="AA18" s="80"/>
      <c r="AB18" s="80"/>
      <c r="AC18" s="80"/>
      <c r="AD18" s="92"/>
      <c r="AE18" s="93"/>
      <c r="AF18" s="80"/>
      <c r="AG18" s="80"/>
      <c r="AH18" s="80"/>
      <c r="AI18" s="92"/>
      <c r="AJ18" s="95">
        <f t="shared" ref="AJ18:AN18" si="28">P18-Z18+AE18+U18</f>
        <v>5</v>
      </c>
      <c r="AK18" s="89">
        <f t="shared" si="28"/>
        <v>5</v>
      </c>
      <c r="AL18" s="89">
        <f t="shared" si="28"/>
        <v>5</v>
      </c>
      <c r="AM18" s="89">
        <f t="shared" si="28"/>
        <v>5</v>
      </c>
      <c r="AN18" s="89">
        <f t="shared" si="28"/>
        <v>5</v>
      </c>
      <c r="AO18" s="80"/>
      <c r="AP18" s="86">
        <f t="shared" si="6"/>
        <v>5</v>
      </c>
      <c r="AQ18" s="84"/>
      <c r="AR18" s="84"/>
      <c r="AS18" s="96"/>
      <c r="AT18" s="97"/>
      <c r="AU18" s="97"/>
      <c r="AV18" s="12"/>
      <c r="AW18" s="12"/>
    </row>
    <row r="19" ht="42.0" customHeight="1">
      <c r="A19" s="78">
        <v>14.0</v>
      </c>
      <c r="B19" s="96" t="s">
        <v>110</v>
      </c>
      <c r="C19" s="111" t="s">
        <v>91</v>
      </c>
      <c r="D19" s="80" t="s">
        <v>98</v>
      </c>
      <c r="E19" s="84" t="s">
        <v>111</v>
      </c>
      <c r="F19" s="80" t="s">
        <v>112</v>
      </c>
      <c r="G19" s="114" t="s">
        <v>42</v>
      </c>
      <c r="H19" s="83">
        <v>9180.0</v>
      </c>
      <c r="I19" s="84" t="s">
        <v>113</v>
      </c>
      <c r="J19" s="80" t="s">
        <v>72</v>
      </c>
      <c r="K19" s="115">
        <v>45316.0</v>
      </c>
      <c r="L19" s="86"/>
      <c r="M19" s="86">
        <v>15.0</v>
      </c>
      <c r="N19" s="87"/>
      <c r="O19" s="86">
        <v>0.0</v>
      </c>
      <c r="P19" s="88">
        <f t="shared" si="3"/>
        <v>0</v>
      </c>
      <c r="Q19" s="89">
        <f t="shared" ref="Q19:T19" si="29">AJ19</f>
        <v>0</v>
      </c>
      <c r="R19" s="89">
        <f t="shared" si="29"/>
        <v>0</v>
      </c>
      <c r="S19" s="89">
        <f t="shared" si="29"/>
        <v>0</v>
      </c>
      <c r="T19" s="90">
        <f t="shared" si="29"/>
        <v>0</v>
      </c>
      <c r="U19" s="91"/>
      <c r="V19" s="80"/>
      <c r="W19" s="80"/>
      <c r="X19" s="80"/>
      <c r="Y19" s="92"/>
      <c r="Z19" s="93"/>
      <c r="AA19" s="80"/>
      <c r="AB19" s="80"/>
      <c r="AC19" s="80"/>
      <c r="AD19" s="92"/>
      <c r="AE19" s="93"/>
      <c r="AF19" s="80"/>
      <c r="AG19" s="80"/>
      <c r="AH19" s="80"/>
      <c r="AI19" s="92"/>
      <c r="AJ19" s="95">
        <f t="shared" ref="AJ19:AN19" si="30">P19-Z19+AE19+U19</f>
        <v>0</v>
      </c>
      <c r="AK19" s="89">
        <f t="shared" si="30"/>
        <v>0</v>
      </c>
      <c r="AL19" s="89">
        <f t="shared" si="30"/>
        <v>0</v>
      </c>
      <c r="AM19" s="89">
        <f t="shared" si="30"/>
        <v>0</v>
      </c>
      <c r="AN19" s="89">
        <f t="shared" si="30"/>
        <v>0</v>
      </c>
      <c r="AO19" s="80"/>
      <c r="AP19" s="86">
        <f t="shared" si="6"/>
        <v>0</v>
      </c>
      <c r="AQ19" s="84"/>
      <c r="AR19" s="84"/>
      <c r="AS19" s="96"/>
      <c r="AT19" s="97"/>
      <c r="AU19" s="97"/>
      <c r="AV19" s="12"/>
      <c r="AW19" s="12"/>
    </row>
    <row r="20" ht="42.0" customHeight="1">
      <c r="A20" s="78">
        <v>15.0</v>
      </c>
      <c r="B20" s="87" t="s">
        <v>114</v>
      </c>
      <c r="C20" s="84" t="s">
        <v>97</v>
      </c>
      <c r="D20" s="84" t="s">
        <v>98</v>
      </c>
      <c r="E20" s="84" t="s">
        <v>115</v>
      </c>
      <c r="F20" s="84" t="s">
        <v>116</v>
      </c>
      <c r="G20" s="87" t="s">
        <v>42</v>
      </c>
      <c r="H20" s="117">
        <v>36300.0</v>
      </c>
      <c r="I20" s="84" t="s">
        <v>117</v>
      </c>
      <c r="J20" s="80" t="s">
        <v>72</v>
      </c>
      <c r="K20" s="115">
        <v>45299.0</v>
      </c>
      <c r="L20" s="86"/>
      <c r="M20" s="86">
        <v>6.0</v>
      </c>
      <c r="N20" s="87">
        <v>0.0</v>
      </c>
      <c r="O20" s="86">
        <v>0.0</v>
      </c>
      <c r="P20" s="88">
        <f t="shared" si="3"/>
        <v>0</v>
      </c>
      <c r="Q20" s="89">
        <f t="shared" ref="Q20:T20" si="31">AJ20</f>
        <v>0</v>
      </c>
      <c r="R20" s="89">
        <f t="shared" si="31"/>
        <v>0</v>
      </c>
      <c r="S20" s="89">
        <f t="shared" si="31"/>
        <v>0</v>
      </c>
      <c r="T20" s="90">
        <f t="shared" si="31"/>
        <v>0</v>
      </c>
      <c r="U20" s="91"/>
      <c r="V20" s="80"/>
      <c r="W20" s="80"/>
      <c r="X20" s="80"/>
      <c r="Y20" s="92"/>
      <c r="Z20" s="93"/>
      <c r="AA20" s="80"/>
      <c r="AB20" s="80"/>
      <c r="AC20" s="80"/>
      <c r="AD20" s="92"/>
      <c r="AE20" s="93"/>
      <c r="AF20" s="80"/>
      <c r="AG20" s="80"/>
      <c r="AH20" s="80"/>
      <c r="AI20" s="92"/>
      <c r="AJ20" s="95">
        <f t="shared" ref="AJ20:AN20" si="32">P20-Z20+AE20+U20</f>
        <v>0</v>
      </c>
      <c r="AK20" s="89">
        <f t="shared" si="32"/>
        <v>0</v>
      </c>
      <c r="AL20" s="89">
        <f t="shared" si="32"/>
        <v>0</v>
      </c>
      <c r="AM20" s="89">
        <f t="shared" si="32"/>
        <v>0</v>
      </c>
      <c r="AN20" s="89">
        <f t="shared" si="32"/>
        <v>0</v>
      </c>
      <c r="AO20" s="80"/>
      <c r="AP20" s="86">
        <f t="shared" si="6"/>
        <v>0</v>
      </c>
      <c r="AQ20" s="96"/>
      <c r="AR20" s="96"/>
      <c r="AS20" s="96"/>
      <c r="AT20" s="97"/>
      <c r="AU20" s="97"/>
      <c r="AV20" s="12"/>
      <c r="AW20" s="12"/>
    </row>
    <row r="21" ht="42.0" customHeight="1">
      <c r="A21" s="78">
        <v>16.0</v>
      </c>
      <c r="B21" s="87" t="s">
        <v>118</v>
      </c>
      <c r="C21" s="84" t="s">
        <v>97</v>
      </c>
      <c r="D21" s="84" t="s">
        <v>98</v>
      </c>
      <c r="E21" s="84" t="s">
        <v>119</v>
      </c>
      <c r="F21" s="84" t="s">
        <v>120</v>
      </c>
      <c r="G21" s="87" t="s">
        <v>42</v>
      </c>
      <c r="H21" s="117"/>
      <c r="I21" s="84" t="s">
        <v>121</v>
      </c>
      <c r="J21" s="80" t="s">
        <v>72</v>
      </c>
      <c r="K21" s="85">
        <v>45336.0</v>
      </c>
      <c r="L21" s="118" t="s">
        <v>122</v>
      </c>
      <c r="M21" s="86">
        <v>37.0</v>
      </c>
      <c r="N21" s="87">
        <v>0.0</v>
      </c>
      <c r="O21" s="86">
        <v>0.0</v>
      </c>
      <c r="P21" s="88">
        <f t="shared" si="3"/>
        <v>0</v>
      </c>
      <c r="Q21" s="89">
        <f t="shared" ref="Q21:T21" si="33">AJ21</f>
        <v>0</v>
      </c>
      <c r="R21" s="89">
        <f t="shared" si="33"/>
        <v>0</v>
      </c>
      <c r="S21" s="89">
        <f t="shared" si="33"/>
        <v>0</v>
      </c>
      <c r="T21" s="90">
        <f t="shared" si="33"/>
        <v>0</v>
      </c>
      <c r="U21" s="91"/>
      <c r="V21" s="80"/>
      <c r="W21" s="80"/>
      <c r="X21" s="80"/>
      <c r="Y21" s="92"/>
      <c r="Z21" s="93"/>
      <c r="AA21" s="80"/>
      <c r="AB21" s="80"/>
      <c r="AC21" s="80"/>
      <c r="AD21" s="92"/>
      <c r="AE21" s="93"/>
      <c r="AF21" s="80"/>
      <c r="AG21" s="80"/>
      <c r="AH21" s="80"/>
      <c r="AI21" s="92"/>
      <c r="AJ21" s="95">
        <f t="shared" ref="AJ21:AN21" si="34">P21-Z21+AE21+U21</f>
        <v>0</v>
      </c>
      <c r="AK21" s="89">
        <f t="shared" si="34"/>
        <v>0</v>
      </c>
      <c r="AL21" s="89">
        <f t="shared" si="34"/>
        <v>0</v>
      </c>
      <c r="AM21" s="89">
        <f t="shared" si="34"/>
        <v>0</v>
      </c>
      <c r="AN21" s="89">
        <f t="shared" si="34"/>
        <v>0</v>
      </c>
      <c r="AO21" s="80"/>
      <c r="AP21" s="86">
        <f t="shared" si="6"/>
        <v>0</v>
      </c>
      <c r="AQ21" s="96"/>
      <c r="AR21" s="96"/>
      <c r="AS21" s="96"/>
      <c r="AT21" s="97"/>
      <c r="AU21" s="97"/>
      <c r="AV21" s="12"/>
      <c r="AW21" s="12"/>
    </row>
    <row r="22" ht="42.0" customHeight="1">
      <c r="A22" s="78">
        <v>17.0</v>
      </c>
      <c r="B22" s="87" t="s">
        <v>123</v>
      </c>
      <c r="C22" s="84" t="s">
        <v>97</v>
      </c>
      <c r="D22" s="84" t="s">
        <v>98</v>
      </c>
      <c r="E22" s="84" t="s">
        <v>124</v>
      </c>
      <c r="F22" s="84" t="s">
        <v>125</v>
      </c>
      <c r="G22" s="87" t="s">
        <v>42</v>
      </c>
      <c r="H22" s="117"/>
      <c r="I22" s="84" t="s">
        <v>126</v>
      </c>
      <c r="J22" s="80" t="s">
        <v>72</v>
      </c>
      <c r="K22" s="85">
        <v>45336.0</v>
      </c>
      <c r="L22" s="118" t="s">
        <v>122</v>
      </c>
      <c r="M22" s="86">
        <v>37.0</v>
      </c>
      <c r="N22" s="87">
        <v>0.0</v>
      </c>
      <c r="O22" s="86">
        <v>0.0</v>
      </c>
      <c r="P22" s="88">
        <f t="shared" si="3"/>
        <v>0</v>
      </c>
      <c r="Q22" s="89">
        <f t="shared" ref="Q22:T22" si="35">AJ22</f>
        <v>0</v>
      </c>
      <c r="R22" s="89">
        <f t="shared" si="35"/>
        <v>0</v>
      </c>
      <c r="S22" s="89">
        <f t="shared" si="35"/>
        <v>0</v>
      </c>
      <c r="T22" s="90">
        <f t="shared" si="35"/>
        <v>0</v>
      </c>
      <c r="U22" s="91"/>
      <c r="V22" s="80"/>
      <c r="W22" s="80"/>
      <c r="X22" s="80"/>
      <c r="Y22" s="92"/>
      <c r="Z22" s="93"/>
      <c r="AA22" s="80"/>
      <c r="AB22" s="80"/>
      <c r="AC22" s="80"/>
      <c r="AD22" s="92"/>
      <c r="AE22" s="93"/>
      <c r="AF22" s="80"/>
      <c r="AG22" s="80"/>
      <c r="AH22" s="80"/>
      <c r="AI22" s="92"/>
      <c r="AJ22" s="95">
        <f t="shared" ref="AJ22:AN22" si="36">P22-Z22+AE22+U22</f>
        <v>0</v>
      </c>
      <c r="AK22" s="89">
        <f t="shared" si="36"/>
        <v>0</v>
      </c>
      <c r="AL22" s="89">
        <f t="shared" si="36"/>
        <v>0</v>
      </c>
      <c r="AM22" s="89">
        <f t="shared" si="36"/>
        <v>0</v>
      </c>
      <c r="AN22" s="89">
        <f t="shared" si="36"/>
        <v>0</v>
      </c>
      <c r="AO22" s="80"/>
      <c r="AP22" s="86">
        <f t="shared" si="6"/>
        <v>0</v>
      </c>
      <c r="AQ22" s="96"/>
      <c r="AR22" s="96"/>
      <c r="AS22" s="96"/>
      <c r="AT22" s="97"/>
      <c r="AU22" s="97"/>
      <c r="AV22" s="12"/>
      <c r="AW22" s="12"/>
    </row>
    <row r="23" ht="42.0" customHeight="1">
      <c r="A23" s="78">
        <v>18.0</v>
      </c>
      <c r="B23" s="87" t="s">
        <v>127</v>
      </c>
      <c r="C23" s="84" t="s">
        <v>97</v>
      </c>
      <c r="D23" s="84" t="s">
        <v>98</v>
      </c>
      <c r="E23" s="84" t="s">
        <v>128</v>
      </c>
      <c r="F23" s="84" t="s">
        <v>129</v>
      </c>
      <c r="G23" s="87" t="s">
        <v>42</v>
      </c>
      <c r="H23" s="117"/>
      <c r="I23" s="84" t="s">
        <v>130</v>
      </c>
      <c r="J23" s="80" t="s">
        <v>72</v>
      </c>
      <c r="K23" s="85">
        <v>45336.0</v>
      </c>
      <c r="L23" s="118" t="s">
        <v>122</v>
      </c>
      <c r="M23" s="86">
        <v>38.0</v>
      </c>
      <c r="N23" s="87">
        <v>0.0</v>
      </c>
      <c r="O23" s="86">
        <v>0.0</v>
      </c>
      <c r="P23" s="88">
        <f t="shared" si="3"/>
        <v>0</v>
      </c>
      <c r="Q23" s="89">
        <f t="shared" ref="Q23:T23" si="37">AJ23</f>
        <v>0</v>
      </c>
      <c r="R23" s="89">
        <f t="shared" si="37"/>
        <v>0</v>
      </c>
      <c r="S23" s="89">
        <f t="shared" si="37"/>
        <v>0</v>
      </c>
      <c r="T23" s="90">
        <f t="shared" si="37"/>
        <v>0</v>
      </c>
      <c r="U23" s="91"/>
      <c r="V23" s="80"/>
      <c r="W23" s="80"/>
      <c r="X23" s="80"/>
      <c r="Y23" s="92"/>
      <c r="Z23" s="93"/>
      <c r="AA23" s="80"/>
      <c r="AB23" s="80"/>
      <c r="AC23" s="80"/>
      <c r="AD23" s="92"/>
      <c r="AE23" s="93"/>
      <c r="AF23" s="80"/>
      <c r="AG23" s="80"/>
      <c r="AH23" s="80"/>
      <c r="AI23" s="92"/>
      <c r="AJ23" s="95">
        <f t="shared" ref="AJ23:AN23" si="38">P23-Z23+AE23+U23</f>
        <v>0</v>
      </c>
      <c r="AK23" s="89">
        <f t="shared" si="38"/>
        <v>0</v>
      </c>
      <c r="AL23" s="89">
        <f t="shared" si="38"/>
        <v>0</v>
      </c>
      <c r="AM23" s="89">
        <f t="shared" si="38"/>
        <v>0</v>
      </c>
      <c r="AN23" s="89">
        <f t="shared" si="38"/>
        <v>0</v>
      </c>
      <c r="AO23" s="80"/>
      <c r="AP23" s="86">
        <f t="shared" si="6"/>
        <v>0</v>
      </c>
      <c r="AQ23" s="96"/>
      <c r="AR23" s="96"/>
      <c r="AS23" s="96"/>
      <c r="AT23" s="97"/>
      <c r="AU23" s="97"/>
      <c r="AV23" s="12"/>
      <c r="AW23" s="12"/>
    </row>
    <row r="24" ht="42.0" customHeight="1">
      <c r="A24" s="78">
        <v>19.0</v>
      </c>
      <c r="B24" s="87" t="s">
        <v>131</v>
      </c>
      <c r="C24" s="80" t="s">
        <v>132</v>
      </c>
      <c r="D24" s="84"/>
      <c r="E24" s="84" t="s">
        <v>133</v>
      </c>
      <c r="F24" s="84" t="s">
        <v>134</v>
      </c>
      <c r="G24" s="87" t="s">
        <v>42</v>
      </c>
      <c r="H24" s="117"/>
      <c r="I24" s="84" t="s">
        <v>135</v>
      </c>
      <c r="J24" s="80" t="s">
        <v>136</v>
      </c>
      <c r="K24" s="85">
        <v>45454.0</v>
      </c>
      <c r="L24" s="118" t="s">
        <v>137</v>
      </c>
      <c r="M24" s="86">
        <v>76.0</v>
      </c>
      <c r="N24" s="87">
        <v>0.0</v>
      </c>
      <c r="O24" s="86">
        <v>0.0</v>
      </c>
      <c r="P24" s="88">
        <f t="shared" si="3"/>
        <v>0</v>
      </c>
      <c r="Q24" s="89">
        <f t="shared" ref="Q24:T24" si="39">AJ24</f>
        <v>0</v>
      </c>
      <c r="R24" s="89">
        <f t="shared" si="39"/>
        <v>0</v>
      </c>
      <c r="S24" s="89">
        <f t="shared" si="39"/>
        <v>0</v>
      </c>
      <c r="T24" s="90">
        <f t="shared" si="39"/>
        <v>0</v>
      </c>
      <c r="U24" s="91"/>
      <c r="V24" s="80"/>
      <c r="W24" s="80"/>
      <c r="X24" s="80"/>
      <c r="Y24" s="92"/>
      <c r="Z24" s="93"/>
      <c r="AA24" s="80"/>
      <c r="AB24" s="80"/>
      <c r="AC24" s="80"/>
      <c r="AD24" s="92"/>
      <c r="AE24" s="93"/>
      <c r="AF24" s="80"/>
      <c r="AG24" s="80"/>
      <c r="AH24" s="80"/>
      <c r="AI24" s="92"/>
      <c r="AJ24" s="95">
        <f t="shared" ref="AJ24:AN24" si="40">P24-Z24+AE24+U24</f>
        <v>0</v>
      </c>
      <c r="AK24" s="89">
        <f t="shared" si="40"/>
        <v>0</v>
      </c>
      <c r="AL24" s="89">
        <f t="shared" si="40"/>
        <v>0</v>
      </c>
      <c r="AM24" s="89">
        <f t="shared" si="40"/>
        <v>0</v>
      </c>
      <c r="AN24" s="89">
        <f t="shared" si="40"/>
        <v>0</v>
      </c>
      <c r="AO24" s="80"/>
      <c r="AP24" s="86">
        <f t="shared" si="6"/>
        <v>0</v>
      </c>
      <c r="AQ24" s="96"/>
      <c r="AR24" s="96"/>
      <c r="AS24" s="96"/>
      <c r="AT24" s="97"/>
      <c r="AU24" s="97"/>
      <c r="AV24" s="12"/>
      <c r="AW24" s="12"/>
    </row>
    <row r="25" ht="42.0" customHeight="1">
      <c r="A25" s="78">
        <v>20.0</v>
      </c>
      <c r="B25" s="96" t="s">
        <v>1371</v>
      </c>
      <c r="C25" s="111" t="s">
        <v>91</v>
      </c>
      <c r="D25" s="84" t="s">
        <v>58</v>
      </c>
      <c r="E25" s="84" t="s">
        <v>139</v>
      </c>
      <c r="F25" s="84" t="s">
        <v>140</v>
      </c>
      <c r="G25" s="96" t="s">
        <v>42</v>
      </c>
      <c r="H25" s="117">
        <v>2800.0</v>
      </c>
      <c r="I25" s="84" t="s">
        <v>141</v>
      </c>
      <c r="J25" s="84" t="s">
        <v>72</v>
      </c>
      <c r="K25" s="85">
        <v>45574.0</v>
      </c>
      <c r="L25" s="86" t="s">
        <v>142</v>
      </c>
      <c r="M25" s="86">
        <v>71.0</v>
      </c>
      <c r="N25" s="96">
        <v>8.0</v>
      </c>
      <c r="O25" s="86">
        <v>8.0</v>
      </c>
      <c r="P25" s="88">
        <f t="shared" si="3"/>
        <v>8</v>
      </c>
      <c r="Q25" s="89">
        <f t="shared" ref="Q25:T25" si="41">AJ25</f>
        <v>8</v>
      </c>
      <c r="R25" s="89">
        <f t="shared" si="41"/>
        <v>8</v>
      </c>
      <c r="S25" s="89">
        <f t="shared" si="41"/>
        <v>8</v>
      </c>
      <c r="T25" s="90">
        <f t="shared" si="41"/>
        <v>8</v>
      </c>
      <c r="U25" s="91"/>
      <c r="V25" s="80"/>
      <c r="W25" s="80"/>
      <c r="X25" s="80"/>
      <c r="Y25" s="92"/>
      <c r="Z25" s="93"/>
      <c r="AA25" s="80"/>
      <c r="AB25" s="80"/>
      <c r="AC25" s="80"/>
      <c r="AD25" s="92"/>
      <c r="AE25" s="93"/>
      <c r="AF25" s="80"/>
      <c r="AG25" s="80"/>
      <c r="AH25" s="80"/>
      <c r="AI25" s="92"/>
      <c r="AJ25" s="95">
        <f t="shared" ref="AJ25:AN25" si="42">P25-Z25+AE25+U25</f>
        <v>8</v>
      </c>
      <c r="AK25" s="89">
        <f t="shared" si="42"/>
        <v>8</v>
      </c>
      <c r="AL25" s="89">
        <f t="shared" si="42"/>
        <v>8</v>
      </c>
      <c r="AM25" s="89">
        <f t="shared" si="42"/>
        <v>8</v>
      </c>
      <c r="AN25" s="89">
        <f t="shared" si="42"/>
        <v>8</v>
      </c>
      <c r="AO25" s="80"/>
      <c r="AP25" s="86">
        <f t="shared" si="6"/>
        <v>8</v>
      </c>
      <c r="AQ25" s="84"/>
      <c r="AR25" s="84"/>
      <c r="AS25" s="96"/>
      <c r="AT25" s="97"/>
      <c r="AU25" s="97"/>
      <c r="AV25" s="12"/>
      <c r="AW25" s="12"/>
    </row>
    <row r="26" ht="42.0" customHeight="1">
      <c r="A26" s="78">
        <v>21.0</v>
      </c>
      <c r="B26" s="96" t="s">
        <v>1371</v>
      </c>
      <c r="C26" s="111" t="s">
        <v>91</v>
      </c>
      <c r="D26" s="80" t="s">
        <v>58</v>
      </c>
      <c r="E26" s="84" t="s">
        <v>139</v>
      </c>
      <c r="F26" s="80" t="s">
        <v>143</v>
      </c>
      <c r="G26" s="81" t="s">
        <v>42</v>
      </c>
      <c r="H26" s="83">
        <v>2800.0</v>
      </c>
      <c r="I26" s="84" t="s">
        <v>144</v>
      </c>
      <c r="J26" s="80" t="s">
        <v>72</v>
      </c>
      <c r="K26" s="85">
        <v>45574.0</v>
      </c>
      <c r="L26" s="86" t="s">
        <v>142</v>
      </c>
      <c r="M26" s="86">
        <v>71.0</v>
      </c>
      <c r="N26" s="84">
        <v>8.0</v>
      </c>
      <c r="O26" s="86">
        <v>10.0</v>
      </c>
      <c r="P26" s="88">
        <f t="shared" si="3"/>
        <v>10</v>
      </c>
      <c r="Q26" s="89">
        <f t="shared" ref="Q26:T26" si="43">AJ26</f>
        <v>10</v>
      </c>
      <c r="R26" s="89">
        <f t="shared" si="43"/>
        <v>10</v>
      </c>
      <c r="S26" s="89">
        <f t="shared" si="43"/>
        <v>10</v>
      </c>
      <c r="T26" s="90">
        <f t="shared" si="43"/>
        <v>10</v>
      </c>
      <c r="U26" s="91"/>
      <c r="V26" s="80"/>
      <c r="W26" s="80"/>
      <c r="X26" s="80"/>
      <c r="Y26" s="92"/>
      <c r="Z26" s="93"/>
      <c r="AA26" s="80"/>
      <c r="AB26" s="80"/>
      <c r="AC26" s="80"/>
      <c r="AD26" s="92"/>
      <c r="AE26" s="93"/>
      <c r="AF26" s="80"/>
      <c r="AG26" s="80"/>
      <c r="AH26" s="80"/>
      <c r="AI26" s="92"/>
      <c r="AJ26" s="95">
        <f t="shared" ref="AJ26:AN26" si="44">P26-Z26+AE26+U26</f>
        <v>10</v>
      </c>
      <c r="AK26" s="89">
        <f t="shared" si="44"/>
        <v>10</v>
      </c>
      <c r="AL26" s="89">
        <f t="shared" si="44"/>
        <v>10</v>
      </c>
      <c r="AM26" s="89">
        <f t="shared" si="44"/>
        <v>10</v>
      </c>
      <c r="AN26" s="89">
        <f t="shared" si="44"/>
        <v>10</v>
      </c>
      <c r="AO26" s="80"/>
      <c r="AP26" s="86">
        <f t="shared" si="6"/>
        <v>10</v>
      </c>
      <c r="AQ26" s="84"/>
      <c r="AR26" s="84"/>
      <c r="AS26" s="96"/>
      <c r="AT26" s="97"/>
      <c r="AU26" s="97"/>
      <c r="AV26" s="12"/>
      <c r="AW26" s="12"/>
    </row>
    <row r="27" ht="42.0" customHeight="1">
      <c r="A27" s="78">
        <v>22.0</v>
      </c>
      <c r="B27" s="96" t="s">
        <v>1371</v>
      </c>
      <c r="C27" s="111" t="s">
        <v>91</v>
      </c>
      <c r="D27" s="80" t="s">
        <v>58</v>
      </c>
      <c r="E27" s="84" t="s">
        <v>139</v>
      </c>
      <c r="F27" s="80" t="s">
        <v>145</v>
      </c>
      <c r="G27" s="81" t="s">
        <v>42</v>
      </c>
      <c r="H27" s="83">
        <v>2800.0</v>
      </c>
      <c r="I27" s="84" t="s">
        <v>146</v>
      </c>
      <c r="J27" s="80" t="s">
        <v>72</v>
      </c>
      <c r="K27" s="85">
        <v>45574.0</v>
      </c>
      <c r="L27" s="86" t="s">
        <v>142</v>
      </c>
      <c r="M27" s="86">
        <v>71.0</v>
      </c>
      <c r="N27" s="96" t="s">
        <v>185</v>
      </c>
      <c r="O27" s="86">
        <v>8.0</v>
      </c>
      <c r="P27" s="88">
        <f t="shared" si="3"/>
        <v>8</v>
      </c>
      <c r="Q27" s="89">
        <f t="shared" ref="Q27:T27" si="45">AJ27</f>
        <v>8</v>
      </c>
      <c r="R27" s="89">
        <f t="shared" si="45"/>
        <v>7</v>
      </c>
      <c r="S27" s="89">
        <f t="shared" si="45"/>
        <v>7</v>
      </c>
      <c r="T27" s="90">
        <f t="shared" si="45"/>
        <v>7</v>
      </c>
      <c r="U27" s="91"/>
      <c r="V27" s="80"/>
      <c r="W27" s="80"/>
      <c r="X27" s="80"/>
      <c r="Y27" s="92"/>
      <c r="Z27" s="93"/>
      <c r="AA27" s="80">
        <v>1.0</v>
      </c>
      <c r="AB27" s="80"/>
      <c r="AC27" s="80"/>
      <c r="AD27" s="92">
        <v>1.0</v>
      </c>
      <c r="AE27" s="93"/>
      <c r="AF27" s="80"/>
      <c r="AG27" s="80"/>
      <c r="AH27" s="80"/>
      <c r="AI27" s="92"/>
      <c r="AJ27" s="95">
        <f t="shared" ref="AJ27:AN27" si="46">P27-Z27+AE27+U27</f>
        <v>8</v>
      </c>
      <c r="AK27" s="89">
        <f t="shared" si="46"/>
        <v>7</v>
      </c>
      <c r="AL27" s="89">
        <f t="shared" si="46"/>
        <v>7</v>
      </c>
      <c r="AM27" s="89">
        <f t="shared" si="46"/>
        <v>7</v>
      </c>
      <c r="AN27" s="89">
        <f t="shared" si="46"/>
        <v>6</v>
      </c>
      <c r="AO27" s="80"/>
      <c r="AP27" s="86">
        <f t="shared" si="6"/>
        <v>6</v>
      </c>
      <c r="AQ27" s="150">
        <v>4.147989008E9</v>
      </c>
      <c r="AR27" s="150" t="s">
        <v>187</v>
      </c>
      <c r="AS27" s="96" t="s">
        <v>188</v>
      </c>
      <c r="AT27" s="97"/>
      <c r="AU27" s="97"/>
      <c r="AV27" s="12"/>
      <c r="AW27" s="12"/>
    </row>
    <row r="28" ht="42.0" customHeight="1">
      <c r="A28" s="78">
        <v>23.0</v>
      </c>
      <c r="B28" s="96" t="s">
        <v>151</v>
      </c>
      <c r="C28" s="80" t="s">
        <v>97</v>
      </c>
      <c r="D28" s="80" t="s">
        <v>98</v>
      </c>
      <c r="E28" s="84" t="s">
        <v>152</v>
      </c>
      <c r="F28" s="80" t="s">
        <v>153</v>
      </c>
      <c r="G28" s="81" t="s">
        <v>42</v>
      </c>
      <c r="H28" s="83">
        <v>6300.0</v>
      </c>
      <c r="I28" s="84" t="s">
        <v>152</v>
      </c>
      <c r="J28" s="80" t="s">
        <v>72</v>
      </c>
      <c r="K28" s="115">
        <v>45139.0</v>
      </c>
      <c r="L28" s="86">
        <v>7.81781092133E11</v>
      </c>
      <c r="M28" s="86">
        <v>419.0</v>
      </c>
      <c r="N28" s="87"/>
      <c r="O28" s="86">
        <v>0.0</v>
      </c>
      <c r="P28" s="88">
        <f t="shared" si="3"/>
        <v>0</v>
      </c>
      <c r="Q28" s="89">
        <f t="shared" ref="Q28:T28" si="47">AJ28</f>
        <v>0</v>
      </c>
      <c r="R28" s="89">
        <f t="shared" si="47"/>
        <v>0</v>
      </c>
      <c r="S28" s="89">
        <f t="shared" si="47"/>
        <v>0</v>
      </c>
      <c r="T28" s="90">
        <f t="shared" si="47"/>
        <v>0</v>
      </c>
      <c r="U28" s="91"/>
      <c r="V28" s="80"/>
      <c r="W28" s="80"/>
      <c r="X28" s="80"/>
      <c r="Y28" s="92"/>
      <c r="Z28" s="93"/>
      <c r="AA28" s="80"/>
      <c r="AB28" s="80"/>
      <c r="AC28" s="80"/>
      <c r="AD28" s="92"/>
      <c r="AE28" s="93"/>
      <c r="AF28" s="80"/>
      <c r="AG28" s="80"/>
      <c r="AH28" s="80"/>
      <c r="AI28" s="92"/>
      <c r="AJ28" s="95">
        <f t="shared" ref="AJ28:AN28" si="48">P28-Z28+AE28+U28</f>
        <v>0</v>
      </c>
      <c r="AK28" s="89">
        <f t="shared" si="48"/>
        <v>0</v>
      </c>
      <c r="AL28" s="89">
        <f t="shared" si="48"/>
        <v>0</v>
      </c>
      <c r="AM28" s="89">
        <f t="shared" si="48"/>
        <v>0</v>
      </c>
      <c r="AN28" s="89">
        <f t="shared" si="48"/>
        <v>0</v>
      </c>
      <c r="AO28" s="80"/>
      <c r="AP28" s="86">
        <f t="shared" si="6"/>
        <v>0</v>
      </c>
      <c r="AQ28" s="84"/>
      <c r="AR28" s="84"/>
      <c r="AS28" s="96"/>
      <c r="AT28" s="97"/>
      <c r="AU28" s="97"/>
      <c r="AV28" s="12"/>
      <c r="AW28" s="12"/>
    </row>
    <row r="29" ht="42.0" customHeight="1">
      <c r="A29" s="78">
        <v>24.0</v>
      </c>
      <c r="B29" s="96" t="s">
        <v>154</v>
      </c>
      <c r="C29" s="80" t="s">
        <v>155</v>
      </c>
      <c r="D29" s="80" t="s">
        <v>59</v>
      </c>
      <c r="E29" s="84" t="s">
        <v>59</v>
      </c>
      <c r="F29" s="80"/>
      <c r="G29" s="81" t="s">
        <v>42</v>
      </c>
      <c r="H29" s="83"/>
      <c r="I29" s="84"/>
      <c r="J29" s="80"/>
      <c r="K29" s="85">
        <v>45568.0</v>
      </c>
      <c r="L29" s="86"/>
      <c r="M29" s="86">
        <v>62.0</v>
      </c>
      <c r="N29" s="87"/>
      <c r="O29" s="86">
        <v>2.0</v>
      </c>
      <c r="P29" s="88">
        <f t="shared" si="3"/>
        <v>2</v>
      </c>
      <c r="Q29" s="89">
        <f t="shared" ref="Q29:T29" si="49">AJ29</f>
        <v>2</v>
      </c>
      <c r="R29" s="89">
        <f t="shared" si="49"/>
        <v>2</v>
      </c>
      <c r="S29" s="89">
        <f t="shared" si="49"/>
        <v>2</v>
      </c>
      <c r="T29" s="90">
        <f t="shared" si="49"/>
        <v>2</v>
      </c>
      <c r="U29" s="91"/>
      <c r="V29" s="80"/>
      <c r="W29" s="80"/>
      <c r="X29" s="80"/>
      <c r="Y29" s="92"/>
      <c r="Z29" s="93"/>
      <c r="AA29" s="80"/>
      <c r="AB29" s="80"/>
      <c r="AC29" s="80"/>
      <c r="AD29" s="92"/>
      <c r="AE29" s="93"/>
      <c r="AF29" s="80"/>
      <c r="AG29" s="80"/>
      <c r="AH29" s="80"/>
      <c r="AI29" s="92"/>
      <c r="AJ29" s="95">
        <f t="shared" ref="AJ29:AN29" si="50">P29-Z29+AE29+U29</f>
        <v>2</v>
      </c>
      <c r="AK29" s="89">
        <f t="shared" si="50"/>
        <v>2</v>
      </c>
      <c r="AL29" s="89">
        <f t="shared" si="50"/>
        <v>2</v>
      </c>
      <c r="AM29" s="89">
        <f t="shared" si="50"/>
        <v>2</v>
      </c>
      <c r="AN29" s="89">
        <f t="shared" si="50"/>
        <v>2</v>
      </c>
      <c r="AO29" s="80"/>
      <c r="AP29" s="86">
        <f t="shared" si="6"/>
        <v>2</v>
      </c>
      <c r="AQ29" s="84"/>
      <c r="AR29" s="84"/>
      <c r="AS29" s="96"/>
      <c r="AT29" s="97"/>
      <c r="AU29" s="97"/>
      <c r="AV29" s="12"/>
      <c r="AW29" s="12"/>
    </row>
    <row r="30" ht="42.0" customHeight="1">
      <c r="A30" s="78">
        <v>25.0</v>
      </c>
      <c r="B30" s="96" t="s">
        <v>156</v>
      </c>
      <c r="C30" s="80" t="s">
        <v>74</v>
      </c>
      <c r="D30" s="142" t="s">
        <v>58</v>
      </c>
      <c r="E30" s="84" t="s">
        <v>157</v>
      </c>
      <c r="F30" s="80" t="s">
        <v>158</v>
      </c>
      <c r="G30" s="81" t="s">
        <v>42</v>
      </c>
      <c r="H30" s="83">
        <v>9500.0</v>
      </c>
      <c r="I30" s="84" t="s">
        <v>159</v>
      </c>
      <c r="J30" s="80" t="s">
        <v>160</v>
      </c>
      <c r="K30" s="85">
        <v>45666.0</v>
      </c>
      <c r="L30" s="86" t="s">
        <v>45</v>
      </c>
      <c r="M30" s="86">
        <v>117.0</v>
      </c>
      <c r="N30" s="87" t="s">
        <v>202</v>
      </c>
      <c r="O30" s="86">
        <v>0.0</v>
      </c>
      <c r="P30" s="88">
        <f t="shared" si="3"/>
        <v>0</v>
      </c>
      <c r="Q30" s="89">
        <f t="shared" ref="Q30:T30" si="51">AJ30</f>
        <v>2</v>
      </c>
      <c r="R30" s="89">
        <f t="shared" si="51"/>
        <v>1</v>
      </c>
      <c r="S30" s="89">
        <f t="shared" si="51"/>
        <v>1</v>
      </c>
      <c r="T30" s="90">
        <f t="shared" si="51"/>
        <v>1</v>
      </c>
      <c r="U30" s="91">
        <v>2.0</v>
      </c>
      <c r="V30" s="80"/>
      <c r="W30" s="80"/>
      <c r="X30" s="80"/>
      <c r="Y30" s="92"/>
      <c r="Z30" s="93"/>
      <c r="AA30" s="80">
        <v>1.0</v>
      </c>
      <c r="AB30" s="80"/>
      <c r="AC30" s="80"/>
      <c r="AD30" s="92"/>
      <c r="AE30" s="93"/>
      <c r="AF30" s="80"/>
      <c r="AG30" s="80"/>
      <c r="AH30" s="80"/>
      <c r="AI30" s="92"/>
      <c r="AJ30" s="95">
        <f t="shared" ref="AJ30:AN30" si="52">P30-Z30+AE30+U30</f>
        <v>2</v>
      </c>
      <c r="AK30" s="89">
        <f t="shared" si="52"/>
        <v>1</v>
      </c>
      <c r="AL30" s="89">
        <f t="shared" si="52"/>
        <v>1</v>
      </c>
      <c r="AM30" s="89">
        <f t="shared" si="52"/>
        <v>1</v>
      </c>
      <c r="AN30" s="89">
        <f t="shared" si="52"/>
        <v>1</v>
      </c>
      <c r="AO30" s="80"/>
      <c r="AP30" s="86">
        <f t="shared" si="6"/>
        <v>1</v>
      </c>
      <c r="AQ30" s="84">
        <v>8.37175793E8</v>
      </c>
      <c r="AR30" s="84">
        <v>262.0</v>
      </c>
      <c r="AS30" s="96" t="s">
        <v>209</v>
      </c>
      <c r="AT30" s="97"/>
      <c r="AU30" s="97"/>
      <c r="AV30" s="12"/>
      <c r="AW30" s="12"/>
    </row>
    <row r="31" ht="42.0" customHeight="1">
      <c r="A31" s="78">
        <v>26.0</v>
      </c>
      <c r="B31" s="96" t="s">
        <v>161</v>
      </c>
      <c r="C31" s="80" t="s">
        <v>38</v>
      </c>
      <c r="D31" s="143" t="s">
        <v>58</v>
      </c>
      <c r="E31" s="84" t="s">
        <v>157</v>
      </c>
      <c r="F31" s="80" t="s">
        <v>162</v>
      </c>
      <c r="G31" s="81" t="s">
        <v>42</v>
      </c>
      <c r="H31" s="81" t="s">
        <v>163</v>
      </c>
      <c r="I31" s="84" t="s">
        <v>164</v>
      </c>
      <c r="J31" s="80" t="s">
        <v>72</v>
      </c>
      <c r="K31" s="85">
        <v>45107.0</v>
      </c>
      <c r="L31" s="86" t="s">
        <v>109</v>
      </c>
      <c r="M31" s="86">
        <v>393.0</v>
      </c>
      <c r="N31" s="87">
        <v>1.0</v>
      </c>
      <c r="O31" s="86">
        <v>1.0</v>
      </c>
      <c r="P31" s="88">
        <f t="shared" si="3"/>
        <v>1</v>
      </c>
      <c r="Q31" s="89">
        <f t="shared" ref="Q31:T31" si="53">AJ31</f>
        <v>1</v>
      </c>
      <c r="R31" s="89">
        <f t="shared" si="53"/>
        <v>1</v>
      </c>
      <c r="S31" s="89">
        <f t="shared" si="53"/>
        <v>1</v>
      </c>
      <c r="T31" s="90">
        <f t="shared" si="53"/>
        <v>1</v>
      </c>
      <c r="U31" s="91"/>
      <c r="V31" s="80"/>
      <c r="W31" s="80"/>
      <c r="X31" s="80"/>
      <c r="Y31" s="92"/>
      <c r="Z31" s="93"/>
      <c r="AA31" s="80"/>
      <c r="AB31" s="80"/>
      <c r="AC31" s="80"/>
      <c r="AD31" s="92"/>
      <c r="AE31" s="93"/>
      <c r="AF31" s="80"/>
      <c r="AG31" s="80"/>
      <c r="AH31" s="80"/>
      <c r="AI31" s="92"/>
      <c r="AJ31" s="95">
        <f t="shared" ref="AJ31:AN31" si="54">P31-Z31+AE31+U31</f>
        <v>1</v>
      </c>
      <c r="AK31" s="89">
        <f t="shared" si="54"/>
        <v>1</v>
      </c>
      <c r="AL31" s="89">
        <f t="shared" si="54"/>
        <v>1</v>
      </c>
      <c r="AM31" s="89">
        <f t="shared" si="54"/>
        <v>1</v>
      </c>
      <c r="AN31" s="89">
        <f t="shared" si="54"/>
        <v>1</v>
      </c>
      <c r="AO31" s="80"/>
      <c r="AP31" s="86">
        <f t="shared" si="6"/>
        <v>1</v>
      </c>
      <c r="AQ31" s="84"/>
      <c r="AR31" s="84"/>
      <c r="AS31" s="96"/>
      <c r="AT31" s="97"/>
      <c r="AU31" s="97"/>
      <c r="AV31" s="12"/>
      <c r="AW31" s="12"/>
    </row>
    <row r="32" ht="42.0" customHeight="1">
      <c r="A32" s="78">
        <v>27.0</v>
      </c>
      <c r="B32" s="87" t="s">
        <v>165</v>
      </c>
      <c r="C32" s="111" t="s">
        <v>91</v>
      </c>
      <c r="D32" s="84" t="s">
        <v>58</v>
      </c>
      <c r="E32" s="84" t="s">
        <v>166</v>
      </c>
      <c r="F32" s="84" t="s">
        <v>167</v>
      </c>
      <c r="G32" s="87" t="s">
        <v>42</v>
      </c>
      <c r="H32" s="117">
        <v>650.0</v>
      </c>
      <c r="I32" s="84" t="s">
        <v>168</v>
      </c>
      <c r="J32" s="84" t="s">
        <v>72</v>
      </c>
      <c r="K32" s="85">
        <v>45107.0</v>
      </c>
      <c r="L32" s="86" t="s">
        <v>109</v>
      </c>
      <c r="M32" s="86">
        <v>389.0</v>
      </c>
      <c r="N32" s="87" t="s">
        <v>216</v>
      </c>
      <c r="O32" s="86">
        <v>13.0</v>
      </c>
      <c r="P32" s="88">
        <f t="shared" si="3"/>
        <v>13</v>
      </c>
      <c r="Q32" s="89">
        <f t="shared" ref="Q32:T32" si="55">AJ32</f>
        <v>13</v>
      </c>
      <c r="R32" s="89">
        <f t="shared" si="55"/>
        <v>12</v>
      </c>
      <c r="S32" s="89">
        <f t="shared" si="55"/>
        <v>11</v>
      </c>
      <c r="T32" s="90">
        <f t="shared" si="55"/>
        <v>11</v>
      </c>
      <c r="U32" s="91"/>
      <c r="V32" s="80"/>
      <c r="W32" s="80"/>
      <c r="X32" s="80"/>
      <c r="Y32" s="92"/>
      <c r="Z32" s="93"/>
      <c r="AA32" s="80">
        <v>1.0</v>
      </c>
      <c r="AB32" s="80">
        <v>1.0</v>
      </c>
      <c r="AC32" s="80"/>
      <c r="AD32" s="92"/>
      <c r="AE32" s="93"/>
      <c r="AF32" s="80"/>
      <c r="AG32" s="80"/>
      <c r="AH32" s="80"/>
      <c r="AI32" s="92"/>
      <c r="AJ32" s="95">
        <f t="shared" ref="AJ32:AN32" si="56">P32-Z32+AE32+U32</f>
        <v>13</v>
      </c>
      <c r="AK32" s="89">
        <f t="shared" si="56"/>
        <v>12</v>
      </c>
      <c r="AL32" s="89">
        <f t="shared" si="56"/>
        <v>11</v>
      </c>
      <c r="AM32" s="89">
        <f t="shared" si="56"/>
        <v>11</v>
      </c>
      <c r="AN32" s="89">
        <f t="shared" si="56"/>
        <v>11</v>
      </c>
      <c r="AO32" s="80"/>
      <c r="AP32" s="86">
        <f t="shared" si="6"/>
        <v>11</v>
      </c>
      <c r="AQ32" s="84"/>
      <c r="AR32" s="84" t="s">
        <v>222</v>
      </c>
      <c r="AS32" s="96" t="s">
        <v>223</v>
      </c>
      <c r="AT32" s="97"/>
      <c r="AU32" s="97"/>
      <c r="AV32" s="12"/>
      <c r="AW32" s="12"/>
    </row>
    <row r="33" ht="42.0" customHeight="1">
      <c r="A33" s="78">
        <v>28.0</v>
      </c>
      <c r="B33" s="96" t="s">
        <v>169</v>
      </c>
      <c r="C33" s="111" t="s">
        <v>91</v>
      </c>
      <c r="D33" s="80" t="s">
        <v>58</v>
      </c>
      <c r="E33" s="84" t="s">
        <v>170</v>
      </c>
      <c r="F33" s="80" t="s">
        <v>167</v>
      </c>
      <c r="G33" s="81" t="s">
        <v>42</v>
      </c>
      <c r="H33" s="83">
        <v>1800.0</v>
      </c>
      <c r="I33" s="84" t="s">
        <v>171</v>
      </c>
      <c r="J33" s="80" t="s">
        <v>72</v>
      </c>
      <c r="K33" s="105">
        <v>44592.0</v>
      </c>
      <c r="L33" s="86"/>
      <c r="M33" s="86"/>
      <c r="N33" s="96" t="s">
        <v>224</v>
      </c>
      <c r="O33" s="86">
        <v>7.0</v>
      </c>
      <c r="P33" s="88">
        <f t="shared" si="3"/>
        <v>7</v>
      </c>
      <c r="Q33" s="89">
        <f t="shared" ref="Q33:T33" si="57">AJ33</f>
        <v>7</v>
      </c>
      <c r="R33" s="89">
        <f t="shared" si="57"/>
        <v>7</v>
      </c>
      <c r="S33" s="89">
        <f t="shared" si="57"/>
        <v>6</v>
      </c>
      <c r="T33" s="90">
        <f t="shared" si="57"/>
        <v>6</v>
      </c>
      <c r="U33" s="91"/>
      <c r="V33" s="80"/>
      <c r="W33" s="80"/>
      <c r="X33" s="80"/>
      <c r="Y33" s="92"/>
      <c r="Z33" s="93"/>
      <c r="AA33" s="80"/>
      <c r="AB33" s="80">
        <v>1.0</v>
      </c>
      <c r="AC33" s="80"/>
      <c r="AD33" s="92"/>
      <c r="AE33" s="93"/>
      <c r="AF33" s="80"/>
      <c r="AG33" s="80"/>
      <c r="AH33" s="80"/>
      <c r="AI33" s="92"/>
      <c r="AJ33" s="95">
        <f t="shared" ref="AJ33:AN33" si="58">P33-Z33+AE33+U33</f>
        <v>7</v>
      </c>
      <c r="AK33" s="89">
        <f t="shared" si="58"/>
        <v>7</v>
      </c>
      <c r="AL33" s="89">
        <f t="shared" si="58"/>
        <v>6</v>
      </c>
      <c r="AM33" s="89">
        <f t="shared" si="58"/>
        <v>6</v>
      </c>
      <c r="AN33" s="89">
        <f t="shared" si="58"/>
        <v>6</v>
      </c>
      <c r="AO33" s="80"/>
      <c r="AP33" s="86">
        <f t="shared" si="6"/>
        <v>6</v>
      </c>
      <c r="AQ33" s="84"/>
      <c r="AR33" s="84">
        <v>282.0</v>
      </c>
      <c r="AS33" s="96" t="s">
        <v>228</v>
      </c>
      <c r="AT33" s="97"/>
      <c r="AU33" s="97"/>
      <c r="AV33" s="12"/>
      <c r="AW33" s="12"/>
    </row>
    <row r="34" ht="42.0" customHeight="1">
      <c r="A34" s="78">
        <v>29.0</v>
      </c>
      <c r="B34" s="96" t="s">
        <v>172</v>
      </c>
      <c r="C34" s="111" t="s">
        <v>91</v>
      </c>
      <c r="D34" s="96" t="s">
        <v>98</v>
      </c>
      <c r="E34" s="84" t="s">
        <v>173</v>
      </c>
      <c r="F34" s="84" t="s">
        <v>174</v>
      </c>
      <c r="G34" s="114" t="s">
        <v>42</v>
      </c>
      <c r="H34" s="117">
        <v>3400.0</v>
      </c>
      <c r="I34" s="84" t="s">
        <v>173</v>
      </c>
      <c r="J34" s="84" t="s">
        <v>72</v>
      </c>
      <c r="K34" s="85">
        <v>45107.0</v>
      </c>
      <c r="L34" s="86" t="s">
        <v>109</v>
      </c>
      <c r="M34" s="86">
        <v>393.0</v>
      </c>
      <c r="N34" s="87">
        <v>4.0</v>
      </c>
      <c r="O34" s="86">
        <v>4.0</v>
      </c>
      <c r="P34" s="88">
        <f t="shared" si="3"/>
        <v>4</v>
      </c>
      <c r="Q34" s="89">
        <f t="shared" ref="Q34:T34" si="59">AJ34</f>
        <v>4</v>
      </c>
      <c r="R34" s="89">
        <f t="shared" si="59"/>
        <v>4</v>
      </c>
      <c r="S34" s="89">
        <f t="shared" si="59"/>
        <v>4</v>
      </c>
      <c r="T34" s="90">
        <f t="shared" si="59"/>
        <v>4</v>
      </c>
      <c r="U34" s="91"/>
      <c r="V34" s="80"/>
      <c r="W34" s="80"/>
      <c r="X34" s="80"/>
      <c r="Y34" s="92"/>
      <c r="Z34" s="93"/>
      <c r="AA34" s="80"/>
      <c r="AB34" s="80"/>
      <c r="AC34" s="80"/>
      <c r="AD34" s="92"/>
      <c r="AE34" s="93"/>
      <c r="AF34" s="80"/>
      <c r="AG34" s="80"/>
      <c r="AH34" s="80"/>
      <c r="AI34" s="92"/>
      <c r="AJ34" s="95">
        <f t="shared" ref="AJ34:AN34" si="60">P34-Z34+AE34+U34</f>
        <v>4</v>
      </c>
      <c r="AK34" s="89">
        <f t="shared" si="60"/>
        <v>4</v>
      </c>
      <c r="AL34" s="89">
        <f t="shared" si="60"/>
        <v>4</v>
      </c>
      <c r="AM34" s="89">
        <f t="shared" si="60"/>
        <v>4</v>
      </c>
      <c r="AN34" s="89">
        <f t="shared" si="60"/>
        <v>4</v>
      </c>
      <c r="AO34" s="80"/>
      <c r="AP34" s="86">
        <f t="shared" si="6"/>
        <v>4</v>
      </c>
      <c r="AQ34" s="84"/>
      <c r="AR34" s="84"/>
      <c r="AS34" s="96"/>
      <c r="AT34" s="97"/>
      <c r="AU34" s="97"/>
      <c r="AV34" s="12"/>
      <c r="AW34" s="12"/>
    </row>
    <row r="35" ht="42.0" customHeight="1">
      <c r="A35" s="78">
        <v>30.0</v>
      </c>
      <c r="B35" s="96" t="s">
        <v>148</v>
      </c>
      <c r="C35" s="111" t="s">
        <v>91</v>
      </c>
      <c r="D35" s="99" t="s">
        <v>58</v>
      </c>
      <c r="E35" s="84" t="s">
        <v>139</v>
      </c>
      <c r="F35" s="80" t="s">
        <v>149</v>
      </c>
      <c r="G35" s="114" t="s">
        <v>42</v>
      </c>
      <c r="H35" s="83">
        <v>3000.0</v>
      </c>
      <c r="I35" s="84" t="s">
        <v>150</v>
      </c>
      <c r="J35" s="80" t="s">
        <v>72</v>
      </c>
      <c r="K35" s="85">
        <v>45107.0</v>
      </c>
      <c r="L35" s="86" t="s">
        <v>109</v>
      </c>
      <c r="M35" s="86">
        <v>390.0</v>
      </c>
      <c r="N35" s="87">
        <v>5.0</v>
      </c>
      <c r="O35" s="86">
        <v>5.0</v>
      </c>
      <c r="P35" s="88">
        <f t="shared" si="3"/>
        <v>5</v>
      </c>
      <c r="Q35" s="89">
        <f t="shared" ref="Q35:T35" si="61">AJ35</f>
        <v>5</v>
      </c>
      <c r="R35" s="89">
        <f t="shared" si="61"/>
        <v>5</v>
      </c>
      <c r="S35" s="89">
        <f t="shared" si="61"/>
        <v>5</v>
      </c>
      <c r="T35" s="90">
        <f t="shared" si="61"/>
        <v>5</v>
      </c>
      <c r="U35" s="91"/>
      <c r="V35" s="80"/>
      <c r="W35" s="80"/>
      <c r="X35" s="80"/>
      <c r="Y35" s="92"/>
      <c r="Z35" s="93"/>
      <c r="AA35" s="80"/>
      <c r="AB35" s="80"/>
      <c r="AC35" s="80"/>
      <c r="AD35" s="92"/>
      <c r="AE35" s="93"/>
      <c r="AF35" s="80"/>
      <c r="AG35" s="80"/>
      <c r="AH35" s="80"/>
      <c r="AI35" s="92"/>
      <c r="AJ35" s="95">
        <f t="shared" ref="AJ35:AN35" si="62">P35-Z35+AE35+U35</f>
        <v>5</v>
      </c>
      <c r="AK35" s="89">
        <f t="shared" si="62"/>
        <v>5</v>
      </c>
      <c r="AL35" s="89">
        <f t="shared" si="62"/>
        <v>5</v>
      </c>
      <c r="AM35" s="89">
        <f t="shared" si="62"/>
        <v>5</v>
      </c>
      <c r="AN35" s="89">
        <f t="shared" si="62"/>
        <v>5</v>
      </c>
      <c r="AO35" s="80"/>
      <c r="AP35" s="86">
        <f t="shared" si="6"/>
        <v>5</v>
      </c>
      <c r="AQ35" s="84"/>
      <c r="AR35" s="84"/>
      <c r="AS35" s="96"/>
      <c r="AT35" s="97"/>
      <c r="AU35" s="97"/>
      <c r="AV35" s="12"/>
      <c r="AW35" s="12"/>
    </row>
    <row r="36" ht="42.0" customHeight="1">
      <c r="A36" s="78">
        <v>31.0</v>
      </c>
      <c r="B36" s="96" t="s">
        <v>175</v>
      </c>
      <c r="C36" s="111" t="s">
        <v>91</v>
      </c>
      <c r="D36" s="99" t="s">
        <v>176</v>
      </c>
      <c r="E36" s="84" t="s">
        <v>177</v>
      </c>
      <c r="F36" s="80" t="s">
        <v>178</v>
      </c>
      <c r="G36" s="114" t="s">
        <v>42</v>
      </c>
      <c r="H36" s="83">
        <v>550.0</v>
      </c>
      <c r="I36" s="84" t="s">
        <v>177</v>
      </c>
      <c r="J36" s="80" t="s">
        <v>72</v>
      </c>
      <c r="K36" s="85">
        <v>45328.0</v>
      </c>
      <c r="L36" s="86" t="s">
        <v>109</v>
      </c>
      <c r="M36" s="86">
        <v>32.0</v>
      </c>
      <c r="N36" s="87">
        <v>12.0</v>
      </c>
      <c r="O36" s="86">
        <v>14.0</v>
      </c>
      <c r="P36" s="88">
        <f t="shared" si="3"/>
        <v>14</v>
      </c>
      <c r="Q36" s="89">
        <f t="shared" ref="Q36:T36" si="63">AJ36</f>
        <v>14</v>
      </c>
      <c r="R36" s="89">
        <f t="shared" si="63"/>
        <v>14</v>
      </c>
      <c r="S36" s="89">
        <f t="shared" si="63"/>
        <v>14</v>
      </c>
      <c r="T36" s="90">
        <f t="shared" si="63"/>
        <v>14</v>
      </c>
      <c r="U36" s="91"/>
      <c r="V36" s="80"/>
      <c r="W36" s="80"/>
      <c r="X36" s="80"/>
      <c r="Y36" s="92"/>
      <c r="Z36" s="93"/>
      <c r="AA36" s="80"/>
      <c r="AB36" s="80"/>
      <c r="AC36" s="80"/>
      <c r="AD36" s="92"/>
      <c r="AE36" s="93"/>
      <c r="AF36" s="80"/>
      <c r="AG36" s="80"/>
      <c r="AH36" s="80"/>
      <c r="AI36" s="92"/>
      <c r="AJ36" s="95">
        <f t="shared" ref="AJ36:AN36" si="64">P36-Z36+AE36+U36</f>
        <v>14</v>
      </c>
      <c r="AK36" s="89">
        <f t="shared" si="64"/>
        <v>14</v>
      </c>
      <c r="AL36" s="89">
        <f t="shared" si="64"/>
        <v>14</v>
      </c>
      <c r="AM36" s="89">
        <f t="shared" si="64"/>
        <v>14</v>
      </c>
      <c r="AN36" s="89">
        <f t="shared" si="64"/>
        <v>14</v>
      </c>
      <c r="AO36" s="80"/>
      <c r="AP36" s="86">
        <f t="shared" si="6"/>
        <v>14</v>
      </c>
      <c r="AQ36" s="84"/>
      <c r="AR36" s="84"/>
      <c r="AS36" s="96"/>
      <c r="AT36" s="97"/>
      <c r="AU36" s="97"/>
      <c r="AV36" s="12"/>
      <c r="AW36" s="12"/>
    </row>
    <row r="37" ht="42.0" customHeight="1">
      <c r="A37" s="78">
        <v>32.0</v>
      </c>
      <c r="B37" s="96" t="s">
        <v>181</v>
      </c>
      <c r="C37" s="111" t="s">
        <v>91</v>
      </c>
      <c r="D37" s="99" t="s">
        <v>58</v>
      </c>
      <c r="E37" s="84" t="s">
        <v>182</v>
      </c>
      <c r="F37" s="80" t="s">
        <v>183</v>
      </c>
      <c r="G37" s="81" t="s">
        <v>42</v>
      </c>
      <c r="H37" s="83">
        <v>7500.0</v>
      </c>
      <c r="I37" s="84" t="s">
        <v>184</v>
      </c>
      <c r="J37" s="80" t="s">
        <v>72</v>
      </c>
      <c r="K37" s="85">
        <v>45107.0</v>
      </c>
      <c r="L37" s="86" t="s">
        <v>109</v>
      </c>
      <c r="M37" s="86">
        <v>392.0</v>
      </c>
      <c r="N37" s="87">
        <v>5.0</v>
      </c>
      <c r="O37" s="86">
        <v>5.0</v>
      </c>
      <c r="P37" s="88">
        <f t="shared" si="3"/>
        <v>5</v>
      </c>
      <c r="Q37" s="89">
        <f t="shared" ref="Q37:T37" si="65">AJ37</f>
        <v>5</v>
      </c>
      <c r="R37" s="89">
        <f t="shared" si="65"/>
        <v>5</v>
      </c>
      <c r="S37" s="89">
        <f t="shared" si="65"/>
        <v>5</v>
      </c>
      <c r="T37" s="90">
        <f t="shared" si="65"/>
        <v>5</v>
      </c>
      <c r="U37" s="91"/>
      <c r="V37" s="80"/>
      <c r="W37" s="80"/>
      <c r="X37" s="80"/>
      <c r="Y37" s="92"/>
      <c r="Z37" s="93"/>
      <c r="AA37" s="80"/>
      <c r="AB37" s="80"/>
      <c r="AC37" s="80"/>
      <c r="AD37" s="92"/>
      <c r="AE37" s="93"/>
      <c r="AF37" s="80"/>
      <c r="AG37" s="80"/>
      <c r="AH37" s="80"/>
      <c r="AI37" s="92"/>
      <c r="AJ37" s="95">
        <f t="shared" ref="AJ37:AN37" si="66">P37-Z37+AE37+U37</f>
        <v>5</v>
      </c>
      <c r="AK37" s="89">
        <f t="shared" si="66"/>
        <v>5</v>
      </c>
      <c r="AL37" s="89">
        <f t="shared" si="66"/>
        <v>5</v>
      </c>
      <c r="AM37" s="89">
        <f t="shared" si="66"/>
        <v>5</v>
      </c>
      <c r="AN37" s="89">
        <f t="shared" si="66"/>
        <v>5</v>
      </c>
      <c r="AO37" s="80">
        <v>1.0</v>
      </c>
      <c r="AP37" s="86">
        <f t="shared" si="6"/>
        <v>5</v>
      </c>
      <c r="AQ37" s="84"/>
      <c r="AR37" s="84"/>
      <c r="AS37" s="96"/>
      <c r="AT37" s="97"/>
      <c r="AU37" s="97"/>
      <c r="AV37" s="12"/>
      <c r="AW37" s="12"/>
    </row>
    <row r="38" ht="42.0" customHeight="1">
      <c r="A38" s="78">
        <v>33.0</v>
      </c>
      <c r="B38" s="96" t="s">
        <v>189</v>
      </c>
      <c r="C38" s="111" t="s">
        <v>190</v>
      </c>
      <c r="D38" s="99" t="s">
        <v>58</v>
      </c>
      <c r="E38" s="84" t="s">
        <v>191</v>
      </c>
      <c r="F38" s="80" t="s">
        <v>183</v>
      </c>
      <c r="G38" s="81" t="s">
        <v>42</v>
      </c>
      <c r="H38" s="83">
        <v>10800.0</v>
      </c>
      <c r="I38" s="84" t="s">
        <v>192</v>
      </c>
      <c r="J38" s="80" t="s">
        <v>72</v>
      </c>
      <c r="K38" s="85">
        <v>45673.0</v>
      </c>
      <c r="L38" s="86" t="s">
        <v>89</v>
      </c>
      <c r="M38" s="86">
        <v>126.0</v>
      </c>
      <c r="N38" s="87">
        <v>5.0</v>
      </c>
      <c r="O38" s="86">
        <v>0.0</v>
      </c>
      <c r="P38" s="88">
        <f t="shared" si="3"/>
        <v>0</v>
      </c>
      <c r="Q38" s="89">
        <f t="shared" ref="Q38:T38" si="67">AJ38</f>
        <v>0</v>
      </c>
      <c r="R38" s="89">
        <f t="shared" si="67"/>
        <v>0</v>
      </c>
      <c r="S38" s="89">
        <f t="shared" si="67"/>
        <v>5</v>
      </c>
      <c r="T38" s="90">
        <f t="shared" si="67"/>
        <v>5</v>
      </c>
      <c r="U38" s="91"/>
      <c r="V38" s="80"/>
      <c r="W38" s="80">
        <v>5.0</v>
      </c>
      <c r="X38" s="80"/>
      <c r="Y38" s="92"/>
      <c r="Z38" s="93"/>
      <c r="AA38" s="80"/>
      <c r="AB38" s="80"/>
      <c r="AC38" s="80"/>
      <c r="AD38" s="92"/>
      <c r="AE38" s="93"/>
      <c r="AF38" s="80"/>
      <c r="AG38" s="80"/>
      <c r="AH38" s="80"/>
      <c r="AI38" s="92"/>
      <c r="AJ38" s="95">
        <f t="shared" ref="AJ38:AN38" si="68">P38-Z38+AE38+U38</f>
        <v>0</v>
      </c>
      <c r="AK38" s="89">
        <f t="shared" si="68"/>
        <v>0</v>
      </c>
      <c r="AL38" s="89">
        <f t="shared" si="68"/>
        <v>5</v>
      </c>
      <c r="AM38" s="89">
        <f t="shared" si="68"/>
        <v>5</v>
      </c>
      <c r="AN38" s="89">
        <f t="shared" si="68"/>
        <v>5</v>
      </c>
      <c r="AO38" s="80">
        <v>1.0</v>
      </c>
      <c r="AP38" s="86">
        <f t="shared" si="6"/>
        <v>5</v>
      </c>
      <c r="AQ38" s="84"/>
      <c r="AR38" s="84"/>
      <c r="AS38" s="96"/>
      <c r="AT38" s="97"/>
      <c r="AU38" s="97"/>
      <c r="AV38" s="12"/>
      <c r="AW38" s="12"/>
    </row>
    <row r="39" ht="42.0" customHeight="1">
      <c r="A39" s="78">
        <v>34.0</v>
      </c>
      <c r="B39" s="96" t="s">
        <v>193</v>
      </c>
      <c r="C39" s="111" t="s">
        <v>91</v>
      </c>
      <c r="D39" s="99" t="s">
        <v>58</v>
      </c>
      <c r="E39" s="84" t="s">
        <v>194</v>
      </c>
      <c r="F39" s="80" t="s">
        <v>149</v>
      </c>
      <c r="G39" s="81" t="s">
        <v>42</v>
      </c>
      <c r="H39" s="83">
        <v>2800.0</v>
      </c>
      <c r="I39" s="84" t="s">
        <v>195</v>
      </c>
      <c r="J39" s="80" t="s">
        <v>72</v>
      </c>
      <c r="K39" s="85">
        <v>45574.0</v>
      </c>
      <c r="L39" s="86" t="s">
        <v>142</v>
      </c>
      <c r="M39" s="86">
        <v>71.0</v>
      </c>
      <c r="N39" s="87">
        <v>4.0</v>
      </c>
      <c r="O39" s="86">
        <v>8.0</v>
      </c>
      <c r="P39" s="88">
        <f t="shared" si="3"/>
        <v>8</v>
      </c>
      <c r="Q39" s="89">
        <f t="shared" ref="Q39:T39" si="69">AJ39</f>
        <v>8</v>
      </c>
      <c r="R39" s="89">
        <f t="shared" si="69"/>
        <v>8</v>
      </c>
      <c r="S39" s="89">
        <f t="shared" si="69"/>
        <v>8</v>
      </c>
      <c r="T39" s="90">
        <f t="shared" si="69"/>
        <v>8</v>
      </c>
      <c r="U39" s="91"/>
      <c r="V39" s="80"/>
      <c r="W39" s="80"/>
      <c r="X39" s="80"/>
      <c r="Y39" s="92"/>
      <c r="Z39" s="93"/>
      <c r="AA39" s="80"/>
      <c r="AB39" s="80"/>
      <c r="AC39" s="80"/>
      <c r="AD39" s="92"/>
      <c r="AE39" s="93"/>
      <c r="AF39" s="80"/>
      <c r="AG39" s="80"/>
      <c r="AH39" s="80"/>
      <c r="AI39" s="92"/>
      <c r="AJ39" s="95">
        <f t="shared" ref="AJ39:AN39" si="70">P39-Z39+AE39+U39</f>
        <v>8</v>
      </c>
      <c r="AK39" s="89">
        <f t="shared" si="70"/>
        <v>8</v>
      </c>
      <c r="AL39" s="89">
        <f t="shared" si="70"/>
        <v>8</v>
      </c>
      <c r="AM39" s="89">
        <f t="shared" si="70"/>
        <v>8</v>
      </c>
      <c r="AN39" s="89">
        <f t="shared" si="70"/>
        <v>8</v>
      </c>
      <c r="AO39" s="80">
        <v>1.0</v>
      </c>
      <c r="AP39" s="86">
        <f t="shared" si="6"/>
        <v>8</v>
      </c>
      <c r="AQ39" s="84"/>
      <c r="AR39" s="84"/>
      <c r="AS39" s="96"/>
      <c r="AT39" s="97"/>
      <c r="AU39" s="97"/>
      <c r="AV39" s="12"/>
      <c r="AW39" s="12"/>
    </row>
    <row r="40" ht="42.0" customHeight="1">
      <c r="A40" s="78">
        <v>35.0</v>
      </c>
      <c r="B40" s="96" t="s">
        <v>198</v>
      </c>
      <c r="C40" s="111" t="s">
        <v>91</v>
      </c>
      <c r="D40" s="99" t="s">
        <v>58</v>
      </c>
      <c r="E40" s="84" t="s">
        <v>194</v>
      </c>
      <c r="F40" s="80" t="s">
        <v>199</v>
      </c>
      <c r="G40" s="81" t="s">
        <v>42</v>
      </c>
      <c r="H40" s="83">
        <v>2800.0</v>
      </c>
      <c r="I40" s="84" t="s">
        <v>200</v>
      </c>
      <c r="J40" s="80" t="s">
        <v>72</v>
      </c>
      <c r="K40" s="85">
        <v>45574.0</v>
      </c>
      <c r="L40" s="86" t="s">
        <v>142</v>
      </c>
      <c r="M40" s="86">
        <v>71.0</v>
      </c>
      <c r="N40" s="96"/>
      <c r="O40" s="86">
        <v>2.0</v>
      </c>
      <c r="P40" s="88">
        <f t="shared" si="3"/>
        <v>2</v>
      </c>
      <c r="Q40" s="89">
        <f t="shared" ref="Q40:T40" si="71">AJ40</f>
        <v>2</v>
      </c>
      <c r="R40" s="89">
        <f t="shared" si="71"/>
        <v>2</v>
      </c>
      <c r="S40" s="89">
        <f t="shared" si="71"/>
        <v>2</v>
      </c>
      <c r="T40" s="90">
        <f t="shared" si="71"/>
        <v>2</v>
      </c>
      <c r="U40" s="91"/>
      <c r="V40" s="80"/>
      <c r="W40" s="80"/>
      <c r="X40" s="80"/>
      <c r="Y40" s="92"/>
      <c r="Z40" s="93"/>
      <c r="AA40" s="80"/>
      <c r="AB40" s="80"/>
      <c r="AC40" s="80"/>
      <c r="AD40" s="92"/>
      <c r="AE40" s="93"/>
      <c r="AF40" s="80"/>
      <c r="AG40" s="80"/>
      <c r="AH40" s="80"/>
      <c r="AI40" s="92"/>
      <c r="AJ40" s="95">
        <f t="shared" ref="AJ40:AN40" si="72">P40-Z40+AE40+U40</f>
        <v>2</v>
      </c>
      <c r="AK40" s="89">
        <f t="shared" si="72"/>
        <v>2</v>
      </c>
      <c r="AL40" s="89">
        <f t="shared" si="72"/>
        <v>2</v>
      </c>
      <c r="AM40" s="89">
        <f t="shared" si="72"/>
        <v>2</v>
      </c>
      <c r="AN40" s="89">
        <f t="shared" si="72"/>
        <v>2</v>
      </c>
      <c r="AO40" s="80">
        <v>0.0</v>
      </c>
      <c r="AP40" s="86">
        <f t="shared" si="6"/>
        <v>2</v>
      </c>
      <c r="AQ40" s="96"/>
      <c r="AR40" s="96"/>
      <c r="AS40" s="96"/>
      <c r="AT40" s="97"/>
      <c r="AU40" s="97"/>
      <c r="AV40" s="12"/>
      <c r="AW40" s="12"/>
    </row>
    <row r="41" ht="42.0" customHeight="1">
      <c r="A41" s="78">
        <v>36.0</v>
      </c>
      <c r="B41" s="96" t="s">
        <v>201</v>
      </c>
      <c r="C41" s="111" t="s">
        <v>91</v>
      </c>
      <c r="D41" s="80" t="s">
        <v>58</v>
      </c>
      <c r="E41" s="84" t="s">
        <v>203</v>
      </c>
      <c r="F41" s="80" t="s">
        <v>204</v>
      </c>
      <c r="G41" s="81" t="s">
        <v>42</v>
      </c>
      <c r="H41" s="83">
        <v>5500.0</v>
      </c>
      <c r="I41" s="84" t="s">
        <v>205</v>
      </c>
      <c r="J41" s="80" t="s">
        <v>72</v>
      </c>
      <c r="K41" s="105">
        <v>45673.0</v>
      </c>
      <c r="L41" s="86" t="s">
        <v>89</v>
      </c>
      <c r="M41" s="86">
        <v>127.0</v>
      </c>
      <c r="N41" s="96">
        <v>7.0</v>
      </c>
      <c r="O41" s="86">
        <v>5.0</v>
      </c>
      <c r="P41" s="88">
        <f t="shared" si="3"/>
        <v>5</v>
      </c>
      <c r="Q41" s="89">
        <f t="shared" ref="Q41:T41" si="73">AJ41</f>
        <v>5</v>
      </c>
      <c r="R41" s="89">
        <f t="shared" si="73"/>
        <v>5</v>
      </c>
      <c r="S41" s="89">
        <f t="shared" si="73"/>
        <v>10</v>
      </c>
      <c r="T41" s="90">
        <f t="shared" si="73"/>
        <v>10</v>
      </c>
      <c r="U41" s="91"/>
      <c r="V41" s="80"/>
      <c r="W41" s="80">
        <v>5.0</v>
      </c>
      <c r="X41" s="80"/>
      <c r="Y41" s="92"/>
      <c r="Z41" s="93"/>
      <c r="AA41" s="80"/>
      <c r="AB41" s="80"/>
      <c r="AC41" s="80"/>
      <c r="AD41" s="92"/>
      <c r="AE41" s="93"/>
      <c r="AF41" s="80"/>
      <c r="AG41" s="80"/>
      <c r="AH41" s="80"/>
      <c r="AI41" s="92"/>
      <c r="AJ41" s="95">
        <f t="shared" ref="AJ41:AN41" si="74">P41-Z41+AE41+U41</f>
        <v>5</v>
      </c>
      <c r="AK41" s="89">
        <f t="shared" si="74"/>
        <v>5</v>
      </c>
      <c r="AL41" s="89">
        <f t="shared" si="74"/>
        <v>10</v>
      </c>
      <c r="AM41" s="89">
        <f t="shared" si="74"/>
        <v>10</v>
      </c>
      <c r="AN41" s="89">
        <f t="shared" si="74"/>
        <v>10</v>
      </c>
      <c r="AO41" s="80">
        <v>1.0</v>
      </c>
      <c r="AP41" s="86">
        <f t="shared" si="6"/>
        <v>10</v>
      </c>
      <c r="AQ41" s="84"/>
      <c r="AR41" s="84"/>
      <c r="AS41" s="96"/>
      <c r="AT41" s="97"/>
      <c r="AU41" s="97"/>
      <c r="AV41" s="12"/>
      <c r="AW41" s="12"/>
    </row>
    <row r="42" ht="42.0" customHeight="1">
      <c r="A42" s="78">
        <v>37.0</v>
      </c>
      <c r="B42" s="96" t="s">
        <v>211</v>
      </c>
      <c r="C42" s="111" t="s">
        <v>212</v>
      </c>
      <c r="D42" s="80" t="s">
        <v>58</v>
      </c>
      <c r="E42" s="84" t="s">
        <v>213</v>
      </c>
      <c r="F42" s="80" t="s">
        <v>214</v>
      </c>
      <c r="G42" s="81" t="s">
        <v>42</v>
      </c>
      <c r="H42" s="83"/>
      <c r="I42" s="84" t="s">
        <v>215</v>
      </c>
      <c r="J42" s="80" t="s">
        <v>72</v>
      </c>
      <c r="K42" s="105">
        <v>45673.0</v>
      </c>
      <c r="L42" s="86" t="s">
        <v>89</v>
      </c>
      <c r="M42" s="86">
        <v>128.0</v>
      </c>
      <c r="N42" s="96">
        <v>10.0</v>
      </c>
      <c r="O42" s="86">
        <v>0.0</v>
      </c>
      <c r="P42" s="88">
        <f t="shared" si="3"/>
        <v>0</v>
      </c>
      <c r="Q42" s="89">
        <f t="shared" ref="Q42:T42" si="75">AJ42</f>
        <v>0</v>
      </c>
      <c r="R42" s="89">
        <f t="shared" si="75"/>
        <v>0</v>
      </c>
      <c r="S42" s="89">
        <f t="shared" si="75"/>
        <v>10</v>
      </c>
      <c r="T42" s="90">
        <f t="shared" si="75"/>
        <v>10</v>
      </c>
      <c r="U42" s="91"/>
      <c r="V42" s="80"/>
      <c r="W42" s="80">
        <v>10.0</v>
      </c>
      <c r="X42" s="80"/>
      <c r="Y42" s="92"/>
      <c r="Z42" s="93"/>
      <c r="AA42" s="80"/>
      <c r="AB42" s="80"/>
      <c r="AC42" s="80"/>
      <c r="AD42" s="92"/>
      <c r="AE42" s="93"/>
      <c r="AF42" s="80"/>
      <c r="AG42" s="80"/>
      <c r="AH42" s="80"/>
      <c r="AI42" s="92"/>
      <c r="AJ42" s="95">
        <f t="shared" ref="AJ42:AN42" si="76">P42-Z42+AE42+U42</f>
        <v>0</v>
      </c>
      <c r="AK42" s="89">
        <f t="shared" si="76"/>
        <v>0</v>
      </c>
      <c r="AL42" s="89">
        <f t="shared" si="76"/>
        <v>10</v>
      </c>
      <c r="AM42" s="89">
        <f t="shared" si="76"/>
        <v>10</v>
      </c>
      <c r="AN42" s="89">
        <f t="shared" si="76"/>
        <v>10</v>
      </c>
      <c r="AO42" s="80">
        <v>1.0</v>
      </c>
      <c r="AP42" s="86">
        <f t="shared" si="6"/>
        <v>10</v>
      </c>
      <c r="AQ42" s="84"/>
      <c r="AR42" s="84"/>
      <c r="AS42" s="96"/>
      <c r="AT42" s="97"/>
      <c r="AU42" s="97"/>
      <c r="AV42" s="12"/>
      <c r="AW42" s="12"/>
    </row>
    <row r="43" ht="42.0" customHeight="1">
      <c r="A43" s="78">
        <v>38.0</v>
      </c>
      <c r="B43" s="96" t="s">
        <v>217</v>
      </c>
      <c r="C43" s="111" t="s">
        <v>91</v>
      </c>
      <c r="D43" s="80" t="s">
        <v>218</v>
      </c>
      <c r="E43" s="84" t="s">
        <v>219</v>
      </c>
      <c r="F43" s="80" t="s">
        <v>220</v>
      </c>
      <c r="G43" s="81" t="s">
        <v>42</v>
      </c>
      <c r="H43" s="83">
        <v>2000.0</v>
      </c>
      <c r="I43" s="84" t="s">
        <v>221</v>
      </c>
      <c r="J43" s="80" t="s">
        <v>218</v>
      </c>
      <c r="K43" s="85">
        <v>44592.0</v>
      </c>
      <c r="L43" s="86"/>
      <c r="M43" s="86"/>
      <c r="N43" s="87">
        <v>1.0</v>
      </c>
      <c r="O43" s="86">
        <v>1.0</v>
      </c>
      <c r="P43" s="88">
        <f t="shared" si="3"/>
        <v>1</v>
      </c>
      <c r="Q43" s="89">
        <f t="shared" ref="Q43:T43" si="77">AJ43</f>
        <v>1</v>
      </c>
      <c r="R43" s="89">
        <f t="shared" si="77"/>
        <v>1</v>
      </c>
      <c r="S43" s="89">
        <f t="shared" si="77"/>
        <v>1</v>
      </c>
      <c r="T43" s="90">
        <f t="shared" si="77"/>
        <v>1</v>
      </c>
      <c r="U43" s="91"/>
      <c r="V43" s="80"/>
      <c r="W43" s="80"/>
      <c r="X43" s="80"/>
      <c r="Y43" s="92"/>
      <c r="Z43" s="93"/>
      <c r="AA43" s="80"/>
      <c r="AB43" s="80"/>
      <c r="AC43" s="80"/>
      <c r="AD43" s="92"/>
      <c r="AE43" s="93"/>
      <c r="AF43" s="80"/>
      <c r="AG43" s="80"/>
      <c r="AH43" s="80"/>
      <c r="AI43" s="92"/>
      <c r="AJ43" s="95">
        <f t="shared" ref="AJ43:AN43" si="78">P43-Z43+AE43+U43</f>
        <v>1</v>
      </c>
      <c r="AK43" s="89">
        <f t="shared" si="78"/>
        <v>1</v>
      </c>
      <c r="AL43" s="89">
        <f t="shared" si="78"/>
        <v>1</v>
      </c>
      <c r="AM43" s="89">
        <f t="shared" si="78"/>
        <v>1</v>
      </c>
      <c r="AN43" s="89">
        <f t="shared" si="78"/>
        <v>1</v>
      </c>
      <c r="AO43" s="80"/>
      <c r="AP43" s="86">
        <f t="shared" si="6"/>
        <v>1</v>
      </c>
      <c r="AQ43" s="84"/>
      <c r="AR43" s="84"/>
      <c r="AS43" s="96"/>
      <c r="AT43" s="97"/>
      <c r="AU43" s="97"/>
      <c r="AV43" s="12"/>
      <c r="AW43" s="12"/>
    </row>
    <row r="44" ht="42.0" customHeight="1">
      <c r="A44" s="78">
        <v>39.0</v>
      </c>
      <c r="B44" s="98" t="s">
        <v>225</v>
      </c>
      <c r="C44" s="111" t="s">
        <v>91</v>
      </c>
      <c r="D44" s="99" t="s">
        <v>58</v>
      </c>
      <c r="E44" s="100" t="s">
        <v>226</v>
      </c>
      <c r="F44" s="101" t="s">
        <v>145</v>
      </c>
      <c r="G44" s="102" t="s">
        <v>42</v>
      </c>
      <c r="H44" s="103">
        <v>1500.0</v>
      </c>
      <c r="I44" s="104" t="s">
        <v>227</v>
      </c>
      <c r="J44" s="83" t="s">
        <v>58</v>
      </c>
      <c r="K44" s="105">
        <v>44592.0</v>
      </c>
      <c r="L44" s="86"/>
      <c r="M44" s="86"/>
      <c r="N44" s="84">
        <v>1.0</v>
      </c>
      <c r="O44" s="86">
        <v>1.0</v>
      </c>
      <c r="P44" s="88">
        <f t="shared" si="3"/>
        <v>1</v>
      </c>
      <c r="Q44" s="89">
        <f t="shared" ref="Q44:T44" si="79">AJ44</f>
        <v>1</v>
      </c>
      <c r="R44" s="89">
        <f t="shared" si="79"/>
        <v>1</v>
      </c>
      <c r="S44" s="89">
        <f t="shared" si="79"/>
        <v>1</v>
      </c>
      <c r="T44" s="90">
        <f t="shared" si="79"/>
        <v>1</v>
      </c>
      <c r="U44" s="91"/>
      <c r="V44" s="80"/>
      <c r="W44" s="80"/>
      <c r="X44" s="80"/>
      <c r="Y44" s="92"/>
      <c r="Z44" s="93"/>
      <c r="AA44" s="80"/>
      <c r="AB44" s="80"/>
      <c r="AC44" s="80"/>
      <c r="AD44" s="92"/>
      <c r="AE44" s="93"/>
      <c r="AF44" s="80"/>
      <c r="AG44" s="80"/>
      <c r="AH44" s="80"/>
      <c r="AI44" s="92"/>
      <c r="AJ44" s="95">
        <f t="shared" ref="AJ44:AN44" si="80">P44-Z44+AE44+U44</f>
        <v>1</v>
      </c>
      <c r="AK44" s="89">
        <f t="shared" si="80"/>
        <v>1</v>
      </c>
      <c r="AL44" s="89">
        <f t="shared" si="80"/>
        <v>1</v>
      </c>
      <c r="AM44" s="89">
        <f t="shared" si="80"/>
        <v>1</v>
      </c>
      <c r="AN44" s="89">
        <f t="shared" si="80"/>
        <v>1</v>
      </c>
      <c r="AO44" s="80"/>
      <c r="AP44" s="86">
        <f t="shared" si="6"/>
        <v>1</v>
      </c>
      <c r="AQ44" s="84"/>
      <c r="AR44" s="84"/>
      <c r="AS44" s="96"/>
      <c r="AT44" s="97"/>
      <c r="AU44" s="97"/>
      <c r="AV44" s="12"/>
      <c r="AW44" s="12"/>
    </row>
    <row r="45" ht="42.0" customHeight="1">
      <c r="A45" s="78">
        <v>40.0</v>
      </c>
      <c r="B45" s="98" t="s">
        <v>229</v>
      </c>
      <c r="C45" s="111" t="s">
        <v>91</v>
      </c>
      <c r="D45" s="106" t="s">
        <v>58</v>
      </c>
      <c r="E45" s="100" t="s">
        <v>230</v>
      </c>
      <c r="F45" s="107" t="s">
        <v>143</v>
      </c>
      <c r="G45" s="98" t="s">
        <v>42</v>
      </c>
      <c r="H45" s="108">
        <v>3200.0</v>
      </c>
      <c r="I45" s="104" t="s">
        <v>231</v>
      </c>
      <c r="J45" s="83" t="s">
        <v>58</v>
      </c>
      <c r="K45" s="105">
        <v>44592.0</v>
      </c>
      <c r="L45" s="86"/>
      <c r="M45" s="86"/>
      <c r="N45" s="84">
        <v>1.0</v>
      </c>
      <c r="O45" s="86">
        <v>0.0</v>
      </c>
      <c r="P45" s="88">
        <f t="shared" si="3"/>
        <v>0</v>
      </c>
      <c r="Q45" s="89">
        <f t="shared" ref="Q45:T45" si="81">AJ45</f>
        <v>0</v>
      </c>
      <c r="R45" s="89">
        <f t="shared" si="81"/>
        <v>0</v>
      </c>
      <c r="S45" s="89">
        <f t="shared" si="81"/>
        <v>0</v>
      </c>
      <c r="T45" s="90">
        <f t="shared" si="81"/>
        <v>0</v>
      </c>
      <c r="U45" s="91"/>
      <c r="V45" s="80"/>
      <c r="W45" s="80"/>
      <c r="X45" s="80"/>
      <c r="Y45" s="92"/>
      <c r="Z45" s="93"/>
      <c r="AA45" s="80"/>
      <c r="AB45" s="80"/>
      <c r="AC45" s="80"/>
      <c r="AD45" s="92"/>
      <c r="AE45" s="93"/>
      <c r="AF45" s="80"/>
      <c r="AG45" s="80"/>
      <c r="AH45" s="80"/>
      <c r="AI45" s="92"/>
      <c r="AJ45" s="95">
        <f t="shared" ref="AJ45:AN45" si="82">P45-Z45+AE45+U45</f>
        <v>0</v>
      </c>
      <c r="AK45" s="89">
        <f t="shared" si="82"/>
        <v>0</v>
      </c>
      <c r="AL45" s="89">
        <f t="shared" si="82"/>
        <v>0</v>
      </c>
      <c r="AM45" s="89">
        <f t="shared" si="82"/>
        <v>0</v>
      </c>
      <c r="AN45" s="89">
        <f t="shared" si="82"/>
        <v>0</v>
      </c>
      <c r="AO45" s="80"/>
      <c r="AP45" s="86">
        <f t="shared" si="6"/>
        <v>0</v>
      </c>
      <c r="AQ45" s="84"/>
      <c r="AR45" s="84"/>
      <c r="AS45" s="96"/>
      <c r="AT45" s="97"/>
      <c r="AU45" s="97"/>
      <c r="AV45" s="12"/>
      <c r="AW45" s="12"/>
    </row>
    <row r="46" ht="42.0" customHeight="1">
      <c r="A46" s="78">
        <v>41.0</v>
      </c>
      <c r="B46" s="98" t="s">
        <v>232</v>
      </c>
      <c r="C46" s="111" t="s">
        <v>91</v>
      </c>
      <c r="D46" s="106" t="s">
        <v>58</v>
      </c>
      <c r="E46" s="100" t="s">
        <v>230</v>
      </c>
      <c r="F46" s="107" t="s">
        <v>143</v>
      </c>
      <c r="G46" s="98" t="s">
        <v>42</v>
      </c>
      <c r="H46" s="108">
        <v>3200.0</v>
      </c>
      <c r="I46" s="145" t="s">
        <v>233</v>
      </c>
      <c r="J46" s="83" t="s">
        <v>58</v>
      </c>
      <c r="K46" s="105">
        <v>44592.0</v>
      </c>
      <c r="L46" s="86"/>
      <c r="M46" s="86"/>
      <c r="N46" s="84">
        <v>1.0</v>
      </c>
      <c r="O46" s="86">
        <v>1.0</v>
      </c>
      <c r="P46" s="88">
        <f t="shared" si="3"/>
        <v>1</v>
      </c>
      <c r="Q46" s="89">
        <f t="shared" ref="Q46:T46" si="83">AJ46</f>
        <v>1</v>
      </c>
      <c r="R46" s="89">
        <f t="shared" si="83"/>
        <v>1</v>
      </c>
      <c r="S46" s="89">
        <f t="shared" si="83"/>
        <v>1</v>
      </c>
      <c r="T46" s="90">
        <f t="shared" si="83"/>
        <v>1</v>
      </c>
      <c r="U46" s="91"/>
      <c r="V46" s="80"/>
      <c r="W46" s="80"/>
      <c r="X46" s="80"/>
      <c r="Y46" s="92"/>
      <c r="Z46" s="93"/>
      <c r="AA46" s="80"/>
      <c r="AB46" s="80"/>
      <c r="AC46" s="80"/>
      <c r="AD46" s="92"/>
      <c r="AE46" s="93"/>
      <c r="AF46" s="80"/>
      <c r="AG46" s="80"/>
      <c r="AH46" s="80"/>
      <c r="AI46" s="92"/>
      <c r="AJ46" s="95">
        <f t="shared" ref="AJ46:AN46" si="84">P46-Z46+AE46+U46</f>
        <v>1</v>
      </c>
      <c r="AK46" s="89">
        <f t="shared" si="84"/>
        <v>1</v>
      </c>
      <c r="AL46" s="89">
        <f t="shared" si="84"/>
        <v>1</v>
      </c>
      <c r="AM46" s="89">
        <f t="shared" si="84"/>
        <v>1</v>
      </c>
      <c r="AN46" s="89">
        <f t="shared" si="84"/>
        <v>1</v>
      </c>
      <c r="AO46" s="80">
        <v>1.0</v>
      </c>
      <c r="AP46" s="86">
        <f t="shared" si="6"/>
        <v>1</v>
      </c>
      <c r="AQ46" s="115"/>
      <c r="AR46" s="115"/>
      <c r="AS46" s="146"/>
      <c r="AT46" s="147"/>
      <c r="AU46" s="147"/>
      <c r="AV46" s="12"/>
      <c r="AW46" s="12"/>
    </row>
    <row r="47" ht="42.0" customHeight="1">
      <c r="A47" s="78">
        <v>42.0</v>
      </c>
      <c r="B47" s="98" t="s">
        <v>234</v>
      </c>
      <c r="C47" s="111" t="s">
        <v>91</v>
      </c>
      <c r="D47" s="99" t="s">
        <v>58</v>
      </c>
      <c r="E47" s="100" t="s">
        <v>235</v>
      </c>
      <c r="F47" s="101" t="s">
        <v>236</v>
      </c>
      <c r="G47" s="102" t="s">
        <v>42</v>
      </c>
      <c r="H47" s="103">
        <v>1725.0</v>
      </c>
      <c r="I47" s="104" t="s">
        <v>237</v>
      </c>
      <c r="J47" s="83" t="s">
        <v>58</v>
      </c>
      <c r="K47" s="85">
        <v>45138.0</v>
      </c>
      <c r="L47" s="86">
        <v>2130012.0</v>
      </c>
      <c r="M47" s="86">
        <v>417.0</v>
      </c>
      <c r="N47" s="84">
        <v>1.0</v>
      </c>
      <c r="O47" s="86">
        <v>1.0</v>
      </c>
      <c r="P47" s="88">
        <f t="shared" si="3"/>
        <v>1</v>
      </c>
      <c r="Q47" s="89">
        <f t="shared" ref="Q47:T47" si="85">AJ47</f>
        <v>1</v>
      </c>
      <c r="R47" s="89">
        <f t="shared" si="85"/>
        <v>1</v>
      </c>
      <c r="S47" s="89">
        <f t="shared" si="85"/>
        <v>1</v>
      </c>
      <c r="T47" s="90">
        <f t="shared" si="85"/>
        <v>1</v>
      </c>
      <c r="U47" s="91"/>
      <c r="V47" s="80"/>
      <c r="W47" s="80"/>
      <c r="X47" s="80"/>
      <c r="Y47" s="92"/>
      <c r="Z47" s="93"/>
      <c r="AA47" s="80"/>
      <c r="AB47" s="80"/>
      <c r="AC47" s="80"/>
      <c r="AD47" s="92"/>
      <c r="AE47" s="93"/>
      <c r="AF47" s="80"/>
      <c r="AG47" s="80"/>
      <c r="AH47" s="80"/>
      <c r="AI47" s="92"/>
      <c r="AJ47" s="95">
        <f t="shared" ref="AJ47:AN47" si="86">P47-Z47+AE47+U47</f>
        <v>1</v>
      </c>
      <c r="AK47" s="89">
        <f t="shared" si="86"/>
        <v>1</v>
      </c>
      <c r="AL47" s="89">
        <f t="shared" si="86"/>
        <v>1</v>
      </c>
      <c r="AM47" s="89">
        <f t="shared" si="86"/>
        <v>1</v>
      </c>
      <c r="AN47" s="89">
        <f t="shared" si="86"/>
        <v>1</v>
      </c>
      <c r="AO47" s="80"/>
      <c r="AP47" s="86">
        <f t="shared" si="6"/>
        <v>1</v>
      </c>
      <c r="AQ47" s="84"/>
      <c r="AR47" s="84"/>
      <c r="AS47" s="96"/>
      <c r="AT47" s="97"/>
      <c r="AU47" s="97"/>
      <c r="AV47" s="12"/>
      <c r="AW47" s="12"/>
    </row>
    <row r="48" ht="42.0" customHeight="1">
      <c r="A48" s="78">
        <v>43.0</v>
      </c>
      <c r="B48" s="96" t="s">
        <v>243</v>
      </c>
      <c r="C48" s="111" t="s">
        <v>91</v>
      </c>
      <c r="D48" s="84" t="s">
        <v>218</v>
      </c>
      <c r="E48" s="84" t="s">
        <v>244</v>
      </c>
      <c r="F48" s="84" t="s">
        <v>245</v>
      </c>
      <c r="G48" s="96" t="s">
        <v>42</v>
      </c>
      <c r="H48" s="117">
        <v>1500.0</v>
      </c>
      <c r="I48" s="84" t="s">
        <v>246</v>
      </c>
      <c r="J48" s="80" t="s">
        <v>218</v>
      </c>
      <c r="K48" s="85">
        <v>44592.0</v>
      </c>
      <c r="L48" s="86"/>
      <c r="M48" s="86"/>
      <c r="N48" s="87">
        <v>1.0</v>
      </c>
      <c r="O48" s="86">
        <v>1.0</v>
      </c>
      <c r="P48" s="88">
        <f t="shared" si="3"/>
        <v>1</v>
      </c>
      <c r="Q48" s="89">
        <f t="shared" ref="Q48:T48" si="87">AJ48</f>
        <v>1</v>
      </c>
      <c r="R48" s="89">
        <f t="shared" si="87"/>
        <v>1</v>
      </c>
      <c r="S48" s="89">
        <f t="shared" si="87"/>
        <v>1</v>
      </c>
      <c r="T48" s="90">
        <f t="shared" si="87"/>
        <v>1</v>
      </c>
      <c r="U48" s="91"/>
      <c r="V48" s="80"/>
      <c r="W48" s="80"/>
      <c r="X48" s="80"/>
      <c r="Y48" s="92"/>
      <c r="Z48" s="93"/>
      <c r="AA48" s="80"/>
      <c r="AB48" s="80"/>
      <c r="AC48" s="80"/>
      <c r="AD48" s="92"/>
      <c r="AE48" s="93"/>
      <c r="AF48" s="80"/>
      <c r="AG48" s="80"/>
      <c r="AH48" s="80"/>
      <c r="AI48" s="92"/>
      <c r="AJ48" s="95">
        <f t="shared" ref="AJ48:AN48" si="88">P48-Z48+AE48+U48</f>
        <v>1</v>
      </c>
      <c r="AK48" s="89">
        <f t="shared" si="88"/>
        <v>1</v>
      </c>
      <c r="AL48" s="89">
        <f t="shared" si="88"/>
        <v>1</v>
      </c>
      <c r="AM48" s="89">
        <f t="shared" si="88"/>
        <v>1</v>
      </c>
      <c r="AN48" s="89">
        <f t="shared" si="88"/>
        <v>1</v>
      </c>
      <c r="AO48" s="80"/>
      <c r="AP48" s="86">
        <f t="shared" si="6"/>
        <v>1</v>
      </c>
      <c r="AQ48" s="84"/>
      <c r="AR48" s="84"/>
      <c r="AS48" s="96"/>
      <c r="AT48" s="97"/>
      <c r="AU48" s="97"/>
      <c r="AV48" s="12"/>
      <c r="AW48" s="12"/>
    </row>
    <row r="49" ht="42.0" customHeight="1">
      <c r="A49" s="78">
        <v>44.0</v>
      </c>
      <c r="B49" s="96" t="s">
        <v>249</v>
      </c>
      <c r="C49" s="111" t="s">
        <v>91</v>
      </c>
      <c r="D49" s="84" t="s">
        <v>218</v>
      </c>
      <c r="E49" s="84" t="s">
        <v>250</v>
      </c>
      <c r="F49" s="84" t="s">
        <v>251</v>
      </c>
      <c r="G49" s="96" t="s">
        <v>42</v>
      </c>
      <c r="H49" s="117">
        <v>1500.0</v>
      </c>
      <c r="I49" s="84" t="s">
        <v>252</v>
      </c>
      <c r="J49" s="80" t="s">
        <v>218</v>
      </c>
      <c r="K49" s="85">
        <v>44592.0</v>
      </c>
      <c r="L49" s="86"/>
      <c r="M49" s="86"/>
      <c r="N49" s="87"/>
      <c r="O49" s="86">
        <v>1.0</v>
      </c>
      <c r="P49" s="88">
        <f t="shared" si="3"/>
        <v>1</v>
      </c>
      <c r="Q49" s="89">
        <f t="shared" ref="Q49:T49" si="89">AJ49</f>
        <v>1</v>
      </c>
      <c r="R49" s="89">
        <f t="shared" si="89"/>
        <v>1</v>
      </c>
      <c r="S49" s="89">
        <f t="shared" si="89"/>
        <v>1</v>
      </c>
      <c r="T49" s="90">
        <f t="shared" si="89"/>
        <v>1</v>
      </c>
      <c r="U49" s="91"/>
      <c r="V49" s="80"/>
      <c r="W49" s="80"/>
      <c r="X49" s="80"/>
      <c r="Y49" s="92"/>
      <c r="Z49" s="93"/>
      <c r="AA49" s="80"/>
      <c r="AB49" s="80"/>
      <c r="AC49" s="80"/>
      <c r="AD49" s="92"/>
      <c r="AE49" s="93"/>
      <c r="AF49" s="80"/>
      <c r="AG49" s="80"/>
      <c r="AH49" s="80"/>
      <c r="AI49" s="92"/>
      <c r="AJ49" s="95">
        <f t="shared" ref="AJ49:AN49" si="90">P49-Z49+AE49+U49</f>
        <v>1</v>
      </c>
      <c r="AK49" s="89">
        <f t="shared" si="90"/>
        <v>1</v>
      </c>
      <c r="AL49" s="89">
        <f t="shared" si="90"/>
        <v>1</v>
      </c>
      <c r="AM49" s="89">
        <f t="shared" si="90"/>
        <v>1</v>
      </c>
      <c r="AN49" s="89">
        <f t="shared" si="90"/>
        <v>1</v>
      </c>
      <c r="AO49" s="80"/>
      <c r="AP49" s="86">
        <f t="shared" si="6"/>
        <v>1</v>
      </c>
      <c r="AQ49" s="84"/>
      <c r="AR49" s="84"/>
      <c r="AS49" s="96"/>
      <c r="AT49" s="97"/>
      <c r="AU49" s="97"/>
      <c r="AV49" s="12"/>
      <c r="AW49" s="12"/>
    </row>
    <row r="50" ht="42.0" customHeight="1">
      <c r="A50" s="78">
        <v>45.0</v>
      </c>
      <c r="B50" s="96" t="s">
        <v>254</v>
      </c>
      <c r="C50" s="84" t="s">
        <v>97</v>
      </c>
      <c r="D50" s="148" t="s">
        <v>255</v>
      </c>
      <c r="E50" s="84" t="s">
        <v>256</v>
      </c>
      <c r="F50" s="84" t="s">
        <v>257</v>
      </c>
      <c r="G50" s="96" t="s">
        <v>42</v>
      </c>
      <c r="H50" s="117">
        <v>9800.0</v>
      </c>
      <c r="I50" s="84" t="s">
        <v>258</v>
      </c>
      <c r="J50" s="80" t="s">
        <v>259</v>
      </c>
      <c r="K50" s="85">
        <v>45315.0</v>
      </c>
      <c r="L50" s="86">
        <v>3.673178618E9</v>
      </c>
      <c r="M50" s="86">
        <v>11.0</v>
      </c>
      <c r="N50" s="87"/>
      <c r="O50" s="86">
        <v>0.0</v>
      </c>
      <c r="P50" s="88">
        <f t="shared" si="3"/>
        <v>0</v>
      </c>
      <c r="Q50" s="89">
        <f t="shared" ref="Q50:T50" si="91">AJ50</f>
        <v>0</v>
      </c>
      <c r="R50" s="89">
        <f t="shared" si="91"/>
        <v>0</v>
      </c>
      <c r="S50" s="89">
        <f t="shared" si="91"/>
        <v>0</v>
      </c>
      <c r="T50" s="90">
        <f t="shared" si="91"/>
        <v>0</v>
      </c>
      <c r="U50" s="91"/>
      <c r="V50" s="80"/>
      <c r="W50" s="80"/>
      <c r="X50" s="80"/>
      <c r="Y50" s="92"/>
      <c r="Z50" s="93"/>
      <c r="AA50" s="80"/>
      <c r="AB50" s="80"/>
      <c r="AC50" s="80"/>
      <c r="AD50" s="92"/>
      <c r="AE50" s="93"/>
      <c r="AF50" s="80"/>
      <c r="AG50" s="80"/>
      <c r="AH50" s="80"/>
      <c r="AI50" s="92"/>
      <c r="AJ50" s="95">
        <f t="shared" ref="AJ50:AN50" si="92">P50-Z50+AE50+U50</f>
        <v>0</v>
      </c>
      <c r="AK50" s="89">
        <f t="shared" si="92"/>
        <v>0</v>
      </c>
      <c r="AL50" s="89">
        <f t="shared" si="92"/>
        <v>0</v>
      </c>
      <c r="AM50" s="89">
        <f t="shared" si="92"/>
        <v>0</v>
      </c>
      <c r="AN50" s="89">
        <f t="shared" si="92"/>
        <v>0</v>
      </c>
      <c r="AO50" s="80"/>
      <c r="AP50" s="86">
        <f t="shared" si="6"/>
        <v>0</v>
      </c>
      <c r="AQ50" s="84"/>
      <c r="AR50" s="84"/>
      <c r="AS50" s="96"/>
      <c r="AT50" s="97"/>
      <c r="AU50" s="97"/>
      <c r="AV50" s="12"/>
      <c r="AW50" s="12"/>
    </row>
    <row r="51" ht="42.0" customHeight="1">
      <c r="A51" s="78">
        <v>46.0</v>
      </c>
      <c r="B51" s="87" t="s">
        <v>261</v>
      </c>
      <c r="C51" s="84" t="s">
        <v>38</v>
      </c>
      <c r="D51" s="84" t="s">
        <v>262</v>
      </c>
      <c r="E51" s="84" t="s">
        <v>263</v>
      </c>
      <c r="F51" s="84" t="s">
        <v>149</v>
      </c>
      <c r="G51" s="87" t="s">
        <v>42</v>
      </c>
      <c r="H51" s="117">
        <v>4800.0</v>
      </c>
      <c r="I51" s="84" t="s">
        <v>264</v>
      </c>
      <c r="J51" s="80" t="s">
        <v>72</v>
      </c>
      <c r="K51" s="85">
        <v>45107.0</v>
      </c>
      <c r="L51" s="86" t="s">
        <v>109</v>
      </c>
      <c r="M51" s="86">
        <v>393.0</v>
      </c>
      <c r="N51" s="87">
        <v>2.0</v>
      </c>
      <c r="O51" s="86">
        <v>1.0</v>
      </c>
      <c r="P51" s="88">
        <f t="shared" si="3"/>
        <v>1</v>
      </c>
      <c r="Q51" s="89">
        <f t="shared" ref="Q51:T51" si="93">AJ51</f>
        <v>1</v>
      </c>
      <c r="R51" s="89">
        <f t="shared" si="93"/>
        <v>1</v>
      </c>
      <c r="S51" s="89">
        <f t="shared" si="93"/>
        <v>1</v>
      </c>
      <c r="T51" s="90">
        <f t="shared" si="93"/>
        <v>1</v>
      </c>
      <c r="U51" s="91"/>
      <c r="V51" s="80"/>
      <c r="W51" s="80"/>
      <c r="X51" s="80"/>
      <c r="Y51" s="92"/>
      <c r="Z51" s="93"/>
      <c r="AA51" s="80"/>
      <c r="AB51" s="80"/>
      <c r="AC51" s="80"/>
      <c r="AD51" s="92"/>
      <c r="AE51" s="93"/>
      <c r="AF51" s="80"/>
      <c r="AG51" s="80"/>
      <c r="AH51" s="80"/>
      <c r="AI51" s="92"/>
      <c r="AJ51" s="95">
        <f t="shared" ref="AJ51:AN51" si="94">P51-Z51+AE51+U51</f>
        <v>1</v>
      </c>
      <c r="AK51" s="89">
        <f t="shared" si="94"/>
        <v>1</v>
      </c>
      <c r="AL51" s="89">
        <f t="shared" si="94"/>
        <v>1</v>
      </c>
      <c r="AM51" s="89">
        <f t="shared" si="94"/>
        <v>1</v>
      </c>
      <c r="AN51" s="89">
        <f t="shared" si="94"/>
        <v>1</v>
      </c>
      <c r="AO51" s="80"/>
      <c r="AP51" s="86">
        <f t="shared" si="6"/>
        <v>1</v>
      </c>
      <c r="AQ51" s="84"/>
      <c r="AR51" s="84"/>
      <c r="AS51" s="96"/>
      <c r="AT51" s="97"/>
      <c r="AU51" s="97"/>
      <c r="AV51" s="12"/>
      <c r="AW51" s="12"/>
    </row>
    <row r="52" ht="42.0" customHeight="1">
      <c r="A52" s="78">
        <v>47.0</v>
      </c>
      <c r="B52" s="96" t="s">
        <v>266</v>
      </c>
      <c r="C52" s="84" t="s">
        <v>38</v>
      </c>
      <c r="D52" s="84" t="s">
        <v>262</v>
      </c>
      <c r="E52" s="84"/>
      <c r="F52" s="84" t="s">
        <v>267</v>
      </c>
      <c r="G52" s="96" t="s">
        <v>42</v>
      </c>
      <c r="H52" s="117">
        <v>4800.0</v>
      </c>
      <c r="I52" s="84" t="s">
        <v>268</v>
      </c>
      <c r="J52" s="80" t="s">
        <v>72</v>
      </c>
      <c r="K52" s="85">
        <v>44592.0</v>
      </c>
      <c r="L52" s="86"/>
      <c r="M52" s="86"/>
      <c r="N52" s="87">
        <v>1.0</v>
      </c>
      <c r="O52" s="86">
        <v>1.0</v>
      </c>
      <c r="P52" s="88">
        <f t="shared" si="3"/>
        <v>1</v>
      </c>
      <c r="Q52" s="89">
        <f t="shared" ref="Q52:T52" si="95">AJ52</f>
        <v>1</v>
      </c>
      <c r="R52" s="89">
        <f t="shared" si="95"/>
        <v>1</v>
      </c>
      <c r="S52" s="89">
        <f t="shared" si="95"/>
        <v>1</v>
      </c>
      <c r="T52" s="90">
        <f t="shared" si="95"/>
        <v>1</v>
      </c>
      <c r="U52" s="91"/>
      <c r="V52" s="80"/>
      <c r="W52" s="80"/>
      <c r="X52" s="80"/>
      <c r="Y52" s="92"/>
      <c r="Z52" s="93"/>
      <c r="AA52" s="80"/>
      <c r="AB52" s="80"/>
      <c r="AC52" s="80"/>
      <c r="AD52" s="92"/>
      <c r="AE52" s="93"/>
      <c r="AF52" s="80"/>
      <c r="AG52" s="80"/>
      <c r="AH52" s="80"/>
      <c r="AI52" s="92"/>
      <c r="AJ52" s="95">
        <f t="shared" ref="AJ52:AN52" si="96">P52-Z52+AE52+U52</f>
        <v>1</v>
      </c>
      <c r="AK52" s="89">
        <f t="shared" si="96"/>
        <v>1</v>
      </c>
      <c r="AL52" s="89">
        <f t="shared" si="96"/>
        <v>1</v>
      </c>
      <c r="AM52" s="89">
        <f t="shared" si="96"/>
        <v>1</v>
      </c>
      <c r="AN52" s="89">
        <f t="shared" si="96"/>
        <v>1</v>
      </c>
      <c r="AO52" s="80"/>
      <c r="AP52" s="86">
        <f t="shared" si="6"/>
        <v>1</v>
      </c>
      <c r="AQ52" s="84"/>
      <c r="AR52" s="84"/>
      <c r="AS52" s="96"/>
      <c r="AT52" s="97"/>
      <c r="AU52" s="97"/>
      <c r="AV52" s="12"/>
      <c r="AW52" s="12"/>
    </row>
    <row r="53" ht="93.0" customHeight="1">
      <c r="A53" s="78">
        <v>48.0</v>
      </c>
      <c r="B53" s="110" t="s">
        <v>269</v>
      </c>
      <c r="C53" s="84" t="s">
        <v>212</v>
      </c>
      <c r="D53" s="96" t="s">
        <v>176</v>
      </c>
      <c r="E53" s="84" t="s">
        <v>270</v>
      </c>
      <c r="F53" s="84" t="s">
        <v>271</v>
      </c>
      <c r="G53" s="96" t="s">
        <v>42</v>
      </c>
      <c r="H53" s="117"/>
      <c r="I53" s="84" t="s">
        <v>272</v>
      </c>
      <c r="J53" s="80" t="s">
        <v>72</v>
      </c>
      <c r="K53" s="85">
        <v>45687.0</v>
      </c>
      <c r="L53" s="86" t="s">
        <v>89</v>
      </c>
      <c r="M53" s="86">
        <v>144.0</v>
      </c>
      <c r="N53" s="87" t="s">
        <v>1836</v>
      </c>
      <c r="O53" s="86">
        <v>0.0</v>
      </c>
      <c r="P53" s="88">
        <f t="shared" si="3"/>
        <v>0</v>
      </c>
      <c r="Q53" s="89">
        <f t="shared" ref="Q53:T53" si="97">AJ53</f>
        <v>0</v>
      </c>
      <c r="R53" s="89">
        <f t="shared" si="97"/>
        <v>0</v>
      </c>
      <c r="S53" s="89">
        <f t="shared" si="97"/>
        <v>2</v>
      </c>
      <c r="T53" s="90">
        <f t="shared" si="97"/>
        <v>2</v>
      </c>
      <c r="U53" s="91"/>
      <c r="V53" s="80"/>
      <c r="W53" s="80">
        <v>4.0</v>
      </c>
      <c r="X53" s="80"/>
      <c r="Y53" s="92"/>
      <c r="Z53" s="93"/>
      <c r="AA53" s="80"/>
      <c r="AB53" s="80">
        <v>2.0</v>
      </c>
      <c r="AC53" s="80"/>
      <c r="AD53" s="92"/>
      <c r="AE53" s="93"/>
      <c r="AF53" s="80"/>
      <c r="AG53" s="80"/>
      <c r="AH53" s="80"/>
      <c r="AI53" s="92">
        <v>2.0</v>
      </c>
      <c r="AJ53" s="95">
        <f t="shared" ref="AJ53:AN53" si="98">P53-Z53+AE53+U53</f>
        <v>0</v>
      </c>
      <c r="AK53" s="89">
        <f t="shared" si="98"/>
        <v>0</v>
      </c>
      <c r="AL53" s="89">
        <f t="shared" si="98"/>
        <v>2</v>
      </c>
      <c r="AM53" s="89">
        <f t="shared" si="98"/>
        <v>2</v>
      </c>
      <c r="AN53" s="89">
        <f t="shared" si="98"/>
        <v>4</v>
      </c>
      <c r="AO53" s="80"/>
      <c r="AP53" s="86">
        <f t="shared" si="6"/>
        <v>4</v>
      </c>
      <c r="AQ53" s="150"/>
      <c r="AR53" s="150">
        <v>285.0</v>
      </c>
      <c r="AS53" s="96"/>
      <c r="AT53" s="97"/>
      <c r="AU53" s="97"/>
      <c r="AV53" s="12"/>
      <c r="AW53" s="12"/>
    </row>
    <row r="54" ht="63.75" customHeight="1">
      <c r="A54" s="78">
        <v>49.0</v>
      </c>
      <c r="B54" s="110" t="s">
        <v>273</v>
      </c>
      <c r="C54" s="84" t="s">
        <v>132</v>
      </c>
      <c r="D54" s="96" t="s">
        <v>176</v>
      </c>
      <c r="E54" s="84" t="s">
        <v>274</v>
      </c>
      <c r="F54" s="84" t="s">
        <v>275</v>
      </c>
      <c r="G54" s="96" t="s">
        <v>42</v>
      </c>
      <c r="H54" s="117"/>
      <c r="I54" s="84" t="s">
        <v>276</v>
      </c>
      <c r="J54" s="80" t="s">
        <v>72</v>
      </c>
      <c r="K54" s="85">
        <v>45566.0</v>
      </c>
      <c r="L54" s="86" t="s">
        <v>277</v>
      </c>
      <c r="M54" s="86">
        <v>68.0</v>
      </c>
      <c r="N54" s="150">
        <v>2.0</v>
      </c>
      <c r="O54" s="86">
        <v>0.0</v>
      </c>
      <c r="P54" s="88">
        <f t="shared" si="3"/>
        <v>0</v>
      </c>
      <c r="Q54" s="89">
        <f t="shared" ref="Q54:T54" si="99">AJ54</f>
        <v>0</v>
      </c>
      <c r="R54" s="89">
        <f t="shared" si="99"/>
        <v>0</v>
      </c>
      <c r="S54" s="89">
        <f t="shared" si="99"/>
        <v>0</v>
      </c>
      <c r="T54" s="90">
        <f t="shared" si="99"/>
        <v>0</v>
      </c>
      <c r="U54" s="91"/>
      <c r="V54" s="80"/>
      <c r="W54" s="80"/>
      <c r="X54" s="80"/>
      <c r="Y54" s="92"/>
      <c r="Z54" s="93"/>
      <c r="AA54" s="80"/>
      <c r="AB54" s="80"/>
      <c r="AC54" s="80"/>
      <c r="AD54" s="92"/>
      <c r="AE54" s="93"/>
      <c r="AF54" s="80"/>
      <c r="AG54" s="80"/>
      <c r="AH54" s="80"/>
      <c r="AI54" s="92"/>
      <c r="AJ54" s="95">
        <f t="shared" ref="AJ54:AN54" si="100">P54-Z54+AE54+U54</f>
        <v>0</v>
      </c>
      <c r="AK54" s="89">
        <f t="shared" si="100"/>
        <v>0</v>
      </c>
      <c r="AL54" s="89">
        <f t="shared" si="100"/>
        <v>0</v>
      </c>
      <c r="AM54" s="89">
        <f t="shared" si="100"/>
        <v>0</v>
      </c>
      <c r="AN54" s="89">
        <f t="shared" si="100"/>
        <v>0</v>
      </c>
      <c r="AO54" s="80"/>
      <c r="AP54" s="86">
        <f t="shared" si="6"/>
        <v>0</v>
      </c>
      <c r="AQ54" s="84"/>
      <c r="AR54" s="84"/>
      <c r="AS54" s="96"/>
      <c r="AT54" s="97"/>
      <c r="AU54" s="97"/>
      <c r="AV54" s="12"/>
      <c r="AW54" s="12"/>
    </row>
    <row r="55" ht="75.0" customHeight="1">
      <c r="A55" s="78">
        <v>50.0</v>
      </c>
      <c r="B55" s="110" t="s">
        <v>882</v>
      </c>
      <c r="C55" s="84" t="s">
        <v>190</v>
      </c>
      <c r="D55" s="96" t="s">
        <v>176</v>
      </c>
      <c r="E55" s="84" t="s">
        <v>883</v>
      </c>
      <c r="F55" s="84" t="s">
        <v>884</v>
      </c>
      <c r="G55" s="96" t="s">
        <v>42</v>
      </c>
      <c r="H55" s="117"/>
      <c r="I55" s="84" t="s">
        <v>885</v>
      </c>
      <c r="J55" s="80" t="s">
        <v>72</v>
      </c>
      <c r="K55" s="85">
        <v>45566.0</v>
      </c>
      <c r="L55" s="86" t="s">
        <v>277</v>
      </c>
      <c r="M55" s="86">
        <v>69.0</v>
      </c>
      <c r="N55" s="87">
        <v>1.0</v>
      </c>
      <c r="O55" s="86">
        <v>1.0</v>
      </c>
      <c r="P55" s="88">
        <f t="shared" si="3"/>
        <v>1</v>
      </c>
      <c r="Q55" s="89">
        <f t="shared" ref="Q55:T55" si="101">AJ55</f>
        <v>1</v>
      </c>
      <c r="R55" s="89">
        <f t="shared" si="101"/>
        <v>1</v>
      </c>
      <c r="S55" s="89">
        <f t="shared" si="101"/>
        <v>1</v>
      </c>
      <c r="T55" s="90">
        <f t="shared" si="101"/>
        <v>1</v>
      </c>
      <c r="U55" s="91"/>
      <c r="V55" s="80"/>
      <c r="W55" s="80"/>
      <c r="X55" s="80"/>
      <c r="Y55" s="92"/>
      <c r="Z55" s="93"/>
      <c r="AA55" s="80"/>
      <c r="AB55" s="80"/>
      <c r="AC55" s="80"/>
      <c r="AD55" s="92"/>
      <c r="AE55" s="93"/>
      <c r="AF55" s="80"/>
      <c r="AG55" s="80"/>
      <c r="AH55" s="80"/>
      <c r="AI55" s="92"/>
      <c r="AJ55" s="95">
        <f t="shared" ref="AJ55:AN55" si="102">P55-Z55+AE55+U55</f>
        <v>1</v>
      </c>
      <c r="AK55" s="89">
        <f t="shared" si="102"/>
        <v>1</v>
      </c>
      <c r="AL55" s="89">
        <f t="shared" si="102"/>
        <v>1</v>
      </c>
      <c r="AM55" s="89">
        <f t="shared" si="102"/>
        <v>1</v>
      </c>
      <c r="AN55" s="89">
        <f t="shared" si="102"/>
        <v>1</v>
      </c>
      <c r="AO55" s="80"/>
      <c r="AP55" s="86">
        <f t="shared" si="6"/>
        <v>1</v>
      </c>
      <c r="AQ55" s="84"/>
      <c r="AR55" s="84"/>
      <c r="AS55" s="96"/>
      <c r="AT55" s="97"/>
      <c r="AU55" s="97"/>
      <c r="AV55" s="12"/>
      <c r="AW55" s="12"/>
    </row>
    <row r="56" ht="50.25" customHeight="1">
      <c r="A56" s="78">
        <v>51.0</v>
      </c>
      <c r="B56" s="110" t="s">
        <v>279</v>
      </c>
      <c r="C56" s="84" t="s">
        <v>132</v>
      </c>
      <c r="D56" s="96" t="s">
        <v>58</v>
      </c>
      <c r="E56" s="84" t="s">
        <v>280</v>
      </c>
      <c r="F56" s="84" t="s">
        <v>281</v>
      </c>
      <c r="G56" s="96" t="s">
        <v>42</v>
      </c>
      <c r="H56" s="117"/>
      <c r="I56" s="84" t="s">
        <v>282</v>
      </c>
      <c r="J56" s="80" t="s">
        <v>72</v>
      </c>
      <c r="K56" s="85">
        <v>45566.0</v>
      </c>
      <c r="L56" s="86" t="s">
        <v>277</v>
      </c>
      <c r="M56" s="86">
        <v>75.0</v>
      </c>
      <c r="N56" s="87" t="s">
        <v>311</v>
      </c>
      <c r="O56" s="86">
        <v>3.0</v>
      </c>
      <c r="P56" s="88">
        <f t="shared" si="3"/>
        <v>3</v>
      </c>
      <c r="Q56" s="89">
        <f t="shared" ref="Q56:T56" si="103">AJ56</f>
        <v>2</v>
      </c>
      <c r="R56" s="89">
        <f t="shared" si="103"/>
        <v>2</v>
      </c>
      <c r="S56" s="89">
        <f t="shared" si="103"/>
        <v>2</v>
      </c>
      <c r="T56" s="90">
        <f t="shared" si="103"/>
        <v>2</v>
      </c>
      <c r="U56" s="91"/>
      <c r="V56" s="80"/>
      <c r="W56" s="80"/>
      <c r="X56" s="80"/>
      <c r="Y56" s="92"/>
      <c r="Z56" s="93">
        <v>1.0</v>
      </c>
      <c r="AA56" s="80"/>
      <c r="AB56" s="80"/>
      <c r="AC56" s="80"/>
      <c r="AD56" s="92"/>
      <c r="AE56" s="93"/>
      <c r="AF56" s="80"/>
      <c r="AG56" s="80"/>
      <c r="AH56" s="80"/>
      <c r="AI56" s="92"/>
      <c r="AJ56" s="95">
        <f t="shared" ref="AJ56:AN56" si="104">P56-Z56+AE56+U56</f>
        <v>2</v>
      </c>
      <c r="AK56" s="89">
        <f t="shared" si="104"/>
        <v>2</v>
      </c>
      <c r="AL56" s="89">
        <f t="shared" si="104"/>
        <v>2</v>
      </c>
      <c r="AM56" s="89">
        <f t="shared" si="104"/>
        <v>2</v>
      </c>
      <c r="AN56" s="89">
        <f t="shared" si="104"/>
        <v>2</v>
      </c>
      <c r="AO56" s="80"/>
      <c r="AP56" s="86">
        <f t="shared" si="6"/>
        <v>2</v>
      </c>
      <c r="AQ56" s="84">
        <v>9.0034996E8</v>
      </c>
      <c r="AR56" s="84">
        <v>252.0</v>
      </c>
      <c r="AS56" s="96" t="s">
        <v>312</v>
      </c>
      <c r="AT56" s="97"/>
      <c r="AU56" s="97"/>
      <c r="AV56" s="12"/>
      <c r="AW56" s="12"/>
    </row>
    <row r="57" ht="52.5" customHeight="1">
      <c r="A57" s="78">
        <v>52.0</v>
      </c>
      <c r="B57" s="110" t="s">
        <v>283</v>
      </c>
      <c r="C57" s="84" t="s">
        <v>132</v>
      </c>
      <c r="D57" s="96" t="s">
        <v>58</v>
      </c>
      <c r="E57" s="84" t="s">
        <v>280</v>
      </c>
      <c r="F57" s="84" t="s">
        <v>284</v>
      </c>
      <c r="G57" s="96" t="s">
        <v>42</v>
      </c>
      <c r="H57" s="117"/>
      <c r="I57" s="84" t="s">
        <v>285</v>
      </c>
      <c r="J57" s="80" t="s">
        <v>72</v>
      </c>
      <c r="K57" s="85">
        <v>45566.0</v>
      </c>
      <c r="L57" s="86" t="s">
        <v>277</v>
      </c>
      <c r="M57" s="86">
        <v>75.0</v>
      </c>
      <c r="N57" s="87">
        <v>7.0</v>
      </c>
      <c r="O57" s="86">
        <v>7.0</v>
      </c>
      <c r="P57" s="88">
        <f t="shared" si="3"/>
        <v>7</v>
      </c>
      <c r="Q57" s="89">
        <f t="shared" ref="Q57:T57" si="105">AJ57</f>
        <v>7</v>
      </c>
      <c r="R57" s="89">
        <f t="shared" si="105"/>
        <v>7</v>
      </c>
      <c r="S57" s="89">
        <f t="shared" si="105"/>
        <v>7</v>
      </c>
      <c r="T57" s="90">
        <f t="shared" si="105"/>
        <v>7</v>
      </c>
      <c r="U57" s="91"/>
      <c r="V57" s="80"/>
      <c r="W57" s="80"/>
      <c r="X57" s="80"/>
      <c r="Y57" s="92"/>
      <c r="Z57" s="93"/>
      <c r="AA57" s="80"/>
      <c r="AB57" s="80"/>
      <c r="AC57" s="80"/>
      <c r="AD57" s="92"/>
      <c r="AE57" s="93"/>
      <c r="AF57" s="80"/>
      <c r="AG57" s="80"/>
      <c r="AH57" s="80"/>
      <c r="AI57" s="92"/>
      <c r="AJ57" s="95">
        <f t="shared" ref="AJ57:AN57" si="106">P57-Z57+AE57+U57</f>
        <v>7</v>
      </c>
      <c r="AK57" s="89">
        <f t="shared" si="106"/>
        <v>7</v>
      </c>
      <c r="AL57" s="89">
        <f t="shared" si="106"/>
        <v>7</v>
      </c>
      <c r="AM57" s="89">
        <f t="shared" si="106"/>
        <v>7</v>
      </c>
      <c r="AN57" s="89">
        <f t="shared" si="106"/>
        <v>7</v>
      </c>
      <c r="AO57" s="80"/>
      <c r="AP57" s="86">
        <f t="shared" si="6"/>
        <v>7</v>
      </c>
      <c r="AQ57" s="84"/>
      <c r="AR57" s="84"/>
      <c r="AS57" s="96"/>
      <c r="AT57" s="97"/>
      <c r="AU57" s="97"/>
      <c r="AV57" s="12"/>
      <c r="AW57" s="12"/>
    </row>
    <row r="58" ht="121.5" customHeight="1">
      <c r="A58" s="78">
        <v>53.0</v>
      </c>
      <c r="B58" s="153" t="s">
        <v>321</v>
      </c>
      <c r="C58" s="84"/>
      <c r="D58" s="148" t="s">
        <v>287</v>
      </c>
      <c r="E58" s="84" t="s">
        <v>288</v>
      </c>
      <c r="F58" s="84" t="s">
        <v>281</v>
      </c>
      <c r="G58" s="96"/>
      <c r="H58" s="117"/>
      <c r="I58" s="84"/>
      <c r="J58" s="80" t="s">
        <v>289</v>
      </c>
      <c r="K58" s="85">
        <v>45687.0</v>
      </c>
      <c r="L58" s="86" t="s">
        <v>290</v>
      </c>
      <c r="M58" s="86">
        <v>141.0</v>
      </c>
      <c r="N58" s="152" t="s">
        <v>325</v>
      </c>
      <c r="O58" s="86">
        <v>0.0</v>
      </c>
      <c r="P58" s="88">
        <f t="shared" si="3"/>
        <v>0</v>
      </c>
      <c r="Q58" s="89">
        <f t="shared" ref="Q58:T58" si="107">AJ58</f>
        <v>0</v>
      </c>
      <c r="R58" s="89">
        <f t="shared" si="107"/>
        <v>0</v>
      </c>
      <c r="S58" s="89">
        <f t="shared" si="107"/>
        <v>0</v>
      </c>
      <c r="T58" s="90">
        <f t="shared" si="107"/>
        <v>0</v>
      </c>
      <c r="U58" s="91"/>
      <c r="V58" s="80"/>
      <c r="W58" s="80"/>
      <c r="X58" s="80"/>
      <c r="Y58" s="92"/>
      <c r="Z58" s="93"/>
      <c r="AA58" s="80"/>
      <c r="AB58" s="80"/>
      <c r="AC58" s="80"/>
      <c r="AD58" s="92"/>
      <c r="AE58" s="93"/>
      <c r="AF58" s="80"/>
      <c r="AG58" s="80"/>
      <c r="AH58" s="80"/>
      <c r="AI58" s="92">
        <v>1.0</v>
      </c>
      <c r="AJ58" s="95">
        <f t="shared" ref="AJ58:AN58" si="108">P58-Z58+AE58+U58</f>
        <v>0</v>
      </c>
      <c r="AK58" s="89">
        <f t="shared" si="108"/>
        <v>0</v>
      </c>
      <c r="AL58" s="89">
        <f t="shared" si="108"/>
        <v>0</v>
      </c>
      <c r="AM58" s="89">
        <f t="shared" si="108"/>
        <v>0</v>
      </c>
      <c r="AN58" s="89">
        <f t="shared" si="108"/>
        <v>1</v>
      </c>
      <c r="AO58" s="80"/>
      <c r="AP58" s="86">
        <f t="shared" si="6"/>
        <v>1</v>
      </c>
      <c r="AQ58" s="84"/>
      <c r="AR58" s="84"/>
      <c r="AS58" s="96"/>
      <c r="AT58" s="97"/>
      <c r="AU58" s="97"/>
      <c r="AV58" s="12"/>
      <c r="AW58" s="12"/>
    </row>
    <row r="59" ht="42.0" customHeight="1">
      <c r="A59" s="78">
        <v>54.0</v>
      </c>
      <c r="B59" s="87" t="s">
        <v>296</v>
      </c>
      <c r="C59" s="84" t="s">
        <v>38</v>
      </c>
      <c r="D59" s="84" t="s">
        <v>59</v>
      </c>
      <c r="E59" s="84" t="s">
        <v>59</v>
      </c>
      <c r="F59" s="84" t="s">
        <v>297</v>
      </c>
      <c r="G59" s="87" t="s">
        <v>42</v>
      </c>
      <c r="H59" s="117">
        <v>300.0</v>
      </c>
      <c r="I59" s="84" t="s">
        <v>298</v>
      </c>
      <c r="J59" s="80" t="s">
        <v>72</v>
      </c>
      <c r="K59" s="85">
        <v>45107.0</v>
      </c>
      <c r="L59" s="86" t="s">
        <v>109</v>
      </c>
      <c r="M59" s="86">
        <v>387.0</v>
      </c>
      <c r="N59" s="87">
        <v>32.0</v>
      </c>
      <c r="O59" s="86">
        <v>34.0</v>
      </c>
      <c r="P59" s="88">
        <f t="shared" si="3"/>
        <v>34</v>
      </c>
      <c r="Q59" s="89">
        <f t="shared" ref="Q59:T59" si="109">AJ59</f>
        <v>34</v>
      </c>
      <c r="R59" s="89">
        <f t="shared" si="109"/>
        <v>34</v>
      </c>
      <c r="S59" s="89">
        <f t="shared" si="109"/>
        <v>34</v>
      </c>
      <c r="T59" s="90">
        <f t="shared" si="109"/>
        <v>34</v>
      </c>
      <c r="U59" s="91"/>
      <c r="V59" s="80"/>
      <c r="W59" s="80"/>
      <c r="X59" s="80"/>
      <c r="Y59" s="92"/>
      <c r="Z59" s="93"/>
      <c r="AA59" s="80"/>
      <c r="AB59" s="80"/>
      <c r="AC59" s="80"/>
      <c r="AD59" s="92"/>
      <c r="AE59" s="93"/>
      <c r="AF59" s="80"/>
      <c r="AG59" s="80"/>
      <c r="AH59" s="80"/>
      <c r="AI59" s="92"/>
      <c r="AJ59" s="95">
        <f t="shared" ref="AJ59:AN59" si="110">P59-Z59+AE59+U59</f>
        <v>34</v>
      </c>
      <c r="AK59" s="89">
        <f t="shared" si="110"/>
        <v>34</v>
      </c>
      <c r="AL59" s="89">
        <f t="shared" si="110"/>
        <v>34</v>
      </c>
      <c r="AM59" s="89">
        <f t="shared" si="110"/>
        <v>34</v>
      </c>
      <c r="AN59" s="89">
        <f t="shared" si="110"/>
        <v>34</v>
      </c>
      <c r="AO59" s="80"/>
      <c r="AP59" s="86">
        <f t="shared" si="6"/>
        <v>34</v>
      </c>
      <c r="AQ59" s="84"/>
      <c r="AR59" s="84"/>
      <c r="AS59" s="96"/>
      <c r="AT59" s="97"/>
      <c r="AU59" s="97"/>
      <c r="AV59" s="12"/>
      <c r="AW59" s="12"/>
    </row>
    <row r="60" ht="42.0" customHeight="1">
      <c r="A60" s="78">
        <v>55.0</v>
      </c>
      <c r="B60" s="87" t="s">
        <v>300</v>
      </c>
      <c r="C60" s="84" t="s">
        <v>38</v>
      </c>
      <c r="D60" s="84" t="s">
        <v>59</v>
      </c>
      <c r="E60" s="84" t="s">
        <v>59</v>
      </c>
      <c r="F60" s="84" t="s">
        <v>301</v>
      </c>
      <c r="G60" s="87" t="s">
        <v>42</v>
      </c>
      <c r="H60" s="117">
        <v>300.0</v>
      </c>
      <c r="I60" s="84" t="s">
        <v>302</v>
      </c>
      <c r="J60" s="80" t="s">
        <v>72</v>
      </c>
      <c r="K60" s="85">
        <v>45107.0</v>
      </c>
      <c r="L60" s="86" t="s">
        <v>109</v>
      </c>
      <c r="M60" s="86">
        <v>387.0</v>
      </c>
      <c r="N60" s="87">
        <v>38.0</v>
      </c>
      <c r="O60" s="86">
        <v>58.0</v>
      </c>
      <c r="P60" s="88">
        <f t="shared" si="3"/>
        <v>58</v>
      </c>
      <c r="Q60" s="89">
        <f t="shared" ref="Q60:T60" si="111">AJ60</f>
        <v>55</v>
      </c>
      <c r="R60" s="89">
        <f t="shared" si="111"/>
        <v>53</v>
      </c>
      <c r="S60" s="89">
        <f t="shared" si="111"/>
        <v>53</v>
      </c>
      <c r="T60" s="90">
        <f t="shared" si="111"/>
        <v>53</v>
      </c>
      <c r="U60" s="91"/>
      <c r="V60" s="80"/>
      <c r="W60" s="80"/>
      <c r="X60" s="80"/>
      <c r="Y60" s="92"/>
      <c r="Z60" s="93">
        <v>3.0</v>
      </c>
      <c r="AA60" s="80">
        <v>2.0</v>
      </c>
      <c r="AB60" s="80"/>
      <c r="AC60" s="80"/>
      <c r="AD60" s="92"/>
      <c r="AE60" s="93"/>
      <c r="AF60" s="80"/>
      <c r="AG60" s="80"/>
      <c r="AH60" s="80"/>
      <c r="AI60" s="92"/>
      <c r="AJ60" s="95">
        <f t="shared" ref="AJ60:AN60" si="112">P60-Z60+AE60+U60</f>
        <v>55</v>
      </c>
      <c r="AK60" s="89">
        <f t="shared" si="112"/>
        <v>53</v>
      </c>
      <c r="AL60" s="89">
        <f t="shared" si="112"/>
        <v>53</v>
      </c>
      <c r="AM60" s="89">
        <f t="shared" si="112"/>
        <v>53</v>
      </c>
      <c r="AN60" s="89">
        <f t="shared" si="112"/>
        <v>53</v>
      </c>
      <c r="AO60" s="80"/>
      <c r="AP60" s="86">
        <v>52.0</v>
      </c>
      <c r="AQ60" s="84">
        <v>8.37175793E8</v>
      </c>
      <c r="AR60" s="84" t="s">
        <v>342</v>
      </c>
      <c r="AS60" s="96" t="s">
        <v>343</v>
      </c>
      <c r="AT60" s="97"/>
      <c r="AU60" s="97"/>
      <c r="AV60" s="12"/>
      <c r="AW60" s="12"/>
    </row>
    <row r="61" ht="42.0" customHeight="1">
      <c r="A61" s="78">
        <v>56.0</v>
      </c>
      <c r="B61" s="87" t="s">
        <v>306</v>
      </c>
      <c r="C61" s="84" t="s">
        <v>155</v>
      </c>
      <c r="D61" s="84"/>
      <c r="E61" s="84" t="s">
        <v>59</v>
      </c>
      <c r="F61" s="84" t="s">
        <v>301</v>
      </c>
      <c r="G61" s="87"/>
      <c r="H61" s="117"/>
      <c r="I61" s="84"/>
      <c r="J61" s="80"/>
      <c r="K61" s="85"/>
      <c r="L61" s="86"/>
      <c r="M61" s="86">
        <v>72.0</v>
      </c>
      <c r="N61" s="87">
        <v>0.0</v>
      </c>
      <c r="O61" s="86">
        <v>0.0</v>
      </c>
      <c r="P61" s="88">
        <f t="shared" si="3"/>
        <v>0</v>
      </c>
      <c r="Q61" s="89">
        <f t="shared" ref="Q61:T61" si="113">AJ61</f>
        <v>0</v>
      </c>
      <c r="R61" s="89">
        <f t="shared" si="113"/>
        <v>0</v>
      </c>
      <c r="S61" s="89">
        <f t="shared" si="113"/>
        <v>0</v>
      </c>
      <c r="T61" s="90">
        <f t="shared" si="113"/>
        <v>0</v>
      </c>
      <c r="U61" s="91"/>
      <c r="V61" s="80"/>
      <c r="W61" s="80"/>
      <c r="X61" s="80"/>
      <c r="Y61" s="92"/>
      <c r="Z61" s="93"/>
      <c r="AA61" s="80"/>
      <c r="AB61" s="80"/>
      <c r="AC61" s="80"/>
      <c r="AD61" s="92"/>
      <c r="AE61" s="93"/>
      <c r="AF61" s="80"/>
      <c r="AG61" s="80"/>
      <c r="AH61" s="80"/>
      <c r="AI61" s="92"/>
      <c r="AJ61" s="95">
        <f t="shared" ref="AJ61:AN61" si="114">P61-Z61+AE61+U61</f>
        <v>0</v>
      </c>
      <c r="AK61" s="89">
        <f t="shared" si="114"/>
        <v>0</v>
      </c>
      <c r="AL61" s="89">
        <f t="shared" si="114"/>
        <v>0</v>
      </c>
      <c r="AM61" s="89">
        <f t="shared" si="114"/>
        <v>0</v>
      </c>
      <c r="AN61" s="89">
        <f t="shared" si="114"/>
        <v>0</v>
      </c>
      <c r="AO61" s="80"/>
      <c r="AP61" s="86">
        <f t="shared" ref="AP61:AP142" si="117">AN61</f>
        <v>0</v>
      </c>
      <c r="AQ61" s="96"/>
      <c r="AR61" s="96"/>
      <c r="AS61" s="96"/>
      <c r="AT61" s="97"/>
      <c r="AU61" s="97"/>
      <c r="AV61" s="12"/>
      <c r="AW61" s="12"/>
    </row>
    <row r="62" ht="42.0" customHeight="1">
      <c r="A62" s="78">
        <v>57.0</v>
      </c>
      <c r="B62" s="87" t="s">
        <v>307</v>
      </c>
      <c r="C62" s="84" t="s">
        <v>74</v>
      </c>
      <c r="D62" s="84" t="s">
        <v>59</v>
      </c>
      <c r="E62" s="96" t="s">
        <v>308</v>
      </c>
      <c r="F62" s="84" t="s">
        <v>309</v>
      </c>
      <c r="G62" s="87"/>
      <c r="H62" s="117"/>
      <c r="I62" s="84" t="s">
        <v>310</v>
      </c>
      <c r="J62" s="80" t="s">
        <v>72</v>
      </c>
      <c r="K62" s="85">
        <v>45574.0</v>
      </c>
      <c r="L62" s="86" t="s">
        <v>142</v>
      </c>
      <c r="M62" s="86">
        <v>75.0</v>
      </c>
      <c r="N62" s="87">
        <v>24.0</v>
      </c>
      <c r="O62" s="86">
        <v>35.0</v>
      </c>
      <c r="P62" s="88">
        <f t="shared" si="3"/>
        <v>35</v>
      </c>
      <c r="Q62" s="89">
        <f t="shared" ref="Q62:T62" si="115">AJ62</f>
        <v>35</v>
      </c>
      <c r="R62" s="89">
        <f t="shared" si="115"/>
        <v>35</v>
      </c>
      <c r="S62" s="89">
        <f t="shared" si="115"/>
        <v>35</v>
      </c>
      <c r="T62" s="90">
        <f t="shared" si="115"/>
        <v>25</v>
      </c>
      <c r="U62" s="91"/>
      <c r="V62" s="80"/>
      <c r="W62" s="80"/>
      <c r="X62" s="80"/>
      <c r="Y62" s="92"/>
      <c r="Z62" s="93"/>
      <c r="AA62" s="80"/>
      <c r="AB62" s="80"/>
      <c r="AC62" s="80">
        <v>10.0</v>
      </c>
      <c r="AD62" s="92"/>
      <c r="AE62" s="93"/>
      <c r="AF62" s="80"/>
      <c r="AG62" s="80"/>
      <c r="AH62" s="80"/>
      <c r="AI62" s="92"/>
      <c r="AJ62" s="95">
        <f t="shared" ref="AJ62:AN62" si="116">P62-Z62+AE62+U62</f>
        <v>35</v>
      </c>
      <c r="AK62" s="89">
        <f t="shared" si="116"/>
        <v>35</v>
      </c>
      <c r="AL62" s="89">
        <f t="shared" si="116"/>
        <v>35</v>
      </c>
      <c r="AM62" s="89">
        <f t="shared" si="116"/>
        <v>25</v>
      </c>
      <c r="AN62" s="89">
        <f t="shared" si="116"/>
        <v>25</v>
      </c>
      <c r="AO62" s="80"/>
      <c r="AP62" s="86">
        <f t="shared" si="117"/>
        <v>25</v>
      </c>
      <c r="AQ62" s="96"/>
      <c r="AR62" s="96">
        <v>293.0</v>
      </c>
      <c r="AS62" s="96"/>
      <c r="AT62" s="97"/>
      <c r="AU62" s="97"/>
      <c r="AV62" s="12"/>
      <c r="AW62" s="12"/>
    </row>
    <row r="63" ht="42.0" customHeight="1">
      <c r="A63" s="78">
        <v>58.0</v>
      </c>
      <c r="B63" s="87" t="s">
        <v>315</v>
      </c>
      <c r="C63" s="84" t="s">
        <v>74</v>
      </c>
      <c r="D63" s="84" t="s">
        <v>59</v>
      </c>
      <c r="E63" s="96" t="s">
        <v>316</v>
      </c>
      <c r="F63" s="84" t="s">
        <v>317</v>
      </c>
      <c r="G63" s="87" t="s">
        <v>42</v>
      </c>
      <c r="H63" s="117"/>
      <c r="I63" s="84" t="s">
        <v>318</v>
      </c>
      <c r="J63" s="80" t="s">
        <v>72</v>
      </c>
      <c r="K63" s="85">
        <v>45574.0</v>
      </c>
      <c r="L63" s="86" t="s">
        <v>142</v>
      </c>
      <c r="M63" s="86">
        <v>75.0</v>
      </c>
      <c r="N63" s="87"/>
      <c r="O63" s="86">
        <v>45.0</v>
      </c>
      <c r="P63" s="88">
        <f t="shared" si="3"/>
        <v>45</v>
      </c>
      <c r="Q63" s="89">
        <f t="shared" ref="Q63:T63" si="118">AJ63</f>
        <v>45</v>
      </c>
      <c r="R63" s="89">
        <f t="shared" si="118"/>
        <v>45</v>
      </c>
      <c r="S63" s="89">
        <f t="shared" si="118"/>
        <v>45</v>
      </c>
      <c r="T63" s="90">
        <f t="shared" si="118"/>
        <v>45</v>
      </c>
      <c r="U63" s="91"/>
      <c r="V63" s="80"/>
      <c r="W63" s="80"/>
      <c r="X63" s="80"/>
      <c r="Y63" s="92"/>
      <c r="Z63" s="93"/>
      <c r="AA63" s="80"/>
      <c r="AB63" s="80"/>
      <c r="AC63" s="80"/>
      <c r="AD63" s="92"/>
      <c r="AE63" s="93"/>
      <c r="AF63" s="80"/>
      <c r="AG63" s="80"/>
      <c r="AH63" s="80"/>
      <c r="AI63" s="92"/>
      <c r="AJ63" s="95">
        <f t="shared" ref="AJ63:AN63" si="119">P63-Z63+AE63+U63</f>
        <v>45</v>
      </c>
      <c r="AK63" s="89">
        <f t="shared" si="119"/>
        <v>45</v>
      </c>
      <c r="AL63" s="89">
        <f t="shared" si="119"/>
        <v>45</v>
      </c>
      <c r="AM63" s="89">
        <f t="shared" si="119"/>
        <v>45</v>
      </c>
      <c r="AN63" s="89">
        <f t="shared" si="119"/>
        <v>45</v>
      </c>
      <c r="AO63" s="80"/>
      <c r="AP63" s="86">
        <f t="shared" si="117"/>
        <v>45</v>
      </c>
      <c r="AQ63" s="96"/>
      <c r="AR63" s="96"/>
      <c r="AS63" s="96"/>
      <c r="AT63" s="97"/>
      <c r="AU63" s="97"/>
      <c r="AV63" s="12"/>
      <c r="AW63" s="12"/>
    </row>
    <row r="64" ht="42.0" customHeight="1">
      <c r="A64" s="78">
        <v>59.0</v>
      </c>
      <c r="B64" s="87" t="s">
        <v>322</v>
      </c>
      <c r="C64" s="84" t="s">
        <v>155</v>
      </c>
      <c r="D64" s="84" t="s">
        <v>59</v>
      </c>
      <c r="E64" s="84" t="s">
        <v>323</v>
      </c>
      <c r="F64" s="84" t="s">
        <v>324</v>
      </c>
      <c r="G64" s="87" t="s">
        <v>42</v>
      </c>
      <c r="H64" s="117"/>
      <c r="I64" s="84" t="s">
        <v>326</v>
      </c>
      <c r="J64" s="80" t="s">
        <v>72</v>
      </c>
      <c r="K64" s="85">
        <v>45673.0</v>
      </c>
      <c r="L64" s="86" t="s">
        <v>89</v>
      </c>
      <c r="M64" s="86">
        <v>130.0</v>
      </c>
      <c r="N64" s="87"/>
      <c r="O64" s="86">
        <v>0.0</v>
      </c>
      <c r="P64" s="88">
        <f t="shared" si="3"/>
        <v>0</v>
      </c>
      <c r="Q64" s="89">
        <f t="shared" ref="Q64:T64" si="120">AJ64</f>
        <v>0</v>
      </c>
      <c r="R64" s="89">
        <f t="shared" si="120"/>
        <v>0</v>
      </c>
      <c r="S64" s="89">
        <f t="shared" si="120"/>
        <v>4</v>
      </c>
      <c r="T64" s="90">
        <f t="shared" si="120"/>
        <v>4</v>
      </c>
      <c r="U64" s="91"/>
      <c r="V64" s="80"/>
      <c r="W64" s="80">
        <v>4.0</v>
      </c>
      <c r="X64" s="80"/>
      <c r="Y64" s="92"/>
      <c r="Z64" s="93"/>
      <c r="AA64" s="80"/>
      <c r="AB64" s="80"/>
      <c r="AC64" s="80"/>
      <c r="AD64" s="92"/>
      <c r="AE64" s="93"/>
      <c r="AF64" s="80"/>
      <c r="AG64" s="80"/>
      <c r="AH64" s="80"/>
      <c r="AI64" s="92"/>
      <c r="AJ64" s="95">
        <f t="shared" ref="AJ64:AN64" si="121">P64-Z64+AE64+U64</f>
        <v>0</v>
      </c>
      <c r="AK64" s="89">
        <f t="shared" si="121"/>
        <v>0</v>
      </c>
      <c r="AL64" s="89">
        <f t="shared" si="121"/>
        <v>4</v>
      </c>
      <c r="AM64" s="89">
        <f t="shared" si="121"/>
        <v>4</v>
      </c>
      <c r="AN64" s="89">
        <f t="shared" si="121"/>
        <v>4</v>
      </c>
      <c r="AO64" s="80"/>
      <c r="AP64" s="86">
        <f t="shared" si="117"/>
        <v>4</v>
      </c>
      <c r="AQ64" s="96"/>
      <c r="AR64" s="96"/>
      <c r="AS64" s="96"/>
      <c r="AT64" s="97"/>
      <c r="AU64" s="97"/>
      <c r="AV64" s="12"/>
      <c r="AW64" s="12"/>
    </row>
    <row r="65" ht="42.0" customHeight="1">
      <c r="A65" s="78">
        <v>60.0</v>
      </c>
      <c r="B65" s="87" t="s">
        <v>328</v>
      </c>
      <c r="C65" s="84" t="s">
        <v>155</v>
      </c>
      <c r="D65" s="84" t="s">
        <v>59</v>
      </c>
      <c r="E65" s="84" t="s">
        <v>329</v>
      </c>
      <c r="F65" s="84" t="s">
        <v>330</v>
      </c>
      <c r="G65" s="87" t="s">
        <v>42</v>
      </c>
      <c r="H65" s="117"/>
      <c r="I65" s="84" t="s">
        <v>331</v>
      </c>
      <c r="J65" s="80" t="s">
        <v>72</v>
      </c>
      <c r="K65" s="85">
        <v>45673.0</v>
      </c>
      <c r="L65" s="86" t="s">
        <v>89</v>
      </c>
      <c r="M65" s="86">
        <v>131.0</v>
      </c>
      <c r="N65" s="87"/>
      <c r="O65" s="86">
        <v>0.0</v>
      </c>
      <c r="P65" s="88">
        <f t="shared" si="3"/>
        <v>0</v>
      </c>
      <c r="Q65" s="89">
        <f t="shared" ref="Q65:T65" si="122">AJ65</f>
        <v>0</v>
      </c>
      <c r="R65" s="89">
        <f t="shared" si="122"/>
        <v>0</v>
      </c>
      <c r="S65" s="89">
        <f t="shared" si="122"/>
        <v>10</v>
      </c>
      <c r="T65" s="90">
        <f t="shared" si="122"/>
        <v>10</v>
      </c>
      <c r="U65" s="91"/>
      <c r="V65" s="80"/>
      <c r="W65" s="80">
        <v>10.0</v>
      </c>
      <c r="X65" s="80"/>
      <c r="Y65" s="92"/>
      <c r="Z65" s="93"/>
      <c r="AA65" s="80"/>
      <c r="AB65" s="80"/>
      <c r="AC65" s="80"/>
      <c r="AD65" s="92"/>
      <c r="AE65" s="93"/>
      <c r="AF65" s="80"/>
      <c r="AG65" s="80"/>
      <c r="AH65" s="80"/>
      <c r="AI65" s="92"/>
      <c r="AJ65" s="95">
        <f t="shared" ref="AJ65:AN65" si="123">P65-Z65+AE65+U65</f>
        <v>0</v>
      </c>
      <c r="AK65" s="89">
        <f t="shared" si="123"/>
        <v>0</v>
      </c>
      <c r="AL65" s="89">
        <f t="shared" si="123"/>
        <v>10</v>
      </c>
      <c r="AM65" s="89">
        <f t="shared" si="123"/>
        <v>10</v>
      </c>
      <c r="AN65" s="89">
        <f t="shared" si="123"/>
        <v>10</v>
      </c>
      <c r="AO65" s="80"/>
      <c r="AP65" s="86">
        <f t="shared" si="117"/>
        <v>10</v>
      </c>
      <c r="AQ65" s="96"/>
      <c r="AR65" s="96"/>
      <c r="AS65" s="96"/>
      <c r="AT65" s="97"/>
      <c r="AU65" s="97"/>
      <c r="AV65" s="12"/>
      <c r="AW65" s="12"/>
    </row>
    <row r="66" ht="42.0" customHeight="1">
      <c r="A66" s="78">
        <v>61.0</v>
      </c>
      <c r="B66" s="96" t="s">
        <v>333</v>
      </c>
      <c r="C66" s="84" t="s">
        <v>38</v>
      </c>
      <c r="D66" s="148" t="s">
        <v>334</v>
      </c>
      <c r="E66" s="84" t="s">
        <v>335</v>
      </c>
      <c r="F66" s="84"/>
      <c r="G66" s="96" t="s">
        <v>42</v>
      </c>
      <c r="H66" s="84"/>
      <c r="I66" s="84" t="s">
        <v>336</v>
      </c>
      <c r="J66" s="82"/>
      <c r="K66" s="85">
        <v>44592.0</v>
      </c>
      <c r="L66" s="86"/>
      <c r="M66" s="86"/>
      <c r="N66" s="87"/>
      <c r="O66" s="86">
        <v>0.0</v>
      </c>
      <c r="P66" s="88">
        <f t="shared" si="3"/>
        <v>0</v>
      </c>
      <c r="Q66" s="89">
        <f t="shared" ref="Q66:T66" si="124">AJ66</f>
        <v>0</v>
      </c>
      <c r="R66" s="89">
        <f t="shared" si="124"/>
        <v>0</v>
      </c>
      <c r="S66" s="89">
        <f t="shared" si="124"/>
        <v>0</v>
      </c>
      <c r="T66" s="90">
        <f t="shared" si="124"/>
        <v>0</v>
      </c>
      <c r="U66" s="91"/>
      <c r="V66" s="80"/>
      <c r="W66" s="80"/>
      <c r="X66" s="80"/>
      <c r="Y66" s="92"/>
      <c r="Z66" s="93"/>
      <c r="AA66" s="80"/>
      <c r="AB66" s="80"/>
      <c r="AC66" s="80"/>
      <c r="AD66" s="92"/>
      <c r="AE66" s="93"/>
      <c r="AF66" s="80"/>
      <c r="AG66" s="80"/>
      <c r="AH66" s="80"/>
      <c r="AI66" s="92"/>
      <c r="AJ66" s="95">
        <f t="shared" ref="AJ66:AN66" si="125">P66-Z66+AE66+U66</f>
        <v>0</v>
      </c>
      <c r="AK66" s="89">
        <f t="shared" si="125"/>
        <v>0</v>
      </c>
      <c r="AL66" s="89">
        <f t="shared" si="125"/>
        <v>0</v>
      </c>
      <c r="AM66" s="89">
        <f t="shared" si="125"/>
        <v>0</v>
      </c>
      <c r="AN66" s="89">
        <f t="shared" si="125"/>
        <v>0</v>
      </c>
      <c r="AO66" s="80"/>
      <c r="AP66" s="86">
        <f t="shared" si="117"/>
        <v>0</v>
      </c>
      <c r="AQ66" s="84"/>
      <c r="AR66" s="84"/>
      <c r="AS66" s="96"/>
      <c r="AT66" s="97"/>
      <c r="AU66" s="97"/>
      <c r="AV66" s="12"/>
      <c r="AW66" s="12"/>
    </row>
    <row r="67" ht="42.0" customHeight="1">
      <c r="A67" s="78">
        <v>62.0</v>
      </c>
      <c r="B67" s="96" t="s">
        <v>339</v>
      </c>
      <c r="C67" s="84" t="s">
        <v>38</v>
      </c>
      <c r="D67" s="148" t="s">
        <v>334</v>
      </c>
      <c r="E67" s="84" t="s">
        <v>340</v>
      </c>
      <c r="F67" s="84"/>
      <c r="G67" s="96" t="s">
        <v>42</v>
      </c>
      <c r="H67" s="84"/>
      <c r="I67" s="84" t="s">
        <v>341</v>
      </c>
      <c r="J67" s="87"/>
      <c r="K67" s="85">
        <v>44592.0</v>
      </c>
      <c r="L67" s="86"/>
      <c r="M67" s="86"/>
      <c r="N67" s="87"/>
      <c r="O67" s="86">
        <v>0.0</v>
      </c>
      <c r="P67" s="88">
        <f t="shared" si="3"/>
        <v>0</v>
      </c>
      <c r="Q67" s="89">
        <f t="shared" ref="Q67:T67" si="126">AJ67</f>
        <v>0</v>
      </c>
      <c r="R67" s="89">
        <f t="shared" si="126"/>
        <v>0</v>
      </c>
      <c r="S67" s="89">
        <f t="shared" si="126"/>
        <v>0</v>
      </c>
      <c r="T67" s="90">
        <f t="shared" si="126"/>
        <v>0</v>
      </c>
      <c r="U67" s="91"/>
      <c r="V67" s="80"/>
      <c r="W67" s="80"/>
      <c r="X67" s="80"/>
      <c r="Y67" s="92"/>
      <c r="Z67" s="93"/>
      <c r="AA67" s="80"/>
      <c r="AB67" s="80"/>
      <c r="AC67" s="80"/>
      <c r="AD67" s="92"/>
      <c r="AE67" s="93"/>
      <c r="AF67" s="80"/>
      <c r="AG67" s="80"/>
      <c r="AH67" s="80"/>
      <c r="AI67" s="92"/>
      <c r="AJ67" s="95">
        <f t="shared" ref="AJ67:AN67" si="127">P67-Z67+AE67+U67</f>
        <v>0</v>
      </c>
      <c r="AK67" s="89">
        <f t="shared" si="127"/>
        <v>0</v>
      </c>
      <c r="AL67" s="89">
        <f t="shared" si="127"/>
        <v>0</v>
      </c>
      <c r="AM67" s="89">
        <f t="shared" si="127"/>
        <v>0</v>
      </c>
      <c r="AN67" s="89">
        <f t="shared" si="127"/>
        <v>0</v>
      </c>
      <c r="AO67" s="80"/>
      <c r="AP67" s="86">
        <f t="shared" si="117"/>
        <v>0</v>
      </c>
      <c r="AQ67" s="84"/>
      <c r="AR67" s="84"/>
      <c r="AS67" s="96"/>
      <c r="AT67" s="97"/>
      <c r="AU67" s="97"/>
      <c r="AV67" s="12"/>
      <c r="AW67" s="12"/>
    </row>
    <row r="68" ht="74.25" customHeight="1">
      <c r="A68" s="78">
        <v>63.0</v>
      </c>
      <c r="B68" s="110" t="s">
        <v>344</v>
      </c>
      <c r="C68" s="80" t="s">
        <v>52</v>
      </c>
      <c r="D68" s="80"/>
      <c r="E68" s="84" t="s">
        <v>345</v>
      </c>
      <c r="F68" s="80"/>
      <c r="G68" s="81"/>
      <c r="H68" s="80"/>
      <c r="I68" s="84" t="s">
        <v>346</v>
      </c>
      <c r="J68" s="80" t="s">
        <v>72</v>
      </c>
      <c r="K68" s="85">
        <v>45279.0</v>
      </c>
      <c r="L68" s="86"/>
      <c r="M68" s="86">
        <v>481.0</v>
      </c>
      <c r="N68" s="87"/>
      <c r="O68" s="86">
        <v>12.0</v>
      </c>
      <c r="P68" s="88">
        <f t="shared" si="3"/>
        <v>12</v>
      </c>
      <c r="Q68" s="89">
        <f t="shared" ref="Q68:T68" si="128">AJ68</f>
        <v>12</v>
      </c>
      <c r="R68" s="89">
        <f t="shared" si="128"/>
        <v>12</v>
      </c>
      <c r="S68" s="89">
        <f t="shared" si="128"/>
        <v>12</v>
      </c>
      <c r="T68" s="90">
        <f t="shared" si="128"/>
        <v>12</v>
      </c>
      <c r="U68" s="91"/>
      <c r="V68" s="80"/>
      <c r="W68" s="80"/>
      <c r="X68" s="80"/>
      <c r="Y68" s="92"/>
      <c r="Z68" s="93"/>
      <c r="AA68" s="80"/>
      <c r="AB68" s="80"/>
      <c r="AC68" s="80"/>
      <c r="AD68" s="92"/>
      <c r="AE68" s="93"/>
      <c r="AF68" s="80"/>
      <c r="AG68" s="80"/>
      <c r="AH68" s="80"/>
      <c r="AI68" s="92"/>
      <c r="AJ68" s="95">
        <f t="shared" ref="AJ68:AN68" si="129">P68-Z68+AE68+U68</f>
        <v>12</v>
      </c>
      <c r="AK68" s="89">
        <f t="shared" si="129"/>
        <v>12</v>
      </c>
      <c r="AL68" s="89">
        <f t="shared" si="129"/>
        <v>12</v>
      </c>
      <c r="AM68" s="89">
        <f t="shared" si="129"/>
        <v>12</v>
      </c>
      <c r="AN68" s="89">
        <f t="shared" si="129"/>
        <v>12</v>
      </c>
      <c r="AO68" s="80"/>
      <c r="AP68" s="86">
        <f t="shared" si="117"/>
        <v>12</v>
      </c>
      <c r="AQ68" s="84"/>
      <c r="AR68" s="84"/>
      <c r="AS68" s="96"/>
      <c r="AT68" s="97"/>
      <c r="AU68" s="97"/>
      <c r="AV68" s="12"/>
      <c r="AW68" s="12"/>
    </row>
    <row r="69" ht="54.0" customHeight="1">
      <c r="A69" s="78">
        <v>64.0</v>
      </c>
      <c r="B69" s="110" t="s">
        <v>348</v>
      </c>
      <c r="C69" s="80" t="s">
        <v>155</v>
      </c>
      <c r="D69" s="80" t="s">
        <v>59</v>
      </c>
      <c r="E69" s="84" t="s">
        <v>59</v>
      </c>
      <c r="F69" s="80" t="s">
        <v>87</v>
      </c>
      <c r="G69" s="81" t="s">
        <v>42</v>
      </c>
      <c r="H69" s="80"/>
      <c r="I69" s="84" t="s">
        <v>349</v>
      </c>
      <c r="J69" s="80" t="s">
        <v>72</v>
      </c>
      <c r="K69" s="85">
        <v>45673.0</v>
      </c>
      <c r="L69" s="86" t="s">
        <v>89</v>
      </c>
      <c r="M69" s="86">
        <v>130.0</v>
      </c>
      <c r="N69" s="174" t="s">
        <v>374</v>
      </c>
      <c r="O69" s="86">
        <v>0.0</v>
      </c>
      <c r="P69" s="88">
        <f t="shared" si="3"/>
        <v>0</v>
      </c>
      <c r="Q69" s="89">
        <f t="shared" ref="Q69:T69" si="130">AJ69</f>
        <v>0</v>
      </c>
      <c r="R69" s="89">
        <f t="shared" si="130"/>
        <v>0</v>
      </c>
      <c r="S69" s="80">
        <f t="shared" si="130"/>
        <v>11</v>
      </c>
      <c r="T69" s="175">
        <f t="shared" si="130"/>
        <v>11</v>
      </c>
      <c r="U69" s="91"/>
      <c r="V69" s="80"/>
      <c r="W69" s="80">
        <v>11.0</v>
      </c>
      <c r="X69" s="80"/>
      <c r="Y69" s="92"/>
      <c r="Z69" s="93"/>
      <c r="AA69" s="80"/>
      <c r="AB69" s="80"/>
      <c r="AC69" s="80"/>
      <c r="AD69" s="92"/>
      <c r="AE69" s="93"/>
      <c r="AF69" s="80"/>
      <c r="AG69" s="80"/>
      <c r="AH69" s="80"/>
      <c r="AI69" s="92"/>
      <c r="AJ69" s="95">
        <f t="shared" ref="AJ69:AK69" si="131">P69-Z69+AE69+U69</f>
        <v>0</v>
      </c>
      <c r="AK69" s="89">
        <f t="shared" si="131"/>
        <v>0</v>
      </c>
      <c r="AL69" s="80">
        <v>11.0</v>
      </c>
      <c r="AM69" s="80">
        <f t="shared" ref="AM69:AN69" si="132">S69-AC69+AH69+X69</f>
        <v>11</v>
      </c>
      <c r="AN69" s="80">
        <f t="shared" si="132"/>
        <v>11</v>
      </c>
      <c r="AO69" s="80"/>
      <c r="AP69" s="86">
        <f t="shared" si="117"/>
        <v>11</v>
      </c>
      <c r="AQ69" s="84"/>
      <c r="AR69" s="84"/>
      <c r="AS69" s="96"/>
      <c r="AT69" s="97"/>
      <c r="AU69" s="97"/>
      <c r="AV69" s="12"/>
      <c r="AW69" s="12"/>
    </row>
    <row r="70" ht="42.0" customHeight="1">
      <c r="A70" s="78">
        <v>65.0</v>
      </c>
      <c r="B70" s="96" t="s">
        <v>350</v>
      </c>
      <c r="C70" s="84" t="s">
        <v>38</v>
      </c>
      <c r="D70" s="80"/>
      <c r="E70" s="84"/>
      <c r="F70" s="80"/>
      <c r="G70" s="81" t="s">
        <v>42</v>
      </c>
      <c r="H70" s="80"/>
      <c r="I70" s="84" t="s">
        <v>351</v>
      </c>
      <c r="J70" s="80"/>
      <c r="K70" s="85"/>
      <c r="L70" s="86"/>
      <c r="M70" s="86"/>
      <c r="N70" s="87">
        <v>3.0</v>
      </c>
      <c r="O70" s="86">
        <v>3.0</v>
      </c>
      <c r="P70" s="88">
        <f t="shared" si="3"/>
        <v>3</v>
      </c>
      <c r="Q70" s="89">
        <f t="shared" ref="Q70:T70" si="133">AJ70</f>
        <v>3</v>
      </c>
      <c r="R70" s="89">
        <f t="shared" si="133"/>
        <v>3</v>
      </c>
      <c r="S70" s="89">
        <f t="shared" si="133"/>
        <v>3</v>
      </c>
      <c r="T70" s="90">
        <f t="shared" si="133"/>
        <v>3</v>
      </c>
      <c r="U70" s="91"/>
      <c r="V70" s="80"/>
      <c r="W70" s="80"/>
      <c r="X70" s="80"/>
      <c r="Y70" s="92"/>
      <c r="Z70" s="93"/>
      <c r="AA70" s="80"/>
      <c r="AB70" s="80"/>
      <c r="AC70" s="80"/>
      <c r="AD70" s="92"/>
      <c r="AE70" s="93"/>
      <c r="AF70" s="80"/>
      <c r="AG70" s="80"/>
      <c r="AH70" s="80"/>
      <c r="AI70" s="92"/>
      <c r="AJ70" s="95">
        <f t="shared" ref="AJ70:AN70" si="134">P70-Z70+AE70+U70</f>
        <v>3</v>
      </c>
      <c r="AK70" s="89">
        <f t="shared" si="134"/>
        <v>3</v>
      </c>
      <c r="AL70" s="89">
        <f t="shared" si="134"/>
        <v>3</v>
      </c>
      <c r="AM70" s="89">
        <f t="shared" si="134"/>
        <v>3</v>
      </c>
      <c r="AN70" s="89">
        <f t="shared" si="134"/>
        <v>3</v>
      </c>
      <c r="AO70" s="80"/>
      <c r="AP70" s="86">
        <f t="shared" si="117"/>
        <v>3</v>
      </c>
      <c r="AQ70" s="84"/>
      <c r="AR70" s="84"/>
      <c r="AS70" s="96"/>
      <c r="AT70" s="97"/>
      <c r="AU70" s="97"/>
      <c r="AV70" s="12"/>
      <c r="AW70" s="12"/>
    </row>
    <row r="71" ht="42.0" customHeight="1">
      <c r="A71" s="78">
        <v>66.0</v>
      </c>
      <c r="B71" s="96" t="s">
        <v>352</v>
      </c>
      <c r="C71" s="84" t="s">
        <v>38</v>
      </c>
      <c r="D71" s="84" t="s">
        <v>59</v>
      </c>
      <c r="E71" s="84" t="s">
        <v>354</v>
      </c>
      <c r="F71" s="80" t="s">
        <v>355</v>
      </c>
      <c r="G71" s="96" t="s">
        <v>42</v>
      </c>
      <c r="H71" s="117">
        <v>1500.0</v>
      </c>
      <c r="I71" s="84" t="s">
        <v>356</v>
      </c>
      <c r="J71" s="84" t="s">
        <v>72</v>
      </c>
      <c r="K71" s="105">
        <v>45687.0</v>
      </c>
      <c r="L71" s="86" t="s">
        <v>109</v>
      </c>
      <c r="M71" s="86">
        <v>145.0</v>
      </c>
      <c r="N71" s="87">
        <v>2.0</v>
      </c>
      <c r="O71" s="86">
        <v>7.0</v>
      </c>
      <c r="P71" s="88">
        <f t="shared" si="3"/>
        <v>7</v>
      </c>
      <c r="Q71" s="89">
        <f t="shared" ref="Q71:T71" si="135">AJ71</f>
        <v>7</v>
      </c>
      <c r="R71" s="89">
        <f t="shared" si="135"/>
        <v>7</v>
      </c>
      <c r="S71" s="89">
        <f t="shared" si="135"/>
        <v>6</v>
      </c>
      <c r="T71" s="90">
        <f t="shared" si="135"/>
        <v>5</v>
      </c>
      <c r="U71" s="91"/>
      <c r="V71" s="80"/>
      <c r="W71" s="80">
        <v>1.0</v>
      </c>
      <c r="X71" s="80"/>
      <c r="Y71" s="92"/>
      <c r="Z71" s="93"/>
      <c r="AA71" s="80"/>
      <c r="AB71" s="80">
        <v>2.0</v>
      </c>
      <c r="AC71" s="80">
        <v>1.0</v>
      </c>
      <c r="AD71" s="92"/>
      <c r="AE71" s="93"/>
      <c r="AF71" s="80"/>
      <c r="AG71" s="80"/>
      <c r="AH71" s="80"/>
      <c r="AI71" s="92">
        <v>1.0</v>
      </c>
      <c r="AJ71" s="95">
        <f t="shared" ref="AJ71:AN71" si="136">P71-Z71+AE71+U71</f>
        <v>7</v>
      </c>
      <c r="AK71" s="89">
        <f t="shared" si="136"/>
        <v>7</v>
      </c>
      <c r="AL71" s="89">
        <f t="shared" si="136"/>
        <v>6</v>
      </c>
      <c r="AM71" s="89">
        <f t="shared" si="136"/>
        <v>5</v>
      </c>
      <c r="AN71" s="89">
        <f t="shared" si="136"/>
        <v>6</v>
      </c>
      <c r="AO71" s="81" t="s">
        <v>360</v>
      </c>
      <c r="AP71" s="86">
        <f t="shared" si="117"/>
        <v>6</v>
      </c>
      <c r="AQ71" s="96"/>
      <c r="AR71" s="96" t="s">
        <v>387</v>
      </c>
      <c r="AS71" s="176"/>
      <c r="AT71" s="97"/>
      <c r="AU71" s="97"/>
      <c r="AV71" s="12"/>
      <c r="AW71" s="12"/>
    </row>
    <row r="72" ht="42.0" customHeight="1">
      <c r="A72" s="78">
        <v>67.0</v>
      </c>
      <c r="B72" s="96" t="s">
        <v>361</v>
      </c>
      <c r="C72" s="84" t="s">
        <v>38</v>
      </c>
      <c r="D72" s="80" t="s">
        <v>362</v>
      </c>
      <c r="E72" s="84" t="s">
        <v>363</v>
      </c>
      <c r="F72" s="80"/>
      <c r="G72" s="81"/>
      <c r="H72" s="80"/>
      <c r="I72" s="84" t="s">
        <v>364</v>
      </c>
      <c r="J72" s="80" t="s">
        <v>362</v>
      </c>
      <c r="K72" s="85">
        <v>45062.0</v>
      </c>
      <c r="L72" s="86"/>
      <c r="M72" s="86">
        <v>352.0</v>
      </c>
      <c r="N72" s="87"/>
      <c r="O72" s="86">
        <v>0.0</v>
      </c>
      <c r="P72" s="88">
        <f t="shared" si="3"/>
        <v>0</v>
      </c>
      <c r="Q72" s="89">
        <f t="shared" ref="Q72:T72" si="137">AJ72</f>
        <v>0</v>
      </c>
      <c r="R72" s="89">
        <f t="shared" si="137"/>
        <v>0</v>
      </c>
      <c r="S72" s="89">
        <f t="shared" si="137"/>
        <v>0</v>
      </c>
      <c r="T72" s="90">
        <f t="shared" si="137"/>
        <v>0</v>
      </c>
      <c r="U72" s="91"/>
      <c r="V72" s="80"/>
      <c r="W72" s="80"/>
      <c r="X72" s="80"/>
      <c r="Y72" s="92"/>
      <c r="Z72" s="93"/>
      <c r="AA72" s="80"/>
      <c r="AB72" s="80"/>
      <c r="AC72" s="80"/>
      <c r="AD72" s="92"/>
      <c r="AE72" s="93"/>
      <c r="AF72" s="80"/>
      <c r="AG72" s="80"/>
      <c r="AH72" s="80"/>
      <c r="AI72" s="92"/>
      <c r="AJ72" s="95">
        <f t="shared" ref="AJ72:AN72" si="138">P72-Z72+AE72+U72</f>
        <v>0</v>
      </c>
      <c r="AK72" s="89">
        <f t="shared" si="138"/>
        <v>0</v>
      </c>
      <c r="AL72" s="89">
        <f t="shared" si="138"/>
        <v>0</v>
      </c>
      <c r="AM72" s="89">
        <f t="shared" si="138"/>
        <v>0</v>
      </c>
      <c r="AN72" s="89">
        <f t="shared" si="138"/>
        <v>0</v>
      </c>
      <c r="AO72" s="80"/>
      <c r="AP72" s="86">
        <f t="shared" si="117"/>
        <v>0</v>
      </c>
      <c r="AQ72" s="84"/>
      <c r="AR72" s="84"/>
      <c r="AS72" s="96"/>
      <c r="AT72" s="97"/>
      <c r="AU72" s="97"/>
      <c r="AV72" s="12"/>
      <c r="AW72" s="12"/>
    </row>
    <row r="73" ht="42.0" customHeight="1">
      <c r="A73" s="78">
        <v>68.0</v>
      </c>
      <c r="B73" s="98" t="s">
        <v>365</v>
      </c>
      <c r="C73" s="84" t="s">
        <v>38</v>
      </c>
      <c r="D73" s="99" t="s">
        <v>58</v>
      </c>
      <c r="E73" s="100" t="s">
        <v>366</v>
      </c>
      <c r="F73" s="101"/>
      <c r="G73" s="102" t="s">
        <v>42</v>
      </c>
      <c r="H73" s="103">
        <v>5500.0</v>
      </c>
      <c r="I73" s="104" t="s">
        <v>367</v>
      </c>
      <c r="J73" s="83" t="s">
        <v>58</v>
      </c>
      <c r="K73" s="85">
        <v>45391.0</v>
      </c>
      <c r="L73" s="86" t="s">
        <v>368</v>
      </c>
      <c r="M73" s="86">
        <v>55.0</v>
      </c>
      <c r="N73" s="96">
        <v>1.0</v>
      </c>
      <c r="O73" s="86">
        <v>3.0</v>
      </c>
      <c r="P73" s="88">
        <f t="shared" si="3"/>
        <v>3</v>
      </c>
      <c r="Q73" s="89">
        <f t="shared" ref="Q73:T73" si="139">AJ73</f>
        <v>3</v>
      </c>
      <c r="R73" s="89">
        <f t="shared" si="139"/>
        <v>3</v>
      </c>
      <c r="S73" s="89">
        <f t="shared" si="139"/>
        <v>1</v>
      </c>
      <c r="T73" s="90">
        <f t="shared" si="139"/>
        <v>1</v>
      </c>
      <c r="U73" s="91"/>
      <c r="V73" s="80"/>
      <c r="W73" s="80"/>
      <c r="X73" s="80"/>
      <c r="Y73" s="92"/>
      <c r="Z73" s="93"/>
      <c r="AA73" s="80"/>
      <c r="AB73" s="80">
        <v>2.0</v>
      </c>
      <c r="AC73" s="80"/>
      <c r="AD73" s="92"/>
      <c r="AE73" s="93"/>
      <c r="AF73" s="80"/>
      <c r="AG73" s="80"/>
      <c r="AH73" s="80"/>
      <c r="AI73" s="92"/>
      <c r="AJ73" s="95">
        <f t="shared" ref="AJ73:AN73" si="140">P73-Z73+AE73+U73</f>
        <v>3</v>
      </c>
      <c r="AK73" s="89">
        <f t="shared" si="140"/>
        <v>3</v>
      </c>
      <c r="AL73" s="89">
        <f t="shared" si="140"/>
        <v>1</v>
      </c>
      <c r="AM73" s="89">
        <f t="shared" si="140"/>
        <v>1</v>
      </c>
      <c r="AN73" s="89">
        <f t="shared" si="140"/>
        <v>1</v>
      </c>
      <c r="AO73" s="80"/>
      <c r="AP73" s="86">
        <f t="shared" si="117"/>
        <v>1</v>
      </c>
      <c r="AQ73" s="84"/>
      <c r="AR73" s="84">
        <v>285.0</v>
      </c>
      <c r="AS73" s="96"/>
      <c r="AT73" s="97"/>
      <c r="AU73" s="97"/>
      <c r="AV73" s="12"/>
      <c r="AW73" s="12"/>
    </row>
    <row r="74" ht="42.0" customHeight="1">
      <c r="A74" s="78">
        <v>69.0</v>
      </c>
      <c r="B74" s="98" t="s">
        <v>369</v>
      </c>
      <c r="C74" s="84" t="s">
        <v>38</v>
      </c>
      <c r="D74" s="99" t="s">
        <v>63</v>
      </c>
      <c r="E74" s="100" t="s">
        <v>371</v>
      </c>
      <c r="F74" s="101"/>
      <c r="G74" s="102" t="s">
        <v>42</v>
      </c>
      <c r="H74" s="103">
        <v>5500.0</v>
      </c>
      <c r="I74" s="104" t="s">
        <v>372</v>
      </c>
      <c r="J74" s="83" t="s">
        <v>63</v>
      </c>
      <c r="K74" s="85">
        <v>45013.0</v>
      </c>
      <c r="L74" s="86">
        <v>2103556.0</v>
      </c>
      <c r="M74" s="86">
        <v>321.0</v>
      </c>
      <c r="N74" s="84">
        <v>2.0</v>
      </c>
      <c r="O74" s="86">
        <v>6.0</v>
      </c>
      <c r="P74" s="88">
        <f t="shared" si="3"/>
        <v>6</v>
      </c>
      <c r="Q74" s="89">
        <f t="shared" ref="Q74:T74" si="141">AJ74</f>
        <v>6</v>
      </c>
      <c r="R74" s="89">
        <f t="shared" si="141"/>
        <v>6</v>
      </c>
      <c r="S74" s="89">
        <f t="shared" si="141"/>
        <v>6</v>
      </c>
      <c r="T74" s="90">
        <f t="shared" si="141"/>
        <v>6</v>
      </c>
      <c r="U74" s="91"/>
      <c r="V74" s="80"/>
      <c r="W74" s="80"/>
      <c r="X74" s="80"/>
      <c r="Y74" s="92"/>
      <c r="Z74" s="93"/>
      <c r="AA74" s="80"/>
      <c r="AB74" s="80"/>
      <c r="AC74" s="80"/>
      <c r="AD74" s="92"/>
      <c r="AE74" s="93"/>
      <c r="AF74" s="80"/>
      <c r="AG74" s="80"/>
      <c r="AH74" s="80"/>
      <c r="AI74" s="92"/>
      <c r="AJ74" s="95">
        <f t="shared" ref="AJ74:AN74" si="142">P74-Z74+AE74+U74</f>
        <v>6</v>
      </c>
      <c r="AK74" s="89">
        <f t="shared" si="142"/>
        <v>6</v>
      </c>
      <c r="AL74" s="89">
        <f t="shared" si="142"/>
        <v>6</v>
      </c>
      <c r="AM74" s="89">
        <f t="shared" si="142"/>
        <v>6</v>
      </c>
      <c r="AN74" s="89">
        <f t="shared" si="142"/>
        <v>6</v>
      </c>
      <c r="AO74" s="80"/>
      <c r="AP74" s="86">
        <f t="shared" si="117"/>
        <v>6</v>
      </c>
      <c r="AQ74" s="84"/>
      <c r="AR74" s="84"/>
      <c r="AS74" s="96"/>
      <c r="AT74" s="97"/>
      <c r="AU74" s="97"/>
      <c r="AV74" s="12"/>
      <c r="AW74" s="12"/>
    </row>
    <row r="75" ht="42.0" customHeight="1">
      <c r="A75" s="78">
        <v>70.0</v>
      </c>
      <c r="B75" s="96" t="s">
        <v>375</v>
      </c>
      <c r="C75" s="84" t="s">
        <v>38</v>
      </c>
      <c r="D75" s="80" t="s">
        <v>72</v>
      </c>
      <c r="E75" s="84" t="s">
        <v>376</v>
      </c>
      <c r="F75" s="80" t="s">
        <v>355</v>
      </c>
      <c r="G75" s="81" t="s">
        <v>42</v>
      </c>
      <c r="H75" s="83">
        <v>2500.0</v>
      </c>
      <c r="I75" s="84" t="s">
        <v>377</v>
      </c>
      <c r="J75" s="80" t="s">
        <v>72</v>
      </c>
      <c r="K75" s="105">
        <v>45328.0</v>
      </c>
      <c r="L75" s="86" t="s">
        <v>109</v>
      </c>
      <c r="M75" s="86">
        <v>32.0</v>
      </c>
      <c r="N75" s="84">
        <v>12.0</v>
      </c>
      <c r="O75" s="86">
        <v>13.0</v>
      </c>
      <c r="P75" s="88">
        <f t="shared" si="3"/>
        <v>13</v>
      </c>
      <c r="Q75" s="89">
        <f t="shared" ref="Q75:T75" si="143">AJ75</f>
        <v>13</v>
      </c>
      <c r="R75" s="89">
        <f t="shared" si="143"/>
        <v>13</v>
      </c>
      <c r="S75" s="89">
        <f t="shared" si="143"/>
        <v>13</v>
      </c>
      <c r="T75" s="90">
        <f t="shared" si="143"/>
        <v>13</v>
      </c>
      <c r="U75" s="91"/>
      <c r="V75" s="80"/>
      <c r="W75" s="80"/>
      <c r="X75" s="80"/>
      <c r="Y75" s="92"/>
      <c r="Z75" s="93"/>
      <c r="AA75" s="80"/>
      <c r="AB75" s="80"/>
      <c r="AC75" s="80"/>
      <c r="AD75" s="92"/>
      <c r="AE75" s="93"/>
      <c r="AF75" s="80"/>
      <c r="AG75" s="80"/>
      <c r="AH75" s="80"/>
      <c r="AI75" s="92"/>
      <c r="AJ75" s="95">
        <f t="shared" ref="AJ75:AN75" si="144">P75-Z75+AE75+U75</f>
        <v>13</v>
      </c>
      <c r="AK75" s="89">
        <f t="shared" si="144"/>
        <v>13</v>
      </c>
      <c r="AL75" s="89">
        <f t="shared" si="144"/>
        <v>13</v>
      </c>
      <c r="AM75" s="89">
        <f t="shared" si="144"/>
        <v>13</v>
      </c>
      <c r="AN75" s="89">
        <f t="shared" si="144"/>
        <v>13</v>
      </c>
      <c r="AO75" s="80"/>
      <c r="AP75" s="86">
        <f t="shared" si="117"/>
        <v>13</v>
      </c>
      <c r="AQ75" s="84"/>
      <c r="AR75" s="84"/>
      <c r="AS75" s="96"/>
      <c r="AT75" s="97"/>
      <c r="AU75" s="97"/>
      <c r="AV75" s="12"/>
      <c r="AW75" s="12"/>
    </row>
    <row r="76" ht="42.0" customHeight="1">
      <c r="A76" s="78">
        <v>71.0</v>
      </c>
      <c r="B76" s="96" t="s">
        <v>375</v>
      </c>
      <c r="C76" s="84" t="s">
        <v>155</v>
      </c>
      <c r="D76" s="80" t="s">
        <v>58</v>
      </c>
      <c r="E76" s="84" t="s">
        <v>379</v>
      </c>
      <c r="F76" s="80" t="s">
        <v>355</v>
      </c>
      <c r="G76" s="81" t="s">
        <v>42</v>
      </c>
      <c r="H76" s="83"/>
      <c r="I76" s="84" t="s">
        <v>380</v>
      </c>
      <c r="J76" s="80" t="s">
        <v>72</v>
      </c>
      <c r="K76" s="105">
        <v>45626.0</v>
      </c>
      <c r="L76" s="86" t="s">
        <v>48</v>
      </c>
      <c r="M76" s="86">
        <v>103.0</v>
      </c>
      <c r="N76" s="96" t="s">
        <v>404</v>
      </c>
      <c r="O76" s="86">
        <v>1.0</v>
      </c>
      <c r="P76" s="88">
        <f t="shared" si="3"/>
        <v>1</v>
      </c>
      <c r="Q76" s="89">
        <f t="shared" ref="Q76:T76" si="145">AJ76</f>
        <v>1</v>
      </c>
      <c r="R76" s="89">
        <f t="shared" si="145"/>
        <v>1</v>
      </c>
      <c r="S76" s="89">
        <f t="shared" si="145"/>
        <v>1</v>
      </c>
      <c r="T76" s="90">
        <f t="shared" si="145"/>
        <v>3</v>
      </c>
      <c r="U76" s="91"/>
      <c r="V76" s="80"/>
      <c r="W76" s="80"/>
      <c r="X76" s="80">
        <v>2.0</v>
      </c>
      <c r="Y76" s="92"/>
      <c r="Z76" s="93"/>
      <c r="AA76" s="80"/>
      <c r="AB76" s="80"/>
      <c r="AC76" s="80"/>
      <c r="AD76" s="92"/>
      <c r="AE76" s="93"/>
      <c r="AF76" s="80"/>
      <c r="AG76" s="80"/>
      <c r="AH76" s="80"/>
      <c r="AI76" s="92"/>
      <c r="AJ76" s="95">
        <f t="shared" ref="AJ76:AN76" si="146">P76-Z76+AE76+U76</f>
        <v>1</v>
      </c>
      <c r="AK76" s="89">
        <f t="shared" si="146"/>
        <v>1</v>
      </c>
      <c r="AL76" s="89">
        <f t="shared" si="146"/>
        <v>1</v>
      </c>
      <c r="AM76" s="89">
        <f t="shared" si="146"/>
        <v>3</v>
      </c>
      <c r="AN76" s="89">
        <f t="shared" si="146"/>
        <v>3</v>
      </c>
      <c r="AO76" s="80"/>
      <c r="AP76" s="86">
        <f t="shared" si="117"/>
        <v>3</v>
      </c>
      <c r="AQ76" s="84"/>
      <c r="AR76" s="96" t="s">
        <v>408</v>
      </c>
      <c r="AS76" s="96"/>
      <c r="AT76" s="97"/>
      <c r="AU76" s="97"/>
      <c r="AV76" s="12"/>
      <c r="AW76" s="12"/>
    </row>
    <row r="77" ht="42.0" customHeight="1">
      <c r="A77" s="78">
        <v>72.0</v>
      </c>
      <c r="B77" s="96" t="s">
        <v>381</v>
      </c>
      <c r="C77" s="84" t="s">
        <v>38</v>
      </c>
      <c r="D77" s="80" t="s">
        <v>58</v>
      </c>
      <c r="E77" s="84" t="s">
        <v>382</v>
      </c>
      <c r="F77" s="80" t="s">
        <v>383</v>
      </c>
      <c r="G77" s="81" t="s">
        <v>42</v>
      </c>
      <c r="H77" s="80"/>
      <c r="I77" s="84" t="s">
        <v>385</v>
      </c>
      <c r="J77" s="80" t="s">
        <v>386</v>
      </c>
      <c r="K77" s="85">
        <v>45126.0</v>
      </c>
      <c r="L77" s="86">
        <v>2023015.0</v>
      </c>
      <c r="M77" s="86">
        <v>409.0</v>
      </c>
      <c r="N77" s="87">
        <v>0.0</v>
      </c>
      <c r="O77" s="86">
        <v>0.0</v>
      </c>
      <c r="P77" s="88">
        <f t="shared" si="3"/>
        <v>0</v>
      </c>
      <c r="Q77" s="89">
        <f t="shared" ref="Q77:T77" si="147">AJ77</f>
        <v>0</v>
      </c>
      <c r="R77" s="89">
        <f t="shared" si="147"/>
        <v>0</v>
      </c>
      <c r="S77" s="89">
        <f t="shared" si="147"/>
        <v>0</v>
      </c>
      <c r="T77" s="90">
        <f t="shared" si="147"/>
        <v>0</v>
      </c>
      <c r="U77" s="91"/>
      <c r="V77" s="80"/>
      <c r="W77" s="80"/>
      <c r="X77" s="80"/>
      <c r="Y77" s="92"/>
      <c r="Z77" s="93"/>
      <c r="AA77" s="80"/>
      <c r="AB77" s="80"/>
      <c r="AC77" s="80"/>
      <c r="AD77" s="92"/>
      <c r="AE77" s="93"/>
      <c r="AF77" s="80"/>
      <c r="AG77" s="80"/>
      <c r="AH77" s="80"/>
      <c r="AI77" s="92"/>
      <c r="AJ77" s="95">
        <f t="shared" ref="AJ77:AN77" si="148">P77-Z77+AE77+U77</f>
        <v>0</v>
      </c>
      <c r="AK77" s="89">
        <f t="shared" si="148"/>
        <v>0</v>
      </c>
      <c r="AL77" s="89">
        <f t="shared" si="148"/>
        <v>0</v>
      </c>
      <c r="AM77" s="89">
        <f t="shared" si="148"/>
        <v>0</v>
      </c>
      <c r="AN77" s="89">
        <f t="shared" si="148"/>
        <v>0</v>
      </c>
      <c r="AO77" s="80"/>
      <c r="AP77" s="86">
        <f t="shared" si="117"/>
        <v>0</v>
      </c>
      <c r="AQ77" s="84"/>
      <c r="AR77" s="84"/>
      <c r="AS77" s="96"/>
      <c r="AT77" s="97"/>
      <c r="AU77" s="97"/>
      <c r="AV77" s="12"/>
      <c r="AW77" s="12"/>
    </row>
    <row r="78" ht="42.0" customHeight="1">
      <c r="A78" s="78">
        <v>73.0</v>
      </c>
      <c r="B78" s="96" t="s">
        <v>388</v>
      </c>
      <c r="C78" s="84" t="s">
        <v>155</v>
      </c>
      <c r="D78" s="80" t="s">
        <v>59</v>
      </c>
      <c r="E78" s="84" t="s">
        <v>59</v>
      </c>
      <c r="F78" s="80" t="s">
        <v>389</v>
      </c>
      <c r="G78" s="81"/>
      <c r="H78" s="80"/>
      <c r="I78" s="84" t="s">
        <v>87</v>
      </c>
      <c r="J78" s="80"/>
      <c r="K78" s="85">
        <v>45656.0</v>
      </c>
      <c r="L78" s="177" t="s">
        <v>390</v>
      </c>
      <c r="M78" s="86">
        <v>102.0</v>
      </c>
      <c r="N78" s="87">
        <v>1.0</v>
      </c>
      <c r="O78" s="86">
        <v>1.0</v>
      </c>
      <c r="P78" s="88">
        <f t="shared" si="3"/>
        <v>1</v>
      </c>
      <c r="Q78" s="89">
        <f t="shared" ref="Q78:T78" si="149">AJ78</f>
        <v>1</v>
      </c>
      <c r="R78" s="89">
        <f t="shared" si="149"/>
        <v>1</v>
      </c>
      <c r="S78" s="89">
        <f t="shared" si="149"/>
        <v>1</v>
      </c>
      <c r="T78" s="90">
        <f t="shared" si="149"/>
        <v>1</v>
      </c>
      <c r="U78" s="91"/>
      <c r="V78" s="80"/>
      <c r="W78" s="80"/>
      <c r="X78" s="80"/>
      <c r="Y78" s="92"/>
      <c r="Z78" s="93"/>
      <c r="AA78" s="80"/>
      <c r="AB78" s="80"/>
      <c r="AC78" s="80"/>
      <c r="AD78" s="92"/>
      <c r="AE78" s="93"/>
      <c r="AF78" s="80"/>
      <c r="AG78" s="80"/>
      <c r="AH78" s="80"/>
      <c r="AI78" s="92"/>
      <c r="AJ78" s="95">
        <f t="shared" ref="AJ78:AN78" si="150">P78-Z78+AE78+U78</f>
        <v>1</v>
      </c>
      <c r="AK78" s="89">
        <f t="shared" si="150"/>
        <v>1</v>
      </c>
      <c r="AL78" s="89">
        <f t="shared" si="150"/>
        <v>1</v>
      </c>
      <c r="AM78" s="89">
        <f t="shared" si="150"/>
        <v>1</v>
      </c>
      <c r="AN78" s="89">
        <f t="shared" si="150"/>
        <v>1</v>
      </c>
      <c r="AO78" s="80"/>
      <c r="AP78" s="86">
        <f t="shared" si="117"/>
        <v>1</v>
      </c>
      <c r="AQ78" s="84"/>
      <c r="AR78" s="84"/>
      <c r="AS78" s="96"/>
      <c r="AT78" s="97"/>
      <c r="AU78" s="97"/>
      <c r="AV78" s="12"/>
      <c r="AW78" s="12"/>
    </row>
    <row r="79" ht="42.0" customHeight="1">
      <c r="A79" s="78">
        <v>74.0</v>
      </c>
      <c r="B79" s="96" t="s">
        <v>391</v>
      </c>
      <c r="C79" s="84" t="s">
        <v>155</v>
      </c>
      <c r="D79" s="80" t="s">
        <v>392</v>
      </c>
      <c r="E79" s="96" t="s">
        <v>393</v>
      </c>
      <c r="F79" s="81" t="s">
        <v>394</v>
      </c>
      <c r="G79" s="81" t="s">
        <v>42</v>
      </c>
      <c r="H79" s="83">
        <v>4200.0</v>
      </c>
      <c r="I79" s="84" t="s">
        <v>396</v>
      </c>
      <c r="J79" s="111" t="s">
        <v>397</v>
      </c>
      <c r="K79" s="85">
        <v>45670.0</v>
      </c>
      <c r="L79" s="86">
        <v>1.31207285E8</v>
      </c>
      <c r="M79" s="86">
        <v>124.0</v>
      </c>
      <c r="N79" s="87">
        <v>0.0</v>
      </c>
      <c r="O79" s="86">
        <v>0.0</v>
      </c>
      <c r="P79" s="88">
        <f t="shared" si="3"/>
        <v>0</v>
      </c>
      <c r="Q79" s="89">
        <f t="shared" ref="Q79:T79" si="151">AJ79</f>
        <v>0</v>
      </c>
      <c r="R79" s="89">
        <f t="shared" si="151"/>
        <v>1</v>
      </c>
      <c r="S79" s="89">
        <f t="shared" si="151"/>
        <v>0</v>
      </c>
      <c r="T79" s="90">
        <f t="shared" si="151"/>
        <v>0</v>
      </c>
      <c r="U79" s="91"/>
      <c r="V79" s="80">
        <v>1.0</v>
      </c>
      <c r="W79" s="80"/>
      <c r="X79" s="80"/>
      <c r="Y79" s="92"/>
      <c r="Z79" s="93"/>
      <c r="AA79" s="80"/>
      <c r="AB79" s="80">
        <v>1.0</v>
      </c>
      <c r="AC79" s="80"/>
      <c r="AD79" s="92"/>
      <c r="AE79" s="93"/>
      <c r="AF79" s="80"/>
      <c r="AG79" s="80"/>
      <c r="AH79" s="80"/>
      <c r="AI79" s="92"/>
      <c r="AJ79" s="95">
        <f t="shared" ref="AJ79:AN79" si="152">P79-Z79+AE79+U79</f>
        <v>0</v>
      </c>
      <c r="AK79" s="89">
        <f t="shared" si="152"/>
        <v>1</v>
      </c>
      <c r="AL79" s="89">
        <f t="shared" si="152"/>
        <v>0</v>
      </c>
      <c r="AM79" s="89">
        <f t="shared" si="152"/>
        <v>0</v>
      </c>
      <c r="AN79" s="89">
        <f t="shared" si="152"/>
        <v>0</v>
      </c>
      <c r="AO79" s="80"/>
      <c r="AP79" s="86">
        <f t="shared" si="117"/>
        <v>0</v>
      </c>
      <c r="AQ79" s="84"/>
      <c r="AR79" s="84">
        <v>278.0</v>
      </c>
      <c r="AS79" s="96" t="s">
        <v>423</v>
      </c>
      <c r="AT79" s="97"/>
      <c r="AU79" s="97"/>
      <c r="AV79" s="12"/>
      <c r="AW79" s="12"/>
    </row>
    <row r="80" ht="42.0" customHeight="1">
      <c r="A80" s="78">
        <v>75.0</v>
      </c>
      <c r="B80" s="96" t="s">
        <v>398</v>
      </c>
      <c r="C80" s="84" t="s">
        <v>155</v>
      </c>
      <c r="D80" s="80" t="s">
        <v>392</v>
      </c>
      <c r="E80" s="96" t="s">
        <v>399</v>
      </c>
      <c r="F80" s="81" t="s">
        <v>400</v>
      </c>
      <c r="G80" s="81" t="s">
        <v>42</v>
      </c>
      <c r="H80" s="83">
        <v>4200.0</v>
      </c>
      <c r="I80" s="84" t="s">
        <v>396</v>
      </c>
      <c r="J80" s="111" t="s">
        <v>397</v>
      </c>
      <c r="K80" s="85">
        <v>45670.0</v>
      </c>
      <c r="L80" s="86">
        <v>1.31207285E8</v>
      </c>
      <c r="M80" s="86">
        <v>124.0</v>
      </c>
      <c r="N80" s="87">
        <v>0.0</v>
      </c>
      <c r="O80" s="86">
        <v>0.0</v>
      </c>
      <c r="P80" s="88">
        <f t="shared" si="3"/>
        <v>0</v>
      </c>
      <c r="Q80" s="89">
        <f t="shared" ref="Q80:T80" si="153">AJ80</f>
        <v>0</v>
      </c>
      <c r="R80" s="89">
        <f t="shared" si="153"/>
        <v>1</v>
      </c>
      <c r="S80" s="89">
        <f t="shared" si="153"/>
        <v>0</v>
      </c>
      <c r="T80" s="90">
        <f t="shared" si="153"/>
        <v>0</v>
      </c>
      <c r="U80" s="91"/>
      <c r="V80" s="80">
        <v>1.0</v>
      </c>
      <c r="W80" s="80"/>
      <c r="X80" s="80"/>
      <c r="Y80" s="92"/>
      <c r="Z80" s="93"/>
      <c r="AA80" s="80"/>
      <c r="AB80" s="80">
        <v>1.0</v>
      </c>
      <c r="AC80" s="80"/>
      <c r="AD80" s="92"/>
      <c r="AE80" s="93"/>
      <c r="AF80" s="80"/>
      <c r="AG80" s="80"/>
      <c r="AH80" s="80"/>
      <c r="AI80" s="92"/>
      <c r="AJ80" s="95">
        <f t="shared" ref="AJ80:AN80" si="154">P80-Z80+AE80+U80</f>
        <v>0</v>
      </c>
      <c r="AK80" s="89">
        <f t="shared" si="154"/>
        <v>1</v>
      </c>
      <c r="AL80" s="89">
        <f t="shared" si="154"/>
        <v>0</v>
      </c>
      <c r="AM80" s="89">
        <f t="shared" si="154"/>
        <v>0</v>
      </c>
      <c r="AN80" s="89">
        <f t="shared" si="154"/>
        <v>0</v>
      </c>
      <c r="AO80" s="80"/>
      <c r="AP80" s="86">
        <f t="shared" si="117"/>
        <v>0</v>
      </c>
      <c r="AQ80" s="84"/>
      <c r="AR80" s="84">
        <v>278.0</v>
      </c>
      <c r="AS80" s="96" t="s">
        <v>423</v>
      </c>
      <c r="AT80" s="97"/>
      <c r="AU80" s="97"/>
      <c r="AV80" s="12"/>
      <c r="AW80" s="12"/>
    </row>
    <row r="81" ht="42.0" customHeight="1">
      <c r="A81" s="78">
        <v>76.0</v>
      </c>
      <c r="B81" s="96" t="s">
        <v>401</v>
      </c>
      <c r="C81" s="84" t="s">
        <v>38</v>
      </c>
      <c r="D81" s="80" t="s">
        <v>58</v>
      </c>
      <c r="E81" s="84" t="s">
        <v>402</v>
      </c>
      <c r="F81" s="80"/>
      <c r="G81" s="81" t="s">
        <v>42</v>
      </c>
      <c r="H81" s="80"/>
      <c r="I81" s="84" t="s">
        <v>403</v>
      </c>
      <c r="J81" s="80" t="s">
        <v>72</v>
      </c>
      <c r="K81" s="85">
        <v>44592.0</v>
      </c>
      <c r="L81" s="86"/>
      <c r="M81" s="86"/>
      <c r="N81" s="87">
        <v>1.0</v>
      </c>
      <c r="O81" s="86">
        <v>1.0</v>
      </c>
      <c r="P81" s="88">
        <f t="shared" si="3"/>
        <v>1</v>
      </c>
      <c r="Q81" s="89">
        <f t="shared" ref="Q81:T81" si="155">AJ81</f>
        <v>1</v>
      </c>
      <c r="R81" s="89">
        <f t="shared" si="155"/>
        <v>1</v>
      </c>
      <c r="S81" s="89">
        <f t="shared" si="155"/>
        <v>1</v>
      </c>
      <c r="T81" s="90">
        <f t="shared" si="155"/>
        <v>1</v>
      </c>
      <c r="U81" s="91"/>
      <c r="V81" s="80"/>
      <c r="W81" s="80"/>
      <c r="X81" s="80"/>
      <c r="Y81" s="92"/>
      <c r="Z81" s="93"/>
      <c r="AA81" s="80"/>
      <c r="AB81" s="80"/>
      <c r="AC81" s="80"/>
      <c r="AD81" s="92"/>
      <c r="AE81" s="93"/>
      <c r="AF81" s="80"/>
      <c r="AG81" s="80"/>
      <c r="AH81" s="80"/>
      <c r="AI81" s="92"/>
      <c r="AJ81" s="95">
        <f t="shared" ref="AJ81:AN81" si="156">P81-Z81+AE81+U81</f>
        <v>1</v>
      </c>
      <c r="AK81" s="89">
        <f t="shared" si="156"/>
        <v>1</v>
      </c>
      <c r="AL81" s="89">
        <f t="shared" si="156"/>
        <v>1</v>
      </c>
      <c r="AM81" s="89">
        <f t="shared" si="156"/>
        <v>1</v>
      </c>
      <c r="AN81" s="89">
        <f t="shared" si="156"/>
        <v>1</v>
      </c>
      <c r="AO81" s="80"/>
      <c r="AP81" s="86">
        <f t="shared" si="117"/>
        <v>1</v>
      </c>
      <c r="AQ81" s="84"/>
      <c r="AR81" s="84"/>
      <c r="AS81" s="96"/>
      <c r="AT81" s="97"/>
      <c r="AU81" s="97"/>
      <c r="AV81" s="12"/>
      <c r="AW81" s="12"/>
    </row>
    <row r="82" ht="57.0" customHeight="1">
      <c r="A82" s="78">
        <v>77.0</v>
      </c>
      <c r="B82" s="110" t="s">
        <v>405</v>
      </c>
      <c r="C82" s="80" t="s">
        <v>74</v>
      </c>
      <c r="D82" s="80" t="s">
        <v>58</v>
      </c>
      <c r="E82" s="84" t="s">
        <v>406</v>
      </c>
      <c r="F82" s="80"/>
      <c r="G82" s="81"/>
      <c r="H82" s="80"/>
      <c r="I82" s="84" t="s">
        <v>407</v>
      </c>
      <c r="J82" s="80" t="s">
        <v>72</v>
      </c>
      <c r="K82" s="85">
        <v>45574.0</v>
      </c>
      <c r="L82" s="86" t="s">
        <v>142</v>
      </c>
      <c r="M82" s="86">
        <v>76.0</v>
      </c>
      <c r="N82" s="87" t="s">
        <v>434</v>
      </c>
      <c r="O82" s="86">
        <v>10.0</v>
      </c>
      <c r="P82" s="88">
        <f t="shared" si="3"/>
        <v>10</v>
      </c>
      <c r="Q82" s="89">
        <f t="shared" ref="Q82:T82" si="157">AJ82</f>
        <v>10</v>
      </c>
      <c r="R82" s="89">
        <f t="shared" si="157"/>
        <v>10</v>
      </c>
      <c r="S82" s="89">
        <f t="shared" si="157"/>
        <v>8</v>
      </c>
      <c r="T82" s="90">
        <f t="shared" si="157"/>
        <v>8</v>
      </c>
      <c r="U82" s="91"/>
      <c r="V82" s="80"/>
      <c r="W82" s="80"/>
      <c r="X82" s="80"/>
      <c r="Y82" s="92"/>
      <c r="Z82" s="93"/>
      <c r="AA82" s="80"/>
      <c r="AB82" s="80">
        <v>2.0</v>
      </c>
      <c r="AC82" s="80"/>
      <c r="AD82" s="92"/>
      <c r="AE82" s="93"/>
      <c r="AF82" s="80"/>
      <c r="AG82" s="80"/>
      <c r="AH82" s="80"/>
      <c r="AI82" s="92"/>
      <c r="AJ82" s="95">
        <f t="shared" ref="AJ82:AN82" si="158">P82-Z82+AE82+U82</f>
        <v>10</v>
      </c>
      <c r="AK82" s="89">
        <f t="shared" si="158"/>
        <v>10</v>
      </c>
      <c r="AL82" s="89">
        <f t="shared" si="158"/>
        <v>8</v>
      </c>
      <c r="AM82" s="89">
        <f t="shared" si="158"/>
        <v>8</v>
      </c>
      <c r="AN82" s="89">
        <f t="shared" si="158"/>
        <v>8</v>
      </c>
      <c r="AO82" s="80"/>
      <c r="AP82" s="86">
        <f t="shared" si="117"/>
        <v>8</v>
      </c>
      <c r="AQ82" s="84"/>
      <c r="AR82" s="84">
        <v>293.0</v>
      </c>
      <c r="AS82" s="96"/>
      <c r="AT82" s="97"/>
      <c r="AU82" s="97"/>
      <c r="AV82" s="12"/>
      <c r="AW82" s="12"/>
    </row>
    <row r="83" ht="42.0" customHeight="1">
      <c r="A83" s="78">
        <v>78.0</v>
      </c>
      <c r="B83" s="96" t="s">
        <v>409</v>
      </c>
      <c r="C83" s="80" t="s">
        <v>410</v>
      </c>
      <c r="D83" s="80" t="s">
        <v>411</v>
      </c>
      <c r="E83" s="84" t="s">
        <v>412</v>
      </c>
      <c r="F83" s="80"/>
      <c r="G83" s="81" t="s">
        <v>42</v>
      </c>
      <c r="H83" s="80"/>
      <c r="I83" s="84" t="s">
        <v>413</v>
      </c>
      <c r="J83" s="80" t="s">
        <v>72</v>
      </c>
      <c r="K83" s="105">
        <v>44592.0</v>
      </c>
      <c r="L83" s="86"/>
      <c r="M83" s="86"/>
      <c r="N83" s="87">
        <v>1.0</v>
      </c>
      <c r="O83" s="86">
        <v>1.0</v>
      </c>
      <c r="P83" s="88">
        <f t="shared" si="3"/>
        <v>1</v>
      </c>
      <c r="Q83" s="89">
        <f t="shared" ref="Q83:T83" si="159">AJ83</f>
        <v>1</v>
      </c>
      <c r="R83" s="89">
        <f t="shared" si="159"/>
        <v>1</v>
      </c>
      <c r="S83" s="89">
        <f t="shared" si="159"/>
        <v>1</v>
      </c>
      <c r="T83" s="90">
        <f t="shared" si="159"/>
        <v>1</v>
      </c>
      <c r="U83" s="91"/>
      <c r="V83" s="80"/>
      <c r="W83" s="80"/>
      <c r="X83" s="80"/>
      <c r="Y83" s="92"/>
      <c r="Z83" s="93"/>
      <c r="AA83" s="80"/>
      <c r="AB83" s="80"/>
      <c r="AC83" s="80"/>
      <c r="AD83" s="92"/>
      <c r="AE83" s="93"/>
      <c r="AF83" s="80"/>
      <c r="AG83" s="80"/>
      <c r="AH83" s="80"/>
      <c r="AI83" s="92"/>
      <c r="AJ83" s="95">
        <f t="shared" ref="AJ83:AN83" si="160">P83-Z83+AE83+U83</f>
        <v>1</v>
      </c>
      <c r="AK83" s="89">
        <f t="shared" si="160"/>
        <v>1</v>
      </c>
      <c r="AL83" s="89">
        <f t="shared" si="160"/>
        <v>1</v>
      </c>
      <c r="AM83" s="89">
        <f t="shared" si="160"/>
        <v>1</v>
      </c>
      <c r="AN83" s="89">
        <f t="shared" si="160"/>
        <v>1</v>
      </c>
      <c r="AO83" s="80"/>
      <c r="AP83" s="86">
        <f t="shared" si="117"/>
        <v>1</v>
      </c>
      <c r="AQ83" s="84"/>
      <c r="AR83" s="84"/>
      <c r="AS83" s="96"/>
      <c r="AT83" s="97"/>
      <c r="AU83" s="97"/>
      <c r="AV83" s="12"/>
      <c r="AW83" s="12"/>
    </row>
    <row r="84" ht="42.0" customHeight="1">
      <c r="A84" s="78">
        <v>79.0</v>
      </c>
      <c r="B84" s="96" t="s">
        <v>414</v>
      </c>
      <c r="C84" s="80" t="s">
        <v>155</v>
      </c>
      <c r="D84" s="80" t="s">
        <v>415</v>
      </c>
      <c r="E84" s="84" t="s">
        <v>416</v>
      </c>
      <c r="F84" s="80"/>
      <c r="G84" s="81"/>
      <c r="H84" s="80"/>
      <c r="I84" s="84" t="s">
        <v>417</v>
      </c>
      <c r="J84" s="80" t="s">
        <v>72</v>
      </c>
      <c r="K84" s="105">
        <v>45582.0</v>
      </c>
      <c r="L84" s="86"/>
      <c r="M84" s="86">
        <v>81.0</v>
      </c>
      <c r="N84" s="87">
        <v>10.0</v>
      </c>
      <c r="O84" s="86">
        <v>10.0</v>
      </c>
      <c r="P84" s="88">
        <f t="shared" si="3"/>
        <v>10</v>
      </c>
      <c r="Q84" s="89">
        <f t="shared" ref="Q84:T84" si="161">AJ84</f>
        <v>10</v>
      </c>
      <c r="R84" s="89">
        <f t="shared" si="161"/>
        <v>10</v>
      </c>
      <c r="S84" s="89">
        <f t="shared" si="161"/>
        <v>10</v>
      </c>
      <c r="T84" s="90">
        <f t="shared" si="161"/>
        <v>10</v>
      </c>
      <c r="U84" s="91"/>
      <c r="V84" s="80"/>
      <c r="W84" s="80"/>
      <c r="X84" s="80"/>
      <c r="Y84" s="92"/>
      <c r="Z84" s="93"/>
      <c r="AA84" s="80"/>
      <c r="AB84" s="80"/>
      <c r="AC84" s="80"/>
      <c r="AD84" s="92"/>
      <c r="AE84" s="93"/>
      <c r="AF84" s="80"/>
      <c r="AG84" s="80"/>
      <c r="AH84" s="80"/>
      <c r="AI84" s="92"/>
      <c r="AJ84" s="95">
        <f t="shared" ref="AJ84:AN84" si="162">P84-Z84+AE84+U84</f>
        <v>10</v>
      </c>
      <c r="AK84" s="89">
        <f t="shared" si="162"/>
        <v>10</v>
      </c>
      <c r="AL84" s="89">
        <f t="shared" si="162"/>
        <v>10</v>
      </c>
      <c r="AM84" s="89">
        <f t="shared" si="162"/>
        <v>10</v>
      </c>
      <c r="AN84" s="89">
        <f t="shared" si="162"/>
        <v>10</v>
      </c>
      <c r="AO84" s="80"/>
      <c r="AP84" s="86">
        <f t="shared" si="117"/>
        <v>10</v>
      </c>
      <c r="AQ84" s="84"/>
      <c r="AR84" s="84"/>
      <c r="AS84" s="96"/>
      <c r="AT84" s="97"/>
      <c r="AU84" s="97"/>
      <c r="AV84" s="12"/>
      <c r="AW84" s="12"/>
    </row>
    <row r="85" ht="42.0" customHeight="1">
      <c r="A85" s="78">
        <v>80.0</v>
      </c>
      <c r="B85" s="87" t="s">
        <v>419</v>
      </c>
      <c r="C85" s="84" t="s">
        <v>38</v>
      </c>
      <c r="D85" s="84" t="s">
        <v>59</v>
      </c>
      <c r="E85" s="84" t="s">
        <v>420</v>
      </c>
      <c r="F85" s="84" t="s">
        <v>421</v>
      </c>
      <c r="G85" s="87" t="s">
        <v>42</v>
      </c>
      <c r="H85" s="117">
        <v>2800.0</v>
      </c>
      <c r="I85" s="87" t="s">
        <v>422</v>
      </c>
      <c r="J85" s="80" t="s">
        <v>72</v>
      </c>
      <c r="K85" s="85">
        <v>45325.0</v>
      </c>
      <c r="L85" s="86"/>
      <c r="M85" s="86">
        <v>12.0</v>
      </c>
      <c r="N85" s="87" t="s">
        <v>446</v>
      </c>
      <c r="O85" s="86">
        <v>3.0</v>
      </c>
      <c r="P85" s="88">
        <f t="shared" si="3"/>
        <v>3</v>
      </c>
      <c r="Q85" s="89">
        <f t="shared" ref="Q85:T85" si="163">AJ85</f>
        <v>2</v>
      </c>
      <c r="R85" s="89">
        <f t="shared" si="163"/>
        <v>2</v>
      </c>
      <c r="S85" s="89">
        <f t="shared" si="163"/>
        <v>2</v>
      </c>
      <c r="T85" s="90">
        <f t="shared" si="163"/>
        <v>1</v>
      </c>
      <c r="U85" s="91"/>
      <c r="V85" s="80"/>
      <c r="W85" s="80"/>
      <c r="X85" s="80"/>
      <c r="Y85" s="92"/>
      <c r="Z85" s="93">
        <v>1.0</v>
      </c>
      <c r="AA85" s="80"/>
      <c r="AB85" s="80"/>
      <c r="AC85" s="80">
        <v>1.0</v>
      </c>
      <c r="AD85" s="92"/>
      <c r="AE85" s="93"/>
      <c r="AF85" s="80"/>
      <c r="AG85" s="80"/>
      <c r="AH85" s="80"/>
      <c r="AI85" s="92"/>
      <c r="AJ85" s="95">
        <f t="shared" ref="AJ85:AN85" si="164">P85-Z85+AE85+U85</f>
        <v>2</v>
      </c>
      <c r="AK85" s="89">
        <f t="shared" si="164"/>
        <v>2</v>
      </c>
      <c r="AL85" s="89">
        <f t="shared" si="164"/>
        <v>2</v>
      </c>
      <c r="AM85" s="89">
        <f t="shared" si="164"/>
        <v>1</v>
      </c>
      <c r="AN85" s="89">
        <f t="shared" si="164"/>
        <v>1</v>
      </c>
      <c r="AO85" s="80"/>
      <c r="AP85" s="86">
        <f t="shared" si="117"/>
        <v>1</v>
      </c>
      <c r="AQ85" s="84">
        <v>1.523862006E9</v>
      </c>
      <c r="AR85" s="84" t="s">
        <v>448</v>
      </c>
      <c r="AS85" s="96" t="s">
        <v>449</v>
      </c>
      <c r="AT85" s="97"/>
      <c r="AU85" s="97"/>
      <c r="AV85" s="12"/>
      <c r="AW85" s="12"/>
    </row>
    <row r="86" ht="60.0" customHeight="1">
      <c r="A86" s="78">
        <v>81.0</v>
      </c>
      <c r="B86" s="98" t="s">
        <v>424</v>
      </c>
      <c r="C86" s="84" t="s">
        <v>38</v>
      </c>
      <c r="D86" s="99" t="s">
        <v>58</v>
      </c>
      <c r="E86" s="100" t="s">
        <v>425</v>
      </c>
      <c r="F86" s="101" t="s">
        <v>426</v>
      </c>
      <c r="G86" s="102" t="s">
        <v>42</v>
      </c>
      <c r="H86" s="101" t="s">
        <v>427</v>
      </c>
      <c r="I86" s="104" t="s">
        <v>428</v>
      </c>
      <c r="J86" s="83" t="s">
        <v>58</v>
      </c>
      <c r="K86" s="109">
        <v>44592.0</v>
      </c>
      <c r="L86" s="86"/>
      <c r="M86" s="86"/>
      <c r="N86" s="84"/>
      <c r="O86" s="86">
        <v>2.0</v>
      </c>
      <c r="P86" s="88">
        <f t="shared" si="3"/>
        <v>2</v>
      </c>
      <c r="Q86" s="89">
        <f t="shared" ref="Q86:T86" si="165">AJ86</f>
        <v>2</v>
      </c>
      <c r="R86" s="89">
        <f t="shared" si="165"/>
        <v>2</v>
      </c>
      <c r="S86" s="89">
        <f t="shared" si="165"/>
        <v>2</v>
      </c>
      <c r="T86" s="90">
        <f t="shared" si="165"/>
        <v>2</v>
      </c>
      <c r="U86" s="91"/>
      <c r="V86" s="80"/>
      <c r="W86" s="80"/>
      <c r="X86" s="80"/>
      <c r="Y86" s="92"/>
      <c r="Z86" s="93"/>
      <c r="AA86" s="80"/>
      <c r="AB86" s="80"/>
      <c r="AC86" s="80"/>
      <c r="AD86" s="92"/>
      <c r="AE86" s="93"/>
      <c r="AF86" s="80"/>
      <c r="AG86" s="80"/>
      <c r="AH86" s="80"/>
      <c r="AI86" s="92"/>
      <c r="AJ86" s="95">
        <f t="shared" ref="AJ86:AN86" si="166">P86-Z86+AE86+U86</f>
        <v>2</v>
      </c>
      <c r="AK86" s="89">
        <f t="shared" si="166"/>
        <v>2</v>
      </c>
      <c r="AL86" s="89">
        <f t="shared" si="166"/>
        <v>2</v>
      </c>
      <c r="AM86" s="89">
        <f t="shared" si="166"/>
        <v>2</v>
      </c>
      <c r="AN86" s="89">
        <f t="shared" si="166"/>
        <v>2</v>
      </c>
      <c r="AO86" s="80"/>
      <c r="AP86" s="86">
        <f t="shared" si="117"/>
        <v>2</v>
      </c>
      <c r="AQ86" s="84"/>
      <c r="AR86" s="84"/>
      <c r="AS86" s="96"/>
      <c r="AT86" s="97"/>
      <c r="AU86" s="97"/>
      <c r="AV86" s="12"/>
      <c r="AW86" s="12"/>
    </row>
    <row r="87" ht="42.0" customHeight="1">
      <c r="A87" s="78">
        <v>82.0</v>
      </c>
      <c r="B87" s="98" t="s">
        <v>430</v>
      </c>
      <c r="C87" s="84" t="s">
        <v>38</v>
      </c>
      <c r="D87" s="99" t="s">
        <v>362</v>
      </c>
      <c r="E87" s="100" t="s">
        <v>431</v>
      </c>
      <c r="F87" s="101" t="s">
        <v>432</v>
      </c>
      <c r="G87" s="102" t="s">
        <v>42</v>
      </c>
      <c r="H87" s="101"/>
      <c r="I87" s="104" t="s">
        <v>433</v>
      </c>
      <c r="J87" s="83" t="s">
        <v>362</v>
      </c>
      <c r="K87" s="105">
        <v>44592.0</v>
      </c>
      <c r="L87" s="86"/>
      <c r="M87" s="86"/>
      <c r="N87" s="84">
        <v>1.0</v>
      </c>
      <c r="O87" s="86">
        <v>1.0</v>
      </c>
      <c r="P87" s="88">
        <f t="shared" si="3"/>
        <v>1</v>
      </c>
      <c r="Q87" s="89">
        <f t="shared" ref="Q87:T87" si="167">AJ87</f>
        <v>1</v>
      </c>
      <c r="R87" s="89">
        <f t="shared" si="167"/>
        <v>1</v>
      </c>
      <c r="S87" s="89">
        <f t="shared" si="167"/>
        <v>1</v>
      </c>
      <c r="T87" s="90">
        <f t="shared" si="167"/>
        <v>1</v>
      </c>
      <c r="U87" s="91"/>
      <c r="V87" s="80"/>
      <c r="W87" s="80"/>
      <c r="X87" s="80"/>
      <c r="Y87" s="92"/>
      <c r="Z87" s="93"/>
      <c r="AA87" s="80"/>
      <c r="AB87" s="80"/>
      <c r="AC87" s="80"/>
      <c r="AD87" s="92"/>
      <c r="AE87" s="93"/>
      <c r="AF87" s="80"/>
      <c r="AG87" s="80"/>
      <c r="AH87" s="80"/>
      <c r="AI87" s="92"/>
      <c r="AJ87" s="95">
        <f t="shared" ref="AJ87:AN87" si="168">P87-Z87+AE87+U87</f>
        <v>1</v>
      </c>
      <c r="AK87" s="89">
        <f t="shared" si="168"/>
        <v>1</v>
      </c>
      <c r="AL87" s="89">
        <f t="shared" si="168"/>
        <v>1</v>
      </c>
      <c r="AM87" s="89">
        <f t="shared" si="168"/>
        <v>1</v>
      </c>
      <c r="AN87" s="89">
        <f t="shared" si="168"/>
        <v>1</v>
      </c>
      <c r="AO87" s="80"/>
      <c r="AP87" s="86">
        <f t="shared" si="117"/>
        <v>1</v>
      </c>
      <c r="AQ87" s="84"/>
      <c r="AR87" s="84"/>
      <c r="AS87" s="96"/>
      <c r="AT87" s="97"/>
      <c r="AU87" s="97"/>
      <c r="AV87" s="12"/>
      <c r="AW87" s="12"/>
    </row>
    <row r="88" ht="51.75" customHeight="1">
      <c r="A88" s="78">
        <v>83.0</v>
      </c>
      <c r="B88" s="98" t="s">
        <v>435</v>
      </c>
      <c r="C88" s="84" t="s">
        <v>38</v>
      </c>
      <c r="D88" s="99" t="s">
        <v>72</v>
      </c>
      <c r="E88" s="100" t="s">
        <v>436</v>
      </c>
      <c r="F88" s="101" t="s">
        <v>437</v>
      </c>
      <c r="G88" s="102"/>
      <c r="H88" s="101"/>
      <c r="I88" s="104"/>
      <c r="J88" s="80" t="s">
        <v>72</v>
      </c>
      <c r="K88" s="105">
        <v>45416.0</v>
      </c>
      <c r="L88" s="86"/>
      <c r="M88" s="86">
        <v>59.0</v>
      </c>
      <c r="N88" s="737" t="s">
        <v>1094</v>
      </c>
      <c r="O88" s="86">
        <v>1.0</v>
      </c>
      <c r="P88" s="88">
        <f t="shared" si="3"/>
        <v>1</v>
      </c>
      <c r="Q88" s="89">
        <f t="shared" ref="Q88:T88" si="169">AJ88</f>
        <v>1</v>
      </c>
      <c r="R88" s="89">
        <f t="shared" si="169"/>
        <v>1</v>
      </c>
      <c r="S88" s="89">
        <f t="shared" si="169"/>
        <v>1</v>
      </c>
      <c r="T88" s="90">
        <f t="shared" si="169"/>
        <v>1</v>
      </c>
      <c r="U88" s="91"/>
      <c r="V88" s="80"/>
      <c r="W88" s="80"/>
      <c r="X88" s="80"/>
      <c r="Y88" s="92"/>
      <c r="Z88" s="93"/>
      <c r="AA88" s="80"/>
      <c r="AB88" s="80"/>
      <c r="AC88" s="80"/>
      <c r="AD88" s="92"/>
      <c r="AE88" s="93"/>
      <c r="AF88" s="80"/>
      <c r="AG88" s="80"/>
      <c r="AH88" s="80"/>
      <c r="AI88" s="92"/>
      <c r="AJ88" s="95">
        <f t="shared" ref="AJ88:AN88" si="170">P88-Z88+AE88+U88</f>
        <v>1</v>
      </c>
      <c r="AK88" s="89">
        <f t="shared" si="170"/>
        <v>1</v>
      </c>
      <c r="AL88" s="89">
        <f t="shared" si="170"/>
        <v>1</v>
      </c>
      <c r="AM88" s="89">
        <f t="shared" si="170"/>
        <v>1</v>
      </c>
      <c r="AN88" s="89">
        <f t="shared" si="170"/>
        <v>1</v>
      </c>
      <c r="AO88" s="80"/>
      <c r="AP88" s="86">
        <f t="shared" si="117"/>
        <v>1</v>
      </c>
      <c r="AQ88" s="96"/>
      <c r="AR88" s="96"/>
      <c r="AS88" s="96"/>
      <c r="AT88" s="97"/>
      <c r="AU88" s="97"/>
      <c r="AV88" s="12"/>
      <c r="AW88" s="12"/>
    </row>
    <row r="89" ht="42.0" customHeight="1">
      <c r="A89" s="78">
        <v>84.0</v>
      </c>
      <c r="B89" s="96" t="s">
        <v>438</v>
      </c>
      <c r="C89" s="84" t="s">
        <v>38</v>
      </c>
      <c r="D89" s="80"/>
      <c r="E89" s="84"/>
      <c r="F89" s="80" t="s">
        <v>439</v>
      </c>
      <c r="G89" s="81"/>
      <c r="H89" s="80"/>
      <c r="I89" s="84" t="s">
        <v>440</v>
      </c>
      <c r="J89" s="80" t="s">
        <v>72</v>
      </c>
      <c r="K89" s="115">
        <v>44592.0</v>
      </c>
      <c r="L89" s="86"/>
      <c r="M89" s="86"/>
      <c r="N89" s="87">
        <v>0.0</v>
      </c>
      <c r="O89" s="86">
        <v>0.0</v>
      </c>
      <c r="P89" s="88">
        <f t="shared" si="3"/>
        <v>0</v>
      </c>
      <c r="Q89" s="89">
        <f t="shared" ref="Q89:T89" si="171">AJ89</f>
        <v>0</v>
      </c>
      <c r="R89" s="89">
        <f t="shared" si="171"/>
        <v>0</v>
      </c>
      <c r="S89" s="89">
        <f t="shared" si="171"/>
        <v>0</v>
      </c>
      <c r="T89" s="90">
        <f t="shared" si="171"/>
        <v>0</v>
      </c>
      <c r="U89" s="91"/>
      <c r="V89" s="80"/>
      <c r="W89" s="80"/>
      <c r="X89" s="80"/>
      <c r="Y89" s="92"/>
      <c r="Z89" s="93"/>
      <c r="AA89" s="80"/>
      <c r="AB89" s="80"/>
      <c r="AC89" s="80"/>
      <c r="AD89" s="92"/>
      <c r="AE89" s="93"/>
      <c r="AF89" s="80"/>
      <c r="AG89" s="80"/>
      <c r="AH89" s="80"/>
      <c r="AI89" s="92"/>
      <c r="AJ89" s="95">
        <f t="shared" ref="AJ89:AN89" si="172">P89-Z89+AE89+U89</f>
        <v>0</v>
      </c>
      <c r="AK89" s="89">
        <f t="shared" si="172"/>
        <v>0</v>
      </c>
      <c r="AL89" s="89">
        <f t="shared" si="172"/>
        <v>0</v>
      </c>
      <c r="AM89" s="89">
        <f t="shared" si="172"/>
        <v>0</v>
      </c>
      <c r="AN89" s="89">
        <f t="shared" si="172"/>
        <v>0</v>
      </c>
      <c r="AO89" s="80"/>
      <c r="AP89" s="86">
        <f t="shared" si="117"/>
        <v>0</v>
      </c>
      <c r="AQ89" s="84"/>
      <c r="AR89" s="84"/>
      <c r="AS89" s="96"/>
      <c r="AT89" s="97"/>
      <c r="AU89" s="97"/>
      <c r="AV89" s="12"/>
      <c r="AW89" s="12"/>
    </row>
    <row r="90" ht="42.0" customHeight="1">
      <c r="A90" s="78">
        <v>85.0</v>
      </c>
      <c r="B90" s="96" t="s">
        <v>441</v>
      </c>
      <c r="C90" s="84" t="s">
        <v>38</v>
      </c>
      <c r="D90" s="96" t="s">
        <v>442</v>
      </c>
      <c r="E90" s="84" t="s">
        <v>443</v>
      </c>
      <c r="F90" s="80" t="s">
        <v>444</v>
      </c>
      <c r="G90" s="81" t="s">
        <v>42</v>
      </c>
      <c r="H90" s="83">
        <v>7500.0</v>
      </c>
      <c r="I90" s="84" t="s">
        <v>445</v>
      </c>
      <c r="J90" s="84" t="s">
        <v>72</v>
      </c>
      <c r="K90" s="115">
        <v>45673.0</v>
      </c>
      <c r="L90" s="86" t="s">
        <v>89</v>
      </c>
      <c r="M90" s="86">
        <v>129.0</v>
      </c>
      <c r="N90" s="179">
        <v>10.0</v>
      </c>
      <c r="O90" s="86">
        <v>4.0</v>
      </c>
      <c r="P90" s="88">
        <f t="shared" si="3"/>
        <v>4</v>
      </c>
      <c r="Q90" s="89">
        <f t="shared" ref="Q90:T90" si="173">AJ90</f>
        <v>3</v>
      </c>
      <c r="R90" s="89">
        <f t="shared" si="173"/>
        <v>1</v>
      </c>
      <c r="S90" s="89">
        <f t="shared" si="173"/>
        <v>16</v>
      </c>
      <c r="T90" s="90">
        <f t="shared" si="173"/>
        <v>16</v>
      </c>
      <c r="U90" s="91"/>
      <c r="V90" s="80"/>
      <c r="W90" s="80">
        <v>15.0</v>
      </c>
      <c r="X90" s="80"/>
      <c r="Y90" s="92"/>
      <c r="Z90" s="93">
        <v>1.0</v>
      </c>
      <c r="AA90" s="80">
        <v>2.0</v>
      </c>
      <c r="AB90" s="80"/>
      <c r="AC90" s="80"/>
      <c r="AD90" s="92"/>
      <c r="AE90" s="93"/>
      <c r="AF90" s="80"/>
      <c r="AG90" s="80"/>
      <c r="AH90" s="80"/>
      <c r="AI90" s="92"/>
      <c r="AJ90" s="95">
        <f t="shared" ref="AJ90:AN90" si="174">P90-Z90+AE90+U90</f>
        <v>3</v>
      </c>
      <c r="AK90" s="89">
        <f t="shared" si="174"/>
        <v>1</v>
      </c>
      <c r="AL90" s="89">
        <f t="shared" si="174"/>
        <v>16</v>
      </c>
      <c r="AM90" s="89">
        <f t="shared" si="174"/>
        <v>16</v>
      </c>
      <c r="AN90" s="89">
        <f t="shared" si="174"/>
        <v>16</v>
      </c>
      <c r="AO90" s="80"/>
      <c r="AP90" s="86">
        <f t="shared" si="117"/>
        <v>16</v>
      </c>
      <c r="AQ90" s="84"/>
      <c r="AR90" s="84" t="s">
        <v>1975</v>
      </c>
      <c r="AS90" s="96" t="s">
        <v>479</v>
      </c>
      <c r="AT90" s="97"/>
      <c r="AU90" s="97"/>
      <c r="AV90" s="12"/>
      <c r="AW90" s="12"/>
    </row>
    <row r="91" ht="42.0" customHeight="1">
      <c r="A91" s="78">
        <v>86.0</v>
      </c>
      <c r="B91" s="96" t="s">
        <v>450</v>
      </c>
      <c r="C91" s="84" t="s">
        <v>38</v>
      </c>
      <c r="D91" s="84"/>
      <c r="E91" s="84" t="s">
        <v>451</v>
      </c>
      <c r="F91" s="80" t="s">
        <v>452</v>
      </c>
      <c r="G91" s="81" t="s">
        <v>42</v>
      </c>
      <c r="H91" s="80"/>
      <c r="I91" s="84" t="s">
        <v>453</v>
      </c>
      <c r="J91" s="84" t="s">
        <v>72</v>
      </c>
      <c r="K91" s="115">
        <v>44592.0</v>
      </c>
      <c r="L91" s="86"/>
      <c r="M91" s="86"/>
      <c r="N91" s="179">
        <v>1.0</v>
      </c>
      <c r="O91" s="86">
        <v>1.0</v>
      </c>
      <c r="P91" s="88">
        <f t="shared" si="3"/>
        <v>1</v>
      </c>
      <c r="Q91" s="89">
        <f t="shared" ref="Q91:T91" si="175">AJ91</f>
        <v>1</v>
      </c>
      <c r="R91" s="89">
        <f t="shared" si="175"/>
        <v>1</v>
      </c>
      <c r="S91" s="89">
        <f t="shared" si="175"/>
        <v>1</v>
      </c>
      <c r="T91" s="90">
        <f t="shared" si="175"/>
        <v>1</v>
      </c>
      <c r="U91" s="91"/>
      <c r="V91" s="80"/>
      <c r="W91" s="80"/>
      <c r="X91" s="80"/>
      <c r="Y91" s="92"/>
      <c r="Z91" s="93"/>
      <c r="AA91" s="80"/>
      <c r="AB91" s="80"/>
      <c r="AC91" s="80"/>
      <c r="AD91" s="92"/>
      <c r="AE91" s="93"/>
      <c r="AF91" s="80"/>
      <c r="AG91" s="80"/>
      <c r="AH91" s="80"/>
      <c r="AI91" s="92"/>
      <c r="AJ91" s="95">
        <f t="shared" ref="AJ91:AN91" si="176">P91-Z91+AE91+U91</f>
        <v>1</v>
      </c>
      <c r="AK91" s="89">
        <f t="shared" si="176"/>
        <v>1</v>
      </c>
      <c r="AL91" s="89">
        <f t="shared" si="176"/>
        <v>1</v>
      </c>
      <c r="AM91" s="89">
        <f t="shared" si="176"/>
        <v>1</v>
      </c>
      <c r="AN91" s="89">
        <f t="shared" si="176"/>
        <v>1</v>
      </c>
      <c r="AO91" s="80"/>
      <c r="AP91" s="86">
        <f t="shared" si="117"/>
        <v>1</v>
      </c>
      <c r="AQ91" s="84"/>
      <c r="AR91" s="84"/>
      <c r="AS91" s="96"/>
      <c r="AT91" s="97"/>
      <c r="AU91" s="97"/>
      <c r="AV91" s="12"/>
      <c r="AW91" s="12"/>
    </row>
    <row r="92" ht="42.0" customHeight="1">
      <c r="A92" s="78">
        <v>87.0</v>
      </c>
      <c r="B92" s="98" t="s">
        <v>454</v>
      </c>
      <c r="C92" s="84" t="s">
        <v>38</v>
      </c>
      <c r="D92" s="106" t="s">
        <v>58</v>
      </c>
      <c r="E92" s="100" t="s">
        <v>455</v>
      </c>
      <c r="F92" s="101" t="s">
        <v>456</v>
      </c>
      <c r="G92" s="102" t="s">
        <v>42</v>
      </c>
      <c r="H92" s="101"/>
      <c r="I92" s="104" t="s">
        <v>457</v>
      </c>
      <c r="J92" s="117" t="s">
        <v>58</v>
      </c>
      <c r="K92" s="105">
        <v>44592.0</v>
      </c>
      <c r="L92" s="86"/>
      <c r="M92" s="86"/>
      <c r="N92" s="180">
        <v>2.0</v>
      </c>
      <c r="O92" s="86">
        <v>2.0</v>
      </c>
      <c r="P92" s="88">
        <f t="shared" si="3"/>
        <v>2</v>
      </c>
      <c r="Q92" s="89">
        <f t="shared" ref="Q92:T92" si="177">AJ92</f>
        <v>2</v>
      </c>
      <c r="R92" s="89">
        <f t="shared" si="177"/>
        <v>2</v>
      </c>
      <c r="S92" s="89">
        <f t="shared" si="177"/>
        <v>2</v>
      </c>
      <c r="T92" s="90">
        <f t="shared" si="177"/>
        <v>2</v>
      </c>
      <c r="U92" s="91"/>
      <c r="V92" s="80"/>
      <c r="W92" s="80"/>
      <c r="X92" s="80"/>
      <c r="Y92" s="92"/>
      <c r="Z92" s="93"/>
      <c r="AA92" s="80"/>
      <c r="AB92" s="80"/>
      <c r="AC92" s="80"/>
      <c r="AD92" s="92"/>
      <c r="AE92" s="93"/>
      <c r="AF92" s="80"/>
      <c r="AG92" s="80"/>
      <c r="AH92" s="80"/>
      <c r="AI92" s="92"/>
      <c r="AJ92" s="95">
        <f t="shared" ref="AJ92:AN92" si="178">P92-Z92+AE92+U92</f>
        <v>2</v>
      </c>
      <c r="AK92" s="89">
        <f t="shared" si="178"/>
        <v>2</v>
      </c>
      <c r="AL92" s="89">
        <f t="shared" si="178"/>
        <v>2</v>
      </c>
      <c r="AM92" s="89">
        <f t="shared" si="178"/>
        <v>2</v>
      </c>
      <c r="AN92" s="89">
        <f t="shared" si="178"/>
        <v>2</v>
      </c>
      <c r="AO92" s="80"/>
      <c r="AP92" s="86">
        <f t="shared" si="117"/>
        <v>2</v>
      </c>
      <c r="AQ92" s="84"/>
      <c r="AR92" s="84"/>
      <c r="AS92" s="96"/>
      <c r="AT92" s="97"/>
      <c r="AU92" s="97"/>
      <c r="AV92" s="12"/>
      <c r="AW92" s="12"/>
    </row>
    <row r="93" ht="42.0" customHeight="1">
      <c r="A93" s="78">
        <v>88.0</v>
      </c>
      <c r="B93" s="98" t="s">
        <v>458</v>
      </c>
      <c r="C93" s="84" t="s">
        <v>38</v>
      </c>
      <c r="D93" s="106" t="s">
        <v>58</v>
      </c>
      <c r="E93" s="100" t="s">
        <v>459</v>
      </c>
      <c r="F93" s="101" t="s">
        <v>460</v>
      </c>
      <c r="G93" s="102" t="s">
        <v>42</v>
      </c>
      <c r="H93" s="103">
        <v>5200.0</v>
      </c>
      <c r="I93" s="104" t="s">
        <v>461</v>
      </c>
      <c r="J93" s="117" t="s">
        <v>58</v>
      </c>
      <c r="K93" s="105">
        <v>44592.0</v>
      </c>
      <c r="L93" s="86"/>
      <c r="M93" s="86"/>
      <c r="N93" s="179">
        <v>0.0</v>
      </c>
      <c r="O93" s="86">
        <v>0.0</v>
      </c>
      <c r="P93" s="88">
        <f t="shared" si="3"/>
        <v>0</v>
      </c>
      <c r="Q93" s="89">
        <f t="shared" ref="Q93:T93" si="179">AJ93</f>
        <v>0</v>
      </c>
      <c r="R93" s="89">
        <f t="shared" si="179"/>
        <v>0</v>
      </c>
      <c r="S93" s="89">
        <f t="shared" si="179"/>
        <v>0</v>
      </c>
      <c r="T93" s="90">
        <f t="shared" si="179"/>
        <v>0</v>
      </c>
      <c r="U93" s="91"/>
      <c r="V93" s="80"/>
      <c r="W93" s="80"/>
      <c r="X93" s="80"/>
      <c r="Y93" s="92"/>
      <c r="Z93" s="93"/>
      <c r="AA93" s="80"/>
      <c r="AB93" s="80"/>
      <c r="AC93" s="80"/>
      <c r="AD93" s="92"/>
      <c r="AE93" s="93"/>
      <c r="AF93" s="80"/>
      <c r="AG93" s="80"/>
      <c r="AH93" s="80"/>
      <c r="AI93" s="92"/>
      <c r="AJ93" s="95">
        <f t="shared" ref="AJ93:AN93" si="180">P93-Z93+AE93+U93</f>
        <v>0</v>
      </c>
      <c r="AK93" s="89">
        <f t="shared" si="180"/>
        <v>0</v>
      </c>
      <c r="AL93" s="89">
        <f t="shared" si="180"/>
        <v>0</v>
      </c>
      <c r="AM93" s="89">
        <f t="shared" si="180"/>
        <v>0</v>
      </c>
      <c r="AN93" s="89">
        <f t="shared" si="180"/>
        <v>0</v>
      </c>
      <c r="AO93" s="80"/>
      <c r="AP93" s="86">
        <f t="shared" si="117"/>
        <v>0</v>
      </c>
      <c r="AQ93" s="84"/>
      <c r="AR93" s="84"/>
      <c r="AS93" s="96"/>
      <c r="AT93" s="97"/>
      <c r="AU93" s="97"/>
      <c r="AV93" s="12"/>
      <c r="AW93" s="12"/>
    </row>
    <row r="94" ht="42.0" customHeight="1">
      <c r="A94" s="78">
        <v>89.0</v>
      </c>
      <c r="B94" s="96" t="s">
        <v>464</v>
      </c>
      <c r="C94" s="84" t="s">
        <v>38</v>
      </c>
      <c r="D94" s="84" t="s">
        <v>59</v>
      </c>
      <c r="E94" s="84" t="s">
        <v>465</v>
      </c>
      <c r="F94" s="80" t="s">
        <v>466</v>
      </c>
      <c r="G94" s="81" t="s">
        <v>42</v>
      </c>
      <c r="H94" s="80"/>
      <c r="I94" s="84" t="s">
        <v>467</v>
      </c>
      <c r="J94" s="84" t="s">
        <v>72</v>
      </c>
      <c r="K94" s="85">
        <v>44592.0</v>
      </c>
      <c r="L94" s="86"/>
      <c r="M94" s="86"/>
      <c r="N94" s="179">
        <v>1.0</v>
      </c>
      <c r="O94" s="86">
        <v>1.0</v>
      </c>
      <c r="P94" s="88">
        <f t="shared" si="3"/>
        <v>1</v>
      </c>
      <c r="Q94" s="89">
        <f t="shared" ref="Q94:T94" si="181">AJ94</f>
        <v>1</v>
      </c>
      <c r="R94" s="89">
        <f t="shared" si="181"/>
        <v>1</v>
      </c>
      <c r="S94" s="89">
        <f t="shared" si="181"/>
        <v>1</v>
      </c>
      <c r="T94" s="90">
        <f t="shared" si="181"/>
        <v>1</v>
      </c>
      <c r="U94" s="91"/>
      <c r="V94" s="80"/>
      <c r="W94" s="80"/>
      <c r="X94" s="80"/>
      <c r="Y94" s="92"/>
      <c r="Z94" s="93"/>
      <c r="AA94" s="80"/>
      <c r="AB94" s="80"/>
      <c r="AC94" s="80"/>
      <c r="AD94" s="92"/>
      <c r="AE94" s="93"/>
      <c r="AF94" s="80"/>
      <c r="AG94" s="80"/>
      <c r="AH94" s="80"/>
      <c r="AI94" s="92"/>
      <c r="AJ94" s="95">
        <f t="shared" ref="AJ94:AN94" si="182">P94-Z94+AE94+U94</f>
        <v>1</v>
      </c>
      <c r="AK94" s="89">
        <f t="shared" si="182"/>
        <v>1</v>
      </c>
      <c r="AL94" s="89">
        <f t="shared" si="182"/>
        <v>1</v>
      </c>
      <c r="AM94" s="89">
        <f t="shared" si="182"/>
        <v>1</v>
      </c>
      <c r="AN94" s="89">
        <f t="shared" si="182"/>
        <v>1</v>
      </c>
      <c r="AO94" s="80"/>
      <c r="AP94" s="86">
        <f t="shared" si="117"/>
        <v>1</v>
      </c>
      <c r="AQ94" s="84"/>
      <c r="AR94" s="84"/>
      <c r="AS94" s="96"/>
      <c r="AT94" s="97"/>
      <c r="AU94" s="97"/>
      <c r="AV94" s="12"/>
      <c r="AW94" s="12"/>
    </row>
    <row r="95" ht="29.25" customHeight="1">
      <c r="A95" s="78">
        <v>90.0</v>
      </c>
      <c r="B95" s="96" t="s">
        <v>468</v>
      </c>
      <c r="C95" s="84"/>
      <c r="D95" s="84" t="s">
        <v>58</v>
      </c>
      <c r="E95" s="84" t="s">
        <v>203</v>
      </c>
      <c r="F95" s="84" t="s">
        <v>204</v>
      </c>
      <c r="G95" s="96" t="s">
        <v>42</v>
      </c>
      <c r="H95" s="117">
        <v>4500.0</v>
      </c>
      <c r="I95" s="84" t="s">
        <v>469</v>
      </c>
      <c r="J95" s="84" t="s">
        <v>72</v>
      </c>
      <c r="K95" s="105">
        <v>44592.0</v>
      </c>
      <c r="L95" s="86"/>
      <c r="M95" s="86"/>
      <c r="N95" s="114"/>
      <c r="O95" s="86">
        <v>0.0</v>
      </c>
      <c r="P95" s="88">
        <f t="shared" si="3"/>
        <v>0</v>
      </c>
      <c r="Q95" s="89">
        <f t="shared" ref="Q95:T95" si="183">AJ95</f>
        <v>0</v>
      </c>
      <c r="R95" s="89">
        <f t="shared" si="183"/>
        <v>0</v>
      </c>
      <c r="S95" s="89">
        <f t="shared" si="183"/>
        <v>0</v>
      </c>
      <c r="T95" s="90">
        <f t="shared" si="183"/>
        <v>0</v>
      </c>
      <c r="U95" s="91"/>
      <c r="V95" s="80"/>
      <c r="W95" s="80"/>
      <c r="X95" s="80"/>
      <c r="Y95" s="92"/>
      <c r="Z95" s="181"/>
      <c r="AA95" s="182"/>
      <c r="AB95" s="80"/>
      <c r="AC95" s="80"/>
      <c r="AD95" s="92"/>
      <c r="AE95" s="93"/>
      <c r="AF95" s="80"/>
      <c r="AG95" s="80"/>
      <c r="AH95" s="80"/>
      <c r="AI95" s="92"/>
      <c r="AJ95" s="95">
        <f t="shared" ref="AJ95:AN95" si="184">P95-Z95+AE95+U95</f>
        <v>0</v>
      </c>
      <c r="AK95" s="89">
        <f t="shared" si="184"/>
        <v>0</v>
      </c>
      <c r="AL95" s="89">
        <f t="shared" si="184"/>
        <v>0</v>
      </c>
      <c r="AM95" s="89">
        <f t="shared" si="184"/>
        <v>0</v>
      </c>
      <c r="AN95" s="89">
        <f t="shared" si="184"/>
        <v>0</v>
      </c>
      <c r="AO95" s="80"/>
      <c r="AP95" s="86">
        <f t="shared" si="117"/>
        <v>0</v>
      </c>
      <c r="AQ95" s="84"/>
      <c r="AR95" s="84"/>
      <c r="AS95" s="96"/>
      <c r="AT95" s="97"/>
      <c r="AU95" s="97"/>
      <c r="AV95" s="12"/>
      <c r="AW95" s="12"/>
    </row>
    <row r="96" ht="42.0" customHeight="1">
      <c r="A96" s="78">
        <v>91.0</v>
      </c>
      <c r="B96" s="87" t="s">
        <v>470</v>
      </c>
      <c r="C96" s="84" t="s">
        <v>38</v>
      </c>
      <c r="D96" s="106" t="s">
        <v>442</v>
      </c>
      <c r="E96" s="100" t="s">
        <v>471</v>
      </c>
      <c r="F96" s="84" t="s">
        <v>472</v>
      </c>
      <c r="G96" s="87" t="s">
        <v>42</v>
      </c>
      <c r="H96" s="84"/>
      <c r="I96" s="84" t="s">
        <v>473</v>
      </c>
      <c r="J96" s="117" t="s">
        <v>58</v>
      </c>
      <c r="K96" s="109">
        <v>44592.0</v>
      </c>
      <c r="L96" s="86"/>
      <c r="M96" s="86"/>
      <c r="N96" s="180">
        <v>0.0</v>
      </c>
      <c r="O96" s="86">
        <v>0.0</v>
      </c>
      <c r="P96" s="88">
        <f t="shared" si="3"/>
        <v>0</v>
      </c>
      <c r="Q96" s="89">
        <f t="shared" ref="Q96:T96" si="185">AJ96</f>
        <v>0</v>
      </c>
      <c r="R96" s="89">
        <f t="shared" si="185"/>
        <v>0</v>
      </c>
      <c r="S96" s="89">
        <f t="shared" si="185"/>
        <v>0</v>
      </c>
      <c r="T96" s="90">
        <f t="shared" si="185"/>
        <v>0</v>
      </c>
      <c r="U96" s="91"/>
      <c r="V96" s="80"/>
      <c r="W96" s="80"/>
      <c r="X96" s="80"/>
      <c r="Y96" s="92"/>
      <c r="Z96" s="93"/>
      <c r="AA96" s="80"/>
      <c r="AB96" s="80"/>
      <c r="AC96" s="80"/>
      <c r="AD96" s="92"/>
      <c r="AE96" s="93"/>
      <c r="AF96" s="80"/>
      <c r="AG96" s="80"/>
      <c r="AH96" s="80"/>
      <c r="AI96" s="92"/>
      <c r="AJ96" s="95">
        <f t="shared" ref="AJ96:AN96" si="186">P96-Z96+AE96+U96</f>
        <v>0</v>
      </c>
      <c r="AK96" s="89">
        <f t="shared" si="186"/>
        <v>0</v>
      </c>
      <c r="AL96" s="89">
        <f t="shared" si="186"/>
        <v>0</v>
      </c>
      <c r="AM96" s="89">
        <f t="shared" si="186"/>
        <v>0</v>
      </c>
      <c r="AN96" s="89">
        <f t="shared" si="186"/>
        <v>0</v>
      </c>
      <c r="AO96" s="80"/>
      <c r="AP96" s="86">
        <f t="shared" si="117"/>
        <v>0</v>
      </c>
      <c r="AQ96" s="84"/>
      <c r="AR96" s="84"/>
      <c r="AS96" s="96"/>
      <c r="AT96" s="97"/>
      <c r="AU96" s="97"/>
      <c r="AV96" s="12"/>
      <c r="AW96" s="12"/>
    </row>
    <row r="97" ht="42.0" customHeight="1">
      <c r="A97" s="78">
        <v>92.0</v>
      </c>
      <c r="B97" s="98" t="s">
        <v>475</v>
      </c>
      <c r="C97" s="84" t="s">
        <v>38</v>
      </c>
      <c r="D97" s="106" t="s">
        <v>58</v>
      </c>
      <c r="E97" s="100" t="s">
        <v>476</v>
      </c>
      <c r="F97" s="107" t="s">
        <v>472</v>
      </c>
      <c r="G97" s="98" t="s">
        <v>42</v>
      </c>
      <c r="H97" s="107"/>
      <c r="I97" s="104" t="s">
        <v>477</v>
      </c>
      <c r="J97" s="117" t="s">
        <v>58</v>
      </c>
      <c r="K97" s="105">
        <v>44592.0</v>
      </c>
      <c r="L97" s="86"/>
      <c r="M97" s="86"/>
      <c r="N97" s="180">
        <v>3.0</v>
      </c>
      <c r="O97" s="86">
        <v>3.0</v>
      </c>
      <c r="P97" s="88">
        <f t="shared" si="3"/>
        <v>3</v>
      </c>
      <c r="Q97" s="89">
        <f t="shared" ref="Q97:T97" si="187">AJ97</f>
        <v>3</v>
      </c>
      <c r="R97" s="89">
        <f t="shared" si="187"/>
        <v>3</v>
      </c>
      <c r="S97" s="89">
        <f t="shared" si="187"/>
        <v>3</v>
      </c>
      <c r="T97" s="90">
        <f t="shared" si="187"/>
        <v>3</v>
      </c>
      <c r="U97" s="91"/>
      <c r="V97" s="80"/>
      <c r="W97" s="80"/>
      <c r="X97" s="80"/>
      <c r="Y97" s="92"/>
      <c r="Z97" s="93"/>
      <c r="AA97" s="80"/>
      <c r="AB97" s="80"/>
      <c r="AC97" s="80"/>
      <c r="AD97" s="92"/>
      <c r="AE97" s="93"/>
      <c r="AF97" s="80"/>
      <c r="AG97" s="80"/>
      <c r="AH97" s="80"/>
      <c r="AI97" s="92"/>
      <c r="AJ97" s="95">
        <f t="shared" ref="AJ97:AN97" si="188">P97-Z97+AE97+U97</f>
        <v>3</v>
      </c>
      <c r="AK97" s="89">
        <f t="shared" si="188"/>
        <v>3</v>
      </c>
      <c r="AL97" s="89">
        <f t="shared" si="188"/>
        <v>3</v>
      </c>
      <c r="AM97" s="89">
        <f t="shared" si="188"/>
        <v>3</v>
      </c>
      <c r="AN97" s="89">
        <f t="shared" si="188"/>
        <v>3</v>
      </c>
      <c r="AO97" s="80"/>
      <c r="AP97" s="86">
        <f t="shared" si="117"/>
        <v>3</v>
      </c>
      <c r="AQ97" s="84"/>
      <c r="AR97" s="84"/>
      <c r="AS97" s="96"/>
      <c r="AT97" s="97"/>
      <c r="AU97" s="97"/>
      <c r="AV97" s="12"/>
      <c r="AW97" s="12"/>
    </row>
    <row r="98" ht="42.0" customHeight="1">
      <c r="A98" s="78">
        <v>93.0</v>
      </c>
      <c r="B98" s="98" t="s">
        <v>480</v>
      </c>
      <c r="C98" s="84" t="s">
        <v>38</v>
      </c>
      <c r="D98" s="106" t="s">
        <v>58</v>
      </c>
      <c r="E98" s="100" t="s">
        <v>481</v>
      </c>
      <c r="F98" s="107" t="s">
        <v>472</v>
      </c>
      <c r="G98" s="98" t="s">
        <v>42</v>
      </c>
      <c r="H98" s="107"/>
      <c r="I98" s="104" t="s">
        <v>482</v>
      </c>
      <c r="J98" s="117" t="s">
        <v>58</v>
      </c>
      <c r="K98" s="105">
        <v>44592.0</v>
      </c>
      <c r="L98" s="86"/>
      <c r="M98" s="86"/>
      <c r="N98" s="180">
        <v>3.0</v>
      </c>
      <c r="O98" s="86">
        <v>3.0</v>
      </c>
      <c r="P98" s="88">
        <f t="shared" si="3"/>
        <v>3</v>
      </c>
      <c r="Q98" s="89">
        <f t="shared" ref="Q98:T98" si="189">AJ98</f>
        <v>3</v>
      </c>
      <c r="R98" s="89">
        <f t="shared" si="189"/>
        <v>3</v>
      </c>
      <c r="S98" s="89">
        <f t="shared" si="189"/>
        <v>3</v>
      </c>
      <c r="T98" s="90">
        <f t="shared" si="189"/>
        <v>3</v>
      </c>
      <c r="U98" s="91"/>
      <c r="V98" s="80"/>
      <c r="W98" s="80"/>
      <c r="X98" s="80"/>
      <c r="Y98" s="92"/>
      <c r="Z98" s="93"/>
      <c r="AA98" s="80"/>
      <c r="AB98" s="80"/>
      <c r="AC98" s="80"/>
      <c r="AD98" s="92"/>
      <c r="AE98" s="93"/>
      <c r="AF98" s="80"/>
      <c r="AG98" s="80"/>
      <c r="AH98" s="80"/>
      <c r="AI98" s="92"/>
      <c r="AJ98" s="95">
        <f t="shared" ref="AJ98:AN98" si="190">P98-Z98+AE98+U98</f>
        <v>3</v>
      </c>
      <c r="AK98" s="89">
        <f t="shared" si="190"/>
        <v>3</v>
      </c>
      <c r="AL98" s="89">
        <f t="shared" si="190"/>
        <v>3</v>
      </c>
      <c r="AM98" s="89">
        <f t="shared" si="190"/>
        <v>3</v>
      </c>
      <c r="AN98" s="89">
        <f t="shared" si="190"/>
        <v>3</v>
      </c>
      <c r="AO98" s="80"/>
      <c r="AP98" s="86">
        <f t="shared" si="117"/>
        <v>3</v>
      </c>
      <c r="AQ98" s="84"/>
      <c r="AR98" s="84"/>
      <c r="AS98" s="96"/>
      <c r="AT98" s="97"/>
      <c r="AU98" s="97"/>
      <c r="AV98" s="12"/>
      <c r="AW98" s="12"/>
    </row>
    <row r="99" ht="50.25" customHeight="1">
      <c r="A99" s="78">
        <v>94.0</v>
      </c>
      <c r="B99" s="98" t="s">
        <v>483</v>
      </c>
      <c r="C99" s="84" t="s">
        <v>38</v>
      </c>
      <c r="D99" s="106" t="s">
        <v>442</v>
      </c>
      <c r="E99" s="100" t="s">
        <v>484</v>
      </c>
      <c r="F99" s="107" t="s">
        <v>426</v>
      </c>
      <c r="G99" s="98" t="s">
        <v>42</v>
      </c>
      <c r="H99" s="107" t="s">
        <v>427</v>
      </c>
      <c r="I99" s="104" t="s">
        <v>485</v>
      </c>
      <c r="J99" s="117" t="s">
        <v>486</v>
      </c>
      <c r="K99" s="115">
        <v>45505.0</v>
      </c>
      <c r="L99" s="86">
        <v>2.410004753E9</v>
      </c>
      <c r="M99" s="86">
        <v>17.0</v>
      </c>
      <c r="N99" s="180" t="s">
        <v>1995</v>
      </c>
      <c r="O99" s="86">
        <v>2.0</v>
      </c>
      <c r="P99" s="88">
        <f t="shared" si="3"/>
        <v>2</v>
      </c>
      <c r="Q99" s="89">
        <f t="shared" ref="Q99:T99" si="191">AJ99</f>
        <v>2</v>
      </c>
      <c r="R99" s="89">
        <f t="shared" si="191"/>
        <v>2</v>
      </c>
      <c r="S99" s="89">
        <f t="shared" si="191"/>
        <v>2</v>
      </c>
      <c r="T99" s="90">
        <f t="shared" si="191"/>
        <v>2</v>
      </c>
      <c r="U99" s="91"/>
      <c r="V99" s="80"/>
      <c r="W99" s="80"/>
      <c r="X99" s="80"/>
      <c r="Y99" s="92"/>
      <c r="Z99" s="93"/>
      <c r="AA99" s="80"/>
      <c r="AB99" s="80"/>
      <c r="AC99" s="80"/>
      <c r="AD99" s="92"/>
      <c r="AE99" s="93"/>
      <c r="AF99" s="80"/>
      <c r="AG99" s="80"/>
      <c r="AH99" s="80"/>
      <c r="AI99" s="92"/>
      <c r="AJ99" s="95">
        <f t="shared" ref="AJ99:AN99" si="192">P99-Z99+AE99+U99</f>
        <v>2</v>
      </c>
      <c r="AK99" s="89">
        <f t="shared" si="192"/>
        <v>2</v>
      </c>
      <c r="AL99" s="89">
        <f t="shared" si="192"/>
        <v>2</v>
      </c>
      <c r="AM99" s="89">
        <f t="shared" si="192"/>
        <v>2</v>
      </c>
      <c r="AN99" s="89">
        <f t="shared" si="192"/>
        <v>2</v>
      </c>
      <c r="AO99" s="80"/>
      <c r="AP99" s="86">
        <f t="shared" si="117"/>
        <v>2</v>
      </c>
      <c r="AQ99" s="84"/>
      <c r="AR99" s="84"/>
      <c r="AS99" s="96"/>
      <c r="AT99" s="97"/>
      <c r="AU99" s="97"/>
      <c r="AV99" s="12"/>
      <c r="AW99" s="12"/>
    </row>
    <row r="100" ht="61.5" customHeight="1">
      <c r="A100" s="78">
        <v>95.0</v>
      </c>
      <c r="B100" s="98" t="s">
        <v>487</v>
      </c>
      <c r="C100" s="84" t="s">
        <v>38</v>
      </c>
      <c r="D100" s="106" t="s">
        <v>442</v>
      </c>
      <c r="E100" s="100" t="s">
        <v>488</v>
      </c>
      <c r="F100" s="101" t="s">
        <v>489</v>
      </c>
      <c r="G100" s="102" t="s">
        <v>42</v>
      </c>
      <c r="H100" s="101"/>
      <c r="I100" s="104"/>
      <c r="J100" s="117" t="s">
        <v>486</v>
      </c>
      <c r="K100" s="85">
        <v>45505.0</v>
      </c>
      <c r="L100" s="86">
        <v>2.410004752E9</v>
      </c>
      <c r="M100" s="86">
        <v>17.0</v>
      </c>
      <c r="N100" s="180" t="s">
        <v>1995</v>
      </c>
      <c r="O100" s="86">
        <v>0.0</v>
      </c>
      <c r="P100" s="88">
        <f t="shared" si="3"/>
        <v>0</v>
      </c>
      <c r="Q100" s="89">
        <f t="shared" ref="Q100:T100" si="193">AJ100</f>
        <v>0</v>
      </c>
      <c r="R100" s="89">
        <f t="shared" si="193"/>
        <v>0</v>
      </c>
      <c r="S100" s="89">
        <f t="shared" si="193"/>
        <v>0</v>
      </c>
      <c r="T100" s="90">
        <f t="shared" si="193"/>
        <v>0</v>
      </c>
      <c r="U100" s="91"/>
      <c r="V100" s="80"/>
      <c r="W100" s="80"/>
      <c r="X100" s="80"/>
      <c r="Y100" s="92"/>
      <c r="Z100" s="93"/>
      <c r="AA100" s="80"/>
      <c r="AB100" s="80"/>
      <c r="AC100" s="80"/>
      <c r="AD100" s="92"/>
      <c r="AE100" s="93"/>
      <c r="AF100" s="80"/>
      <c r="AG100" s="80"/>
      <c r="AH100" s="80"/>
      <c r="AI100" s="92"/>
      <c r="AJ100" s="95">
        <f t="shared" ref="AJ100:AN100" si="194">P100-Z100+AE100+U100</f>
        <v>0</v>
      </c>
      <c r="AK100" s="89">
        <f t="shared" si="194"/>
        <v>0</v>
      </c>
      <c r="AL100" s="89">
        <f t="shared" si="194"/>
        <v>0</v>
      </c>
      <c r="AM100" s="89">
        <f t="shared" si="194"/>
        <v>0</v>
      </c>
      <c r="AN100" s="89">
        <f t="shared" si="194"/>
        <v>0</v>
      </c>
      <c r="AO100" s="80"/>
      <c r="AP100" s="86">
        <f t="shared" si="117"/>
        <v>0</v>
      </c>
      <c r="AQ100" s="84"/>
      <c r="AR100" s="84"/>
      <c r="AS100" s="96"/>
      <c r="AT100" s="97"/>
      <c r="AU100" s="97"/>
      <c r="AV100" s="12"/>
      <c r="AW100" s="12"/>
    </row>
    <row r="101" ht="42.0" customHeight="1">
      <c r="A101" s="78">
        <v>96.0</v>
      </c>
      <c r="B101" s="87" t="s">
        <v>491</v>
      </c>
      <c r="C101" s="84" t="s">
        <v>38</v>
      </c>
      <c r="D101" s="106" t="s">
        <v>442</v>
      </c>
      <c r="E101" s="100" t="s">
        <v>492</v>
      </c>
      <c r="F101" s="80" t="s">
        <v>493</v>
      </c>
      <c r="G101" s="82" t="s">
        <v>42</v>
      </c>
      <c r="H101" s="80"/>
      <c r="I101" s="84" t="s">
        <v>494</v>
      </c>
      <c r="J101" s="117" t="s">
        <v>58</v>
      </c>
      <c r="K101" s="85">
        <v>45279.0</v>
      </c>
      <c r="L101" s="86"/>
      <c r="M101" s="86">
        <v>481.0</v>
      </c>
      <c r="N101" s="180">
        <v>0.0</v>
      </c>
      <c r="O101" s="86">
        <v>0.0</v>
      </c>
      <c r="P101" s="88">
        <f t="shared" si="3"/>
        <v>0</v>
      </c>
      <c r="Q101" s="89">
        <f t="shared" ref="Q101:T101" si="195">AJ101</f>
        <v>0</v>
      </c>
      <c r="R101" s="89">
        <f t="shared" si="195"/>
        <v>0</v>
      </c>
      <c r="S101" s="89">
        <f t="shared" si="195"/>
        <v>0</v>
      </c>
      <c r="T101" s="90">
        <f t="shared" si="195"/>
        <v>0</v>
      </c>
      <c r="U101" s="91"/>
      <c r="V101" s="80"/>
      <c r="W101" s="80"/>
      <c r="X101" s="80"/>
      <c r="Y101" s="92"/>
      <c r="Z101" s="93"/>
      <c r="AA101" s="80"/>
      <c r="AB101" s="80"/>
      <c r="AC101" s="80"/>
      <c r="AD101" s="92"/>
      <c r="AE101" s="93"/>
      <c r="AF101" s="80"/>
      <c r="AG101" s="80"/>
      <c r="AH101" s="80"/>
      <c r="AI101" s="92"/>
      <c r="AJ101" s="95">
        <f t="shared" ref="AJ101:AN101" si="196">P101-Z101+AE101+U101</f>
        <v>0</v>
      </c>
      <c r="AK101" s="89">
        <f t="shared" si="196"/>
        <v>0</v>
      </c>
      <c r="AL101" s="89">
        <f t="shared" si="196"/>
        <v>0</v>
      </c>
      <c r="AM101" s="89">
        <f t="shared" si="196"/>
        <v>0</v>
      </c>
      <c r="AN101" s="89">
        <f t="shared" si="196"/>
        <v>0</v>
      </c>
      <c r="AO101" s="80"/>
      <c r="AP101" s="86">
        <f t="shared" si="117"/>
        <v>0</v>
      </c>
      <c r="AQ101" s="84"/>
      <c r="AR101" s="84"/>
      <c r="AS101" s="96"/>
      <c r="AT101" s="97"/>
      <c r="AU101" s="97"/>
      <c r="AV101" s="12"/>
      <c r="AW101" s="12"/>
    </row>
    <row r="102" ht="51.75" customHeight="1">
      <c r="A102" s="78">
        <v>97.0</v>
      </c>
      <c r="B102" s="98" t="s">
        <v>495</v>
      </c>
      <c r="C102" s="84" t="s">
        <v>38</v>
      </c>
      <c r="D102" s="106" t="s">
        <v>58</v>
      </c>
      <c r="E102" s="100" t="s">
        <v>496</v>
      </c>
      <c r="F102" s="101" t="s">
        <v>497</v>
      </c>
      <c r="G102" s="102" t="s">
        <v>42</v>
      </c>
      <c r="H102" s="103">
        <v>7500.0</v>
      </c>
      <c r="I102" s="104" t="s">
        <v>498</v>
      </c>
      <c r="J102" s="117" t="s">
        <v>58</v>
      </c>
      <c r="K102" s="105">
        <v>44592.0</v>
      </c>
      <c r="L102" s="86"/>
      <c r="M102" s="86"/>
      <c r="N102" s="180">
        <v>2.0</v>
      </c>
      <c r="O102" s="86">
        <v>2.0</v>
      </c>
      <c r="P102" s="88">
        <f t="shared" si="3"/>
        <v>2</v>
      </c>
      <c r="Q102" s="89">
        <f t="shared" ref="Q102:T102" si="197">AJ102</f>
        <v>2</v>
      </c>
      <c r="R102" s="89">
        <f t="shared" si="197"/>
        <v>2</v>
      </c>
      <c r="S102" s="89">
        <f t="shared" si="197"/>
        <v>2</v>
      </c>
      <c r="T102" s="90">
        <f t="shared" si="197"/>
        <v>2</v>
      </c>
      <c r="U102" s="91"/>
      <c r="V102" s="80"/>
      <c r="W102" s="80"/>
      <c r="X102" s="80"/>
      <c r="Y102" s="92"/>
      <c r="Z102" s="93"/>
      <c r="AA102" s="80"/>
      <c r="AB102" s="80"/>
      <c r="AC102" s="80"/>
      <c r="AD102" s="92"/>
      <c r="AE102" s="93"/>
      <c r="AF102" s="80"/>
      <c r="AG102" s="80"/>
      <c r="AH102" s="80"/>
      <c r="AI102" s="92"/>
      <c r="AJ102" s="95">
        <f t="shared" ref="AJ102:AN102" si="198">P102-Z102+AE102+U102</f>
        <v>2</v>
      </c>
      <c r="AK102" s="89">
        <f t="shared" si="198"/>
        <v>2</v>
      </c>
      <c r="AL102" s="89">
        <f t="shared" si="198"/>
        <v>2</v>
      </c>
      <c r="AM102" s="89">
        <f t="shared" si="198"/>
        <v>2</v>
      </c>
      <c r="AN102" s="89">
        <f t="shared" si="198"/>
        <v>2</v>
      </c>
      <c r="AO102" s="80"/>
      <c r="AP102" s="86">
        <f t="shared" si="117"/>
        <v>2</v>
      </c>
      <c r="AQ102" s="84"/>
      <c r="AR102" s="84"/>
      <c r="AS102" s="96"/>
      <c r="AT102" s="97"/>
      <c r="AU102" s="97"/>
      <c r="AV102" s="12"/>
      <c r="AW102" s="12"/>
    </row>
    <row r="103" ht="42.0" customHeight="1">
      <c r="A103" s="78">
        <v>98.0</v>
      </c>
      <c r="B103" s="87" t="s">
        <v>499</v>
      </c>
      <c r="C103" s="84" t="s">
        <v>38</v>
      </c>
      <c r="D103" s="106" t="s">
        <v>58</v>
      </c>
      <c r="E103" s="100" t="s">
        <v>500</v>
      </c>
      <c r="F103" s="80" t="s">
        <v>501</v>
      </c>
      <c r="G103" s="82" t="s">
        <v>42</v>
      </c>
      <c r="H103" s="80"/>
      <c r="I103" s="96" t="s">
        <v>502</v>
      </c>
      <c r="J103" s="117" t="s">
        <v>486</v>
      </c>
      <c r="K103" s="115">
        <v>45233.0</v>
      </c>
      <c r="L103" s="86">
        <v>3753.0</v>
      </c>
      <c r="M103" s="86">
        <v>459.0</v>
      </c>
      <c r="N103" s="180">
        <v>0.0</v>
      </c>
      <c r="O103" s="86">
        <v>0.0</v>
      </c>
      <c r="P103" s="88">
        <f t="shared" si="3"/>
        <v>0</v>
      </c>
      <c r="Q103" s="89">
        <f t="shared" ref="Q103:T103" si="199">AJ103</f>
        <v>0</v>
      </c>
      <c r="R103" s="89">
        <f t="shared" si="199"/>
        <v>0</v>
      </c>
      <c r="S103" s="89">
        <f t="shared" si="199"/>
        <v>0</v>
      </c>
      <c r="T103" s="90">
        <f t="shared" si="199"/>
        <v>0</v>
      </c>
      <c r="U103" s="91"/>
      <c r="V103" s="80"/>
      <c r="W103" s="80"/>
      <c r="X103" s="80"/>
      <c r="Y103" s="92"/>
      <c r="Z103" s="93"/>
      <c r="AA103" s="80"/>
      <c r="AB103" s="80"/>
      <c r="AC103" s="80"/>
      <c r="AD103" s="92"/>
      <c r="AE103" s="93"/>
      <c r="AF103" s="80"/>
      <c r="AG103" s="80"/>
      <c r="AH103" s="80"/>
      <c r="AI103" s="92"/>
      <c r="AJ103" s="95">
        <f t="shared" ref="AJ103:AN103" si="200">P103-Z103+AE103+U103</f>
        <v>0</v>
      </c>
      <c r="AK103" s="89">
        <f t="shared" si="200"/>
        <v>0</v>
      </c>
      <c r="AL103" s="89">
        <f t="shared" si="200"/>
        <v>0</v>
      </c>
      <c r="AM103" s="89">
        <f t="shared" si="200"/>
        <v>0</v>
      </c>
      <c r="AN103" s="89">
        <f t="shared" si="200"/>
        <v>0</v>
      </c>
      <c r="AO103" s="80"/>
      <c r="AP103" s="86">
        <f t="shared" si="117"/>
        <v>0</v>
      </c>
      <c r="AQ103" s="84"/>
      <c r="AR103" s="84"/>
      <c r="AS103" s="96"/>
      <c r="AT103" s="97"/>
      <c r="AU103" s="97"/>
      <c r="AV103" s="12"/>
      <c r="AW103" s="12"/>
    </row>
    <row r="104" ht="42.0" customHeight="1">
      <c r="A104" s="78">
        <v>99.0</v>
      </c>
      <c r="B104" s="741" t="s">
        <v>503</v>
      </c>
      <c r="C104" s="84" t="s">
        <v>38</v>
      </c>
      <c r="D104" s="106" t="s">
        <v>58</v>
      </c>
      <c r="E104" s="100" t="s">
        <v>504</v>
      </c>
      <c r="F104" s="183" t="s">
        <v>505</v>
      </c>
      <c r="G104" s="183" t="s">
        <v>42</v>
      </c>
      <c r="H104" s="183"/>
      <c r="I104" s="104" t="s">
        <v>506</v>
      </c>
      <c r="J104" s="117" t="s">
        <v>58</v>
      </c>
      <c r="K104" s="109">
        <v>44592.0</v>
      </c>
      <c r="L104" s="86"/>
      <c r="M104" s="86"/>
      <c r="N104" s="180">
        <v>1.0</v>
      </c>
      <c r="O104" s="86">
        <v>1.0</v>
      </c>
      <c r="P104" s="88">
        <f t="shared" si="3"/>
        <v>1</v>
      </c>
      <c r="Q104" s="89">
        <f t="shared" ref="Q104:T104" si="201">AJ104</f>
        <v>1</v>
      </c>
      <c r="R104" s="89">
        <f t="shared" si="201"/>
        <v>1</v>
      </c>
      <c r="S104" s="89">
        <f t="shared" si="201"/>
        <v>1</v>
      </c>
      <c r="T104" s="90">
        <f t="shared" si="201"/>
        <v>1</v>
      </c>
      <c r="U104" s="91"/>
      <c r="V104" s="80"/>
      <c r="W104" s="80"/>
      <c r="X104" s="80"/>
      <c r="Y104" s="92"/>
      <c r="Z104" s="93"/>
      <c r="AA104" s="80"/>
      <c r="AB104" s="80"/>
      <c r="AC104" s="80"/>
      <c r="AD104" s="92"/>
      <c r="AE104" s="93"/>
      <c r="AF104" s="80"/>
      <c r="AG104" s="80"/>
      <c r="AH104" s="80"/>
      <c r="AI104" s="92"/>
      <c r="AJ104" s="95">
        <f t="shared" ref="AJ104:AN104" si="202">P104-Z104+AE104+U104</f>
        <v>1</v>
      </c>
      <c r="AK104" s="89">
        <f t="shared" si="202"/>
        <v>1</v>
      </c>
      <c r="AL104" s="89">
        <f t="shared" si="202"/>
        <v>1</v>
      </c>
      <c r="AM104" s="89">
        <f t="shared" si="202"/>
        <v>1</v>
      </c>
      <c r="AN104" s="89">
        <f t="shared" si="202"/>
        <v>1</v>
      </c>
      <c r="AO104" s="80"/>
      <c r="AP104" s="86">
        <f t="shared" si="117"/>
        <v>1</v>
      </c>
      <c r="AQ104" s="84"/>
      <c r="AR104" s="84"/>
      <c r="AS104" s="96"/>
      <c r="AT104" s="97"/>
      <c r="AU104" s="97"/>
      <c r="AV104" s="12"/>
      <c r="AW104" s="12"/>
    </row>
    <row r="105" ht="42.0" customHeight="1">
      <c r="A105" s="78">
        <v>100.0</v>
      </c>
      <c r="B105" s="741" t="s">
        <v>507</v>
      </c>
      <c r="C105" s="84" t="s">
        <v>38</v>
      </c>
      <c r="D105" s="148" t="s">
        <v>508</v>
      </c>
      <c r="E105" s="100" t="s">
        <v>509</v>
      </c>
      <c r="F105" s="183" t="s">
        <v>510</v>
      </c>
      <c r="G105" s="183" t="s">
        <v>42</v>
      </c>
      <c r="H105" s="183"/>
      <c r="I105" s="104"/>
      <c r="J105" s="117"/>
      <c r="K105" s="109">
        <v>45608.0</v>
      </c>
      <c r="L105" s="86"/>
      <c r="M105" s="86">
        <v>93.0</v>
      </c>
      <c r="N105" s="180">
        <v>6.0</v>
      </c>
      <c r="O105" s="86">
        <v>4.0</v>
      </c>
      <c r="P105" s="88">
        <f t="shared" si="3"/>
        <v>4</v>
      </c>
      <c r="Q105" s="89">
        <f t="shared" ref="Q105:T105" si="203">AJ105</f>
        <v>4</v>
      </c>
      <c r="R105" s="89">
        <f t="shared" si="203"/>
        <v>4</v>
      </c>
      <c r="S105" s="89">
        <f t="shared" si="203"/>
        <v>4</v>
      </c>
      <c r="T105" s="90">
        <f t="shared" si="203"/>
        <v>4</v>
      </c>
      <c r="U105" s="91"/>
      <c r="V105" s="80"/>
      <c r="W105" s="80"/>
      <c r="X105" s="80"/>
      <c r="Y105" s="92"/>
      <c r="Z105" s="93"/>
      <c r="AA105" s="80"/>
      <c r="AB105" s="80"/>
      <c r="AC105" s="80"/>
      <c r="AD105" s="92"/>
      <c r="AE105" s="93"/>
      <c r="AF105" s="80"/>
      <c r="AG105" s="80"/>
      <c r="AH105" s="80"/>
      <c r="AI105" s="92"/>
      <c r="AJ105" s="95">
        <f t="shared" ref="AJ105:AN105" si="204">P105-Z105+AE105+U105</f>
        <v>4</v>
      </c>
      <c r="AK105" s="89">
        <f t="shared" si="204"/>
        <v>4</v>
      </c>
      <c r="AL105" s="89">
        <f t="shared" si="204"/>
        <v>4</v>
      </c>
      <c r="AM105" s="89">
        <f t="shared" si="204"/>
        <v>4</v>
      </c>
      <c r="AN105" s="89">
        <f t="shared" si="204"/>
        <v>4</v>
      </c>
      <c r="AO105" s="80"/>
      <c r="AP105" s="86">
        <f t="shared" si="117"/>
        <v>4</v>
      </c>
      <c r="AQ105" s="96"/>
      <c r="AR105" s="96"/>
      <c r="AS105" s="96"/>
      <c r="AT105" s="97"/>
      <c r="AU105" s="97"/>
      <c r="AV105" s="12"/>
      <c r="AW105" s="12"/>
    </row>
    <row r="106" ht="42.0" customHeight="1">
      <c r="A106" s="78">
        <v>101.0</v>
      </c>
      <c r="B106" s="96" t="s">
        <v>511</v>
      </c>
      <c r="C106" s="84" t="s">
        <v>38</v>
      </c>
      <c r="D106" s="148" t="s">
        <v>508</v>
      </c>
      <c r="E106" s="84" t="s">
        <v>512</v>
      </c>
      <c r="F106" s="80" t="s">
        <v>513</v>
      </c>
      <c r="G106" s="82" t="s">
        <v>42</v>
      </c>
      <c r="H106" s="80" t="s">
        <v>514</v>
      </c>
      <c r="I106" s="84" t="s">
        <v>515</v>
      </c>
      <c r="J106" s="84" t="s">
        <v>72</v>
      </c>
      <c r="K106" s="115">
        <v>45574.0</v>
      </c>
      <c r="L106" s="86" t="s">
        <v>142</v>
      </c>
      <c r="M106" s="86">
        <v>72.0</v>
      </c>
      <c r="N106" s="179">
        <v>4.0</v>
      </c>
      <c r="O106" s="86">
        <v>6.0</v>
      </c>
      <c r="P106" s="88">
        <f t="shared" si="3"/>
        <v>6</v>
      </c>
      <c r="Q106" s="89">
        <f t="shared" ref="Q106:T106" si="205">AJ106</f>
        <v>6</v>
      </c>
      <c r="R106" s="89">
        <f t="shared" si="205"/>
        <v>6</v>
      </c>
      <c r="S106" s="89">
        <f t="shared" si="205"/>
        <v>6</v>
      </c>
      <c r="T106" s="90">
        <f t="shared" si="205"/>
        <v>6</v>
      </c>
      <c r="U106" s="91"/>
      <c r="V106" s="80"/>
      <c r="W106" s="80"/>
      <c r="X106" s="80"/>
      <c r="Y106" s="92"/>
      <c r="Z106" s="93"/>
      <c r="AA106" s="80"/>
      <c r="AB106" s="80"/>
      <c r="AC106" s="80"/>
      <c r="AD106" s="92"/>
      <c r="AE106" s="93"/>
      <c r="AF106" s="80"/>
      <c r="AG106" s="80"/>
      <c r="AH106" s="80"/>
      <c r="AI106" s="92"/>
      <c r="AJ106" s="95">
        <f t="shared" ref="AJ106:AN106" si="206">P106-Z106+AE106+U106</f>
        <v>6</v>
      </c>
      <c r="AK106" s="89">
        <f t="shared" si="206"/>
        <v>6</v>
      </c>
      <c r="AL106" s="89">
        <f t="shared" si="206"/>
        <v>6</v>
      </c>
      <c r="AM106" s="89">
        <f t="shared" si="206"/>
        <v>6</v>
      </c>
      <c r="AN106" s="89">
        <f t="shared" si="206"/>
        <v>6</v>
      </c>
      <c r="AO106" s="80"/>
      <c r="AP106" s="86">
        <f t="shared" si="117"/>
        <v>6</v>
      </c>
      <c r="AQ106" s="84"/>
      <c r="AR106" s="84"/>
      <c r="AS106" s="96"/>
      <c r="AT106" s="97"/>
      <c r="AU106" s="97"/>
      <c r="AV106" s="12"/>
      <c r="AW106" s="12"/>
    </row>
    <row r="107" ht="42.0" customHeight="1">
      <c r="A107" s="78">
        <v>102.0</v>
      </c>
      <c r="B107" s="96" t="s">
        <v>516</v>
      </c>
      <c r="C107" s="84" t="s">
        <v>38</v>
      </c>
      <c r="D107" s="148" t="s">
        <v>508</v>
      </c>
      <c r="E107" s="84" t="s">
        <v>512</v>
      </c>
      <c r="F107" s="80" t="s">
        <v>517</v>
      </c>
      <c r="G107" s="82" t="s">
        <v>42</v>
      </c>
      <c r="H107" s="80" t="s">
        <v>514</v>
      </c>
      <c r="I107" s="84" t="s">
        <v>518</v>
      </c>
      <c r="J107" s="84" t="s">
        <v>72</v>
      </c>
      <c r="K107" s="115">
        <v>45574.0</v>
      </c>
      <c r="L107" s="86" t="s">
        <v>142</v>
      </c>
      <c r="M107" s="86">
        <v>72.0</v>
      </c>
      <c r="N107" s="179">
        <v>0.0</v>
      </c>
      <c r="O107" s="86">
        <v>4.0</v>
      </c>
      <c r="P107" s="88">
        <f t="shared" si="3"/>
        <v>4</v>
      </c>
      <c r="Q107" s="89">
        <f t="shared" ref="Q107:T107" si="207">AJ107</f>
        <v>4</v>
      </c>
      <c r="R107" s="89">
        <f t="shared" si="207"/>
        <v>4</v>
      </c>
      <c r="S107" s="89">
        <f t="shared" si="207"/>
        <v>4</v>
      </c>
      <c r="T107" s="90">
        <f t="shared" si="207"/>
        <v>4</v>
      </c>
      <c r="U107" s="91"/>
      <c r="V107" s="80"/>
      <c r="W107" s="80"/>
      <c r="X107" s="80"/>
      <c r="Y107" s="92"/>
      <c r="Z107" s="93"/>
      <c r="AA107" s="80"/>
      <c r="AB107" s="80"/>
      <c r="AC107" s="80"/>
      <c r="AD107" s="92"/>
      <c r="AE107" s="93"/>
      <c r="AF107" s="80"/>
      <c r="AG107" s="80"/>
      <c r="AH107" s="80"/>
      <c r="AI107" s="92"/>
      <c r="AJ107" s="95">
        <f t="shared" ref="AJ107:AN107" si="208">P107-Z107+AE107+U107</f>
        <v>4</v>
      </c>
      <c r="AK107" s="89">
        <f t="shared" si="208"/>
        <v>4</v>
      </c>
      <c r="AL107" s="89">
        <f t="shared" si="208"/>
        <v>4</v>
      </c>
      <c r="AM107" s="89">
        <f t="shared" si="208"/>
        <v>4</v>
      </c>
      <c r="AN107" s="89">
        <f t="shared" si="208"/>
        <v>4</v>
      </c>
      <c r="AO107" s="80"/>
      <c r="AP107" s="86">
        <f t="shared" si="117"/>
        <v>4</v>
      </c>
      <c r="AQ107" s="84"/>
      <c r="AR107" s="84"/>
      <c r="AS107" s="96"/>
      <c r="AT107" s="97"/>
      <c r="AU107" s="97"/>
      <c r="AV107" s="12"/>
      <c r="AW107" s="12"/>
    </row>
    <row r="108" ht="42.0" customHeight="1">
      <c r="A108" s="78">
        <v>103.0</v>
      </c>
      <c r="B108" s="87" t="s">
        <v>519</v>
      </c>
      <c r="C108" s="84" t="s">
        <v>38</v>
      </c>
      <c r="D108" s="84" t="s">
        <v>59</v>
      </c>
      <c r="E108" s="84" t="s">
        <v>520</v>
      </c>
      <c r="F108" s="80" t="s">
        <v>432</v>
      </c>
      <c r="G108" s="82" t="s">
        <v>42</v>
      </c>
      <c r="H108" s="83">
        <v>5200.0</v>
      </c>
      <c r="I108" s="84" t="s">
        <v>521</v>
      </c>
      <c r="J108" s="84" t="s">
        <v>72</v>
      </c>
      <c r="K108" s="115">
        <v>45328.0</v>
      </c>
      <c r="L108" s="86" t="s">
        <v>109</v>
      </c>
      <c r="M108" s="86">
        <v>31.0</v>
      </c>
      <c r="N108" s="179">
        <v>11.0</v>
      </c>
      <c r="O108" s="86">
        <v>17.0</v>
      </c>
      <c r="P108" s="88">
        <f t="shared" si="3"/>
        <v>17</v>
      </c>
      <c r="Q108" s="89">
        <f t="shared" ref="Q108:T108" si="209">AJ108</f>
        <v>17</v>
      </c>
      <c r="R108" s="89">
        <f t="shared" si="209"/>
        <v>17</v>
      </c>
      <c r="S108" s="89">
        <f t="shared" si="209"/>
        <v>17</v>
      </c>
      <c r="T108" s="90">
        <f t="shared" si="209"/>
        <v>17</v>
      </c>
      <c r="U108" s="91"/>
      <c r="V108" s="80"/>
      <c r="W108" s="80"/>
      <c r="X108" s="80"/>
      <c r="Y108" s="92"/>
      <c r="Z108" s="93"/>
      <c r="AA108" s="80"/>
      <c r="AB108" s="80"/>
      <c r="AC108" s="80"/>
      <c r="AD108" s="92"/>
      <c r="AE108" s="93"/>
      <c r="AF108" s="80"/>
      <c r="AG108" s="80"/>
      <c r="AH108" s="80"/>
      <c r="AI108" s="92"/>
      <c r="AJ108" s="95">
        <f t="shared" ref="AJ108:AN108" si="210">P108-Z108+AE108+U108</f>
        <v>17</v>
      </c>
      <c r="AK108" s="89">
        <f t="shared" si="210"/>
        <v>17</v>
      </c>
      <c r="AL108" s="89">
        <f t="shared" si="210"/>
        <v>17</v>
      </c>
      <c r="AM108" s="89">
        <f t="shared" si="210"/>
        <v>17</v>
      </c>
      <c r="AN108" s="89">
        <f t="shared" si="210"/>
        <v>17</v>
      </c>
      <c r="AO108" s="80"/>
      <c r="AP108" s="86">
        <f t="shared" si="117"/>
        <v>17</v>
      </c>
      <c r="AQ108" s="84"/>
      <c r="AR108" s="84"/>
      <c r="AS108" s="96"/>
      <c r="AT108" s="97"/>
      <c r="AU108" s="97"/>
      <c r="AV108" s="12"/>
      <c r="AW108" s="12"/>
    </row>
    <row r="109" ht="42.0" customHeight="1">
      <c r="A109" s="78">
        <v>104.0</v>
      </c>
      <c r="B109" s="96" t="s">
        <v>522</v>
      </c>
      <c r="C109" s="84" t="s">
        <v>38</v>
      </c>
      <c r="D109" s="96" t="s">
        <v>362</v>
      </c>
      <c r="E109" s="96" t="s">
        <v>523</v>
      </c>
      <c r="F109" s="80"/>
      <c r="G109" s="81"/>
      <c r="H109" s="80"/>
      <c r="I109" s="84" t="s">
        <v>524</v>
      </c>
      <c r="J109" s="84" t="s">
        <v>362</v>
      </c>
      <c r="K109" s="115">
        <v>45057.0</v>
      </c>
      <c r="L109" s="86"/>
      <c r="M109" s="86"/>
      <c r="N109" s="179">
        <v>0.0</v>
      </c>
      <c r="O109" s="86">
        <v>0.0</v>
      </c>
      <c r="P109" s="88">
        <f t="shared" si="3"/>
        <v>0</v>
      </c>
      <c r="Q109" s="89">
        <f t="shared" ref="Q109:T109" si="211">AJ109</f>
        <v>0</v>
      </c>
      <c r="R109" s="89">
        <f t="shared" si="211"/>
        <v>0</v>
      </c>
      <c r="S109" s="89">
        <f t="shared" si="211"/>
        <v>0</v>
      </c>
      <c r="T109" s="90">
        <f t="shared" si="211"/>
        <v>0</v>
      </c>
      <c r="U109" s="91"/>
      <c r="V109" s="80"/>
      <c r="W109" s="80"/>
      <c r="X109" s="80"/>
      <c r="Y109" s="92"/>
      <c r="Z109" s="93"/>
      <c r="AA109" s="80"/>
      <c r="AB109" s="80"/>
      <c r="AC109" s="80"/>
      <c r="AD109" s="92"/>
      <c r="AE109" s="93"/>
      <c r="AF109" s="80"/>
      <c r="AG109" s="80"/>
      <c r="AH109" s="80"/>
      <c r="AI109" s="92"/>
      <c r="AJ109" s="95">
        <f t="shared" ref="AJ109:AN109" si="212">P109-Z109+AE109+U109</f>
        <v>0</v>
      </c>
      <c r="AK109" s="89">
        <f t="shared" si="212"/>
        <v>0</v>
      </c>
      <c r="AL109" s="89">
        <f t="shared" si="212"/>
        <v>0</v>
      </c>
      <c r="AM109" s="89">
        <f t="shared" si="212"/>
        <v>0</v>
      </c>
      <c r="AN109" s="89">
        <f t="shared" si="212"/>
        <v>0</v>
      </c>
      <c r="AO109" s="80"/>
      <c r="AP109" s="86">
        <f t="shared" si="117"/>
        <v>0</v>
      </c>
      <c r="AQ109" s="84"/>
      <c r="AR109" s="84"/>
      <c r="AS109" s="96"/>
      <c r="AT109" s="97"/>
      <c r="AU109" s="97"/>
      <c r="AV109" s="12"/>
      <c r="AW109" s="12"/>
    </row>
    <row r="110" ht="42.0" customHeight="1">
      <c r="A110" s="78">
        <v>105.0</v>
      </c>
      <c r="B110" s="96" t="s">
        <v>525</v>
      </c>
      <c r="C110" s="84" t="s">
        <v>38</v>
      </c>
      <c r="D110" s="148" t="s">
        <v>508</v>
      </c>
      <c r="E110" s="84" t="s">
        <v>526</v>
      </c>
      <c r="F110" s="80" t="s">
        <v>527</v>
      </c>
      <c r="G110" s="183" t="s">
        <v>42</v>
      </c>
      <c r="H110" s="81" t="s">
        <v>528</v>
      </c>
      <c r="I110" s="84" t="s">
        <v>529</v>
      </c>
      <c r="J110" s="84" t="s">
        <v>72</v>
      </c>
      <c r="K110" s="85">
        <v>45574.0</v>
      </c>
      <c r="L110" s="86" t="s">
        <v>142</v>
      </c>
      <c r="M110" s="86">
        <v>72.0</v>
      </c>
      <c r="N110" s="179">
        <v>10.0</v>
      </c>
      <c r="O110" s="86">
        <v>10.0</v>
      </c>
      <c r="P110" s="88">
        <f t="shared" si="3"/>
        <v>10</v>
      </c>
      <c r="Q110" s="89">
        <f t="shared" ref="Q110:T110" si="213">AJ110</f>
        <v>10</v>
      </c>
      <c r="R110" s="89">
        <f t="shared" si="213"/>
        <v>10</v>
      </c>
      <c r="S110" s="89">
        <f t="shared" si="213"/>
        <v>10</v>
      </c>
      <c r="T110" s="90">
        <f t="shared" si="213"/>
        <v>10</v>
      </c>
      <c r="U110" s="91"/>
      <c r="V110" s="80"/>
      <c r="W110" s="80"/>
      <c r="X110" s="80"/>
      <c r="Y110" s="92"/>
      <c r="Z110" s="93"/>
      <c r="AA110" s="80"/>
      <c r="AB110" s="80"/>
      <c r="AC110" s="80"/>
      <c r="AD110" s="92"/>
      <c r="AE110" s="93"/>
      <c r="AF110" s="80"/>
      <c r="AG110" s="80"/>
      <c r="AH110" s="80"/>
      <c r="AI110" s="92"/>
      <c r="AJ110" s="95">
        <f t="shared" ref="AJ110:AN110" si="214">P110-Z110+AE110+U110</f>
        <v>10</v>
      </c>
      <c r="AK110" s="89">
        <f t="shared" si="214"/>
        <v>10</v>
      </c>
      <c r="AL110" s="89">
        <f t="shared" si="214"/>
        <v>10</v>
      </c>
      <c r="AM110" s="89">
        <f t="shared" si="214"/>
        <v>10</v>
      </c>
      <c r="AN110" s="89">
        <f t="shared" si="214"/>
        <v>10</v>
      </c>
      <c r="AO110" s="80"/>
      <c r="AP110" s="86">
        <f t="shared" si="117"/>
        <v>10</v>
      </c>
      <c r="AQ110" s="84"/>
      <c r="AR110" s="84"/>
      <c r="AS110" s="96"/>
      <c r="AT110" s="97"/>
      <c r="AU110" s="97"/>
      <c r="AV110" s="12"/>
      <c r="AW110" s="12"/>
    </row>
    <row r="111" ht="42.0" customHeight="1">
      <c r="A111" s="78">
        <v>106.0</v>
      </c>
      <c r="B111" s="96" t="s">
        <v>530</v>
      </c>
      <c r="C111" s="84" t="s">
        <v>38</v>
      </c>
      <c r="D111" s="84" t="s">
        <v>59</v>
      </c>
      <c r="E111" s="84" t="s">
        <v>531</v>
      </c>
      <c r="F111" s="84" t="s">
        <v>517</v>
      </c>
      <c r="G111" s="96" t="s">
        <v>42</v>
      </c>
      <c r="H111" s="84"/>
      <c r="I111" s="84" t="s">
        <v>532</v>
      </c>
      <c r="J111" s="84" t="s">
        <v>72</v>
      </c>
      <c r="K111" s="85">
        <v>45139.0</v>
      </c>
      <c r="L111" s="86">
        <v>7.81781092133E11</v>
      </c>
      <c r="M111" s="86">
        <v>419.0</v>
      </c>
      <c r="N111" s="179">
        <v>0.0</v>
      </c>
      <c r="O111" s="86">
        <v>0.0</v>
      </c>
      <c r="P111" s="88">
        <f t="shared" si="3"/>
        <v>0</v>
      </c>
      <c r="Q111" s="89">
        <f t="shared" ref="Q111:T111" si="215">AJ111</f>
        <v>0</v>
      </c>
      <c r="R111" s="89">
        <f t="shared" si="215"/>
        <v>0</v>
      </c>
      <c r="S111" s="89">
        <f t="shared" si="215"/>
        <v>0</v>
      </c>
      <c r="T111" s="90">
        <f t="shared" si="215"/>
        <v>4</v>
      </c>
      <c r="U111" s="91"/>
      <c r="V111" s="80"/>
      <c r="W111" s="80"/>
      <c r="X111" s="80"/>
      <c r="Y111" s="92"/>
      <c r="Z111" s="93"/>
      <c r="AA111" s="80"/>
      <c r="AB111" s="80"/>
      <c r="AC111" s="80"/>
      <c r="AD111" s="92"/>
      <c r="AE111" s="93"/>
      <c r="AF111" s="80"/>
      <c r="AG111" s="80"/>
      <c r="AH111" s="80">
        <v>4.0</v>
      </c>
      <c r="AI111" s="92"/>
      <c r="AJ111" s="95">
        <f t="shared" ref="AJ111:AN111" si="216">P111-Z111+AE111+U111</f>
        <v>0</v>
      </c>
      <c r="AK111" s="89">
        <f t="shared" si="216"/>
        <v>0</v>
      </c>
      <c r="AL111" s="89">
        <f t="shared" si="216"/>
        <v>0</v>
      </c>
      <c r="AM111" s="89">
        <f t="shared" si="216"/>
        <v>4</v>
      </c>
      <c r="AN111" s="89">
        <f t="shared" si="216"/>
        <v>4</v>
      </c>
      <c r="AO111" s="80"/>
      <c r="AP111" s="86">
        <f t="shared" si="117"/>
        <v>4</v>
      </c>
      <c r="AQ111" s="84"/>
      <c r="AR111" s="96" t="s">
        <v>550</v>
      </c>
      <c r="AS111" s="96"/>
      <c r="AT111" s="97"/>
      <c r="AU111" s="97"/>
      <c r="AV111" s="12"/>
      <c r="AW111" s="12"/>
    </row>
    <row r="112" ht="42.0" customHeight="1">
      <c r="A112" s="78">
        <v>107.0</v>
      </c>
      <c r="B112" s="96" t="s">
        <v>533</v>
      </c>
      <c r="C112" s="84" t="s">
        <v>132</v>
      </c>
      <c r="D112" s="84"/>
      <c r="E112" s="84"/>
      <c r="F112" s="84" t="s">
        <v>534</v>
      </c>
      <c r="G112" s="96" t="s">
        <v>42</v>
      </c>
      <c r="H112" s="84"/>
      <c r="I112" s="84" t="s">
        <v>536</v>
      </c>
      <c r="J112" s="84" t="s">
        <v>72</v>
      </c>
      <c r="K112" s="85">
        <v>44592.0</v>
      </c>
      <c r="L112" s="86"/>
      <c r="M112" s="86"/>
      <c r="N112" s="179">
        <v>4.0</v>
      </c>
      <c r="O112" s="86">
        <v>4.0</v>
      </c>
      <c r="P112" s="88">
        <f t="shared" si="3"/>
        <v>4</v>
      </c>
      <c r="Q112" s="89">
        <f t="shared" ref="Q112:T112" si="217">AJ112</f>
        <v>4</v>
      </c>
      <c r="R112" s="89">
        <f t="shared" si="217"/>
        <v>4</v>
      </c>
      <c r="S112" s="89">
        <f t="shared" si="217"/>
        <v>4</v>
      </c>
      <c r="T112" s="90">
        <f t="shared" si="217"/>
        <v>4</v>
      </c>
      <c r="U112" s="91"/>
      <c r="V112" s="80"/>
      <c r="W112" s="80"/>
      <c r="X112" s="80"/>
      <c r="Y112" s="92"/>
      <c r="Z112" s="93"/>
      <c r="AA112" s="80"/>
      <c r="AB112" s="80"/>
      <c r="AC112" s="80"/>
      <c r="AD112" s="92"/>
      <c r="AE112" s="93"/>
      <c r="AF112" s="80"/>
      <c r="AG112" s="80"/>
      <c r="AH112" s="80"/>
      <c r="AI112" s="92"/>
      <c r="AJ112" s="95">
        <f t="shared" ref="AJ112:AN112" si="218">P112-Z112+AE112+U112</f>
        <v>4</v>
      </c>
      <c r="AK112" s="89">
        <f t="shared" si="218"/>
        <v>4</v>
      </c>
      <c r="AL112" s="89">
        <f t="shared" si="218"/>
        <v>4</v>
      </c>
      <c r="AM112" s="89">
        <f t="shared" si="218"/>
        <v>4</v>
      </c>
      <c r="AN112" s="89">
        <f t="shared" si="218"/>
        <v>4</v>
      </c>
      <c r="AO112" s="80"/>
      <c r="AP112" s="86">
        <f t="shared" si="117"/>
        <v>4</v>
      </c>
      <c r="AQ112" s="84"/>
      <c r="AR112" s="84"/>
      <c r="AS112" s="96"/>
      <c r="AT112" s="97"/>
      <c r="AU112" s="97"/>
      <c r="AV112" s="12"/>
      <c r="AW112" s="12"/>
    </row>
    <row r="113" ht="42.0" customHeight="1">
      <c r="A113" s="78">
        <v>108.0</v>
      </c>
      <c r="B113" s="96" t="s">
        <v>537</v>
      </c>
      <c r="C113" s="84" t="s">
        <v>38</v>
      </c>
      <c r="D113" s="148" t="s">
        <v>334</v>
      </c>
      <c r="E113" s="84" t="s">
        <v>538</v>
      </c>
      <c r="F113" s="84" t="s">
        <v>426</v>
      </c>
      <c r="G113" s="96"/>
      <c r="H113" s="84"/>
      <c r="I113" s="84" t="s">
        <v>539</v>
      </c>
      <c r="J113" s="87"/>
      <c r="K113" s="85">
        <v>44592.0</v>
      </c>
      <c r="L113" s="86"/>
      <c r="M113" s="86"/>
      <c r="N113" s="179">
        <v>1.0</v>
      </c>
      <c r="O113" s="86">
        <v>0.0</v>
      </c>
      <c r="P113" s="88">
        <f t="shared" si="3"/>
        <v>0</v>
      </c>
      <c r="Q113" s="89">
        <f t="shared" ref="Q113:T113" si="219">AJ113</f>
        <v>0</v>
      </c>
      <c r="R113" s="89">
        <f t="shared" si="219"/>
        <v>0</v>
      </c>
      <c r="S113" s="89">
        <f t="shared" si="219"/>
        <v>0</v>
      </c>
      <c r="T113" s="90">
        <f t="shared" si="219"/>
        <v>0</v>
      </c>
      <c r="U113" s="91"/>
      <c r="V113" s="80"/>
      <c r="W113" s="80"/>
      <c r="X113" s="80"/>
      <c r="Y113" s="92"/>
      <c r="Z113" s="93"/>
      <c r="AA113" s="80"/>
      <c r="AB113" s="80"/>
      <c r="AC113" s="80"/>
      <c r="AD113" s="92"/>
      <c r="AE113" s="93"/>
      <c r="AF113" s="80"/>
      <c r="AG113" s="80"/>
      <c r="AH113" s="80"/>
      <c r="AI113" s="92"/>
      <c r="AJ113" s="95">
        <f t="shared" ref="AJ113:AN113" si="220">P113-Z113+AE113+U113</f>
        <v>0</v>
      </c>
      <c r="AK113" s="89">
        <f t="shared" si="220"/>
        <v>0</v>
      </c>
      <c r="AL113" s="89">
        <f t="shared" si="220"/>
        <v>0</v>
      </c>
      <c r="AM113" s="89">
        <f t="shared" si="220"/>
        <v>0</v>
      </c>
      <c r="AN113" s="89">
        <f t="shared" si="220"/>
        <v>0</v>
      </c>
      <c r="AO113" s="80"/>
      <c r="AP113" s="86">
        <f t="shared" si="117"/>
        <v>0</v>
      </c>
      <c r="AQ113" s="84"/>
      <c r="AR113" s="84"/>
      <c r="AS113" s="96"/>
      <c r="AT113" s="97"/>
      <c r="AU113" s="97"/>
      <c r="AV113" s="12"/>
      <c r="AW113" s="12"/>
    </row>
    <row r="114" ht="42.0" customHeight="1">
      <c r="A114" s="78">
        <v>109.0</v>
      </c>
      <c r="B114" s="96" t="s">
        <v>543</v>
      </c>
      <c r="C114" s="84" t="s">
        <v>38</v>
      </c>
      <c r="D114" s="84" t="s">
        <v>386</v>
      </c>
      <c r="E114" s="84" t="s">
        <v>544</v>
      </c>
      <c r="F114" s="80" t="s">
        <v>545</v>
      </c>
      <c r="G114" s="81" t="s">
        <v>42</v>
      </c>
      <c r="H114" s="80"/>
      <c r="I114" s="84" t="s">
        <v>546</v>
      </c>
      <c r="J114" s="84" t="s">
        <v>386</v>
      </c>
      <c r="K114" s="85">
        <v>45126.0</v>
      </c>
      <c r="L114" s="86">
        <v>2023015.0</v>
      </c>
      <c r="M114" s="86">
        <v>409.0</v>
      </c>
      <c r="N114" s="179">
        <v>12.0</v>
      </c>
      <c r="O114" s="86">
        <v>12.0</v>
      </c>
      <c r="P114" s="88">
        <f t="shared" si="3"/>
        <v>12</v>
      </c>
      <c r="Q114" s="89">
        <f t="shared" ref="Q114:T114" si="221">AJ114</f>
        <v>12</v>
      </c>
      <c r="R114" s="89">
        <f t="shared" si="221"/>
        <v>12</v>
      </c>
      <c r="S114" s="89">
        <f t="shared" si="221"/>
        <v>12</v>
      </c>
      <c r="T114" s="90">
        <f t="shared" si="221"/>
        <v>12</v>
      </c>
      <c r="U114" s="91"/>
      <c r="V114" s="80"/>
      <c r="W114" s="80"/>
      <c r="X114" s="80"/>
      <c r="Y114" s="92"/>
      <c r="Z114" s="93"/>
      <c r="AA114" s="80"/>
      <c r="AB114" s="80"/>
      <c r="AC114" s="80"/>
      <c r="AD114" s="92"/>
      <c r="AE114" s="93"/>
      <c r="AF114" s="80"/>
      <c r="AG114" s="80"/>
      <c r="AH114" s="80"/>
      <c r="AI114" s="92"/>
      <c r="AJ114" s="95">
        <f t="shared" ref="AJ114:AN114" si="222">P114-Z114+AE114+U114</f>
        <v>12</v>
      </c>
      <c r="AK114" s="89">
        <f t="shared" si="222"/>
        <v>12</v>
      </c>
      <c r="AL114" s="89">
        <f t="shared" si="222"/>
        <v>12</v>
      </c>
      <c r="AM114" s="89">
        <f t="shared" si="222"/>
        <v>12</v>
      </c>
      <c r="AN114" s="89">
        <f t="shared" si="222"/>
        <v>12</v>
      </c>
      <c r="AO114" s="80"/>
      <c r="AP114" s="86">
        <f t="shared" si="117"/>
        <v>12</v>
      </c>
      <c r="AQ114" s="84"/>
      <c r="AR114" s="84"/>
      <c r="AS114" s="96"/>
      <c r="AT114" s="97"/>
      <c r="AU114" s="97"/>
      <c r="AV114" s="12"/>
      <c r="AW114" s="12"/>
    </row>
    <row r="115" ht="57.75" customHeight="1">
      <c r="A115" s="78">
        <v>110.0</v>
      </c>
      <c r="B115" s="116" t="s">
        <v>548</v>
      </c>
      <c r="C115" s="84" t="s">
        <v>38</v>
      </c>
      <c r="D115" s="84"/>
      <c r="E115" s="84"/>
      <c r="F115" s="111"/>
      <c r="G115" s="79" t="s">
        <v>42</v>
      </c>
      <c r="H115" s="111"/>
      <c r="I115" s="84" t="s">
        <v>549</v>
      </c>
      <c r="J115" s="87"/>
      <c r="K115" s="85">
        <v>44592.0</v>
      </c>
      <c r="L115" s="86"/>
      <c r="M115" s="86"/>
      <c r="N115" s="179">
        <v>1.0</v>
      </c>
      <c r="O115" s="86">
        <v>1.0</v>
      </c>
      <c r="P115" s="88">
        <f t="shared" si="3"/>
        <v>1</v>
      </c>
      <c r="Q115" s="89">
        <f t="shared" ref="Q115:T115" si="223">AJ115</f>
        <v>1</v>
      </c>
      <c r="R115" s="89">
        <f t="shared" si="223"/>
        <v>1</v>
      </c>
      <c r="S115" s="89">
        <f t="shared" si="223"/>
        <v>1</v>
      </c>
      <c r="T115" s="90">
        <f t="shared" si="223"/>
        <v>1</v>
      </c>
      <c r="U115" s="91"/>
      <c r="V115" s="80"/>
      <c r="W115" s="80"/>
      <c r="X115" s="80"/>
      <c r="Y115" s="92"/>
      <c r="Z115" s="93"/>
      <c r="AA115" s="80"/>
      <c r="AB115" s="80"/>
      <c r="AC115" s="80"/>
      <c r="AD115" s="92"/>
      <c r="AE115" s="93"/>
      <c r="AF115" s="80"/>
      <c r="AG115" s="80"/>
      <c r="AH115" s="80"/>
      <c r="AI115" s="92"/>
      <c r="AJ115" s="95">
        <f t="shared" ref="AJ115:AN115" si="224">P115-Z115+AE115+U115</f>
        <v>1</v>
      </c>
      <c r="AK115" s="89">
        <f t="shared" si="224"/>
        <v>1</v>
      </c>
      <c r="AL115" s="89">
        <f t="shared" si="224"/>
        <v>1</v>
      </c>
      <c r="AM115" s="89">
        <f t="shared" si="224"/>
        <v>1</v>
      </c>
      <c r="AN115" s="89">
        <f t="shared" si="224"/>
        <v>1</v>
      </c>
      <c r="AO115" s="80"/>
      <c r="AP115" s="86">
        <f t="shared" si="117"/>
        <v>1</v>
      </c>
      <c r="AQ115" s="84"/>
      <c r="AR115" s="84"/>
      <c r="AS115" s="96"/>
      <c r="AT115" s="97"/>
      <c r="AU115" s="97"/>
      <c r="AV115" s="12"/>
      <c r="AW115" s="12"/>
    </row>
    <row r="116" ht="42.0" customHeight="1">
      <c r="A116" s="78">
        <v>111.0</v>
      </c>
      <c r="B116" s="98" t="s">
        <v>551</v>
      </c>
      <c r="C116" s="84" t="s">
        <v>38</v>
      </c>
      <c r="D116" s="106" t="s">
        <v>218</v>
      </c>
      <c r="E116" s="100" t="s">
        <v>552</v>
      </c>
      <c r="F116" s="101"/>
      <c r="G116" s="102" t="s">
        <v>42</v>
      </c>
      <c r="H116" s="101"/>
      <c r="I116" s="104" t="s">
        <v>553</v>
      </c>
      <c r="J116" s="117" t="s">
        <v>58</v>
      </c>
      <c r="K116" s="109">
        <v>44592.0</v>
      </c>
      <c r="L116" s="86"/>
      <c r="M116" s="86"/>
      <c r="N116" s="180">
        <v>1.0</v>
      </c>
      <c r="O116" s="86">
        <v>1.0</v>
      </c>
      <c r="P116" s="88">
        <f t="shared" si="3"/>
        <v>1</v>
      </c>
      <c r="Q116" s="89">
        <f t="shared" ref="Q116:T116" si="225">AJ116</f>
        <v>1</v>
      </c>
      <c r="R116" s="89">
        <f t="shared" si="225"/>
        <v>1</v>
      </c>
      <c r="S116" s="89">
        <f t="shared" si="225"/>
        <v>1</v>
      </c>
      <c r="T116" s="90">
        <f t="shared" si="225"/>
        <v>1</v>
      </c>
      <c r="U116" s="91"/>
      <c r="V116" s="80"/>
      <c r="W116" s="80"/>
      <c r="X116" s="80"/>
      <c r="Y116" s="92"/>
      <c r="Z116" s="93"/>
      <c r="AA116" s="80"/>
      <c r="AB116" s="80"/>
      <c r="AC116" s="80"/>
      <c r="AD116" s="92"/>
      <c r="AE116" s="93"/>
      <c r="AF116" s="80"/>
      <c r="AG116" s="80"/>
      <c r="AH116" s="80"/>
      <c r="AI116" s="92"/>
      <c r="AJ116" s="95">
        <f t="shared" ref="AJ116:AN116" si="226">P116-Z116+AE116+U116</f>
        <v>1</v>
      </c>
      <c r="AK116" s="89">
        <f t="shared" si="226"/>
        <v>1</v>
      </c>
      <c r="AL116" s="89">
        <f t="shared" si="226"/>
        <v>1</v>
      </c>
      <c r="AM116" s="89">
        <f t="shared" si="226"/>
        <v>1</v>
      </c>
      <c r="AN116" s="89">
        <f t="shared" si="226"/>
        <v>1</v>
      </c>
      <c r="AO116" s="80"/>
      <c r="AP116" s="86">
        <f t="shared" si="117"/>
        <v>1</v>
      </c>
      <c r="AQ116" s="84"/>
      <c r="AR116" s="84"/>
      <c r="AS116" s="96"/>
      <c r="AT116" s="97"/>
      <c r="AU116" s="97"/>
      <c r="AV116" s="12"/>
      <c r="AW116" s="12"/>
    </row>
    <row r="117" ht="60.0" customHeight="1">
      <c r="A117" s="78">
        <v>112.0</v>
      </c>
      <c r="B117" s="98" t="s">
        <v>554</v>
      </c>
      <c r="C117" s="84"/>
      <c r="D117" s="106"/>
      <c r="E117" s="100"/>
      <c r="F117" s="101"/>
      <c r="G117" s="102"/>
      <c r="H117" s="101"/>
      <c r="I117" s="104"/>
      <c r="J117" s="117"/>
      <c r="K117" s="109"/>
      <c r="L117" s="86"/>
      <c r="M117" s="86"/>
      <c r="N117" s="180">
        <v>4.0</v>
      </c>
      <c r="O117" s="86">
        <v>4.0</v>
      </c>
      <c r="P117" s="88">
        <f t="shared" si="3"/>
        <v>4</v>
      </c>
      <c r="Q117" s="89">
        <f t="shared" ref="Q117:T117" si="227">AJ117</f>
        <v>4</v>
      </c>
      <c r="R117" s="89">
        <f t="shared" si="227"/>
        <v>4</v>
      </c>
      <c r="S117" s="89">
        <f t="shared" si="227"/>
        <v>4</v>
      </c>
      <c r="T117" s="90">
        <f t="shared" si="227"/>
        <v>4</v>
      </c>
      <c r="U117" s="91"/>
      <c r="V117" s="80"/>
      <c r="W117" s="80"/>
      <c r="X117" s="80"/>
      <c r="Y117" s="92"/>
      <c r="Z117" s="93"/>
      <c r="AA117" s="80"/>
      <c r="AB117" s="80"/>
      <c r="AC117" s="80"/>
      <c r="AD117" s="92"/>
      <c r="AE117" s="93"/>
      <c r="AF117" s="80"/>
      <c r="AG117" s="80"/>
      <c r="AH117" s="80"/>
      <c r="AI117" s="92"/>
      <c r="AJ117" s="95">
        <f t="shared" ref="AJ117:AN117" si="228">P117-Z117+AE117+U117</f>
        <v>4</v>
      </c>
      <c r="AK117" s="89">
        <f t="shared" si="228"/>
        <v>4</v>
      </c>
      <c r="AL117" s="89">
        <f t="shared" si="228"/>
        <v>4</v>
      </c>
      <c r="AM117" s="89">
        <f t="shared" si="228"/>
        <v>4</v>
      </c>
      <c r="AN117" s="89">
        <f t="shared" si="228"/>
        <v>4</v>
      </c>
      <c r="AO117" s="80"/>
      <c r="AP117" s="86">
        <f t="shared" si="117"/>
        <v>4</v>
      </c>
      <c r="AQ117" s="84"/>
      <c r="AR117" s="84"/>
      <c r="AS117" s="96"/>
      <c r="AT117" s="97"/>
      <c r="AU117" s="97"/>
      <c r="AV117" s="12"/>
      <c r="AW117" s="12"/>
    </row>
    <row r="118" ht="42.0" customHeight="1">
      <c r="A118" s="78">
        <v>113.0</v>
      </c>
      <c r="B118" s="96" t="s">
        <v>555</v>
      </c>
      <c r="C118" s="84" t="s">
        <v>38</v>
      </c>
      <c r="D118" s="148" t="s">
        <v>334</v>
      </c>
      <c r="E118" s="84" t="s">
        <v>340</v>
      </c>
      <c r="F118" s="80"/>
      <c r="G118" s="81" t="s">
        <v>42</v>
      </c>
      <c r="H118" s="80"/>
      <c r="I118" s="84" t="s">
        <v>556</v>
      </c>
      <c r="J118" s="87"/>
      <c r="K118" s="115">
        <v>44592.0</v>
      </c>
      <c r="L118" s="86"/>
      <c r="M118" s="86"/>
      <c r="N118" s="179">
        <v>0.0</v>
      </c>
      <c r="O118" s="86">
        <v>1.0</v>
      </c>
      <c r="P118" s="88">
        <f t="shared" si="3"/>
        <v>1</v>
      </c>
      <c r="Q118" s="89">
        <f t="shared" ref="Q118:T118" si="229">AJ118</f>
        <v>1</v>
      </c>
      <c r="R118" s="89">
        <f t="shared" si="229"/>
        <v>1</v>
      </c>
      <c r="S118" s="89">
        <f t="shared" si="229"/>
        <v>1</v>
      </c>
      <c r="T118" s="90">
        <f t="shared" si="229"/>
        <v>1</v>
      </c>
      <c r="U118" s="91"/>
      <c r="V118" s="80"/>
      <c r="W118" s="80"/>
      <c r="X118" s="80"/>
      <c r="Y118" s="92"/>
      <c r="Z118" s="93"/>
      <c r="AA118" s="80"/>
      <c r="AB118" s="80"/>
      <c r="AC118" s="80"/>
      <c r="AD118" s="92"/>
      <c r="AE118" s="93"/>
      <c r="AF118" s="80"/>
      <c r="AG118" s="80"/>
      <c r="AH118" s="80"/>
      <c r="AI118" s="92"/>
      <c r="AJ118" s="95">
        <f t="shared" ref="AJ118:AN118" si="230">P118-Z118+AE118+U118</f>
        <v>1</v>
      </c>
      <c r="AK118" s="89">
        <f t="shared" si="230"/>
        <v>1</v>
      </c>
      <c r="AL118" s="89">
        <f t="shared" si="230"/>
        <v>1</v>
      </c>
      <c r="AM118" s="89">
        <f t="shared" si="230"/>
        <v>1</v>
      </c>
      <c r="AN118" s="89">
        <f t="shared" si="230"/>
        <v>1</v>
      </c>
      <c r="AO118" s="80"/>
      <c r="AP118" s="86">
        <f t="shared" si="117"/>
        <v>1</v>
      </c>
      <c r="AQ118" s="84"/>
      <c r="AR118" s="84"/>
      <c r="AS118" s="96"/>
      <c r="AT118" s="97"/>
      <c r="AU118" s="97"/>
      <c r="AV118" s="12"/>
      <c r="AW118" s="12"/>
    </row>
    <row r="119" ht="42.0" customHeight="1">
      <c r="A119" s="78">
        <v>114.0</v>
      </c>
      <c r="B119" s="96" t="s">
        <v>557</v>
      </c>
      <c r="C119" s="84" t="s">
        <v>38</v>
      </c>
      <c r="D119" s="148" t="s">
        <v>334</v>
      </c>
      <c r="E119" s="96" t="s">
        <v>558</v>
      </c>
      <c r="F119" s="80" t="s">
        <v>559</v>
      </c>
      <c r="G119" s="81" t="s">
        <v>42</v>
      </c>
      <c r="H119" s="80"/>
      <c r="I119" s="84" t="s">
        <v>560</v>
      </c>
      <c r="J119" s="87"/>
      <c r="K119" s="115">
        <v>44592.0</v>
      </c>
      <c r="L119" s="86"/>
      <c r="M119" s="86"/>
      <c r="N119" s="179">
        <v>3.0</v>
      </c>
      <c r="O119" s="86">
        <v>3.0</v>
      </c>
      <c r="P119" s="88">
        <f t="shared" si="3"/>
        <v>3</v>
      </c>
      <c r="Q119" s="89">
        <f t="shared" ref="Q119:T119" si="231">AJ119</f>
        <v>3</v>
      </c>
      <c r="R119" s="89">
        <f t="shared" si="231"/>
        <v>3</v>
      </c>
      <c r="S119" s="89">
        <f t="shared" si="231"/>
        <v>3</v>
      </c>
      <c r="T119" s="90">
        <f t="shared" si="231"/>
        <v>3</v>
      </c>
      <c r="U119" s="91"/>
      <c r="V119" s="80"/>
      <c r="W119" s="80"/>
      <c r="X119" s="80"/>
      <c r="Y119" s="92"/>
      <c r="Z119" s="93"/>
      <c r="AA119" s="80"/>
      <c r="AB119" s="80"/>
      <c r="AC119" s="80"/>
      <c r="AD119" s="92"/>
      <c r="AE119" s="93"/>
      <c r="AF119" s="80"/>
      <c r="AG119" s="80"/>
      <c r="AH119" s="80"/>
      <c r="AI119" s="92"/>
      <c r="AJ119" s="95">
        <f t="shared" ref="AJ119:AN119" si="232">P119-Z119+AE119+U119</f>
        <v>3</v>
      </c>
      <c r="AK119" s="89">
        <f t="shared" si="232"/>
        <v>3</v>
      </c>
      <c r="AL119" s="89">
        <f t="shared" si="232"/>
        <v>3</v>
      </c>
      <c r="AM119" s="89">
        <f t="shared" si="232"/>
        <v>3</v>
      </c>
      <c r="AN119" s="89">
        <f t="shared" si="232"/>
        <v>3</v>
      </c>
      <c r="AO119" s="80"/>
      <c r="AP119" s="86">
        <f t="shared" si="117"/>
        <v>3</v>
      </c>
      <c r="AQ119" s="84"/>
      <c r="AR119" s="84"/>
      <c r="AS119" s="96"/>
      <c r="AT119" s="97"/>
      <c r="AU119" s="97"/>
      <c r="AV119" s="12"/>
      <c r="AW119" s="12"/>
    </row>
    <row r="120" ht="42.0" customHeight="1">
      <c r="A120" s="78">
        <v>115.0</v>
      </c>
      <c r="B120" s="96" t="s">
        <v>561</v>
      </c>
      <c r="C120" s="84" t="s">
        <v>38</v>
      </c>
      <c r="D120" s="84" t="s">
        <v>386</v>
      </c>
      <c r="E120" s="84" t="s">
        <v>562</v>
      </c>
      <c r="F120" s="80" t="s">
        <v>563</v>
      </c>
      <c r="G120" s="81" t="s">
        <v>42</v>
      </c>
      <c r="H120" s="80"/>
      <c r="I120" s="84" t="s">
        <v>564</v>
      </c>
      <c r="J120" s="84" t="s">
        <v>386</v>
      </c>
      <c r="K120" s="115">
        <v>45079.0</v>
      </c>
      <c r="L120" s="86"/>
      <c r="M120" s="86">
        <v>367.0</v>
      </c>
      <c r="N120" s="179">
        <v>0.0</v>
      </c>
      <c r="O120" s="86">
        <v>0.0</v>
      </c>
      <c r="P120" s="88">
        <f t="shared" si="3"/>
        <v>0</v>
      </c>
      <c r="Q120" s="89">
        <f t="shared" ref="Q120:T120" si="233">AJ120</f>
        <v>0</v>
      </c>
      <c r="R120" s="89">
        <f t="shared" si="233"/>
        <v>0</v>
      </c>
      <c r="S120" s="89">
        <f t="shared" si="233"/>
        <v>0</v>
      </c>
      <c r="T120" s="90">
        <f t="shared" si="233"/>
        <v>0</v>
      </c>
      <c r="U120" s="185"/>
      <c r="V120" s="186"/>
      <c r="W120" s="186"/>
      <c r="X120" s="186"/>
      <c r="Y120" s="187"/>
      <c r="Z120" s="188"/>
      <c r="AA120" s="80"/>
      <c r="AB120" s="80"/>
      <c r="AC120" s="80"/>
      <c r="AD120" s="92"/>
      <c r="AE120" s="93"/>
      <c r="AF120" s="80"/>
      <c r="AG120" s="80"/>
      <c r="AH120" s="80"/>
      <c r="AI120" s="92"/>
      <c r="AJ120" s="95">
        <f t="shared" ref="AJ120:AN120" si="234">P120-Z120+AE120+U120</f>
        <v>0</v>
      </c>
      <c r="AK120" s="89">
        <f t="shared" si="234"/>
        <v>0</v>
      </c>
      <c r="AL120" s="89">
        <f t="shared" si="234"/>
        <v>0</v>
      </c>
      <c r="AM120" s="89">
        <f t="shared" si="234"/>
        <v>0</v>
      </c>
      <c r="AN120" s="89">
        <f t="shared" si="234"/>
        <v>0</v>
      </c>
      <c r="AO120" s="80"/>
      <c r="AP120" s="86">
        <f t="shared" si="117"/>
        <v>0</v>
      </c>
      <c r="AQ120" s="84"/>
      <c r="AR120" s="84"/>
      <c r="AS120" s="96"/>
      <c r="AT120" s="97"/>
      <c r="AU120" s="97"/>
      <c r="AV120" s="12"/>
      <c r="AW120" s="12"/>
    </row>
    <row r="121" ht="51.75" customHeight="1">
      <c r="A121" s="78">
        <v>116.0</v>
      </c>
      <c r="B121" s="98" t="s">
        <v>565</v>
      </c>
      <c r="C121" s="84" t="s">
        <v>38</v>
      </c>
      <c r="D121" s="106" t="s">
        <v>58</v>
      </c>
      <c r="E121" s="189" t="s">
        <v>566</v>
      </c>
      <c r="F121" s="101" t="s">
        <v>567</v>
      </c>
      <c r="G121" s="102" t="s">
        <v>42</v>
      </c>
      <c r="H121" s="103">
        <v>2500.0</v>
      </c>
      <c r="I121" s="104" t="s">
        <v>568</v>
      </c>
      <c r="J121" s="117" t="s">
        <v>58</v>
      </c>
      <c r="K121" s="109">
        <v>44592.0</v>
      </c>
      <c r="L121" s="86"/>
      <c r="M121" s="86"/>
      <c r="N121" s="190">
        <v>0.0</v>
      </c>
      <c r="O121" s="86">
        <v>0.0</v>
      </c>
      <c r="P121" s="88">
        <f t="shared" si="3"/>
        <v>0</v>
      </c>
      <c r="Q121" s="89">
        <f t="shared" ref="Q121:T121" si="235">AJ121</f>
        <v>0</v>
      </c>
      <c r="R121" s="89">
        <f t="shared" si="235"/>
        <v>0</v>
      </c>
      <c r="S121" s="89">
        <f t="shared" si="235"/>
        <v>0</v>
      </c>
      <c r="T121" s="191">
        <f t="shared" si="235"/>
        <v>0</v>
      </c>
      <c r="U121" s="192"/>
      <c r="V121" s="84"/>
      <c r="W121" s="84"/>
      <c r="X121" s="84"/>
      <c r="Y121" s="193"/>
      <c r="Z121" s="194"/>
      <c r="AA121" s="80"/>
      <c r="AB121" s="80"/>
      <c r="AC121" s="80"/>
      <c r="AD121" s="92"/>
      <c r="AE121" s="93"/>
      <c r="AF121" s="80"/>
      <c r="AG121" s="80"/>
      <c r="AH121" s="80"/>
      <c r="AI121" s="92"/>
      <c r="AJ121" s="95">
        <f t="shared" ref="AJ121:AN121" si="236">P121-Z121+AE121+U121</f>
        <v>0</v>
      </c>
      <c r="AK121" s="89">
        <f t="shared" si="236"/>
        <v>0</v>
      </c>
      <c r="AL121" s="89">
        <f t="shared" si="236"/>
        <v>0</v>
      </c>
      <c r="AM121" s="89">
        <f t="shared" si="236"/>
        <v>0</v>
      </c>
      <c r="AN121" s="89">
        <f t="shared" si="236"/>
        <v>0</v>
      </c>
      <c r="AO121" s="80"/>
      <c r="AP121" s="86">
        <f t="shared" si="117"/>
        <v>0</v>
      </c>
      <c r="AQ121" s="84"/>
      <c r="AR121" s="84"/>
      <c r="AS121" s="96"/>
      <c r="AT121" s="97"/>
      <c r="AU121" s="97"/>
      <c r="AV121" s="12"/>
      <c r="AW121" s="12"/>
    </row>
    <row r="122" ht="42.0" customHeight="1">
      <c r="A122" s="78">
        <v>117.0</v>
      </c>
      <c r="B122" s="96" t="s">
        <v>569</v>
      </c>
      <c r="C122" s="84" t="s">
        <v>38</v>
      </c>
      <c r="D122" s="84" t="s">
        <v>442</v>
      </c>
      <c r="E122" s="84" t="s">
        <v>570</v>
      </c>
      <c r="F122" s="84" t="s">
        <v>567</v>
      </c>
      <c r="G122" s="96" t="s">
        <v>42</v>
      </c>
      <c r="H122" s="84"/>
      <c r="I122" s="84" t="s">
        <v>571</v>
      </c>
      <c r="J122" s="84" t="s">
        <v>72</v>
      </c>
      <c r="K122" s="115">
        <v>45574.0</v>
      </c>
      <c r="L122" s="86" t="s">
        <v>142</v>
      </c>
      <c r="M122" s="86">
        <v>74.0</v>
      </c>
      <c r="N122" s="179">
        <v>6.0</v>
      </c>
      <c r="O122" s="86">
        <v>6.0</v>
      </c>
      <c r="P122" s="88">
        <f t="shared" si="3"/>
        <v>6</v>
      </c>
      <c r="Q122" s="89">
        <f t="shared" ref="Q122:T122" si="237">AJ122</f>
        <v>6</v>
      </c>
      <c r="R122" s="89">
        <f t="shared" si="237"/>
        <v>6</v>
      </c>
      <c r="S122" s="89">
        <f t="shared" si="237"/>
        <v>6</v>
      </c>
      <c r="T122" s="195">
        <f t="shared" si="237"/>
        <v>6</v>
      </c>
      <c r="U122" s="192"/>
      <c r="V122" s="84"/>
      <c r="W122" s="84"/>
      <c r="X122" s="84"/>
      <c r="Y122" s="193"/>
      <c r="Z122" s="196"/>
      <c r="AA122" s="182"/>
      <c r="AB122" s="80"/>
      <c r="AC122" s="80"/>
      <c r="AD122" s="92"/>
      <c r="AE122" s="93"/>
      <c r="AF122" s="80"/>
      <c r="AG122" s="80"/>
      <c r="AH122" s="80"/>
      <c r="AI122" s="92"/>
      <c r="AJ122" s="95">
        <f t="shared" ref="AJ122:AN122" si="238">P122-Z122+AE122+U122</f>
        <v>6</v>
      </c>
      <c r="AK122" s="89">
        <f t="shared" si="238"/>
        <v>6</v>
      </c>
      <c r="AL122" s="89">
        <f t="shared" si="238"/>
        <v>6</v>
      </c>
      <c r="AM122" s="89">
        <f t="shared" si="238"/>
        <v>6</v>
      </c>
      <c r="AN122" s="89">
        <f t="shared" si="238"/>
        <v>6</v>
      </c>
      <c r="AO122" s="80"/>
      <c r="AP122" s="86">
        <f t="shared" si="117"/>
        <v>6</v>
      </c>
      <c r="AQ122" s="84"/>
      <c r="AR122" s="84"/>
      <c r="AS122" s="96"/>
      <c r="AT122" s="97"/>
      <c r="AU122" s="97"/>
      <c r="AV122" s="12"/>
      <c r="AW122" s="12"/>
    </row>
    <row r="123" ht="42.0" customHeight="1">
      <c r="A123" s="78">
        <v>118.0</v>
      </c>
      <c r="B123" s="96" t="s">
        <v>572</v>
      </c>
      <c r="C123" s="84" t="s">
        <v>38</v>
      </c>
      <c r="D123" s="84" t="s">
        <v>59</v>
      </c>
      <c r="E123" s="84" t="s">
        <v>573</v>
      </c>
      <c r="F123" s="84" t="s">
        <v>574</v>
      </c>
      <c r="G123" s="96" t="s">
        <v>42</v>
      </c>
      <c r="H123" s="117">
        <v>2500.0</v>
      </c>
      <c r="I123" s="84" t="s">
        <v>575</v>
      </c>
      <c r="J123" s="84" t="s">
        <v>72</v>
      </c>
      <c r="K123" s="115">
        <v>45107.0</v>
      </c>
      <c r="L123" s="86" t="s">
        <v>109</v>
      </c>
      <c r="M123" s="86">
        <v>387.0</v>
      </c>
      <c r="N123" s="87">
        <v>0.0</v>
      </c>
      <c r="O123" s="86">
        <v>0.0</v>
      </c>
      <c r="P123" s="88">
        <f t="shared" si="3"/>
        <v>0</v>
      </c>
      <c r="Q123" s="89">
        <f t="shared" ref="Q123:T123" si="239">AJ123</f>
        <v>0</v>
      </c>
      <c r="R123" s="89">
        <f t="shared" si="239"/>
        <v>0</v>
      </c>
      <c r="S123" s="89">
        <f t="shared" si="239"/>
        <v>0</v>
      </c>
      <c r="T123" s="90">
        <f t="shared" si="239"/>
        <v>0</v>
      </c>
      <c r="U123" s="91"/>
      <c r="V123" s="80"/>
      <c r="W123" s="80"/>
      <c r="X123" s="80"/>
      <c r="Y123" s="92"/>
      <c r="Z123" s="181"/>
      <c r="AA123" s="182"/>
      <c r="AB123" s="80"/>
      <c r="AC123" s="80"/>
      <c r="AD123" s="92"/>
      <c r="AE123" s="93"/>
      <c r="AF123" s="80"/>
      <c r="AG123" s="80"/>
      <c r="AH123" s="80"/>
      <c r="AI123" s="92"/>
      <c r="AJ123" s="95">
        <f t="shared" ref="AJ123:AN123" si="240">P123-Z123+AE123+U123</f>
        <v>0</v>
      </c>
      <c r="AK123" s="89">
        <f t="shared" si="240"/>
        <v>0</v>
      </c>
      <c r="AL123" s="89">
        <f t="shared" si="240"/>
        <v>0</v>
      </c>
      <c r="AM123" s="89">
        <f t="shared" si="240"/>
        <v>0</v>
      </c>
      <c r="AN123" s="89">
        <f t="shared" si="240"/>
        <v>0</v>
      </c>
      <c r="AO123" s="80"/>
      <c r="AP123" s="86">
        <f t="shared" si="117"/>
        <v>0</v>
      </c>
      <c r="AQ123" s="84"/>
      <c r="AR123" s="84"/>
      <c r="AS123" s="96"/>
      <c r="AT123" s="97"/>
      <c r="AU123" s="97"/>
      <c r="AV123" s="12"/>
      <c r="AW123" s="12"/>
    </row>
    <row r="124" ht="31.5" customHeight="1">
      <c r="A124" s="78">
        <v>119.0</v>
      </c>
      <c r="B124" s="738" t="s">
        <v>576</v>
      </c>
      <c r="C124" s="198"/>
      <c r="D124" s="84" t="s">
        <v>577</v>
      </c>
      <c r="E124" s="84" t="s">
        <v>578</v>
      </c>
      <c r="F124" s="84" t="s">
        <v>87</v>
      </c>
      <c r="G124" s="96"/>
      <c r="H124" s="117">
        <v>5500.0</v>
      </c>
      <c r="I124" s="84" t="s">
        <v>579</v>
      </c>
      <c r="J124" s="84" t="s">
        <v>72</v>
      </c>
      <c r="K124" s="105">
        <v>44592.0</v>
      </c>
      <c r="L124" s="86"/>
      <c r="M124" s="86"/>
      <c r="N124" s="87"/>
      <c r="O124" s="86">
        <v>4.0</v>
      </c>
      <c r="P124" s="88">
        <f t="shared" si="3"/>
        <v>4</v>
      </c>
      <c r="Q124" s="89">
        <f t="shared" ref="Q124:T124" si="241">AJ124</f>
        <v>4</v>
      </c>
      <c r="R124" s="89">
        <f t="shared" si="241"/>
        <v>4</v>
      </c>
      <c r="S124" s="89">
        <f t="shared" si="241"/>
        <v>4</v>
      </c>
      <c r="T124" s="90">
        <f t="shared" si="241"/>
        <v>4</v>
      </c>
      <c r="U124" s="91"/>
      <c r="V124" s="80"/>
      <c r="W124" s="80"/>
      <c r="X124" s="80"/>
      <c r="Y124" s="92"/>
      <c r="Z124" s="181"/>
      <c r="AA124" s="182"/>
      <c r="AB124" s="80"/>
      <c r="AC124" s="80"/>
      <c r="AD124" s="92"/>
      <c r="AE124" s="93"/>
      <c r="AF124" s="80"/>
      <c r="AG124" s="80"/>
      <c r="AH124" s="80"/>
      <c r="AI124" s="92"/>
      <c r="AJ124" s="95">
        <f t="shared" ref="AJ124:AN124" si="242">P124-Z124+AE124+U124</f>
        <v>4</v>
      </c>
      <c r="AK124" s="89">
        <f t="shared" si="242"/>
        <v>4</v>
      </c>
      <c r="AL124" s="89">
        <f t="shared" si="242"/>
        <v>4</v>
      </c>
      <c r="AM124" s="89">
        <f t="shared" si="242"/>
        <v>4</v>
      </c>
      <c r="AN124" s="89">
        <f t="shared" si="242"/>
        <v>4</v>
      </c>
      <c r="AO124" s="80"/>
      <c r="AP124" s="86">
        <f t="shared" si="117"/>
        <v>4</v>
      </c>
      <c r="AQ124" s="84"/>
      <c r="AR124" s="84"/>
      <c r="AS124" s="96"/>
      <c r="AT124" s="97"/>
      <c r="AU124" s="97"/>
      <c r="AV124" s="12"/>
      <c r="AW124" s="12"/>
    </row>
    <row r="125" ht="34.5" customHeight="1">
      <c r="A125" s="78">
        <v>120.0</v>
      </c>
      <c r="B125" s="96" t="s">
        <v>580</v>
      </c>
      <c r="C125" s="84"/>
      <c r="D125" s="84" t="s">
        <v>58</v>
      </c>
      <c r="E125" s="84" t="s">
        <v>581</v>
      </c>
      <c r="F125" s="84" t="s">
        <v>582</v>
      </c>
      <c r="G125" s="96" t="s">
        <v>42</v>
      </c>
      <c r="H125" s="84"/>
      <c r="I125" s="199" t="s">
        <v>413</v>
      </c>
      <c r="J125" s="84" t="s">
        <v>72</v>
      </c>
      <c r="K125" s="105">
        <v>44592.0</v>
      </c>
      <c r="L125" s="86"/>
      <c r="M125" s="86"/>
      <c r="N125" s="87"/>
      <c r="O125" s="86">
        <v>0.0</v>
      </c>
      <c r="P125" s="88">
        <f t="shared" si="3"/>
        <v>0</v>
      </c>
      <c r="Q125" s="89">
        <f t="shared" ref="Q125:T125" si="243">AJ125</f>
        <v>0</v>
      </c>
      <c r="R125" s="89">
        <f t="shared" si="243"/>
        <v>0</v>
      </c>
      <c r="S125" s="89">
        <f t="shared" si="243"/>
        <v>0</v>
      </c>
      <c r="T125" s="90">
        <f t="shared" si="243"/>
        <v>0</v>
      </c>
      <c r="U125" s="91"/>
      <c r="V125" s="80"/>
      <c r="W125" s="80"/>
      <c r="X125" s="80"/>
      <c r="Y125" s="92"/>
      <c r="Z125" s="181"/>
      <c r="AA125" s="182"/>
      <c r="AB125" s="80"/>
      <c r="AC125" s="80"/>
      <c r="AD125" s="92"/>
      <c r="AE125" s="93"/>
      <c r="AF125" s="80"/>
      <c r="AG125" s="80"/>
      <c r="AH125" s="80"/>
      <c r="AI125" s="92"/>
      <c r="AJ125" s="95">
        <f t="shared" ref="AJ125:AN125" si="244">P125-Z125+AE125+U125</f>
        <v>0</v>
      </c>
      <c r="AK125" s="89">
        <f t="shared" si="244"/>
        <v>0</v>
      </c>
      <c r="AL125" s="89">
        <f t="shared" si="244"/>
        <v>0</v>
      </c>
      <c r="AM125" s="89">
        <f t="shared" si="244"/>
        <v>0</v>
      </c>
      <c r="AN125" s="89">
        <f t="shared" si="244"/>
        <v>0</v>
      </c>
      <c r="AO125" s="80"/>
      <c r="AP125" s="86">
        <f t="shared" si="117"/>
        <v>0</v>
      </c>
      <c r="AQ125" s="84"/>
      <c r="AR125" s="84"/>
      <c r="AS125" s="96"/>
      <c r="AT125" s="97"/>
      <c r="AU125" s="97"/>
      <c r="AV125" s="12"/>
      <c r="AW125" s="12"/>
    </row>
    <row r="126" ht="42.0" customHeight="1">
      <c r="A126" s="78">
        <v>121.0</v>
      </c>
      <c r="B126" s="96" t="s">
        <v>583</v>
      </c>
      <c r="C126" s="84" t="s">
        <v>38</v>
      </c>
      <c r="D126" s="84" t="s">
        <v>59</v>
      </c>
      <c r="E126" s="84" t="s">
        <v>573</v>
      </c>
      <c r="F126" s="84" t="s">
        <v>584</v>
      </c>
      <c r="G126" s="96" t="s">
        <v>42</v>
      </c>
      <c r="H126" s="117">
        <v>2500.0</v>
      </c>
      <c r="I126" s="84" t="s">
        <v>585</v>
      </c>
      <c r="J126" s="84" t="s">
        <v>72</v>
      </c>
      <c r="K126" s="115">
        <v>45328.0</v>
      </c>
      <c r="L126" s="86" t="s">
        <v>109</v>
      </c>
      <c r="M126" s="86">
        <v>31.0</v>
      </c>
      <c r="N126" s="87">
        <v>3.0</v>
      </c>
      <c r="O126" s="86">
        <v>5.0</v>
      </c>
      <c r="P126" s="88">
        <f t="shared" si="3"/>
        <v>5</v>
      </c>
      <c r="Q126" s="89">
        <f t="shared" ref="Q126:T126" si="245">AJ126</f>
        <v>5</v>
      </c>
      <c r="R126" s="89">
        <f t="shared" si="245"/>
        <v>5</v>
      </c>
      <c r="S126" s="89">
        <f t="shared" si="245"/>
        <v>5</v>
      </c>
      <c r="T126" s="90">
        <f t="shared" si="245"/>
        <v>5</v>
      </c>
      <c r="U126" s="91"/>
      <c r="V126" s="80"/>
      <c r="W126" s="80"/>
      <c r="X126" s="80"/>
      <c r="Y126" s="92"/>
      <c r="Z126" s="181"/>
      <c r="AA126" s="182"/>
      <c r="AB126" s="80"/>
      <c r="AC126" s="80"/>
      <c r="AD126" s="92"/>
      <c r="AE126" s="93"/>
      <c r="AF126" s="80"/>
      <c r="AG126" s="80"/>
      <c r="AH126" s="80"/>
      <c r="AI126" s="92"/>
      <c r="AJ126" s="95">
        <f t="shared" ref="AJ126:AN126" si="246">P126-Z126+AE126+U126</f>
        <v>5</v>
      </c>
      <c r="AK126" s="89">
        <f t="shared" si="246"/>
        <v>5</v>
      </c>
      <c r="AL126" s="89">
        <f t="shared" si="246"/>
        <v>5</v>
      </c>
      <c r="AM126" s="89">
        <f t="shared" si="246"/>
        <v>5</v>
      </c>
      <c r="AN126" s="89">
        <f t="shared" si="246"/>
        <v>5</v>
      </c>
      <c r="AO126" s="80"/>
      <c r="AP126" s="86">
        <f t="shared" si="117"/>
        <v>5</v>
      </c>
      <c r="AQ126" s="84"/>
      <c r="AR126" s="84"/>
      <c r="AS126" s="96"/>
      <c r="AT126" s="97"/>
      <c r="AU126" s="97"/>
      <c r="AV126" s="12"/>
      <c r="AW126" s="12"/>
    </row>
    <row r="127" ht="42.0" customHeight="1">
      <c r="A127" s="78">
        <v>122.0</v>
      </c>
      <c r="B127" s="87" t="s">
        <v>587</v>
      </c>
      <c r="C127" s="84" t="s">
        <v>38</v>
      </c>
      <c r="D127" s="84" t="s">
        <v>59</v>
      </c>
      <c r="E127" s="84" t="s">
        <v>573</v>
      </c>
      <c r="F127" s="84" t="s">
        <v>456</v>
      </c>
      <c r="G127" s="87" t="s">
        <v>42</v>
      </c>
      <c r="H127" s="117">
        <v>2500.0</v>
      </c>
      <c r="I127" s="84" t="s">
        <v>588</v>
      </c>
      <c r="J127" s="84" t="s">
        <v>72</v>
      </c>
      <c r="K127" s="115">
        <v>45107.0</v>
      </c>
      <c r="L127" s="86" t="s">
        <v>109</v>
      </c>
      <c r="M127" s="86">
        <v>388.0</v>
      </c>
      <c r="N127" s="87">
        <v>6.0</v>
      </c>
      <c r="O127" s="86">
        <v>6.0</v>
      </c>
      <c r="P127" s="88">
        <f t="shared" si="3"/>
        <v>6</v>
      </c>
      <c r="Q127" s="89">
        <f t="shared" ref="Q127:T127" si="247">AJ127</f>
        <v>6</v>
      </c>
      <c r="R127" s="89">
        <f t="shared" si="247"/>
        <v>6</v>
      </c>
      <c r="S127" s="89">
        <f t="shared" si="247"/>
        <v>6</v>
      </c>
      <c r="T127" s="90">
        <f t="shared" si="247"/>
        <v>6</v>
      </c>
      <c r="U127" s="91"/>
      <c r="V127" s="80"/>
      <c r="W127" s="80"/>
      <c r="X127" s="80"/>
      <c r="Y127" s="92"/>
      <c r="Z127" s="181"/>
      <c r="AA127" s="182"/>
      <c r="AB127" s="80"/>
      <c r="AC127" s="80"/>
      <c r="AD127" s="92"/>
      <c r="AE127" s="93"/>
      <c r="AF127" s="80"/>
      <c r="AG127" s="80"/>
      <c r="AH127" s="80"/>
      <c r="AI127" s="92"/>
      <c r="AJ127" s="95">
        <f t="shared" ref="AJ127:AN127" si="248">P127-Z127+AE127+U127</f>
        <v>6</v>
      </c>
      <c r="AK127" s="89">
        <f t="shared" si="248"/>
        <v>6</v>
      </c>
      <c r="AL127" s="89">
        <f t="shared" si="248"/>
        <v>6</v>
      </c>
      <c r="AM127" s="89">
        <f t="shared" si="248"/>
        <v>6</v>
      </c>
      <c r="AN127" s="89">
        <f t="shared" si="248"/>
        <v>6</v>
      </c>
      <c r="AO127" s="80"/>
      <c r="AP127" s="86">
        <f t="shared" si="117"/>
        <v>6</v>
      </c>
      <c r="AQ127" s="84"/>
      <c r="AR127" s="84"/>
      <c r="AS127" s="96"/>
      <c r="AT127" s="97"/>
      <c r="AU127" s="97"/>
      <c r="AV127" s="12"/>
      <c r="AW127" s="12"/>
    </row>
    <row r="128" ht="42.0" customHeight="1">
      <c r="A128" s="78">
        <v>123.0</v>
      </c>
      <c r="B128" s="96" t="s">
        <v>590</v>
      </c>
      <c r="C128" s="84" t="s">
        <v>38</v>
      </c>
      <c r="D128" s="84" t="s">
        <v>386</v>
      </c>
      <c r="E128" s="84" t="s">
        <v>591</v>
      </c>
      <c r="F128" s="84" t="s">
        <v>592</v>
      </c>
      <c r="G128" s="96" t="s">
        <v>42</v>
      </c>
      <c r="H128" s="84"/>
      <c r="I128" s="84" t="s">
        <v>593</v>
      </c>
      <c r="J128" s="84" t="s">
        <v>386</v>
      </c>
      <c r="K128" s="115">
        <v>45126.0</v>
      </c>
      <c r="L128" s="86">
        <v>2023015.0</v>
      </c>
      <c r="M128" s="86">
        <v>409.0</v>
      </c>
      <c r="N128" s="87">
        <v>5.0</v>
      </c>
      <c r="O128" s="86">
        <v>5.0</v>
      </c>
      <c r="P128" s="88">
        <f t="shared" si="3"/>
        <v>5</v>
      </c>
      <c r="Q128" s="89">
        <f t="shared" ref="Q128:T128" si="249">AJ128</f>
        <v>5</v>
      </c>
      <c r="R128" s="89">
        <f t="shared" si="249"/>
        <v>5</v>
      </c>
      <c r="S128" s="89">
        <f t="shared" si="249"/>
        <v>5</v>
      </c>
      <c r="T128" s="90">
        <f t="shared" si="249"/>
        <v>5</v>
      </c>
      <c r="U128" s="91"/>
      <c r="V128" s="80"/>
      <c r="W128" s="80"/>
      <c r="X128" s="80"/>
      <c r="Y128" s="92"/>
      <c r="Z128" s="181"/>
      <c r="AA128" s="182"/>
      <c r="AB128" s="80"/>
      <c r="AC128" s="80"/>
      <c r="AD128" s="92"/>
      <c r="AE128" s="93"/>
      <c r="AF128" s="80"/>
      <c r="AG128" s="80"/>
      <c r="AH128" s="80"/>
      <c r="AI128" s="92"/>
      <c r="AJ128" s="95">
        <f t="shared" ref="AJ128:AN128" si="250">P128-Z128+AE128+U128</f>
        <v>5</v>
      </c>
      <c r="AK128" s="89">
        <f t="shared" si="250"/>
        <v>5</v>
      </c>
      <c r="AL128" s="89">
        <f t="shared" si="250"/>
        <v>5</v>
      </c>
      <c r="AM128" s="89">
        <f t="shared" si="250"/>
        <v>5</v>
      </c>
      <c r="AN128" s="89">
        <f t="shared" si="250"/>
        <v>5</v>
      </c>
      <c r="AO128" s="80"/>
      <c r="AP128" s="86">
        <f t="shared" si="117"/>
        <v>5</v>
      </c>
      <c r="AQ128" s="84"/>
      <c r="AR128" s="84"/>
      <c r="AS128" s="96"/>
      <c r="AT128" s="97"/>
      <c r="AU128" s="97"/>
      <c r="AV128" s="12"/>
      <c r="AW128" s="12"/>
    </row>
    <row r="129" ht="42.0" customHeight="1">
      <c r="A129" s="78">
        <v>124.0</v>
      </c>
      <c r="B129" s="96" t="s">
        <v>594</v>
      </c>
      <c r="C129" s="84" t="s">
        <v>38</v>
      </c>
      <c r="D129" s="84" t="s">
        <v>59</v>
      </c>
      <c r="E129" s="84" t="s">
        <v>595</v>
      </c>
      <c r="F129" s="84" t="s">
        <v>596</v>
      </c>
      <c r="G129" s="96" t="s">
        <v>42</v>
      </c>
      <c r="H129" s="117">
        <v>5500.0</v>
      </c>
      <c r="I129" s="84" t="s">
        <v>597</v>
      </c>
      <c r="J129" s="84" t="s">
        <v>72</v>
      </c>
      <c r="K129" s="115">
        <v>45107.0</v>
      </c>
      <c r="L129" s="86">
        <v>389.0</v>
      </c>
      <c r="M129" s="86"/>
      <c r="N129" s="87">
        <v>12.0</v>
      </c>
      <c r="O129" s="86">
        <v>12.0</v>
      </c>
      <c r="P129" s="88">
        <f t="shared" si="3"/>
        <v>12</v>
      </c>
      <c r="Q129" s="89">
        <f t="shared" ref="Q129:T129" si="251">AJ129</f>
        <v>12</v>
      </c>
      <c r="R129" s="89">
        <f t="shared" si="251"/>
        <v>12</v>
      </c>
      <c r="S129" s="89">
        <f t="shared" si="251"/>
        <v>12</v>
      </c>
      <c r="T129" s="90">
        <f t="shared" si="251"/>
        <v>12</v>
      </c>
      <c r="U129" s="91"/>
      <c r="V129" s="80"/>
      <c r="W129" s="80"/>
      <c r="X129" s="80"/>
      <c r="Y129" s="92"/>
      <c r="Z129" s="181"/>
      <c r="AA129" s="182"/>
      <c r="AB129" s="80"/>
      <c r="AC129" s="80"/>
      <c r="AD129" s="92"/>
      <c r="AE129" s="93"/>
      <c r="AF129" s="80"/>
      <c r="AG129" s="80"/>
      <c r="AH129" s="80"/>
      <c r="AI129" s="92"/>
      <c r="AJ129" s="95">
        <f t="shared" ref="AJ129:AN129" si="252">P129-Z129+AE129+U129</f>
        <v>12</v>
      </c>
      <c r="AK129" s="89">
        <f t="shared" si="252"/>
        <v>12</v>
      </c>
      <c r="AL129" s="89">
        <f t="shared" si="252"/>
        <v>12</v>
      </c>
      <c r="AM129" s="89">
        <f t="shared" si="252"/>
        <v>12</v>
      </c>
      <c r="AN129" s="89">
        <f t="shared" si="252"/>
        <v>12</v>
      </c>
      <c r="AO129" s="80"/>
      <c r="AP129" s="86">
        <f t="shared" si="117"/>
        <v>12</v>
      </c>
      <c r="AQ129" s="84"/>
      <c r="AR129" s="84"/>
      <c r="AS129" s="96"/>
      <c r="AT129" s="97"/>
      <c r="AU129" s="97"/>
      <c r="AV129" s="12"/>
      <c r="AW129" s="12"/>
    </row>
    <row r="130" ht="42.0" customHeight="1">
      <c r="A130" s="78">
        <v>125.0</v>
      </c>
      <c r="B130" s="96" t="s">
        <v>598</v>
      </c>
      <c r="C130" s="84" t="s">
        <v>38</v>
      </c>
      <c r="D130" s="84" t="s">
        <v>59</v>
      </c>
      <c r="E130" s="84" t="s">
        <v>595</v>
      </c>
      <c r="F130" s="84" t="s">
        <v>271</v>
      </c>
      <c r="G130" s="96" t="s">
        <v>42</v>
      </c>
      <c r="H130" s="117"/>
      <c r="I130" s="84" t="s">
        <v>599</v>
      </c>
      <c r="J130" s="84" t="s">
        <v>72</v>
      </c>
      <c r="K130" s="115">
        <v>45574.0</v>
      </c>
      <c r="L130" s="86" t="s">
        <v>142</v>
      </c>
      <c r="M130" s="86">
        <v>74.0</v>
      </c>
      <c r="N130" s="87">
        <v>2.0</v>
      </c>
      <c r="O130" s="86">
        <v>2.0</v>
      </c>
      <c r="P130" s="88">
        <f t="shared" si="3"/>
        <v>2</v>
      </c>
      <c r="Q130" s="89">
        <f t="shared" ref="Q130:T130" si="253">AJ130</f>
        <v>2</v>
      </c>
      <c r="R130" s="89">
        <f t="shared" si="253"/>
        <v>2</v>
      </c>
      <c r="S130" s="89">
        <f t="shared" si="253"/>
        <v>2</v>
      </c>
      <c r="T130" s="90">
        <f t="shared" si="253"/>
        <v>2</v>
      </c>
      <c r="U130" s="91"/>
      <c r="V130" s="80"/>
      <c r="W130" s="80"/>
      <c r="X130" s="80"/>
      <c r="Y130" s="92"/>
      <c r="Z130" s="181"/>
      <c r="AA130" s="182"/>
      <c r="AB130" s="80"/>
      <c r="AC130" s="80"/>
      <c r="AD130" s="92"/>
      <c r="AE130" s="93"/>
      <c r="AF130" s="80"/>
      <c r="AG130" s="80"/>
      <c r="AH130" s="80"/>
      <c r="AI130" s="92"/>
      <c r="AJ130" s="95">
        <f t="shared" ref="AJ130:AN130" si="254">P130-Z130+AE130+U130</f>
        <v>2</v>
      </c>
      <c r="AK130" s="89">
        <f t="shared" si="254"/>
        <v>2</v>
      </c>
      <c r="AL130" s="89">
        <f t="shared" si="254"/>
        <v>2</v>
      </c>
      <c r="AM130" s="89">
        <f t="shared" si="254"/>
        <v>2</v>
      </c>
      <c r="AN130" s="89">
        <f t="shared" si="254"/>
        <v>2</v>
      </c>
      <c r="AO130" s="80"/>
      <c r="AP130" s="86">
        <f t="shared" si="117"/>
        <v>2</v>
      </c>
      <c r="AQ130" s="84"/>
      <c r="AR130" s="84"/>
      <c r="AS130" s="96"/>
      <c r="AT130" s="97"/>
      <c r="AU130" s="97"/>
      <c r="AV130" s="12"/>
      <c r="AW130" s="12"/>
    </row>
    <row r="131" ht="42.0" customHeight="1">
      <c r="A131" s="78">
        <v>126.0</v>
      </c>
      <c r="B131" s="87" t="s">
        <v>600</v>
      </c>
      <c r="C131" s="84" t="s">
        <v>38</v>
      </c>
      <c r="D131" s="84" t="s">
        <v>59</v>
      </c>
      <c r="E131" s="84" t="s">
        <v>573</v>
      </c>
      <c r="F131" s="84" t="s">
        <v>601</v>
      </c>
      <c r="G131" s="87" t="s">
        <v>42</v>
      </c>
      <c r="H131" s="117">
        <v>2500.0</v>
      </c>
      <c r="I131" s="84" t="s">
        <v>602</v>
      </c>
      <c r="J131" s="84" t="s">
        <v>72</v>
      </c>
      <c r="K131" s="115">
        <v>45107.0</v>
      </c>
      <c r="L131" s="86" t="s">
        <v>109</v>
      </c>
      <c r="M131" s="86">
        <v>388.0</v>
      </c>
      <c r="N131" s="87">
        <v>5.0</v>
      </c>
      <c r="O131" s="86">
        <v>5.0</v>
      </c>
      <c r="P131" s="88">
        <f t="shared" si="3"/>
        <v>5</v>
      </c>
      <c r="Q131" s="89">
        <f t="shared" ref="Q131:T131" si="255">AJ131</f>
        <v>5</v>
      </c>
      <c r="R131" s="89">
        <f t="shared" si="255"/>
        <v>5</v>
      </c>
      <c r="S131" s="89">
        <f t="shared" si="255"/>
        <v>5</v>
      </c>
      <c r="T131" s="90">
        <f t="shared" si="255"/>
        <v>5</v>
      </c>
      <c r="U131" s="91"/>
      <c r="V131" s="80"/>
      <c r="W131" s="80"/>
      <c r="X131" s="80"/>
      <c r="Y131" s="92"/>
      <c r="Z131" s="181"/>
      <c r="AA131" s="182"/>
      <c r="AB131" s="80"/>
      <c r="AC131" s="80"/>
      <c r="AD131" s="92"/>
      <c r="AE131" s="93"/>
      <c r="AF131" s="80"/>
      <c r="AG131" s="80"/>
      <c r="AH131" s="80"/>
      <c r="AI131" s="92"/>
      <c r="AJ131" s="95">
        <f t="shared" ref="AJ131:AN131" si="256">P131-Z131+AE131+U131</f>
        <v>5</v>
      </c>
      <c r="AK131" s="89">
        <f t="shared" si="256"/>
        <v>5</v>
      </c>
      <c r="AL131" s="89">
        <f t="shared" si="256"/>
        <v>5</v>
      </c>
      <c r="AM131" s="89">
        <f t="shared" si="256"/>
        <v>5</v>
      </c>
      <c r="AN131" s="89">
        <f t="shared" si="256"/>
        <v>5</v>
      </c>
      <c r="AO131" s="80"/>
      <c r="AP131" s="86">
        <f t="shared" si="117"/>
        <v>5</v>
      </c>
      <c r="AQ131" s="84"/>
      <c r="AR131" s="84"/>
      <c r="AS131" s="96"/>
      <c r="AT131" s="97"/>
      <c r="AU131" s="97"/>
      <c r="AV131" s="12"/>
      <c r="AW131" s="12"/>
    </row>
    <row r="132" ht="42.0" customHeight="1">
      <c r="A132" s="78">
        <v>127.0</v>
      </c>
      <c r="B132" s="87" t="s">
        <v>603</v>
      </c>
      <c r="C132" s="84" t="s">
        <v>38</v>
      </c>
      <c r="D132" s="84" t="s">
        <v>59</v>
      </c>
      <c r="E132" s="84" t="s">
        <v>604</v>
      </c>
      <c r="F132" s="84" t="s">
        <v>605</v>
      </c>
      <c r="G132" s="87" t="s">
        <v>42</v>
      </c>
      <c r="H132" s="117">
        <v>2500.0</v>
      </c>
      <c r="I132" s="84" t="s">
        <v>606</v>
      </c>
      <c r="J132" s="84" t="s">
        <v>72</v>
      </c>
      <c r="K132" s="115">
        <v>45216.0</v>
      </c>
      <c r="L132" s="86">
        <v>2015.0</v>
      </c>
      <c r="M132" s="86">
        <v>451.0</v>
      </c>
      <c r="N132" s="87">
        <v>3.0</v>
      </c>
      <c r="O132" s="86">
        <v>3.0</v>
      </c>
      <c r="P132" s="88">
        <f t="shared" si="3"/>
        <v>3</v>
      </c>
      <c r="Q132" s="89">
        <f t="shared" ref="Q132:T132" si="257">AJ132</f>
        <v>3</v>
      </c>
      <c r="R132" s="89">
        <f t="shared" si="257"/>
        <v>3</v>
      </c>
      <c r="S132" s="89">
        <f t="shared" si="257"/>
        <v>3</v>
      </c>
      <c r="T132" s="90">
        <f t="shared" si="257"/>
        <v>3</v>
      </c>
      <c r="U132" s="91"/>
      <c r="V132" s="80"/>
      <c r="W132" s="80"/>
      <c r="X132" s="80"/>
      <c r="Y132" s="92"/>
      <c r="Z132" s="181"/>
      <c r="AA132" s="182"/>
      <c r="AB132" s="80"/>
      <c r="AC132" s="80"/>
      <c r="AD132" s="92"/>
      <c r="AE132" s="93"/>
      <c r="AF132" s="80"/>
      <c r="AG132" s="80"/>
      <c r="AH132" s="80"/>
      <c r="AI132" s="92"/>
      <c r="AJ132" s="95">
        <f t="shared" ref="AJ132:AN132" si="258">P132-Z132+AE132+U132</f>
        <v>3</v>
      </c>
      <c r="AK132" s="89">
        <f t="shared" si="258"/>
        <v>3</v>
      </c>
      <c r="AL132" s="89">
        <f t="shared" si="258"/>
        <v>3</v>
      </c>
      <c r="AM132" s="89">
        <f t="shared" si="258"/>
        <v>3</v>
      </c>
      <c r="AN132" s="89">
        <f t="shared" si="258"/>
        <v>3</v>
      </c>
      <c r="AO132" s="80"/>
      <c r="AP132" s="86">
        <f t="shared" si="117"/>
        <v>3</v>
      </c>
      <c r="AQ132" s="84"/>
      <c r="AR132" s="84"/>
      <c r="AS132" s="96"/>
      <c r="AT132" s="97"/>
      <c r="AU132" s="97"/>
      <c r="AV132" s="12"/>
      <c r="AW132" s="12"/>
    </row>
    <row r="133" ht="60.0" customHeight="1">
      <c r="A133" s="78">
        <v>128.0</v>
      </c>
      <c r="B133" s="110" t="s">
        <v>607</v>
      </c>
      <c r="C133" s="84" t="s">
        <v>38</v>
      </c>
      <c r="D133" s="80" t="s">
        <v>59</v>
      </c>
      <c r="E133" s="84" t="s">
        <v>608</v>
      </c>
      <c r="F133" s="80" t="s">
        <v>609</v>
      </c>
      <c r="G133" s="81" t="s">
        <v>42</v>
      </c>
      <c r="H133" s="80"/>
      <c r="I133" s="84" t="s">
        <v>610</v>
      </c>
      <c r="J133" s="84" t="s">
        <v>72</v>
      </c>
      <c r="K133" s="109">
        <v>45682.0</v>
      </c>
      <c r="L133" s="86"/>
      <c r="M133" s="86">
        <v>140.0</v>
      </c>
      <c r="N133" s="176">
        <v>5.0</v>
      </c>
      <c r="O133" s="86">
        <v>6.0</v>
      </c>
      <c r="P133" s="88">
        <f t="shared" si="3"/>
        <v>6</v>
      </c>
      <c r="Q133" s="89">
        <f t="shared" ref="Q133:T133" si="259">AJ133</f>
        <v>6</v>
      </c>
      <c r="R133" s="89">
        <f t="shared" si="259"/>
        <v>6</v>
      </c>
      <c r="S133" s="89">
        <f t="shared" si="259"/>
        <v>2</v>
      </c>
      <c r="T133" s="90">
        <f t="shared" si="259"/>
        <v>2</v>
      </c>
      <c r="U133" s="91"/>
      <c r="V133" s="80"/>
      <c r="W133" s="80"/>
      <c r="X133" s="80"/>
      <c r="Y133" s="92">
        <v>4.0</v>
      </c>
      <c r="Z133" s="181"/>
      <c r="AA133" s="182"/>
      <c r="AB133" s="80">
        <v>4.0</v>
      </c>
      <c r="AC133" s="80"/>
      <c r="AD133" s="92"/>
      <c r="AE133" s="93"/>
      <c r="AF133" s="80"/>
      <c r="AG133" s="80"/>
      <c r="AH133" s="80"/>
      <c r="AI133" s="92"/>
      <c r="AJ133" s="95">
        <f t="shared" ref="AJ133:AN133" si="260">P133-Z133+AE133+U133</f>
        <v>6</v>
      </c>
      <c r="AK133" s="89">
        <f t="shared" si="260"/>
        <v>6</v>
      </c>
      <c r="AL133" s="89">
        <f t="shared" si="260"/>
        <v>2</v>
      </c>
      <c r="AM133" s="89">
        <f t="shared" si="260"/>
        <v>2</v>
      </c>
      <c r="AN133" s="89">
        <f t="shared" si="260"/>
        <v>6</v>
      </c>
      <c r="AO133" s="80"/>
      <c r="AP133" s="86">
        <f t="shared" si="117"/>
        <v>6</v>
      </c>
      <c r="AQ133" s="84"/>
      <c r="AR133" s="84">
        <v>276.0</v>
      </c>
      <c r="AS133" s="96"/>
      <c r="AT133" s="97"/>
      <c r="AU133" s="97"/>
      <c r="AV133" s="12"/>
      <c r="AW133" s="12"/>
    </row>
    <row r="134" ht="51.75" customHeight="1">
      <c r="A134" s="78">
        <v>129.0</v>
      </c>
      <c r="B134" s="98" t="s">
        <v>611</v>
      </c>
      <c r="C134" s="84" t="s">
        <v>38</v>
      </c>
      <c r="D134" s="99" t="s">
        <v>58</v>
      </c>
      <c r="E134" s="100" t="s">
        <v>608</v>
      </c>
      <c r="F134" s="101" t="s">
        <v>612</v>
      </c>
      <c r="G134" s="102" t="s">
        <v>42</v>
      </c>
      <c r="H134" s="101"/>
      <c r="I134" s="104" t="s">
        <v>613</v>
      </c>
      <c r="J134" s="117" t="s">
        <v>58</v>
      </c>
      <c r="K134" s="109">
        <v>44592.0</v>
      </c>
      <c r="L134" s="86"/>
      <c r="M134" s="86"/>
      <c r="N134" s="96">
        <v>4.0</v>
      </c>
      <c r="O134" s="86">
        <v>4.0</v>
      </c>
      <c r="P134" s="88">
        <f t="shared" si="3"/>
        <v>4</v>
      </c>
      <c r="Q134" s="89">
        <f t="shared" ref="Q134:T134" si="261">AJ134</f>
        <v>4</v>
      </c>
      <c r="R134" s="89">
        <f t="shared" si="261"/>
        <v>4</v>
      </c>
      <c r="S134" s="89">
        <f t="shared" si="261"/>
        <v>4</v>
      </c>
      <c r="T134" s="90">
        <f t="shared" si="261"/>
        <v>4</v>
      </c>
      <c r="U134" s="91"/>
      <c r="V134" s="80"/>
      <c r="W134" s="80"/>
      <c r="X134" s="80"/>
      <c r="Y134" s="92"/>
      <c r="Z134" s="181"/>
      <c r="AA134" s="182"/>
      <c r="AB134" s="80"/>
      <c r="AC134" s="80"/>
      <c r="AD134" s="92"/>
      <c r="AE134" s="93"/>
      <c r="AF134" s="80"/>
      <c r="AG134" s="80"/>
      <c r="AH134" s="80"/>
      <c r="AI134" s="92"/>
      <c r="AJ134" s="95">
        <f t="shared" ref="AJ134:AN134" si="262">P134-Z134+AE134+U134</f>
        <v>4</v>
      </c>
      <c r="AK134" s="89">
        <f t="shared" si="262"/>
        <v>4</v>
      </c>
      <c r="AL134" s="89">
        <f t="shared" si="262"/>
        <v>4</v>
      </c>
      <c r="AM134" s="89">
        <f t="shared" si="262"/>
        <v>4</v>
      </c>
      <c r="AN134" s="89">
        <f t="shared" si="262"/>
        <v>4</v>
      </c>
      <c r="AO134" s="80"/>
      <c r="AP134" s="86">
        <f t="shared" si="117"/>
        <v>4</v>
      </c>
      <c r="AQ134" s="84"/>
      <c r="AR134" s="84"/>
      <c r="AS134" s="96"/>
      <c r="AT134" s="97"/>
      <c r="AU134" s="97"/>
      <c r="AV134" s="12"/>
      <c r="AW134" s="12"/>
    </row>
    <row r="135" ht="60.0" customHeight="1">
      <c r="A135" s="78">
        <v>130.0</v>
      </c>
      <c r="B135" s="98" t="s">
        <v>614</v>
      </c>
      <c r="C135" s="84" t="s">
        <v>615</v>
      </c>
      <c r="D135" s="99" t="s">
        <v>59</v>
      </c>
      <c r="E135" s="100" t="s">
        <v>616</v>
      </c>
      <c r="F135" s="101" t="s">
        <v>617</v>
      </c>
      <c r="G135" s="102"/>
      <c r="H135" s="101"/>
      <c r="I135" s="104"/>
      <c r="J135" s="117" t="s">
        <v>72</v>
      </c>
      <c r="K135" s="109">
        <v>45433.0</v>
      </c>
      <c r="L135" s="86">
        <v>2.74441061489E11</v>
      </c>
      <c r="M135" s="86">
        <v>65.0</v>
      </c>
      <c r="N135" s="84">
        <v>0.0</v>
      </c>
      <c r="O135" s="86">
        <v>0.0</v>
      </c>
      <c r="P135" s="88">
        <f t="shared" si="3"/>
        <v>0</v>
      </c>
      <c r="Q135" s="89">
        <f t="shared" ref="Q135:T135" si="263">AJ135</f>
        <v>0</v>
      </c>
      <c r="R135" s="89">
        <f t="shared" si="263"/>
        <v>0</v>
      </c>
      <c r="S135" s="89">
        <f t="shared" si="263"/>
        <v>0</v>
      </c>
      <c r="T135" s="90">
        <f t="shared" si="263"/>
        <v>0</v>
      </c>
      <c r="U135" s="91"/>
      <c r="V135" s="80"/>
      <c r="W135" s="80"/>
      <c r="X135" s="80"/>
      <c r="Y135" s="92"/>
      <c r="Z135" s="181"/>
      <c r="AA135" s="182"/>
      <c r="AB135" s="80"/>
      <c r="AC135" s="80"/>
      <c r="AD135" s="92"/>
      <c r="AE135" s="93"/>
      <c r="AF135" s="80"/>
      <c r="AG135" s="80"/>
      <c r="AH135" s="80"/>
      <c r="AI135" s="92"/>
      <c r="AJ135" s="95">
        <f t="shared" ref="AJ135:AN135" si="264">P135-Z135+AE135+U135</f>
        <v>0</v>
      </c>
      <c r="AK135" s="89">
        <f t="shared" si="264"/>
        <v>0</v>
      </c>
      <c r="AL135" s="89">
        <f t="shared" si="264"/>
        <v>0</v>
      </c>
      <c r="AM135" s="89">
        <f t="shared" si="264"/>
        <v>0</v>
      </c>
      <c r="AN135" s="89">
        <f t="shared" si="264"/>
        <v>0</v>
      </c>
      <c r="AO135" s="80"/>
      <c r="AP135" s="86">
        <f t="shared" si="117"/>
        <v>0</v>
      </c>
      <c r="AQ135" s="84"/>
      <c r="AR135" s="84"/>
      <c r="AS135" s="96"/>
      <c r="AT135" s="97"/>
      <c r="AU135" s="97"/>
      <c r="AV135" s="12"/>
      <c r="AW135" s="12"/>
    </row>
    <row r="136" ht="56.25" customHeight="1">
      <c r="A136" s="78">
        <v>131.0</v>
      </c>
      <c r="B136" s="98" t="s">
        <v>619</v>
      </c>
      <c r="C136" s="84" t="s">
        <v>38</v>
      </c>
      <c r="D136" s="99" t="s">
        <v>59</v>
      </c>
      <c r="E136" s="100" t="s">
        <v>620</v>
      </c>
      <c r="F136" s="101" t="s">
        <v>621</v>
      </c>
      <c r="G136" s="102"/>
      <c r="H136" s="101"/>
      <c r="I136" s="104" t="s">
        <v>622</v>
      </c>
      <c r="J136" s="117" t="s">
        <v>72</v>
      </c>
      <c r="K136" s="109">
        <v>45574.0</v>
      </c>
      <c r="L136" s="86" t="s">
        <v>142</v>
      </c>
      <c r="M136" s="86">
        <v>74.0</v>
      </c>
      <c r="N136" s="96">
        <v>9.0</v>
      </c>
      <c r="O136" s="86">
        <v>9.0</v>
      </c>
      <c r="P136" s="88">
        <f t="shared" si="3"/>
        <v>9</v>
      </c>
      <c r="Q136" s="89">
        <f t="shared" ref="Q136:T136" si="265">AJ136</f>
        <v>9</v>
      </c>
      <c r="R136" s="89">
        <f t="shared" si="265"/>
        <v>9</v>
      </c>
      <c r="S136" s="89">
        <f t="shared" si="265"/>
        <v>9</v>
      </c>
      <c r="T136" s="90">
        <f t="shared" si="265"/>
        <v>9</v>
      </c>
      <c r="U136" s="91"/>
      <c r="V136" s="80"/>
      <c r="W136" s="80"/>
      <c r="X136" s="80"/>
      <c r="Y136" s="92"/>
      <c r="Z136" s="181"/>
      <c r="AA136" s="182"/>
      <c r="AB136" s="80"/>
      <c r="AC136" s="80"/>
      <c r="AD136" s="92"/>
      <c r="AE136" s="93"/>
      <c r="AF136" s="80"/>
      <c r="AG136" s="80"/>
      <c r="AH136" s="80"/>
      <c r="AI136" s="92"/>
      <c r="AJ136" s="95">
        <f t="shared" ref="AJ136:AN136" si="266">P136-Z136+AE136+U136</f>
        <v>9</v>
      </c>
      <c r="AK136" s="89">
        <f t="shared" si="266"/>
        <v>9</v>
      </c>
      <c r="AL136" s="89">
        <f t="shared" si="266"/>
        <v>9</v>
      </c>
      <c r="AM136" s="89">
        <f t="shared" si="266"/>
        <v>9</v>
      </c>
      <c r="AN136" s="89">
        <f t="shared" si="266"/>
        <v>9</v>
      </c>
      <c r="AO136" s="80"/>
      <c r="AP136" s="86">
        <f t="shared" si="117"/>
        <v>9</v>
      </c>
      <c r="AQ136" s="84"/>
      <c r="AR136" s="84"/>
      <c r="AS136" s="96"/>
      <c r="AT136" s="97"/>
      <c r="AU136" s="97"/>
      <c r="AV136" s="12"/>
      <c r="AW136" s="12"/>
    </row>
    <row r="137" ht="65.25" customHeight="1">
      <c r="A137" s="78">
        <v>132.0</v>
      </c>
      <c r="B137" s="98" t="s">
        <v>623</v>
      </c>
      <c r="C137" s="84" t="s">
        <v>155</v>
      </c>
      <c r="D137" s="99" t="s">
        <v>59</v>
      </c>
      <c r="E137" s="100" t="s">
        <v>624</v>
      </c>
      <c r="F137" s="101" t="s">
        <v>426</v>
      </c>
      <c r="G137" s="102"/>
      <c r="H137" s="101"/>
      <c r="I137" s="104"/>
      <c r="J137" s="117" t="s">
        <v>386</v>
      </c>
      <c r="K137" s="109">
        <v>45539.0</v>
      </c>
      <c r="L137" s="86" t="s">
        <v>625</v>
      </c>
      <c r="M137" s="86">
        <v>33.0</v>
      </c>
      <c r="N137" s="96">
        <v>18.0</v>
      </c>
      <c r="O137" s="86">
        <v>18.0</v>
      </c>
      <c r="P137" s="88">
        <f t="shared" si="3"/>
        <v>18</v>
      </c>
      <c r="Q137" s="89">
        <f t="shared" ref="Q137:T137" si="267">AJ137</f>
        <v>18</v>
      </c>
      <c r="R137" s="89">
        <f t="shared" si="267"/>
        <v>18</v>
      </c>
      <c r="S137" s="89">
        <f t="shared" si="267"/>
        <v>18</v>
      </c>
      <c r="T137" s="90">
        <f t="shared" si="267"/>
        <v>18</v>
      </c>
      <c r="U137" s="91"/>
      <c r="V137" s="80"/>
      <c r="W137" s="80"/>
      <c r="X137" s="80"/>
      <c r="Y137" s="92"/>
      <c r="Z137" s="181"/>
      <c r="AA137" s="182"/>
      <c r="AB137" s="80"/>
      <c r="AC137" s="80"/>
      <c r="AD137" s="92"/>
      <c r="AE137" s="93"/>
      <c r="AF137" s="80"/>
      <c r="AG137" s="80"/>
      <c r="AH137" s="80"/>
      <c r="AI137" s="92"/>
      <c r="AJ137" s="95">
        <f t="shared" ref="AJ137:AN137" si="268">P137-Z137+AE137+U137</f>
        <v>18</v>
      </c>
      <c r="AK137" s="89">
        <f t="shared" si="268"/>
        <v>18</v>
      </c>
      <c r="AL137" s="89">
        <f t="shared" si="268"/>
        <v>18</v>
      </c>
      <c r="AM137" s="89">
        <f t="shared" si="268"/>
        <v>18</v>
      </c>
      <c r="AN137" s="89">
        <f t="shared" si="268"/>
        <v>18</v>
      </c>
      <c r="AO137" s="80"/>
      <c r="AP137" s="86">
        <f t="shared" si="117"/>
        <v>18</v>
      </c>
      <c r="AQ137" s="84"/>
      <c r="AR137" s="84"/>
      <c r="AS137" s="96"/>
      <c r="AT137" s="97"/>
      <c r="AU137" s="97"/>
      <c r="AV137" s="12"/>
      <c r="AW137" s="12"/>
    </row>
    <row r="138" ht="57.75" customHeight="1">
      <c r="A138" s="78">
        <v>133.0</v>
      </c>
      <c r="B138" s="98" t="s">
        <v>2003</v>
      </c>
      <c r="C138" s="84" t="s">
        <v>155</v>
      </c>
      <c r="D138" s="99" t="s">
        <v>59</v>
      </c>
      <c r="E138" s="100" t="s">
        <v>627</v>
      </c>
      <c r="F138" s="101" t="s">
        <v>534</v>
      </c>
      <c r="G138" s="102" t="s">
        <v>42</v>
      </c>
      <c r="H138" s="101"/>
      <c r="I138" s="104"/>
      <c r="J138" s="117" t="s">
        <v>386</v>
      </c>
      <c r="K138" s="109">
        <v>45539.0</v>
      </c>
      <c r="L138" s="86" t="s">
        <v>625</v>
      </c>
      <c r="M138" s="86">
        <v>33.0</v>
      </c>
      <c r="N138" s="96">
        <v>8.0</v>
      </c>
      <c r="O138" s="86">
        <v>8.0</v>
      </c>
      <c r="P138" s="88">
        <f t="shared" si="3"/>
        <v>8</v>
      </c>
      <c r="Q138" s="89">
        <f t="shared" ref="Q138:T138" si="269">AJ138</f>
        <v>8</v>
      </c>
      <c r="R138" s="89">
        <f t="shared" si="269"/>
        <v>8</v>
      </c>
      <c r="S138" s="89">
        <f t="shared" si="269"/>
        <v>8</v>
      </c>
      <c r="T138" s="90">
        <f t="shared" si="269"/>
        <v>8</v>
      </c>
      <c r="U138" s="91"/>
      <c r="V138" s="80"/>
      <c r="W138" s="80"/>
      <c r="X138" s="80"/>
      <c r="Y138" s="92"/>
      <c r="Z138" s="181"/>
      <c r="AA138" s="182"/>
      <c r="AB138" s="80"/>
      <c r="AC138" s="80"/>
      <c r="AD138" s="92"/>
      <c r="AE138" s="93"/>
      <c r="AF138" s="80"/>
      <c r="AG138" s="80"/>
      <c r="AH138" s="80"/>
      <c r="AI138" s="92"/>
      <c r="AJ138" s="95">
        <f t="shared" ref="AJ138:AN138" si="270">P138-Z138+AE138+U138</f>
        <v>8</v>
      </c>
      <c r="AK138" s="89">
        <f t="shared" si="270"/>
        <v>8</v>
      </c>
      <c r="AL138" s="89">
        <f t="shared" si="270"/>
        <v>8</v>
      </c>
      <c r="AM138" s="89">
        <f t="shared" si="270"/>
        <v>8</v>
      </c>
      <c r="AN138" s="89">
        <f t="shared" si="270"/>
        <v>8</v>
      </c>
      <c r="AO138" s="80"/>
      <c r="AP138" s="86">
        <f t="shared" si="117"/>
        <v>8</v>
      </c>
      <c r="AQ138" s="84"/>
      <c r="AR138" s="84"/>
      <c r="AS138" s="96"/>
      <c r="AT138" s="97"/>
      <c r="AU138" s="97"/>
      <c r="AV138" s="12"/>
      <c r="AW138" s="12"/>
    </row>
    <row r="139" ht="54.0" customHeight="1">
      <c r="A139" s="78">
        <v>134.0</v>
      </c>
      <c r="B139" s="98" t="s">
        <v>2004</v>
      </c>
      <c r="C139" s="84" t="s">
        <v>155</v>
      </c>
      <c r="D139" s="99" t="s">
        <v>59</v>
      </c>
      <c r="E139" s="100" t="s">
        <v>629</v>
      </c>
      <c r="F139" s="101" t="s">
        <v>534</v>
      </c>
      <c r="G139" s="102" t="s">
        <v>42</v>
      </c>
      <c r="H139" s="101"/>
      <c r="I139" s="104"/>
      <c r="J139" s="117" t="s">
        <v>386</v>
      </c>
      <c r="K139" s="109">
        <v>45687.0</v>
      </c>
      <c r="L139" s="86" t="s">
        <v>625</v>
      </c>
      <c r="M139" s="86">
        <v>146.0</v>
      </c>
      <c r="N139" s="176">
        <v>4.0</v>
      </c>
      <c r="O139" s="86">
        <v>3.0</v>
      </c>
      <c r="P139" s="88">
        <f t="shared" si="3"/>
        <v>3</v>
      </c>
      <c r="Q139" s="89">
        <f t="shared" ref="Q139:T139" si="271">AJ139</f>
        <v>3</v>
      </c>
      <c r="R139" s="89">
        <f t="shared" si="271"/>
        <v>3</v>
      </c>
      <c r="S139" s="89">
        <f t="shared" si="271"/>
        <v>3</v>
      </c>
      <c r="T139" s="90">
        <f t="shared" si="271"/>
        <v>3</v>
      </c>
      <c r="U139" s="91"/>
      <c r="V139" s="80"/>
      <c r="W139" s="80"/>
      <c r="X139" s="80"/>
      <c r="Y139" s="92">
        <v>1.0</v>
      </c>
      <c r="Z139" s="181"/>
      <c r="AA139" s="182"/>
      <c r="AB139" s="80"/>
      <c r="AC139" s="80"/>
      <c r="AD139" s="92"/>
      <c r="AE139" s="93"/>
      <c r="AF139" s="80"/>
      <c r="AG139" s="80"/>
      <c r="AH139" s="80"/>
      <c r="AI139" s="92"/>
      <c r="AJ139" s="95">
        <f t="shared" ref="AJ139:AN139" si="272">P139-Z139+AE139+U139</f>
        <v>3</v>
      </c>
      <c r="AK139" s="89">
        <f t="shared" si="272"/>
        <v>3</v>
      </c>
      <c r="AL139" s="89">
        <f t="shared" si="272"/>
        <v>3</v>
      </c>
      <c r="AM139" s="89">
        <f t="shared" si="272"/>
        <v>3</v>
      </c>
      <c r="AN139" s="89">
        <f t="shared" si="272"/>
        <v>4</v>
      </c>
      <c r="AO139" s="80"/>
      <c r="AP139" s="86">
        <f t="shared" si="117"/>
        <v>4</v>
      </c>
      <c r="AQ139" s="84"/>
      <c r="AR139" s="84"/>
      <c r="AS139" s="96"/>
      <c r="AT139" s="97"/>
      <c r="AU139" s="97"/>
      <c r="AV139" s="12"/>
      <c r="AW139" s="12"/>
    </row>
    <row r="140" ht="54.75" customHeight="1">
      <c r="A140" s="78">
        <v>135.0</v>
      </c>
      <c r="B140" s="98" t="s">
        <v>630</v>
      </c>
      <c r="C140" s="84" t="s">
        <v>74</v>
      </c>
      <c r="D140" s="99" t="s">
        <v>59</v>
      </c>
      <c r="E140" s="100" t="s">
        <v>631</v>
      </c>
      <c r="F140" s="101" t="s">
        <v>632</v>
      </c>
      <c r="G140" s="102" t="s">
        <v>42</v>
      </c>
      <c r="H140" s="101"/>
      <c r="I140" s="104" t="s">
        <v>633</v>
      </c>
      <c r="J140" s="117" t="s">
        <v>72</v>
      </c>
      <c r="K140" s="109">
        <v>45574.0</v>
      </c>
      <c r="L140" s="86" t="s">
        <v>142</v>
      </c>
      <c r="M140" s="86">
        <v>72.0</v>
      </c>
      <c r="N140" s="96">
        <v>4.0</v>
      </c>
      <c r="O140" s="86">
        <v>15.0</v>
      </c>
      <c r="P140" s="88">
        <f t="shared" si="3"/>
        <v>15</v>
      </c>
      <c r="Q140" s="89">
        <f t="shared" ref="Q140:T140" si="273">AJ140</f>
        <v>15</v>
      </c>
      <c r="R140" s="89">
        <f t="shared" si="273"/>
        <v>15</v>
      </c>
      <c r="S140" s="89">
        <f t="shared" si="273"/>
        <v>15</v>
      </c>
      <c r="T140" s="90">
        <f t="shared" si="273"/>
        <v>15</v>
      </c>
      <c r="U140" s="91"/>
      <c r="V140" s="80"/>
      <c r="W140" s="80"/>
      <c r="X140" s="80"/>
      <c r="Y140" s="92"/>
      <c r="Z140" s="181"/>
      <c r="AA140" s="182"/>
      <c r="AB140" s="80"/>
      <c r="AC140" s="80"/>
      <c r="AD140" s="92"/>
      <c r="AE140" s="93"/>
      <c r="AF140" s="80"/>
      <c r="AG140" s="80"/>
      <c r="AH140" s="80"/>
      <c r="AI140" s="92"/>
      <c r="AJ140" s="95">
        <f t="shared" ref="AJ140:AN140" si="274">P140-Z140+AE140+U140</f>
        <v>15</v>
      </c>
      <c r="AK140" s="89">
        <f t="shared" si="274"/>
        <v>15</v>
      </c>
      <c r="AL140" s="89">
        <f t="shared" si="274"/>
        <v>15</v>
      </c>
      <c r="AM140" s="89">
        <f t="shared" si="274"/>
        <v>15</v>
      </c>
      <c r="AN140" s="89">
        <f t="shared" si="274"/>
        <v>15</v>
      </c>
      <c r="AO140" s="80"/>
      <c r="AP140" s="86">
        <f t="shared" si="117"/>
        <v>15</v>
      </c>
      <c r="AQ140" s="84"/>
      <c r="AR140" s="84"/>
      <c r="AS140" s="96"/>
      <c r="AT140" s="97"/>
      <c r="AU140" s="97"/>
      <c r="AV140" s="12"/>
      <c r="AW140" s="12"/>
    </row>
    <row r="141" ht="57.0" customHeight="1">
      <c r="A141" s="78">
        <v>136.0</v>
      </c>
      <c r="B141" s="98" t="s">
        <v>636</v>
      </c>
      <c r="C141" s="84" t="s">
        <v>155</v>
      </c>
      <c r="D141" s="99" t="s">
        <v>442</v>
      </c>
      <c r="E141" s="100" t="s">
        <v>637</v>
      </c>
      <c r="F141" s="101" t="s">
        <v>510</v>
      </c>
      <c r="G141" s="102" t="s">
        <v>42</v>
      </c>
      <c r="H141" s="101"/>
      <c r="I141" s="104" t="s">
        <v>638</v>
      </c>
      <c r="J141" s="117" t="s">
        <v>44</v>
      </c>
      <c r="K141" s="109">
        <v>45666.0</v>
      </c>
      <c r="L141" s="86" t="s">
        <v>45</v>
      </c>
      <c r="M141" s="86">
        <v>118.0</v>
      </c>
      <c r="N141" s="96" t="s">
        <v>643</v>
      </c>
      <c r="O141" s="86">
        <v>0.0</v>
      </c>
      <c r="P141" s="88">
        <f t="shared" si="3"/>
        <v>0</v>
      </c>
      <c r="Q141" s="89">
        <f t="shared" ref="Q141:T141" si="275">AJ141</f>
        <v>2</v>
      </c>
      <c r="R141" s="89">
        <f t="shared" si="275"/>
        <v>0</v>
      </c>
      <c r="S141" s="89">
        <f t="shared" si="275"/>
        <v>0</v>
      </c>
      <c r="T141" s="90">
        <f t="shared" si="275"/>
        <v>0</v>
      </c>
      <c r="U141" s="91">
        <v>2.0</v>
      </c>
      <c r="V141" s="80"/>
      <c r="W141" s="80"/>
      <c r="X141" s="80"/>
      <c r="Y141" s="92"/>
      <c r="Z141" s="181"/>
      <c r="AA141" s="182">
        <v>2.0</v>
      </c>
      <c r="AB141" s="80"/>
      <c r="AC141" s="80"/>
      <c r="AD141" s="92"/>
      <c r="AE141" s="93"/>
      <c r="AF141" s="80"/>
      <c r="AG141" s="80"/>
      <c r="AH141" s="80"/>
      <c r="AI141" s="92"/>
      <c r="AJ141" s="95">
        <f t="shared" ref="AJ141:AN141" si="276">P141-Z141+AE141+U141</f>
        <v>2</v>
      </c>
      <c r="AK141" s="89">
        <f t="shared" si="276"/>
        <v>0</v>
      </c>
      <c r="AL141" s="89">
        <f t="shared" si="276"/>
        <v>0</v>
      </c>
      <c r="AM141" s="89">
        <f t="shared" si="276"/>
        <v>0</v>
      </c>
      <c r="AN141" s="89">
        <f t="shared" si="276"/>
        <v>0</v>
      </c>
      <c r="AO141" s="80"/>
      <c r="AP141" s="86">
        <f t="shared" si="117"/>
        <v>0</v>
      </c>
      <c r="AQ141" s="84"/>
      <c r="AR141" s="84">
        <v>264.0</v>
      </c>
      <c r="AS141" s="96" t="s">
        <v>647</v>
      </c>
      <c r="AT141" s="97"/>
      <c r="AU141" s="97"/>
      <c r="AV141" s="12"/>
      <c r="AW141" s="12"/>
    </row>
    <row r="142" ht="42.0" customHeight="1">
      <c r="A142" s="78">
        <v>137.0</v>
      </c>
      <c r="B142" s="98" t="s">
        <v>639</v>
      </c>
      <c r="C142" s="84" t="s">
        <v>155</v>
      </c>
      <c r="D142" s="99" t="s">
        <v>442</v>
      </c>
      <c r="E142" s="100" t="s">
        <v>640</v>
      </c>
      <c r="F142" s="101" t="s">
        <v>641</v>
      </c>
      <c r="G142" s="102" t="s">
        <v>42</v>
      </c>
      <c r="H142" s="101"/>
      <c r="I142" s="104" t="s">
        <v>642</v>
      </c>
      <c r="J142" s="117" t="s">
        <v>72</v>
      </c>
      <c r="K142" s="109">
        <v>45673.0</v>
      </c>
      <c r="L142" s="86" t="s">
        <v>89</v>
      </c>
      <c r="M142" s="86">
        <v>129.0</v>
      </c>
      <c r="N142" s="96">
        <v>10.0</v>
      </c>
      <c r="O142" s="86">
        <v>0.0</v>
      </c>
      <c r="P142" s="88">
        <f t="shared" si="3"/>
        <v>0</v>
      </c>
      <c r="Q142" s="89">
        <f t="shared" ref="Q142:T142" si="277">AJ142</f>
        <v>0</v>
      </c>
      <c r="R142" s="89">
        <f t="shared" si="277"/>
        <v>0</v>
      </c>
      <c r="S142" s="89">
        <f t="shared" si="277"/>
        <v>10</v>
      </c>
      <c r="T142" s="90">
        <f t="shared" si="277"/>
        <v>10</v>
      </c>
      <c r="U142" s="91"/>
      <c r="V142" s="80"/>
      <c r="W142" s="80">
        <v>10.0</v>
      </c>
      <c r="X142" s="80"/>
      <c r="Y142" s="92"/>
      <c r="Z142" s="181"/>
      <c r="AA142" s="182"/>
      <c r="AB142" s="80"/>
      <c r="AC142" s="80"/>
      <c r="AD142" s="92"/>
      <c r="AE142" s="93"/>
      <c r="AF142" s="80"/>
      <c r="AG142" s="80"/>
      <c r="AH142" s="80"/>
      <c r="AI142" s="92"/>
      <c r="AJ142" s="95">
        <f t="shared" ref="AJ142:AN142" si="278">P142-Z142+AE142+U142</f>
        <v>0</v>
      </c>
      <c r="AK142" s="89">
        <f t="shared" si="278"/>
        <v>0</v>
      </c>
      <c r="AL142" s="89">
        <f t="shared" si="278"/>
        <v>10</v>
      </c>
      <c r="AM142" s="89">
        <f t="shared" si="278"/>
        <v>10</v>
      </c>
      <c r="AN142" s="89">
        <f t="shared" si="278"/>
        <v>10</v>
      </c>
      <c r="AO142" s="80"/>
      <c r="AP142" s="86">
        <f t="shared" si="117"/>
        <v>10</v>
      </c>
      <c r="AQ142" s="84"/>
      <c r="AR142" s="84"/>
      <c r="AS142" s="96"/>
      <c r="AT142" s="97"/>
      <c r="AU142" s="97"/>
      <c r="AV142" s="12"/>
      <c r="AW142" s="12"/>
    </row>
    <row r="143" ht="42.0" customHeight="1">
      <c r="A143" s="78">
        <v>138.0</v>
      </c>
      <c r="B143" s="96" t="s">
        <v>644</v>
      </c>
      <c r="C143" s="84" t="s">
        <v>38</v>
      </c>
      <c r="D143" s="80" t="s">
        <v>59</v>
      </c>
      <c r="E143" s="84" t="s">
        <v>59</v>
      </c>
      <c r="F143" s="80" t="s">
        <v>645</v>
      </c>
      <c r="G143" s="81" t="s">
        <v>42</v>
      </c>
      <c r="H143" s="80"/>
      <c r="I143" s="84" t="s">
        <v>646</v>
      </c>
      <c r="J143" s="84" t="s">
        <v>72</v>
      </c>
      <c r="K143" s="115">
        <v>45107.0</v>
      </c>
      <c r="L143" s="86" t="s">
        <v>109</v>
      </c>
      <c r="M143" s="86">
        <v>395.0</v>
      </c>
      <c r="N143" s="174" t="s">
        <v>650</v>
      </c>
      <c r="O143" s="86">
        <v>165.0</v>
      </c>
      <c r="P143" s="88">
        <f t="shared" si="3"/>
        <v>165</v>
      </c>
      <c r="Q143" s="89">
        <f t="shared" ref="Q143:T143" si="279">AJ143</f>
        <v>165</v>
      </c>
      <c r="R143" s="89">
        <f t="shared" si="279"/>
        <v>165</v>
      </c>
      <c r="S143" s="89">
        <f t="shared" si="279"/>
        <v>165</v>
      </c>
      <c r="T143" s="90">
        <f t="shared" si="279"/>
        <v>165</v>
      </c>
      <c r="U143" s="91"/>
      <c r="V143" s="80"/>
      <c r="W143" s="80"/>
      <c r="X143" s="80"/>
      <c r="Y143" s="92"/>
      <c r="Z143" s="181"/>
      <c r="AA143" s="182"/>
      <c r="AB143" s="80"/>
      <c r="AC143" s="80"/>
      <c r="AD143" s="92"/>
      <c r="AE143" s="93"/>
      <c r="AF143" s="80"/>
      <c r="AG143" s="80"/>
      <c r="AH143" s="80"/>
      <c r="AI143" s="92"/>
      <c r="AJ143" s="95">
        <f t="shared" ref="AJ143:AN143" si="280">P143-Z143+AE143+U143</f>
        <v>165</v>
      </c>
      <c r="AK143" s="89">
        <f t="shared" si="280"/>
        <v>165</v>
      </c>
      <c r="AL143" s="89">
        <f t="shared" si="280"/>
        <v>165</v>
      </c>
      <c r="AM143" s="89">
        <f t="shared" si="280"/>
        <v>165</v>
      </c>
      <c r="AN143" s="89">
        <f t="shared" si="280"/>
        <v>165</v>
      </c>
      <c r="AO143" s="80"/>
      <c r="AP143" s="745">
        <v>155.0</v>
      </c>
      <c r="AQ143" s="84"/>
      <c r="AR143" s="84"/>
      <c r="AS143" s="96"/>
      <c r="AT143" s="97"/>
      <c r="AU143" s="97"/>
      <c r="AV143" s="12"/>
      <c r="AW143" s="12"/>
    </row>
    <row r="144" ht="42.0" customHeight="1">
      <c r="A144" s="78">
        <v>139.0</v>
      </c>
      <c r="B144" s="96" t="s">
        <v>648</v>
      </c>
      <c r="C144" s="84" t="s">
        <v>38</v>
      </c>
      <c r="D144" s="80" t="s">
        <v>59</v>
      </c>
      <c r="E144" s="84" t="s">
        <v>59</v>
      </c>
      <c r="F144" s="80" t="s">
        <v>645</v>
      </c>
      <c r="G144" s="81" t="s">
        <v>42</v>
      </c>
      <c r="H144" s="80"/>
      <c r="I144" s="84" t="s">
        <v>649</v>
      </c>
      <c r="J144" s="84" t="s">
        <v>72</v>
      </c>
      <c r="K144" s="115">
        <v>45107.0</v>
      </c>
      <c r="L144" s="86" t="s">
        <v>109</v>
      </c>
      <c r="M144" s="86">
        <v>395.0</v>
      </c>
      <c r="N144" s="174" t="s">
        <v>650</v>
      </c>
      <c r="O144" s="86">
        <v>165.0</v>
      </c>
      <c r="P144" s="88">
        <f t="shared" si="3"/>
        <v>165</v>
      </c>
      <c r="Q144" s="89">
        <f t="shared" ref="Q144:T144" si="281">AJ144</f>
        <v>165</v>
      </c>
      <c r="R144" s="89">
        <f t="shared" si="281"/>
        <v>165</v>
      </c>
      <c r="S144" s="89">
        <f t="shared" si="281"/>
        <v>165</v>
      </c>
      <c r="T144" s="90">
        <f t="shared" si="281"/>
        <v>165</v>
      </c>
      <c r="U144" s="91"/>
      <c r="V144" s="80"/>
      <c r="W144" s="80"/>
      <c r="X144" s="80"/>
      <c r="Y144" s="92"/>
      <c r="Z144" s="181"/>
      <c r="AA144" s="182"/>
      <c r="AB144" s="80"/>
      <c r="AC144" s="80"/>
      <c r="AD144" s="92"/>
      <c r="AE144" s="93"/>
      <c r="AF144" s="80"/>
      <c r="AG144" s="80"/>
      <c r="AH144" s="80"/>
      <c r="AI144" s="92"/>
      <c r="AJ144" s="95">
        <f t="shared" ref="AJ144:AN144" si="282">P144-Z144+AE144+U144</f>
        <v>165</v>
      </c>
      <c r="AK144" s="89">
        <f t="shared" si="282"/>
        <v>165</v>
      </c>
      <c r="AL144" s="89">
        <f t="shared" si="282"/>
        <v>165</v>
      </c>
      <c r="AM144" s="89">
        <f t="shared" si="282"/>
        <v>165</v>
      </c>
      <c r="AN144" s="89">
        <f t="shared" si="282"/>
        <v>165</v>
      </c>
      <c r="AO144" s="80"/>
      <c r="AP144" s="745">
        <v>155.0</v>
      </c>
      <c r="AQ144" s="84"/>
      <c r="AR144" s="84"/>
      <c r="AS144" s="96"/>
      <c r="AT144" s="97"/>
      <c r="AU144" s="97"/>
      <c r="AV144" s="12"/>
      <c r="AW144" s="12"/>
    </row>
    <row r="145" ht="42.0" customHeight="1">
      <c r="A145" s="78">
        <v>140.0</v>
      </c>
      <c r="B145" s="96" t="s">
        <v>651</v>
      </c>
      <c r="C145" s="84" t="s">
        <v>38</v>
      </c>
      <c r="D145" s="80" t="s">
        <v>59</v>
      </c>
      <c r="E145" s="84" t="s">
        <v>59</v>
      </c>
      <c r="F145" s="80" t="s">
        <v>652</v>
      </c>
      <c r="G145" s="81" t="s">
        <v>42</v>
      </c>
      <c r="H145" s="80"/>
      <c r="I145" s="84" t="s">
        <v>653</v>
      </c>
      <c r="J145" s="84" t="s">
        <v>72</v>
      </c>
      <c r="K145" s="115">
        <v>45107.0</v>
      </c>
      <c r="L145" s="86" t="s">
        <v>109</v>
      </c>
      <c r="M145" s="86">
        <v>395.0</v>
      </c>
      <c r="N145" s="87" t="s">
        <v>2006</v>
      </c>
      <c r="O145" s="86">
        <v>152.0</v>
      </c>
      <c r="P145" s="88">
        <f t="shared" si="3"/>
        <v>152</v>
      </c>
      <c r="Q145" s="89">
        <f t="shared" ref="Q145:T145" si="283">AJ145</f>
        <v>152</v>
      </c>
      <c r="R145" s="89">
        <f t="shared" si="283"/>
        <v>142</v>
      </c>
      <c r="S145" s="89">
        <f t="shared" si="283"/>
        <v>142</v>
      </c>
      <c r="T145" s="90">
        <f t="shared" si="283"/>
        <v>142</v>
      </c>
      <c r="U145" s="91"/>
      <c r="V145" s="80"/>
      <c r="W145" s="80"/>
      <c r="X145" s="80"/>
      <c r="Y145" s="92"/>
      <c r="Z145" s="181"/>
      <c r="AA145" s="182">
        <v>10.0</v>
      </c>
      <c r="AB145" s="80"/>
      <c r="AC145" s="80"/>
      <c r="AD145" s="92"/>
      <c r="AE145" s="93"/>
      <c r="AF145" s="80"/>
      <c r="AG145" s="80"/>
      <c r="AH145" s="80"/>
      <c r="AI145" s="92"/>
      <c r="AJ145" s="95">
        <f t="shared" ref="AJ145:AN145" si="284">P145-Z145+AE145+U145</f>
        <v>152</v>
      </c>
      <c r="AK145" s="89">
        <f t="shared" si="284"/>
        <v>142</v>
      </c>
      <c r="AL145" s="89">
        <f t="shared" si="284"/>
        <v>142</v>
      </c>
      <c r="AM145" s="89">
        <f t="shared" si="284"/>
        <v>142</v>
      </c>
      <c r="AN145" s="89">
        <f t="shared" si="284"/>
        <v>142</v>
      </c>
      <c r="AO145" s="80"/>
      <c r="AP145" s="745">
        <v>132.0</v>
      </c>
      <c r="AQ145" s="84"/>
      <c r="AR145" s="84">
        <v>256.0</v>
      </c>
      <c r="AS145" s="96"/>
      <c r="AT145" s="97"/>
      <c r="AU145" s="97"/>
      <c r="AV145" s="12"/>
      <c r="AW145" s="12"/>
    </row>
    <row r="146" ht="42.0" customHeight="1">
      <c r="A146" s="78">
        <v>141.0</v>
      </c>
      <c r="B146" s="96" t="s">
        <v>654</v>
      </c>
      <c r="C146" s="84" t="s">
        <v>38</v>
      </c>
      <c r="D146" s="80" t="s">
        <v>59</v>
      </c>
      <c r="E146" s="84" t="s">
        <v>59</v>
      </c>
      <c r="F146" s="80" t="s">
        <v>652</v>
      </c>
      <c r="G146" s="81" t="s">
        <v>42</v>
      </c>
      <c r="H146" s="80"/>
      <c r="I146" s="84" t="s">
        <v>655</v>
      </c>
      <c r="J146" s="84" t="s">
        <v>72</v>
      </c>
      <c r="K146" s="115">
        <v>45107.0</v>
      </c>
      <c r="L146" s="86" t="s">
        <v>109</v>
      </c>
      <c r="M146" s="86">
        <v>395.0</v>
      </c>
      <c r="N146" s="87" t="s">
        <v>2007</v>
      </c>
      <c r="O146" s="86">
        <v>152.0</v>
      </c>
      <c r="P146" s="88">
        <f t="shared" si="3"/>
        <v>152</v>
      </c>
      <c r="Q146" s="89">
        <f t="shared" ref="Q146:T146" si="285">AJ146</f>
        <v>152</v>
      </c>
      <c r="R146" s="89">
        <f t="shared" si="285"/>
        <v>142</v>
      </c>
      <c r="S146" s="89">
        <f t="shared" si="285"/>
        <v>142</v>
      </c>
      <c r="T146" s="90">
        <f t="shared" si="285"/>
        <v>142</v>
      </c>
      <c r="U146" s="91"/>
      <c r="V146" s="80"/>
      <c r="W146" s="80"/>
      <c r="X146" s="80"/>
      <c r="Y146" s="92"/>
      <c r="Z146" s="181"/>
      <c r="AA146" s="182">
        <v>10.0</v>
      </c>
      <c r="AB146" s="80"/>
      <c r="AC146" s="80"/>
      <c r="AD146" s="92"/>
      <c r="AE146" s="93"/>
      <c r="AF146" s="80"/>
      <c r="AG146" s="80"/>
      <c r="AH146" s="80"/>
      <c r="AI146" s="92"/>
      <c r="AJ146" s="95">
        <f t="shared" ref="AJ146:AN146" si="286">P146-Z146+AE146+U146</f>
        <v>152</v>
      </c>
      <c r="AK146" s="89">
        <f t="shared" si="286"/>
        <v>142</v>
      </c>
      <c r="AL146" s="89">
        <f t="shared" si="286"/>
        <v>142</v>
      </c>
      <c r="AM146" s="89">
        <f t="shared" si="286"/>
        <v>142</v>
      </c>
      <c r="AN146" s="89">
        <f t="shared" si="286"/>
        <v>142</v>
      </c>
      <c r="AO146" s="80"/>
      <c r="AP146" s="745">
        <v>132.0</v>
      </c>
      <c r="AQ146" s="84"/>
      <c r="AR146" s="84">
        <v>256.0</v>
      </c>
      <c r="AS146" s="96"/>
      <c r="AT146" s="97"/>
      <c r="AU146" s="97"/>
      <c r="AV146" s="12"/>
      <c r="AW146" s="12"/>
    </row>
    <row r="147" ht="42.0" customHeight="1">
      <c r="A147" s="78">
        <v>142.0</v>
      </c>
      <c r="B147" s="96" t="s">
        <v>658</v>
      </c>
      <c r="C147" s="84" t="s">
        <v>38</v>
      </c>
      <c r="D147" s="80" t="s">
        <v>176</v>
      </c>
      <c r="E147" s="84" t="s">
        <v>659</v>
      </c>
      <c r="F147" s="80" t="s">
        <v>652</v>
      </c>
      <c r="G147" s="81" t="s">
        <v>42</v>
      </c>
      <c r="H147" s="80"/>
      <c r="I147" s="84" t="s">
        <v>660</v>
      </c>
      <c r="J147" s="84" t="s">
        <v>44</v>
      </c>
      <c r="K147" s="115">
        <v>45666.0</v>
      </c>
      <c r="L147" s="86" t="s">
        <v>45</v>
      </c>
      <c r="M147" s="86">
        <v>117.0</v>
      </c>
      <c r="N147" s="87" t="s">
        <v>2008</v>
      </c>
      <c r="O147" s="86">
        <v>13.0</v>
      </c>
      <c r="P147" s="88">
        <f t="shared" si="3"/>
        <v>13</v>
      </c>
      <c r="Q147" s="89">
        <f t="shared" ref="Q147:T147" si="287">AJ147</f>
        <v>63</v>
      </c>
      <c r="R147" s="89">
        <f t="shared" si="287"/>
        <v>63</v>
      </c>
      <c r="S147" s="89">
        <f t="shared" si="287"/>
        <v>63</v>
      </c>
      <c r="T147" s="90">
        <f t="shared" si="287"/>
        <v>58</v>
      </c>
      <c r="U147" s="91">
        <v>50.0</v>
      </c>
      <c r="V147" s="80"/>
      <c r="W147" s="80"/>
      <c r="X147" s="80"/>
      <c r="Y147" s="92"/>
      <c r="Z147" s="181"/>
      <c r="AA147" s="182"/>
      <c r="AB147" s="80"/>
      <c r="AC147" s="80">
        <v>5.0</v>
      </c>
      <c r="AD147" s="92">
        <v>6.0</v>
      </c>
      <c r="AE147" s="93"/>
      <c r="AF147" s="80"/>
      <c r="AG147" s="80"/>
      <c r="AH147" s="80"/>
      <c r="AI147" s="92"/>
      <c r="AJ147" s="95">
        <f t="shared" ref="AJ147:AN147" si="288">P147-Z147+AE147+U147</f>
        <v>63</v>
      </c>
      <c r="AK147" s="89">
        <f t="shared" si="288"/>
        <v>63</v>
      </c>
      <c r="AL147" s="89">
        <f t="shared" si="288"/>
        <v>63</v>
      </c>
      <c r="AM147" s="89">
        <f t="shared" si="288"/>
        <v>58</v>
      </c>
      <c r="AN147" s="89">
        <f t="shared" si="288"/>
        <v>52</v>
      </c>
      <c r="AO147" s="80"/>
      <c r="AP147" s="86">
        <f t="shared" ref="AP147:AP243" si="291">AN147</f>
        <v>52</v>
      </c>
      <c r="AQ147" s="84"/>
      <c r="AR147" s="84">
        <v>304.0</v>
      </c>
      <c r="AS147" s="96"/>
      <c r="AT147" s="97"/>
      <c r="AU147" s="97"/>
      <c r="AV147" s="12"/>
      <c r="AW147" s="12"/>
    </row>
    <row r="148" ht="42.0" customHeight="1">
      <c r="A148" s="78">
        <v>143.0</v>
      </c>
      <c r="B148" s="96" t="s">
        <v>662</v>
      </c>
      <c r="C148" s="84" t="s">
        <v>38</v>
      </c>
      <c r="D148" s="80" t="s">
        <v>176</v>
      </c>
      <c r="E148" s="84" t="s">
        <v>659</v>
      </c>
      <c r="F148" s="80" t="s">
        <v>652</v>
      </c>
      <c r="G148" s="150" t="s">
        <v>42</v>
      </c>
      <c r="H148" s="80"/>
      <c r="I148" s="84" t="s">
        <v>663</v>
      </c>
      <c r="J148" s="84" t="s">
        <v>44</v>
      </c>
      <c r="K148" s="115">
        <v>45328.0</v>
      </c>
      <c r="L148" s="86" t="s">
        <v>45</v>
      </c>
      <c r="M148" s="86">
        <v>117.0</v>
      </c>
      <c r="N148" s="87" t="s">
        <v>2009</v>
      </c>
      <c r="O148" s="86">
        <v>13.0</v>
      </c>
      <c r="P148" s="88">
        <f t="shared" si="3"/>
        <v>13</v>
      </c>
      <c r="Q148" s="89">
        <f t="shared" ref="Q148:T148" si="289">AJ148</f>
        <v>63</v>
      </c>
      <c r="R148" s="89">
        <f t="shared" si="289"/>
        <v>63</v>
      </c>
      <c r="S148" s="89">
        <f t="shared" si="289"/>
        <v>63</v>
      </c>
      <c r="T148" s="90">
        <f t="shared" si="289"/>
        <v>58</v>
      </c>
      <c r="U148" s="91">
        <v>50.0</v>
      </c>
      <c r="V148" s="80"/>
      <c r="W148" s="80"/>
      <c r="X148" s="80"/>
      <c r="Y148" s="92"/>
      <c r="Z148" s="181"/>
      <c r="AA148" s="182"/>
      <c r="AB148" s="80"/>
      <c r="AC148" s="80">
        <v>5.0</v>
      </c>
      <c r="AD148" s="92">
        <v>6.0</v>
      </c>
      <c r="AE148" s="93"/>
      <c r="AF148" s="80"/>
      <c r="AG148" s="80"/>
      <c r="AH148" s="80"/>
      <c r="AI148" s="92"/>
      <c r="AJ148" s="95">
        <f t="shared" ref="AJ148:AN148" si="290">P148-Z148+AE148+U148</f>
        <v>63</v>
      </c>
      <c r="AK148" s="89">
        <f t="shared" si="290"/>
        <v>63</v>
      </c>
      <c r="AL148" s="89">
        <f t="shared" si="290"/>
        <v>63</v>
      </c>
      <c r="AM148" s="89">
        <f t="shared" si="290"/>
        <v>58</v>
      </c>
      <c r="AN148" s="89">
        <f t="shared" si="290"/>
        <v>52</v>
      </c>
      <c r="AO148" s="80"/>
      <c r="AP148" s="86">
        <f t="shared" si="291"/>
        <v>52</v>
      </c>
      <c r="AQ148" s="84"/>
      <c r="AR148" s="84">
        <v>304.0</v>
      </c>
      <c r="AS148" s="96"/>
      <c r="AT148" s="97"/>
      <c r="AU148" s="97"/>
      <c r="AV148" s="12"/>
      <c r="AW148" s="12"/>
    </row>
    <row r="149" ht="62.25" customHeight="1">
      <c r="A149" s="78">
        <v>144.0</v>
      </c>
      <c r="B149" s="110" t="s">
        <v>666</v>
      </c>
      <c r="C149" s="84" t="s">
        <v>155</v>
      </c>
      <c r="D149" s="80" t="s">
        <v>176</v>
      </c>
      <c r="E149" s="84" t="s">
        <v>667</v>
      </c>
      <c r="F149" s="80" t="s">
        <v>668</v>
      </c>
      <c r="G149" s="81" t="s">
        <v>42</v>
      </c>
      <c r="H149" s="80"/>
      <c r="I149" s="84"/>
      <c r="J149" s="84" t="s">
        <v>386</v>
      </c>
      <c r="K149" s="115">
        <v>45539.0</v>
      </c>
      <c r="L149" s="86" t="s">
        <v>625</v>
      </c>
      <c r="M149" s="86">
        <v>33.0</v>
      </c>
      <c r="N149" s="87">
        <v>2.0</v>
      </c>
      <c r="O149" s="86">
        <v>2.0</v>
      </c>
      <c r="P149" s="88">
        <f t="shared" si="3"/>
        <v>2</v>
      </c>
      <c r="Q149" s="89">
        <f t="shared" ref="Q149:Q217" si="293">AJ149</f>
        <v>2</v>
      </c>
      <c r="R149" s="80">
        <v>2.0</v>
      </c>
      <c r="S149" s="80">
        <v>2.0</v>
      </c>
      <c r="T149" s="175">
        <v>2.0</v>
      </c>
      <c r="U149" s="91"/>
      <c r="V149" s="80"/>
      <c r="W149" s="80"/>
      <c r="X149" s="80"/>
      <c r="Y149" s="92"/>
      <c r="Z149" s="181"/>
      <c r="AA149" s="182"/>
      <c r="AB149" s="80"/>
      <c r="AC149" s="80"/>
      <c r="AD149" s="92"/>
      <c r="AE149" s="93"/>
      <c r="AF149" s="80"/>
      <c r="AG149" s="80"/>
      <c r="AH149" s="80"/>
      <c r="AI149" s="92"/>
      <c r="AJ149" s="95">
        <f t="shared" ref="AJ149:AN149" si="292">P149-Z149+AE149+U149</f>
        <v>2</v>
      </c>
      <c r="AK149" s="89">
        <f t="shared" si="292"/>
        <v>2</v>
      </c>
      <c r="AL149" s="80">
        <f t="shared" si="292"/>
        <v>2</v>
      </c>
      <c r="AM149" s="80">
        <f t="shared" si="292"/>
        <v>2</v>
      </c>
      <c r="AN149" s="80">
        <f t="shared" si="292"/>
        <v>2</v>
      </c>
      <c r="AO149" s="80"/>
      <c r="AP149" s="86">
        <f t="shared" si="291"/>
        <v>2</v>
      </c>
      <c r="AQ149" s="84"/>
      <c r="AR149" s="84"/>
      <c r="AS149" s="96"/>
      <c r="AT149" s="97"/>
      <c r="AU149" s="97"/>
      <c r="AV149" s="12"/>
      <c r="AW149" s="12"/>
    </row>
    <row r="150" ht="42.0" customHeight="1">
      <c r="A150" s="78">
        <v>145.0</v>
      </c>
      <c r="B150" s="96" t="s">
        <v>669</v>
      </c>
      <c r="C150" s="84" t="s">
        <v>38</v>
      </c>
      <c r="D150" s="80" t="s">
        <v>59</v>
      </c>
      <c r="E150" s="84" t="s">
        <v>59</v>
      </c>
      <c r="F150" s="80"/>
      <c r="G150" s="81" t="s">
        <v>42</v>
      </c>
      <c r="H150" s="80"/>
      <c r="I150" s="84" t="s">
        <v>670</v>
      </c>
      <c r="J150" s="84" t="s">
        <v>72</v>
      </c>
      <c r="K150" s="109">
        <v>44592.0</v>
      </c>
      <c r="L150" s="86"/>
      <c r="M150" s="86"/>
      <c r="N150" s="84">
        <v>14.0</v>
      </c>
      <c r="O150" s="86">
        <v>14.0</v>
      </c>
      <c r="P150" s="88">
        <f t="shared" si="3"/>
        <v>14</v>
      </c>
      <c r="Q150" s="89">
        <f t="shared" si="293"/>
        <v>14</v>
      </c>
      <c r="R150" s="89">
        <f t="shared" ref="R150:T150" si="294">AK150</f>
        <v>14</v>
      </c>
      <c r="S150" s="89">
        <f t="shared" si="294"/>
        <v>14</v>
      </c>
      <c r="T150" s="90">
        <f t="shared" si="294"/>
        <v>14</v>
      </c>
      <c r="U150" s="91"/>
      <c r="V150" s="80"/>
      <c r="W150" s="80"/>
      <c r="X150" s="80"/>
      <c r="Y150" s="92"/>
      <c r="Z150" s="181"/>
      <c r="AA150" s="182"/>
      <c r="AB150" s="80"/>
      <c r="AC150" s="80"/>
      <c r="AD150" s="92"/>
      <c r="AE150" s="93"/>
      <c r="AF150" s="80"/>
      <c r="AG150" s="80"/>
      <c r="AH150" s="80"/>
      <c r="AI150" s="92"/>
      <c r="AJ150" s="95">
        <f t="shared" ref="AJ150:AN150" si="295">P150-Z150+AE150+U150</f>
        <v>14</v>
      </c>
      <c r="AK150" s="89">
        <f t="shared" si="295"/>
        <v>14</v>
      </c>
      <c r="AL150" s="89">
        <f t="shared" si="295"/>
        <v>14</v>
      </c>
      <c r="AM150" s="89">
        <f t="shared" si="295"/>
        <v>14</v>
      </c>
      <c r="AN150" s="89">
        <f t="shared" si="295"/>
        <v>14</v>
      </c>
      <c r="AO150" s="80"/>
      <c r="AP150" s="86">
        <f t="shared" si="291"/>
        <v>14</v>
      </c>
      <c r="AQ150" s="84"/>
      <c r="AR150" s="84"/>
      <c r="AS150" s="96"/>
      <c r="AT150" s="97"/>
      <c r="AU150" s="97"/>
      <c r="AV150" s="12"/>
      <c r="AW150" s="12"/>
    </row>
    <row r="151" ht="42.0" customHeight="1">
      <c r="A151" s="78">
        <v>146.0</v>
      </c>
      <c r="B151" s="96" t="s">
        <v>671</v>
      </c>
      <c r="C151" s="84" t="s">
        <v>91</v>
      </c>
      <c r="D151" s="84" t="s">
        <v>58</v>
      </c>
      <c r="E151" s="84" t="s">
        <v>672</v>
      </c>
      <c r="F151" s="84" t="s">
        <v>673</v>
      </c>
      <c r="G151" s="96" t="s">
        <v>42</v>
      </c>
      <c r="H151" s="117">
        <v>14720.0</v>
      </c>
      <c r="I151" s="84" t="s">
        <v>674</v>
      </c>
      <c r="J151" s="84" t="s">
        <v>72</v>
      </c>
      <c r="K151" s="115">
        <v>44943.0</v>
      </c>
      <c r="L151" s="86">
        <v>3.93169019786E11</v>
      </c>
      <c r="M151" s="86">
        <v>264.0</v>
      </c>
      <c r="N151" s="84">
        <v>1.0</v>
      </c>
      <c r="O151" s="86">
        <v>1.0</v>
      </c>
      <c r="P151" s="88">
        <f t="shared" si="3"/>
        <v>1</v>
      </c>
      <c r="Q151" s="89">
        <f t="shared" si="293"/>
        <v>1</v>
      </c>
      <c r="R151" s="89">
        <f t="shared" ref="R151:T151" si="296">AK151</f>
        <v>1</v>
      </c>
      <c r="S151" s="89">
        <f t="shared" si="296"/>
        <v>1</v>
      </c>
      <c r="T151" s="90">
        <f t="shared" si="296"/>
        <v>1</v>
      </c>
      <c r="U151" s="91"/>
      <c r="V151" s="80"/>
      <c r="W151" s="80"/>
      <c r="X151" s="80"/>
      <c r="Y151" s="92"/>
      <c r="Z151" s="181"/>
      <c r="AA151" s="182"/>
      <c r="AB151" s="80"/>
      <c r="AC151" s="80"/>
      <c r="AD151" s="92"/>
      <c r="AE151" s="93"/>
      <c r="AF151" s="80"/>
      <c r="AG151" s="80"/>
      <c r="AH151" s="80"/>
      <c r="AI151" s="92"/>
      <c r="AJ151" s="95">
        <f t="shared" ref="AJ151:AN151" si="297">P151-Z151+AE151+U151</f>
        <v>1</v>
      </c>
      <c r="AK151" s="89">
        <f t="shared" si="297"/>
        <v>1</v>
      </c>
      <c r="AL151" s="89">
        <f t="shared" si="297"/>
        <v>1</v>
      </c>
      <c r="AM151" s="89">
        <f t="shared" si="297"/>
        <v>1</v>
      </c>
      <c r="AN151" s="89">
        <f t="shared" si="297"/>
        <v>1</v>
      </c>
      <c r="AO151" s="80"/>
      <c r="AP151" s="86">
        <f t="shared" si="291"/>
        <v>1</v>
      </c>
      <c r="AQ151" s="84"/>
      <c r="AR151" s="84"/>
      <c r="AS151" s="96"/>
      <c r="AT151" s="97"/>
      <c r="AU151" s="97"/>
      <c r="AV151" s="12"/>
      <c r="AW151" s="12"/>
    </row>
    <row r="152" ht="42.0" customHeight="1">
      <c r="A152" s="78">
        <v>147.0</v>
      </c>
      <c r="B152" s="96" t="s">
        <v>675</v>
      </c>
      <c r="C152" s="84" t="s">
        <v>190</v>
      </c>
      <c r="D152" s="84" t="s">
        <v>176</v>
      </c>
      <c r="E152" s="84" t="s">
        <v>676</v>
      </c>
      <c r="F152" s="84" t="s">
        <v>677</v>
      </c>
      <c r="G152" s="96" t="s">
        <v>42</v>
      </c>
      <c r="H152" s="117"/>
      <c r="I152" s="84"/>
      <c r="J152" s="84" t="s">
        <v>678</v>
      </c>
      <c r="K152" s="115">
        <v>45559.0</v>
      </c>
      <c r="L152" s="86" t="s">
        <v>679</v>
      </c>
      <c r="M152" s="86">
        <v>55.0</v>
      </c>
      <c r="N152" s="96">
        <v>0.0</v>
      </c>
      <c r="O152" s="86">
        <v>0.0</v>
      </c>
      <c r="P152" s="88">
        <f t="shared" si="3"/>
        <v>0</v>
      </c>
      <c r="Q152" s="89">
        <f t="shared" si="293"/>
        <v>0</v>
      </c>
      <c r="R152" s="89">
        <f t="shared" ref="R152:T152" si="298">AK152</f>
        <v>0</v>
      </c>
      <c r="S152" s="89">
        <f t="shared" si="298"/>
        <v>0</v>
      </c>
      <c r="T152" s="90">
        <f t="shared" si="298"/>
        <v>0</v>
      </c>
      <c r="U152" s="91"/>
      <c r="V152" s="80"/>
      <c r="W152" s="80"/>
      <c r="X152" s="80"/>
      <c r="Y152" s="92"/>
      <c r="Z152" s="93"/>
      <c r="AA152" s="182"/>
      <c r="AB152" s="80"/>
      <c r="AC152" s="80"/>
      <c r="AD152" s="92"/>
      <c r="AE152" s="93"/>
      <c r="AF152" s="80"/>
      <c r="AG152" s="80"/>
      <c r="AH152" s="80"/>
      <c r="AI152" s="92"/>
      <c r="AJ152" s="95">
        <f t="shared" ref="AJ152:AN152" si="299">P152-Z152+AE152+U152</f>
        <v>0</v>
      </c>
      <c r="AK152" s="89">
        <f t="shared" si="299"/>
        <v>0</v>
      </c>
      <c r="AL152" s="89">
        <f t="shared" si="299"/>
        <v>0</v>
      </c>
      <c r="AM152" s="89">
        <f t="shared" si="299"/>
        <v>0</v>
      </c>
      <c r="AN152" s="89">
        <f t="shared" si="299"/>
        <v>0</v>
      </c>
      <c r="AO152" s="80"/>
      <c r="AP152" s="86">
        <f t="shared" si="291"/>
        <v>0</v>
      </c>
      <c r="AQ152" s="84"/>
      <c r="AR152" s="84"/>
      <c r="AS152" s="96"/>
      <c r="AT152" s="97"/>
      <c r="AU152" s="97"/>
      <c r="AV152" s="12"/>
      <c r="AW152" s="12"/>
    </row>
    <row r="153" ht="42.0" customHeight="1">
      <c r="A153" s="78">
        <v>148.0</v>
      </c>
      <c r="B153" s="96" t="s">
        <v>680</v>
      </c>
      <c r="C153" s="84" t="s">
        <v>74</v>
      </c>
      <c r="D153" s="84" t="s">
        <v>411</v>
      </c>
      <c r="E153" s="84" t="s">
        <v>681</v>
      </c>
      <c r="F153" s="84" t="s">
        <v>682</v>
      </c>
      <c r="G153" s="96" t="s">
        <v>42</v>
      </c>
      <c r="H153" s="117"/>
      <c r="I153" s="84" t="s">
        <v>681</v>
      </c>
      <c r="J153" s="84" t="s">
        <v>72</v>
      </c>
      <c r="K153" s="115">
        <v>45566.0</v>
      </c>
      <c r="L153" s="86" t="s">
        <v>277</v>
      </c>
      <c r="M153" s="86">
        <v>68.0</v>
      </c>
      <c r="N153" s="96">
        <v>0.0</v>
      </c>
      <c r="O153" s="86">
        <v>1.0</v>
      </c>
      <c r="P153" s="88">
        <f t="shared" si="3"/>
        <v>1</v>
      </c>
      <c r="Q153" s="89">
        <f t="shared" si="293"/>
        <v>1</v>
      </c>
      <c r="R153" s="89">
        <f t="shared" ref="R153:T153" si="300">AK153</f>
        <v>1</v>
      </c>
      <c r="S153" s="89">
        <f t="shared" si="300"/>
        <v>1</v>
      </c>
      <c r="T153" s="90">
        <f t="shared" si="300"/>
        <v>1</v>
      </c>
      <c r="U153" s="91"/>
      <c r="V153" s="80"/>
      <c r="W153" s="80"/>
      <c r="X153" s="80"/>
      <c r="Y153" s="92"/>
      <c r="Z153" s="93"/>
      <c r="AA153" s="182"/>
      <c r="AB153" s="80"/>
      <c r="AC153" s="80"/>
      <c r="AD153" s="92"/>
      <c r="AE153" s="93"/>
      <c r="AF153" s="80"/>
      <c r="AG153" s="80"/>
      <c r="AH153" s="80"/>
      <c r="AI153" s="92"/>
      <c r="AJ153" s="95">
        <f t="shared" ref="AJ153:AN153" si="301">P153-Z153+AE153+U153</f>
        <v>1</v>
      </c>
      <c r="AK153" s="89">
        <f t="shared" si="301"/>
        <v>1</v>
      </c>
      <c r="AL153" s="89">
        <f t="shared" si="301"/>
        <v>1</v>
      </c>
      <c r="AM153" s="89">
        <f t="shared" si="301"/>
        <v>1</v>
      </c>
      <c r="AN153" s="89">
        <f t="shared" si="301"/>
        <v>1</v>
      </c>
      <c r="AO153" s="80"/>
      <c r="AP153" s="86">
        <f t="shared" si="291"/>
        <v>1</v>
      </c>
      <c r="AQ153" s="84"/>
      <c r="AR153" s="84"/>
      <c r="AS153" s="96"/>
      <c r="AT153" s="97"/>
      <c r="AU153" s="97"/>
      <c r="AV153" s="12"/>
      <c r="AW153" s="12"/>
    </row>
    <row r="154" ht="42.0" customHeight="1">
      <c r="A154" s="78">
        <v>149.0</v>
      </c>
      <c r="B154" s="110" t="s">
        <v>683</v>
      </c>
      <c r="C154" s="84" t="s">
        <v>74</v>
      </c>
      <c r="D154" s="84" t="s">
        <v>411</v>
      </c>
      <c r="E154" s="84" t="s">
        <v>684</v>
      </c>
      <c r="F154" s="84" t="s">
        <v>685</v>
      </c>
      <c r="G154" s="96" t="s">
        <v>42</v>
      </c>
      <c r="H154" s="117"/>
      <c r="I154" s="84" t="s">
        <v>684</v>
      </c>
      <c r="J154" s="84" t="s">
        <v>72</v>
      </c>
      <c r="K154" s="115">
        <v>45566.0</v>
      </c>
      <c r="L154" s="86" t="s">
        <v>277</v>
      </c>
      <c r="M154" s="86">
        <v>68.0</v>
      </c>
      <c r="N154" s="96">
        <v>0.0</v>
      </c>
      <c r="O154" s="86">
        <v>1.0</v>
      </c>
      <c r="P154" s="88">
        <f t="shared" si="3"/>
        <v>1</v>
      </c>
      <c r="Q154" s="89">
        <f t="shared" si="293"/>
        <v>1</v>
      </c>
      <c r="R154" s="89">
        <f t="shared" ref="R154:T154" si="302">AK154</f>
        <v>1</v>
      </c>
      <c r="S154" s="89">
        <f t="shared" si="302"/>
        <v>1</v>
      </c>
      <c r="T154" s="90">
        <f t="shared" si="302"/>
        <v>1</v>
      </c>
      <c r="U154" s="91"/>
      <c r="V154" s="80"/>
      <c r="W154" s="80"/>
      <c r="X154" s="80"/>
      <c r="Y154" s="92"/>
      <c r="Z154" s="93"/>
      <c r="AA154" s="182"/>
      <c r="AB154" s="80"/>
      <c r="AC154" s="80"/>
      <c r="AD154" s="92"/>
      <c r="AE154" s="93"/>
      <c r="AF154" s="80"/>
      <c r="AG154" s="80"/>
      <c r="AH154" s="80"/>
      <c r="AI154" s="92"/>
      <c r="AJ154" s="95">
        <f t="shared" ref="AJ154:AN154" si="303">P154-Z154+AE154+U154</f>
        <v>1</v>
      </c>
      <c r="AK154" s="89">
        <f t="shared" si="303"/>
        <v>1</v>
      </c>
      <c r="AL154" s="89">
        <f t="shared" si="303"/>
        <v>1</v>
      </c>
      <c r="AM154" s="89">
        <f t="shared" si="303"/>
        <v>1</v>
      </c>
      <c r="AN154" s="89">
        <f t="shared" si="303"/>
        <v>1</v>
      </c>
      <c r="AO154" s="80"/>
      <c r="AP154" s="86">
        <f t="shared" si="291"/>
        <v>1</v>
      </c>
      <c r="AQ154" s="84"/>
      <c r="AR154" s="84"/>
      <c r="AS154" s="96"/>
      <c r="AT154" s="97"/>
      <c r="AU154" s="97"/>
      <c r="AV154" s="12"/>
      <c r="AW154" s="12"/>
    </row>
    <row r="155" ht="42.0" customHeight="1">
      <c r="A155" s="78">
        <v>150.0</v>
      </c>
      <c r="B155" s="87" t="s">
        <v>686</v>
      </c>
      <c r="C155" s="87" t="s">
        <v>155</v>
      </c>
      <c r="D155" s="84"/>
      <c r="E155" s="84" t="s">
        <v>687</v>
      </c>
      <c r="F155" s="84"/>
      <c r="G155" s="87"/>
      <c r="H155" s="84"/>
      <c r="I155" s="87"/>
      <c r="J155" s="84" t="s">
        <v>72</v>
      </c>
      <c r="K155" s="115"/>
      <c r="L155" s="86"/>
      <c r="M155" s="86"/>
      <c r="N155" s="87">
        <v>49.0</v>
      </c>
      <c r="O155" s="86">
        <v>49.0</v>
      </c>
      <c r="P155" s="88">
        <f t="shared" si="3"/>
        <v>49</v>
      </c>
      <c r="Q155" s="89">
        <f t="shared" si="293"/>
        <v>49</v>
      </c>
      <c r="R155" s="89">
        <f t="shared" ref="R155:T155" si="304">AK155</f>
        <v>49</v>
      </c>
      <c r="S155" s="89">
        <f t="shared" si="304"/>
        <v>49</v>
      </c>
      <c r="T155" s="90">
        <f t="shared" si="304"/>
        <v>49</v>
      </c>
      <c r="U155" s="91"/>
      <c r="V155" s="80"/>
      <c r="W155" s="80"/>
      <c r="X155" s="80"/>
      <c r="Y155" s="92"/>
      <c r="Z155" s="93"/>
      <c r="AA155" s="80"/>
      <c r="AB155" s="80"/>
      <c r="AC155" s="80"/>
      <c r="AD155" s="92"/>
      <c r="AE155" s="93"/>
      <c r="AF155" s="80"/>
      <c r="AG155" s="80"/>
      <c r="AH155" s="80"/>
      <c r="AI155" s="92"/>
      <c r="AJ155" s="95">
        <f t="shared" ref="AJ155:AN155" si="305">P155-Z155+AE155+U155</f>
        <v>49</v>
      </c>
      <c r="AK155" s="89">
        <f t="shared" si="305"/>
        <v>49</v>
      </c>
      <c r="AL155" s="89">
        <f t="shared" si="305"/>
        <v>49</v>
      </c>
      <c r="AM155" s="89">
        <f t="shared" si="305"/>
        <v>49</v>
      </c>
      <c r="AN155" s="89">
        <f t="shared" si="305"/>
        <v>49</v>
      </c>
      <c r="AO155" s="80"/>
      <c r="AP155" s="86">
        <f t="shared" si="291"/>
        <v>49</v>
      </c>
      <c r="AQ155" s="84"/>
      <c r="AR155" s="84"/>
      <c r="AS155" s="96"/>
      <c r="AT155" s="97"/>
      <c r="AU155" s="97"/>
      <c r="AV155" s="12"/>
      <c r="AW155" s="12"/>
    </row>
    <row r="156" ht="42.0" customHeight="1">
      <c r="A156" s="78">
        <v>151.0</v>
      </c>
      <c r="B156" s="87" t="s">
        <v>688</v>
      </c>
      <c r="C156" s="87" t="s">
        <v>155</v>
      </c>
      <c r="D156" s="84"/>
      <c r="E156" s="84" t="s">
        <v>689</v>
      </c>
      <c r="F156" s="84"/>
      <c r="G156" s="87"/>
      <c r="H156" s="84"/>
      <c r="I156" s="87"/>
      <c r="J156" s="84" t="s">
        <v>72</v>
      </c>
      <c r="K156" s="84"/>
      <c r="L156" s="86"/>
      <c r="M156" s="86">
        <v>88.0</v>
      </c>
      <c r="N156" s="87">
        <v>4.0</v>
      </c>
      <c r="O156" s="86">
        <v>4.0</v>
      </c>
      <c r="P156" s="88">
        <f t="shared" si="3"/>
        <v>4</v>
      </c>
      <c r="Q156" s="89">
        <f t="shared" si="293"/>
        <v>4</v>
      </c>
      <c r="R156" s="89">
        <f t="shared" ref="R156:T156" si="306">AK156</f>
        <v>4</v>
      </c>
      <c r="S156" s="89">
        <f t="shared" si="306"/>
        <v>4</v>
      </c>
      <c r="T156" s="90">
        <f t="shared" si="306"/>
        <v>4</v>
      </c>
      <c r="U156" s="91"/>
      <c r="V156" s="80"/>
      <c r="W156" s="80"/>
      <c r="X156" s="80"/>
      <c r="Y156" s="92"/>
      <c r="Z156" s="93"/>
      <c r="AA156" s="80"/>
      <c r="AB156" s="80"/>
      <c r="AC156" s="80"/>
      <c r="AD156" s="92"/>
      <c r="AE156" s="93"/>
      <c r="AF156" s="80"/>
      <c r="AG156" s="80"/>
      <c r="AH156" s="80"/>
      <c r="AI156" s="92"/>
      <c r="AJ156" s="95">
        <f t="shared" ref="AJ156:AN156" si="307">P156-Z156+AE156+U156</f>
        <v>4</v>
      </c>
      <c r="AK156" s="89">
        <f t="shared" si="307"/>
        <v>4</v>
      </c>
      <c r="AL156" s="89">
        <f t="shared" si="307"/>
        <v>4</v>
      </c>
      <c r="AM156" s="89">
        <f t="shared" si="307"/>
        <v>4</v>
      </c>
      <c r="AN156" s="89">
        <f t="shared" si="307"/>
        <v>4</v>
      </c>
      <c r="AO156" s="80"/>
      <c r="AP156" s="86">
        <f t="shared" si="291"/>
        <v>4</v>
      </c>
      <c r="AQ156" s="84"/>
      <c r="AR156" s="84"/>
      <c r="AS156" s="96"/>
      <c r="AT156" s="97"/>
      <c r="AU156" s="97"/>
      <c r="AV156" s="12"/>
      <c r="AW156" s="12"/>
    </row>
    <row r="157" ht="42.0" customHeight="1">
      <c r="A157" s="78">
        <v>152.0</v>
      </c>
      <c r="B157" s="87" t="s">
        <v>690</v>
      </c>
      <c r="C157" s="87"/>
      <c r="D157" s="84"/>
      <c r="E157" s="84" t="s">
        <v>689</v>
      </c>
      <c r="F157" s="84"/>
      <c r="G157" s="87"/>
      <c r="H157" s="84"/>
      <c r="I157" s="87"/>
      <c r="J157" s="84" t="s">
        <v>72</v>
      </c>
      <c r="K157" s="84"/>
      <c r="L157" s="86"/>
      <c r="M157" s="86">
        <v>88.0</v>
      </c>
      <c r="N157" s="87">
        <v>0.0</v>
      </c>
      <c r="O157" s="86">
        <v>0.0</v>
      </c>
      <c r="P157" s="88">
        <f t="shared" si="3"/>
        <v>0</v>
      </c>
      <c r="Q157" s="89">
        <f t="shared" si="293"/>
        <v>0</v>
      </c>
      <c r="R157" s="89">
        <f t="shared" ref="R157:T157" si="308">AK157</f>
        <v>0</v>
      </c>
      <c r="S157" s="89">
        <f t="shared" si="308"/>
        <v>0</v>
      </c>
      <c r="T157" s="90">
        <f t="shared" si="308"/>
        <v>0</v>
      </c>
      <c r="U157" s="91"/>
      <c r="V157" s="80"/>
      <c r="W157" s="80"/>
      <c r="X157" s="80"/>
      <c r="Y157" s="92"/>
      <c r="Z157" s="93"/>
      <c r="AA157" s="80"/>
      <c r="AB157" s="80"/>
      <c r="AC157" s="80"/>
      <c r="AD157" s="92"/>
      <c r="AE157" s="93"/>
      <c r="AF157" s="80"/>
      <c r="AG157" s="80"/>
      <c r="AH157" s="80"/>
      <c r="AI157" s="92"/>
      <c r="AJ157" s="95">
        <f t="shared" ref="AJ157:AN157" si="309">P157-Z157+AE157+U157</f>
        <v>0</v>
      </c>
      <c r="AK157" s="89">
        <f t="shared" si="309"/>
        <v>0</v>
      </c>
      <c r="AL157" s="89">
        <f t="shared" si="309"/>
        <v>0</v>
      </c>
      <c r="AM157" s="89">
        <f t="shared" si="309"/>
        <v>0</v>
      </c>
      <c r="AN157" s="89">
        <f t="shared" si="309"/>
        <v>0</v>
      </c>
      <c r="AO157" s="80"/>
      <c r="AP157" s="86">
        <f t="shared" si="291"/>
        <v>0</v>
      </c>
      <c r="AQ157" s="84"/>
      <c r="AR157" s="84"/>
      <c r="AS157" s="96"/>
      <c r="AT157" s="97"/>
      <c r="AU157" s="97"/>
      <c r="AV157" s="12"/>
      <c r="AW157" s="12"/>
    </row>
    <row r="158" ht="42.0" customHeight="1">
      <c r="A158" s="78">
        <v>153.0</v>
      </c>
      <c r="B158" s="96" t="s">
        <v>691</v>
      </c>
      <c r="C158" s="84" t="s">
        <v>38</v>
      </c>
      <c r="D158" s="84" t="s">
        <v>59</v>
      </c>
      <c r="E158" s="84" t="s">
        <v>692</v>
      </c>
      <c r="F158" s="84" t="s">
        <v>87</v>
      </c>
      <c r="G158" s="96"/>
      <c r="H158" s="117">
        <v>3800.0</v>
      </c>
      <c r="I158" s="84" t="s">
        <v>692</v>
      </c>
      <c r="J158" s="84" t="s">
        <v>72</v>
      </c>
      <c r="K158" s="115">
        <v>45139.0</v>
      </c>
      <c r="L158" s="86">
        <v>7.81781092133E11</v>
      </c>
      <c r="M158" s="86">
        <v>419.0</v>
      </c>
      <c r="N158" s="87">
        <v>0.0</v>
      </c>
      <c r="O158" s="86">
        <v>0.0</v>
      </c>
      <c r="P158" s="88">
        <f t="shared" si="3"/>
        <v>0</v>
      </c>
      <c r="Q158" s="89">
        <f t="shared" si="293"/>
        <v>0</v>
      </c>
      <c r="R158" s="89">
        <f t="shared" ref="R158:T158" si="310">AK158</f>
        <v>0</v>
      </c>
      <c r="S158" s="89">
        <f t="shared" si="310"/>
        <v>0</v>
      </c>
      <c r="T158" s="90">
        <f t="shared" si="310"/>
        <v>0</v>
      </c>
      <c r="U158" s="91"/>
      <c r="V158" s="80"/>
      <c r="W158" s="80"/>
      <c r="X158" s="80"/>
      <c r="Y158" s="92"/>
      <c r="Z158" s="181"/>
      <c r="AA158" s="182"/>
      <c r="AB158" s="80"/>
      <c r="AC158" s="80"/>
      <c r="AD158" s="92"/>
      <c r="AE158" s="93"/>
      <c r="AF158" s="80"/>
      <c r="AG158" s="80"/>
      <c r="AH158" s="80"/>
      <c r="AI158" s="92"/>
      <c r="AJ158" s="95">
        <f t="shared" ref="AJ158:AN158" si="311">P158-Z158+AE158+U158</f>
        <v>0</v>
      </c>
      <c r="AK158" s="89">
        <f t="shared" si="311"/>
        <v>0</v>
      </c>
      <c r="AL158" s="89">
        <f t="shared" si="311"/>
        <v>0</v>
      </c>
      <c r="AM158" s="89">
        <f t="shared" si="311"/>
        <v>0</v>
      </c>
      <c r="AN158" s="89">
        <f t="shared" si="311"/>
        <v>0</v>
      </c>
      <c r="AO158" s="80"/>
      <c r="AP158" s="86">
        <f t="shared" si="291"/>
        <v>0</v>
      </c>
      <c r="AQ158" s="84"/>
      <c r="AR158" s="84"/>
      <c r="AS158" s="96"/>
      <c r="AT158" s="97"/>
      <c r="AU158" s="97"/>
      <c r="AV158" s="12"/>
      <c r="AW158" s="12"/>
    </row>
    <row r="159" ht="42.0" customHeight="1">
      <c r="A159" s="78">
        <v>154.0</v>
      </c>
      <c r="B159" s="96" t="s">
        <v>693</v>
      </c>
      <c r="C159" s="84" t="s">
        <v>38</v>
      </c>
      <c r="D159" s="84" t="s">
        <v>411</v>
      </c>
      <c r="E159" s="84" t="s">
        <v>694</v>
      </c>
      <c r="F159" s="84"/>
      <c r="G159" s="96" t="s">
        <v>42</v>
      </c>
      <c r="H159" s="117">
        <v>3800.0</v>
      </c>
      <c r="I159" s="84" t="s">
        <v>694</v>
      </c>
      <c r="J159" s="84" t="s">
        <v>72</v>
      </c>
      <c r="K159" s="115">
        <v>45107.0</v>
      </c>
      <c r="L159" s="86" t="s">
        <v>109</v>
      </c>
      <c r="M159" s="86">
        <v>387.0</v>
      </c>
      <c r="N159" s="96">
        <v>0.0</v>
      </c>
      <c r="O159" s="86">
        <v>0.0</v>
      </c>
      <c r="P159" s="88">
        <f t="shared" si="3"/>
        <v>0</v>
      </c>
      <c r="Q159" s="89">
        <f t="shared" si="293"/>
        <v>0</v>
      </c>
      <c r="R159" s="89">
        <f t="shared" ref="R159:T159" si="312">AK159</f>
        <v>0</v>
      </c>
      <c r="S159" s="89">
        <f t="shared" si="312"/>
        <v>0</v>
      </c>
      <c r="T159" s="90">
        <f t="shared" si="312"/>
        <v>0</v>
      </c>
      <c r="U159" s="91"/>
      <c r="V159" s="80"/>
      <c r="W159" s="80"/>
      <c r="X159" s="80"/>
      <c r="Y159" s="92"/>
      <c r="Z159" s="181"/>
      <c r="AA159" s="182"/>
      <c r="AB159" s="80"/>
      <c r="AC159" s="80"/>
      <c r="AD159" s="92"/>
      <c r="AE159" s="93"/>
      <c r="AF159" s="80"/>
      <c r="AG159" s="80"/>
      <c r="AH159" s="80"/>
      <c r="AI159" s="92"/>
      <c r="AJ159" s="95">
        <f t="shared" ref="AJ159:AN159" si="313">P159-Z159+AE159+U159</f>
        <v>0</v>
      </c>
      <c r="AK159" s="89">
        <f t="shared" si="313"/>
        <v>0</v>
      </c>
      <c r="AL159" s="89">
        <f t="shared" si="313"/>
        <v>0</v>
      </c>
      <c r="AM159" s="89">
        <f t="shared" si="313"/>
        <v>0</v>
      </c>
      <c r="AN159" s="89">
        <f t="shared" si="313"/>
        <v>0</v>
      </c>
      <c r="AO159" s="80"/>
      <c r="AP159" s="86">
        <f t="shared" si="291"/>
        <v>0</v>
      </c>
      <c r="AQ159" s="84"/>
      <c r="AR159" s="84"/>
      <c r="AS159" s="96"/>
      <c r="AT159" s="97"/>
      <c r="AU159" s="97"/>
      <c r="AV159" s="12"/>
      <c r="AW159" s="12"/>
    </row>
    <row r="160" ht="54.75" customHeight="1">
      <c r="A160" s="78">
        <v>155.0</v>
      </c>
      <c r="B160" s="110" t="s">
        <v>695</v>
      </c>
      <c r="C160" s="84" t="s">
        <v>155</v>
      </c>
      <c r="D160" s="84" t="s">
        <v>58</v>
      </c>
      <c r="E160" s="84" t="s">
        <v>696</v>
      </c>
      <c r="F160" s="84" t="s">
        <v>87</v>
      </c>
      <c r="G160" s="96"/>
      <c r="H160" s="117"/>
      <c r="I160" s="84" t="s">
        <v>697</v>
      </c>
      <c r="J160" s="84" t="s">
        <v>72</v>
      </c>
      <c r="K160" s="115">
        <v>45673.0</v>
      </c>
      <c r="L160" s="86" t="s">
        <v>89</v>
      </c>
      <c r="M160" s="86">
        <v>130.0</v>
      </c>
      <c r="N160" s="96">
        <v>3.0</v>
      </c>
      <c r="O160" s="86">
        <v>0.0</v>
      </c>
      <c r="P160" s="88">
        <f t="shared" si="3"/>
        <v>0</v>
      </c>
      <c r="Q160" s="89">
        <f t="shared" si="293"/>
        <v>0</v>
      </c>
      <c r="R160" s="89">
        <f t="shared" ref="R160:T160" si="314">AK160</f>
        <v>0</v>
      </c>
      <c r="S160" s="89">
        <f t="shared" si="314"/>
        <v>3</v>
      </c>
      <c r="T160" s="90">
        <f t="shared" si="314"/>
        <v>3</v>
      </c>
      <c r="U160" s="91"/>
      <c r="V160" s="80"/>
      <c r="W160" s="80">
        <v>3.0</v>
      </c>
      <c r="X160" s="80"/>
      <c r="Y160" s="92"/>
      <c r="Z160" s="181"/>
      <c r="AA160" s="182"/>
      <c r="AB160" s="80"/>
      <c r="AC160" s="80"/>
      <c r="AD160" s="92"/>
      <c r="AE160" s="93"/>
      <c r="AF160" s="80"/>
      <c r="AG160" s="80"/>
      <c r="AH160" s="80"/>
      <c r="AI160" s="92"/>
      <c r="AJ160" s="95">
        <f t="shared" ref="AJ160:AN160" si="315">P160-Z160+AE160+U160</f>
        <v>0</v>
      </c>
      <c r="AK160" s="89">
        <f t="shared" si="315"/>
        <v>0</v>
      </c>
      <c r="AL160" s="89">
        <f t="shared" si="315"/>
        <v>3</v>
      </c>
      <c r="AM160" s="89">
        <f t="shared" si="315"/>
        <v>3</v>
      </c>
      <c r="AN160" s="89">
        <f t="shared" si="315"/>
        <v>3</v>
      </c>
      <c r="AO160" s="80"/>
      <c r="AP160" s="86">
        <f t="shared" si="291"/>
        <v>3</v>
      </c>
      <c r="AQ160" s="84"/>
      <c r="AR160" s="84"/>
      <c r="AS160" s="96"/>
      <c r="AT160" s="97"/>
      <c r="AU160" s="97"/>
      <c r="AV160" s="12"/>
      <c r="AW160" s="12"/>
    </row>
    <row r="161" ht="42.0" customHeight="1">
      <c r="A161" s="78">
        <v>156.0</v>
      </c>
      <c r="B161" s="96" t="s">
        <v>698</v>
      </c>
      <c r="C161" s="84" t="s">
        <v>91</v>
      </c>
      <c r="D161" s="84" t="s">
        <v>58</v>
      </c>
      <c r="E161" s="84" t="s">
        <v>699</v>
      </c>
      <c r="F161" s="84" t="s">
        <v>700</v>
      </c>
      <c r="G161" s="96" t="s">
        <v>42</v>
      </c>
      <c r="H161" s="117">
        <v>1600.0</v>
      </c>
      <c r="I161" s="84" t="s">
        <v>701</v>
      </c>
      <c r="J161" s="84" t="s">
        <v>72</v>
      </c>
      <c r="K161" s="115">
        <v>45687.0</v>
      </c>
      <c r="L161" s="86" t="s">
        <v>109</v>
      </c>
      <c r="M161" s="86">
        <v>142.0</v>
      </c>
      <c r="N161" s="87">
        <v>10.0</v>
      </c>
      <c r="O161" s="86">
        <v>6.0</v>
      </c>
      <c r="P161" s="88">
        <f t="shared" si="3"/>
        <v>6</v>
      </c>
      <c r="Q161" s="89">
        <f t="shared" si="293"/>
        <v>6</v>
      </c>
      <c r="R161" s="89">
        <f t="shared" ref="R161:T161" si="316">AK161</f>
        <v>4</v>
      </c>
      <c r="S161" s="89">
        <f t="shared" si="316"/>
        <v>4</v>
      </c>
      <c r="T161" s="90">
        <f t="shared" si="316"/>
        <v>14</v>
      </c>
      <c r="U161" s="91"/>
      <c r="V161" s="80"/>
      <c r="W161" s="80"/>
      <c r="X161" s="80">
        <v>10.0</v>
      </c>
      <c r="Y161" s="92"/>
      <c r="Z161" s="181"/>
      <c r="AA161" s="182">
        <v>2.0</v>
      </c>
      <c r="AB161" s="80"/>
      <c r="AC161" s="80"/>
      <c r="AD161" s="92"/>
      <c r="AE161" s="93"/>
      <c r="AF161" s="80"/>
      <c r="AG161" s="80"/>
      <c r="AH161" s="80"/>
      <c r="AI161" s="92"/>
      <c r="AJ161" s="95">
        <f t="shared" ref="AJ161:AN161" si="317">P161-Z161+AE161+U161</f>
        <v>6</v>
      </c>
      <c r="AK161" s="89">
        <f t="shared" si="317"/>
        <v>4</v>
      </c>
      <c r="AL161" s="89">
        <f t="shared" si="317"/>
        <v>4</v>
      </c>
      <c r="AM161" s="89">
        <f t="shared" si="317"/>
        <v>14</v>
      </c>
      <c r="AN161" s="89">
        <f t="shared" si="317"/>
        <v>14</v>
      </c>
      <c r="AO161" s="81"/>
      <c r="AP161" s="86">
        <f t="shared" si="291"/>
        <v>14</v>
      </c>
      <c r="AQ161" s="96"/>
      <c r="AR161" s="96" t="s">
        <v>2014</v>
      </c>
      <c r="AS161" s="96" t="s">
        <v>705</v>
      </c>
      <c r="AT161" s="97"/>
      <c r="AU161" s="97"/>
      <c r="AV161" s="12"/>
      <c r="AW161" s="12"/>
    </row>
    <row r="162" ht="42.0" customHeight="1">
      <c r="A162" s="78">
        <v>157.0</v>
      </c>
      <c r="B162" s="96" t="s">
        <v>707</v>
      </c>
      <c r="C162" s="84" t="s">
        <v>91</v>
      </c>
      <c r="D162" s="84" t="s">
        <v>58</v>
      </c>
      <c r="E162" s="84" t="s">
        <v>708</v>
      </c>
      <c r="F162" s="84" t="s">
        <v>700</v>
      </c>
      <c r="G162" s="96" t="s">
        <v>42</v>
      </c>
      <c r="H162" s="84"/>
      <c r="I162" s="84" t="s">
        <v>708</v>
      </c>
      <c r="J162" s="84" t="s">
        <v>72</v>
      </c>
      <c r="K162" s="109">
        <v>45687.0</v>
      </c>
      <c r="L162" s="86"/>
      <c r="M162" s="86">
        <v>143.0</v>
      </c>
      <c r="N162" s="176">
        <v>4.0</v>
      </c>
      <c r="O162" s="86">
        <v>1.0</v>
      </c>
      <c r="P162" s="88">
        <f t="shared" si="3"/>
        <v>1</v>
      </c>
      <c r="Q162" s="89">
        <f t="shared" si="293"/>
        <v>1</v>
      </c>
      <c r="R162" s="89">
        <f t="shared" ref="R162:T162" si="318">AK162</f>
        <v>1</v>
      </c>
      <c r="S162" s="89">
        <f t="shared" si="318"/>
        <v>1</v>
      </c>
      <c r="T162" s="90">
        <f t="shared" si="318"/>
        <v>1</v>
      </c>
      <c r="U162" s="91"/>
      <c r="V162" s="80"/>
      <c r="W162" s="80"/>
      <c r="X162" s="80"/>
      <c r="Y162" s="92">
        <v>1.0</v>
      </c>
      <c r="Z162" s="181"/>
      <c r="AA162" s="182"/>
      <c r="AB162" s="80"/>
      <c r="AC162" s="80"/>
      <c r="AD162" s="92"/>
      <c r="AE162" s="93"/>
      <c r="AF162" s="80"/>
      <c r="AG162" s="80"/>
      <c r="AH162" s="80"/>
      <c r="AI162" s="92"/>
      <c r="AJ162" s="95">
        <f t="shared" ref="AJ162:AN162" si="319">P162-Z162+AE162+U162</f>
        <v>1</v>
      </c>
      <c r="AK162" s="89">
        <f t="shared" si="319"/>
        <v>1</v>
      </c>
      <c r="AL162" s="89">
        <f t="shared" si="319"/>
        <v>1</v>
      </c>
      <c r="AM162" s="89">
        <f t="shared" si="319"/>
        <v>1</v>
      </c>
      <c r="AN162" s="89">
        <f t="shared" si="319"/>
        <v>2</v>
      </c>
      <c r="AO162" s="80"/>
      <c r="AP162" s="86">
        <f t="shared" si="291"/>
        <v>2</v>
      </c>
      <c r="AQ162" s="84"/>
      <c r="AR162" s="96"/>
      <c r="AS162" s="96"/>
      <c r="AT162" s="97"/>
      <c r="AU162" s="97"/>
      <c r="AV162" s="12"/>
      <c r="AW162" s="12"/>
    </row>
    <row r="163" ht="51.75" customHeight="1">
      <c r="A163" s="78">
        <v>158.0</v>
      </c>
      <c r="B163" s="110" t="s">
        <v>712</v>
      </c>
      <c r="C163" s="84" t="s">
        <v>91</v>
      </c>
      <c r="D163" s="84" t="s">
        <v>58</v>
      </c>
      <c r="E163" s="84" t="s">
        <v>713</v>
      </c>
      <c r="F163" s="84" t="s">
        <v>700</v>
      </c>
      <c r="G163" s="96" t="s">
        <v>42</v>
      </c>
      <c r="H163" s="117">
        <v>5500.0</v>
      </c>
      <c r="I163" s="84" t="s">
        <v>714</v>
      </c>
      <c r="J163" s="84" t="s">
        <v>72</v>
      </c>
      <c r="K163" s="115">
        <v>45673.0</v>
      </c>
      <c r="L163" s="86" t="s">
        <v>89</v>
      </c>
      <c r="M163" s="86">
        <v>129.0</v>
      </c>
      <c r="N163" s="96">
        <v>3.0</v>
      </c>
      <c r="O163" s="86">
        <v>0.0</v>
      </c>
      <c r="P163" s="88">
        <f t="shared" si="3"/>
        <v>0</v>
      </c>
      <c r="Q163" s="89">
        <f t="shared" si="293"/>
        <v>0</v>
      </c>
      <c r="R163" s="89">
        <f t="shared" ref="R163:T163" si="320">AK163</f>
        <v>0</v>
      </c>
      <c r="S163" s="89">
        <f t="shared" si="320"/>
        <v>3</v>
      </c>
      <c r="T163" s="90">
        <f t="shared" si="320"/>
        <v>3</v>
      </c>
      <c r="U163" s="91"/>
      <c r="V163" s="80"/>
      <c r="W163" s="80">
        <v>3.0</v>
      </c>
      <c r="X163" s="80"/>
      <c r="Y163" s="92"/>
      <c r="Z163" s="181"/>
      <c r="AA163" s="182"/>
      <c r="AB163" s="80"/>
      <c r="AC163" s="80"/>
      <c r="AD163" s="92"/>
      <c r="AE163" s="93"/>
      <c r="AF163" s="80"/>
      <c r="AG163" s="80"/>
      <c r="AH163" s="80"/>
      <c r="AI163" s="92"/>
      <c r="AJ163" s="95">
        <f t="shared" ref="AJ163:AN163" si="321">P163-Z163+AE163+U163</f>
        <v>0</v>
      </c>
      <c r="AK163" s="89">
        <f t="shared" si="321"/>
        <v>0</v>
      </c>
      <c r="AL163" s="89">
        <f t="shared" si="321"/>
        <v>3</v>
      </c>
      <c r="AM163" s="89">
        <f t="shared" si="321"/>
        <v>3</v>
      </c>
      <c r="AN163" s="89">
        <f t="shared" si="321"/>
        <v>3</v>
      </c>
      <c r="AO163" s="80"/>
      <c r="AP163" s="86">
        <f t="shared" si="291"/>
        <v>3</v>
      </c>
      <c r="AQ163" s="84"/>
      <c r="AR163" s="84"/>
      <c r="AS163" s="96"/>
      <c r="AT163" s="97"/>
      <c r="AU163" s="97"/>
      <c r="AV163" s="12"/>
      <c r="AW163" s="12"/>
    </row>
    <row r="164" ht="42.0" customHeight="1">
      <c r="A164" s="78">
        <v>159.0</v>
      </c>
      <c r="B164" s="96" t="s">
        <v>715</v>
      </c>
      <c r="C164" s="84" t="s">
        <v>91</v>
      </c>
      <c r="D164" s="84" t="s">
        <v>58</v>
      </c>
      <c r="E164" s="84" t="s">
        <v>716</v>
      </c>
      <c r="F164" s="84" t="s">
        <v>700</v>
      </c>
      <c r="G164" s="96" t="s">
        <v>42</v>
      </c>
      <c r="H164" s="117">
        <v>4500.0</v>
      </c>
      <c r="I164" s="84" t="s">
        <v>716</v>
      </c>
      <c r="J164" s="84" t="s">
        <v>72</v>
      </c>
      <c r="K164" s="115">
        <v>45107.0</v>
      </c>
      <c r="L164" s="86" t="s">
        <v>109</v>
      </c>
      <c r="M164" s="86">
        <v>391.0</v>
      </c>
      <c r="N164" s="96">
        <v>7.0</v>
      </c>
      <c r="O164" s="86">
        <v>8.0</v>
      </c>
      <c r="P164" s="88">
        <f t="shared" si="3"/>
        <v>8</v>
      </c>
      <c r="Q164" s="89">
        <f t="shared" si="293"/>
        <v>8</v>
      </c>
      <c r="R164" s="89">
        <f t="shared" ref="R164:T164" si="322">AK164</f>
        <v>8</v>
      </c>
      <c r="S164" s="89">
        <f t="shared" si="322"/>
        <v>8</v>
      </c>
      <c r="T164" s="90">
        <f t="shared" si="322"/>
        <v>8</v>
      </c>
      <c r="U164" s="91"/>
      <c r="V164" s="80"/>
      <c r="W164" s="80"/>
      <c r="X164" s="80"/>
      <c r="Y164" s="92"/>
      <c r="Z164" s="181"/>
      <c r="AA164" s="182"/>
      <c r="AB164" s="80"/>
      <c r="AC164" s="80"/>
      <c r="AD164" s="92"/>
      <c r="AE164" s="93"/>
      <c r="AF164" s="80"/>
      <c r="AG164" s="80"/>
      <c r="AH164" s="80"/>
      <c r="AI164" s="92"/>
      <c r="AJ164" s="95">
        <f t="shared" ref="AJ164:AN164" si="323">P164-Z164+AE164+U164</f>
        <v>8</v>
      </c>
      <c r="AK164" s="89">
        <f t="shared" si="323"/>
        <v>8</v>
      </c>
      <c r="AL164" s="89">
        <f t="shared" si="323"/>
        <v>8</v>
      </c>
      <c r="AM164" s="89">
        <f t="shared" si="323"/>
        <v>8</v>
      </c>
      <c r="AN164" s="89">
        <f t="shared" si="323"/>
        <v>8</v>
      </c>
      <c r="AO164" s="80"/>
      <c r="AP164" s="86">
        <f t="shared" si="291"/>
        <v>8</v>
      </c>
      <c r="AQ164" s="84"/>
      <c r="AR164" s="84"/>
      <c r="AS164" s="96"/>
      <c r="AT164" s="97"/>
      <c r="AU164" s="97"/>
      <c r="AV164" s="12"/>
      <c r="AW164" s="12"/>
    </row>
    <row r="165" ht="42.0" customHeight="1">
      <c r="A165" s="78">
        <v>160.0</v>
      </c>
      <c r="B165" s="96" t="s">
        <v>715</v>
      </c>
      <c r="C165" s="84" t="s">
        <v>91</v>
      </c>
      <c r="D165" s="84" t="s">
        <v>58</v>
      </c>
      <c r="E165" s="84" t="s">
        <v>717</v>
      </c>
      <c r="F165" s="84" t="s">
        <v>700</v>
      </c>
      <c r="G165" s="96" t="s">
        <v>42</v>
      </c>
      <c r="H165" s="117">
        <v>3500.0</v>
      </c>
      <c r="I165" s="84" t="s">
        <v>717</v>
      </c>
      <c r="J165" s="84" t="s">
        <v>72</v>
      </c>
      <c r="K165" s="115">
        <v>45107.0</v>
      </c>
      <c r="L165" s="86" t="s">
        <v>109</v>
      </c>
      <c r="M165" s="86">
        <v>391.0</v>
      </c>
      <c r="N165" s="96">
        <v>4.0</v>
      </c>
      <c r="O165" s="86">
        <v>5.0</v>
      </c>
      <c r="P165" s="88">
        <f t="shared" si="3"/>
        <v>5</v>
      </c>
      <c r="Q165" s="89">
        <f t="shared" si="293"/>
        <v>5</v>
      </c>
      <c r="R165" s="89">
        <f t="shared" ref="R165:T165" si="324">AK165</f>
        <v>5</v>
      </c>
      <c r="S165" s="89">
        <f t="shared" si="324"/>
        <v>5</v>
      </c>
      <c r="T165" s="90">
        <f t="shared" si="324"/>
        <v>5</v>
      </c>
      <c r="U165" s="91"/>
      <c r="V165" s="80"/>
      <c r="W165" s="80"/>
      <c r="X165" s="80"/>
      <c r="Y165" s="92"/>
      <c r="Z165" s="181"/>
      <c r="AA165" s="182"/>
      <c r="AB165" s="80"/>
      <c r="AC165" s="80"/>
      <c r="AD165" s="92"/>
      <c r="AE165" s="93"/>
      <c r="AF165" s="80"/>
      <c r="AG165" s="80"/>
      <c r="AH165" s="80"/>
      <c r="AI165" s="92"/>
      <c r="AJ165" s="95">
        <f t="shared" ref="AJ165:AN165" si="325">P165-Z165+AE165+U165</f>
        <v>5</v>
      </c>
      <c r="AK165" s="89">
        <f t="shared" si="325"/>
        <v>5</v>
      </c>
      <c r="AL165" s="89">
        <f t="shared" si="325"/>
        <v>5</v>
      </c>
      <c r="AM165" s="89">
        <f t="shared" si="325"/>
        <v>5</v>
      </c>
      <c r="AN165" s="89">
        <f t="shared" si="325"/>
        <v>5</v>
      </c>
      <c r="AO165" s="80"/>
      <c r="AP165" s="86">
        <f t="shared" si="291"/>
        <v>5</v>
      </c>
      <c r="AQ165" s="96"/>
      <c r="AR165" s="96"/>
      <c r="AS165" s="96"/>
      <c r="AT165" s="97"/>
      <c r="AU165" s="97"/>
      <c r="AV165" s="12"/>
      <c r="AW165" s="12"/>
    </row>
    <row r="166" ht="42.0" customHeight="1">
      <c r="A166" s="78">
        <v>161.0</v>
      </c>
      <c r="B166" s="96" t="s">
        <v>719</v>
      </c>
      <c r="C166" s="84" t="s">
        <v>91</v>
      </c>
      <c r="D166" s="106" t="s">
        <v>58</v>
      </c>
      <c r="E166" s="84" t="s">
        <v>170</v>
      </c>
      <c r="F166" s="84" t="s">
        <v>700</v>
      </c>
      <c r="G166" s="96" t="s">
        <v>42</v>
      </c>
      <c r="H166" s="84"/>
      <c r="I166" s="84" t="s">
        <v>720</v>
      </c>
      <c r="J166" s="84" t="s">
        <v>72</v>
      </c>
      <c r="K166" s="115">
        <v>45673.0</v>
      </c>
      <c r="L166" s="86" t="s">
        <v>721</v>
      </c>
      <c r="M166" s="86">
        <v>131.0</v>
      </c>
      <c r="N166" s="87">
        <v>3.0</v>
      </c>
      <c r="O166" s="86">
        <v>1.0</v>
      </c>
      <c r="P166" s="88">
        <f t="shared" si="3"/>
        <v>1</v>
      </c>
      <c r="Q166" s="89">
        <f t="shared" si="293"/>
        <v>1</v>
      </c>
      <c r="R166" s="89">
        <f t="shared" ref="R166:T166" si="326">AK166</f>
        <v>1</v>
      </c>
      <c r="S166" s="89">
        <f t="shared" si="326"/>
        <v>3</v>
      </c>
      <c r="T166" s="90">
        <f t="shared" si="326"/>
        <v>3</v>
      </c>
      <c r="U166" s="91"/>
      <c r="V166" s="80"/>
      <c r="W166" s="80">
        <v>2.0</v>
      </c>
      <c r="X166" s="80"/>
      <c r="Y166" s="92"/>
      <c r="Z166" s="181"/>
      <c r="AA166" s="182"/>
      <c r="AB166" s="80"/>
      <c r="AC166" s="80"/>
      <c r="AD166" s="92"/>
      <c r="AE166" s="93"/>
      <c r="AF166" s="80"/>
      <c r="AG166" s="80"/>
      <c r="AH166" s="80"/>
      <c r="AI166" s="92"/>
      <c r="AJ166" s="95">
        <f t="shared" ref="AJ166:AN166" si="327">P166-Z166+AE166+U166</f>
        <v>1</v>
      </c>
      <c r="AK166" s="89">
        <f t="shared" si="327"/>
        <v>1</v>
      </c>
      <c r="AL166" s="89">
        <f t="shared" si="327"/>
        <v>3</v>
      </c>
      <c r="AM166" s="89">
        <f t="shared" si="327"/>
        <v>3</v>
      </c>
      <c r="AN166" s="89">
        <f t="shared" si="327"/>
        <v>3</v>
      </c>
      <c r="AO166" s="80"/>
      <c r="AP166" s="86">
        <f t="shared" si="291"/>
        <v>3</v>
      </c>
      <c r="AQ166" s="84"/>
      <c r="AR166" s="84"/>
      <c r="AS166" s="96"/>
      <c r="AT166" s="97"/>
      <c r="AU166" s="97"/>
      <c r="AV166" s="12"/>
      <c r="AW166" s="12"/>
    </row>
    <row r="167" ht="42.0" customHeight="1">
      <c r="A167" s="78">
        <v>162.0</v>
      </c>
      <c r="B167" s="96" t="s">
        <v>722</v>
      </c>
      <c r="C167" s="84" t="s">
        <v>91</v>
      </c>
      <c r="D167" s="106" t="s">
        <v>58</v>
      </c>
      <c r="E167" s="84" t="s">
        <v>723</v>
      </c>
      <c r="F167" s="84" t="s">
        <v>700</v>
      </c>
      <c r="G167" s="96" t="s">
        <v>42</v>
      </c>
      <c r="H167" s="84"/>
      <c r="I167" s="84" t="s">
        <v>724</v>
      </c>
      <c r="J167" s="84" t="s">
        <v>72</v>
      </c>
      <c r="K167" s="115">
        <v>45687.0</v>
      </c>
      <c r="L167" s="86"/>
      <c r="M167" s="86">
        <v>144.0</v>
      </c>
      <c r="N167" s="200" t="s">
        <v>2015</v>
      </c>
      <c r="O167" s="86">
        <v>7.0</v>
      </c>
      <c r="P167" s="88">
        <f t="shared" si="3"/>
        <v>7</v>
      </c>
      <c r="Q167" s="89">
        <f t="shared" si="293"/>
        <v>6</v>
      </c>
      <c r="R167" s="89">
        <f t="shared" ref="R167:T167" si="328">AK167</f>
        <v>6</v>
      </c>
      <c r="S167" s="89">
        <f t="shared" si="328"/>
        <v>6</v>
      </c>
      <c r="T167" s="90">
        <f t="shared" si="328"/>
        <v>6</v>
      </c>
      <c r="U167" s="91"/>
      <c r="V167" s="80"/>
      <c r="W167" s="80"/>
      <c r="X167" s="80"/>
      <c r="Y167" s="92">
        <v>3.0</v>
      </c>
      <c r="Z167" s="181">
        <v>1.0</v>
      </c>
      <c r="AA167" s="182"/>
      <c r="AB167" s="80"/>
      <c r="AC167" s="80"/>
      <c r="AD167" s="92"/>
      <c r="AE167" s="93"/>
      <c r="AF167" s="80"/>
      <c r="AG167" s="80"/>
      <c r="AH167" s="80"/>
      <c r="AI167" s="92"/>
      <c r="AJ167" s="95">
        <f t="shared" ref="AJ167:AN167" si="329">P167-Z167+AE167+U167</f>
        <v>6</v>
      </c>
      <c r="AK167" s="89">
        <f t="shared" si="329"/>
        <v>6</v>
      </c>
      <c r="AL167" s="89">
        <f t="shared" si="329"/>
        <v>6</v>
      </c>
      <c r="AM167" s="89">
        <f t="shared" si="329"/>
        <v>6</v>
      </c>
      <c r="AN167" s="89">
        <f t="shared" si="329"/>
        <v>9</v>
      </c>
      <c r="AO167" s="80">
        <v>1.0</v>
      </c>
      <c r="AP167" s="86">
        <f t="shared" si="291"/>
        <v>9</v>
      </c>
      <c r="AQ167" s="96"/>
      <c r="AR167" s="96">
        <v>247.0</v>
      </c>
      <c r="AS167" s="96" t="s">
        <v>728</v>
      </c>
      <c r="AT167" s="97"/>
      <c r="AU167" s="97"/>
      <c r="AV167" s="12"/>
      <c r="AW167" s="12"/>
    </row>
    <row r="168" ht="42.0" customHeight="1">
      <c r="A168" s="78">
        <v>163.0</v>
      </c>
      <c r="B168" s="96" t="s">
        <v>729</v>
      </c>
      <c r="C168" s="84" t="s">
        <v>52</v>
      </c>
      <c r="D168" s="148" t="s">
        <v>334</v>
      </c>
      <c r="E168" s="84">
        <v>310.0</v>
      </c>
      <c r="F168" s="84"/>
      <c r="G168" s="96" t="s">
        <v>42</v>
      </c>
      <c r="H168" s="84"/>
      <c r="I168" s="84" t="s">
        <v>730</v>
      </c>
      <c r="J168" s="87"/>
      <c r="K168" s="115">
        <v>44592.0</v>
      </c>
      <c r="L168" s="86"/>
      <c r="M168" s="86"/>
      <c r="N168" s="87"/>
      <c r="O168" s="86">
        <v>1.0</v>
      </c>
      <c r="P168" s="88">
        <f t="shared" si="3"/>
        <v>1</v>
      </c>
      <c r="Q168" s="89">
        <f t="shared" si="293"/>
        <v>1</v>
      </c>
      <c r="R168" s="89">
        <f t="shared" ref="R168:T168" si="330">AK168</f>
        <v>1</v>
      </c>
      <c r="S168" s="89">
        <f t="shared" si="330"/>
        <v>1</v>
      </c>
      <c r="T168" s="90">
        <f t="shared" si="330"/>
        <v>1</v>
      </c>
      <c r="U168" s="91"/>
      <c r="V168" s="80"/>
      <c r="W168" s="80"/>
      <c r="X168" s="80"/>
      <c r="Y168" s="92"/>
      <c r="Z168" s="181"/>
      <c r="AA168" s="182"/>
      <c r="AB168" s="80"/>
      <c r="AC168" s="80"/>
      <c r="AD168" s="92"/>
      <c r="AE168" s="93"/>
      <c r="AF168" s="80"/>
      <c r="AG168" s="80"/>
      <c r="AH168" s="80"/>
      <c r="AI168" s="92"/>
      <c r="AJ168" s="95">
        <f t="shared" ref="AJ168:AN168" si="331">P168-Z168+AE168+U168</f>
        <v>1</v>
      </c>
      <c r="AK168" s="89">
        <f t="shared" si="331"/>
        <v>1</v>
      </c>
      <c r="AL168" s="89">
        <f t="shared" si="331"/>
        <v>1</v>
      </c>
      <c r="AM168" s="89">
        <f t="shared" si="331"/>
        <v>1</v>
      </c>
      <c r="AN168" s="89">
        <f t="shared" si="331"/>
        <v>1</v>
      </c>
      <c r="AO168" s="80"/>
      <c r="AP168" s="86">
        <f t="shared" si="291"/>
        <v>1</v>
      </c>
      <c r="AQ168" s="84"/>
      <c r="AR168" s="84"/>
      <c r="AS168" s="96"/>
      <c r="AT168" s="97"/>
      <c r="AU168" s="97"/>
      <c r="AV168" s="12"/>
      <c r="AW168" s="12"/>
    </row>
    <row r="169" ht="42.0" customHeight="1">
      <c r="A169" s="78">
        <v>164.0</v>
      </c>
      <c r="B169" s="96" t="s">
        <v>732</v>
      </c>
      <c r="C169" s="84" t="s">
        <v>52</v>
      </c>
      <c r="D169" s="111" t="s">
        <v>334</v>
      </c>
      <c r="E169" s="84">
        <v>780.0</v>
      </c>
      <c r="F169" s="80"/>
      <c r="G169" s="81" t="s">
        <v>42</v>
      </c>
      <c r="H169" s="80"/>
      <c r="I169" s="84" t="s">
        <v>733</v>
      </c>
      <c r="J169" s="87"/>
      <c r="K169" s="115">
        <v>44592.0</v>
      </c>
      <c r="L169" s="86"/>
      <c r="M169" s="86"/>
      <c r="N169" s="87"/>
      <c r="O169" s="86">
        <v>1.0</v>
      </c>
      <c r="P169" s="88">
        <f t="shared" si="3"/>
        <v>1</v>
      </c>
      <c r="Q169" s="89">
        <f t="shared" si="293"/>
        <v>1</v>
      </c>
      <c r="R169" s="89">
        <f t="shared" ref="R169:T169" si="332">AK169</f>
        <v>1</v>
      </c>
      <c r="S169" s="89">
        <f t="shared" si="332"/>
        <v>1</v>
      </c>
      <c r="T169" s="90">
        <f t="shared" si="332"/>
        <v>1</v>
      </c>
      <c r="U169" s="91"/>
      <c r="V169" s="80"/>
      <c r="W169" s="80"/>
      <c r="X169" s="80"/>
      <c r="Y169" s="92"/>
      <c r="Z169" s="181"/>
      <c r="AA169" s="182"/>
      <c r="AB169" s="80"/>
      <c r="AC169" s="80"/>
      <c r="AD169" s="92"/>
      <c r="AE169" s="93"/>
      <c r="AF169" s="80"/>
      <c r="AG169" s="80"/>
      <c r="AH169" s="80"/>
      <c r="AI169" s="92"/>
      <c r="AJ169" s="95">
        <f t="shared" ref="AJ169:AN169" si="333">P169-Z169+AE169+U169</f>
        <v>1</v>
      </c>
      <c r="AK169" s="89">
        <f t="shared" si="333"/>
        <v>1</v>
      </c>
      <c r="AL169" s="89">
        <f t="shared" si="333"/>
        <v>1</v>
      </c>
      <c r="AM169" s="89">
        <f t="shared" si="333"/>
        <v>1</v>
      </c>
      <c r="AN169" s="89">
        <f t="shared" si="333"/>
        <v>1</v>
      </c>
      <c r="AO169" s="80"/>
      <c r="AP169" s="86">
        <f t="shared" si="291"/>
        <v>1</v>
      </c>
      <c r="AQ169" s="84"/>
      <c r="AR169" s="84"/>
      <c r="AS169" s="96"/>
      <c r="AT169" s="97"/>
      <c r="AU169" s="97"/>
      <c r="AV169" s="12"/>
      <c r="AW169" s="12"/>
    </row>
    <row r="170" ht="42.0" customHeight="1">
      <c r="A170" s="78">
        <v>165.0</v>
      </c>
      <c r="B170" s="96" t="s">
        <v>734</v>
      </c>
      <c r="C170" s="84" t="s">
        <v>91</v>
      </c>
      <c r="D170" s="84" t="s">
        <v>386</v>
      </c>
      <c r="E170" s="84" t="s">
        <v>735</v>
      </c>
      <c r="F170" s="84" t="s">
        <v>736</v>
      </c>
      <c r="G170" s="96" t="s">
        <v>42</v>
      </c>
      <c r="H170" s="84"/>
      <c r="I170" s="84" t="s">
        <v>737</v>
      </c>
      <c r="J170" s="84" t="s">
        <v>386</v>
      </c>
      <c r="K170" s="115">
        <v>45126.0</v>
      </c>
      <c r="L170" s="86">
        <v>2023015.0</v>
      </c>
      <c r="M170" s="86">
        <v>409.0</v>
      </c>
      <c r="N170" s="87"/>
      <c r="O170" s="86">
        <v>0.0</v>
      </c>
      <c r="P170" s="88">
        <f t="shared" si="3"/>
        <v>0</v>
      </c>
      <c r="Q170" s="89">
        <f t="shared" si="293"/>
        <v>0</v>
      </c>
      <c r="R170" s="89">
        <f t="shared" ref="R170:T170" si="334">AK170</f>
        <v>0</v>
      </c>
      <c r="S170" s="89">
        <f t="shared" si="334"/>
        <v>0</v>
      </c>
      <c r="T170" s="90">
        <f t="shared" si="334"/>
        <v>0</v>
      </c>
      <c r="U170" s="91"/>
      <c r="V170" s="80"/>
      <c r="W170" s="80"/>
      <c r="X170" s="80"/>
      <c r="Y170" s="92"/>
      <c r="Z170" s="181"/>
      <c r="AA170" s="182"/>
      <c r="AB170" s="80"/>
      <c r="AC170" s="80"/>
      <c r="AD170" s="92"/>
      <c r="AE170" s="93"/>
      <c r="AF170" s="80"/>
      <c r="AG170" s="80"/>
      <c r="AH170" s="80"/>
      <c r="AI170" s="92"/>
      <c r="AJ170" s="95">
        <f t="shared" ref="AJ170:AN170" si="335">P170-Z170+AE170+U170</f>
        <v>0</v>
      </c>
      <c r="AK170" s="89">
        <f t="shared" si="335"/>
        <v>0</v>
      </c>
      <c r="AL170" s="89">
        <f t="shared" si="335"/>
        <v>0</v>
      </c>
      <c r="AM170" s="89">
        <f t="shared" si="335"/>
        <v>0</v>
      </c>
      <c r="AN170" s="89">
        <f t="shared" si="335"/>
        <v>0</v>
      </c>
      <c r="AO170" s="80"/>
      <c r="AP170" s="86">
        <f t="shared" si="291"/>
        <v>0</v>
      </c>
      <c r="AQ170" s="84"/>
      <c r="AR170" s="84"/>
      <c r="AS170" s="96"/>
      <c r="AT170" s="97"/>
      <c r="AU170" s="97"/>
      <c r="AV170" s="12"/>
      <c r="AW170" s="12"/>
    </row>
    <row r="171" ht="42.0" customHeight="1">
      <c r="A171" s="78">
        <v>166.0</v>
      </c>
      <c r="B171" s="96" t="s">
        <v>2016</v>
      </c>
      <c r="C171" s="84" t="s">
        <v>91</v>
      </c>
      <c r="D171" s="106" t="s">
        <v>58</v>
      </c>
      <c r="E171" s="84" t="s">
        <v>2017</v>
      </c>
      <c r="F171" s="84" t="s">
        <v>700</v>
      </c>
      <c r="G171" s="96" t="s">
        <v>42</v>
      </c>
      <c r="H171" s="117">
        <v>1600.0</v>
      </c>
      <c r="I171" s="84" t="s">
        <v>1597</v>
      </c>
      <c r="J171" s="84" t="s">
        <v>72</v>
      </c>
      <c r="K171" s="115">
        <v>45279.0</v>
      </c>
      <c r="L171" s="86"/>
      <c r="M171" s="86">
        <v>481.0</v>
      </c>
      <c r="N171" s="174" t="s">
        <v>2018</v>
      </c>
      <c r="O171" s="86">
        <v>10.0</v>
      </c>
      <c r="P171" s="88">
        <f t="shared" si="3"/>
        <v>10</v>
      </c>
      <c r="Q171" s="89">
        <f t="shared" si="293"/>
        <v>10</v>
      </c>
      <c r="R171" s="89">
        <f t="shared" ref="R171:T171" si="336">AK171</f>
        <v>10</v>
      </c>
      <c r="S171" s="89">
        <f t="shared" si="336"/>
        <v>10</v>
      </c>
      <c r="T171" s="90">
        <f t="shared" si="336"/>
        <v>0</v>
      </c>
      <c r="U171" s="91"/>
      <c r="V171" s="80"/>
      <c r="W171" s="80"/>
      <c r="X171" s="80"/>
      <c r="Y171" s="92"/>
      <c r="Z171" s="181"/>
      <c r="AA171" s="182"/>
      <c r="AB171" s="80"/>
      <c r="AC171" s="80">
        <v>10.0</v>
      </c>
      <c r="AD171" s="92"/>
      <c r="AE171" s="93"/>
      <c r="AF171" s="80"/>
      <c r="AG171" s="80"/>
      <c r="AH171" s="80"/>
      <c r="AI171" s="92"/>
      <c r="AJ171" s="95">
        <f t="shared" ref="AJ171:AN171" si="337">P171-Z171+AE171+U171</f>
        <v>10</v>
      </c>
      <c r="AK171" s="89">
        <f t="shared" si="337"/>
        <v>10</v>
      </c>
      <c r="AL171" s="89">
        <f t="shared" si="337"/>
        <v>10</v>
      </c>
      <c r="AM171" s="89">
        <f t="shared" si="337"/>
        <v>0</v>
      </c>
      <c r="AN171" s="89">
        <f t="shared" si="337"/>
        <v>0</v>
      </c>
      <c r="AO171" s="80"/>
      <c r="AP171" s="86">
        <f t="shared" si="291"/>
        <v>0</v>
      </c>
      <c r="AQ171" s="84"/>
      <c r="AR171" s="84">
        <v>294.0</v>
      </c>
      <c r="AS171" s="96"/>
      <c r="AT171" s="97"/>
      <c r="AU171" s="97"/>
      <c r="AV171" s="12"/>
      <c r="AW171" s="12"/>
    </row>
    <row r="172" ht="42.0" customHeight="1">
      <c r="A172" s="78">
        <v>167.0</v>
      </c>
      <c r="B172" s="96" t="s">
        <v>738</v>
      </c>
      <c r="C172" s="84" t="s">
        <v>91</v>
      </c>
      <c r="D172" s="80" t="s">
        <v>739</v>
      </c>
      <c r="E172" s="84" t="s">
        <v>740</v>
      </c>
      <c r="F172" s="80" t="s">
        <v>741</v>
      </c>
      <c r="G172" s="81" t="s">
        <v>42</v>
      </c>
      <c r="H172" s="80"/>
      <c r="I172" s="84" t="s">
        <v>742</v>
      </c>
      <c r="J172" s="84" t="s">
        <v>743</v>
      </c>
      <c r="K172" s="115">
        <v>45241.0</v>
      </c>
      <c r="L172" s="86">
        <v>2.590526372E9</v>
      </c>
      <c r="M172" s="86">
        <v>465.0</v>
      </c>
      <c r="N172" s="87"/>
      <c r="O172" s="86">
        <v>0.0</v>
      </c>
      <c r="P172" s="88">
        <f t="shared" si="3"/>
        <v>0</v>
      </c>
      <c r="Q172" s="89">
        <f t="shared" si="293"/>
        <v>0</v>
      </c>
      <c r="R172" s="89">
        <f t="shared" ref="R172:T172" si="338">AK172</f>
        <v>0</v>
      </c>
      <c r="S172" s="89">
        <f t="shared" si="338"/>
        <v>0</v>
      </c>
      <c r="T172" s="90">
        <f t="shared" si="338"/>
        <v>0</v>
      </c>
      <c r="U172" s="91"/>
      <c r="V172" s="80"/>
      <c r="W172" s="80"/>
      <c r="X172" s="80"/>
      <c r="Y172" s="92"/>
      <c r="Z172" s="181"/>
      <c r="AA172" s="182"/>
      <c r="AB172" s="80"/>
      <c r="AC172" s="80"/>
      <c r="AD172" s="92"/>
      <c r="AE172" s="93"/>
      <c r="AF172" s="80"/>
      <c r="AG172" s="80"/>
      <c r="AH172" s="80"/>
      <c r="AI172" s="92"/>
      <c r="AJ172" s="95">
        <f t="shared" ref="AJ172:AN172" si="339">P172-Z172+AE172+U172</f>
        <v>0</v>
      </c>
      <c r="AK172" s="89">
        <f t="shared" si="339"/>
        <v>0</v>
      </c>
      <c r="AL172" s="89">
        <f t="shared" si="339"/>
        <v>0</v>
      </c>
      <c r="AM172" s="89">
        <f t="shared" si="339"/>
        <v>0</v>
      </c>
      <c r="AN172" s="89">
        <f t="shared" si="339"/>
        <v>0</v>
      </c>
      <c r="AO172" s="80"/>
      <c r="AP172" s="86">
        <f t="shared" si="291"/>
        <v>0</v>
      </c>
      <c r="AQ172" s="84"/>
      <c r="AR172" s="84"/>
      <c r="AS172" s="96"/>
      <c r="AT172" s="97"/>
      <c r="AU172" s="97"/>
      <c r="AV172" s="12"/>
      <c r="AW172" s="12"/>
    </row>
    <row r="173" ht="42.0" customHeight="1">
      <c r="A173" s="78">
        <v>168.0</v>
      </c>
      <c r="B173" s="96" t="s">
        <v>744</v>
      </c>
      <c r="C173" s="84" t="s">
        <v>91</v>
      </c>
      <c r="D173" s="84" t="s">
        <v>58</v>
      </c>
      <c r="E173" s="84" t="s">
        <v>745</v>
      </c>
      <c r="F173" s="84" t="s">
        <v>700</v>
      </c>
      <c r="G173" s="96" t="s">
        <v>42</v>
      </c>
      <c r="H173" s="117">
        <v>7500.0</v>
      </c>
      <c r="I173" s="84" t="s">
        <v>746</v>
      </c>
      <c r="J173" s="84" t="s">
        <v>72</v>
      </c>
      <c r="K173" s="109">
        <v>45328.0</v>
      </c>
      <c r="L173" s="86" t="s">
        <v>109</v>
      </c>
      <c r="M173" s="86">
        <v>31.0</v>
      </c>
      <c r="N173" s="84">
        <v>5.0</v>
      </c>
      <c r="O173" s="86">
        <v>5.0</v>
      </c>
      <c r="P173" s="88">
        <f t="shared" si="3"/>
        <v>5</v>
      </c>
      <c r="Q173" s="89">
        <f t="shared" si="293"/>
        <v>5</v>
      </c>
      <c r="R173" s="89">
        <f t="shared" ref="R173:T173" si="340">AK173</f>
        <v>5</v>
      </c>
      <c r="S173" s="89">
        <f t="shared" si="340"/>
        <v>5</v>
      </c>
      <c r="T173" s="90">
        <f t="shared" si="340"/>
        <v>5</v>
      </c>
      <c r="U173" s="91"/>
      <c r="V173" s="80"/>
      <c r="W173" s="80"/>
      <c r="X173" s="80"/>
      <c r="Y173" s="92"/>
      <c r="Z173" s="181"/>
      <c r="AA173" s="182"/>
      <c r="AB173" s="80"/>
      <c r="AC173" s="80"/>
      <c r="AD173" s="92"/>
      <c r="AE173" s="93"/>
      <c r="AF173" s="80"/>
      <c r="AG173" s="80"/>
      <c r="AH173" s="80"/>
      <c r="AI173" s="92"/>
      <c r="AJ173" s="95">
        <f t="shared" ref="AJ173:AN173" si="341">P173-Z173+AE173+U173</f>
        <v>5</v>
      </c>
      <c r="AK173" s="89">
        <f t="shared" si="341"/>
        <v>5</v>
      </c>
      <c r="AL173" s="89">
        <f t="shared" si="341"/>
        <v>5</v>
      </c>
      <c r="AM173" s="89">
        <f t="shared" si="341"/>
        <v>5</v>
      </c>
      <c r="AN173" s="89">
        <f t="shared" si="341"/>
        <v>5</v>
      </c>
      <c r="AO173" s="80"/>
      <c r="AP173" s="86">
        <f t="shared" si="291"/>
        <v>5</v>
      </c>
      <c r="AQ173" s="84"/>
      <c r="AR173" s="84"/>
      <c r="AS173" s="96"/>
      <c r="AT173" s="97"/>
      <c r="AU173" s="97"/>
      <c r="AV173" s="12"/>
      <c r="AW173" s="12"/>
    </row>
    <row r="174" ht="42.0" customHeight="1">
      <c r="A174" s="78">
        <v>169.0</v>
      </c>
      <c r="B174" s="96" t="s">
        <v>747</v>
      </c>
      <c r="C174" s="84" t="s">
        <v>190</v>
      </c>
      <c r="D174" s="84" t="s">
        <v>58</v>
      </c>
      <c r="E174" s="96" t="s">
        <v>748</v>
      </c>
      <c r="F174" s="84" t="s">
        <v>700</v>
      </c>
      <c r="G174" s="96" t="s">
        <v>42</v>
      </c>
      <c r="H174" s="117"/>
      <c r="I174" s="84" t="s">
        <v>749</v>
      </c>
      <c r="J174" s="84" t="s">
        <v>72</v>
      </c>
      <c r="K174" s="109">
        <v>45673.0</v>
      </c>
      <c r="L174" s="86" t="s">
        <v>89</v>
      </c>
      <c r="M174" s="86">
        <v>129.0</v>
      </c>
      <c r="N174" s="84">
        <v>3.0</v>
      </c>
      <c r="O174" s="86">
        <v>0.0</v>
      </c>
      <c r="P174" s="88">
        <f t="shared" si="3"/>
        <v>0</v>
      </c>
      <c r="Q174" s="89">
        <f t="shared" si="293"/>
        <v>0</v>
      </c>
      <c r="R174" s="89">
        <f t="shared" ref="R174:T174" si="342">AK174</f>
        <v>0</v>
      </c>
      <c r="S174" s="89">
        <f t="shared" si="342"/>
        <v>3</v>
      </c>
      <c r="T174" s="90">
        <f t="shared" si="342"/>
        <v>3</v>
      </c>
      <c r="U174" s="91"/>
      <c r="V174" s="80"/>
      <c r="W174" s="80">
        <v>3.0</v>
      </c>
      <c r="X174" s="80"/>
      <c r="Y174" s="92"/>
      <c r="Z174" s="181"/>
      <c r="AA174" s="182"/>
      <c r="AB174" s="80"/>
      <c r="AC174" s="80"/>
      <c r="AD174" s="92"/>
      <c r="AE174" s="93"/>
      <c r="AF174" s="80"/>
      <c r="AG174" s="80"/>
      <c r="AH174" s="80"/>
      <c r="AI174" s="92"/>
      <c r="AJ174" s="95">
        <f t="shared" ref="AJ174:AN174" si="343">P174-Z174+AE174+U174</f>
        <v>0</v>
      </c>
      <c r="AK174" s="89">
        <f t="shared" si="343"/>
        <v>0</v>
      </c>
      <c r="AL174" s="89">
        <f t="shared" si="343"/>
        <v>3</v>
      </c>
      <c r="AM174" s="89">
        <f t="shared" si="343"/>
        <v>3</v>
      </c>
      <c r="AN174" s="89">
        <f t="shared" si="343"/>
        <v>3</v>
      </c>
      <c r="AO174" s="80"/>
      <c r="AP174" s="86">
        <f t="shared" si="291"/>
        <v>3</v>
      </c>
      <c r="AQ174" s="84"/>
      <c r="AR174" s="84"/>
      <c r="AS174" s="96"/>
      <c r="AT174" s="97"/>
      <c r="AU174" s="97"/>
      <c r="AV174" s="12"/>
      <c r="AW174" s="12"/>
    </row>
    <row r="175" ht="42.0" customHeight="1">
      <c r="A175" s="78">
        <v>170.0</v>
      </c>
      <c r="B175" s="98" t="s">
        <v>751</v>
      </c>
      <c r="C175" s="84" t="s">
        <v>91</v>
      </c>
      <c r="D175" s="106" t="s">
        <v>63</v>
      </c>
      <c r="E175" s="100" t="s">
        <v>752</v>
      </c>
      <c r="F175" s="107" t="s">
        <v>700</v>
      </c>
      <c r="G175" s="98" t="s">
        <v>42</v>
      </c>
      <c r="H175" s="108">
        <v>17500.0</v>
      </c>
      <c r="I175" s="104" t="s">
        <v>753</v>
      </c>
      <c r="J175" s="106" t="s">
        <v>63</v>
      </c>
      <c r="K175" s="115">
        <v>45673.0</v>
      </c>
      <c r="L175" s="86">
        <v>2225338.0</v>
      </c>
      <c r="M175" s="86">
        <v>133.0</v>
      </c>
      <c r="N175" s="96">
        <v>7.0</v>
      </c>
      <c r="O175" s="86">
        <v>4.0</v>
      </c>
      <c r="P175" s="88">
        <f t="shared" si="3"/>
        <v>4</v>
      </c>
      <c r="Q175" s="89">
        <f t="shared" si="293"/>
        <v>4</v>
      </c>
      <c r="R175" s="89">
        <f t="shared" ref="R175:T175" si="344">AK175</f>
        <v>4</v>
      </c>
      <c r="S175" s="89">
        <f t="shared" si="344"/>
        <v>8</v>
      </c>
      <c r="T175" s="90">
        <f t="shared" si="344"/>
        <v>7</v>
      </c>
      <c r="U175" s="91"/>
      <c r="V175" s="80"/>
      <c r="W175" s="80">
        <v>5.0</v>
      </c>
      <c r="X175" s="80"/>
      <c r="Y175" s="92"/>
      <c r="Z175" s="181"/>
      <c r="AA175" s="182"/>
      <c r="AB175" s="80">
        <v>1.0</v>
      </c>
      <c r="AC175" s="80">
        <v>1.0</v>
      </c>
      <c r="AD175" s="92"/>
      <c r="AE175" s="93"/>
      <c r="AF175" s="80"/>
      <c r="AG175" s="80"/>
      <c r="AH175" s="80"/>
      <c r="AI175" s="92"/>
      <c r="AJ175" s="95">
        <f t="shared" ref="AJ175:AN175" si="345">P175-Z175+AE175+U175</f>
        <v>4</v>
      </c>
      <c r="AK175" s="89">
        <f t="shared" si="345"/>
        <v>4</v>
      </c>
      <c r="AL175" s="89">
        <f t="shared" si="345"/>
        <v>8</v>
      </c>
      <c r="AM175" s="89">
        <f t="shared" si="345"/>
        <v>7</v>
      </c>
      <c r="AN175" s="89">
        <f t="shared" si="345"/>
        <v>7</v>
      </c>
      <c r="AO175" s="81" t="s">
        <v>755</v>
      </c>
      <c r="AP175" s="86">
        <f t="shared" si="291"/>
        <v>7</v>
      </c>
      <c r="AQ175" s="96"/>
      <c r="AR175" s="96">
        <v>285.0</v>
      </c>
      <c r="AS175" s="96"/>
      <c r="AT175" s="97"/>
      <c r="AU175" s="97"/>
      <c r="AV175" s="64"/>
      <c r="AW175" s="12"/>
    </row>
    <row r="176" ht="42.0" customHeight="1">
      <c r="A176" s="78">
        <v>171.0</v>
      </c>
      <c r="B176" s="96" t="s">
        <v>756</v>
      </c>
      <c r="C176" s="84" t="s">
        <v>91</v>
      </c>
      <c r="D176" s="84" t="s">
        <v>58</v>
      </c>
      <c r="E176" s="84" t="s">
        <v>757</v>
      </c>
      <c r="F176" s="84" t="s">
        <v>700</v>
      </c>
      <c r="G176" s="96" t="s">
        <v>42</v>
      </c>
      <c r="H176" s="84" t="s">
        <v>97</v>
      </c>
      <c r="I176" s="84" t="s">
        <v>757</v>
      </c>
      <c r="J176" s="84" t="s">
        <v>72</v>
      </c>
      <c r="K176" s="109">
        <v>44592.0</v>
      </c>
      <c r="L176" s="86"/>
      <c r="M176" s="86"/>
      <c r="N176" s="84">
        <v>0.0</v>
      </c>
      <c r="O176" s="86">
        <v>0.0</v>
      </c>
      <c r="P176" s="88">
        <f t="shared" si="3"/>
        <v>0</v>
      </c>
      <c r="Q176" s="89">
        <f t="shared" si="293"/>
        <v>0</v>
      </c>
      <c r="R176" s="89">
        <f t="shared" ref="R176:T176" si="346">AK176</f>
        <v>0</v>
      </c>
      <c r="S176" s="89">
        <f t="shared" si="346"/>
        <v>0</v>
      </c>
      <c r="T176" s="90">
        <f t="shared" si="346"/>
        <v>0</v>
      </c>
      <c r="U176" s="91"/>
      <c r="V176" s="80"/>
      <c r="W176" s="80"/>
      <c r="X176" s="80"/>
      <c r="Y176" s="92"/>
      <c r="Z176" s="181"/>
      <c r="AA176" s="182"/>
      <c r="AB176" s="80"/>
      <c r="AC176" s="80"/>
      <c r="AD176" s="92"/>
      <c r="AE176" s="93"/>
      <c r="AF176" s="80"/>
      <c r="AG176" s="80"/>
      <c r="AH176" s="80"/>
      <c r="AI176" s="92"/>
      <c r="AJ176" s="95">
        <f t="shared" ref="AJ176:AN176" si="347">P176-Z176+AE176+U176</f>
        <v>0</v>
      </c>
      <c r="AK176" s="89">
        <f t="shared" si="347"/>
        <v>0</v>
      </c>
      <c r="AL176" s="89">
        <f t="shared" si="347"/>
        <v>0</v>
      </c>
      <c r="AM176" s="89">
        <f t="shared" si="347"/>
        <v>0</v>
      </c>
      <c r="AN176" s="89">
        <f t="shared" si="347"/>
        <v>0</v>
      </c>
      <c r="AO176" s="80"/>
      <c r="AP176" s="86">
        <f t="shared" si="291"/>
        <v>0</v>
      </c>
      <c r="AQ176" s="84"/>
      <c r="AR176" s="84"/>
      <c r="AS176" s="96"/>
      <c r="AT176" s="97"/>
      <c r="AU176" s="97"/>
      <c r="AV176" s="12"/>
      <c r="AW176" s="12"/>
    </row>
    <row r="177" ht="42.0" customHeight="1">
      <c r="A177" s="78">
        <v>172.0</v>
      </c>
      <c r="B177" s="740" t="s">
        <v>759</v>
      </c>
      <c r="C177" s="84" t="s">
        <v>91</v>
      </c>
      <c r="D177" s="106" t="s">
        <v>58</v>
      </c>
      <c r="E177" s="84" t="s">
        <v>406</v>
      </c>
      <c r="F177" s="84" t="s">
        <v>700</v>
      </c>
      <c r="G177" s="96" t="s">
        <v>42</v>
      </c>
      <c r="H177" s="117">
        <v>3800.0</v>
      </c>
      <c r="I177" s="84" t="s">
        <v>760</v>
      </c>
      <c r="J177" s="84" t="s">
        <v>72</v>
      </c>
      <c r="K177" s="115">
        <v>45687.0</v>
      </c>
      <c r="L177" s="86" t="s">
        <v>109</v>
      </c>
      <c r="M177" s="86">
        <v>150.0</v>
      </c>
      <c r="N177" s="174" t="s">
        <v>761</v>
      </c>
      <c r="O177" s="86">
        <v>7.0</v>
      </c>
      <c r="P177" s="88">
        <f t="shared" si="3"/>
        <v>7</v>
      </c>
      <c r="Q177" s="89">
        <f t="shared" si="293"/>
        <v>7</v>
      </c>
      <c r="R177" s="89">
        <f t="shared" ref="R177:T177" si="348">AK177</f>
        <v>7</v>
      </c>
      <c r="S177" s="89">
        <f t="shared" si="348"/>
        <v>7</v>
      </c>
      <c r="T177" s="90">
        <f t="shared" si="348"/>
        <v>7</v>
      </c>
      <c r="U177" s="91"/>
      <c r="V177" s="80"/>
      <c r="W177" s="80"/>
      <c r="X177" s="80"/>
      <c r="Y177" s="92">
        <v>1.0</v>
      </c>
      <c r="Z177" s="181"/>
      <c r="AA177" s="182"/>
      <c r="AB177" s="80"/>
      <c r="AC177" s="80"/>
      <c r="AD177" s="92"/>
      <c r="AE177" s="93"/>
      <c r="AF177" s="80"/>
      <c r="AG177" s="80"/>
      <c r="AH177" s="80"/>
      <c r="AI177" s="92"/>
      <c r="AJ177" s="95">
        <f t="shared" ref="AJ177:AN177" si="349">P177-Z177+AE177+U177</f>
        <v>7</v>
      </c>
      <c r="AK177" s="89">
        <f t="shared" si="349"/>
        <v>7</v>
      </c>
      <c r="AL177" s="89">
        <f t="shared" si="349"/>
        <v>7</v>
      </c>
      <c r="AM177" s="89">
        <f t="shared" si="349"/>
        <v>7</v>
      </c>
      <c r="AN177" s="89">
        <f t="shared" si="349"/>
        <v>8</v>
      </c>
      <c r="AO177" s="80"/>
      <c r="AP177" s="86">
        <f t="shared" si="291"/>
        <v>8</v>
      </c>
      <c r="AQ177" s="96"/>
      <c r="AR177" s="96"/>
      <c r="AS177" s="96"/>
      <c r="AT177" s="97"/>
      <c r="AU177" s="97"/>
      <c r="AV177" s="12"/>
      <c r="AW177" s="12"/>
    </row>
    <row r="178" ht="42.0" customHeight="1">
      <c r="A178" s="78">
        <v>173.0</v>
      </c>
      <c r="B178" s="87" t="s">
        <v>762</v>
      </c>
      <c r="C178" s="87" t="s">
        <v>155</v>
      </c>
      <c r="D178" s="84"/>
      <c r="E178" s="84" t="s">
        <v>689</v>
      </c>
      <c r="F178" s="84" t="s">
        <v>700</v>
      </c>
      <c r="G178" s="87" t="s">
        <v>42</v>
      </c>
      <c r="H178" s="84"/>
      <c r="I178" s="87"/>
      <c r="J178" s="84" t="s">
        <v>72</v>
      </c>
      <c r="K178" s="115">
        <v>45464.0</v>
      </c>
      <c r="L178" s="86"/>
      <c r="M178" s="86">
        <v>87.0</v>
      </c>
      <c r="N178" s="87"/>
      <c r="O178" s="86">
        <v>0.0</v>
      </c>
      <c r="P178" s="88">
        <f t="shared" si="3"/>
        <v>0</v>
      </c>
      <c r="Q178" s="89">
        <f t="shared" si="293"/>
        <v>0</v>
      </c>
      <c r="R178" s="89">
        <f t="shared" ref="R178:T178" si="350">AK178</f>
        <v>0</v>
      </c>
      <c r="S178" s="89">
        <f t="shared" si="350"/>
        <v>0</v>
      </c>
      <c r="T178" s="90">
        <f t="shared" si="350"/>
        <v>0</v>
      </c>
      <c r="U178" s="91"/>
      <c r="V178" s="80"/>
      <c r="W178" s="80"/>
      <c r="X178" s="80"/>
      <c r="Y178" s="92"/>
      <c r="Z178" s="93"/>
      <c r="AA178" s="80"/>
      <c r="AB178" s="80"/>
      <c r="AC178" s="80"/>
      <c r="AD178" s="92"/>
      <c r="AE178" s="93"/>
      <c r="AF178" s="80"/>
      <c r="AG178" s="80"/>
      <c r="AH178" s="80"/>
      <c r="AI178" s="92"/>
      <c r="AJ178" s="95">
        <f t="shared" ref="AJ178:AN178" si="351">P178-Z178+AE178+U178</f>
        <v>0</v>
      </c>
      <c r="AK178" s="89">
        <f t="shared" si="351"/>
        <v>0</v>
      </c>
      <c r="AL178" s="89">
        <f t="shared" si="351"/>
        <v>0</v>
      </c>
      <c r="AM178" s="89">
        <f t="shared" si="351"/>
        <v>0</v>
      </c>
      <c r="AN178" s="89">
        <f t="shared" si="351"/>
        <v>0</v>
      </c>
      <c r="AO178" s="80"/>
      <c r="AP178" s="86">
        <f t="shared" si="291"/>
        <v>0</v>
      </c>
      <c r="AQ178" s="84"/>
      <c r="AR178" s="84"/>
      <c r="AS178" s="96"/>
      <c r="AT178" s="97"/>
      <c r="AU178" s="97"/>
      <c r="AV178" s="12"/>
      <c r="AW178" s="12"/>
    </row>
    <row r="179" ht="42.0" customHeight="1">
      <c r="A179" s="78">
        <v>174.0</v>
      </c>
      <c r="B179" s="87" t="s">
        <v>763</v>
      </c>
      <c r="C179" s="87" t="s">
        <v>132</v>
      </c>
      <c r="D179" s="84" t="s">
        <v>176</v>
      </c>
      <c r="E179" s="84" t="s">
        <v>764</v>
      </c>
      <c r="F179" s="84" t="s">
        <v>700</v>
      </c>
      <c r="G179" s="87" t="s">
        <v>42</v>
      </c>
      <c r="H179" s="84"/>
      <c r="I179" s="87"/>
      <c r="J179" s="84" t="s">
        <v>386</v>
      </c>
      <c r="K179" s="115">
        <v>45539.0</v>
      </c>
      <c r="L179" s="86" t="s">
        <v>625</v>
      </c>
      <c r="M179" s="86">
        <v>33.0</v>
      </c>
      <c r="N179" s="87"/>
      <c r="O179" s="86">
        <v>3.0</v>
      </c>
      <c r="P179" s="88">
        <f t="shared" si="3"/>
        <v>3</v>
      </c>
      <c r="Q179" s="89">
        <f t="shared" si="293"/>
        <v>3</v>
      </c>
      <c r="R179" s="89">
        <f t="shared" ref="R179:T179" si="352">AK179</f>
        <v>3</v>
      </c>
      <c r="S179" s="89">
        <f t="shared" si="352"/>
        <v>3</v>
      </c>
      <c r="T179" s="90">
        <f t="shared" si="352"/>
        <v>3</v>
      </c>
      <c r="U179" s="91"/>
      <c r="V179" s="80"/>
      <c r="W179" s="80"/>
      <c r="X179" s="80"/>
      <c r="Y179" s="92"/>
      <c r="Z179" s="93"/>
      <c r="AA179" s="182"/>
      <c r="AB179" s="80"/>
      <c r="AC179" s="80"/>
      <c r="AD179" s="92"/>
      <c r="AE179" s="93"/>
      <c r="AF179" s="80"/>
      <c r="AG179" s="80"/>
      <c r="AH179" s="80"/>
      <c r="AI179" s="92"/>
      <c r="AJ179" s="95">
        <f t="shared" ref="AJ179:AN179" si="353">P179-Z179+AE179+U179</f>
        <v>3</v>
      </c>
      <c r="AK179" s="89">
        <f t="shared" si="353"/>
        <v>3</v>
      </c>
      <c r="AL179" s="89">
        <f t="shared" si="353"/>
        <v>3</v>
      </c>
      <c r="AM179" s="89">
        <f t="shared" si="353"/>
        <v>3</v>
      </c>
      <c r="AN179" s="89">
        <f t="shared" si="353"/>
        <v>3</v>
      </c>
      <c r="AO179" s="80"/>
      <c r="AP179" s="86">
        <f t="shared" si="291"/>
        <v>3</v>
      </c>
      <c r="AQ179" s="84"/>
      <c r="AR179" s="84"/>
      <c r="AS179" s="96"/>
      <c r="AT179" s="97"/>
      <c r="AU179" s="97"/>
      <c r="AV179" s="12"/>
      <c r="AW179" s="12"/>
    </row>
    <row r="180" ht="48.75" customHeight="1">
      <c r="A180" s="78">
        <v>175.0</v>
      </c>
      <c r="B180" s="116" t="s">
        <v>765</v>
      </c>
      <c r="C180" s="87" t="s">
        <v>132</v>
      </c>
      <c r="D180" s="84" t="s">
        <v>58</v>
      </c>
      <c r="E180" s="84" t="s">
        <v>766</v>
      </c>
      <c r="F180" s="84" t="s">
        <v>700</v>
      </c>
      <c r="G180" s="87"/>
      <c r="H180" s="84"/>
      <c r="I180" s="84" t="s">
        <v>766</v>
      </c>
      <c r="J180" s="84" t="s">
        <v>72</v>
      </c>
      <c r="K180" s="115">
        <v>45574.0</v>
      </c>
      <c r="L180" s="86" t="s">
        <v>142</v>
      </c>
      <c r="M180" s="86">
        <v>74.0</v>
      </c>
      <c r="N180" s="87"/>
      <c r="O180" s="86">
        <v>5.0</v>
      </c>
      <c r="P180" s="88">
        <f t="shared" si="3"/>
        <v>5</v>
      </c>
      <c r="Q180" s="89">
        <f t="shared" si="293"/>
        <v>5</v>
      </c>
      <c r="R180" s="89">
        <f t="shared" ref="R180:T180" si="354">AK180</f>
        <v>5</v>
      </c>
      <c r="S180" s="89">
        <f t="shared" si="354"/>
        <v>5</v>
      </c>
      <c r="T180" s="90">
        <f t="shared" si="354"/>
        <v>5</v>
      </c>
      <c r="U180" s="91"/>
      <c r="V180" s="80"/>
      <c r="W180" s="80"/>
      <c r="X180" s="80"/>
      <c r="Y180" s="92"/>
      <c r="Z180" s="93"/>
      <c r="AA180" s="182"/>
      <c r="AB180" s="80"/>
      <c r="AC180" s="80"/>
      <c r="AD180" s="92"/>
      <c r="AE180" s="93"/>
      <c r="AF180" s="80"/>
      <c r="AG180" s="80"/>
      <c r="AH180" s="80"/>
      <c r="AI180" s="92"/>
      <c r="AJ180" s="95">
        <f t="shared" ref="AJ180:AN180" si="355">P180-Z180+AE180+U180</f>
        <v>5</v>
      </c>
      <c r="AK180" s="89">
        <f t="shared" si="355"/>
        <v>5</v>
      </c>
      <c r="AL180" s="89">
        <f t="shared" si="355"/>
        <v>5</v>
      </c>
      <c r="AM180" s="89">
        <f t="shared" si="355"/>
        <v>5</v>
      </c>
      <c r="AN180" s="89">
        <f t="shared" si="355"/>
        <v>5</v>
      </c>
      <c r="AO180" s="80"/>
      <c r="AP180" s="86">
        <f t="shared" si="291"/>
        <v>5</v>
      </c>
      <c r="AQ180" s="84"/>
      <c r="AR180" s="84"/>
      <c r="AS180" s="96"/>
      <c r="AT180" s="97"/>
      <c r="AU180" s="97"/>
      <c r="AV180" s="12"/>
      <c r="AW180" s="12"/>
    </row>
    <row r="181" ht="56.25" customHeight="1">
      <c r="A181" s="78">
        <v>176.0</v>
      </c>
      <c r="B181" s="116" t="s">
        <v>767</v>
      </c>
      <c r="C181" s="87" t="s">
        <v>132</v>
      </c>
      <c r="D181" s="84" t="s">
        <v>58</v>
      </c>
      <c r="E181" s="84" t="s">
        <v>768</v>
      </c>
      <c r="F181" s="84" t="s">
        <v>700</v>
      </c>
      <c r="G181" s="87"/>
      <c r="H181" s="84"/>
      <c r="I181" s="84" t="s">
        <v>768</v>
      </c>
      <c r="J181" s="84" t="s">
        <v>72</v>
      </c>
      <c r="K181" s="115">
        <v>45574.0</v>
      </c>
      <c r="L181" s="86" t="s">
        <v>142</v>
      </c>
      <c r="M181" s="86">
        <v>74.0</v>
      </c>
      <c r="N181" s="87"/>
      <c r="O181" s="86">
        <v>5.0</v>
      </c>
      <c r="P181" s="88">
        <f t="shared" si="3"/>
        <v>5</v>
      </c>
      <c r="Q181" s="89">
        <f t="shared" si="293"/>
        <v>5</v>
      </c>
      <c r="R181" s="89">
        <f t="shared" ref="R181:T181" si="356">AK181</f>
        <v>5</v>
      </c>
      <c r="S181" s="89">
        <f t="shared" si="356"/>
        <v>5</v>
      </c>
      <c r="T181" s="90">
        <f t="shared" si="356"/>
        <v>5</v>
      </c>
      <c r="U181" s="91"/>
      <c r="V181" s="80"/>
      <c r="W181" s="80"/>
      <c r="X181" s="80"/>
      <c r="Y181" s="92"/>
      <c r="Z181" s="93"/>
      <c r="AA181" s="182"/>
      <c r="AB181" s="80"/>
      <c r="AC181" s="80"/>
      <c r="AD181" s="92"/>
      <c r="AE181" s="93"/>
      <c r="AF181" s="80"/>
      <c r="AG181" s="80"/>
      <c r="AH181" s="80"/>
      <c r="AI181" s="92"/>
      <c r="AJ181" s="95">
        <f t="shared" ref="AJ181:AN181" si="357">P181-Z181+AE181+U181</f>
        <v>5</v>
      </c>
      <c r="AK181" s="89">
        <f t="shared" si="357"/>
        <v>5</v>
      </c>
      <c r="AL181" s="89">
        <f t="shared" si="357"/>
        <v>5</v>
      </c>
      <c r="AM181" s="89">
        <f t="shared" si="357"/>
        <v>5</v>
      </c>
      <c r="AN181" s="89">
        <f t="shared" si="357"/>
        <v>5</v>
      </c>
      <c r="AO181" s="80"/>
      <c r="AP181" s="86">
        <f t="shared" si="291"/>
        <v>5</v>
      </c>
      <c r="AQ181" s="84"/>
      <c r="AR181" s="84"/>
      <c r="AS181" s="96"/>
      <c r="AT181" s="97"/>
      <c r="AU181" s="97"/>
      <c r="AV181" s="12"/>
      <c r="AW181" s="12"/>
    </row>
    <row r="182" ht="56.25" customHeight="1">
      <c r="A182" s="78">
        <v>177.0</v>
      </c>
      <c r="B182" s="116" t="s">
        <v>770</v>
      </c>
      <c r="C182" s="87" t="s">
        <v>155</v>
      </c>
      <c r="D182" s="96" t="s">
        <v>176</v>
      </c>
      <c r="E182" s="84" t="s">
        <v>771</v>
      </c>
      <c r="F182" s="84" t="s">
        <v>700</v>
      </c>
      <c r="G182" s="87" t="s">
        <v>42</v>
      </c>
      <c r="H182" s="117">
        <v>9600.0</v>
      </c>
      <c r="I182" s="84" t="s">
        <v>771</v>
      </c>
      <c r="J182" s="84" t="s">
        <v>160</v>
      </c>
      <c r="K182" s="115">
        <v>45666.0</v>
      </c>
      <c r="L182" s="86" t="s">
        <v>45</v>
      </c>
      <c r="M182" s="86">
        <v>117.0</v>
      </c>
      <c r="N182" s="87" t="s">
        <v>772</v>
      </c>
      <c r="O182" s="86">
        <v>0.0</v>
      </c>
      <c r="P182" s="88">
        <f t="shared" si="3"/>
        <v>0</v>
      </c>
      <c r="Q182" s="89">
        <f t="shared" si="293"/>
        <v>2</v>
      </c>
      <c r="R182" s="89">
        <f t="shared" ref="R182:T182" si="358">AK182</f>
        <v>0</v>
      </c>
      <c r="S182" s="89">
        <f t="shared" si="358"/>
        <v>0</v>
      </c>
      <c r="T182" s="90">
        <f t="shared" si="358"/>
        <v>0</v>
      </c>
      <c r="U182" s="91">
        <v>2.0</v>
      </c>
      <c r="V182" s="80"/>
      <c r="W182" s="80"/>
      <c r="X182" s="80"/>
      <c r="Y182" s="92"/>
      <c r="Z182" s="93"/>
      <c r="AA182" s="182">
        <v>2.0</v>
      </c>
      <c r="AB182" s="80"/>
      <c r="AC182" s="80"/>
      <c r="AD182" s="92"/>
      <c r="AE182" s="93"/>
      <c r="AF182" s="80"/>
      <c r="AG182" s="80"/>
      <c r="AH182" s="80"/>
      <c r="AI182" s="92"/>
      <c r="AJ182" s="95">
        <f t="shared" ref="AJ182:AN182" si="359">P182-Z182+AE182+U182</f>
        <v>2</v>
      </c>
      <c r="AK182" s="89">
        <f t="shared" si="359"/>
        <v>0</v>
      </c>
      <c r="AL182" s="89">
        <f t="shared" si="359"/>
        <v>0</v>
      </c>
      <c r="AM182" s="89">
        <f t="shared" si="359"/>
        <v>0</v>
      </c>
      <c r="AN182" s="89">
        <f t="shared" si="359"/>
        <v>0</v>
      </c>
      <c r="AO182" s="80"/>
      <c r="AP182" s="86">
        <f t="shared" si="291"/>
        <v>0</v>
      </c>
      <c r="AQ182" s="84">
        <v>2.901427906E9</v>
      </c>
      <c r="AR182" s="84">
        <v>265.0</v>
      </c>
      <c r="AS182" s="96" t="s">
        <v>774</v>
      </c>
      <c r="AT182" s="97"/>
      <c r="AU182" s="97"/>
      <c r="AV182" s="12"/>
      <c r="AW182" s="12"/>
    </row>
    <row r="183" ht="42.0" customHeight="1">
      <c r="A183" s="78">
        <v>178.0</v>
      </c>
      <c r="B183" s="96" t="s">
        <v>775</v>
      </c>
      <c r="C183" s="84" t="s">
        <v>91</v>
      </c>
      <c r="D183" s="84" t="s">
        <v>58</v>
      </c>
      <c r="E183" s="84" t="s">
        <v>776</v>
      </c>
      <c r="F183" s="84" t="s">
        <v>700</v>
      </c>
      <c r="G183" s="84" t="s">
        <v>42</v>
      </c>
      <c r="H183" s="117">
        <v>3800.0</v>
      </c>
      <c r="I183" s="84" t="s">
        <v>777</v>
      </c>
      <c r="J183" s="84" t="s">
        <v>72</v>
      </c>
      <c r="K183" s="115">
        <v>45574.0</v>
      </c>
      <c r="L183" s="86" t="s">
        <v>142</v>
      </c>
      <c r="M183" s="86">
        <v>72.0</v>
      </c>
      <c r="N183" s="176" t="s">
        <v>779</v>
      </c>
      <c r="O183" s="86">
        <v>15.0</v>
      </c>
      <c r="P183" s="88">
        <f t="shared" si="3"/>
        <v>15</v>
      </c>
      <c r="Q183" s="89">
        <f t="shared" si="293"/>
        <v>15</v>
      </c>
      <c r="R183" s="89">
        <f t="shared" ref="R183:T183" si="360">AK183</f>
        <v>15</v>
      </c>
      <c r="S183" s="89">
        <f t="shared" si="360"/>
        <v>15</v>
      </c>
      <c r="T183" s="90">
        <f t="shared" si="360"/>
        <v>15</v>
      </c>
      <c r="U183" s="91"/>
      <c r="V183" s="80"/>
      <c r="W183" s="80"/>
      <c r="X183" s="80"/>
      <c r="Y183" s="92"/>
      <c r="Z183" s="181"/>
      <c r="AA183" s="182"/>
      <c r="AB183" s="80"/>
      <c r="AC183" s="80"/>
      <c r="AD183" s="92">
        <v>1.0</v>
      </c>
      <c r="AE183" s="93"/>
      <c r="AF183" s="80"/>
      <c r="AG183" s="80"/>
      <c r="AH183" s="80"/>
      <c r="AI183" s="92"/>
      <c r="AJ183" s="95">
        <f t="shared" ref="AJ183:AN183" si="361">P183-Z183+AE183+U183</f>
        <v>15</v>
      </c>
      <c r="AK183" s="89">
        <f t="shared" si="361"/>
        <v>15</v>
      </c>
      <c r="AL183" s="89">
        <f t="shared" si="361"/>
        <v>15</v>
      </c>
      <c r="AM183" s="89">
        <f t="shared" si="361"/>
        <v>15</v>
      </c>
      <c r="AN183" s="89">
        <f t="shared" si="361"/>
        <v>14</v>
      </c>
      <c r="AO183" s="80"/>
      <c r="AP183" s="86">
        <f t="shared" si="291"/>
        <v>14</v>
      </c>
      <c r="AQ183" s="84"/>
      <c r="AR183" s="84">
        <v>311.0</v>
      </c>
      <c r="AS183" s="96"/>
      <c r="AT183" s="97"/>
      <c r="AU183" s="97"/>
      <c r="AV183" s="201"/>
      <c r="AW183" s="201"/>
    </row>
    <row r="184" ht="42.0" customHeight="1">
      <c r="A184" s="78">
        <v>179.0</v>
      </c>
      <c r="B184" s="96" t="s">
        <v>781</v>
      </c>
      <c r="C184" s="84" t="s">
        <v>91</v>
      </c>
      <c r="D184" s="84" t="s">
        <v>411</v>
      </c>
      <c r="E184" s="84" t="s">
        <v>782</v>
      </c>
      <c r="F184" s="84" t="s">
        <v>472</v>
      </c>
      <c r="G184" s="96" t="s">
        <v>42</v>
      </c>
      <c r="H184" s="84"/>
      <c r="I184" s="84" t="s">
        <v>782</v>
      </c>
      <c r="J184" s="84" t="s">
        <v>72</v>
      </c>
      <c r="K184" s="115">
        <v>45139.0</v>
      </c>
      <c r="L184" s="86">
        <v>7.81781092133E11</v>
      </c>
      <c r="M184" s="86">
        <v>419.0</v>
      </c>
      <c r="N184" s="87"/>
      <c r="O184" s="86">
        <v>1.0</v>
      </c>
      <c r="P184" s="88">
        <f t="shared" si="3"/>
        <v>1</v>
      </c>
      <c r="Q184" s="89">
        <f t="shared" si="293"/>
        <v>1</v>
      </c>
      <c r="R184" s="89">
        <f t="shared" ref="R184:T184" si="362">AK184</f>
        <v>1</v>
      </c>
      <c r="S184" s="89">
        <f t="shared" si="362"/>
        <v>1</v>
      </c>
      <c r="T184" s="90">
        <f t="shared" si="362"/>
        <v>1</v>
      </c>
      <c r="U184" s="91"/>
      <c r="V184" s="80"/>
      <c r="W184" s="80"/>
      <c r="X184" s="80"/>
      <c r="Y184" s="92"/>
      <c r="Z184" s="181"/>
      <c r="AA184" s="182"/>
      <c r="AB184" s="80"/>
      <c r="AC184" s="80"/>
      <c r="AD184" s="92"/>
      <c r="AE184" s="93"/>
      <c r="AF184" s="80"/>
      <c r="AG184" s="80"/>
      <c r="AH184" s="80"/>
      <c r="AI184" s="92"/>
      <c r="AJ184" s="95">
        <f t="shared" ref="AJ184:AN184" si="363">P184-Z184+AE184+U184</f>
        <v>1</v>
      </c>
      <c r="AK184" s="89">
        <f t="shared" si="363"/>
        <v>1</v>
      </c>
      <c r="AL184" s="89">
        <f t="shared" si="363"/>
        <v>1</v>
      </c>
      <c r="AM184" s="89">
        <f t="shared" si="363"/>
        <v>1</v>
      </c>
      <c r="AN184" s="89">
        <f t="shared" si="363"/>
        <v>1</v>
      </c>
      <c r="AO184" s="80"/>
      <c r="AP184" s="86">
        <f t="shared" si="291"/>
        <v>1</v>
      </c>
      <c r="AQ184" s="84"/>
      <c r="AR184" s="84"/>
      <c r="AS184" s="96"/>
      <c r="AT184" s="97"/>
      <c r="AU184" s="97"/>
      <c r="AV184" s="12"/>
      <c r="AW184" s="12"/>
    </row>
    <row r="185" ht="42.0" customHeight="1">
      <c r="A185" s="78">
        <v>180.0</v>
      </c>
      <c r="B185" s="98" t="s">
        <v>784</v>
      </c>
      <c r="C185" s="101" t="s">
        <v>38</v>
      </c>
      <c r="D185" s="99" t="s">
        <v>58</v>
      </c>
      <c r="E185" s="100" t="s">
        <v>59</v>
      </c>
      <c r="F185" s="101" t="s">
        <v>439</v>
      </c>
      <c r="G185" s="102" t="s">
        <v>42</v>
      </c>
      <c r="H185" s="101"/>
      <c r="I185" s="104" t="s">
        <v>785</v>
      </c>
      <c r="J185" s="117" t="s">
        <v>58</v>
      </c>
      <c r="K185" s="109">
        <v>44592.0</v>
      </c>
      <c r="L185" s="86"/>
      <c r="M185" s="86"/>
      <c r="N185" s="84"/>
      <c r="O185" s="86">
        <v>1.0</v>
      </c>
      <c r="P185" s="88">
        <f t="shared" si="3"/>
        <v>1</v>
      </c>
      <c r="Q185" s="89">
        <f t="shared" si="293"/>
        <v>1</v>
      </c>
      <c r="R185" s="89">
        <f t="shared" ref="R185:T185" si="364">AK185</f>
        <v>1</v>
      </c>
      <c r="S185" s="89">
        <f t="shared" si="364"/>
        <v>1</v>
      </c>
      <c r="T185" s="90">
        <f t="shared" si="364"/>
        <v>1</v>
      </c>
      <c r="U185" s="91"/>
      <c r="V185" s="80"/>
      <c r="W185" s="80"/>
      <c r="X185" s="80"/>
      <c r="Y185" s="92"/>
      <c r="Z185" s="181"/>
      <c r="AA185" s="182"/>
      <c r="AB185" s="80"/>
      <c r="AC185" s="80"/>
      <c r="AD185" s="92"/>
      <c r="AE185" s="93"/>
      <c r="AF185" s="80"/>
      <c r="AG185" s="80"/>
      <c r="AH185" s="80"/>
      <c r="AI185" s="92"/>
      <c r="AJ185" s="95">
        <f t="shared" ref="AJ185:AN185" si="365">P185-Z185+AE185+U185</f>
        <v>1</v>
      </c>
      <c r="AK185" s="89">
        <f t="shared" si="365"/>
        <v>1</v>
      </c>
      <c r="AL185" s="89">
        <f t="shared" si="365"/>
        <v>1</v>
      </c>
      <c r="AM185" s="89">
        <f t="shared" si="365"/>
        <v>1</v>
      </c>
      <c r="AN185" s="89">
        <f t="shared" si="365"/>
        <v>1</v>
      </c>
      <c r="AO185" s="80"/>
      <c r="AP185" s="86">
        <f t="shared" si="291"/>
        <v>1</v>
      </c>
      <c r="AQ185" s="84"/>
      <c r="AR185" s="84"/>
      <c r="AS185" s="96"/>
      <c r="AT185" s="97"/>
      <c r="AU185" s="97"/>
      <c r="AV185" s="12"/>
      <c r="AW185" s="12"/>
    </row>
    <row r="186" ht="42.0" customHeight="1">
      <c r="A186" s="78">
        <v>181.0</v>
      </c>
      <c r="B186" s="98" t="s">
        <v>787</v>
      </c>
      <c r="C186" s="101" t="s">
        <v>38</v>
      </c>
      <c r="D186" s="106" t="s">
        <v>788</v>
      </c>
      <c r="E186" s="100" t="s">
        <v>788</v>
      </c>
      <c r="F186" s="107" t="s">
        <v>789</v>
      </c>
      <c r="G186" s="98" t="s">
        <v>42</v>
      </c>
      <c r="H186" s="107"/>
      <c r="I186" s="104" t="s">
        <v>790</v>
      </c>
      <c r="J186" s="106" t="s">
        <v>788</v>
      </c>
      <c r="K186" s="109">
        <v>44592.0</v>
      </c>
      <c r="L186" s="86"/>
      <c r="M186" s="86"/>
      <c r="N186" s="96"/>
      <c r="O186" s="86">
        <v>1.0</v>
      </c>
      <c r="P186" s="88">
        <f t="shared" si="3"/>
        <v>1</v>
      </c>
      <c r="Q186" s="89">
        <f t="shared" si="293"/>
        <v>1</v>
      </c>
      <c r="R186" s="89">
        <f t="shared" ref="R186:T186" si="366">AK186</f>
        <v>1</v>
      </c>
      <c r="S186" s="89">
        <f t="shared" si="366"/>
        <v>1</v>
      </c>
      <c r="T186" s="90">
        <f t="shared" si="366"/>
        <v>1</v>
      </c>
      <c r="U186" s="91"/>
      <c r="V186" s="80"/>
      <c r="W186" s="80"/>
      <c r="X186" s="80"/>
      <c r="Y186" s="92"/>
      <c r="Z186" s="181"/>
      <c r="AA186" s="182"/>
      <c r="AB186" s="80"/>
      <c r="AC186" s="80"/>
      <c r="AD186" s="92"/>
      <c r="AE186" s="93"/>
      <c r="AF186" s="80"/>
      <c r="AG186" s="80"/>
      <c r="AH186" s="80"/>
      <c r="AI186" s="92"/>
      <c r="AJ186" s="95">
        <f t="shared" ref="AJ186:AN186" si="367">P186-Z186+AE186+U186</f>
        <v>1</v>
      </c>
      <c r="AK186" s="89">
        <f t="shared" si="367"/>
        <v>1</v>
      </c>
      <c r="AL186" s="89">
        <f t="shared" si="367"/>
        <v>1</v>
      </c>
      <c r="AM186" s="89">
        <f t="shared" si="367"/>
        <v>1</v>
      </c>
      <c r="AN186" s="89">
        <f t="shared" si="367"/>
        <v>1</v>
      </c>
      <c r="AO186" s="80"/>
      <c r="AP186" s="86">
        <f t="shared" si="291"/>
        <v>1</v>
      </c>
      <c r="AQ186" s="84"/>
      <c r="AR186" s="84"/>
      <c r="AS186" s="96"/>
      <c r="AT186" s="97"/>
      <c r="AU186" s="97"/>
      <c r="AV186" s="12"/>
      <c r="AW186" s="12"/>
    </row>
    <row r="187" ht="42.0" customHeight="1">
      <c r="A187" s="78">
        <v>182.0</v>
      </c>
      <c r="B187" s="96" t="s">
        <v>791</v>
      </c>
      <c r="C187" s="84" t="s">
        <v>91</v>
      </c>
      <c r="D187" s="84" t="s">
        <v>72</v>
      </c>
      <c r="E187" s="84" t="s">
        <v>792</v>
      </c>
      <c r="F187" s="84" t="s">
        <v>793</v>
      </c>
      <c r="G187" s="96" t="s">
        <v>42</v>
      </c>
      <c r="H187" s="117">
        <v>1300.0</v>
      </c>
      <c r="I187" s="84" t="s">
        <v>794</v>
      </c>
      <c r="J187" s="84" t="s">
        <v>72</v>
      </c>
      <c r="K187" s="115">
        <v>45316.0</v>
      </c>
      <c r="L187" s="86"/>
      <c r="M187" s="86">
        <v>15.0</v>
      </c>
      <c r="N187" s="96"/>
      <c r="O187" s="86">
        <v>5.0</v>
      </c>
      <c r="P187" s="88">
        <f t="shared" si="3"/>
        <v>5</v>
      </c>
      <c r="Q187" s="89">
        <f t="shared" si="293"/>
        <v>5</v>
      </c>
      <c r="R187" s="89">
        <f t="shared" ref="R187:T187" si="368">AK187</f>
        <v>5</v>
      </c>
      <c r="S187" s="89">
        <f t="shared" si="368"/>
        <v>5</v>
      </c>
      <c r="T187" s="90">
        <f t="shared" si="368"/>
        <v>5</v>
      </c>
      <c r="U187" s="91"/>
      <c r="V187" s="80"/>
      <c r="W187" s="80"/>
      <c r="X187" s="80"/>
      <c r="Y187" s="92"/>
      <c r="Z187" s="181"/>
      <c r="AA187" s="182"/>
      <c r="AB187" s="80"/>
      <c r="AC187" s="80"/>
      <c r="AD187" s="92"/>
      <c r="AE187" s="93"/>
      <c r="AF187" s="80"/>
      <c r="AG187" s="80"/>
      <c r="AH187" s="80"/>
      <c r="AI187" s="92"/>
      <c r="AJ187" s="95">
        <f t="shared" ref="AJ187:AN187" si="369">P187-Z187+AE187+U187</f>
        <v>5</v>
      </c>
      <c r="AK187" s="89">
        <f t="shared" si="369"/>
        <v>5</v>
      </c>
      <c r="AL187" s="89">
        <f t="shared" si="369"/>
        <v>5</v>
      </c>
      <c r="AM187" s="89">
        <f t="shared" si="369"/>
        <v>5</v>
      </c>
      <c r="AN187" s="89">
        <f t="shared" si="369"/>
        <v>5</v>
      </c>
      <c r="AO187" s="80"/>
      <c r="AP187" s="86">
        <f t="shared" si="291"/>
        <v>5</v>
      </c>
      <c r="AQ187" s="84"/>
      <c r="AR187" s="84"/>
      <c r="AS187" s="96"/>
      <c r="AT187" s="97"/>
      <c r="AU187" s="97"/>
      <c r="AV187" s="12"/>
      <c r="AW187" s="12"/>
    </row>
    <row r="188" ht="42.0" customHeight="1">
      <c r="A188" s="78">
        <v>183.0</v>
      </c>
      <c r="B188" s="96" t="s">
        <v>795</v>
      </c>
      <c r="C188" s="84" t="s">
        <v>91</v>
      </c>
      <c r="D188" s="84" t="s">
        <v>72</v>
      </c>
      <c r="E188" s="84" t="s">
        <v>792</v>
      </c>
      <c r="F188" s="84" t="s">
        <v>796</v>
      </c>
      <c r="G188" s="96" t="s">
        <v>42</v>
      </c>
      <c r="H188" s="117">
        <v>2800.0</v>
      </c>
      <c r="I188" s="84" t="s">
        <v>797</v>
      </c>
      <c r="J188" s="84" t="s">
        <v>72</v>
      </c>
      <c r="K188" s="115">
        <v>45107.0</v>
      </c>
      <c r="L188" s="86" t="s">
        <v>109</v>
      </c>
      <c r="M188" s="86">
        <v>392.0</v>
      </c>
      <c r="N188" s="87"/>
      <c r="O188" s="86">
        <v>2.0</v>
      </c>
      <c r="P188" s="88">
        <f t="shared" si="3"/>
        <v>2</v>
      </c>
      <c r="Q188" s="89">
        <f t="shared" si="293"/>
        <v>2</v>
      </c>
      <c r="R188" s="89">
        <f t="shared" ref="R188:T188" si="370">AK188</f>
        <v>2</v>
      </c>
      <c r="S188" s="89">
        <f t="shared" si="370"/>
        <v>2</v>
      </c>
      <c r="T188" s="90">
        <f t="shared" si="370"/>
        <v>2</v>
      </c>
      <c r="U188" s="91"/>
      <c r="V188" s="80"/>
      <c r="W188" s="80"/>
      <c r="X188" s="80"/>
      <c r="Y188" s="92"/>
      <c r="Z188" s="181"/>
      <c r="AA188" s="182"/>
      <c r="AB188" s="80"/>
      <c r="AC188" s="80"/>
      <c r="AD188" s="92"/>
      <c r="AE188" s="93"/>
      <c r="AF188" s="80"/>
      <c r="AG188" s="80"/>
      <c r="AH188" s="80"/>
      <c r="AI188" s="92"/>
      <c r="AJ188" s="95">
        <f t="shared" ref="AJ188:AN188" si="371">P188-Z188+AE188+U188</f>
        <v>2</v>
      </c>
      <c r="AK188" s="89">
        <f t="shared" si="371"/>
        <v>2</v>
      </c>
      <c r="AL188" s="89">
        <f t="shared" si="371"/>
        <v>2</v>
      </c>
      <c r="AM188" s="89">
        <f t="shared" si="371"/>
        <v>2</v>
      </c>
      <c r="AN188" s="89">
        <f t="shared" si="371"/>
        <v>2</v>
      </c>
      <c r="AO188" s="80"/>
      <c r="AP188" s="86">
        <f t="shared" si="291"/>
        <v>2</v>
      </c>
      <c r="AQ188" s="84"/>
      <c r="AR188" s="84"/>
      <c r="AS188" s="96"/>
      <c r="AT188" s="97"/>
      <c r="AU188" s="97"/>
      <c r="AV188" s="12"/>
      <c r="AW188" s="12"/>
    </row>
    <row r="189" ht="42.0" customHeight="1">
      <c r="A189" s="78">
        <v>184.0</v>
      </c>
      <c r="B189" s="110" t="s">
        <v>798</v>
      </c>
      <c r="C189" s="84" t="s">
        <v>190</v>
      </c>
      <c r="D189" s="84" t="s">
        <v>72</v>
      </c>
      <c r="E189" s="84" t="s">
        <v>792</v>
      </c>
      <c r="F189" s="84" t="s">
        <v>799</v>
      </c>
      <c r="G189" s="96" t="s">
        <v>42</v>
      </c>
      <c r="H189" s="117"/>
      <c r="I189" s="84" t="s">
        <v>800</v>
      </c>
      <c r="J189" s="84" t="s">
        <v>72</v>
      </c>
      <c r="K189" s="115">
        <v>45566.0</v>
      </c>
      <c r="L189" s="86" t="s">
        <v>277</v>
      </c>
      <c r="M189" s="86">
        <v>68.0</v>
      </c>
      <c r="N189" s="87"/>
      <c r="O189" s="86">
        <v>2.0</v>
      </c>
      <c r="P189" s="88">
        <f t="shared" si="3"/>
        <v>2</v>
      </c>
      <c r="Q189" s="89">
        <f t="shared" si="293"/>
        <v>2</v>
      </c>
      <c r="R189" s="89">
        <f t="shared" ref="R189:T189" si="372">AK189</f>
        <v>2</v>
      </c>
      <c r="S189" s="89">
        <f t="shared" si="372"/>
        <v>2</v>
      </c>
      <c r="T189" s="90">
        <f t="shared" si="372"/>
        <v>2</v>
      </c>
      <c r="U189" s="91"/>
      <c r="V189" s="80"/>
      <c r="W189" s="80"/>
      <c r="X189" s="80"/>
      <c r="Y189" s="92"/>
      <c r="Z189" s="181"/>
      <c r="AA189" s="182"/>
      <c r="AB189" s="80"/>
      <c r="AC189" s="80"/>
      <c r="AD189" s="92"/>
      <c r="AE189" s="93"/>
      <c r="AF189" s="80"/>
      <c r="AG189" s="80"/>
      <c r="AH189" s="80"/>
      <c r="AI189" s="92"/>
      <c r="AJ189" s="95">
        <f t="shared" ref="AJ189:AN189" si="373">P189-Z189+AE189+U189</f>
        <v>2</v>
      </c>
      <c r="AK189" s="89">
        <f t="shared" si="373"/>
        <v>2</v>
      </c>
      <c r="AL189" s="89">
        <f t="shared" si="373"/>
        <v>2</v>
      </c>
      <c r="AM189" s="89">
        <f t="shared" si="373"/>
        <v>2</v>
      </c>
      <c r="AN189" s="89">
        <f t="shared" si="373"/>
        <v>2</v>
      </c>
      <c r="AO189" s="80"/>
      <c r="AP189" s="86">
        <f t="shared" si="291"/>
        <v>2</v>
      </c>
      <c r="AQ189" s="84"/>
      <c r="AR189" s="84"/>
      <c r="AS189" s="96"/>
      <c r="AT189" s="97"/>
      <c r="AU189" s="97"/>
      <c r="AV189" s="12"/>
      <c r="AW189" s="12"/>
    </row>
    <row r="190" ht="42.0" customHeight="1">
      <c r="A190" s="78">
        <v>185.0</v>
      </c>
      <c r="B190" s="96" t="s">
        <v>801</v>
      </c>
      <c r="C190" s="84" t="s">
        <v>91</v>
      </c>
      <c r="D190" s="84" t="s">
        <v>72</v>
      </c>
      <c r="E190" s="84" t="s">
        <v>792</v>
      </c>
      <c r="F190" s="84" t="s">
        <v>802</v>
      </c>
      <c r="G190" s="96" t="s">
        <v>42</v>
      </c>
      <c r="H190" s="202" t="s">
        <v>803</v>
      </c>
      <c r="I190" s="84" t="s">
        <v>804</v>
      </c>
      <c r="J190" s="84" t="s">
        <v>72</v>
      </c>
      <c r="K190" s="115">
        <v>45107.0</v>
      </c>
      <c r="L190" s="86" t="s">
        <v>109</v>
      </c>
      <c r="M190" s="86">
        <v>394.0</v>
      </c>
      <c r="N190" s="87"/>
      <c r="O190" s="86">
        <v>4.0</v>
      </c>
      <c r="P190" s="88">
        <f t="shared" si="3"/>
        <v>4</v>
      </c>
      <c r="Q190" s="89">
        <f t="shared" si="293"/>
        <v>4</v>
      </c>
      <c r="R190" s="89">
        <f t="shared" ref="R190:T190" si="374">AK190</f>
        <v>4</v>
      </c>
      <c r="S190" s="89">
        <f t="shared" si="374"/>
        <v>4</v>
      </c>
      <c r="T190" s="90">
        <f t="shared" si="374"/>
        <v>4</v>
      </c>
      <c r="U190" s="91"/>
      <c r="V190" s="80"/>
      <c r="W190" s="80"/>
      <c r="X190" s="80"/>
      <c r="Y190" s="92"/>
      <c r="Z190" s="181"/>
      <c r="AA190" s="182"/>
      <c r="AB190" s="80"/>
      <c r="AC190" s="80"/>
      <c r="AD190" s="92"/>
      <c r="AE190" s="93"/>
      <c r="AF190" s="80"/>
      <c r="AG190" s="80"/>
      <c r="AH190" s="80"/>
      <c r="AI190" s="92"/>
      <c r="AJ190" s="95">
        <f t="shared" ref="AJ190:AN190" si="375">P190-Z190+AE190+U190</f>
        <v>4</v>
      </c>
      <c r="AK190" s="89">
        <f t="shared" si="375"/>
        <v>4</v>
      </c>
      <c r="AL190" s="89">
        <f t="shared" si="375"/>
        <v>4</v>
      </c>
      <c r="AM190" s="89">
        <f t="shared" si="375"/>
        <v>4</v>
      </c>
      <c r="AN190" s="89">
        <f t="shared" si="375"/>
        <v>4</v>
      </c>
      <c r="AO190" s="80"/>
      <c r="AP190" s="86">
        <f t="shared" si="291"/>
        <v>4</v>
      </c>
      <c r="AQ190" s="84"/>
      <c r="AR190" s="84"/>
      <c r="AS190" s="96"/>
      <c r="AT190" s="97"/>
      <c r="AU190" s="97"/>
      <c r="AV190" s="12"/>
      <c r="AW190" s="12"/>
    </row>
    <row r="191" ht="42.0" customHeight="1">
      <c r="A191" s="78">
        <v>186.0</v>
      </c>
      <c r="B191" s="96" t="s">
        <v>805</v>
      </c>
      <c r="C191" s="84" t="s">
        <v>91</v>
      </c>
      <c r="D191" s="84" t="s">
        <v>392</v>
      </c>
      <c r="E191" s="84" t="s">
        <v>792</v>
      </c>
      <c r="F191" s="84" t="s">
        <v>806</v>
      </c>
      <c r="G191" s="96" t="s">
        <v>42</v>
      </c>
      <c r="H191" s="202" t="s">
        <v>807</v>
      </c>
      <c r="I191" s="84" t="s">
        <v>808</v>
      </c>
      <c r="J191" s="84" t="s">
        <v>392</v>
      </c>
      <c r="K191" s="115">
        <v>45324.0</v>
      </c>
      <c r="L191" s="86"/>
      <c r="M191" s="86">
        <v>24.0</v>
      </c>
      <c r="N191" s="87"/>
      <c r="O191" s="86">
        <v>0.0</v>
      </c>
      <c r="P191" s="88">
        <f t="shared" si="3"/>
        <v>0</v>
      </c>
      <c r="Q191" s="89">
        <f t="shared" si="293"/>
        <v>0</v>
      </c>
      <c r="R191" s="89">
        <f t="shared" ref="R191:T191" si="376">AK191</f>
        <v>0</v>
      </c>
      <c r="S191" s="89">
        <f t="shared" si="376"/>
        <v>0</v>
      </c>
      <c r="T191" s="90">
        <f t="shared" si="376"/>
        <v>0</v>
      </c>
      <c r="U191" s="91"/>
      <c r="V191" s="80"/>
      <c r="W191" s="80"/>
      <c r="X191" s="80"/>
      <c r="Y191" s="92"/>
      <c r="Z191" s="181"/>
      <c r="AA191" s="182"/>
      <c r="AB191" s="80"/>
      <c r="AC191" s="80"/>
      <c r="AD191" s="92"/>
      <c r="AE191" s="93"/>
      <c r="AF191" s="80"/>
      <c r="AG191" s="80"/>
      <c r="AH191" s="80"/>
      <c r="AI191" s="92"/>
      <c r="AJ191" s="95">
        <f t="shared" ref="AJ191:AN191" si="377">P191-Z191+AE191+U191</f>
        <v>0</v>
      </c>
      <c r="AK191" s="89">
        <f t="shared" si="377"/>
        <v>0</v>
      </c>
      <c r="AL191" s="89">
        <f t="shared" si="377"/>
        <v>0</v>
      </c>
      <c r="AM191" s="89">
        <f t="shared" si="377"/>
        <v>0</v>
      </c>
      <c r="AN191" s="89">
        <f t="shared" si="377"/>
        <v>0</v>
      </c>
      <c r="AO191" s="80"/>
      <c r="AP191" s="86">
        <f t="shared" si="291"/>
        <v>0</v>
      </c>
      <c r="AQ191" s="84"/>
      <c r="AR191" s="84"/>
      <c r="AS191" s="96"/>
      <c r="AT191" s="97"/>
      <c r="AU191" s="97"/>
      <c r="AV191" s="12"/>
      <c r="AW191" s="12"/>
    </row>
    <row r="192" ht="42.0" customHeight="1">
      <c r="A192" s="78">
        <v>187.0</v>
      </c>
      <c r="B192" s="96" t="s">
        <v>809</v>
      </c>
      <c r="C192" s="84" t="s">
        <v>91</v>
      </c>
      <c r="D192" s="84" t="s">
        <v>72</v>
      </c>
      <c r="E192" s="84" t="s">
        <v>792</v>
      </c>
      <c r="F192" s="84" t="s">
        <v>793</v>
      </c>
      <c r="G192" s="96" t="s">
        <v>42</v>
      </c>
      <c r="H192" s="96" t="s">
        <v>810</v>
      </c>
      <c r="I192" s="84" t="s">
        <v>811</v>
      </c>
      <c r="J192" s="84" t="s">
        <v>72</v>
      </c>
      <c r="K192" s="115">
        <v>45107.0</v>
      </c>
      <c r="L192" s="86" t="s">
        <v>109</v>
      </c>
      <c r="M192" s="86">
        <v>394.0</v>
      </c>
      <c r="N192" s="87"/>
      <c r="O192" s="86">
        <v>5.0</v>
      </c>
      <c r="P192" s="88">
        <f t="shared" si="3"/>
        <v>5</v>
      </c>
      <c r="Q192" s="89">
        <f t="shared" si="293"/>
        <v>5</v>
      </c>
      <c r="R192" s="89">
        <f t="shared" ref="R192:T192" si="378">AK192</f>
        <v>5</v>
      </c>
      <c r="S192" s="89">
        <f t="shared" si="378"/>
        <v>5</v>
      </c>
      <c r="T192" s="90">
        <f t="shared" si="378"/>
        <v>5</v>
      </c>
      <c r="U192" s="91"/>
      <c r="V192" s="80"/>
      <c r="W192" s="80"/>
      <c r="X192" s="80"/>
      <c r="Y192" s="92"/>
      <c r="Z192" s="181"/>
      <c r="AA192" s="182"/>
      <c r="AB192" s="80"/>
      <c r="AC192" s="80"/>
      <c r="AD192" s="92"/>
      <c r="AE192" s="93"/>
      <c r="AF192" s="80"/>
      <c r="AG192" s="80"/>
      <c r="AH192" s="80"/>
      <c r="AI192" s="92"/>
      <c r="AJ192" s="95">
        <f t="shared" ref="AJ192:AN192" si="379">P192-Z192+AE192+U192</f>
        <v>5</v>
      </c>
      <c r="AK192" s="89">
        <f t="shared" si="379"/>
        <v>5</v>
      </c>
      <c r="AL192" s="89">
        <f t="shared" si="379"/>
        <v>5</v>
      </c>
      <c r="AM192" s="89">
        <f t="shared" si="379"/>
        <v>5</v>
      </c>
      <c r="AN192" s="89">
        <f t="shared" si="379"/>
        <v>5</v>
      </c>
      <c r="AO192" s="80"/>
      <c r="AP192" s="86">
        <f t="shared" si="291"/>
        <v>5</v>
      </c>
      <c r="AQ192" s="84"/>
      <c r="AR192" s="84"/>
      <c r="AS192" s="96"/>
      <c r="AT192" s="97"/>
      <c r="AU192" s="97"/>
      <c r="AV192" s="12"/>
      <c r="AW192" s="12"/>
    </row>
    <row r="193" ht="42.0" customHeight="1">
      <c r="A193" s="78">
        <v>188.0</v>
      </c>
      <c r="B193" s="96" t="s">
        <v>812</v>
      </c>
      <c r="C193" s="84" t="s">
        <v>91</v>
      </c>
      <c r="D193" s="84" t="s">
        <v>392</v>
      </c>
      <c r="E193" s="84" t="s">
        <v>792</v>
      </c>
      <c r="F193" s="84" t="s">
        <v>793</v>
      </c>
      <c r="G193" s="96" t="s">
        <v>42</v>
      </c>
      <c r="H193" s="96" t="s">
        <v>813</v>
      </c>
      <c r="I193" s="84" t="s">
        <v>814</v>
      </c>
      <c r="J193" s="84" t="s">
        <v>392</v>
      </c>
      <c r="K193" s="115">
        <v>45324.0</v>
      </c>
      <c r="L193" s="86"/>
      <c r="M193" s="86">
        <v>24.0</v>
      </c>
      <c r="N193" s="87"/>
      <c r="O193" s="86">
        <v>0.0</v>
      </c>
      <c r="P193" s="88">
        <f t="shared" si="3"/>
        <v>0</v>
      </c>
      <c r="Q193" s="89">
        <f t="shared" si="293"/>
        <v>0</v>
      </c>
      <c r="R193" s="89">
        <f t="shared" ref="R193:T193" si="380">AK193</f>
        <v>0</v>
      </c>
      <c r="S193" s="89">
        <f t="shared" si="380"/>
        <v>0</v>
      </c>
      <c r="T193" s="90">
        <f t="shared" si="380"/>
        <v>0</v>
      </c>
      <c r="U193" s="91"/>
      <c r="V193" s="80"/>
      <c r="W193" s="80"/>
      <c r="X193" s="80"/>
      <c r="Y193" s="92"/>
      <c r="Z193" s="181"/>
      <c r="AA193" s="182"/>
      <c r="AB193" s="80"/>
      <c r="AC193" s="80"/>
      <c r="AD193" s="92"/>
      <c r="AE193" s="93"/>
      <c r="AF193" s="80"/>
      <c r="AG193" s="80"/>
      <c r="AH193" s="80"/>
      <c r="AI193" s="92"/>
      <c r="AJ193" s="95">
        <f t="shared" ref="AJ193:AN193" si="381">P193-Z193+AE193+U193</f>
        <v>0</v>
      </c>
      <c r="AK193" s="89">
        <f t="shared" si="381"/>
        <v>0</v>
      </c>
      <c r="AL193" s="89">
        <f t="shared" si="381"/>
        <v>0</v>
      </c>
      <c r="AM193" s="89">
        <f t="shared" si="381"/>
        <v>0</v>
      </c>
      <c r="AN193" s="89">
        <f t="shared" si="381"/>
        <v>0</v>
      </c>
      <c r="AO193" s="80"/>
      <c r="AP193" s="86">
        <f t="shared" si="291"/>
        <v>0</v>
      </c>
      <c r="AQ193" s="84"/>
      <c r="AR193" s="84"/>
      <c r="AS193" s="96"/>
      <c r="AT193" s="97"/>
      <c r="AU193" s="97"/>
      <c r="AV193" s="12"/>
      <c r="AW193" s="12"/>
    </row>
    <row r="194" ht="42.0" customHeight="1">
      <c r="A194" s="78">
        <v>189.0</v>
      </c>
      <c r="B194" s="96" t="s">
        <v>815</v>
      </c>
      <c r="C194" s="84" t="s">
        <v>91</v>
      </c>
      <c r="D194" s="84" t="s">
        <v>72</v>
      </c>
      <c r="E194" s="84" t="s">
        <v>792</v>
      </c>
      <c r="F194" s="84" t="s">
        <v>816</v>
      </c>
      <c r="G194" s="96" t="s">
        <v>42</v>
      </c>
      <c r="H194" s="96" t="s">
        <v>817</v>
      </c>
      <c r="I194" s="84" t="s">
        <v>818</v>
      </c>
      <c r="J194" s="84" t="s">
        <v>72</v>
      </c>
      <c r="K194" s="115">
        <v>45107.0</v>
      </c>
      <c r="L194" s="86" t="s">
        <v>109</v>
      </c>
      <c r="M194" s="86">
        <v>394.0</v>
      </c>
      <c r="N194" s="87"/>
      <c r="O194" s="86">
        <v>4.0</v>
      </c>
      <c r="P194" s="88">
        <f t="shared" si="3"/>
        <v>4</v>
      </c>
      <c r="Q194" s="89">
        <f t="shared" si="293"/>
        <v>4</v>
      </c>
      <c r="R194" s="89">
        <f t="shared" ref="R194:T194" si="382">AK194</f>
        <v>4</v>
      </c>
      <c r="S194" s="89">
        <f t="shared" si="382"/>
        <v>4</v>
      </c>
      <c r="T194" s="90">
        <f t="shared" si="382"/>
        <v>4</v>
      </c>
      <c r="U194" s="91"/>
      <c r="V194" s="80"/>
      <c r="W194" s="80"/>
      <c r="X194" s="80"/>
      <c r="Y194" s="92"/>
      <c r="Z194" s="181"/>
      <c r="AA194" s="182"/>
      <c r="AB194" s="80"/>
      <c r="AC194" s="80"/>
      <c r="AD194" s="92"/>
      <c r="AE194" s="93"/>
      <c r="AF194" s="80"/>
      <c r="AG194" s="80"/>
      <c r="AH194" s="80"/>
      <c r="AI194" s="92"/>
      <c r="AJ194" s="95">
        <f t="shared" ref="AJ194:AN194" si="383">P194-Z194+AE194+U194</f>
        <v>4</v>
      </c>
      <c r="AK194" s="89">
        <f t="shared" si="383"/>
        <v>4</v>
      </c>
      <c r="AL194" s="89">
        <f t="shared" si="383"/>
        <v>4</v>
      </c>
      <c r="AM194" s="89">
        <f t="shared" si="383"/>
        <v>4</v>
      </c>
      <c r="AN194" s="89">
        <f t="shared" si="383"/>
        <v>4</v>
      </c>
      <c r="AO194" s="80"/>
      <c r="AP194" s="86">
        <f t="shared" si="291"/>
        <v>4</v>
      </c>
      <c r="AQ194" s="84"/>
      <c r="AR194" s="84"/>
      <c r="AS194" s="96"/>
      <c r="AT194" s="97"/>
      <c r="AU194" s="97"/>
      <c r="AV194" s="12"/>
      <c r="AW194" s="12"/>
    </row>
    <row r="195" ht="42.0" customHeight="1">
      <c r="A195" s="78">
        <v>190.0</v>
      </c>
      <c r="B195" s="98" t="s">
        <v>819</v>
      </c>
      <c r="C195" s="107" t="s">
        <v>410</v>
      </c>
      <c r="D195" s="106" t="s">
        <v>58</v>
      </c>
      <c r="E195" s="84" t="s">
        <v>792</v>
      </c>
      <c r="F195" s="107" t="s">
        <v>214</v>
      </c>
      <c r="G195" s="98" t="s">
        <v>42</v>
      </c>
      <c r="H195" s="107"/>
      <c r="I195" s="104" t="s">
        <v>820</v>
      </c>
      <c r="J195" s="117" t="s">
        <v>58</v>
      </c>
      <c r="K195" s="109">
        <v>44592.0</v>
      </c>
      <c r="L195" s="86"/>
      <c r="M195" s="86"/>
      <c r="N195" s="96"/>
      <c r="O195" s="86">
        <v>5.0</v>
      </c>
      <c r="P195" s="88">
        <f t="shared" si="3"/>
        <v>5</v>
      </c>
      <c r="Q195" s="89">
        <f t="shared" si="293"/>
        <v>5</v>
      </c>
      <c r="R195" s="89">
        <f t="shared" ref="R195:T195" si="384">AK195</f>
        <v>5</v>
      </c>
      <c r="S195" s="89">
        <f t="shared" si="384"/>
        <v>5</v>
      </c>
      <c r="T195" s="90">
        <f t="shared" si="384"/>
        <v>5</v>
      </c>
      <c r="U195" s="91"/>
      <c r="V195" s="80"/>
      <c r="W195" s="80"/>
      <c r="X195" s="80"/>
      <c r="Y195" s="92"/>
      <c r="Z195" s="181"/>
      <c r="AA195" s="182"/>
      <c r="AB195" s="80"/>
      <c r="AC195" s="80"/>
      <c r="AD195" s="92"/>
      <c r="AE195" s="93"/>
      <c r="AF195" s="80"/>
      <c r="AG195" s="80"/>
      <c r="AH195" s="80"/>
      <c r="AI195" s="92"/>
      <c r="AJ195" s="95">
        <f t="shared" ref="AJ195:AN195" si="385">P195-Z195+AE195+U195</f>
        <v>5</v>
      </c>
      <c r="AK195" s="89">
        <f t="shared" si="385"/>
        <v>5</v>
      </c>
      <c r="AL195" s="89">
        <f t="shared" si="385"/>
        <v>5</v>
      </c>
      <c r="AM195" s="89">
        <f t="shared" si="385"/>
        <v>5</v>
      </c>
      <c r="AN195" s="89">
        <f t="shared" si="385"/>
        <v>5</v>
      </c>
      <c r="AO195" s="80"/>
      <c r="AP195" s="86">
        <f t="shared" si="291"/>
        <v>5</v>
      </c>
      <c r="AQ195" s="84"/>
      <c r="AR195" s="84"/>
      <c r="AS195" s="96"/>
      <c r="AT195" s="97"/>
      <c r="AU195" s="97"/>
      <c r="AV195" s="12"/>
      <c r="AW195" s="12"/>
    </row>
    <row r="196" ht="42.0" customHeight="1">
      <c r="A196" s="78">
        <v>191.0</v>
      </c>
      <c r="B196" s="96" t="s">
        <v>821</v>
      </c>
      <c r="C196" s="84" t="s">
        <v>91</v>
      </c>
      <c r="D196" s="84" t="s">
        <v>72</v>
      </c>
      <c r="E196" s="84" t="s">
        <v>792</v>
      </c>
      <c r="F196" s="107" t="s">
        <v>822</v>
      </c>
      <c r="G196" s="98" t="s">
        <v>42</v>
      </c>
      <c r="H196" s="107"/>
      <c r="I196" s="104"/>
      <c r="J196" s="84" t="s">
        <v>72</v>
      </c>
      <c r="K196" s="115">
        <v>45107.0</v>
      </c>
      <c r="L196" s="86" t="s">
        <v>109</v>
      </c>
      <c r="M196" s="86"/>
      <c r="N196" s="96"/>
      <c r="O196" s="86">
        <v>8.0</v>
      </c>
      <c r="P196" s="88">
        <f t="shared" si="3"/>
        <v>8</v>
      </c>
      <c r="Q196" s="89">
        <f t="shared" si="293"/>
        <v>8</v>
      </c>
      <c r="R196" s="89">
        <f t="shared" ref="R196:T196" si="386">AK196</f>
        <v>8</v>
      </c>
      <c r="S196" s="89">
        <f t="shared" si="386"/>
        <v>8</v>
      </c>
      <c r="T196" s="90">
        <f t="shared" si="386"/>
        <v>8</v>
      </c>
      <c r="U196" s="91"/>
      <c r="V196" s="80"/>
      <c r="W196" s="80"/>
      <c r="X196" s="80"/>
      <c r="Y196" s="92"/>
      <c r="Z196" s="181"/>
      <c r="AA196" s="182"/>
      <c r="AB196" s="80"/>
      <c r="AC196" s="80"/>
      <c r="AD196" s="92"/>
      <c r="AE196" s="93"/>
      <c r="AF196" s="80"/>
      <c r="AG196" s="80"/>
      <c r="AH196" s="80"/>
      <c r="AI196" s="92"/>
      <c r="AJ196" s="95">
        <f t="shared" ref="AJ196:AN196" si="387">P196-Z196+AE196+U196</f>
        <v>8</v>
      </c>
      <c r="AK196" s="89">
        <f t="shared" si="387"/>
        <v>8</v>
      </c>
      <c r="AL196" s="89">
        <f t="shared" si="387"/>
        <v>8</v>
      </c>
      <c r="AM196" s="89">
        <f t="shared" si="387"/>
        <v>8</v>
      </c>
      <c r="AN196" s="89">
        <f t="shared" si="387"/>
        <v>8</v>
      </c>
      <c r="AO196" s="80"/>
      <c r="AP196" s="86">
        <f t="shared" si="291"/>
        <v>8</v>
      </c>
      <c r="AQ196" s="84"/>
      <c r="AR196" s="84"/>
      <c r="AS196" s="96"/>
      <c r="AT196" s="97"/>
      <c r="AU196" s="97"/>
      <c r="AV196" s="12"/>
      <c r="AW196" s="12"/>
    </row>
    <row r="197" ht="42.0" customHeight="1">
      <c r="A197" s="78">
        <v>192.0</v>
      </c>
      <c r="B197" s="96" t="s">
        <v>823</v>
      </c>
      <c r="C197" s="84" t="s">
        <v>91</v>
      </c>
      <c r="D197" s="84" t="s">
        <v>392</v>
      </c>
      <c r="E197" s="84" t="s">
        <v>792</v>
      </c>
      <c r="F197" s="84" t="s">
        <v>822</v>
      </c>
      <c r="G197" s="96" t="s">
        <v>42</v>
      </c>
      <c r="H197" s="202" t="s">
        <v>824</v>
      </c>
      <c r="I197" s="84" t="s">
        <v>826</v>
      </c>
      <c r="J197" s="84" t="s">
        <v>392</v>
      </c>
      <c r="K197" s="115">
        <v>45099.0</v>
      </c>
      <c r="L197" s="86">
        <v>412323.0</v>
      </c>
      <c r="M197" s="86">
        <v>386.0</v>
      </c>
      <c r="N197" s="87"/>
      <c r="O197" s="86">
        <v>0.0</v>
      </c>
      <c r="P197" s="88">
        <f t="shared" si="3"/>
        <v>0</v>
      </c>
      <c r="Q197" s="89">
        <f t="shared" si="293"/>
        <v>0</v>
      </c>
      <c r="R197" s="89">
        <f t="shared" ref="R197:T197" si="388">AK197</f>
        <v>0</v>
      </c>
      <c r="S197" s="89">
        <f t="shared" si="388"/>
        <v>0</v>
      </c>
      <c r="T197" s="90">
        <f t="shared" si="388"/>
        <v>0</v>
      </c>
      <c r="U197" s="91"/>
      <c r="V197" s="80"/>
      <c r="W197" s="80"/>
      <c r="X197" s="80"/>
      <c r="Y197" s="92"/>
      <c r="Z197" s="181"/>
      <c r="AA197" s="182"/>
      <c r="AB197" s="80"/>
      <c r="AC197" s="80"/>
      <c r="AD197" s="92"/>
      <c r="AE197" s="93"/>
      <c r="AF197" s="80"/>
      <c r="AG197" s="80"/>
      <c r="AH197" s="80"/>
      <c r="AI197" s="92"/>
      <c r="AJ197" s="95">
        <f t="shared" ref="AJ197:AN197" si="389">P197-Z197+AE197+U197</f>
        <v>0</v>
      </c>
      <c r="AK197" s="89">
        <f t="shared" si="389"/>
        <v>0</v>
      </c>
      <c r="AL197" s="89">
        <f t="shared" si="389"/>
        <v>0</v>
      </c>
      <c r="AM197" s="89">
        <f t="shared" si="389"/>
        <v>0</v>
      </c>
      <c r="AN197" s="89">
        <f t="shared" si="389"/>
        <v>0</v>
      </c>
      <c r="AO197" s="80"/>
      <c r="AP197" s="86">
        <f t="shared" si="291"/>
        <v>0</v>
      </c>
      <c r="AQ197" s="84"/>
      <c r="AR197" s="84"/>
      <c r="AS197" s="96"/>
      <c r="AT197" s="97"/>
      <c r="AU197" s="97"/>
      <c r="AV197" s="12"/>
      <c r="AW197" s="12"/>
    </row>
    <row r="198" ht="42.0" customHeight="1">
      <c r="A198" s="78">
        <v>193.0</v>
      </c>
      <c r="B198" s="96" t="s">
        <v>827</v>
      </c>
      <c r="C198" s="84" t="s">
        <v>91</v>
      </c>
      <c r="D198" s="84" t="s">
        <v>392</v>
      </c>
      <c r="E198" s="84" t="s">
        <v>792</v>
      </c>
      <c r="F198" s="84" t="s">
        <v>822</v>
      </c>
      <c r="G198" s="96" t="s">
        <v>42</v>
      </c>
      <c r="H198" s="202" t="s">
        <v>828</v>
      </c>
      <c r="I198" s="84" t="s">
        <v>829</v>
      </c>
      <c r="J198" s="84" t="s">
        <v>392</v>
      </c>
      <c r="K198" s="115">
        <v>45324.0</v>
      </c>
      <c r="L198" s="86"/>
      <c r="M198" s="86">
        <v>24.0</v>
      </c>
      <c r="N198" s="87"/>
      <c r="O198" s="86">
        <v>0.0</v>
      </c>
      <c r="P198" s="88">
        <f t="shared" si="3"/>
        <v>0</v>
      </c>
      <c r="Q198" s="89">
        <f t="shared" si="293"/>
        <v>0</v>
      </c>
      <c r="R198" s="89">
        <f t="shared" ref="R198:T198" si="390">AK198</f>
        <v>0</v>
      </c>
      <c r="S198" s="89">
        <f t="shared" si="390"/>
        <v>0</v>
      </c>
      <c r="T198" s="90">
        <f t="shared" si="390"/>
        <v>0</v>
      </c>
      <c r="U198" s="91"/>
      <c r="V198" s="80"/>
      <c r="W198" s="80"/>
      <c r="X198" s="80"/>
      <c r="Y198" s="92"/>
      <c r="Z198" s="181"/>
      <c r="AA198" s="182"/>
      <c r="AB198" s="80"/>
      <c r="AC198" s="80"/>
      <c r="AD198" s="92"/>
      <c r="AE198" s="93"/>
      <c r="AF198" s="80"/>
      <c r="AG198" s="80"/>
      <c r="AH198" s="80"/>
      <c r="AI198" s="92"/>
      <c r="AJ198" s="95">
        <f t="shared" ref="AJ198:AN198" si="391">P198-Z198+AE198+U198</f>
        <v>0</v>
      </c>
      <c r="AK198" s="89">
        <f t="shared" si="391"/>
        <v>0</v>
      </c>
      <c r="AL198" s="89">
        <f t="shared" si="391"/>
        <v>0</v>
      </c>
      <c r="AM198" s="89">
        <f t="shared" si="391"/>
        <v>0</v>
      </c>
      <c r="AN198" s="89">
        <f t="shared" si="391"/>
        <v>0</v>
      </c>
      <c r="AO198" s="80"/>
      <c r="AP198" s="86">
        <f t="shared" si="291"/>
        <v>0</v>
      </c>
      <c r="AQ198" s="84"/>
      <c r="AR198" s="84"/>
      <c r="AS198" s="96"/>
      <c r="AT198" s="97"/>
      <c r="AU198" s="97"/>
      <c r="AV198" s="12"/>
      <c r="AW198" s="12"/>
    </row>
    <row r="199" ht="42.0" customHeight="1">
      <c r="A199" s="78">
        <v>194.0</v>
      </c>
      <c r="B199" s="96" t="s">
        <v>830</v>
      </c>
      <c r="C199" s="84" t="s">
        <v>91</v>
      </c>
      <c r="D199" s="84" t="s">
        <v>392</v>
      </c>
      <c r="E199" s="84" t="s">
        <v>792</v>
      </c>
      <c r="F199" s="84" t="s">
        <v>831</v>
      </c>
      <c r="G199" s="96" t="s">
        <v>42</v>
      </c>
      <c r="H199" s="202"/>
      <c r="I199" s="84" t="s">
        <v>832</v>
      </c>
      <c r="J199" s="84" t="s">
        <v>392</v>
      </c>
      <c r="K199" s="115">
        <v>45324.0</v>
      </c>
      <c r="L199" s="86"/>
      <c r="M199" s="86">
        <v>23.0</v>
      </c>
      <c r="N199" s="87"/>
      <c r="O199" s="86">
        <v>0.0</v>
      </c>
      <c r="P199" s="88">
        <f t="shared" si="3"/>
        <v>0</v>
      </c>
      <c r="Q199" s="89">
        <f t="shared" si="293"/>
        <v>0</v>
      </c>
      <c r="R199" s="89">
        <f t="shared" ref="R199:T199" si="392">AK199</f>
        <v>0</v>
      </c>
      <c r="S199" s="89">
        <f t="shared" si="392"/>
        <v>0</v>
      </c>
      <c r="T199" s="90">
        <f t="shared" si="392"/>
        <v>0</v>
      </c>
      <c r="U199" s="91"/>
      <c r="V199" s="80"/>
      <c r="W199" s="80"/>
      <c r="X199" s="80"/>
      <c r="Y199" s="92"/>
      <c r="Z199" s="181"/>
      <c r="AA199" s="182"/>
      <c r="AB199" s="80"/>
      <c r="AC199" s="80"/>
      <c r="AD199" s="92"/>
      <c r="AE199" s="93"/>
      <c r="AF199" s="80"/>
      <c r="AG199" s="80"/>
      <c r="AH199" s="80"/>
      <c r="AI199" s="92"/>
      <c r="AJ199" s="95">
        <f t="shared" ref="AJ199:AN199" si="393">P199-Z199+AE199+U199</f>
        <v>0</v>
      </c>
      <c r="AK199" s="89">
        <f t="shared" si="393"/>
        <v>0</v>
      </c>
      <c r="AL199" s="89">
        <f t="shared" si="393"/>
        <v>0</v>
      </c>
      <c r="AM199" s="89">
        <f t="shared" si="393"/>
        <v>0</v>
      </c>
      <c r="AN199" s="89">
        <f t="shared" si="393"/>
        <v>0</v>
      </c>
      <c r="AO199" s="80"/>
      <c r="AP199" s="86">
        <f t="shared" si="291"/>
        <v>0</v>
      </c>
      <c r="AQ199" s="84"/>
      <c r="AR199" s="84"/>
      <c r="AS199" s="96"/>
      <c r="AT199" s="97"/>
      <c r="AU199" s="97"/>
      <c r="AV199" s="12"/>
      <c r="AW199" s="12"/>
    </row>
    <row r="200" ht="42.0" customHeight="1">
      <c r="A200" s="78">
        <v>195.0</v>
      </c>
      <c r="B200" s="96" t="s">
        <v>833</v>
      </c>
      <c r="C200" s="84" t="s">
        <v>91</v>
      </c>
      <c r="D200" s="84" t="s">
        <v>392</v>
      </c>
      <c r="E200" s="84" t="s">
        <v>792</v>
      </c>
      <c r="F200" s="84" t="s">
        <v>834</v>
      </c>
      <c r="G200" s="96" t="s">
        <v>42</v>
      </c>
      <c r="H200" s="202"/>
      <c r="I200" s="84" t="s">
        <v>835</v>
      </c>
      <c r="J200" s="84" t="s">
        <v>392</v>
      </c>
      <c r="K200" s="115">
        <v>45324.0</v>
      </c>
      <c r="L200" s="86"/>
      <c r="M200" s="86">
        <v>25.0</v>
      </c>
      <c r="N200" s="87"/>
      <c r="O200" s="86">
        <v>1.0</v>
      </c>
      <c r="P200" s="88">
        <f t="shared" si="3"/>
        <v>1</v>
      </c>
      <c r="Q200" s="89">
        <f t="shared" si="293"/>
        <v>1</v>
      </c>
      <c r="R200" s="89">
        <f t="shared" ref="R200:T200" si="394">AK200</f>
        <v>1</v>
      </c>
      <c r="S200" s="89">
        <f t="shared" si="394"/>
        <v>1</v>
      </c>
      <c r="T200" s="90">
        <f t="shared" si="394"/>
        <v>1</v>
      </c>
      <c r="U200" s="91"/>
      <c r="V200" s="80"/>
      <c r="W200" s="80"/>
      <c r="X200" s="80"/>
      <c r="Y200" s="92"/>
      <c r="Z200" s="181"/>
      <c r="AA200" s="182"/>
      <c r="AB200" s="80"/>
      <c r="AC200" s="80"/>
      <c r="AD200" s="92"/>
      <c r="AE200" s="93"/>
      <c r="AF200" s="80"/>
      <c r="AG200" s="80"/>
      <c r="AH200" s="80"/>
      <c r="AI200" s="92"/>
      <c r="AJ200" s="95">
        <f t="shared" ref="AJ200:AN200" si="395">P200-Z200+AE200+U200</f>
        <v>1</v>
      </c>
      <c r="AK200" s="89">
        <f t="shared" si="395"/>
        <v>1</v>
      </c>
      <c r="AL200" s="89">
        <f t="shared" si="395"/>
        <v>1</v>
      </c>
      <c r="AM200" s="89">
        <f t="shared" si="395"/>
        <v>1</v>
      </c>
      <c r="AN200" s="89">
        <f t="shared" si="395"/>
        <v>1</v>
      </c>
      <c r="AO200" s="80"/>
      <c r="AP200" s="86">
        <f t="shared" si="291"/>
        <v>1</v>
      </c>
      <c r="AQ200" s="84"/>
      <c r="AR200" s="84"/>
      <c r="AS200" s="96"/>
      <c r="AT200" s="97"/>
      <c r="AU200" s="97"/>
      <c r="AV200" s="12"/>
      <c r="AW200" s="12"/>
    </row>
    <row r="201" ht="42.0" customHeight="1">
      <c r="A201" s="78">
        <v>196.0</v>
      </c>
      <c r="B201" s="96" t="s">
        <v>836</v>
      </c>
      <c r="C201" s="84" t="s">
        <v>91</v>
      </c>
      <c r="D201" s="84" t="s">
        <v>392</v>
      </c>
      <c r="E201" s="84" t="s">
        <v>792</v>
      </c>
      <c r="F201" s="84" t="s">
        <v>837</v>
      </c>
      <c r="G201" s="96" t="s">
        <v>42</v>
      </c>
      <c r="H201" s="202"/>
      <c r="I201" s="84" t="s">
        <v>838</v>
      </c>
      <c r="J201" s="84" t="s">
        <v>392</v>
      </c>
      <c r="K201" s="115">
        <v>45324.0</v>
      </c>
      <c r="L201" s="86"/>
      <c r="M201" s="86">
        <v>23.0</v>
      </c>
      <c r="N201" s="87"/>
      <c r="O201" s="86">
        <v>0.0</v>
      </c>
      <c r="P201" s="88">
        <f t="shared" si="3"/>
        <v>0</v>
      </c>
      <c r="Q201" s="89">
        <f t="shared" si="293"/>
        <v>0</v>
      </c>
      <c r="R201" s="89">
        <f t="shared" ref="R201:T201" si="396">AK201</f>
        <v>0</v>
      </c>
      <c r="S201" s="89">
        <f t="shared" si="396"/>
        <v>0</v>
      </c>
      <c r="T201" s="90">
        <f t="shared" si="396"/>
        <v>0</v>
      </c>
      <c r="U201" s="91"/>
      <c r="V201" s="80"/>
      <c r="W201" s="80"/>
      <c r="X201" s="80"/>
      <c r="Y201" s="92"/>
      <c r="Z201" s="181"/>
      <c r="AA201" s="182"/>
      <c r="AB201" s="80"/>
      <c r="AC201" s="80"/>
      <c r="AD201" s="92"/>
      <c r="AE201" s="93"/>
      <c r="AF201" s="80"/>
      <c r="AG201" s="80"/>
      <c r="AH201" s="80"/>
      <c r="AI201" s="92"/>
      <c r="AJ201" s="95">
        <f t="shared" ref="AJ201:AN201" si="397">P201-Z201+AE201+U201</f>
        <v>0</v>
      </c>
      <c r="AK201" s="89">
        <f t="shared" si="397"/>
        <v>0</v>
      </c>
      <c r="AL201" s="89">
        <f t="shared" si="397"/>
        <v>0</v>
      </c>
      <c r="AM201" s="89">
        <f t="shared" si="397"/>
        <v>0</v>
      </c>
      <c r="AN201" s="89">
        <f t="shared" si="397"/>
        <v>0</v>
      </c>
      <c r="AO201" s="80"/>
      <c r="AP201" s="86">
        <f t="shared" si="291"/>
        <v>0</v>
      </c>
      <c r="AQ201" s="84"/>
      <c r="AR201" s="84"/>
      <c r="AS201" s="96"/>
      <c r="AT201" s="97"/>
      <c r="AU201" s="97"/>
      <c r="AV201" s="12"/>
      <c r="AW201" s="12"/>
    </row>
    <row r="202" ht="42.0" customHeight="1">
      <c r="A202" s="78">
        <v>197.0</v>
      </c>
      <c r="B202" s="96" t="s">
        <v>839</v>
      </c>
      <c r="C202" s="84" t="s">
        <v>91</v>
      </c>
      <c r="D202" s="84" t="s">
        <v>392</v>
      </c>
      <c r="E202" s="84" t="s">
        <v>792</v>
      </c>
      <c r="F202" s="84" t="s">
        <v>840</v>
      </c>
      <c r="G202" s="96" t="s">
        <v>42</v>
      </c>
      <c r="H202" s="202"/>
      <c r="I202" s="84" t="s">
        <v>841</v>
      </c>
      <c r="J202" s="84" t="s">
        <v>392</v>
      </c>
      <c r="K202" s="115">
        <v>45324.0</v>
      </c>
      <c r="L202" s="86"/>
      <c r="M202" s="86">
        <v>23.0</v>
      </c>
      <c r="N202" s="87"/>
      <c r="O202" s="86">
        <v>0.0</v>
      </c>
      <c r="P202" s="88">
        <f t="shared" si="3"/>
        <v>0</v>
      </c>
      <c r="Q202" s="89">
        <f t="shared" si="293"/>
        <v>0</v>
      </c>
      <c r="R202" s="89">
        <f t="shared" ref="R202:T202" si="398">AK202</f>
        <v>0</v>
      </c>
      <c r="S202" s="89">
        <f t="shared" si="398"/>
        <v>0</v>
      </c>
      <c r="T202" s="90">
        <f t="shared" si="398"/>
        <v>0</v>
      </c>
      <c r="U202" s="91"/>
      <c r="V202" s="80"/>
      <c r="W202" s="80"/>
      <c r="X202" s="80"/>
      <c r="Y202" s="92"/>
      <c r="Z202" s="181"/>
      <c r="AA202" s="182"/>
      <c r="AB202" s="80"/>
      <c r="AC202" s="80"/>
      <c r="AD202" s="92"/>
      <c r="AE202" s="93"/>
      <c r="AF202" s="80"/>
      <c r="AG202" s="80"/>
      <c r="AH202" s="80"/>
      <c r="AI202" s="92"/>
      <c r="AJ202" s="95">
        <f t="shared" ref="AJ202:AN202" si="399">P202-Z202+AE202+U202</f>
        <v>0</v>
      </c>
      <c r="AK202" s="89">
        <f t="shared" si="399"/>
        <v>0</v>
      </c>
      <c r="AL202" s="89">
        <f t="shared" si="399"/>
        <v>0</v>
      </c>
      <c r="AM202" s="89">
        <f t="shared" si="399"/>
        <v>0</v>
      </c>
      <c r="AN202" s="89">
        <f t="shared" si="399"/>
        <v>0</v>
      </c>
      <c r="AO202" s="80"/>
      <c r="AP202" s="86">
        <f t="shared" si="291"/>
        <v>0</v>
      </c>
      <c r="AQ202" s="84"/>
      <c r="AR202" s="84"/>
      <c r="AS202" s="96"/>
      <c r="AT202" s="97"/>
      <c r="AU202" s="97"/>
      <c r="AV202" s="12"/>
      <c r="AW202" s="12"/>
    </row>
    <row r="203" ht="42.0" customHeight="1">
      <c r="A203" s="78">
        <v>198.0</v>
      </c>
      <c r="B203" s="96" t="s">
        <v>842</v>
      </c>
      <c r="C203" s="84" t="s">
        <v>91</v>
      </c>
      <c r="D203" s="84" t="s">
        <v>392</v>
      </c>
      <c r="E203" s="84" t="s">
        <v>792</v>
      </c>
      <c r="F203" s="84" t="s">
        <v>840</v>
      </c>
      <c r="G203" s="96" t="s">
        <v>42</v>
      </c>
      <c r="H203" s="96" t="s">
        <v>843</v>
      </c>
      <c r="I203" s="84" t="s">
        <v>844</v>
      </c>
      <c r="J203" s="84" t="s">
        <v>392</v>
      </c>
      <c r="K203" s="115">
        <v>45099.0</v>
      </c>
      <c r="L203" s="86">
        <v>412323.0</v>
      </c>
      <c r="M203" s="86">
        <v>386.0</v>
      </c>
      <c r="N203" s="87"/>
      <c r="O203" s="86">
        <v>0.0</v>
      </c>
      <c r="P203" s="88">
        <f t="shared" si="3"/>
        <v>0</v>
      </c>
      <c r="Q203" s="89">
        <f t="shared" si="293"/>
        <v>0</v>
      </c>
      <c r="R203" s="89">
        <f t="shared" ref="R203:T203" si="400">AK203</f>
        <v>0</v>
      </c>
      <c r="S203" s="89">
        <f t="shared" si="400"/>
        <v>0</v>
      </c>
      <c r="T203" s="90">
        <f t="shared" si="400"/>
        <v>0</v>
      </c>
      <c r="U203" s="91"/>
      <c r="V203" s="80"/>
      <c r="W203" s="80"/>
      <c r="X203" s="80"/>
      <c r="Y203" s="92"/>
      <c r="Z203" s="181"/>
      <c r="AA203" s="182"/>
      <c r="AB203" s="80"/>
      <c r="AC203" s="80"/>
      <c r="AD203" s="92"/>
      <c r="AE203" s="93"/>
      <c r="AF203" s="80"/>
      <c r="AG203" s="80"/>
      <c r="AH203" s="80"/>
      <c r="AI203" s="92"/>
      <c r="AJ203" s="95">
        <f t="shared" ref="AJ203:AN203" si="401">P203-Z203+AE203+U203</f>
        <v>0</v>
      </c>
      <c r="AK203" s="89">
        <f t="shared" si="401"/>
        <v>0</v>
      </c>
      <c r="AL203" s="89">
        <f t="shared" si="401"/>
        <v>0</v>
      </c>
      <c r="AM203" s="89">
        <f t="shared" si="401"/>
        <v>0</v>
      </c>
      <c r="AN203" s="89">
        <f t="shared" si="401"/>
        <v>0</v>
      </c>
      <c r="AO203" s="80"/>
      <c r="AP203" s="86">
        <f t="shared" si="291"/>
        <v>0</v>
      </c>
      <c r="AQ203" s="84"/>
      <c r="AR203" s="84"/>
      <c r="AS203" s="96"/>
      <c r="AT203" s="97"/>
      <c r="AU203" s="97"/>
      <c r="AV203" s="12"/>
      <c r="AW203" s="12"/>
    </row>
    <row r="204" ht="42.0" customHeight="1">
      <c r="A204" s="78">
        <v>199.0</v>
      </c>
      <c r="B204" s="96" t="s">
        <v>845</v>
      </c>
      <c r="C204" s="84" t="s">
        <v>91</v>
      </c>
      <c r="D204" s="84" t="s">
        <v>392</v>
      </c>
      <c r="E204" s="84" t="s">
        <v>792</v>
      </c>
      <c r="F204" s="84" t="s">
        <v>793</v>
      </c>
      <c r="G204" s="96" t="s">
        <v>42</v>
      </c>
      <c r="H204" s="203" t="s">
        <v>810</v>
      </c>
      <c r="I204" s="84" t="s">
        <v>846</v>
      </c>
      <c r="J204" s="84" t="s">
        <v>392</v>
      </c>
      <c r="K204" s="115">
        <v>45099.0</v>
      </c>
      <c r="L204" s="86">
        <v>412323.0</v>
      </c>
      <c r="M204" s="86">
        <v>386.0</v>
      </c>
      <c r="N204" s="87"/>
      <c r="O204" s="86">
        <v>1.0</v>
      </c>
      <c r="P204" s="88">
        <f t="shared" si="3"/>
        <v>1</v>
      </c>
      <c r="Q204" s="89">
        <f t="shared" si="293"/>
        <v>1</v>
      </c>
      <c r="R204" s="89">
        <f t="shared" ref="R204:T204" si="402">AK204</f>
        <v>1</v>
      </c>
      <c r="S204" s="89">
        <f t="shared" si="402"/>
        <v>1</v>
      </c>
      <c r="T204" s="90">
        <f t="shared" si="402"/>
        <v>1</v>
      </c>
      <c r="U204" s="91"/>
      <c r="V204" s="80"/>
      <c r="W204" s="80"/>
      <c r="X204" s="80"/>
      <c r="Y204" s="92"/>
      <c r="Z204" s="181"/>
      <c r="AA204" s="182"/>
      <c r="AB204" s="80"/>
      <c r="AC204" s="80"/>
      <c r="AD204" s="92"/>
      <c r="AE204" s="93"/>
      <c r="AF204" s="80"/>
      <c r="AG204" s="80"/>
      <c r="AH204" s="80"/>
      <c r="AI204" s="92"/>
      <c r="AJ204" s="95">
        <f t="shared" ref="AJ204:AN204" si="403">P204-Z204+AE204+U204</f>
        <v>1</v>
      </c>
      <c r="AK204" s="89">
        <f t="shared" si="403"/>
        <v>1</v>
      </c>
      <c r="AL204" s="89">
        <f t="shared" si="403"/>
        <v>1</v>
      </c>
      <c r="AM204" s="89">
        <f t="shared" si="403"/>
        <v>1</v>
      </c>
      <c r="AN204" s="89">
        <f t="shared" si="403"/>
        <v>1</v>
      </c>
      <c r="AO204" s="80"/>
      <c r="AP204" s="86">
        <f t="shared" si="291"/>
        <v>1</v>
      </c>
      <c r="AQ204" s="84"/>
      <c r="AR204" s="84"/>
      <c r="AS204" s="96"/>
      <c r="AT204" s="97"/>
      <c r="AU204" s="97"/>
      <c r="AV204" s="12"/>
      <c r="AW204" s="12"/>
    </row>
    <row r="205" ht="42.0" customHeight="1">
      <c r="A205" s="78">
        <v>200.0</v>
      </c>
      <c r="B205" s="96" t="s">
        <v>847</v>
      </c>
      <c r="C205" s="84" t="s">
        <v>91</v>
      </c>
      <c r="D205" s="84" t="s">
        <v>392</v>
      </c>
      <c r="E205" s="84" t="s">
        <v>792</v>
      </c>
      <c r="F205" s="84" t="s">
        <v>848</v>
      </c>
      <c r="G205" s="96" t="s">
        <v>42</v>
      </c>
      <c r="H205" s="84"/>
      <c r="I205" s="84" t="s">
        <v>849</v>
      </c>
      <c r="J205" s="84" t="s">
        <v>392</v>
      </c>
      <c r="K205" s="115">
        <v>45099.0</v>
      </c>
      <c r="L205" s="86">
        <v>412323.0</v>
      </c>
      <c r="M205" s="86">
        <v>386.0</v>
      </c>
      <c r="N205" s="87"/>
      <c r="O205" s="86">
        <v>7.0</v>
      </c>
      <c r="P205" s="88">
        <f t="shared" si="3"/>
        <v>7</v>
      </c>
      <c r="Q205" s="89">
        <f t="shared" si="293"/>
        <v>7</v>
      </c>
      <c r="R205" s="89">
        <f t="shared" ref="R205:T205" si="404">AK205</f>
        <v>7</v>
      </c>
      <c r="S205" s="89">
        <f t="shared" si="404"/>
        <v>7</v>
      </c>
      <c r="T205" s="90">
        <f t="shared" si="404"/>
        <v>7</v>
      </c>
      <c r="U205" s="91"/>
      <c r="V205" s="80"/>
      <c r="W205" s="80"/>
      <c r="X205" s="80"/>
      <c r="Y205" s="92"/>
      <c r="Z205" s="181"/>
      <c r="AA205" s="182"/>
      <c r="AB205" s="80"/>
      <c r="AC205" s="80"/>
      <c r="AD205" s="92"/>
      <c r="AE205" s="93"/>
      <c r="AF205" s="80"/>
      <c r="AG205" s="80"/>
      <c r="AH205" s="80"/>
      <c r="AI205" s="92"/>
      <c r="AJ205" s="95">
        <f t="shared" ref="AJ205:AN205" si="405">P205-Z205+AE205+U205</f>
        <v>7</v>
      </c>
      <c r="AK205" s="89">
        <f t="shared" si="405"/>
        <v>7</v>
      </c>
      <c r="AL205" s="89">
        <f t="shared" si="405"/>
        <v>7</v>
      </c>
      <c r="AM205" s="89">
        <f t="shared" si="405"/>
        <v>7</v>
      </c>
      <c r="AN205" s="89">
        <f t="shared" si="405"/>
        <v>7</v>
      </c>
      <c r="AO205" s="80"/>
      <c r="AP205" s="86">
        <f t="shared" si="291"/>
        <v>7</v>
      </c>
      <c r="AQ205" s="84"/>
      <c r="AR205" s="84"/>
      <c r="AS205" s="96"/>
      <c r="AT205" s="97"/>
      <c r="AU205" s="97"/>
      <c r="AV205" s="12"/>
      <c r="AW205" s="12"/>
    </row>
    <row r="206" ht="42.0" customHeight="1">
      <c r="A206" s="78">
        <v>201.0</v>
      </c>
      <c r="B206" s="87" t="s">
        <v>850</v>
      </c>
      <c r="C206" s="84" t="s">
        <v>91</v>
      </c>
      <c r="D206" s="84" t="s">
        <v>72</v>
      </c>
      <c r="E206" s="84" t="s">
        <v>792</v>
      </c>
      <c r="F206" s="84" t="s">
        <v>840</v>
      </c>
      <c r="G206" s="87" t="s">
        <v>42</v>
      </c>
      <c r="H206" s="84"/>
      <c r="I206" s="84" t="s">
        <v>851</v>
      </c>
      <c r="J206" s="84" t="s">
        <v>72</v>
      </c>
      <c r="K206" s="115">
        <v>45299.0</v>
      </c>
      <c r="L206" s="86"/>
      <c r="M206" s="86">
        <v>6.0</v>
      </c>
      <c r="N206" s="87"/>
      <c r="O206" s="86">
        <v>0.0</v>
      </c>
      <c r="P206" s="88">
        <f t="shared" si="3"/>
        <v>0</v>
      </c>
      <c r="Q206" s="89">
        <f t="shared" si="293"/>
        <v>0</v>
      </c>
      <c r="R206" s="89">
        <f t="shared" ref="R206:T206" si="406">AK206</f>
        <v>0</v>
      </c>
      <c r="S206" s="89">
        <f t="shared" si="406"/>
        <v>0</v>
      </c>
      <c r="T206" s="90">
        <f t="shared" si="406"/>
        <v>0</v>
      </c>
      <c r="U206" s="91"/>
      <c r="V206" s="80"/>
      <c r="W206" s="80"/>
      <c r="X206" s="80"/>
      <c r="Y206" s="92"/>
      <c r="Z206" s="181"/>
      <c r="AA206" s="182"/>
      <c r="AB206" s="80"/>
      <c r="AC206" s="80"/>
      <c r="AD206" s="92"/>
      <c r="AE206" s="93"/>
      <c r="AF206" s="80"/>
      <c r="AG206" s="80"/>
      <c r="AH206" s="80"/>
      <c r="AI206" s="92"/>
      <c r="AJ206" s="95">
        <f t="shared" ref="AJ206:AN206" si="407">P206-Z206+AE206+U206</f>
        <v>0</v>
      </c>
      <c r="AK206" s="89">
        <f t="shared" si="407"/>
        <v>0</v>
      </c>
      <c r="AL206" s="89">
        <f t="shared" si="407"/>
        <v>0</v>
      </c>
      <c r="AM206" s="89">
        <f t="shared" si="407"/>
        <v>0</v>
      </c>
      <c r="AN206" s="89">
        <f t="shared" si="407"/>
        <v>0</v>
      </c>
      <c r="AO206" s="80"/>
      <c r="AP206" s="86">
        <f t="shared" si="291"/>
        <v>0</v>
      </c>
      <c r="AQ206" s="84"/>
      <c r="AR206" s="84"/>
      <c r="AS206" s="96"/>
      <c r="AT206" s="97"/>
      <c r="AU206" s="97"/>
      <c r="AV206" s="12"/>
      <c r="AW206" s="12"/>
    </row>
    <row r="207" ht="42.0" customHeight="1">
      <c r="A207" s="78">
        <v>202.0</v>
      </c>
      <c r="B207" s="96" t="s">
        <v>852</v>
      </c>
      <c r="C207" s="84" t="s">
        <v>410</v>
      </c>
      <c r="D207" s="84" t="s">
        <v>72</v>
      </c>
      <c r="E207" s="84" t="s">
        <v>792</v>
      </c>
      <c r="F207" s="84" t="s">
        <v>437</v>
      </c>
      <c r="G207" s="96" t="s">
        <v>42</v>
      </c>
      <c r="H207" s="96" t="s">
        <v>853</v>
      </c>
      <c r="I207" s="84" t="s">
        <v>854</v>
      </c>
      <c r="J207" s="84" t="s">
        <v>72</v>
      </c>
      <c r="K207" s="115">
        <v>45574.0</v>
      </c>
      <c r="L207" s="86" t="s">
        <v>855</v>
      </c>
      <c r="M207" s="86">
        <v>78.0</v>
      </c>
      <c r="N207" s="87" t="s">
        <v>856</v>
      </c>
      <c r="O207" s="86">
        <v>23.0</v>
      </c>
      <c r="P207" s="88">
        <f t="shared" si="3"/>
        <v>23</v>
      </c>
      <c r="Q207" s="89">
        <f t="shared" si="293"/>
        <v>23</v>
      </c>
      <c r="R207" s="89">
        <f t="shared" ref="R207:T207" si="408">AK207</f>
        <v>23</v>
      </c>
      <c r="S207" s="89">
        <f t="shared" si="408"/>
        <v>22</v>
      </c>
      <c r="T207" s="90">
        <f t="shared" si="408"/>
        <v>22</v>
      </c>
      <c r="U207" s="91"/>
      <c r="V207" s="80"/>
      <c r="W207" s="80"/>
      <c r="X207" s="80"/>
      <c r="Y207" s="92"/>
      <c r="Z207" s="181"/>
      <c r="AA207" s="182"/>
      <c r="AB207" s="80">
        <v>1.0</v>
      </c>
      <c r="AC207" s="80"/>
      <c r="AD207" s="92"/>
      <c r="AE207" s="93"/>
      <c r="AF207" s="80"/>
      <c r="AG207" s="80"/>
      <c r="AH207" s="80"/>
      <c r="AI207" s="92"/>
      <c r="AJ207" s="95">
        <f t="shared" ref="AJ207:AN207" si="409">P207-Z207+AE207+U207</f>
        <v>23</v>
      </c>
      <c r="AK207" s="89">
        <f t="shared" si="409"/>
        <v>23</v>
      </c>
      <c r="AL207" s="89">
        <f t="shared" si="409"/>
        <v>22</v>
      </c>
      <c r="AM207" s="89">
        <f t="shared" si="409"/>
        <v>22</v>
      </c>
      <c r="AN207" s="89">
        <f t="shared" si="409"/>
        <v>22</v>
      </c>
      <c r="AO207" s="80"/>
      <c r="AP207" s="86">
        <f t="shared" si="291"/>
        <v>22</v>
      </c>
      <c r="AQ207" s="84"/>
      <c r="AR207" s="84">
        <v>273.0</v>
      </c>
      <c r="AS207" s="96" t="s">
        <v>857</v>
      </c>
      <c r="AT207" s="97"/>
      <c r="AU207" s="97"/>
      <c r="AV207" s="12"/>
      <c r="AW207" s="12"/>
    </row>
    <row r="208" ht="64.5" customHeight="1">
      <c r="A208" s="78">
        <v>203.0</v>
      </c>
      <c r="B208" s="110" t="s">
        <v>858</v>
      </c>
      <c r="C208" s="84" t="s">
        <v>410</v>
      </c>
      <c r="D208" s="84" t="s">
        <v>72</v>
      </c>
      <c r="E208" s="84" t="s">
        <v>792</v>
      </c>
      <c r="F208" s="84" t="s">
        <v>472</v>
      </c>
      <c r="G208" s="96" t="s">
        <v>42</v>
      </c>
      <c r="H208" s="117">
        <v>850.0</v>
      </c>
      <c r="I208" s="84" t="s">
        <v>859</v>
      </c>
      <c r="J208" s="84" t="s">
        <v>72</v>
      </c>
      <c r="K208" s="115">
        <v>45673.0</v>
      </c>
      <c r="L208" s="86" t="s">
        <v>89</v>
      </c>
      <c r="M208" s="86">
        <v>129.0</v>
      </c>
      <c r="N208" s="87"/>
      <c r="O208" s="86">
        <v>10.0</v>
      </c>
      <c r="P208" s="88">
        <f t="shared" si="3"/>
        <v>10</v>
      </c>
      <c r="Q208" s="89">
        <f t="shared" si="293"/>
        <v>10</v>
      </c>
      <c r="R208" s="89">
        <f t="shared" ref="R208:T208" si="410">AK208</f>
        <v>10</v>
      </c>
      <c r="S208" s="89">
        <f t="shared" si="410"/>
        <v>15</v>
      </c>
      <c r="T208" s="90">
        <f t="shared" si="410"/>
        <v>15</v>
      </c>
      <c r="U208" s="91"/>
      <c r="V208" s="80"/>
      <c r="W208" s="80">
        <v>5.0</v>
      </c>
      <c r="X208" s="80"/>
      <c r="Y208" s="92"/>
      <c r="Z208" s="181"/>
      <c r="AA208" s="182"/>
      <c r="AB208" s="80"/>
      <c r="AC208" s="80"/>
      <c r="AD208" s="92"/>
      <c r="AE208" s="93"/>
      <c r="AF208" s="80"/>
      <c r="AG208" s="80"/>
      <c r="AH208" s="80"/>
      <c r="AI208" s="92"/>
      <c r="AJ208" s="95">
        <f t="shared" ref="AJ208:AN208" si="411">P208-Z208+AE208+U208</f>
        <v>10</v>
      </c>
      <c r="AK208" s="89">
        <f t="shared" si="411"/>
        <v>10</v>
      </c>
      <c r="AL208" s="89">
        <f t="shared" si="411"/>
        <v>15</v>
      </c>
      <c r="AM208" s="89">
        <f t="shared" si="411"/>
        <v>15</v>
      </c>
      <c r="AN208" s="89">
        <f t="shared" si="411"/>
        <v>15</v>
      </c>
      <c r="AO208" s="80"/>
      <c r="AP208" s="86">
        <f t="shared" si="291"/>
        <v>15</v>
      </c>
      <c r="AQ208" s="84"/>
      <c r="AR208" s="84"/>
      <c r="AS208" s="96"/>
      <c r="AT208" s="97"/>
      <c r="AU208" s="97"/>
      <c r="AV208" s="12"/>
      <c r="AW208" s="12"/>
    </row>
    <row r="209" ht="63.75" customHeight="1">
      <c r="A209" s="78">
        <v>204.0</v>
      </c>
      <c r="B209" s="110" t="s">
        <v>860</v>
      </c>
      <c r="C209" s="84" t="s">
        <v>91</v>
      </c>
      <c r="D209" s="84" t="s">
        <v>72</v>
      </c>
      <c r="E209" s="84" t="s">
        <v>792</v>
      </c>
      <c r="F209" s="84" t="s">
        <v>799</v>
      </c>
      <c r="G209" s="96" t="s">
        <v>42</v>
      </c>
      <c r="H209" s="96" t="s">
        <v>861</v>
      </c>
      <c r="I209" s="84" t="s">
        <v>862</v>
      </c>
      <c r="J209" s="84" t="s">
        <v>72</v>
      </c>
      <c r="K209" s="115">
        <v>45574.0</v>
      </c>
      <c r="L209" s="86" t="s">
        <v>855</v>
      </c>
      <c r="M209" s="86">
        <v>78.0</v>
      </c>
      <c r="N209" s="87"/>
      <c r="O209" s="86">
        <v>4.0</v>
      </c>
      <c r="P209" s="88">
        <f t="shared" si="3"/>
        <v>4</v>
      </c>
      <c r="Q209" s="89">
        <f t="shared" si="293"/>
        <v>4</v>
      </c>
      <c r="R209" s="89">
        <f t="shared" ref="R209:T209" si="412">AK209</f>
        <v>4</v>
      </c>
      <c r="S209" s="89">
        <f t="shared" si="412"/>
        <v>4</v>
      </c>
      <c r="T209" s="90">
        <f t="shared" si="412"/>
        <v>4</v>
      </c>
      <c r="U209" s="91"/>
      <c r="V209" s="80"/>
      <c r="W209" s="80"/>
      <c r="X209" s="80"/>
      <c r="Y209" s="92"/>
      <c r="Z209" s="181"/>
      <c r="AA209" s="182"/>
      <c r="AB209" s="80"/>
      <c r="AC209" s="80"/>
      <c r="AD209" s="92"/>
      <c r="AE209" s="93"/>
      <c r="AF209" s="80"/>
      <c r="AG209" s="80"/>
      <c r="AH209" s="80"/>
      <c r="AI209" s="92"/>
      <c r="AJ209" s="95">
        <f t="shared" ref="AJ209:AN209" si="413">P209-Z209+AE209+U209</f>
        <v>4</v>
      </c>
      <c r="AK209" s="89">
        <f t="shared" si="413"/>
        <v>4</v>
      </c>
      <c r="AL209" s="89">
        <f t="shared" si="413"/>
        <v>4</v>
      </c>
      <c r="AM209" s="89">
        <f t="shared" si="413"/>
        <v>4</v>
      </c>
      <c r="AN209" s="89">
        <f t="shared" si="413"/>
        <v>4</v>
      </c>
      <c r="AO209" s="80"/>
      <c r="AP209" s="86">
        <f t="shared" si="291"/>
        <v>4</v>
      </c>
      <c r="AQ209" s="84"/>
      <c r="AR209" s="84"/>
      <c r="AS209" s="96"/>
      <c r="AT209" s="97"/>
      <c r="AU209" s="97"/>
      <c r="AV209" s="12"/>
      <c r="AW209" s="12"/>
    </row>
    <row r="210" ht="52.5" customHeight="1">
      <c r="A210" s="78">
        <v>205.0</v>
      </c>
      <c r="B210" s="110" t="s">
        <v>863</v>
      </c>
      <c r="C210" s="84" t="s">
        <v>212</v>
      </c>
      <c r="D210" s="84" t="s">
        <v>72</v>
      </c>
      <c r="E210" s="84" t="s">
        <v>792</v>
      </c>
      <c r="F210" s="84" t="s">
        <v>510</v>
      </c>
      <c r="G210" s="96"/>
      <c r="H210" s="96"/>
      <c r="I210" s="84" t="s">
        <v>864</v>
      </c>
      <c r="J210" s="84" t="s">
        <v>72</v>
      </c>
      <c r="K210" s="115">
        <v>45574.0</v>
      </c>
      <c r="L210" s="86" t="s">
        <v>855</v>
      </c>
      <c r="M210" s="86">
        <v>78.0</v>
      </c>
      <c r="N210" s="87"/>
      <c r="O210" s="86">
        <v>1.0</v>
      </c>
      <c r="P210" s="88">
        <f t="shared" si="3"/>
        <v>1</v>
      </c>
      <c r="Q210" s="89">
        <f t="shared" si="293"/>
        <v>1</v>
      </c>
      <c r="R210" s="89">
        <f t="shared" ref="R210:T210" si="414">AK210</f>
        <v>1</v>
      </c>
      <c r="S210" s="89">
        <f t="shared" si="414"/>
        <v>1</v>
      </c>
      <c r="T210" s="90">
        <f t="shared" si="414"/>
        <v>1</v>
      </c>
      <c r="U210" s="91"/>
      <c r="V210" s="80"/>
      <c r="W210" s="80"/>
      <c r="X210" s="80"/>
      <c r="Y210" s="92"/>
      <c r="Z210" s="181"/>
      <c r="AA210" s="182"/>
      <c r="AB210" s="80"/>
      <c r="AC210" s="80"/>
      <c r="AD210" s="92"/>
      <c r="AE210" s="93"/>
      <c r="AF210" s="80"/>
      <c r="AG210" s="80"/>
      <c r="AH210" s="80"/>
      <c r="AI210" s="92"/>
      <c r="AJ210" s="95">
        <f t="shared" ref="AJ210:AN210" si="415">P210-Z210+AE210+U210</f>
        <v>1</v>
      </c>
      <c r="AK210" s="89">
        <f t="shared" si="415"/>
        <v>1</v>
      </c>
      <c r="AL210" s="89">
        <f t="shared" si="415"/>
        <v>1</v>
      </c>
      <c r="AM210" s="89">
        <f t="shared" si="415"/>
        <v>1</v>
      </c>
      <c r="AN210" s="89">
        <f t="shared" si="415"/>
        <v>1</v>
      </c>
      <c r="AO210" s="80"/>
      <c r="AP210" s="86">
        <f t="shared" si="291"/>
        <v>1</v>
      </c>
      <c r="AQ210" s="84"/>
      <c r="AR210" s="84"/>
      <c r="AS210" s="96"/>
      <c r="AT210" s="97"/>
      <c r="AU210" s="97"/>
      <c r="AV210" s="12"/>
      <c r="AW210" s="12"/>
    </row>
    <row r="211" ht="52.5" customHeight="1">
      <c r="A211" s="78">
        <v>206.0</v>
      </c>
      <c r="B211" s="110" t="s">
        <v>865</v>
      </c>
      <c r="C211" s="84" t="s">
        <v>155</v>
      </c>
      <c r="D211" s="84" t="s">
        <v>58</v>
      </c>
      <c r="E211" s="96" t="s">
        <v>866</v>
      </c>
      <c r="F211" s="84"/>
      <c r="G211" s="96" t="s">
        <v>42</v>
      </c>
      <c r="H211" s="96"/>
      <c r="I211" s="84" t="s">
        <v>866</v>
      </c>
      <c r="J211" s="84" t="s">
        <v>44</v>
      </c>
      <c r="K211" s="115">
        <v>45666.0</v>
      </c>
      <c r="L211" s="86" t="s">
        <v>45</v>
      </c>
      <c r="M211" s="86">
        <v>118.0</v>
      </c>
      <c r="N211" s="87" t="s">
        <v>867</v>
      </c>
      <c r="O211" s="86">
        <v>0.0</v>
      </c>
      <c r="P211" s="88">
        <f t="shared" si="3"/>
        <v>0</v>
      </c>
      <c r="Q211" s="89">
        <f t="shared" si="293"/>
        <v>10</v>
      </c>
      <c r="R211" s="89">
        <f t="shared" ref="R211:T211" si="416">AK211</f>
        <v>6</v>
      </c>
      <c r="S211" s="89">
        <f t="shared" si="416"/>
        <v>6</v>
      </c>
      <c r="T211" s="90">
        <f t="shared" si="416"/>
        <v>6</v>
      </c>
      <c r="U211" s="91">
        <v>10.0</v>
      </c>
      <c r="V211" s="80"/>
      <c r="W211" s="80"/>
      <c r="X211" s="80"/>
      <c r="Y211" s="92"/>
      <c r="Z211" s="181"/>
      <c r="AA211" s="182">
        <v>4.0</v>
      </c>
      <c r="AB211" s="80"/>
      <c r="AC211" s="80"/>
      <c r="AD211" s="92"/>
      <c r="AE211" s="93"/>
      <c r="AF211" s="80"/>
      <c r="AG211" s="80"/>
      <c r="AH211" s="80"/>
      <c r="AI211" s="92"/>
      <c r="AJ211" s="95">
        <f t="shared" ref="AJ211:AN211" si="417">P211-Z211+AE211+U211</f>
        <v>10</v>
      </c>
      <c r="AK211" s="89">
        <f t="shared" si="417"/>
        <v>6</v>
      </c>
      <c r="AL211" s="89">
        <f t="shared" si="417"/>
        <v>6</v>
      </c>
      <c r="AM211" s="89">
        <f t="shared" si="417"/>
        <v>6</v>
      </c>
      <c r="AN211" s="89">
        <f t="shared" si="417"/>
        <v>6</v>
      </c>
      <c r="AO211" s="80"/>
      <c r="AP211" s="86">
        <f t="shared" si="291"/>
        <v>6</v>
      </c>
      <c r="AQ211" s="84"/>
      <c r="AR211" s="84">
        <v>264.0</v>
      </c>
      <c r="AS211" s="96" t="s">
        <v>647</v>
      </c>
      <c r="AT211" s="97"/>
      <c r="AU211" s="97"/>
      <c r="AV211" s="12"/>
      <c r="AW211" s="12"/>
    </row>
    <row r="212" ht="77.25" customHeight="1">
      <c r="A212" s="78">
        <v>207.0</v>
      </c>
      <c r="B212" s="153" t="s">
        <v>868</v>
      </c>
      <c r="C212" s="84" t="s">
        <v>190</v>
      </c>
      <c r="D212" s="84" t="s">
        <v>392</v>
      </c>
      <c r="E212" s="96" t="s">
        <v>869</v>
      </c>
      <c r="F212" s="96" t="s">
        <v>870</v>
      </c>
      <c r="G212" s="96" t="s">
        <v>42</v>
      </c>
      <c r="H212" s="117">
        <v>3640.0</v>
      </c>
      <c r="I212" s="84" t="s">
        <v>871</v>
      </c>
      <c r="J212" s="148" t="s">
        <v>397</v>
      </c>
      <c r="K212" s="115">
        <v>45670.0</v>
      </c>
      <c r="L212" s="86">
        <v>1.21307285E8</v>
      </c>
      <c r="M212" s="86">
        <v>124.0</v>
      </c>
      <c r="N212" s="87" t="s">
        <v>418</v>
      </c>
      <c r="O212" s="86">
        <v>0.0</v>
      </c>
      <c r="P212" s="88">
        <f t="shared" si="3"/>
        <v>0</v>
      </c>
      <c r="Q212" s="89">
        <f t="shared" si="293"/>
        <v>0</v>
      </c>
      <c r="R212" s="89">
        <f t="shared" ref="R212:T212" si="418">AK212</f>
        <v>1</v>
      </c>
      <c r="S212" s="89">
        <f t="shared" si="418"/>
        <v>0</v>
      </c>
      <c r="T212" s="90">
        <f t="shared" si="418"/>
        <v>0</v>
      </c>
      <c r="U212" s="91"/>
      <c r="V212" s="80">
        <v>1.0</v>
      </c>
      <c r="W212" s="80"/>
      <c r="X212" s="80"/>
      <c r="Y212" s="92"/>
      <c r="Z212" s="181"/>
      <c r="AA212" s="182"/>
      <c r="AB212" s="80">
        <v>1.0</v>
      </c>
      <c r="AC212" s="80"/>
      <c r="AD212" s="92"/>
      <c r="AE212" s="93"/>
      <c r="AF212" s="80"/>
      <c r="AG212" s="80"/>
      <c r="AH212" s="80"/>
      <c r="AI212" s="92"/>
      <c r="AJ212" s="95">
        <f t="shared" ref="AJ212:AN212" si="419">P212-Z212+AE212+U212</f>
        <v>0</v>
      </c>
      <c r="AK212" s="89">
        <f t="shared" si="419"/>
        <v>1</v>
      </c>
      <c r="AL212" s="89">
        <f t="shared" si="419"/>
        <v>0</v>
      </c>
      <c r="AM212" s="89">
        <f t="shared" si="419"/>
        <v>0</v>
      </c>
      <c r="AN212" s="89">
        <f t="shared" si="419"/>
        <v>0</v>
      </c>
      <c r="AO212" s="80"/>
      <c r="AP212" s="86">
        <f t="shared" si="291"/>
        <v>0</v>
      </c>
      <c r="AQ212" s="84"/>
      <c r="AR212" s="84">
        <v>278.0</v>
      </c>
      <c r="AS212" s="96" t="s">
        <v>423</v>
      </c>
      <c r="AT212" s="97"/>
      <c r="AU212" s="97"/>
      <c r="AV212" s="12"/>
      <c r="AW212" s="12"/>
    </row>
    <row r="213" ht="15.75" customHeight="1">
      <c r="A213" s="78">
        <v>208.0</v>
      </c>
      <c r="B213" s="110" t="s">
        <v>873</v>
      </c>
      <c r="C213" s="84" t="s">
        <v>91</v>
      </c>
      <c r="D213" s="106" t="s">
        <v>58</v>
      </c>
      <c r="E213" s="84" t="s">
        <v>689</v>
      </c>
      <c r="F213" s="84" t="s">
        <v>874</v>
      </c>
      <c r="G213" s="96" t="s">
        <v>42</v>
      </c>
      <c r="H213" s="96" t="s">
        <v>875</v>
      </c>
      <c r="I213" s="84" t="s">
        <v>876</v>
      </c>
      <c r="J213" s="84" t="s">
        <v>72</v>
      </c>
      <c r="K213" s="115">
        <v>45107.0</v>
      </c>
      <c r="L213" s="86" t="s">
        <v>109</v>
      </c>
      <c r="M213" s="86">
        <v>394.0</v>
      </c>
      <c r="N213" s="87"/>
      <c r="O213" s="86">
        <v>0.0</v>
      </c>
      <c r="P213" s="88">
        <f t="shared" si="3"/>
        <v>0</v>
      </c>
      <c r="Q213" s="89">
        <f t="shared" si="293"/>
        <v>0</v>
      </c>
      <c r="R213" s="89">
        <f t="shared" ref="R213:T213" si="420">AK213</f>
        <v>0</v>
      </c>
      <c r="S213" s="89">
        <f t="shared" si="420"/>
        <v>0</v>
      </c>
      <c r="T213" s="90">
        <f t="shared" si="420"/>
        <v>0</v>
      </c>
      <c r="U213" s="91"/>
      <c r="V213" s="80"/>
      <c r="W213" s="80"/>
      <c r="X213" s="80"/>
      <c r="Y213" s="92"/>
      <c r="Z213" s="181"/>
      <c r="AA213" s="182"/>
      <c r="AB213" s="80"/>
      <c r="AC213" s="80"/>
      <c r="AD213" s="92"/>
      <c r="AE213" s="93"/>
      <c r="AF213" s="80"/>
      <c r="AG213" s="80"/>
      <c r="AH213" s="80"/>
      <c r="AI213" s="92"/>
      <c r="AJ213" s="95">
        <f t="shared" ref="AJ213:AN213" si="421">P213-Z213+AE213+U213</f>
        <v>0</v>
      </c>
      <c r="AK213" s="89">
        <f t="shared" si="421"/>
        <v>0</v>
      </c>
      <c r="AL213" s="89">
        <f t="shared" si="421"/>
        <v>0</v>
      </c>
      <c r="AM213" s="89">
        <f t="shared" si="421"/>
        <v>0</v>
      </c>
      <c r="AN213" s="89">
        <f t="shared" si="421"/>
        <v>0</v>
      </c>
      <c r="AO213" s="80"/>
      <c r="AP213" s="86">
        <f t="shared" si="291"/>
        <v>0</v>
      </c>
      <c r="AQ213" s="84"/>
      <c r="AR213" s="84"/>
      <c r="AS213" s="96"/>
      <c r="AT213" s="97"/>
      <c r="AU213" s="97"/>
      <c r="AV213" s="12"/>
      <c r="AW213" s="12"/>
    </row>
    <row r="214" ht="60.0" customHeight="1">
      <c r="A214" s="78">
        <v>209.0</v>
      </c>
      <c r="B214" s="110" t="s">
        <v>878</v>
      </c>
      <c r="C214" s="84" t="s">
        <v>132</v>
      </c>
      <c r="D214" s="84" t="s">
        <v>72</v>
      </c>
      <c r="E214" s="84" t="s">
        <v>879</v>
      </c>
      <c r="F214" s="84" t="s">
        <v>880</v>
      </c>
      <c r="G214" s="96" t="s">
        <v>42</v>
      </c>
      <c r="H214" s="84"/>
      <c r="I214" s="84" t="s">
        <v>881</v>
      </c>
      <c r="J214" s="84"/>
      <c r="K214" s="115"/>
      <c r="L214" s="86"/>
      <c r="M214" s="86"/>
      <c r="N214" s="87"/>
      <c r="O214" s="86">
        <v>1.0</v>
      </c>
      <c r="P214" s="88">
        <f t="shared" si="3"/>
        <v>1</v>
      </c>
      <c r="Q214" s="89">
        <f t="shared" si="293"/>
        <v>1</v>
      </c>
      <c r="R214" s="89">
        <f t="shared" ref="R214:T214" si="422">AK214</f>
        <v>1</v>
      </c>
      <c r="S214" s="89">
        <f t="shared" si="422"/>
        <v>1</v>
      </c>
      <c r="T214" s="90">
        <f t="shared" si="422"/>
        <v>1</v>
      </c>
      <c r="U214" s="91"/>
      <c r="V214" s="80"/>
      <c r="W214" s="80"/>
      <c r="X214" s="80"/>
      <c r="Y214" s="92"/>
      <c r="Z214" s="181"/>
      <c r="AA214" s="182"/>
      <c r="AB214" s="80"/>
      <c r="AC214" s="80"/>
      <c r="AD214" s="92"/>
      <c r="AE214" s="93"/>
      <c r="AF214" s="80"/>
      <c r="AG214" s="80"/>
      <c r="AH214" s="80"/>
      <c r="AI214" s="92"/>
      <c r="AJ214" s="95">
        <f t="shared" ref="AJ214:AN214" si="423">P214-Z214+AE214+U214</f>
        <v>1</v>
      </c>
      <c r="AK214" s="89">
        <f t="shared" si="423"/>
        <v>1</v>
      </c>
      <c r="AL214" s="89">
        <f t="shared" si="423"/>
        <v>1</v>
      </c>
      <c r="AM214" s="89">
        <f t="shared" si="423"/>
        <v>1</v>
      </c>
      <c r="AN214" s="89">
        <f t="shared" si="423"/>
        <v>1</v>
      </c>
      <c r="AO214" s="80"/>
      <c r="AP214" s="86">
        <f t="shared" si="291"/>
        <v>1</v>
      </c>
      <c r="AQ214" s="84"/>
      <c r="AR214" s="84"/>
      <c r="AS214" s="96"/>
      <c r="AT214" s="97"/>
      <c r="AU214" s="97"/>
      <c r="AV214" s="12"/>
      <c r="AW214" s="12"/>
    </row>
    <row r="215" ht="42.0" customHeight="1">
      <c r="A215" s="78">
        <v>210.0</v>
      </c>
      <c r="B215" s="87" t="s">
        <v>888</v>
      </c>
      <c r="C215" s="84" t="s">
        <v>97</v>
      </c>
      <c r="D215" s="84" t="s">
        <v>889</v>
      </c>
      <c r="E215" s="84" t="s">
        <v>890</v>
      </c>
      <c r="F215" s="84" t="s">
        <v>545</v>
      </c>
      <c r="G215" s="87" t="s">
        <v>42</v>
      </c>
      <c r="H215" s="84"/>
      <c r="I215" s="84" t="s">
        <v>891</v>
      </c>
      <c r="J215" s="84" t="s">
        <v>72</v>
      </c>
      <c r="K215" s="115">
        <v>44942.0</v>
      </c>
      <c r="L215" s="117" t="s">
        <v>892</v>
      </c>
      <c r="M215" s="86">
        <v>260.0</v>
      </c>
      <c r="N215" s="84"/>
      <c r="O215" s="86">
        <v>0.0</v>
      </c>
      <c r="P215" s="88">
        <f t="shared" si="3"/>
        <v>0</v>
      </c>
      <c r="Q215" s="89">
        <f t="shared" si="293"/>
        <v>0</v>
      </c>
      <c r="R215" s="89">
        <f t="shared" ref="R215:T215" si="424">AK215</f>
        <v>0</v>
      </c>
      <c r="S215" s="89">
        <f t="shared" si="424"/>
        <v>0</v>
      </c>
      <c r="T215" s="90">
        <f t="shared" si="424"/>
        <v>0</v>
      </c>
      <c r="U215" s="91"/>
      <c r="V215" s="80"/>
      <c r="W215" s="80"/>
      <c r="X215" s="80"/>
      <c r="Y215" s="92"/>
      <c r="Z215" s="181"/>
      <c r="AA215" s="182"/>
      <c r="AB215" s="80"/>
      <c r="AC215" s="80"/>
      <c r="AD215" s="92"/>
      <c r="AE215" s="93"/>
      <c r="AF215" s="80"/>
      <c r="AG215" s="80"/>
      <c r="AH215" s="80"/>
      <c r="AI215" s="92"/>
      <c r="AJ215" s="95">
        <f t="shared" ref="AJ215:AN215" si="425">P215-Z215+AE215+U215</f>
        <v>0</v>
      </c>
      <c r="AK215" s="89">
        <f t="shared" si="425"/>
        <v>0</v>
      </c>
      <c r="AL215" s="89">
        <f t="shared" si="425"/>
        <v>0</v>
      </c>
      <c r="AM215" s="89">
        <f t="shared" si="425"/>
        <v>0</v>
      </c>
      <c r="AN215" s="89">
        <f t="shared" si="425"/>
        <v>0</v>
      </c>
      <c r="AO215" s="80"/>
      <c r="AP215" s="86">
        <f t="shared" si="291"/>
        <v>0</v>
      </c>
      <c r="AQ215" s="84"/>
      <c r="AR215" s="84"/>
      <c r="AS215" s="96"/>
      <c r="AT215" s="97"/>
      <c r="AU215" s="97"/>
      <c r="AV215" s="12"/>
      <c r="AW215" s="12"/>
    </row>
    <row r="216" ht="89.25" customHeight="1">
      <c r="A216" s="78">
        <v>211.0</v>
      </c>
      <c r="B216" s="98" t="s">
        <v>2021</v>
      </c>
      <c r="C216" s="107" t="s">
        <v>38</v>
      </c>
      <c r="D216" s="106" t="s">
        <v>58</v>
      </c>
      <c r="E216" s="100" t="s">
        <v>500</v>
      </c>
      <c r="F216" s="107" t="s">
        <v>799</v>
      </c>
      <c r="G216" s="98" t="s">
        <v>42</v>
      </c>
      <c r="H216" s="107"/>
      <c r="I216" s="104" t="s">
        <v>894</v>
      </c>
      <c r="J216" s="117" t="s">
        <v>58</v>
      </c>
      <c r="K216" s="109">
        <v>44592.0</v>
      </c>
      <c r="L216" s="86"/>
      <c r="M216" s="86"/>
      <c r="N216" s="84"/>
      <c r="O216" s="86">
        <v>8.0</v>
      </c>
      <c r="P216" s="88">
        <f t="shared" si="3"/>
        <v>8</v>
      </c>
      <c r="Q216" s="89">
        <f t="shared" si="293"/>
        <v>8</v>
      </c>
      <c r="R216" s="89">
        <f t="shared" ref="R216:T216" si="426">AK216</f>
        <v>8</v>
      </c>
      <c r="S216" s="89">
        <f t="shared" si="426"/>
        <v>8</v>
      </c>
      <c r="T216" s="90">
        <f t="shared" si="426"/>
        <v>8</v>
      </c>
      <c r="U216" s="91"/>
      <c r="V216" s="80"/>
      <c r="W216" s="80"/>
      <c r="X216" s="80"/>
      <c r="Y216" s="92"/>
      <c r="Z216" s="181"/>
      <c r="AA216" s="182"/>
      <c r="AB216" s="80"/>
      <c r="AC216" s="80"/>
      <c r="AD216" s="92"/>
      <c r="AE216" s="93"/>
      <c r="AF216" s="80"/>
      <c r="AG216" s="80"/>
      <c r="AH216" s="80"/>
      <c r="AI216" s="92"/>
      <c r="AJ216" s="95">
        <f t="shared" ref="AJ216:AN216" si="427">P216-Z216+AE216+U216</f>
        <v>8</v>
      </c>
      <c r="AK216" s="89">
        <f t="shared" si="427"/>
        <v>8</v>
      </c>
      <c r="AL216" s="89">
        <f t="shared" si="427"/>
        <v>8</v>
      </c>
      <c r="AM216" s="89">
        <f t="shared" si="427"/>
        <v>8</v>
      </c>
      <c r="AN216" s="89">
        <f t="shared" si="427"/>
        <v>8</v>
      </c>
      <c r="AO216" s="80"/>
      <c r="AP216" s="86">
        <f t="shared" si="291"/>
        <v>8</v>
      </c>
      <c r="AQ216" s="84"/>
      <c r="AR216" s="84"/>
      <c r="AS216" s="96"/>
      <c r="AT216" s="97"/>
      <c r="AU216" s="97"/>
      <c r="AV216" s="12"/>
      <c r="AW216" s="12"/>
    </row>
    <row r="217" ht="42.0" customHeight="1">
      <c r="A217" s="78">
        <v>212.0</v>
      </c>
      <c r="B217" s="87" t="s">
        <v>2022</v>
      </c>
      <c r="C217" s="107" t="s">
        <v>38</v>
      </c>
      <c r="D217" s="106" t="s">
        <v>58</v>
      </c>
      <c r="E217" s="100" t="s">
        <v>59</v>
      </c>
      <c r="F217" s="84"/>
      <c r="G217" s="87" t="s">
        <v>42</v>
      </c>
      <c r="H217" s="84"/>
      <c r="I217" s="84" t="s">
        <v>896</v>
      </c>
      <c r="J217" s="117" t="s">
        <v>58</v>
      </c>
      <c r="K217" s="109">
        <v>44592.0</v>
      </c>
      <c r="L217" s="86"/>
      <c r="M217" s="86"/>
      <c r="N217" s="96"/>
      <c r="O217" s="86">
        <v>12.0</v>
      </c>
      <c r="P217" s="88">
        <f t="shared" si="3"/>
        <v>12</v>
      </c>
      <c r="Q217" s="89">
        <f t="shared" si="293"/>
        <v>12</v>
      </c>
      <c r="R217" s="89">
        <f t="shared" ref="R217:T217" si="428">AK217</f>
        <v>12</v>
      </c>
      <c r="S217" s="89">
        <f t="shared" si="428"/>
        <v>12</v>
      </c>
      <c r="T217" s="90">
        <f t="shared" si="428"/>
        <v>12</v>
      </c>
      <c r="U217" s="91"/>
      <c r="V217" s="80"/>
      <c r="W217" s="80"/>
      <c r="X217" s="80"/>
      <c r="Y217" s="92"/>
      <c r="Z217" s="181"/>
      <c r="AA217" s="182"/>
      <c r="AB217" s="80"/>
      <c r="AC217" s="80"/>
      <c r="AD217" s="92"/>
      <c r="AE217" s="93"/>
      <c r="AF217" s="80"/>
      <c r="AG217" s="80"/>
      <c r="AH217" s="80"/>
      <c r="AI217" s="92"/>
      <c r="AJ217" s="95">
        <f t="shared" ref="AJ217:AN217" si="429">P217-Z217+AE217+U217</f>
        <v>12</v>
      </c>
      <c r="AK217" s="89">
        <f t="shared" si="429"/>
        <v>12</v>
      </c>
      <c r="AL217" s="89">
        <f t="shared" si="429"/>
        <v>12</v>
      </c>
      <c r="AM217" s="89">
        <f t="shared" si="429"/>
        <v>12</v>
      </c>
      <c r="AN217" s="89">
        <f t="shared" si="429"/>
        <v>12</v>
      </c>
      <c r="AO217" s="81" t="s">
        <v>755</v>
      </c>
      <c r="AP217" s="86">
        <f t="shared" si="291"/>
        <v>12</v>
      </c>
      <c r="AQ217" s="84"/>
      <c r="AR217" s="84"/>
      <c r="AS217" s="96"/>
      <c r="AT217" s="97"/>
      <c r="AU217" s="97"/>
      <c r="AV217" s="12"/>
      <c r="AW217" s="12"/>
    </row>
    <row r="218" ht="42.0" customHeight="1">
      <c r="A218" s="78">
        <v>213.0</v>
      </c>
      <c r="B218" s="87" t="s">
        <v>897</v>
      </c>
      <c r="C218" s="107" t="s">
        <v>898</v>
      </c>
      <c r="D218" s="106" t="s">
        <v>176</v>
      </c>
      <c r="E218" s="100" t="s">
        <v>899</v>
      </c>
      <c r="F218" s="84" t="s">
        <v>510</v>
      </c>
      <c r="G218" s="87" t="s">
        <v>42</v>
      </c>
      <c r="H218" s="84"/>
      <c r="I218" s="84"/>
      <c r="J218" s="117" t="s">
        <v>72</v>
      </c>
      <c r="K218" s="109">
        <v>45566.0</v>
      </c>
      <c r="L218" s="86" t="s">
        <v>142</v>
      </c>
      <c r="M218" s="86">
        <v>76.0</v>
      </c>
      <c r="N218" s="96"/>
      <c r="O218" s="86">
        <v>0.0</v>
      </c>
      <c r="P218" s="111">
        <v>0.0</v>
      </c>
      <c r="Q218" s="80">
        <v>0.0</v>
      </c>
      <c r="R218" s="80">
        <v>0.0</v>
      </c>
      <c r="S218" s="80">
        <f t="shared" ref="S218:T218" si="430">AL218</f>
        <v>0</v>
      </c>
      <c r="T218" s="175">
        <f t="shared" si="430"/>
        <v>0</v>
      </c>
      <c r="U218" s="91"/>
      <c r="V218" s="80"/>
      <c r="W218" s="80"/>
      <c r="X218" s="80"/>
      <c r="Y218" s="92"/>
      <c r="Z218" s="181"/>
      <c r="AA218" s="182"/>
      <c r="AB218" s="80"/>
      <c r="AC218" s="80"/>
      <c r="AD218" s="92"/>
      <c r="AE218" s="93"/>
      <c r="AF218" s="80"/>
      <c r="AG218" s="80"/>
      <c r="AH218" s="80"/>
      <c r="AI218" s="92"/>
      <c r="AJ218" s="182">
        <f t="shared" ref="AJ218:AN218" si="431">P218-Z218+AE218+U218</f>
        <v>0</v>
      </c>
      <c r="AK218" s="80">
        <f t="shared" si="431"/>
        <v>0</v>
      </c>
      <c r="AL218" s="80">
        <f t="shared" si="431"/>
        <v>0</v>
      </c>
      <c r="AM218" s="80">
        <f t="shared" si="431"/>
        <v>0</v>
      </c>
      <c r="AN218" s="80">
        <f t="shared" si="431"/>
        <v>0</v>
      </c>
      <c r="AO218" s="81"/>
      <c r="AP218" s="86">
        <f t="shared" si="291"/>
        <v>0</v>
      </c>
      <c r="AQ218" s="84"/>
      <c r="AR218" s="84"/>
      <c r="AS218" s="96"/>
      <c r="AT218" s="97"/>
      <c r="AU218" s="97"/>
      <c r="AV218" s="12"/>
      <c r="AW218" s="12"/>
    </row>
    <row r="219" ht="42.0" customHeight="1">
      <c r="A219" s="78">
        <v>214.0</v>
      </c>
      <c r="B219" s="87" t="s">
        <v>900</v>
      </c>
      <c r="C219" s="107" t="s">
        <v>38</v>
      </c>
      <c r="D219" s="106" t="s">
        <v>176</v>
      </c>
      <c r="E219" s="100" t="s">
        <v>899</v>
      </c>
      <c r="F219" s="84" t="s">
        <v>513</v>
      </c>
      <c r="G219" s="87" t="s">
        <v>42</v>
      </c>
      <c r="H219" s="84"/>
      <c r="I219" s="84" t="s">
        <v>901</v>
      </c>
      <c r="J219" s="117" t="s">
        <v>72</v>
      </c>
      <c r="K219" s="109">
        <v>45351.0</v>
      </c>
      <c r="L219" s="86" t="s">
        <v>902</v>
      </c>
      <c r="M219" s="86">
        <v>43.0</v>
      </c>
      <c r="N219" s="96"/>
      <c r="O219" s="86">
        <v>4.0</v>
      </c>
      <c r="P219" s="88">
        <f t="shared" ref="P219:P271" si="434">O219</f>
        <v>4</v>
      </c>
      <c r="Q219" s="89">
        <f t="shared" ref="Q219:T219" si="432">AJ219</f>
        <v>4</v>
      </c>
      <c r="R219" s="89">
        <f t="shared" si="432"/>
        <v>4</v>
      </c>
      <c r="S219" s="89">
        <f t="shared" si="432"/>
        <v>4</v>
      </c>
      <c r="T219" s="90">
        <f t="shared" si="432"/>
        <v>4</v>
      </c>
      <c r="U219" s="91"/>
      <c r="V219" s="80"/>
      <c r="W219" s="80"/>
      <c r="X219" s="80"/>
      <c r="Y219" s="92"/>
      <c r="Z219" s="181"/>
      <c r="AA219" s="182"/>
      <c r="AB219" s="80"/>
      <c r="AC219" s="80"/>
      <c r="AD219" s="92"/>
      <c r="AE219" s="93"/>
      <c r="AF219" s="80"/>
      <c r="AG219" s="80"/>
      <c r="AH219" s="80"/>
      <c r="AI219" s="92"/>
      <c r="AJ219" s="95">
        <f t="shared" ref="AJ219:AN219" si="433">P219-Z219+AE219+U219</f>
        <v>4</v>
      </c>
      <c r="AK219" s="89">
        <f t="shared" si="433"/>
        <v>4</v>
      </c>
      <c r="AL219" s="89">
        <f t="shared" si="433"/>
        <v>4</v>
      </c>
      <c r="AM219" s="89">
        <f t="shared" si="433"/>
        <v>4</v>
      </c>
      <c r="AN219" s="89">
        <f t="shared" si="433"/>
        <v>4</v>
      </c>
      <c r="AO219" s="81"/>
      <c r="AP219" s="86">
        <f t="shared" si="291"/>
        <v>4</v>
      </c>
      <c r="AQ219" s="84"/>
      <c r="AR219" s="84"/>
      <c r="AS219" s="96"/>
      <c r="AT219" s="97"/>
      <c r="AU219" s="97"/>
      <c r="AV219" s="12"/>
      <c r="AW219" s="12"/>
    </row>
    <row r="220" ht="42.0" customHeight="1">
      <c r="A220" s="78">
        <v>215.0</v>
      </c>
      <c r="B220" s="96" t="s">
        <v>903</v>
      </c>
      <c r="C220" s="107" t="s">
        <v>38</v>
      </c>
      <c r="D220" s="84"/>
      <c r="E220" s="84"/>
      <c r="F220" s="84"/>
      <c r="G220" s="96" t="s">
        <v>42</v>
      </c>
      <c r="H220" s="84"/>
      <c r="I220" s="84" t="s">
        <v>94</v>
      </c>
      <c r="J220" s="87"/>
      <c r="K220" s="115">
        <v>44592.0</v>
      </c>
      <c r="L220" s="86"/>
      <c r="M220" s="86"/>
      <c r="N220" s="87"/>
      <c r="O220" s="86">
        <v>0.0</v>
      </c>
      <c r="P220" s="88">
        <f t="shared" si="434"/>
        <v>0</v>
      </c>
      <c r="Q220" s="89">
        <f t="shared" ref="Q220:T220" si="435">AJ220</f>
        <v>0</v>
      </c>
      <c r="R220" s="89">
        <f t="shared" si="435"/>
        <v>0</v>
      </c>
      <c r="S220" s="89">
        <f t="shared" si="435"/>
        <v>0</v>
      </c>
      <c r="T220" s="90">
        <f t="shared" si="435"/>
        <v>0</v>
      </c>
      <c r="U220" s="91"/>
      <c r="V220" s="80"/>
      <c r="W220" s="80"/>
      <c r="X220" s="80"/>
      <c r="Y220" s="92"/>
      <c r="Z220" s="181"/>
      <c r="AA220" s="182"/>
      <c r="AB220" s="80"/>
      <c r="AC220" s="80"/>
      <c r="AD220" s="92"/>
      <c r="AE220" s="93"/>
      <c r="AF220" s="80"/>
      <c r="AG220" s="80"/>
      <c r="AH220" s="80"/>
      <c r="AI220" s="92"/>
      <c r="AJ220" s="95">
        <f t="shared" ref="AJ220:AN220" si="436">P220-Z220+AE220+U220</f>
        <v>0</v>
      </c>
      <c r="AK220" s="89">
        <f t="shared" si="436"/>
        <v>0</v>
      </c>
      <c r="AL220" s="89">
        <f t="shared" si="436"/>
        <v>0</v>
      </c>
      <c r="AM220" s="89">
        <f t="shared" si="436"/>
        <v>0</v>
      </c>
      <c r="AN220" s="89">
        <f t="shared" si="436"/>
        <v>0</v>
      </c>
      <c r="AO220" s="80"/>
      <c r="AP220" s="86">
        <f t="shared" si="291"/>
        <v>0</v>
      </c>
      <c r="AQ220" s="84"/>
      <c r="AR220" s="84"/>
      <c r="AS220" s="96"/>
      <c r="AT220" s="97"/>
      <c r="AU220" s="97"/>
      <c r="AV220" s="12"/>
      <c r="AW220" s="12"/>
    </row>
    <row r="221" ht="42.0" customHeight="1">
      <c r="A221" s="78">
        <v>216.0</v>
      </c>
      <c r="B221" s="87" t="s">
        <v>904</v>
      </c>
      <c r="C221" s="107" t="s">
        <v>38</v>
      </c>
      <c r="D221" s="84" t="s">
        <v>58</v>
      </c>
      <c r="E221" s="84" t="s">
        <v>905</v>
      </c>
      <c r="F221" s="84"/>
      <c r="G221" s="87" t="s">
        <v>42</v>
      </c>
      <c r="H221" s="84"/>
      <c r="I221" s="84" t="s">
        <v>906</v>
      </c>
      <c r="J221" s="84" t="s">
        <v>72</v>
      </c>
      <c r="K221" s="115">
        <v>44592.0</v>
      </c>
      <c r="L221" s="86"/>
      <c r="M221" s="86"/>
      <c r="N221" s="87"/>
      <c r="O221" s="86">
        <v>1.0</v>
      </c>
      <c r="P221" s="88">
        <f t="shared" si="434"/>
        <v>1</v>
      </c>
      <c r="Q221" s="89">
        <f t="shared" ref="Q221:T221" si="437">AJ221</f>
        <v>1</v>
      </c>
      <c r="R221" s="89">
        <f t="shared" si="437"/>
        <v>1</v>
      </c>
      <c r="S221" s="89">
        <f t="shared" si="437"/>
        <v>1</v>
      </c>
      <c r="T221" s="90">
        <f t="shared" si="437"/>
        <v>1</v>
      </c>
      <c r="U221" s="91"/>
      <c r="V221" s="80"/>
      <c r="W221" s="80"/>
      <c r="X221" s="80"/>
      <c r="Y221" s="92"/>
      <c r="Z221" s="181"/>
      <c r="AA221" s="182"/>
      <c r="AB221" s="80"/>
      <c r="AC221" s="80"/>
      <c r="AD221" s="92"/>
      <c r="AE221" s="93"/>
      <c r="AF221" s="80"/>
      <c r="AG221" s="80"/>
      <c r="AH221" s="80"/>
      <c r="AI221" s="92"/>
      <c r="AJ221" s="95">
        <f t="shared" ref="AJ221:AN221" si="438">P221-Z221+AE221+U221</f>
        <v>1</v>
      </c>
      <c r="AK221" s="89">
        <f t="shared" si="438"/>
        <v>1</v>
      </c>
      <c r="AL221" s="89">
        <f t="shared" si="438"/>
        <v>1</v>
      </c>
      <c r="AM221" s="89">
        <f t="shared" si="438"/>
        <v>1</v>
      </c>
      <c r="AN221" s="89">
        <f t="shared" si="438"/>
        <v>1</v>
      </c>
      <c r="AO221" s="80"/>
      <c r="AP221" s="86">
        <f t="shared" si="291"/>
        <v>1</v>
      </c>
      <c r="AQ221" s="84"/>
      <c r="AR221" s="84"/>
      <c r="AS221" s="96"/>
      <c r="AT221" s="97"/>
      <c r="AU221" s="97"/>
      <c r="AV221" s="12"/>
      <c r="AW221" s="12"/>
    </row>
    <row r="222" ht="42.0" customHeight="1">
      <c r="A222" s="78">
        <v>217.0</v>
      </c>
      <c r="B222" s="96" t="s">
        <v>907</v>
      </c>
      <c r="C222" s="107" t="s">
        <v>38</v>
      </c>
      <c r="D222" s="84" t="s">
        <v>58</v>
      </c>
      <c r="E222" s="84" t="s">
        <v>908</v>
      </c>
      <c r="F222" s="84"/>
      <c r="G222" s="96" t="s">
        <v>42</v>
      </c>
      <c r="H222" s="117">
        <v>8200.0</v>
      </c>
      <c r="I222" s="84" t="s">
        <v>909</v>
      </c>
      <c r="J222" s="84" t="s">
        <v>72</v>
      </c>
      <c r="K222" s="115">
        <v>45673.0</v>
      </c>
      <c r="L222" s="86" t="s">
        <v>89</v>
      </c>
      <c r="M222" s="86">
        <v>131.0</v>
      </c>
      <c r="N222" s="96"/>
      <c r="O222" s="86">
        <v>0.0</v>
      </c>
      <c r="P222" s="88">
        <f t="shared" si="434"/>
        <v>0</v>
      </c>
      <c r="Q222" s="89">
        <f t="shared" ref="Q222:T222" si="439">AJ222</f>
        <v>0</v>
      </c>
      <c r="R222" s="89">
        <f t="shared" si="439"/>
        <v>0</v>
      </c>
      <c r="S222" s="89">
        <f t="shared" si="439"/>
        <v>4</v>
      </c>
      <c r="T222" s="90">
        <f t="shared" si="439"/>
        <v>4</v>
      </c>
      <c r="U222" s="91"/>
      <c r="V222" s="80"/>
      <c r="W222" s="80">
        <v>4.0</v>
      </c>
      <c r="X222" s="80"/>
      <c r="Y222" s="92"/>
      <c r="Z222" s="181"/>
      <c r="AA222" s="182"/>
      <c r="AB222" s="80"/>
      <c r="AC222" s="80"/>
      <c r="AD222" s="92"/>
      <c r="AE222" s="93"/>
      <c r="AF222" s="80"/>
      <c r="AG222" s="80"/>
      <c r="AH222" s="80"/>
      <c r="AI222" s="92"/>
      <c r="AJ222" s="95">
        <f t="shared" ref="AJ222:AN222" si="440">P222-Z222+AE222+U222</f>
        <v>0</v>
      </c>
      <c r="AK222" s="89">
        <f t="shared" si="440"/>
        <v>0</v>
      </c>
      <c r="AL222" s="89">
        <f t="shared" si="440"/>
        <v>4</v>
      </c>
      <c r="AM222" s="89">
        <f t="shared" si="440"/>
        <v>4</v>
      </c>
      <c r="AN222" s="89">
        <f t="shared" si="440"/>
        <v>4</v>
      </c>
      <c r="AO222" s="80"/>
      <c r="AP222" s="86">
        <f t="shared" si="291"/>
        <v>4</v>
      </c>
      <c r="AQ222" s="84"/>
      <c r="AR222" s="84"/>
      <c r="AS222" s="96"/>
      <c r="AT222" s="97"/>
      <c r="AU222" s="97"/>
      <c r="AV222" s="12"/>
      <c r="AW222" s="12"/>
    </row>
    <row r="223" ht="63.75" customHeight="1">
      <c r="A223" s="78">
        <v>218.0</v>
      </c>
      <c r="B223" s="98" t="s">
        <v>911</v>
      </c>
      <c r="C223" s="107" t="s">
        <v>38</v>
      </c>
      <c r="D223" s="106" t="s">
        <v>58</v>
      </c>
      <c r="E223" s="100" t="s">
        <v>608</v>
      </c>
      <c r="F223" s="107" t="s">
        <v>612</v>
      </c>
      <c r="G223" s="98" t="s">
        <v>42</v>
      </c>
      <c r="H223" s="107"/>
      <c r="I223" s="104" t="s">
        <v>912</v>
      </c>
      <c r="J223" s="117" t="s">
        <v>58</v>
      </c>
      <c r="K223" s="109">
        <v>44592.0</v>
      </c>
      <c r="L223" s="86"/>
      <c r="M223" s="86"/>
      <c r="N223" s="96"/>
      <c r="O223" s="86">
        <v>12.0</v>
      </c>
      <c r="P223" s="88">
        <f t="shared" si="434"/>
        <v>12</v>
      </c>
      <c r="Q223" s="89">
        <f t="shared" ref="Q223:T223" si="441">AJ223</f>
        <v>12</v>
      </c>
      <c r="R223" s="89">
        <f t="shared" si="441"/>
        <v>12</v>
      </c>
      <c r="S223" s="89">
        <f t="shared" si="441"/>
        <v>12</v>
      </c>
      <c r="T223" s="90">
        <f t="shared" si="441"/>
        <v>12</v>
      </c>
      <c r="U223" s="91"/>
      <c r="V223" s="80"/>
      <c r="W223" s="80"/>
      <c r="X223" s="80"/>
      <c r="Y223" s="92"/>
      <c r="Z223" s="181"/>
      <c r="AA223" s="182"/>
      <c r="AB223" s="80"/>
      <c r="AC223" s="80"/>
      <c r="AD223" s="92"/>
      <c r="AE223" s="93"/>
      <c r="AF223" s="80"/>
      <c r="AG223" s="80"/>
      <c r="AH223" s="80"/>
      <c r="AI223" s="92"/>
      <c r="AJ223" s="95">
        <f t="shared" ref="AJ223:AN223" si="442">P223-Z223+AE223+U223</f>
        <v>12</v>
      </c>
      <c r="AK223" s="89">
        <f t="shared" si="442"/>
        <v>12</v>
      </c>
      <c r="AL223" s="89">
        <f t="shared" si="442"/>
        <v>12</v>
      </c>
      <c r="AM223" s="89">
        <f t="shared" si="442"/>
        <v>12</v>
      </c>
      <c r="AN223" s="89">
        <f t="shared" si="442"/>
        <v>12</v>
      </c>
      <c r="AO223" s="80"/>
      <c r="AP223" s="86">
        <f t="shared" si="291"/>
        <v>12</v>
      </c>
      <c r="AQ223" s="84"/>
      <c r="AR223" s="84"/>
      <c r="AS223" s="96"/>
      <c r="AT223" s="97"/>
      <c r="AU223" s="97"/>
      <c r="AV223" s="12"/>
      <c r="AW223" s="12"/>
    </row>
    <row r="224" ht="42.0" customHeight="1">
      <c r="A224" s="78">
        <v>219.0</v>
      </c>
      <c r="B224" s="96" t="s">
        <v>917</v>
      </c>
      <c r="C224" s="107" t="s">
        <v>38</v>
      </c>
      <c r="D224" s="84" t="s">
        <v>59</v>
      </c>
      <c r="E224" s="84" t="s">
        <v>918</v>
      </c>
      <c r="F224" s="84" t="s">
        <v>609</v>
      </c>
      <c r="G224" s="96" t="s">
        <v>42</v>
      </c>
      <c r="H224" s="117">
        <v>300.0</v>
      </c>
      <c r="I224" s="84" t="s">
        <v>919</v>
      </c>
      <c r="J224" s="84" t="s">
        <v>72</v>
      </c>
      <c r="K224" s="109">
        <v>45574.0</v>
      </c>
      <c r="L224" s="86" t="s">
        <v>142</v>
      </c>
      <c r="M224" s="86">
        <v>74.0</v>
      </c>
      <c r="N224" s="96" t="s">
        <v>928</v>
      </c>
      <c r="O224" s="86">
        <v>50.0</v>
      </c>
      <c r="P224" s="88">
        <f t="shared" si="434"/>
        <v>50</v>
      </c>
      <c r="Q224" s="89">
        <f t="shared" ref="Q224:T224" si="443">AJ224</f>
        <v>50</v>
      </c>
      <c r="R224" s="89">
        <f t="shared" si="443"/>
        <v>48</v>
      </c>
      <c r="S224" s="89">
        <f t="shared" si="443"/>
        <v>48</v>
      </c>
      <c r="T224" s="90">
        <f t="shared" si="443"/>
        <v>48</v>
      </c>
      <c r="U224" s="91"/>
      <c r="V224" s="80"/>
      <c r="W224" s="80">
        <v>4.0</v>
      </c>
      <c r="X224" s="80"/>
      <c r="Y224" s="92"/>
      <c r="Z224" s="181"/>
      <c r="AA224" s="182">
        <v>2.0</v>
      </c>
      <c r="AB224" s="80">
        <v>4.0</v>
      </c>
      <c r="AC224" s="80"/>
      <c r="AD224" s="92"/>
      <c r="AE224" s="93"/>
      <c r="AF224" s="80"/>
      <c r="AG224" s="80"/>
      <c r="AH224" s="80"/>
      <c r="AI224" s="92"/>
      <c r="AJ224" s="95">
        <f t="shared" ref="AJ224:AN224" si="444">P224-Z224+AE224+U224</f>
        <v>50</v>
      </c>
      <c r="AK224" s="89">
        <f t="shared" si="444"/>
        <v>48</v>
      </c>
      <c r="AL224" s="89">
        <f t="shared" si="444"/>
        <v>48</v>
      </c>
      <c r="AM224" s="89">
        <f t="shared" si="444"/>
        <v>48</v>
      </c>
      <c r="AN224" s="89">
        <f t="shared" si="444"/>
        <v>48</v>
      </c>
      <c r="AO224" s="80"/>
      <c r="AP224" s="86">
        <f t="shared" si="291"/>
        <v>48</v>
      </c>
      <c r="AQ224" s="84">
        <v>3.014279364E9</v>
      </c>
      <c r="AR224" s="96" t="s">
        <v>931</v>
      </c>
      <c r="AS224" s="96" t="s">
        <v>932</v>
      </c>
      <c r="AT224" s="97"/>
      <c r="AU224" s="97"/>
      <c r="AV224" s="12"/>
      <c r="AW224" s="12"/>
    </row>
    <row r="225" ht="42.0" customHeight="1">
      <c r="A225" s="78">
        <v>220.0</v>
      </c>
      <c r="B225" s="96" t="s">
        <v>922</v>
      </c>
      <c r="C225" s="107" t="s">
        <v>38</v>
      </c>
      <c r="D225" s="84" t="s">
        <v>58</v>
      </c>
      <c r="E225" s="84" t="s">
        <v>923</v>
      </c>
      <c r="F225" s="84"/>
      <c r="G225" s="96"/>
      <c r="H225" s="84"/>
      <c r="I225" s="84" t="s">
        <v>924</v>
      </c>
      <c r="J225" s="84" t="s">
        <v>72</v>
      </c>
      <c r="K225" s="115">
        <v>45107.0</v>
      </c>
      <c r="L225" s="86" t="s">
        <v>109</v>
      </c>
      <c r="M225" s="86">
        <v>388.0</v>
      </c>
      <c r="N225" s="87"/>
      <c r="O225" s="86">
        <v>0.0</v>
      </c>
      <c r="P225" s="88">
        <f t="shared" si="434"/>
        <v>0</v>
      </c>
      <c r="Q225" s="89">
        <f t="shared" ref="Q225:T225" si="445">AJ225</f>
        <v>0</v>
      </c>
      <c r="R225" s="89">
        <f t="shared" si="445"/>
        <v>0</v>
      </c>
      <c r="S225" s="89">
        <f t="shared" si="445"/>
        <v>0</v>
      </c>
      <c r="T225" s="90">
        <f t="shared" si="445"/>
        <v>0</v>
      </c>
      <c r="U225" s="91"/>
      <c r="V225" s="80"/>
      <c r="W225" s="80"/>
      <c r="X225" s="80"/>
      <c r="Y225" s="92"/>
      <c r="Z225" s="181"/>
      <c r="AA225" s="182"/>
      <c r="AB225" s="80"/>
      <c r="AC225" s="80"/>
      <c r="AD225" s="92"/>
      <c r="AE225" s="93"/>
      <c r="AF225" s="80"/>
      <c r="AG225" s="80"/>
      <c r="AH225" s="80"/>
      <c r="AI225" s="92"/>
      <c r="AJ225" s="95">
        <f t="shared" ref="AJ225:AN225" si="446">P225-Z225+AE225+U225</f>
        <v>0</v>
      </c>
      <c r="AK225" s="89">
        <f t="shared" si="446"/>
        <v>0</v>
      </c>
      <c r="AL225" s="89">
        <f t="shared" si="446"/>
        <v>0</v>
      </c>
      <c r="AM225" s="89">
        <f t="shared" si="446"/>
        <v>0</v>
      </c>
      <c r="AN225" s="89">
        <f t="shared" si="446"/>
        <v>0</v>
      </c>
      <c r="AO225" s="80"/>
      <c r="AP225" s="86">
        <f t="shared" si="291"/>
        <v>0</v>
      </c>
      <c r="AQ225" s="84"/>
      <c r="AR225" s="84"/>
      <c r="AS225" s="96"/>
      <c r="AT225" s="97"/>
      <c r="AU225" s="97"/>
      <c r="AV225" s="12"/>
      <c r="AW225" s="12"/>
    </row>
    <row r="226" ht="42.0" customHeight="1">
      <c r="A226" s="78">
        <v>221.0</v>
      </c>
      <c r="B226" s="98" t="s">
        <v>929</v>
      </c>
      <c r="C226" s="107" t="s">
        <v>38</v>
      </c>
      <c r="D226" s="106" t="s">
        <v>58</v>
      </c>
      <c r="E226" s="100" t="s">
        <v>930</v>
      </c>
      <c r="F226" s="107" t="s">
        <v>609</v>
      </c>
      <c r="G226" s="98" t="s">
        <v>42</v>
      </c>
      <c r="H226" s="108">
        <v>300.0</v>
      </c>
      <c r="I226" s="84" t="s">
        <v>919</v>
      </c>
      <c r="J226" s="117" t="s">
        <v>58</v>
      </c>
      <c r="K226" s="109">
        <v>44592.0</v>
      </c>
      <c r="L226" s="86"/>
      <c r="M226" s="86"/>
      <c r="N226" s="84"/>
      <c r="O226" s="86">
        <v>47.0</v>
      </c>
      <c r="P226" s="88">
        <f t="shared" si="434"/>
        <v>47</v>
      </c>
      <c r="Q226" s="89">
        <f t="shared" ref="Q226:T226" si="447">AJ226</f>
        <v>47</v>
      </c>
      <c r="R226" s="89">
        <f t="shared" si="447"/>
        <v>47</v>
      </c>
      <c r="S226" s="89">
        <f t="shared" si="447"/>
        <v>47</v>
      </c>
      <c r="T226" s="90">
        <f t="shared" si="447"/>
        <v>47</v>
      </c>
      <c r="U226" s="91"/>
      <c r="V226" s="80"/>
      <c r="W226" s="80"/>
      <c r="X226" s="80"/>
      <c r="Y226" s="92"/>
      <c r="Z226" s="181"/>
      <c r="AA226" s="182"/>
      <c r="AB226" s="80"/>
      <c r="AC226" s="80"/>
      <c r="AD226" s="92"/>
      <c r="AE226" s="93"/>
      <c r="AF226" s="80"/>
      <c r="AG226" s="80"/>
      <c r="AH226" s="80"/>
      <c r="AI226" s="92"/>
      <c r="AJ226" s="95">
        <f t="shared" ref="AJ226:AN226" si="448">P226-Z226+AE226+U226</f>
        <v>47</v>
      </c>
      <c r="AK226" s="89">
        <f t="shared" si="448"/>
        <v>47</v>
      </c>
      <c r="AL226" s="89">
        <f t="shared" si="448"/>
        <v>47</v>
      </c>
      <c r="AM226" s="89">
        <f t="shared" si="448"/>
        <v>47</v>
      </c>
      <c r="AN226" s="89">
        <f t="shared" si="448"/>
        <v>47</v>
      </c>
      <c r="AO226" s="80"/>
      <c r="AP226" s="86">
        <f t="shared" si="291"/>
        <v>47</v>
      </c>
      <c r="AQ226" s="84"/>
      <c r="AR226" s="84"/>
      <c r="AS226" s="96"/>
      <c r="AT226" s="97"/>
      <c r="AU226" s="97"/>
      <c r="AV226" s="12"/>
      <c r="AW226" s="12"/>
    </row>
    <row r="227" ht="42.0" customHeight="1">
      <c r="A227" s="78">
        <v>222.0</v>
      </c>
      <c r="B227" s="98" t="s">
        <v>934</v>
      </c>
      <c r="C227" s="107" t="s">
        <v>38</v>
      </c>
      <c r="D227" s="106" t="s">
        <v>788</v>
      </c>
      <c r="E227" s="100" t="s">
        <v>788</v>
      </c>
      <c r="F227" s="107"/>
      <c r="G227" s="98" t="s">
        <v>42</v>
      </c>
      <c r="H227" s="107"/>
      <c r="I227" s="104" t="s">
        <v>935</v>
      </c>
      <c r="J227" s="106" t="s">
        <v>788</v>
      </c>
      <c r="K227" s="109">
        <v>44592.0</v>
      </c>
      <c r="L227" s="86"/>
      <c r="M227" s="86"/>
      <c r="N227" s="84"/>
      <c r="O227" s="86">
        <v>1.0</v>
      </c>
      <c r="P227" s="88">
        <f t="shared" si="434"/>
        <v>1</v>
      </c>
      <c r="Q227" s="89">
        <f t="shared" ref="Q227:T227" si="449">AJ227</f>
        <v>1</v>
      </c>
      <c r="R227" s="89">
        <f t="shared" si="449"/>
        <v>1</v>
      </c>
      <c r="S227" s="89">
        <f t="shared" si="449"/>
        <v>1</v>
      </c>
      <c r="T227" s="90">
        <f t="shared" si="449"/>
        <v>1</v>
      </c>
      <c r="U227" s="91"/>
      <c r="V227" s="80"/>
      <c r="W227" s="80"/>
      <c r="X227" s="80"/>
      <c r="Y227" s="92"/>
      <c r="Z227" s="181"/>
      <c r="AA227" s="182"/>
      <c r="AB227" s="80"/>
      <c r="AC227" s="80"/>
      <c r="AD227" s="92"/>
      <c r="AE227" s="93"/>
      <c r="AF227" s="80"/>
      <c r="AG227" s="80"/>
      <c r="AH227" s="80"/>
      <c r="AI227" s="92"/>
      <c r="AJ227" s="95">
        <f t="shared" ref="AJ227:AN227" si="450">P227-Z227+AE227+U227</f>
        <v>1</v>
      </c>
      <c r="AK227" s="89">
        <f t="shared" si="450"/>
        <v>1</v>
      </c>
      <c r="AL227" s="89">
        <f t="shared" si="450"/>
        <v>1</v>
      </c>
      <c r="AM227" s="89">
        <f t="shared" si="450"/>
        <v>1</v>
      </c>
      <c r="AN227" s="89">
        <f t="shared" si="450"/>
        <v>1</v>
      </c>
      <c r="AO227" s="80"/>
      <c r="AP227" s="86">
        <f t="shared" si="291"/>
        <v>1</v>
      </c>
      <c r="AQ227" s="84"/>
      <c r="AR227" s="84"/>
      <c r="AS227" s="96"/>
      <c r="AT227" s="97"/>
      <c r="AU227" s="97"/>
      <c r="AV227" s="12"/>
      <c r="AW227" s="12"/>
    </row>
    <row r="228" ht="42.0" customHeight="1">
      <c r="A228" s="78">
        <v>223.0</v>
      </c>
      <c r="B228" s="87" t="s">
        <v>937</v>
      </c>
      <c r="C228" s="84" t="s">
        <v>410</v>
      </c>
      <c r="D228" s="106" t="s">
        <v>58</v>
      </c>
      <c r="E228" s="100" t="s">
        <v>59</v>
      </c>
      <c r="F228" s="84"/>
      <c r="G228" s="87" t="s">
        <v>42</v>
      </c>
      <c r="H228" s="84"/>
      <c r="I228" s="84" t="s">
        <v>938</v>
      </c>
      <c r="J228" s="117" t="s">
        <v>58</v>
      </c>
      <c r="K228" s="109">
        <v>44592.0</v>
      </c>
      <c r="L228" s="86"/>
      <c r="M228" s="86"/>
      <c r="N228" s="96"/>
      <c r="O228" s="86">
        <v>1.0</v>
      </c>
      <c r="P228" s="88">
        <f t="shared" si="434"/>
        <v>1</v>
      </c>
      <c r="Q228" s="89">
        <f t="shared" ref="Q228:T228" si="451">AJ228</f>
        <v>1</v>
      </c>
      <c r="R228" s="89">
        <f t="shared" si="451"/>
        <v>1</v>
      </c>
      <c r="S228" s="89">
        <f t="shared" si="451"/>
        <v>1</v>
      </c>
      <c r="T228" s="90">
        <f t="shared" si="451"/>
        <v>1</v>
      </c>
      <c r="U228" s="91"/>
      <c r="V228" s="80"/>
      <c r="W228" s="80"/>
      <c r="X228" s="80"/>
      <c r="Y228" s="92"/>
      <c r="Z228" s="181"/>
      <c r="AA228" s="182"/>
      <c r="AB228" s="80"/>
      <c r="AC228" s="80"/>
      <c r="AD228" s="92"/>
      <c r="AE228" s="93"/>
      <c r="AF228" s="80"/>
      <c r="AG228" s="80"/>
      <c r="AH228" s="80"/>
      <c r="AI228" s="92"/>
      <c r="AJ228" s="95">
        <f t="shared" ref="AJ228:AN228" si="452">P228-Z228+AE228+U228</f>
        <v>1</v>
      </c>
      <c r="AK228" s="89">
        <f t="shared" si="452"/>
        <v>1</v>
      </c>
      <c r="AL228" s="89">
        <f t="shared" si="452"/>
        <v>1</v>
      </c>
      <c r="AM228" s="89">
        <f t="shared" si="452"/>
        <v>1</v>
      </c>
      <c r="AN228" s="89">
        <f t="shared" si="452"/>
        <v>1</v>
      </c>
      <c r="AO228" s="81" t="s">
        <v>939</v>
      </c>
      <c r="AP228" s="86">
        <f t="shared" si="291"/>
        <v>1</v>
      </c>
      <c r="AQ228" s="96"/>
      <c r="AR228" s="96"/>
      <c r="AS228" s="96"/>
      <c r="AT228" s="97"/>
      <c r="AU228" s="97"/>
      <c r="AV228" s="12"/>
      <c r="AW228" s="12"/>
    </row>
    <row r="229" ht="42.0" customHeight="1">
      <c r="A229" s="78">
        <v>224.0</v>
      </c>
      <c r="B229" s="87" t="s">
        <v>940</v>
      </c>
      <c r="C229" s="107" t="s">
        <v>410</v>
      </c>
      <c r="D229" s="106" t="s">
        <v>218</v>
      </c>
      <c r="E229" s="100" t="s">
        <v>218</v>
      </c>
      <c r="F229" s="84"/>
      <c r="G229" s="87" t="s">
        <v>42</v>
      </c>
      <c r="H229" s="84"/>
      <c r="I229" s="84" t="s">
        <v>941</v>
      </c>
      <c r="J229" s="117" t="s">
        <v>218</v>
      </c>
      <c r="K229" s="109">
        <v>44592.0</v>
      </c>
      <c r="L229" s="86"/>
      <c r="M229" s="86"/>
      <c r="N229" s="84"/>
      <c r="O229" s="86">
        <v>1.0</v>
      </c>
      <c r="P229" s="88">
        <f t="shared" si="434"/>
        <v>1</v>
      </c>
      <c r="Q229" s="89">
        <f t="shared" ref="Q229:T229" si="453">AJ229</f>
        <v>1</v>
      </c>
      <c r="R229" s="89">
        <f t="shared" si="453"/>
        <v>1</v>
      </c>
      <c r="S229" s="89">
        <f t="shared" si="453"/>
        <v>1</v>
      </c>
      <c r="T229" s="90">
        <f t="shared" si="453"/>
        <v>1</v>
      </c>
      <c r="U229" s="91"/>
      <c r="V229" s="80"/>
      <c r="W229" s="80"/>
      <c r="X229" s="80"/>
      <c r="Y229" s="92"/>
      <c r="Z229" s="181"/>
      <c r="AA229" s="182"/>
      <c r="AB229" s="80"/>
      <c r="AC229" s="80"/>
      <c r="AD229" s="92"/>
      <c r="AE229" s="93"/>
      <c r="AF229" s="80"/>
      <c r="AG229" s="80"/>
      <c r="AH229" s="80"/>
      <c r="AI229" s="92"/>
      <c r="AJ229" s="95">
        <f t="shared" ref="AJ229:AN229" si="454">P229-Z229+AE229+U229</f>
        <v>1</v>
      </c>
      <c r="AK229" s="89">
        <f t="shared" si="454"/>
        <v>1</v>
      </c>
      <c r="AL229" s="89">
        <f t="shared" si="454"/>
        <v>1</v>
      </c>
      <c r="AM229" s="89">
        <f t="shared" si="454"/>
        <v>1</v>
      </c>
      <c r="AN229" s="89">
        <f t="shared" si="454"/>
        <v>1</v>
      </c>
      <c r="AO229" s="80">
        <v>1.0</v>
      </c>
      <c r="AP229" s="86">
        <f t="shared" si="291"/>
        <v>1</v>
      </c>
      <c r="AQ229" s="84"/>
      <c r="AR229" s="84"/>
      <c r="AS229" s="96"/>
      <c r="AT229" s="97"/>
      <c r="AU229" s="97"/>
      <c r="AV229" s="12"/>
      <c r="AW229" s="12"/>
    </row>
    <row r="230" ht="42.0" customHeight="1">
      <c r="A230" s="78">
        <v>225.0</v>
      </c>
      <c r="B230" s="96" t="s">
        <v>942</v>
      </c>
      <c r="C230" s="84" t="s">
        <v>410</v>
      </c>
      <c r="D230" s="106" t="s">
        <v>58</v>
      </c>
      <c r="E230" s="84" t="s">
        <v>890</v>
      </c>
      <c r="F230" s="84" t="s">
        <v>943</v>
      </c>
      <c r="G230" s="96" t="s">
        <v>42</v>
      </c>
      <c r="H230" s="117">
        <v>9000.0</v>
      </c>
      <c r="I230" s="84" t="s">
        <v>944</v>
      </c>
      <c r="J230" s="84" t="s">
        <v>72</v>
      </c>
      <c r="K230" s="115"/>
      <c r="L230" s="86"/>
      <c r="M230" s="86"/>
      <c r="N230" s="87" t="s">
        <v>945</v>
      </c>
      <c r="O230" s="86">
        <v>5.0</v>
      </c>
      <c r="P230" s="88">
        <f t="shared" si="434"/>
        <v>5</v>
      </c>
      <c r="Q230" s="89">
        <f t="shared" ref="Q230:T230" si="455">AJ230</f>
        <v>4</v>
      </c>
      <c r="R230" s="89">
        <f t="shared" si="455"/>
        <v>4</v>
      </c>
      <c r="S230" s="89">
        <f t="shared" si="455"/>
        <v>4</v>
      </c>
      <c r="T230" s="90">
        <f t="shared" si="455"/>
        <v>3</v>
      </c>
      <c r="U230" s="91"/>
      <c r="V230" s="80"/>
      <c r="W230" s="80"/>
      <c r="X230" s="80"/>
      <c r="Y230" s="92"/>
      <c r="Z230" s="181">
        <v>1.0</v>
      </c>
      <c r="AA230" s="182"/>
      <c r="AB230" s="80"/>
      <c r="AC230" s="80">
        <v>1.0</v>
      </c>
      <c r="AD230" s="92"/>
      <c r="AE230" s="93"/>
      <c r="AF230" s="80"/>
      <c r="AG230" s="80"/>
      <c r="AH230" s="80"/>
      <c r="AI230" s="92"/>
      <c r="AJ230" s="95">
        <f t="shared" ref="AJ230:AN230" si="456">P230-Z230+AE230+U230</f>
        <v>4</v>
      </c>
      <c r="AK230" s="89">
        <f t="shared" si="456"/>
        <v>4</v>
      </c>
      <c r="AL230" s="89">
        <f t="shared" si="456"/>
        <v>4</v>
      </c>
      <c r="AM230" s="89">
        <f t="shared" si="456"/>
        <v>3</v>
      </c>
      <c r="AN230" s="89">
        <f t="shared" si="456"/>
        <v>3</v>
      </c>
      <c r="AO230" s="80"/>
      <c r="AP230" s="86">
        <f t="shared" si="291"/>
        <v>3</v>
      </c>
      <c r="AQ230" s="84"/>
      <c r="AR230" s="84" t="s">
        <v>2023</v>
      </c>
      <c r="AS230" s="96" t="s">
        <v>948</v>
      </c>
      <c r="AT230" s="97"/>
      <c r="AU230" s="97"/>
      <c r="AV230" s="12"/>
      <c r="AW230" s="12"/>
    </row>
    <row r="231" ht="42.0" customHeight="1">
      <c r="A231" s="78">
        <v>226.0</v>
      </c>
      <c r="B231" s="96" t="s">
        <v>946</v>
      </c>
      <c r="C231" s="84"/>
      <c r="D231" s="106" t="s">
        <v>58</v>
      </c>
      <c r="E231" s="84" t="s">
        <v>182</v>
      </c>
      <c r="F231" s="84" t="s">
        <v>452</v>
      </c>
      <c r="G231" s="96" t="s">
        <v>42</v>
      </c>
      <c r="H231" s="84"/>
      <c r="I231" s="84" t="s">
        <v>949</v>
      </c>
      <c r="J231" s="84" t="s">
        <v>72</v>
      </c>
      <c r="K231" s="115">
        <v>44592.0</v>
      </c>
      <c r="L231" s="86"/>
      <c r="M231" s="86"/>
      <c r="N231" s="87"/>
      <c r="O231" s="86">
        <v>0.0</v>
      </c>
      <c r="P231" s="88">
        <f t="shared" si="434"/>
        <v>0</v>
      </c>
      <c r="Q231" s="89">
        <f t="shared" ref="Q231:T231" si="457">AJ231</f>
        <v>0</v>
      </c>
      <c r="R231" s="89">
        <f t="shared" si="457"/>
        <v>0</v>
      </c>
      <c r="S231" s="89">
        <f t="shared" si="457"/>
        <v>0</v>
      </c>
      <c r="T231" s="90">
        <f t="shared" si="457"/>
        <v>0</v>
      </c>
      <c r="U231" s="91"/>
      <c r="V231" s="80"/>
      <c r="W231" s="80"/>
      <c r="X231" s="80"/>
      <c r="Y231" s="92"/>
      <c r="Z231" s="181"/>
      <c r="AA231" s="182"/>
      <c r="AB231" s="80"/>
      <c r="AC231" s="80"/>
      <c r="AD231" s="92"/>
      <c r="AE231" s="93"/>
      <c r="AF231" s="80"/>
      <c r="AG231" s="80"/>
      <c r="AH231" s="80"/>
      <c r="AI231" s="92"/>
      <c r="AJ231" s="95">
        <f t="shared" ref="AJ231:AN231" si="458">P231-Z231+AE231+U231</f>
        <v>0</v>
      </c>
      <c r="AK231" s="89">
        <f t="shared" si="458"/>
        <v>0</v>
      </c>
      <c r="AL231" s="89">
        <f t="shared" si="458"/>
        <v>0</v>
      </c>
      <c r="AM231" s="89">
        <f t="shared" si="458"/>
        <v>0</v>
      </c>
      <c r="AN231" s="89">
        <f t="shared" si="458"/>
        <v>0</v>
      </c>
      <c r="AO231" s="80"/>
      <c r="AP231" s="86">
        <f t="shared" si="291"/>
        <v>0</v>
      </c>
      <c r="AQ231" s="84"/>
      <c r="AR231" s="84"/>
      <c r="AS231" s="96"/>
      <c r="AT231" s="97"/>
      <c r="AU231" s="97"/>
      <c r="AV231" s="12"/>
      <c r="AW231" s="12"/>
    </row>
    <row r="232" ht="42.0" customHeight="1">
      <c r="A232" s="78">
        <v>227.0</v>
      </c>
      <c r="B232" s="96" t="s">
        <v>950</v>
      </c>
      <c r="C232" s="84" t="s">
        <v>97</v>
      </c>
      <c r="D232" s="84"/>
      <c r="E232" s="84" t="s">
        <v>59</v>
      </c>
      <c r="F232" s="84"/>
      <c r="G232" s="96"/>
      <c r="H232" s="84"/>
      <c r="I232" s="84" t="s">
        <v>951</v>
      </c>
      <c r="J232" s="84" t="s">
        <v>743</v>
      </c>
      <c r="K232" s="115">
        <v>45241.0</v>
      </c>
      <c r="L232" s="86">
        <v>2.590526372E9</v>
      </c>
      <c r="M232" s="86">
        <v>465.0</v>
      </c>
      <c r="N232" s="87"/>
      <c r="O232" s="86">
        <v>0.0</v>
      </c>
      <c r="P232" s="88">
        <f t="shared" si="434"/>
        <v>0</v>
      </c>
      <c r="Q232" s="89">
        <f t="shared" ref="Q232:T232" si="459">AJ232</f>
        <v>0</v>
      </c>
      <c r="R232" s="89">
        <f t="shared" si="459"/>
        <v>0</v>
      </c>
      <c r="S232" s="89">
        <f t="shared" si="459"/>
        <v>0</v>
      </c>
      <c r="T232" s="90">
        <f t="shared" si="459"/>
        <v>0</v>
      </c>
      <c r="U232" s="91"/>
      <c r="V232" s="80"/>
      <c r="W232" s="80"/>
      <c r="X232" s="80"/>
      <c r="Y232" s="92"/>
      <c r="Z232" s="181"/>
      <c r="AA232" s="182"/>
      <c r="AB232" s="80"/>
      <c r="AC232" s="80"/>
      <c r="AD232" s="92"/>
      <c r="AE232" s="93"/>
      <c r="AF232" s="80"/>
      <c r="AG232" s="80"/>
      <c r="AH232" s="80"/>
      <c r="AI232" s="92"/>
      <c r="AJ232" s="95">
        <f t="shared" ref="AJ232:AN232" si="460">P232-Z232+AE232+U232</f>
        <v>0</v>
      </c>
      <c r="AK232" s="89">
        <f t="shared" si="460"/>
        <v>0</v>
      </c>
      <c r="AL232" s="89">
        <f t="shared" si="460"/>
        <v>0</v>
      </c>
      <c r="AM232" s="89">
        <f t="shared" si="460"/>
        <v>0</v>
      </c>
      <c r="AN232" s="89">
        <f t="shared" si="460"/>
        <v>0</v>
      </c>
      <c r="AO232" s="80"/>
      <c r="AP232" s="86">
        <f t="shared" si="291"/>
        <v>0</v>
      </c>
      <c r="AQ232" s="84"/>
      <c r="AR232" s="84"/>
      <c r="AS232" s="96"/>
      <c r="AT232" s="97"/>
      <c r="AU232" s="97"/>
      <c r="AV232" s="12"/>
      <c r="AW232" s="12"/>
    </row>
    <row r="233" ht="42.0" customHeight="1">
      <c r="A233" s="78">
        <v>228.0</v>
      </c>
      <c r="B233" s="98" t="s">
        <v>952</v>
      </c>
      <c r="C233" s="107" t="s">
        <v>410</v>
      </c>
      <c r="D233" s="106" t="s">
        <v>58</v>
      </c>
      <c r="E233" s="100" t="s">
        <v>953</v>
      </c>
      <c r="F233" s="107"/>
      <c r="G233" s="98" t="s">
        <v>42</v>
      </c>
      <c r="H233" s="107"/>
      <c r="I233" s="104" t="s">
        <v>954</v>
      </c>
      <c r="J233" s="117" t="s">
        <v>58</v>
      </c>
      <c r="K233" s="109">
        <v>44592.0</v>
      </c>
      <c r="L233" s="86"/>
      <c r="M233" s="86"/>
      <c r="N233" s="96"/>
      <c r="O233" s="86">
        <v>0.0</v>
      </c>
      <c r="P233" s="88">
        <f t="shared" si="434"/>
        <v>0</v>
      </c>
      <c r="Q233" s="89">
        <f t="shared" ref="Q233:T233" si="461">AJ233</f>
        <v>0</v>
      </c>
      <c r="R233" s="89">
        <f t="shared" si="461"/>
        <v>0</v>
      </c>
      <c r="S233" s="89">
        <f t="shared" si="461"/>
        <v>0</v>
      </c>
      <c r="T233" s="90">
        <f t="shared" si="461"/>
        <v>0</v>
      </c>
      <c r="U233" s="91"/>
      <c r="V233" s="80"/>
      <c r="W233" s="80"/>
      <c r="X233" s="80"/>
      <c r="Y233" s="92"/>
      <c r="Z233" s="181"/>
      <c r="AA233" s="182"/>
      <c r="AB233" s="80"/>
      <c r="AC233" s="80"/>
      <c r="AD233" s="92"/>
      <c r="AE233" s="93"/>
      <c r="AF233" s="80"/>
      <c r="AG233" s="80"/>
      <c r="AH233" s="80"/>
      <c r="AI233" s="92"/>
      <c r="AJ233" s="95">
        <f t="shared" ref="AJ233:AN233" si="462">P233-Z233+AE233+U233</f>
        <v>0</v>
      </c>
      <c r="AK233" s="89">
        <f t="shared" si="462"/>
        <v>0</v>
      </c>
      <c r="AL233" s="89">
        <f t="shared" si="462"/>
        <v>0</v>
      </c>
      <c r="AM233" s="89">
        <f t="shared" si="462"/>
        <v>0</v>
      </c>
      <c r="AN233" s="89">
        <f t="shared" si="462"/>
        <v>0</v>
      </c>
      <c r="AO233" s="80"/>
      <c r="AP233" s="86">
        <f t="shared" si="291"/>
        <v>0</v>
      </c>
      <c r="AQ233" s="84"/>
      <c r="AR233" s="84"/>
      <c r="AS233" s="96"/>
      <c r="AT233" s="97"/>
      <c r="AU233" s="97"/>
      <c r="AV233" s="12"/>
      <c r="AW233" s="12"/>
    </row>
    <row r="234" ht="42.0" customHeight="1">
      <c r="A234" s="78">
        <v>229.0</v>
      </c>
      <c r="B234" s="98" t="s">
        <v>955</v>
      </c>
      <c r="C234" s="107" t="s">
        <v>410</v>
      </c>
      <c r="D234" s="106" t="s">
        <v>58</v>
      </c>
      <c r="E234" s="100" t="s">
        <v>953</v>
      </c>
      <c r="F234" s="107"/>
      <c r="G234" s="98" t="s">
        <v>42</v>
      </c>
      <c r="H234" s="107"/>
      <c r="I234" s="104" t="s">
        <v>956</v>
      </c>
      <c r="J234" s="117" t="s">
        <v>58</v>
      </c>
      <c r="K234" s="109">
        <v>44592.0</v>
      </c>
      <c r="L234" s="86"/>
      <c r="M234" s="86"/>
      <c r="N234" s="87"/>
      <c r="O234" s="86">
        <v>0.0</v>
      </c>
      <c r="P234" s="88">
        <f t="shared" si="434"/>
        <v>0</v>
      </c>
      <c r="Q234" s="89">
        <f t="shared" ref="Q234:T234" si="463">AJ234</f>
        <v>0</v>
      </c>
      <c r="R234" s="89">
        <f t="shared" si="463"/>
        <v>0</v>
      </c>
      <c r="S234" s="89">
        <f t="shared" si="463"/>
        <v>0</v>
      </c>
      <c r="T234" s="90">
        <f t="shared" si="463"/>
        <v>0</v>
      </c>
      <c r="U234" s="91"/>
      <c r="V234" s="80"/>
      <c r="W234" s="80"/>
      <c r="X234" s="80"/>
      <c r="Y234" s="92"/>
      <c r="Z234" s="181"/>
      <c r="AA234" s="182"/>
      <c r="AB234" s="80"/>
      <c r="AC234" s="80"/>
      <c r="AD234" s="92"/>
      <c r="AE234" s="93"/>
      <c r="AF234" s="80"/>
      <c r="AG234" s="80"/>
      <c r="AH234" s="80"/>
      <c r="AI234" s="92"/>
      <c r="AJ234" s="95">
        <f t="shared" ref="AJ234:AN234" si="464">P234-Z234+AE234+U234</f>
        <v>0</v>
      </c>
      <c r="AK234" s="89">
        <f t="shared" si="464"/>
        <v>0</v>
      </c>
      <c r="AL234" s="89">
        <f t="shared" si="464"/>
        <v>0</v>
      </c>
      <c r="AM234" s="89">
        <f t="shared" si="464"/>
        <v>0</v>
      </c>
      <c r="AN234" s="89">
        <f t="shared" si="464"/>
        <v>0</v>
      </c>
      <c r="AO234" s="80"/>
      <c r="AP234" s="86">
        <f t="shared" si="291"/>
        <v>0</v>
      </c>
      <c r="AQ234" s="84"/>
      <c r="AR234" s="84"/>
      <c r="AS234" s="96"/>
      <c r="AT234" s="97"/>
      <c r="AU234" s="97"/>
      <c r="AV234" s="12"/>
      <c r="AW234" s="12"/>
    </row>
    <row r="235" ht="15.75" customHeight="1">
      <c r="A235" s="78">
        <v>230.0</v>
      </c>
      <c r="B235" s="110" t="s">
        <v>958</v>
      </c>
      <c r="C235" s="107" t="s">
        <v>190</v>
      </c>
      <c r="D235" s="106" t="s">
        <v>58</v>
      </c>
      <c r="E235" s="84" t="s">
        <v>959</v>
      </c>
      <c r="F235" s="84" t="s">
        <v>960</v>
      </c>
      <c r="G235" s="96" t="s">
        <v>42</v>
      </c>
      <c r="H235" s="84"/>
      <c r="I235" s="84" t="s">
        <v>961</v>
      </c>
      <c r="J235" s="84" t="s">
        <v>72</v>
      </c>
      <c r="K235" s="115">
        <v>45574.0</v>
      </c>
      <c r="L235" s="86" t="s">
        <v>142</v>
      </c>
      <c r="M235" s="86">
        <v>74.0</v>
      </c>
      <c r="N235" s="87"/>
      <c r="O235" s="86">
        <v>5.0</v>
      </c>
      <c r="P235" s="88">
        <f t="shared" si="434"/>
        <v>5</v>
      </c>
      <c r="Q235" s="89">
        <f t="shared" ref="Q235:T235" si="465">AJ235</f>
        <v>5</v>
      </c>
      <c r="R235" s="89">
        <f t="shared" si="465"/>
        <v>5</v>
      </c>
      <c r="S235" s="89">
        <f t="shared" si="465"/>
        <v>5</v>
      </c>
      <c r="T235" s="90">
        <f t="shared" si="465"/>
        <v>5</v>
      </c>
      <c r="U235" s="91"/>
      <c r="V235" s="80"/>
      <c r="W235" s="80"/>
      <c r="X235" s="80"/>
      <c r="Y235" s="92"/>
      <c r="Z235" s="181"/>
      <c r="AA235" s="182"/>
      <c r="AB235" s="80"/>
      <c r="AC235" s="80"/>
      <c r="AD235" s="92"/>
      <c r="AE235" s="93"/>
      <c r="AF235" s="80"/>
      <c r="AG235" s="80"/>
      <c r="AH235" s="80"/>
      <c r="AI235" s="92"/>
      <c r="AJ235" s="95">
        <f t="shared" ref="AJ235:AN235" si="466">P235-Z235+AE235+U235</f>
        <v>5</v>
      </c>
      <c r="AK235" s="89">
        <f t="shared" si="466"/>
        <v>5</v>
      </c>
      <c r="AL235" s="89">
        <f t="shared" si="466"/>
        <v>5</v>
      </c>
      <c r="AM235" s="89">
        <f t="shared" si="466"/>
        <v>5</v>
      </c>
      <c r="AN235" s="89">
        <f t="shared" si="466"/>
        <v>5</v>
      </c>
      <c r="AO235" s="80"/>
      <c r="AP235" s="86">
        <f t="shared" si="291"/>
        <v>5</v>
      </c>
      <c r="AQ235" s="84"/>
      <c r="AR235" s="84"/>
      <c r="AS235" s="96"/>
      <c r="AT235" s="97"/>
      <c r="AU235" s="97"/>
      <c r="AV235" s="12"/>
      <c r="AW235" s="12"/>
    </row>
    <row r="236" ht="42.0" customHeight="1">
      <c r="A236" s="78">
        <v>231.0</v>
      </c>
      <c r="B236" s="96" t="s">
        <v>962</v>
      </c>
      <c r="C236" s="84" t="s">
        <v>212</v>
      </c>
      <c r="D236" s="148" t="s">
        <v>963</v>
      </c>
      <c r="E236" s="84" t="s">
        <v>964</v>
      </c>
      <c r="F236" s="84" t="s">
        <v>965</v>
      </c>
      <c r="G236" s="96" t="s">
        <v>42</v>
      </c>
      <c r="H236" s="84"/>
      <c r="I236" s="84" t="s">
        <v>966</v>
      </c>
      <c r="J236" s="84" t="s">
        <v>72</v>
      </c>
      <c r="K236" s="115">
        <v>45574.0</v>
      </c>
      <c r="L236" s="86" t="s">
        <v>855</v>
      </c>
      <c r="M236" s="86">
        <v>78.0</v>
      </c>
      <c r="N236" s="87"/>
      <c r="O236" s="86">
        <v>2.0</v>
      </c>
      <c r="P236" s="88">
        <f t="shared" si="434"/>
        <v>2</v>
      </c>
      <c r="Q236" s="89">
        <f t="shared" ref="Q236:T236" si="467">AJ236</f>
        <v>2</v>
      </c>
      <c r="R236" s="89">
        <f t="shared" si="467"/>
        <v>2</v>
      </c>
      <c r="S236" s="89">
        <f t="shared" si="467"/>
        <v>2</v>
      </c>
      <c r="T236" s="90">
        <f t="shared" si="467"/>
        <v>2</v>
      </c>
      <c r="U236" s="91"/>
      <c r="V236" s="80"/>
      <c r="W236" s="80"/>
      <c r="X236" s="80"/>
      <c r="Y236" s="92"/>
      <c r="Z236" s="181"/>
      <c r="AA236" s="182"/>
      <c r="AB236" s="80"/>
      <c r="AC236" s="80"/>
      <c r="AD236" s="92"/>
      <c r="AE236" s="93"/>
      <c r="AF236" s="80"/>
      <c r="AG236" s="80"/>
      <c r="AH236" s="80"/>
      <c r="AI236" s="92"/>
      <c r="AJ236" s="95">
        <f t="shared" ref="AJ236:AN236" si="468">P236-Z236+AE236+U236</f>
        <v>2</v>
      </c>
      <c r="AK236" s="89">
        <f t="shared" si="468"/>
        <v>2</v>
      </c>
      <c r="AL236" s="89">
        <f t="shared" si="468"/>
        <v>2</v>
      </c>
      <c r="AM236" s="89">
        <f t="shared" si="468"/>
        <v>2</v>
      </c>
      <c r="AN236" s="89">
        <f t="shared" si="468"/>
        <v>2</v>
      </c>
      <c r="AO236" s="80"/>
      <c r="AP236" s="86">
        <f t="shared" si="291"/>
        <v>2</v>
      </c>
      <c r="AQ236" s="84"/>
      <c r="AR236" s="84"/>
      <c r="AS236" s="96"/>
      <c r="AT236" s="97"/>
      <c r="AU236" s="97"/>
      <c r="AV236" s="12"/>
      <c r="AW236" s="12"/>
    </row>
    <row r="237" ht="64.5" customHeight="1">
      <c r="A237" s="78">
        <v>232.0</v>
      </c>
      <c r="B237" s="110" t="s">
        <v>967</v>
      </c>
      <c r="C237" s="107" t="s">
        <v>410</v>
      </c>
      <c r="D237" s="84" t="s">
        <v>59</v>
      </c>
      <c r="E237" s="84" t="s">
        <v>890</v>
      </c>
      <c r="F237" s="84"/>
      <c r="G237" s="96" t="s">
        <v>42</v>
      </c>
      <c r="H237" s="84"/>
      <c r="I237" s="84" t="s">
        <v>890</v>
      </c>
      <c r="J237" s="84" t="s">
        <v>72</v>
      </c>
      <c r="K237" s="115">
        <v>44942.0</v>
      </c>
      <c r="L237" s="117" t="s">
        <v>892</v>
      </c>
      <c r="M237" s="86">
        <v>260.0</v>
      </c>
      <c r="N237" s="84"/>
      <c r="O237" s="86">
        <v>0.0</v>
      </c>
      <c r="P237" s="88">
        <f t="shared" si="434"/>
        <v>0</v>
      </c>
      <c r="Q237" s="89">
        <f t="shared" ref="Q237:T237" si="469">AJ237</f>
        <v>0</v>
      </c>
      <c r="R237" s="89">
        <f t="shared" si="469"/>
        <v>0</v>
      </c>
      <c r="S237" s="89">
        <f t="shared" si="469"/>
        <v>0</v>
      </c>
      <c r="T237" s="90">
        <f t="shared" si="469"/>
        <v>0</v>
      </c>
      <c r="U237" s="91"/>
      <c r="V237" s="80"/>
      <c r="W237" s="80"/>
      <c r="X237" s="80"/>
      <c r="Y237" s="92"/>
      <c r="Z237" s="181"/>
      <c r="AA237" s="182"/>
      <c r="AB237" s="80"/>
      <c r="AC237" s="80"/>
      <c r="AD237" s="92"/>
      <c r="AE237" s="93"/>
      <c r="AF237" s="80"/>
      <c r="AG237" s="80"/>
      <c r="AH237" s="80"/>
      <c r="AI237" s="92"/>
      <c r="AJ237" s="95">
        <f t="shared" ref="AJ237:AN237" si="470">P237-Z237+AE237+U237</f>
        <v>0</v>
      </c>
      <c r="AK237" s="89">
        <f t="shared" si="470"/>
        <v>0</v>
      </c>
      <c r="AL237" s="89">
        <f t="shared" si="470"/>
        <v>0</v>
      </c>
      <c r="AM237" s="89">
        <f t="shared" si="470"/>
        <v>0</v>
      </c>
      <c r="AN237" s="89">
        <f t="shared" si="470"/>
        <v>0</v>
      </c>
      <c r="AO237" s="80"/>
      <c r="AP237" s="86">
        <f t="shared" si="291"/>
        <v>0</v>
      </c>
      <c r="AQ237" s="84"/>
      <c r="AR237" s="84"/>
      <c r="AS237" s="96"/>
      <c r="AT237" s="97"/>
      <c r="AU237" s="97"/>
      <c r="AV237" s="12"/>
      <c r="AW237" s="12"/>
    </row>
    <row r="238" ht="42.0" hidden="1" customHeight="1">
      <c r="A238" s="78">
        <v>233.0</v>
      </c>
      <c r="B238" s="738" t="s">
        <v>968</v>
      </c>
      <c r="C238" s="198"/>
      <c r="D238" s="84"/>
      <c r="E238" s="84"/>
      <c r="F238" s="84"/>
      <c r="G238" s="96"/>
      <c r="H238" s="84"/>
      <c r="I238" s="84" t="s">
        <v>969</v>
      </c>
      <c r="J238" s="84" t="s">
        <v>72</v>
      </c>
      <c r="K238" s="115">
        <v>44592.0</v>
      </c>
      <c r="L238" s="86"/>
      <c r="M238" s="86"/>
      <c r="N238" s="87"/>
      <c r="O238" s="86">
        <v>4.0</v>
      </c>
      <c r="P238" s="88">
        <f t="shared" si="434"/>
        <v>4</v>
      </c>
      <c r="Q238" s="89">
        <f t="shared" ref="Q238:T238" si="471">AJ238</f>
        <v>4</v>
      </c>
      <c r="R238" s="89">
        <f t="shared" si="471"/>
        <v>4</v>
      </c>
      <c r="S238" s="89">
        <f t="shared" si="471"/>
        <v>4</v>
      </c>
      <c r="T238" s="90">
        <f t="shared" si="471"/>
        <v>4</v>
      </c>
      <c r="U238" s="91"/>
      <c r="V238" s="80"/>
      <c r="W238" s="80"/>
      <c r="X238" s="80"/>
      <c r="Y238" s="92"/>
      <c r="Z238" s="181"/>
      <c r="AA238" s="182"/>
      <c r="AB238" s="80"/>
      <c r="AC238" s="80"/>
      <c r="AD238" s="92"/>
      <c r="AE238" s="93"/>
      <c r="AF238" s="80"/>
      <c r="AG238" s="80"/>
      <c r="AH238" s="80"/>
      <c r="AI238" s="92"/>
      <c r="AJ238" s="95">
        <f t="shared" ref="AJ238:AN238" si="472">P238-Z238+AE238+U238</f>
        <v>4</v>
      </c>
      <c r="AK238" s="89">
        <f t="shared" si="472"/>
        <v>4</v>
      </c>
      <c r="AL238" s="89">
        <f t="shared" si="472"/>
        <v>4</v>
      </c>
      <c r="AM238" s="89">
        <f t="shared" si="472"/>
        <v>4</v>
      </c>
      <c r="AN238" s="89">
        <f t="shared" si="472"/>
        <v>4</v>
      </c>
      <c r="AO238" s="80"/>
      <c r="AP238" s="86">
        <f t="shared" si="291"/>
        <v>4</v>
      </c>
      <c r="AQ238" s="84"/>
      <c r="AR238" s="84"/>
      <c r="AS238" s="96"/>
      <c r="AT238" s="97"/>
      <c r="AU238" s="97"/>
      <c r="AV238" s="12"/>
      <c r="AW238" s="12"/>
    </row>
    <row r="239" ht="42.0" hidden="1" customHeight="1">
      <c r="A239" s="78">
        <v>234.0</v>
      </c>
      <c r="B239" s="738" t="s">
        <v>970</v>
      </c>
      <c r="C239" s="198"/>
      <c r="D239" s="84"/>
      <c r="E239" s="84"/>
      <c r="F239" s="84"/>
      <c r="G239" s="96"/>
      <c r="H239" s="84"/>
      <c r="I239" s="84" t="s">
        <v>971</v>
      </c>
      <c r="J239" s="84" t="s">
        <v>72</v>
      </c>
      <c r="K239" s="115">
        <v>44592.0</v>
      </c>
      <c r="L239" s="86"/>
      <c r="M239" s="86"/>
      <c r="N239" s="87"/>
      <c r="O239" s="86">
        <v>4.0</v>
      </c>
      <c r="P239" s="88">
        <f t="shared" si="434"/>
        <v>4</v>
      </c>
      <c r="Q239" s="89">
        <f t="shared" ref="Q239:T239" si="473">AJ239</f>
        <v>4</v>
      </c>
      <c r="R239" s="89">
        <f t="shared" si="473"/>
        <v>4</v>
      </c>
      <c r="S239" s="89">
        <f t="shared" si="473"/>
        <v>4</v>
      </c>
      <c r="T239" s="90">
        <f t="shared" si="473"/>
        <v>4</v>
      </c>
      <c r="U239" s="91"/>
      <c r="V239" s="80"/>
      <c r="W239" s="80"/>
      <c r="X239" s="80"/>
      <c r="Y239" s="92"/>
      <c r="Z239" s="181"/>
      <c r="AA239" s="182"/>
      <c r="AB239" s="80"/>
      <c r="AC239" s="80"/>
      <c r="AD239" s="92"/>
      <c r="AE239" s="93"/>
      <c r="AF239" s="80"/>
      <c r="AG239" s="80"/>
      <c r="AH239" s="80"/>
      <c r="AI239" s="92"/>
      <c r="AJ239" s="95">
        <f t="shared" ref="AJ239:AN239" si="474">P239-Z239+AE239+U239</f>
        <v>4</v>
      </c>
      <c r="AK239" s="89">
        <f t="shared" si="474"/>
        <v>4</v>
      </c>
      <c r="AL239" s="89">
        <f t="shared" si="474"/>
        <v>4</v>
      </c>
      <c r="AM239" s="89">
        <f t="shared" si="474"/>
        <v>4</v>
      </c>
      <c r="AN239" s="89">
        <f t="shared" si="474"/>
        <v>4</v>
      </c>
      <c r="AO239" s="80"/>
      <c r="AP239" s="86">
        <f t="shared" si="291"/>
        <v>4</v>
      </c>
      <c r="AQ239" s="84"/>
      <c r="AR239" s="84"/>
      <c r="AS239" s="96"/>
      <c r="AT239" s="97"/>
      <c r="AU239" s="97"/>
      <c r="AV239" s="12"/>
      <c r="AW239" s="12"/>
    </row>
    <row r="240" ht="60.0" customHeight="1">
      <c r="A240" s="78">
        <v>235.0</v>
      </c>
      <c r="B240" s="110" t="s">
        <v>974</v>
      </c>
      <c r="C240" s="84" t="s">
        <v>52</v>
      </c>
      <c r="D240" s="84" t="s">
        <v>58</v>
      </c>
      <c r="E240" s="84" t="s">
        <v>975</v>
      </c>
      <c r="F240" s="84"/>
      <c r="G240" s="96" t="s">
        <v>42</v>
      </c>
      <c r="H240" s="84"/>
      <c r="I240" s="84" t="s">
        <v>976</v>
      </c>
      <c r="J240" s="84" t="s">
        <v>72</v>
      </c>
      <c r="K240" s="115">
        <v>44592.0</v>
      </c>
      <c r="L240" s="86"/>
      <c r="M240" s="86"/>
      <c r="N240" s="87"/>
      <c r="O240" s="86">
        <v>10.0</v>
      </c>
      <c r="P240" s="88">
        <f t="shared" si="434"/>
        <v>10</v>
      </c>
      <c r="Q240" s="89">
        <f t="shared" ref="Q240:T240" si="475">AJ240</f>
        <v>10</v>
      </c>
      <c r="R240" s="89">
        <f t="shared" si="475"/>
        <v>10</v>
      </c>
      <c r="S240" s="89">
        <f t="shared" si="475"/>
        <v>10</v>
      </c>
      <c r="T240" s="90">
        <f t="shared" si="475"/>
        <v>10</v>
      </c>
      <c r="U240" s="91"/>
      <c r="V240" s="80"/>
      <c r="W240" s="80"/>
      <c r="X240" s="80"/>
      <c r="Y240" s="92"/>
      <c r="Z240" s="181"/>
      <c r="AA240" s="182"/>
      <c r="AB240" s="80"/>
      <c r="AC240" s="80"/>
      <c r="AD240" s="92"/>
      <c r="AE240" s="93"/>
      <c r="AF240" s="80"/>
      <c r="AG240" s="80"/>
      <c r="AH240" s="80"/>
      <c r="AI240" s="92"/>
      <c r="AJ240" s="95">
        <f t="shared" ref="AJ240:AN240" si="476">P240-Z240+AE240+U240</f>
        <v>10</v>
      </c>
      <c r="AK240" s="89">
        <f t="shared" si="476"/>
        <v>10</v>
      </c>
      <c r="AL240" s="89">
        <f t="shared" si="476"/>
        <v>10</v>
      </c>
      <c r="AM240" s="89">
        <f t="shared" si="476"/>
        <v>10</v>
      </c>
      <c r="AN240" s="89">
        <f t="shared" si="476"/>
        <v>10</v>
      </c>
      <c r="AO240" s="80"/>
      <c r="AP240" s="86">
        <f t="shared" si="291"/>
        <v>10</v>
      </c>
      <c r="AQ240" s="84"/>
      <c r="AR240" s="84"/>
      <c r="AS240" s="96"/>
      <c r="AT240" s="97"/>
      <c r="AU240" s="97"/>
      <c r="AV240" s="12"/>
      <c r="AW240" s="12"/>
    </row>
    <row r="241" ht="61.5" customHeight="1">
      <c r="A241" s="78">
        <v>236.0</v>
      </c>
      <c r="B241" s="110" t="s">
        <v>977</v>
      </c>
      <c r="C241" s="84" t="s">
        <v>52</v>
      </c>
      <c r="D241" s="84"/>
      <c r="E241" s="84" t="s">
        <v>978</v>
      </c>
      <c r="F241" s="84" t="s">
        <v>979</v>
      </c>
      <c r="G241" s="96" t="s">
        <v>42</v>
      </c>
      <c r="H241" s="84"/>
      <c r="I241" s="84" t="s">
        <v>980</v>
      </c>
      <c r="J241" s="84" t="s">
        <v>72</v>
      </c>
      <c r="K241" s="115">
        <v>44592.0</v>
      </c>
      <c r="L241" s="86"/>
      <c r="M241" s="86"/>
      <c r="N241" s="87" t="s">
        <v>981</v>
      </c>
      <c r="O241" s="86">
        <v>169.0</v>
      </c>
      <c r="P241" s="88">
        <f t="shared" si="434"/>
        <v>169</v>
      </c>
      <c r="Q241" s="89">
        <f t="shared" ref="Q241:T241" si="477">AJ241</f>
        <v>169</v>
      </c>
      <c r="R241" s="89">
        <f t="shared" si="477"/>
        <v>169</v>
      </c>
      <c r="S241" s="89">
        <f t="shared" si="477"/>
        <v>152</v>
      </c>
      <c r="T241" s="90">
        <f t="shared" si="477"/>
        <v>142</v>
      </c>
      <c r="U241" s="91"/>
      <c r="V241" s="80"/>
      <c r="W241" s="80"/>
      <c r="X241" s="80"/>
      <c r="Y241" s="92"/>
      <c r="Z241" s="181"/>
      <c r="AA241" s="182"/>
      <c r="AB241" s="80">
        <v>17.0</v>
      </c>
      <c r="AC241" s="80">
        <v>10.0</v>
      </c>
      <c r="AD241" s="92"/>
      <c r="AE241" s="93"/>
      <c r="AF241" s="80"/>
      <c r="AG241" s="80"/>
      <c r="AH241" s="80"/>
      <c r="AI241" s="92"/>
      <c r="AJ241" s="95">
        <f t="shared" ref="AJ241:AN241" si="478">P241-Z241+AE241+U241</f>
        <v>169</v>
      </c>
      <c r="AK241" s="89">
        <f t="shared" si="478"/>
        <v>169</v>
      </c>
      <c r="AL241" s="89">
        <f t="shared" si="478"/>
        <v>152</v>
      </c>
      <c r="AM241" s="89">
        <f t="shared" si="478"/>
        <v>142</v>
      </c>
      <c r="AN241" s="89">
        <f t="shared" si="478"/>
        <v>142</v>
      </c>
      <c r="AO241" s="80"/>
      <c r="AP241" s="86">
        <f t="shared" si="291"/>
        <v>142</v>
      </c>
      <c r="AQ241" s="84"/>
      <c r="AR241" s="84" t="s">
        <v>982</v>
      </c>
      <c r="AS241" s="96" t="s">
        <v>983</v>
      </c>
      <c r="AT241" s="97"/>
      <c r="AU241" s="97"/>
      <c r="AV241" s="12"/>
      <c r="AW241" s="12"/>
    </row>
    <row r="242" ht="57.75" customHeight="1">
      <c r="A242" s="78">
        <v>237.0</v>
      </c>
      <c r="B242" s="110" t="s">
        <v>985</v>
      </c>
      <c r="C242" s="84" t="s">
        <v>52</v>
      </c>
      <c r="D242" s="84" t="s">
        <v>59</v>
      </c>
      <c r="E242" s="84" t="s">
        <v>986</v>
      </c>
      <c r="F242" s="84" t="s">
        <v>979</v>
      </c>
      <c r="G242" s="96" t="s">
        <v>42</v>
      </c>
      <c r="H242" s="117">
        <v>95.0</v>
      </c>
      <c r="I242" s="84" t="s">
        <v>986</v>
      </c>
      <c r="J242" s="84" t="s">
        <v>72</v>
      </c>
      <c r="K242" s="115">
        <v>45574.0</v>
      </c>
      <c r="L242" s="86" t="s">
        <v>142</v>
      </c>
      <c r="M242" s="86">
        <v>74.0</v>
      </c>
      <c r="N242" s="96"/>
      <c r="O242" s="86">
        <v>410.0</v>
      </c>
      <c r="P242" s="88">
        <f t="shared" si="434"/>
        <v>410</v>
      </c>
      <c r="Q242" s="89">
        <f t="shared" ref="Q242:T242" si="479">AJ242</f>
        <v>410</v>
      </c>
      <c r="R242" s="89">
        <f t="shared" si="479"/>
        <v>410</v>
      </c>
      <c r="S242" s="89">
        <f t="shared" si="479"/>
        <v>410</v>
      </c>
      <c r="T242" s="90">
        <f t="shared" si="479"/>
        <v>410</v>
      </c>
      <c r="U242" s="91"/>
      <c r="V242" s="80"/>
      <c r="W242" s="80"/>
      <c r="X242" s="80"/>
      <c r="Y242" s="92"/>
      <c r="Z242" s="181"/>
      <c r="AA242" s="182"/>
      <c r="AB242" s="80"/>
      <c r="AC242" s="80"/>
      <c r="AD242" s="92"/>
      <c r="AE242" s="93"/>
      <c r="AF242" s="80"/>
      <c r="AG242" s="80"/>
      <c r="AH242" s="80"/>
      <c r="AI242" s="92"/>
      <c r="AJ242" s="95">
        <f t="shared" ref="AJ242:AN242" si="480">P242-Z242+AE242+U242</f>
        <v>410</v>
      </c>
      <c r="AK242" s="89">
        <f t="shared" si="480"/>
        <v>410</v>
      </c>
      <c r="AL242" s="89">
        <f t="shared" si="480"/>
        <v>410</v>
      </c>
      <c r="AM242" s="89">
        <f t="shared" si="480"/>
        <v>410</v>
      </c>
      <c r="AN242" s="89">
        <f t="shared" si="480"/>
        <v>410</v>
      </c>
      <c r="AO242" s="80"/>
      <c r="AP242" s="86">
        <f t="shared" si="291"/>
        <v>410</v>
      </c>
      <c r="AQ242" s="84"/>
      <c r="AR242" s="84"/>
      <c r="AS242" s="96"/>
      <c r="AT242" s="97"/>
      <c r="AU242" s="97"/>
      <c r="AV242" s="12"/>
      <c r="AW242" s="12"/>
    </row>
    <row r="243" ht="54.0" customHeight="1">
      <c r="A243" s="78">
        <v>238.0</v>
      </c>
      <c r="B243" s="110" t="s">
        <v>988</v>
      </c>
      <c r="C243" s="84" t="s">
        <v>52</v>
      </c>
      <c r="D243" s="84" t="s">
        <v>59</v>
      </c>
      <c r="E243" s="84" t="s">
        <v>989</v>
      </c>
      <c r="F243" s="84" t="s">
        <v>979</v>
      </c>
      <c r="G243" s="96" t="s">
        <v>42</v>
      </c>
      <c r="H243" s="117">
        <v>85.0</v>
      </c>
      <c r="I243" s="84" t="s">
        <v>989</v>
      </c>
      <c r="J243" s="84" t="s">
        <v>72</v>
      </c>
      <c r="K243" s="109">
        <v>44592.0</v>
      </c>
      <c r="L243" s="86"/>
      <c r="M243" s="86"/>
      <c r="N243" s="96"/>
      <c r="O243" s="86">
        <v>355.0</v>
      </c>
      <c r="P243" s="88">
        <f t="shared" si="434"/>
        <v>355</v>
      </c>
      <c r="Q243" s="89">
        <f t="shared" ref="Q243:T243" si="481">AJ243</f>
        <v>355</v>
      </c>
      <c r="R243" s="89">
        <f t="shared" si="481"/>
        <v>355</v>
      </c>
      <c r="S243" s="89">
        <f t="shared" si="481"/>
        <v>355</v>
      </c>
      <c r="T243" s="90">
        <f t="shared" si="481"/>
        <v>355</v>
      </c>
      <c r="U243" s="91"/>
      <c r="V243" s="80"/>
      <c r="W243" s="80"/>
      <c r="X243" s="80"/>
      <c r="Y243" s="92"/>
      <c r="Z243" s="181"/>
      <c r="AA243" s="182"/>
      <c r="AB243" s="80"/>
      <c r="AC243" s="80"/>
      <c r="AD243" s="92"/>
      <c r="AE243" s="93"/>
      <c r="AF243" s="80"/>
      <c r="AG243" s="80"/>
      <c r="AH243" s="80"/>
      <c r="AI243" s="92"/>
      <c r="AJ243" s="95">
        <f t="shared" ref="AJ243:AN243" si="482">P243-Z243+AE243+U243</f>
        <v>355</v>
      </c>
      <c r="AK243" s="89">
        <f t="shared" si="482"/>
        <v>355</v>
      </c>
      <c r="AL243" s="89">
        <f t="shared" si="482"/>
        <v>355</v>
      </c>
      <c r="AM243" s="89">
        <f t="shared" si="482"/>
        <v>355</v>
      </c>
      <c r="AN243" s="89">
        <f t="shared" si="482"/>
        <v>355</v>
      </c>
      <c r="AO243" s="80"/>
      <c r="AP243" s="86">
        <f t="shared" si="291"/>
        <v>355</v>
      </c>
      <c r="AQ243" s="84"/>
      <c r="AR243" s="84"/>
      <c r="AS243" s="96"/>
      <c r="AT243" s="97"/>
      <c r="AU243" s="97"/>
      <c r="AV243" s="12"/>
      <c r="AW243" s="12"/>
    </row>
    <row r="244" ht="42.0" customHeight="1">
      <c r="A244" s="78">
        <v>239.0</v>
      </c>
      <c r="B244" s="96" t="s">
        <v>991</v>
      </c>
      <c r="C244" s="84" t="s">
        <v>52</v>
      </c>
      <c r="D244" s="84" t="s">
        <v>59</v>
      </c>
      <c r="E244" s="84" t="s">
        <v>992</v>
      </c>
      <c r="F244" s="84" t="s">
        <v>993</v>
      </c>
      <c r="G244" s="96" t="s">
        <v>42</v>
      </c>
      <c r="H244" s="117">
        <v>22.0</v>
      </c>
      <c r="I244" s="84" t="s">
        <v>994</v>
      </c>
      <c r="J244" s="84" t="s">
        <v>72</v>
      </c>
      <c r="K244" s="115">
        <v>45107.0</v>
      </c>
      <c r="L244" s="86" t="s">
        <v>109</v>
      </c>
      <c r="M244" s="86">
        <v>387.0</v>
      </c>
      <c r="N244" s="174" t="s">
        <v>996</v>
      </c>
      <c r="O244" s="86">
        <v>418.0</v>
      </c>
      <c r="P244" s="88">
        <f t="shared" si="434"/>
        <v>418</v>
      </c>
      <c r="Q244" s="89">
        <f t="shared" ref="Q244:T244" si="483">AJ244</f>
        <v>418</v>
      </c>
      <c r="R244" s="89">
        <f t="shared" si="483"/>
        <v>418</v>
      </c>
      <c r="S244" s="89">
        <f t="shared" si="483"/>
        <v>418</v>
      </c>
      <c r="T244" s="90">
        <f t="shared" si="483"/>
        <v>418</v>
      </c>
      <c r="U244" s="91"/>
      <c r="V244" s="80"/>
      <c r="W244" s="80"/>
      <c r="X244" s="80"/>
      <c r="Y244" s="92"/>
      <c r="Z244" s="181"/>
      <c r="AA244" s="182"/>
      <c r="AB244" s="80"/>
      <c r="AC244" s="80"/>
      <c r="AD244" s="92"/>
      <c r="AE244" s="93"/>
      <c r="AF244" s="80"/>
      <c r="AG244" s="80"/>
      <c r="AH244" s="80"/>
      <c r="AI244" s="92"/>
      <c r="AJ244" s="95">
        <f t="shared" ref="AJ244:AN244" si="484">P244-Z244+AE244+U244</f>
        <v>418</v>
      </c>
      <c r="AK244" s="89">
        <f t="shared" si="484"/>
        <v>418</v>
      </c>
      <c r="AL244" s="89">
        <f t="shared" si="484"/>
        <v>418</v>
      </c>
      <c r="AM244" s="89">
        <f t="shared" si="484"/>
        <v>418</v>
      </c>
      <c r="AN244" s="89">
        <f t="shared" si="484"/>
        <v>418</v>
      </c>
      <c r="AO244" s="80"/>
      <c r="AP244" s="745">
        <v>403.0</v>
      </c>
      <c r="AQ244" s="96"/>
      <c r="AR244" s="96"/>
      <c r="AS244" s="96"/>
      <c r="AT244" s="97"/>
      <c r="AU244" s="97"/>
      <c r="AV244" s="12"/>
      <c r="AW244" s="12"/>
    </row>
    <row r="245" ht="42.0" customHeight="1">
      <c r="A245" s="78">
        <v>240.0</v>
      </c>
      <c r="B245" s="96" t="s">
        <v>991</v>
      </c>
      <c r="C245" s="84" t="s">
        <v>52</v>
      </c>
      <c r="D245" s="84" t="s">
        <v>59</v>
      </c>
      <c r="E245" s="84" t="s">
        <v>997</v>
      </c>
      <c r="F245" s="84" t="s">
        <v>998</v>
      </c>
      <c r="G245" s="96" t="s">
        <v>42</v>
      </c>
      <c r="H245" s="117">
        <v>22.0</v>
      </c>
      <c r="I245" s="84" t="s">
        <v>999</v>
      </c>
      <c r="J245" s="84" t="s">
        <v>72</v>
      </c>
      <c r="K245" s="115">
        <v>44592.0</v>
      </c>
      <c r="L245" s="86"/>
      <c r="M245" s="86"/>
      <c r="N245" s="87"/>
      <c r="O245" s="86">
        <v>468.0</v>
      </c>
      <c r="P245" s="88">
        <f t="shared" si="434"/>
        <v>468</v>
      </c>
      <c r="Q245" s="89">
        <f t="shared" ref="Q245:T245" si="485">AJ245</f>
        <v>468</v>
      </c>
      <c r="R245" s="89">
        <f t="shared" si="485"/>
        <v>468</v>
      </c>
      <c r="S245" s="89">
        <f t="shared" si="485"/>
        <v>468</v>
      </c>
      <c r="T245" s="90">
        <f t="shared" si="485"/>
        <v>468</v>
      </c>
      <c r="U245" s="91"/>
      <c r="V245" s="80"/>
      <c r="W245" s="80"/>
      <c r="X245" s="80"/>
      <c r="Y245" s="92"/>
      <c r="Z245" s="181"/>
      <c r="AA245" s="182"/>
      <c r="AB245" s="80"/>
      <c r="AC245" s="80"/>
      <c r="AD245" s="92"/>
      <c r="AE245" s="93"/>
      <c r="AF245" s="80"/>
      <c r="AG245" s="80"/>
      <c r="AH245" s="80"/>
      <c r="AI245" s="92"/>
      <c r="AJ245" s="95">
        <f t="shared" ref="AJ245:AN245" si="486">P245-Z245+AE245+U245</f>
        <v>468</v>
      </c>
      <c r="AK245" s="89">
        <f t="shared" si="486"/>
        <v>468</v>
      </c>
      <c r="AL245" s="89">
        <f t="shared" si="486"/>
        <v>468</v>
      </c>
      <c r="AM245" s="89">
        <f t="shared" si="486"/>
        <v>468</v>
      </c>
      <c r="AN245" s="89">
        <f t="shared" si="486"/>
        <v>468</v>
      </c>
      <c r="AO245" s="80"/>
      <c r="AP245" s="86">
        <f t="shared" ref="AP245:AP271" si="489">AN245</f>
        <v>468</v>
      </c>
      <c r="AQ245" s="96"/>
      <c r="AR245" s="96"/>
      <c r="AS245" s="96"/>
      <c r="AT245" s="97"/>
      <c r="AU245" s="97"/>
      <c r="AV245" s="12"/>
      <c r="AW245" s="12"/>
    </row>
    <row r="246" ht="90.75" customHeight="1">
      <c r="A246" s="78">
        <v>241.0</v>
      </c>
      <c r="B246" s="110" t="s">
        <v>1001</v>
      </c>
      <c r="C246" s="84" t="s">
        <v>155</v>
      </c>
      <c r="D246" s="84" t="s">
        <v>59</v>
      </c>
      <c r="E246" s="84" t="s">
        <v>1002</v>
      </c>
      <c r="F246" s="84" t="s">
        <v>979</v>
      </c>
      <c r="G246" s="96"/>
      <c r="H246" s="117"/>
      <c r="I246" s="84"/>
      <c r="J246" s="84" t="s">
        <v>386</v>
      </c>
      <c r="K246" s="115">
        <v>45539.0</v>
      </c>
      <c r="L246" s="86" t="s">
        <v>625</v>
      </c>
      <c r="M246" s="86">
        <v>33.0</v>
      </c>
      <c r="N246" s="87"/>
      <c r="O246" s="86">
        <v>100.0</v>
      </c>
      <c r="P246" s="88">
        <f t="shared" si="434"/>
        <v>100</v>
      </c>
      <c r="Q246" s="89">
        <f t="shared" ref="Q246:T246" si="487">AJ246</f>
        <v>100</v>
      </c>
      <c r="R246" s="89">
        <f t="shared" si="487"/>
        <v>100</v>
      </c>
      <c r="S246" s="89">
        <f t="shared" si="487"/>
        <v>100</v>
      </c>
      <c r="T246" s="90">
        <f t="shared" si="487"/>
        <v>100</v>
      </c>
      <c r="U246" s="91"/>
      <c r="V246" s="80"/>
      <c r="W246" s="80"/>
      <c r="X246" s="80"/>
      <c r="Y246" s="92"/>
      <c r="Z246" s="181"/>
      <c r="AA246" s="182"/>
      <c r="AB246" s="80"/>
      <c r="AC246" s="80"/>
      <c r="AD246" s="92"/>
      <c r="AE246" s="93"/>
      <c r="AF246" s="80"/>
      <c r="AG246" s="80"/>
      <c r="AH246" s="80"/>
      <c r="AI246" s="92"/>
      <c r="AJ246" s="95">
        <f t="shared" ref="AJ246:AN246" si="488">P246-Z246+AE246+U246</f>
        <v>100</v>
      </c>
      <c r="AK246" s="89">
        <f t="shared" si="488"/>
        <v>100</v>
      </c>
      <c r="AL246" s="89">
        <f t="shared" si="488"/>
        <v>100</v>
      </c>
      <c r="AM246" s="89">
        <f t="shared" si="488"/>
        <v>100</v>
      </c>
      <c r="AN246" s="89">
        <f t="shared" si="488"/>
        <v>100</v>
      </c>
      <c r="AO246" s="80"/>
      <c r="AP246" s="86">
        <f t="shared" si="489"/>
        <v>100</v>
      </c>
      <c r="AQ246" s="84"/>
      <c r="AR246" s="84"/>
      <c r="AS246" s="96"/>
      <c r="AT246" s="97"/>
      <c r="AU246" s="97"/>
      <c r="AV246" s="12"/>
      <c r="AW246" s="12"/>
    </row>
    <row r="247" ht="57.0" customHeight="1">
      <c r="A247" s="78">
        <v>242.0</v>
      </c>
      <c r="B247" s="110" t="s">
        <v>1003</v>
      </c>
      <c r="C247" s="84" t="s">
        <v>132</v>
      </c>
      <c r="D247" s="84" t="s">
        <v>72</v>
      </c>
      <c r="E247" s="84" t="s">
        <v>792</v>
      </c>
      <c r="F247" s="84" t="s">
        <v>1004</v>
      </c>
      <c r="G247" s="96" t="s">
        <v>42</v>
      </c>
      <c r="H247" s="117"/>
      <c r="I247" s="84" t="s">
        <v>1005</v>
      </c>
      <c r="J247" s="84" t="s">
        <v>72</v>
      </c>
      <c r="K247" s="115"/>
      <c r="L247" s="86" t="s">
        <v>142</v>
      </c>
      <c r="M247" s="86">
        <v>73.0</v>
      </c>
      <c r="N247" s="87"/>
      <c r="O247" s="86">
        <v>2.0</v>
      </c>
      <c r="P247" s="88">
        <f t="shared" si="434"/>
        <v>2</v>
      </c>
      <c r="Q247" s="89">
        <f t="shared" ref="Q247:T247" si="490">AJ247</f>
        <v>2</v>
      </c>
      <c r="R247" s="89">
        <f t="shared" si="490"/>
        <v>2</v>
      </c>
      <c r="S247" s="89">
        <f t="shared" si="490"/>
        <v>2</v>
      </c>
      <c r="T247" s="90">
        <f t="shared" si="490"/>
        <v>2</v>
      </c>
      <c r="U247" s="91"/>
      <c r="V247" s="80"/>
      <c r="W247" s="80"/>
      <c r="X247" s="80"/>
      <c r="Y247" s="92"/>
      <c r="Z247" s="181"/>
      <c r="AA247" s="182"/>
      <c r="AB247" s="80"/>
      <c r="AC247" s="80"/>
      <c r="AD247" s="92"/>
      <c r="AE247" s="93"/>
      <c r="AF247" s="80"/>
      <c r="AG247" s="80"/>
      <c r="AH247" s="80"/>
      <c r="AI247" s="92"/>
      <c r="AJ247" s="95">
        <f t="shared" ref="AJ247:AN247" si="491">P247-Z247+AE247+U247</f>
        <v>2</v>
      </c>
      <c r="AK247" s="89">
        <f t="shared" si="491"/>
        <v>2</v>
      </c>
      <c r="AL247" s="89">
        <f t="shared" si="491"/>
        <v>2</v>
      </c>
      <c r="AM247" s="89">
        <f t="shared" si="491"/>
        <v>2</v>
      </c>
      <c r="AN247" s="89">
        <f t="shared" si="491"/>
        <v>2</v>
      </c>
      <c r="AO247" s="80"/>
      <c r="AP247" s="86">
        <f t="shared" si="489"/>
        <v>2</v>
      </c>
      <c r="AQ247" s="84"/>
      <c r="AR247" s="84"/>
      <c r="AS247" s="96"/>
      <c r="AT247" s="97"/>
      <c r="AU247" s="97"/>
      <c r="AV247" s="12"/>
      <c r="AW247" s="12"/>
    </row>
    <row r="248" ht="83.25" customHeight="1">
      <c r="A248" s="78">
        <v>243.0</v>
      </c>
      <c r="B248" s="110" t="s">
        <v>1006</v>
      </c>
      <c r="C248" s="84" t="s">
        <v>132</v>
      </c>
      <c r="D248" s="84" t="s">
        <v>72</v>
      </c>
      <c r="E248" s="84" t="s">
        <v>792</v>
      </c>
      <c r="F248" s="84" t="s">
        <v>1004</v>
      </c>
      <c r="G248" s="96" t="s">
        <v>42</v>
      </c>
      <c r="H248" s="96" t="s">
        <v>1007</v>
      </c>
      <c r="I248" s="84" t="s">
        <v>1005</v>
      </c>
      <c r="J248" s="84" t="s">
        <v>72</v>
      </c>
      <c r="K248" s="115">
        <v>45574.0</v>
      </c>
      <c r="L248" s="86" t="s">
        <v>142</v>
      </c>
      <c r="M248" s="86">
        <v>73.0</v>
      </c>
      <c r="N248" s="87"/>
      <c r="O248" s="86">
        <v>1.0</v>
      </c>
      <c r="P248" s="88">
        <f t="shared" si="434"/>
        <v>1</v>
      </c>
      <c r="Q248" s="89">
        <f t="shared" ref="Q248:T248" si="492">AJ248</f>
        <v>1</v>
      </c>
      <c r="R248" s="89">
        <f t="shared" si="492"/>
        <v>1</v>
      </c>
      <c r="S248" s="89">
        <f t="shared" si="492"/>
        <v>1</v>
      </c>
      <c r="T248" s="90">
        <f t="shared" si="492"/>
        <v>1</v>
      </c>
      <c r="U248" s="91"/>
      <c r="V248" s="80"/>
      <c r="W248" s="80"/>
      <c r="X248" s="80"/>
      <c r="Y248" s="92"/>
      <c r="Z248" s="181"/>
      <c r="AA248" s="182"/>
      <c r="AB248" s="80"/>
      <c r="AC248" s="80"/>
      <c r="AD248" s="92"/>
      <c r="AE248" s="93"/>
      <c r="AF248" s="80"/>
      <c r="AG248" s="80"/>
      <c r="AH248" s="80"/>
      <c r="AI248" s="92"/>
      <c r="AJ248" s="95">
        <f t="shared" ref="AJ248:AN248" si="493">P248-Z248+AE248+U248</f>
        <v>1</v>
      </c>
      <c r="AK248" s="89">
        <f t="shared" si="493"/>
        <v>1</v>
      </c>
      <c r="AL248" s="89">
        <f t="shared" si="493"/>
        <v>1</v>
      </c>
      <c r="AM248" s="89">
        <f t="shared" si="493"/>
        <v>1</v>
      </c>
      <c r="AN248" s="89">
        <f t="shared" si="493"/>
        <v>1</v>
      </c>
      <c r="AO248" s="80"/>
      <c r="AP248" s="86">
        <f t="shared" si="489"/>
        <v>1</v>
      </c>
      <c r="AQ248" s="84"/>
      <c r="AR248" s="84"/>
      <c r="AS248" s="96"/>
      <c r="AT248" s="97"/>
      <c r="AU248" s="97"/>
      <c r="AV248" s="12"/>
      <c r="AW248" s="12"/>
    </row>
    <row r="249" ht="65.25" customHeight="1">
      <c r="A249" s="78">
        <v>244.0</v>
      </c>
      <c r="B249" s="110" t="s">
        <v>1008</v>
      </c>
      <c r="C249" s="84" t="s">
        <v>132</v>
      </c>
      <c r="D249" s="84" t="s">
        <v>72</v>
      </c>
      <c r="E249" s="84" t="s">
        <v>792</v>
      </c>
      <c r="F249" s="84" t="s">
        <v>1009</v>
      </c>
      <c r="G249" s="96" t="s">
        <v>42</v>
      </c>
      <c r="H249" s="96"/>
      <c r="I249" s="84" t="s">
        <v>1010</v>
      </c>
      <c r="J249" s="84" t="s">
        <v>72</v>
      </c>
      <c r="K249" s="115">
        <v>45574.0</v>
      </c>
      <c r="L249" s="86" t="s">
        <v>142</v>
      </c>
      <c r="M249" s="86">
        <v>73.0</v>
      </c>
      <c r="N249" s="87"/>
      <c r="O249" s="86">
        <v>1.0</v>
      </c>
      <c r="P249" s="88">
        <f t="shared" si="434"/>
        <v>1</v>
      </c>
      <c r="Q249" s="89">
        <f t="shared" ref="Q249:T249" si="494">AJ249</f>
        <v>1</v>
      </c>
      <c r="R249" s="89">
        <f t="shared" si="494"/>
        <v>1</v>
      </c>
      <c r="S249" s="89">
        <f t="shared" si="494"/>
        <v>1</v>
      </c>
      <c r="T249" s="90">
        <f t="shared" si="494"/>
        <v>1</v>
      </c>
      <c r="U249" s="91"/>
      <c r="V249" s="80"/>
      <c r="W249" s="80"/>
      <c r="X249" s="80"/>
      <c r="Y249" s="92"/>
      <c r="Z249" s="181"/>
      <c r="AA249" s="182"/>
      <c r="AB249" s="80"/>
      <c r="AC249" s="80"/>
      <c r="AD249" s="92"/>
      <c r="AE249" s="93"/>
      <c r="AF249" s="80"/>
      <c r="AG249" s="80"/>
      <c r="AH249" s="80"/>
      <c r="AI249" s="92"/>
      <c r="AJ249" s="95">
        <f t="shared" ref="AJ249:AN249" si="495">P249-Z249+AE249+U249</f>
        <v>1</v>
      </c>
      <c r="AK249" s="89">
        <f t="shared" si="495"/>
        <v>1</v>
      </c>
      <c r="AL249" s="89">
        <f t="shared" si="495"/>
        <v>1</v>
      </c>
      <c r="AM249" s="89">
        <f t="shared" si="495"/>
        <v>1</v>
      </c>
      <c r="AN249" s="89">
        <f t="shared" si="495"/>
        <v>1</v>
      </c>
      <c r="AO249" s="80"/>
      <c r="AP249" s="86">
        <f t="shared" si="489"/>
        <v>1</v>
      </c>
      <c r="AQ249" s="84"/>
      <c r="AR249" s="84"/>
      <c r="AS249" s="96"/>
      <c r="AT249" s="97"/>
      <c r="AU249" s="97"/>
      <c r="AV249" s="12"/>
      <c r="AW249" s="12"/>
    </row>
    <row r="250" ht="90.0" customHeight="1">
      <c r="A250" s="78">
        <v>245.0</v>
      </c>
      <c r="B250" s="110" t="s">
        <v>1011</v>
      </c>
      <c r="C250" s="84" t="s">
        <v>132</v>
      </c>
      <c r="D250" s="84" t="s">
        <v>72</v>
      </c>
      <c r="E250" s="84" t="s">
        <v>792</v>
      </c>
      <c r="F250" s="84" t="s">
        <v>1004</v>
      </c>
      <c r="G250" s="96" t="s">
        <v>42</v>
      </c>
      <c r="H250" s="96" t="s">
        <v>1012</v>
      </c>
      <c r="I250" s="84" t="s">
        <v>1013</v>
      </c>
      <c r="J250" s="84" t="s">
        <v>72</v>
      </c>
      <c r="K250" s="115">
        <v>45107.0</v>
      </c>
      <c r="L250" s="86" t="s">
        <v>109</v>
      </c>
      <c r="M250" s="86">
        <v>394.0</v>
      </c>
      <c r="N250" s="87"/>
      <c r="O250" s="86">
        <v>0.0</v>
      </c>
      <c r="P250" s="88">
        <f t="shared" si="434"/>
        <v>0</v>
      </c>
      <c r="Q250" s="89">
        <f t="shared" ref="Q250:T250" si="496">AJ250</f>
        <v>0</v>
      </c>
      <c r="R250" s="89">
        <f t="shared" si="496"/>
        <v>0</v>
      </c>
      <c r="S250" s="89">
        <f t="shared" si="496"/>
        <v>0</v>
      </c>
      <c r="T250" s="90">
        <f t="shared" si="496"/>
        <v>0</v>
      </c>
      <c r="U250" s="91"/>
      <c r="V250" s="80"/>
      <c r="W250" s="80"/>
      <c r="X250" s="80"/>
      <c r="Y250" s="92"/>
      <c r="Z250" s="181"/>
      <c r="AA250" s="182"/>
      <c r="AB250" s="80"/>
      <c r="AC250" s="80"/>
      <c r="AD250" s="92"/>
      <c r="AE250" s="93"/>
      <c r="AF250" s="80"/>
      <c r="AG250" s="80"/>
      <c r="AH250" s="80"/>
      <c r="AI250" s="92"/>
      <c r="AJ250" s="95">
        <f t="shared" ref="AJ250:AN250" si="497">P250-Z250+AE250+U250</f>
        <v>0</v>
      </c>
      <c r="AK250" s="89">
        <f t="shared" si="497"/>
        <v>0</v>
      </c>
      <c r="AL250" s="89">
        <f t="shared" si="497"/>
        <v>0</v>
      </c>
      <c r="AM250" s="89">
        <f t="shared" si="497"/>
        <v>0</v>
      </c>
      <c r="AN250" s="89">
        <f t="shared" si="497"/>
        <v>0</v>
      </c>
      <c r="AO250" s="80"/>
      <c r="AP250" s="86">
        <f t="shared" si="489"/>
        <v>0</v>
      </c>
      <c r="AQ250" s="84"/>
      <c r="AR250" s="84"/>
      <c r="AS250" s="96"/>
      <c r="AT250" s="97"/>
      <c r="AU250" s="97"/>
      <c r="AV250" s="12"/>
      <c r="AW250" s="12"/>
    </row>
    <row r="251" ht="69.75" customHeight="1">
      <c r="A251" s="78">
        <v>246.0</v>
      </c>
      <c r="B251" s="110" t="s">
        <v>1014</v>
      </c>
      <c r="C251" s="84" t="s">
        <v>190</v>
      </c>
      <c r="D251" s="84" t="s">
        <v>72</v>
      </c>
      <c r="E251" s="84" t="s">
        <v>792</v>
      </c>
      <c r="F251" s="84" t="s">
        <v>1015</v>
      </c>
      <c r="G251" s="96" t="s">
        <v>42</v>
      </c>
      <c r="H251" s="96"/>
      <c r="I251" s="84" t="s">
        <v>1016</v>
      </c>
      <c r="J251" s="84" t="s">
        <v>72</v>
      </c>
      <c r="K251" s="115">
        <v>45566.0</v>
      </c>
      <c r="L251" s="86" t="s">
        <v>277</v>
      </c>
      <c r="M251" s="86">
        <v>69.0</v>
      </c>
      <c r="N251" s="87"/>
      <c r="O251" s="86">
        <v>1.0</v>
      </c>
      <c r="P251" s="88">
        <f t="shared" si="434"/>
        <v>1</v>
      </c>
      <c r="Q251" s="89">
        <f t="shared" ref="Q251:T251" si="498">AJ251</f>
        <v>1</v>
      </c>
      <c r="R251" s="89">
        <f t="shared" si="498"/>
        <v>1</v>
      </c>
      <c r="S251" s="89">
        <f t="shared" si="498"/>
        <v>1</v>
      </c>
      <c r="T251" s="90">
        <f t="shared" si="498"/>
        <v>1</v>
      </c>
      <c r="U251" s="91"/>
      <c r="V251" s="80"/>
      <c r="W251" s="80"/>
      <c r="X251" s="80"/>
      <c r="Y251" s="92"/>
      <c r="Z251" s="181"/>
      <c r="AA251" s="182"/>
      <c r="AB251" s="80"/>
      <c r="AC251" s="80"/>
      <c r="AD251" s="92"/>
      <c r="AE251" s="93"/>
      <c r="AF251" s="80"/>
      <c r="AG251" s="80"/>
      <c r="AH251" s="80"/>
      <c r="AI251" s="92"/>
      <c r="AJ251" s="95">
        <f t="shared" ref="AJ251:AN251" si="499">P251-Z251+AE251+U251</f>
        <v>1</v>
      </c>
      <c r="AK251" s="89">
        <f t="shared" si="499"/>
        <v>1</v>
      </c>
      <c r="AL251" s="89">
        <f t="shared" si="499"/>
        <v>1</v>
      </c>
      <c r="AM251" s="89">
        <f t="shared" si="499"/>
        <v>1</v>
      </c>
      <c r="AN251" s="89">
        <f t="shared" si="499"/>
        <v>1</v>
      </c>
      <c r="AO251" s="80"/>
      <c r="AP251" s="86">
        <f t="shared" si="489"/>
        <v>1</v>
      </c>
      <c r="AQ251" s="84"/>
      <c r="AR251" s="84"/>
      <c r="AS251" s="96"/>
      <c r="AT251" s="97"/>
      <c r="AU251" s="97"/>
      <c r="AV251" s="12"/>
      <c r="AW251" s="12"/>
    </row>
    <row r="252" ht="42.0" customHeight="1">
      <c r="A252" s="78">
        <v>247.0</v>
      </c>
      <c r="B252" s="96" t="s">
        <v>1017</v>
      </c>
      <c r="C252" s="84" t="s">
        <v>155</v>
      </c>
      <c r="D252" s="84" t="s">
        <v>72</v>
      </c>
      <c r="E252" s="84" t="s">
        <v>1018</v>
      </c>
      <c r="F252" s="84" t="s">
        <v>97</v>
      </c>
      <c r="G252" s="96" t="s">
        <v>42</v>
      </c>
      <c r="H252" s="96"/>
      <c r="I252" s="84" t="s">
        <v>1018</v>
      </c>
      <c r="J252" s="84" t="s">
        <v>72</v>
      </c>
      <c r="K252" s="115">
        <v>45566.0</v>
      </c>
      <c r="L252" s="86" t="s">
        <v>277</v>
      </c>
      <c r="M252" s="86">
        <v>67.0</v>
      </c>
      <c r="N252" s="87"/>
      <c r="O252" s="86">
        <v>2.0</v>
      </c>
      <c r="P252" s="88">
        <f t="shared" si="434"/>
        <v>2</v>
      </c>
      <c r="Q252" s="89">
        <f t="shared" ref="Q252:T252" si="500">AJ252</f>
        <v>2</v>
      </c>
      <c r="R252" s="89">
        <f t="shared" si="500"/>
        <v>2</v>
      </c>
      <c r="S252" s="89">
        <f t="shared" si="500"/>
        <v>2</v>
      </c>
      <c r="T252" s="90">
        <f t="shared" si="500"/>
        <v>2</v>
      </c>
      <c r="U252" s="91"/>
      <c r="V252" s="80"/>
      <c r="W252" s="80"/>
      <c r="X252" s="80"/>
      <c r="Y252" s="92"/>
      <c r="Z252" s="181"/>
      <c r="AA252" s="182"/>
      <c r="AB252" s="80"/>
      <c r="AC252" s="80"/>
      <c r="AD252" s="92"/>
      <c r="AE252" s="93"/>
      <c r="AF252" s="80"/>
      <c r="AG252" s="80"/>
      <c r="AH252" s="80"/>
      <c r="AI252" s="92"/>
      <c r="AJ252" s="95">
        <f t="shared" ref="AJ252:AN252" si="501">P252-Z252+AE252+U252</f>
        <v>2</v>
      </c>
      <c r="AK252" s="89">
        <f t="shared" si="501"/>
        <v>2</v>
      </c>
      <c r="AL252" s="89">
        <f t="shared" si="501"/>
        <v>2</v>
      </c>
      <c r="AM252" s="89">
        <f t="shared" si="501"/>
        <v>2</v>
      </c>
      <c r="AN252" s="89">
        <f t="shared" si="501"/>
        <v>2</v>
      </c>
      <c r="AO252" s="80"/>
      <c r="AP252" s="86">
        <f t="shared" si="489"/>
        <v>2</v>
      </c>
      <c r="AQ252" s="84"/>
      <c r="AR252" s="84"/>
      <c r="AS252" s="96"/>
      <c r="AT252" s="97"/>
      <c r="AU252" s="97"/>
      <c r="AV252" s="12"/>
      <c r="AW252" s="12"/>
    </row>
    <row r="253" ht="42.0" customHeight="1">
      <c r="A253" s="78">
        <v>248.0</v>
      </c>
      <c r="B253" s="98" t="s">
        <v>1019</v>
      </c>
      <c r="C253" s="84" t="s">
        <v>52</v>
      </c>
      <c r="D253" s="106" t="s">
        <v>788</v>
      </c>
      <c r="E253" s="100" t="s">
        <v>788</v>
      </c>
      <c r="F253" s="107"/>
      <c r="G253" s="98" t="s">
        <v>42</v>
      </c>
      <c r="H253" s="107"/>
      <c r="I253" s="104" t="s">
        <v>1020</v>
      </c>
      <c r="J253" s="117" t="s">
        <v>788</v>
      </c>
      <c r="K253" s="109">
        <v>44592.0</v>
      </c>
      <c r="L253" s="86"/>
      <c r="M253" s="86"/>
      <c r="N253" s="84"/>
      <c r="O253" s="86">
        <v>1.0</v>
      </c>
      <c r="P253" s="88">
        <f t="shared" si="434"/>
        <v>1</v>
      </c>
      <c r="Q253" s="89">
        <f t="shared" ref="Q253:T253" si="502">AJ253</f>
        <v>1</v>
      </c>
      <c r="R253" s="89">
        <f t="shared" si="502"/>
        <v>1</v>
      </c>
      <c r="S253" s="89">
        <f t="shared" si="502"/>
        <v>1</v>
      </c>
      <c r="T253" s="90">
        <f t="shared" si="502"/>
        <v>1</v>
      </c>
      <c r="U253" s="91"/>
      <c r="V253" s="80"/>
      <c r="W253" s="80"/>
      <c r="X253" s="80"/>
      <c r="Y253" s="92"/>
      <c r="Z253" s="181"/>
      <c r="AA253" s="182"/>
      <c r="AB253" s="80"/>
      <c r="AC253" s="80"/>
      <c r="AD253" s="92"/>
      <c r="AE253" s="93"/>
      <c r="AF253" s="80"/>
      <c r="AG253" s="80"/>
      <c r="AH253" s="80"/>
      <c r="AI253" s="92"/>
      <c r="AJ253" s="95">
        <f t="shared" ref="AJ253:AN253" si="503">P253-Z253+AE253+U253</f>
        <v>1</v>
      </c>
      <c r="AK253" s="89">
        <f t="shared" si="503"/>
        <v>1</v>
      </c>
      <c r="AL253" s="89">
        <f t="shared" si="503"/>
        <v>1</v>
      </c>
      <c r="AM253" s="89">
        <f t="shared" si="503"/>
        <v>1</v>
      </c>
      <c r="AN253" s="89">
        <f t="shared" si="503"/>
        <v>1</v>
      </c>
      <c r="AO253" s="80"/>
      <c r="AP253" s="86">
        <f t="shared" si="489"/>
        <v>1</v>
      </c>
      <c r="AQ253" s="84"/>
      <c r="AR253" s="84"/>
      <c r="AS253" s="96"/>
      <c r="AT253" s="97"/>
      <c r="AU253" s="97"/>
      <c r="AV253" s="12"/>
      <c r="AW253" s="12"/>
    </row>
    <row r="254" ht="42.0" customHeight="1">
      <c r="A254" s="78">
        <v>249.0</v>
      </c>
      <c r="B254" s="87" t="s">
        <v>1021</v>
      </c>
      <c r="C254" s="84" t="s">
        <v>52</v>
      </c>
      <c r="D254" s="84" t="s">
        <v>176</v>
      </c>
      <c r="E254" s="84" t="s">
        <v>59</v>
      </c>
      <c r="F254" s="84"/>
      <c r="G254" s="87" t="s">
        <v>42</v>
      </c>
      <c r="H254" s="84"/>
      <c r="I254" s="84" t="s">
        <v>1022</v>
      </c>
      <c r="J254" s="84" t="s">
        <v>72</v>
      </c>
      <c r="K254" s="115">
        <v>45107.0</v>
      </c>
      <c r="L254" s="86" t="s">
        <v>109</v>
      </c>
      <c r="M254" s="86">
        <v>387.0</v>
      </c>
      <c r="N254" s="87"/>
      <c r="O254" s="86">
        <v>1.0</v>
      </c>
      <c r="P254" s="88">
        <f t="shared" si="434"/>
        <v>1</v>
      </c>
      <c r="Q254" s="89">
        <f t="shared" ref="Q254:T254" si="504">AJ254</f>
        <v>1</v>
      </c>
      <c r="R254" s="89">
        <f t="shared" si="504"/>
        <v>1</v>
      </c>
      <c r="S254" s="89">
        <f t="shared" si="504"/>
        <v>1</v>
      </c>
      <c r="T254" s="90">
        <f t="shared" si="504"/>
        <v>1</v>
      </c>
      <c r="U254" s="91"/>
      <c r="V254" s="80"/>
      <c r="W254" s="80"/>
      <c r="X254" s="80"/>
      <c r="Y254" s="92"/>
      <c r="Z254" s="181"/>
      <c r="AA254" s="182"/>
      <c r="AB254" s="80"/>
      <c r="AC254" s="80"/>
      <c r="AD254" s="92"/>
      <c r="AE254" s="93"/>
      <c r="AF254" s="80"/>
      <c r="AG254" s="80"/>
      <c r="AH254" s="80"/>
      <c r="AI254" s="92"/>
      <c r="AJ254" s="95">
        <f t="shared" ref="AJ254:AN254" si="505">P254-Z254+AE254+U254</f>
        <v>1</v>
      </c>
      <c r="AK254" s="89">
        <f t="shared" si="505"/>
        <v>1</v>
      </c>
      <c r="AL254" s="89">
        <f t="shared" si="505"/>
        <v>1</v>
      </c>
      <c r="AM254" s="89">
        <f t="shared" si="505"/>
        <v>1</v>
      </c>
      <c r="AN254" s="89">
        <f t="shared" si="505"/>
        <v>1</v>
      </c>
      <c r="AO254" s="80"/>
      <c r="AP254" s="86">
        <f t="shared" si="489"/>
        <v>1</v>
      </c>
      <c r="AQ254" s="84"/>
      <c r="AR254" s="84"/>
      <c r="AS254" s="96"/>
      <c r="AT254" s="97"/>
      <c r="AU254" s="97"/>
      <c r="AV254" s="12"/>
      <c r="AW254" s="12"/>
    </row>
    <row r="255" ht="42.0" customHeight="1">
      <c r="A255" s="78">
        <v>250.0</v>
      </c>
      <c r="B255" s="87" t="s">
        <v>1023</v>
      </c>
      <c r="C255" s="84" t="s">
        <v>52</v>
      </c>
      <c r="D255" s="84" t="s">
        <v>176</v>
      </c>
      <c r="E255" s="84" t="s">
        <v>59</v>
      </c>
      <c r="F255" s="84"/>
      <c r="G255" s="87" t="s">
        <v>42</v>
      </c>
      <c r="H255" s="84"/>
      <c r="I255" s="84" t="s">
        <v>1024</v>
      </c>
      <c r="J255" s="84" t="s">
        <v>72</v>
      </c>
      <c r="K255" s="84"/>
      <c r="L255" s="86"/>
      <c r="M255" s="86"/>
      <c r="N255" s="87"/>
      <c r="O255" s="86">
        <v>0.0</v>
      </c>
      <c r="P255" s="88">
        <f t="shared" si="434"/>
        <v>0</v>
      </c>
      <c r="Q255" s="89">
        <f t="shared" ref="Q255:T255" si="506">AJ255</f>
        <v>0</v>
      </c>
      <c r="R255" s="89">
        <f t="shared" si="506"/>
        <v>0</v>
      </c>
      <c r="S255" s="89">
        <f t="shared" si="506"/>
        <v>0</v>
      </c>
      <c r="T255" s="90">
        <f t="shared" si="506"/>
        <v>0</v>
      </c>
      <c r="U255" s="91"/>
      <c r="V255" s="80"/>
      <c r="W255" s="80"/>
      <c r="X255" s="80"/>
      <c r="Y255" s="92"/>
      <c r="Z255" s="181"/>
      <c r="AA255" s="182"/>
      <c r="AB255" s="80"/>
      <c r="AC255" s="80"/>
      <c r="AD255" s="92"/>
      <c r="AE255" s="93"/>
      <c r="AF255" s="80"/>
      <c r="AG255" s="80"/>
      <c r="AH255" s="80"/>
      <c r="AI255" s="92"/>
      <c r="AJ255" s="95">
        <f t="shared" ref="AJ255:AN255" si="507">P255-Z255+AE255+U255</f>
        <v>0</v>
      </c>
      <c r="AK255" s="89">
        <f t="shared" si="507"/>
        <v>0</v>
      </c>
      <c r="AL255" s="89">
        <f t="shared" si="507"/>
        <v>0</v>
      </c>
      <c r="AM255" s="89">
        <f t="shared" si="507"/>
        <v>0</v>
      </c>
      <c r="AN255" s="89">
        <f t="shared" si="507"/>
        <v>0</v>
      </c>
      <c r="AO255" s="80"/>
      <c r="AP255" s="86">
        <f t="shared" si="489"/>
        <v>0</v>
      </c>
      <c r="AQ255" s="84"/>
      <c r="AR255" s="84"/>
      <c r="AS255" s="96"/>
      <c r="AT255" s="97"/>
      <c r="AU255" s="97"/>
      <c r="AV255" s="12"/>
      <c r="AW255" s="12"/>
    </row>
    <row r="256" ht="42.0" customHeight="1">
      <c r="A256" s="78">
        <v>251.0</v>
      </c>
      <c r="B256" s="96" t="s">
        <v>1025</v>
      </c>
      <c r="C256" s="84" t="s">
        <v>52</v>
      </c>
      <c r="D256" s="148" t="s">
        <v>334</v>
      </c>
      <c r="E256" s="84" t="s">
        <v>1026</v>
      </c>
      <c r="F256" s="84"/>
      <c r="G256" s="96" t="s">
        <v>42</v>
      </c>
      <c r="H256" s="84"/>
      <c r="I256" s="84" t="s">
        <v>1027</v>
      </c>
      <c r="J256" s="87"/>
      <c r="K256" s="115">
        <v>44592.0</v>
      </c>
      <c r="L256" s="86"/>
      <c r="M256" s="86"/>
      <c r="N256" s="87"/>
      <c r="O256" s="86">
        <v>2.0</v>
      </c>
      <c r="P256" s="88">
        <f t="shared" si="434"/>
        <v>2</v>
      </c>
      <c r="Q256" s="89">
        <f t="shared" ref="Q256:T256" si="508">AJ256</f>
        <v>2</v>
      </c>
      <c r="R256" s="89">
        <f t="shared" si="508"/>
        <v>2</v>
      </c>
      <c r="S256" s="89">
        <f t="shared" si="508"/>
        <v>2</v>
      </c>
      <c r="T256" s="90">
        <f t="shared" si="508"/>
        <v>2</v>
      </c>
      <c r="U256" s="91"/>
      <c r="V256" s="80"/>
      <c r="W256" s="80"/>
      <c r="X256" s="80"/>
      <c r="Y256" s="92"/>
      <c r="Z256" s="181"/>
      <c r="AA256" s="182"/>
      <c r="AB256" s="80"/>
      <c r="AC256" s="80"/>
      <c r="AD256" s="92"/>
      <c r="AE256" s="93"/>
      <c r="AF256" s="80"/>
      <c r="AG256" s="80"/>
      <c r="AH256" s="80"/>
      <c r="AI256" s="92"/>
      <c r="AJ256" s="95">
        <f t="shared" ref="AJ256:AN256" si="509">P256-Z256+AE256+U256</f>
        <v>2</v>
      </c>
      <c r="AK256" s="89">
        <f t="shared" si="509"/>
        <v>2</v>
      </c>
      <c r="AL256" s="89">
        <f t="shared" si="509"/>
        <v>2</v>
      </c>
      <c r="AM256" s="89">
        <f t="shared" si="509"/>
        <v>2</v>
      </c>
      <c r="AN256" s="89">
        <f t="shared" si="509"/>
        <v>2</v>
      </c>
      <c r="AO256" s="81"/>
      <c r="AP256" s="86">
        <f t="shared" si="489"/>
        <v>2</v>
      </c>
      <c r="AQ256" s="84"/>
      <c r="AR256" s="84"/>
      <c r="AS256" s="96"/>
      <c r="AT256" s="97"/>
      <c r="AU256" s="97"/>
      <c r="AV256" s="12"/>
      <c r="AW256" s="12"/>
    </row>
    <row r="257" ht="42.0" hidden="1" customHeight="1">
      <c r="A257" s="78">
        <v>252.0</v>
      </c>
      <c r="B257" s="738" t="s">
        <v>1028</v>
      </c>
      <c r="C257" s="198"/>
      <c r="D257" s="148" t="s">
        <v>334</v>
      </c>
      <c r="E257" s="84"/>
      <c r="F257" s="84"/>
      <c r="G257" s="96"/>
      <c r="H257" s="84"/>
      <c r="I257" s="148" t="s">
        <v>1029</v>
      </c>
      <c r="J257" s="87"/>
      <c r="K257" s="115">
        <v>44592.0</v>
      </c>
      <c r="L257" s="86"/>
      <c r="M257" s="86"/>
      <c r="N257" s="87"/>
      <c r="O257" s="86">
        <v>0.0</v>
      </c>
      <c r="P257" s="88">
        <f t="shared" si="434"/>
        <v>0</v>
      </c>
      <c r="Q257" s="89">
        <f t="shared" ref="Q257:T257" si="510">AJ257</f>
        <v>0</v>
      </c>
      <c r="R257" s="89">
        <f t="shared" si="510"/>
        <v>0</v>
      </c>
      <c r="S257" s="89">
        <f t="shared" si="510"/>
        <v>0</v>
      </c>
      <c r="T257" s="90">
        <f t="shared" si="510"/>
        <v>0</v>
      </c>
      <c r="U257" s="91"/>
      <c r="V257" s="80"/>
      <c r="W257" s="80"/>
      <c r="X257" s="80"/>
      <c r="Y257" s="92"/>
      <c r="Z257" s="181"/>
      <c r="AA257" s="182"/>
      <c r="AB257" s="80"/>
      <c r="AC257" s="80"/>
      <c r="AD257" s="92"/>
      <c r="AE257" s="93"/>
      <c r="AF257" s="80"/>
      <c r="AG257" s="80"/>
      <c r="AH257" s="80"/>
      <c r="AI257" s="92"/>
      <c r="AJ257" s="95">
        <f t="shared" ref="AJ257:AN257" si="511">P257-Z257+AE257+U257</f>
        <v>0</v>
      </c>
      <c r="AK257" s="89">
        <f t="shared" si="511"/>
        <v>0</v>
      </c>
      <c r="AL257" s="89">
        <f t="shared" si="511"/>
        <v>0</v>
      </c>
      <c r="AM257" s="89">
        <f t="shared" si="511"/>
        <v>0</v>
      </c>
      <c r="AN257" s="89">
        <f t="shared" si="511"/>
        <v>0</v>
      </c>
      <c r="AO257" s="80"/>
      <c r="AP257" s="86">
        <f t="shared" si="489"/>
        <v>0</v>
      </c>
      <c r="AQ257" s="84"/>
      <c r="AR257" s="84"/>
      <c r="AS257" s="96"/>
      <c r="AT257" s="97"/>
      <c r="AU257" s="97"/>
      <c r="AV257" s="12"/>
      <c r="AW257" s="12"/>
    </row>
    <row r="258" ht="42.0" hidden="1" customHeight="1">
      <c r="A258" s="78">
        <v>253.0</v>
      </c>
      <c r="B258" s="738" t="s">
        <v>1030</v>
      </c>
      <c r="C258" s="198"/>
      <c r="D258" s="148" t="s">
        <v>334</v>
      </c>
      <c r="E258" s="84"/>
      <c r="F258" s="84"/>
      <c r="G258" s="96"/>
      <c r="H258" s="84"/>
      <c r="I258" s="148" t="s">
        <v>1029</v>
      </c>
      <c r="J258" s="87"/>
      <c r="K258" s="115">
        <v>44592.0</v>
      </c>
      <c r="L258" s="86"/>
      <c r="M258" s="86"/>
      <c r="N258" s="87"/>
      <c r="O258" s="86">
        <v>0.0</v>
      </c>
      <c r="P258" s="88">
        <f t="shared" si="434"/>
        <v>0</v>
      </c>
      <c r="Q258" s="89">
        <f t="shared" ref="Q258:T258" si="512">AJ258</f>
        <v>0</v>
      </c>
      <c r="R258" s="89">
        <f t="shared" si="512"/>
        <v>0</v>
      </c>
      <c r="S258" s="89">
        <f t="shared" si="512"/>
        <v>0</v>
      </c>
      <c r="T258" s="90">
        <f t="shared" si="512"/>
        <v>0</v>
      </c>
      <c r="U258" s="91"/>
      <c r="V258" s="80"/>
      <c r="W258" s="80"/>
      <c r="X258" s="80"/>
      <c r="Y258" s="92"/>
      <c r="Z258" s="181"/>
      <c r="AA258" s="182"/>
      <c r="AB258" s="80"/>
      <c r="AC258" s="80"/>
      <c r="AD258" s="92"/>
      <c r="AE258" s="93"/>
      <c r="AF258" s="80"/>
      <c r="AG258" s="80"/>
      <c r="AH258" s="80"/>
      <c r="AI258" s="92"/>
      <c r="AJ258" s="95">
        <f t="shared" ref="AJ258:AN258" si="513">P258-Z258+AE258+U258</f>
        <v>0</v>
      </c>
      <c r="AK258" s="89">
        <f t="shared" si="513"/>
        <v>0</v>
      </c>
      <c r="AL258" s="89">
        <f t="shared" si="513"/>
        <v>0</v>
      </c>
      <c r="AM258" s="89">
        <f t="shared" si="513"/>
        <v>0</v>
      </c>
      <c r="AN258" s="89">
        <f t="shared" si="513"/>
        <v>0</v>
      </c>
      <c r="AO258" s="80"/>
      <c r="AP258" s="86">
        <f t="shared" si="489"/>
        <v>0</v>
      </c>
      <c r="AQ258" s="84"/>
      <c r="AR258" s="84"/>
      <c r="AS258" s="96"/>
      <c r="AT258" s="97"/>
      <c r="AU258" s="97"/>
      <c r="AV258" s="12"/>
      <c r="AW258" s="12"/>
    </row>
    <row r="259" ht="42.0" customHeight="1">
      <c r="A259" s="78">
        <v>254.0</v>
      </c>
      <c r="B259" s="96" t="s">
        <v>1031</v>
      </c>
      <c r="C259" s="84" t="s">
        <v>52</v>
      </c>
      <c r="D259" s="148" t="s">
        <v>334</v>
      </c>
      <c r="E259" s="84" t="s">
        <v>1032</v>
      </c>
      <c r="F259" s="84"/>
      <c r="G259" s="96" t="s">
        <v>42</v>
      </c>
      <c r="H259" s="84"/>
      <c r="I259" s="84" t="s">
        <v>1033</v>
      </c>
      <c r="J259" s="87"/>
      <c r="K259" s="115">
        <v>44592.0</v>
      </c>
      <c r="L259" s="86"/>
      <c r="M259" s="86"/>
      <c r="N259" s="87"/>
      <c r="O259" s="86">
        <v>1.0</v>
      </c>
      <c r="P259" s="88">
        <f t="shared" si="434"/>
        <v>1</v>
      </c>
      <c r="Q259" s="89">
        <f t="shared" ref="Q259:T259" si="514">AJ259</f>
        <v>1</v>
      </c>
      <c r="R259" s="89">
        <f t="shared" si="514"/>
        <v>1</v>
      </c>
      <c r="S259" s="89">
        <f t="shared" si="514"/>
        <v>1</v>
      </c>
      <c r="T259" s="90">
        <f t="shared" si="514"/>
        <v>1</v>
      </c>
      <c r="U259" s="91"/>
      <c r="V259" s="80"/>
      <c r="W259" s="80"/>
      <c r="X259" s="80"/>
      <c r="Y259" s="92"/>
      <c r="Z259" s="181"/>
      <c r="AA259" s="182"/>
      <c r="AB259" s="80"/>
      <c r="AC259" s="80"/>
      <c r="AD259" s="92"/>
      <c r="AE259" s="93"/>
      <c r="AF259" s="80"/>
      <c r="AG259" s="80"/>
      <c r="AH259" s="80"/>
      <c r="AI259" s="92"/>
      <c r="AJ259" s="95">
        <f t="shared" ref="AJ259:AN259" si="515">P259-Z259+AE259+U259</f>
        <v>1</v>
      </c>
      <c r="AK259" s="89">
        <f t="shared" si="515"/>
        <v>1</v>
      </c>
      <c r="AL259" s="89">
        <f t="shared" si="515"/>
        <v>1</v>
      </c>
      <c r="AM259" s="89">
        <f t="shared" si="515"/>
        <v>1</v>
      </c>
      <c r="AN259" s="89">
        <f t="shared" si="515"/>
        <v>1</v>
      </c>
      <c r="AO259" s="80"/>
      <c r="AP259" s="86">
        <f t="shared" si="489"/>
        <v>1</v>
      </c>
      <c r="AQ259" s="84"/>
      <c r="AR259" s="84"/>
      <c r="AS259" s="96"/>
      <c r="AT259" s="97"/>
      <c r="AU259" s="97"/>
      <c r="AV259" s="12"/>
      <c r="AW259" s="12"/>
    </row>
    <row r="260" ht="42.0" customHeight="1">
      <c r="A260" s="78">
        <v>255.0</v>
      </c>
      <c r="B260" s="98" t="s">
        <v>1034</v>
      </c>
      <c r="C260" s="84" t="s">
        <v>52</v>
      </c>
      <c r="D260" s="106" t="s">
        <v>362</v>
      </c>
      <c r="E260" s="100" t="s">
        <v>1035</v>
      </c>
      <c r="F260" s="107"/>
      <c r="G260" s="98" t="s">
        <v>42</v>
      </c>
      <c r="H260" s="107"/>
      <c r="I260" s="104"/>
      <c r="J260" s="84" t="s">
        <v>362</v>
      </c>
      <c r="K260" s="109">
        <v>45391.0</v>
      </c>
      <c r="L260" s="86" t="s">
        <v>1036</v>
      </c>
      <c r="M260" s="86">
        <v>55.0</v>
      </c>
      <c r="N260" s="96" t="s">
        <v>643</v>
      </c>
      <c r="O260" s="86">
        <v>6.0</v>
      </c>
      <c r="P260" s="88">
        <f t="shared" si="434"/>
        <v>6</v>
      </c>
      <c r="Q260" s="89">
        <f t="shared" ref="Q260:T260" si="516">AJ260</f>
        <v>6</v>
      </c>
      <c r="R260" s="89">
        <f t="shared" si="516"/>
        <v>4</v>
      </c>
      <c r="S260" s="89">
        <f t="shared" si="516"/>
        <v>4</v>
      </c>
      <c r="T260" s="90">
        <f t="shared" si="516"/>
        <v>4</v>
      </c>
      <c r="U260" s="91"/>
      <c r="V260" s="80"/>
      <c r="W260" s="80"/>
      <c r="X260" s="80"/>
      <c r="Y260" s="92"/>
      <c r="Z260" s="181"/>
      <c r="AA260" s="182">
        <v>2.0</v>
      </c>
      <c r="AB260" s="80"/>
      <c r="AC260" s="80"/>
      <c r="AD260" s="92"/>
      <c r="AE260" s="93"/>
      <c r="AF260" s="80"/>
      <c r="AG260" s="80"/>
      <c r="AH260" s="80"/>
      <c r="AI260" s="92"/>
      <c r="AJ260" s="95">
        <f t="shared" ref="AJ260:AN260" si="517">P260-Z260+AE260+U260</f>
        <v>6</v>
      </c>
      <c r="AK260" s="89">
        <f t="shared" si="517"/>
        <v>4</v>
      </c>
      <c r="AL260" s="89">
        <f t="shared" si="517"/>
        <v>4</v>
      </c>
      <c r="AM260" s="89">
        <f t="shared" si="517"/>
        <v>4</v>
      </c>
      <c r="AN260" s="89">
        <f t="shared" si="517"/>
        <v>4</v>
      </c>
      <c r="AO260" s="80"/>
      <c r="AP260" s="86">
        <f t="shared" si="489"/>
        <v>4</v>
      </c>
      <c r="AQ260" s="84"/>
      <c r="AR260" s="84">
        <v>259.0</v>
      </c>
      <c r="AS260" s="96" t="s">
        <v>1037</v>
      </c>
      <c r="AT260" s="97"/>
      <c r="AU260" s="97"/>
      <c r="AV260" s="12"/>
      <c r="AW260" s="12"/>
    </row>
    <row r="261" ht="42.0" customHeight="1">
      <c r="A261" s="78">
        <v>256.0</v>
      </c>
      <c r="B261" s="96" t="s">
        <v>1038</v>
      </c>
      <c r="C261" s="84" t="s">
        <v>52</v>
      </c>
      <c r="D261" s="84" t="s">
        <v>362</v>
      </c>
      <c r="E261" s="84">
        <v>1250.0</v>
      </c>
      <c r="F261" s="84"/>
      <c r="G261" s="96" t="s">
        <v>42</v>
      </c>
      <c r="H261" s="84"/>
      <c r="I261" s="84" t="s">
        <v>1039</v>
      </c>
      <c r="J261" s="84" t="s">
        <v>362</v>
      </c>
      <c r="K261" s="115">
        <v>44985.0</v>
      </c>
      <c r="L261" s="86">
        <v>375834.0</v>
      </c>
      <c r="M261" s="86">
        <v>285.0</v>
      </c>
      <c r="N261" s="87"/>
      <c r="O261" s="86">
        <v>1.0</v>
      </c>
      <c r="P261" s="88">
        <f t="shared" si="434"/>
        <v>1</v>
      </c>
      <c r="Q261" s="89">
        <f t="shared" ref="Q261:T261" si="518">AJ261</f>
        <v>1</v>
      </c>
      <c r="R261" s="89">
        <f t="shared" si="518"/>
        <v>1</v>
      </c>
      <c r="S261" s="89">
        <f t="shared" si="518"/>
        <v>1</v>
      </c>
      <c r="T261" s="90">
        <f t="shared" si="518"/>
        <v>1</v>
      </c>
      <c r="U261" s="91"/>
      <c r="V261" s="80"/>
      <c r="W261" s="80"/>
      <c r="X261" s="80"/>
      <c r="Y261" s="92"/>
      <c r="Z261" s="181"/>
      <c r="AA261" s="182"/>
      <c r="AB261" s="80"/>
      <c r="AC261" s="80"/>
      <c r="AD261" s="92"/>
      <c r="AE261" s="93"/>
      <c r="AF261" s="80"/>
      <c r="AG261" s="80"/>
      <c r="AH261" s="80"/>
      <c r="AI261" s="92"/>
      <c r="AJ261" s="95">
        <f t="shared" ref="AJ261:AN261" si="519">P261-Z261+AE261+U261</f>
        <v>1</v>
      </c>
      <c r="AK261" s="89">
        <f t="shared" si="519"/>
        <v>1</v>
      </c>
      <c r="AL261" s="89">
        <f t="shared" si="519"/>
        <v>1</v>
      </c>
      <c r="AM261" s="89">
        <f t="shared" si="519"/>
        <v>1</v>
      </c>
      <c r="AN261" s="89">
        <f t="shared" si="519"/>
        <v>1</v>
      </c>
      <c r="AO261" s="80"/>
      <c r="AP261" s="86">
        <f t="shared" si="489"/>
        <v>1</v>
      </c>
      <c r="AQ261" s="84"/>
      <c r="AR261" s="84"/>
      <c r="AS261" s="96"/>
      <c r="AT261" s="97"/>
      <c r="AU261" s="97"/>
      <c r="AV261" s="12"/>
      <c r="AW261" s="12"/>
    </row>
    <row r="262" ht="42.0" customHeight="1">
      <c r="A262" s="78">
        <v>257.0</v>
      </c>
      <c r="B262" s="98" t="s">
        <v>1040</v>
      </c>
      <c r="C262" s="84" t="s">
        <v>52</v>
      </c>
      <c r="D262" s="106" t="s">
        <v>63</v>
      </c>
      <c r="E262" s="100" t="s">
        <v>577</v>
      </c>
      <c r="F262" s="107"/>
      <c r="G262" s="98" t="s">
        <v>42</v>
      </c>
      <c r="H262" s="107"/>
      <c r="I262" s="104" t="s">
        <v>1041</v>
      </c>
      <c r="J262" s="106" t="s">
        <v>63</v>
      </c>
      <c r="K262" s="109">
        <v>44592.0</v>
      </c>
      <c r="L262" s="86"/>
      <c r="M262" s="86"/>
      <c r="N262" s="84"/>
      <c r="O262" s="86">
        <v>2.0</v>
      </c>
      <c r="P262" s="88">
        <f t="shared" si="434"/>
        <v>2</v>
      </c>
      <c r="Q262" s="89">
        <f t="shared" ref="Q262:T262" si="520">AJ262</f>
        <v>2</v>
      </c>
      <c r="R262" s="89">
        <f t="shared" si="520"/>
        <v>2</v>
      </c>
      <c r="S262" s="89">
        <f t="shared" si="520"/>
        <v>2</v>
      </c>
      <c r="T262" s="90">
        <f t="shared" si="520"/>
        <v>2</v>
      </c>
      <c r="U262" s="91"/>
      <c r="V262" s="80"/>
      <c r="W262" s="80"/>
      <c r="X262" s="80"/>
      <c r="Y262" s="92"/>
      <c r="Z262" s="181"/>
      <c r="AA262" s="182"/>
      <c r="AB262" s="80"/>
      <c r="AC262" s="80"/>
      <c r="AD262" s="92"/>
      <c r="AE262" s="93"/>
      <c r="AF262" s="80"/>
      <c r="AG262" s="80"/>
      <c r="AH262" s="80"/>
      <c r="AI262" s="92"/>
      <c r="AJ262" s="95">
        <f t="shared" ref="AJ262:AN262" si="521">P262-Z262+AE262+U262</f>
        <v>2</v>
      </c>
      <c r="AK262" s="89">
        <f t="shared" si="521"/>
        <v>2</v>
      </c>
      <c r="AL262" s="89">
        <f t="shared" si="521"/>
        <v>2</v>
      </c>
      <c r="AM262" s="89">
        <f t="shared" si="521"/>
        <v>2</v>
      </c>
      <c r="AN262" s="89">
        <f t="shared" si="521"/>
        <v>2</v>
      </c>
      <c r="AO262" s="80"/>
      <c r="AP262" s="86">
        <f t="shared" si="489"/>
        <v>2</v>
      </c>
      <c r="AQ262" s="84"/>
      <c r="AR262" s="84"/>
      <c r="AS262" s="96"/>
      <c r="AT262" s="97"/>
      <c r="AU262" s="97"/>
      <c r="AV262" s="12"/>
      <c r="AW262" s="12"/>
    </row>
    <row r="263" ht="42.0" customHeight="1">
      <c r="A263" s="78">
        <v>258.0</v>
      </c>
      <c r="B263" s="98" t="s">
        <v>1042</v>
      </c>
      <c r="C263" s="84" t="s">
        <v>52</v>
      </c>
      <c r="D263" s="106" t="s">
        <v>63</v>
      </c>
      <c r="E263" s="100" t="s">
        <v>1043</v>
      </c>
      <c r="F263" s="107"/>
      <c r="G263" s="98" t="s">
        <v>42</v>
      </c>
      <c r="H263" s="107"/>
      <c r="I263" s="104" t="s">
        <v>1044</v>
      </c>
      <c r="J263" s="106" t="s">
        <v>63</v>
      </c>
      <c r="K263" s="109">
        <v>44592.0</v>
      </c>
      <c r="L263" s="86"/>
      <c r="M263" s="86"/>
      <c r="N263" s="84"/>
      <c r="O263" s="86">
        <v>8.0</v>
      </c>
      <c r="P263" s="88">
        <f t="shared" si="434"/>
        <v>8</v>
      </c>
      <c r="Q263" s="89">
        <f t="shared" ref="Q263:T263" si="522">AJ263</f>
        <v>8</v>
      </c>
      <c r="R263" s="89">
        <f t="shared" si="522"/>
        <v>8</v>
      </c>
      <c r="S263" s="89">
        <f t="shared" si="522"/>
        <v>8</v>
      </c>
      <c r="T263" s="90">
        <f t="shared" si="522"/>
        <v>8</v>
      </c>
      <c r="U263" s="91"/>
      <c r="V263" s="80"/>
      <c r="W263" s="80"/>
      <c r="X263" s="80"/>
      <c r="Y263" s="92"/>
      <c r="Z263" s="181"/>
      <c r="AA263" s="182"/>
      <c r="AB263" s="80"/>
      <c r="AC263" s="80"/>
      <c r="AD263" s="92"/>
      <c r="AE263" s="93"/>
      <c r="AF263" s="80"/>
      <c r="AG263" s="80"/>
      <c r="AH263" s="80"/>
      <c r="AI263" s="92"/>
      <c r="AJ263" s="95">
        <f t="shared" ref="AJ263:AN263" si="523">P263-Z263+AE263+U263</f>
        <v>8</v>
      </c>
      <c r="AK263" s="89">
        <f t="shared" si="523"/>
        <v>8</v>
      </c>
      <c r="AL263" s="89">
        <f t="shared" si="523"/>
        <v>8</v>
      </c>
      <c r="AM263" s="89">
        <f t="shared" si="523"/>
        <v>8</v>
      </c>
      <c r="AN263" s="89">
        <f t="shared" si="523"/>
        <v>8</v>
      </c>
      <c r="AO263" s="80"/>
      <c r="AP263" s="86">
        <f t="shared" si="489"/>
        <v>8</v>
      </c>
      <c r="AQ263" s="84"/>
      <c r="AR263" s="84"/>
      <c r="AS263" s="96"/>
      <c r="AT263" s="97"/>
      <c r="AU263" s="97"/>
      <c r="AV263" s="12"/>
      <c r="AW263" s="12"/>
    </row>
    <row r="264" ht="42.0" customHeight="1">
      <c r="A264" s="78">
        <v>259.0</v>
      </c>
      <c r="B264" s="98" t="s">
        <v>1045</v>
      </c>
      <c r="C264" s="84" t="s">
        <v>52</v>
      </c>
      <c r="D264" s="226" t="s">
        <v>58</v>
      </c>
      <c r="E264" s="100" t="s">
        <v>1046</v>
      </c>
      <c r="F264" s="107" t="s">
        <v>1047</v>
      </c>
      <c r="G264" s="98" t="s">
        <v>42</v>
      </c>
      <c r="H264" s="107"/>
      <c r="I264" s="104" t="s">
        <v>1048</v>
      </c>
      <c r="J264" s="117" t="s">
        <v>58</v>
      </c>
      <c r="K264" s="109">
        <v>44592.0</v>
      </c>
      <c r="L264" s="86"/>
      <c r="M264" s="86"/>
      <c r="N264" s="84"/>
      <c r="O264" s="86">
        <v>1.0</v>
      </c>
      <c r="P264" s="88">
        <f t="shared" si="434"/>
        <v>1</v>
      </c>
      <c r="Q264" s="89">
        <f t="shared" ref="Q264:T264" si="524">AJ264</f>
        <v>1</v>
      </c>
      <c r="R264" s="89">
        <f t="shared" si="524"/>
        <v>1</v>
      </c>
      <c r="S264" s="89">
        <f t="shared" si="524"/>
        <v>1</v>
      </c>
      <c r="T264" s="90">
        <f t="shared" si="524"/>
        <v>1</v>
      </c>
      <c r="U264" s="91"/>
      <c r="V264" s="80"/>
      <c r="W264" s="80"/>
      <c r="X264" s="80"/>
      <c r="Y264" s="92"/>
      <c r="Z264" s="181"/>
      <c r="AA264" s="182"/>
      <c r="AB264" s="80"/>
      <c r="AC264" s="80"/>
      <c r="AD264" s="92"/>
      <c r="AE264" s="93"/>
      <c r="AF264" s="80"/>
      <c r="AG264" s="80"/>
      <c r="AH264" s="80"/>
      <c r="AI264" s="92"/>
      <c r="AJ264" s="95">
        <f t="shared" ref="AJ264:AN264" si="525">P264-Z264+AE264+U264</f>
        <v>1</v>
      </c>
      <c r="AK264" s="89">
        <f t="shared" si="525"/>
        <v>1</v>
      </c>
      <c r="AL264" s="89">
        <f t="shared" si="525"/>
        <v>1</v>
      </c>
      <c r="AM264" s="89">
        <f t="shared" si="525"/>
        <v>1</v>
      </c>
      <c r="AN264" s="89">
        <f t="shared" si="525"/>
        <v>1</v>
      </c>
      <c r="AO264" s="80"/>
      <c r="AP264" s="86">
        <f t="shared" si="489"/>
        <v>1</v>
      </c>
      <c r="AQ264" s="84"/>
      <c r="AR264" s="84"/>
      <c r="AS264" s="96"/>
      <c r="AT264" s="97"/>
      <c r="AU264" s="97"/>
      <c r="AV264" s="12"/>
      <c r="AW264" s="12"/>
    </row>
    <row r="265" ht="42.0" customHeight="1">
      <c r="A265" s="78">
        <v>260.0</v>
      </c>
      <c r="B265" s="98" t="s">
        <v>1049</v>
      </c>
      <c r="C265" s="84" t="s">
        <v>52</v>
      </c>
      <c r="D265" s="227" t="s">
        <v>58</v>
      </c>
      <c r="E265" s="100" t="s">
        <v>1050</v>
      </c>
      <c r="F265" s="107" t="s">
        <v>1051</v>
      </c>
      <c r="G265" s="98" t="s">
        <v>42</v>
      </c>
      <c r="H265" s="107"/>
      <c r="I265" s="104" t="s">
        <v>1052</v>
      </c>
      <c r="J265" s="117" t="s">
        <v>58</v>
      </c>
      <c r="K265" s="115">
        <v>45138.0</v>
      </c>
      <c r="L265" s="86">
        <v>2130012.0</v>
      </c>
      <c r="M265" s="86">
        <v>417.0</v>
      </c>
      <c r="N265" s="84"/>
      <c r="O265" s="86">
        <v>4.0</v>
      </c>
      <c r="P265" s="88">
        <f t="shared" si="434"/>
        <v>4</v>
      </c>
      <c r="Q265" s="89">
        <f t="shared" ref="Q265:T265" si="526">AJ265</f>
        <v>4</v>
      </c>
      <c r="R265" s="89">
        <f t="shared" si="526"/>
        <v>4</v>
      </c>
      <c r="S265" s="89">
        <f t="shared" si="526"/>
        <v>4</v>
      </c>
      <c r="T265" s="90">
        <f t="shared" si="526"/>
        <v>4</v>
      </c>
      <c r="U265" s="91"/>
      <c r="V265" s="80"/>
      <c r="W265" s="80"/>
      <c r="X265" s="80"/>
      <c r="Y265" s="92"/>
      <c r="Z265" s="181"/>
      <c r="AA265" s="182"/>
      <c r="AB265" s="80"/>
      <c r="AC265" s="80"/>
      <c r="AD265" s="92"/>
      <c r="AE265" s="93"/>
      <c r="AF265" s="80"/>
      <c r="AG265" s="80"/>
      <c r="AH265" s="80"/>
      <c r="AI265" s="92"/>
      <c r="AJ265" s="95">
        <f t="shared" ref="AJ265:AN265" si="527">P265-Z265+AE265+U265</f>
        <v>4</v>
      </c>
      <c r="AK265" s="89">
        <f t="shared" si="527"/>
        <v>4</v>
      </c>
      <c r="AL265" s="89">
        <f t="shared" si="527"/>
        <v>4</v>
      </c>
      <c r="AM265" s="89">
        <f t="shared" si="527"/>
        <v>4</v>
      </c>
      <c r="AN265" s="89">
        <f t="shared" si="527"/>
        <v>4</v>
      </c>
      <c r="AO265" s="81" t="s">
        <v>1053</v>
      </c>
      <c r="AP265" s="86">
        <f t="shared" si="489"/>
        <v>4</v>
      </c>
      <c r="AQ265" s="84"/>
      <c r="AR265" s="84"/>
      <c r="AS265" s="96"/>
      <c r="AT265" s="97"/>
      <c r="AU265" s="97"/>
      <c r="AV265" s="12"/>
      <c r="AW265" s="12"/>
    </row>
    <row r="266" ht="42.0" customHeight="1">
      <c r="A266" s="78">
        <v>261.0</v>
      </c>
      <c r="B266" s="81" t="s">
        <v>1054</v>
      </c>
      <c r="C266" s="84" t="s">
        <v>52</v>
      </c>
      <c r="D266" s="80" t="s">
        <v>59</v>
      </c>
      <c r="E266" s="80" t="s">
        <v>708</v>
      </c>
      <c r="F266" s="80"/>
      <c r="G266" s="81"/>
      <c r="H266" s="80"/>
      <c r="I266" s="80" t="s">
        <v>1055</v>
      </c>
      <c r="J266" s="80" t="s">
        <v>72</v>
      </c>
      <c r="K266" s="105">
        <v>44592.0</v>
      </c>
      <c r="L266" s="89"/>
      <c r="M266" s="89"/>
      <c r="N266" s="80"/>
      <c r="O266" s="86">
        <v>0.0</v>
      </c>
      <c r="P266" s="88">
        <f t="shared" si="434"/>
        <v>0</v>
      </c>
      <c r="Q266" s="89">
        <f t="shared" ref="Q266:T266" si="528">AJ266</f>
        <v>0</v>
      </c>
      <c r="R266" s="89">
        <f t="shared" si="528"/>
        <v>0</v>
      </c>
      <c r="S266" s="89">
        <f t="shared" si="528"/>
        <v>0</v>
      </c>
      <c r="T266" s="90">
        <f t="shared" si="528"/>
        <v>0</v>
      </c>
      <c r="U266" s="91"/>
      <c r="V266" s="80"/>
      <c r="W266" s="80"/>
      <c r="X266" s="80"/>
      <c r="Y266" s="92"/>
      <c r="Z266" s="93"/>
      <c r="AA266" s="80"/>
      <c r="AB266" s="80"/>
      <c r="AC266" s="80"/>
      <c r="AD266" s="92"/>
      <c r="AE266" s="93"/>
      <c r="AF266" s="80"/>
      <c r="AG266" s="80"/>
      <c r="AH266" s="80"/>
      <c r="AI266" s="92"/>
      <c r="AJ266" s="95">
        <f t="shared" ref="AJ266:AN266" si="529">P266-Z266+AE266+U266</f>
        <v>0</v>
      </c>
      <c r="AK266" s="89">
        <f t="shared" si="529"/>
        <v>0</v>
      </c>
      <c r="AL266" s="89">
        <f t="shared" si="529"/>
        <v>0</v>
      </c>
      <c r="AM266" s="89">
        <f t="shared" si="529"/>
        <v>0</v>
      </c>
      <c r="AN266" s="89">
        <f t="shared" si="529"/>
        <v>0</v>
      </c>
      <c r="AO266" s="80"/>
      <c r="AP266" s="86">
        <f t="shared" si="489"/>
        <v>0</v>
      </c>
      <c r="AQ266" s="80"/>
      <c r="AR266" s="80"/>
      <c r="AS266" s="81"/>
      <c r="AT266" s="228"/>
      <c r="AU266" s="228"/>
      <c r="AV266" s="12"/>
      <c r="AW266" s="12"/>
    </row>
    <row r="267" ht="42.0" customHeight="1">
      <c r="A267" s="78">
        <v>262.0</v>
      </c>
      <c r="B267" s="96" t="s">
        <v>1056</v>
      </c>
      <c r="C267" s="84" t="s">
        <v>52</v>
      </c>
      <c r="D267" s="148" t="s">
        <v>334</v>
      </c>
      <c r="E267" s="229" t="s">
        <v>1057</v>
      </c>
      <c r="F267" s="84"/>
      <c r="G267" s="96" t="s">
        <v>42</v>
      </c>
      <c r="H267" s="84"/>
      <c r="I267" s="84" t="s">
        <v>1058</v>
      </c>
      <c r="J267" s="230"/>
      <c r="K267" s="231">
        <v>44592.0</v>
      </c>
      <c r="L267" s="232"/>
      <c r="M267" s="232"/>
      <c r="N267" s="230"/>
      <c r="O267" s="86">
        <v>2.0</v>
      </c>
      <c r="P267" s="88">
        <f t="shared" si="434"/>
        <v>2</v>
      </c>
      <c r="Q267" s="89">
        <f t="shared" ref="Q267:T267" si="530">AJ267</f>
        <v>2</v>
      </c>
      <c r="R267" s="89">
        <f t="shared" si="530"/>
        <v>2</v>
      </c>
      <c r="S267" s="89">
        <f t="shared" si="530"/>
        <v>2</v>
      </c>
      <c r="T267" s="90">
        <f t="shared" si="530"/>
        <v>2</v>
      </c>
      <c r="U267" s="91"/>
      <c r="V267" s="80"/>
      <c r="W267" s="80"/>
      <c r="X267" s="80"/>
      <c r="Y267" s="92"/>
      <c r="Z267" s="181"/>
      <c r="AA267" s="182"/>
      <c r="AB267" s="80"/>
      <c r="AC267" s="80"/>
      <c r="AD267" s="92"/>
      <c r="AE267" s="93"/>
      <c r="AF267" s="80"/>
      <c r="AG267" s="80"/>
      <c r="AH267" s="80"/>
      <c r="AI267" s="92"/>
      <c r="AJ267" s="95">
        <f t="shared" ref="AJ267:AN267" si="531">P267-Z267+AE267+U267</f>
        <v>2</v>
      </c>
      <c r="AK267" s="89">
        <f t="shared" si="531"/>
        <v>2</v>
      </c>
      <c r="AL267" s="89">
        <f t="shared" si="531"/>
        <v>2</v>
      </c>
      <c r="AM267" s="89">
        <f t="shared" si="531"/>
        <v>2</v>
      </c>
      <c r="AN267" s="89">
        <f t="shared" si="531"/>
        <v>2</v>
      </c>
      <c r="AO267" s="81" t="s">
        <v>1059</v>
      </c>
      <c r="AP267" s="86">
        <f t="shared" si="489"/>
        <v>2</v>
      </c>
      <c r="AQ267" s="84"/>
      <c r="AR267" s="84"/>
      <c r="AS267" s="96"/>
      <c r="AT267" s="97"/>
      <c r="AU267" s="97"/>
      <c r="AV267" s="12"/>
      <c r="AW267" s="12"/>
    </row>
    <row r="268" ht="42.0" customHeight="1">
      <c r="A268" s="78">
        <v>263.0</v>
      </c>
      <c r="B268" s="87" t="s">
        <v>1060</v>
      </c>
      <c r="C268" s="84" t="s">
        <v>52</v>
      </c>
      <c r="D268" s="148" t="s">
        <v>334</v>
      </c>
      <c r="E268" s="84"/>
      <c r="F268" s="84"/>
      <c r="G268" s="87"/>
      <c r="H268" s="84"/>
      <c r="I268" s="87"/>
      <c r="J268" s="87"/>
      <c r="K268" s="84"/>
      <c r="L268" s="86"/>
      <c r="M268" s="86"/>
      <c r="N268" s="87"/>
      <c r="O268" s="86">
        <v>1.0</v>
      </c>
      <c r="P268" s="88">
        <f t="shared" si="434"/>
        <v>1</v>
      </c>
      <c r="Q268" s="89">
        <f t="shared" ref="Q268:T268" si="532">AJ268</f>
        <v>1</v>
      </c>
      <c r="R268" s="89">
        <f t="shared" si="532"/>
        <v>1</v>
      </c>
      <c r="S268" s="89">
        <f t="shared" si="532"/>
        <v>1</v>
      </c>
      <c r="T268" s="90">
        <f t="shared" si="532"/>
        <v>1</v>
      </c>
      <c r="U268" s="91"/>
      <c r="V268" s="80"/>
      <c r="W268" s="80"/>
      <c r="X268" s="80"/>
      <c r="Y268" s="92"/>
      <c r="Z268" s="93"/>
      <c r="AA268" s="80"/>
      <c r="AB268" s="80"/>
      <c r="AC268" s="80"/>
      <c r="AD268" s="92"/>
      <c r="AE268" s="93"/>
      <c r="AF268" s="80"/>
      <c r="AG268" s="80"/>
      <c r="AH268" s="80"/>
      <c r="AI268" s="92"/>
      <c r="AJ268" s="95">
        <f t="shared" ref="AJ268:AN268" si="533">P268-Z268+AE268+U268</f>
        <v>1</v>
      </c>
      <c r="AK268" s="89">
        <f t="shared" si="533"/>
        <v>1</v>
      </c>
      <c r="AL268" s="89">
        <f t="shared" si="533"/>
        <v>1</v>
      </c>
      <c r="AM268" s="89">
        <f t="shared" si="533"/>
        <v>1</v>
      </c>
      <c r="AN268" s="89">
        <f t="shared" si="533"/>
        <v>1</v>
      </c>
      <c r="AO268" s="80"/>
      <c r="AP268" s="86">
        <f t="shared" si="489"/>
        <v>1</v>
      </c>
      <c r="AQ268" s="84"/>
      <c r="AR268" s="84"/>
      <c r="AS268" s="96"/>
      <c r="AT268" s="97"/>
      <c r="AU268" s="97"/>
      <c r="AV268" s="12"/>
      <c r="AW268" s="12"/>
    </row>
    <row r="269" ht="42.0" customHeight="1">
      <c r="A269" s="78">
        <v>264.0</v>
      </c>
      <c r="B269" s="87" t="s">
        <v>1061</v>
      </c>
      <c r="C269" s="87" t="s">
        <v>74</v>
      </c>
      <c r="D269" s="84"/>
      <c r="E269" s="84" t="s">
        <v>1062</v>
      </c>
      <c r="F269" s="84"/>
      <c r="G269" s="87"/>
      <c r="H269" s="84"/>
      <c r="I269" s="87"/>
      <c r="J269" s="87"/>
      <c r="K269" s="84"/>
      <c r="L269" s="86"/>
      <c r="M269" s="86"/>
      <c r="N269" s="87"/>
      <c r="O269" s="86">
        <v>1.0</v>
      </c>
      <c r="P269" s="88">
        <f t="shared" si="434"/>
        <v>1</v>
      </c>
      <c r="Q269" s="89">
        <f t="shared" ref="Q269:T269" si="534">AJ269</f>
        <v>1</v>
      </c>
      <c r="R269" s="89">
        <f t="shared" si="534"/>
        <v>1</v>
      </c>
      <c r="S269" s="89">
        <f t="shared" si="534"/>
        <v>1</v>
      </c>
      <c r="T269" s="90">
        <f t="shared" si="534"/>
        <v>1</v>
      </c>
      <c r="U269" s="91"/>
      <c r="V269" s="80"/>
      <c r="W269" s="80"/>
      <c r="X269" s="80"/>
      <c r="Y269" s="92"/>
      <c r="Z269" s="93"/>
      <c r="AA269" s="80"/>
      <c r="AB269" s="80"/>
      <c r="AC269" s="80"/>
      <c r="AD269" s="92"/>
      <c r="AE269" s="93"/>
      <c r="AF269" s="80"/>
      <c r="AG269" s="80"/>
      <c r="AH269" s="80"/>
      <c r="AI269" s="92"/>
      <c r="AJ269" s="95">
        <f t="shared" ref="AJ269:AN269" si="535">P269-Z269+AE269+U269</f>
        <v>1</v>
      </c>
      <c r="AK269" s="89">
        <f t="shared" si="535"/>
        <v>1</v>
      </c>
      <c r="AL269" s="89">
        <f t="shared" si="535"/>
        <v>1</v>
      </c>
      <c r="AM269" s="89">
        <f t="shared" si="535"/>
        <v>1</v>
      </c>
      <c r="AN269" s="89">
        <f t="shared" si="535"/>
        <v>1</v>
      </c>
      <c r="AO269" s="80"/>
      <c r="AP269" s="86">
        <f t="shared" si="489"/>
        <v>1</v>
      </c>
      <c r="AQ269" s="84"/>
      <c r="AR269" s="84"/>
      <c r="AS269" s="96"/>
      <c r="AT269" s="97"/>
      <c r="AU269" s="97"/>
      <c r="AV269" s="12"/>
      <c r="AW269" s="12"/>
    </row>
    <row r="270" ht="42.0" customHeight="1">
      <c r="A270" s="78">
        <v>265.0</v>
      </c>
      <c r="B270" s="96" t="s">
        <v>1064</v>
      </c>
      <c r="C270" s="84" t="s">
        <v>52</v>
      </c>
      <c r="D270" s="233" t="s">
        <v>334</v>
      </c>
      <c r="E270" s="229" t="s">
        <v>1065</v>
      </c>
      <c r="F270" s="84"/>
      <c r="G270" s="96" t="s">
        <v>42</v>
      </c>
      <c r="H270" s="84"/>
      <c r="I270" s="84" t="s">
        <v>1066</v>
      </c>
      <c r="J270" s="230"/>
      <c r="K270" s="231">
        <v>44592.0</v>
      </c>
      <c r="L270" s="232"/>
      <c r="M270" s="232"/>
      <c r="N270" s="230"/>
      <c r="O270" s="86">
        <v>1.0</v>
      </c>
      <c r="P270" s="88">
        <f t="shared" si="434"/>
        <v>1</v>
      </c>
      <c r="Q270" s="89">
        <f t="shared" ref="Q270:T270" si="536">AJ270</f>
        <v>1</v>
      </c>
      <c r="R270" s="89">
        <f t="shared" si="536"/>
        <v>1</v>
      </c>
      <c r="S270" s="89">
        <f t="shared" si="536"/>
        <v>1</v>
      </c>
      <c r="T270" s="90">
        <f t="shared" si="536"/>
        <v>1</v>
      </c>
      <c r="U270" s="91"/>
      <c r="V270" s="80"/>
      <c r="W270" s="80"/>
      <c r="X270" s="80"/>
      <c r="Y270" s="92"/>
      <c r="Z270" s="181"/>
      <c r="AA270" s="182"/>
      <c r="AB270" s="80"/>
      <c r="AC270" s="80"/>
      <c r="AD270" s="92"/>
      <c r="AE270" s="93"/>
      <c r="AF270" s="80"/>
      <c r="AG270" s="80"/>
      <c r="AH270" s="80"/>
      <c r="AI270" s="92"/>
      <c r="AJ270" s="95">
        <f t="shared" ref="AJ270:AN270" si="537">P270-Z270+AE270+U270</f>
        <v>1</v>
      </c>
      <c r="AK270" s="89">
        <f t="shared" si="537"/>
        <v>1</v>
      </c>
      <c r="AL270" s="89">
        <f t="shared" si="537"/>
        <v>1</v>
      </c>
      <c r="AM270" s="89">
        <f t="shared" si="537"/>
        <v>1</v>
      </c>
      <c r="AN270" s="89">
        <f t="shared" si="537"/>
        <v>1</v>
      </c>
      <c r="AO270" s="80"/>
      <c r="AP270" s="86">
        <f t="shared" si="489"/>
        <v>1</v>
      </c>
      <c r="AQ270" s="86"/>
      <c r="AR270" s="86"/>
      <c r="AS270" s="177"/>
      <c r="AT270" s="234"/>
      <c r="AU270" s="234"/>
      <c r="AV270" s="234"/>
      <c r="AW270" s="234"/>
    </row>
    <row r="271" ht="42.0" customHeight="1">
      <c r="A271" s="78">
        <v>266.0</v>
      </c>
      <c r="B271" s="96" t="s">
        <v>1067</v>
      </c>
      <c r="C271" s="84" t="s">
        <v>38</v>
      </c>
      <c r="D271" s="233" t="s">
        <v>334</v>
      </c>
      <c r="E271" s="229" t="s">
        <v>1065</v>
      </c>
      <c r="F271" s="84"/>
      <c r="G271" s="96" t="s">
        <v>42</v>
      </c>
      <c r="H271" s="84"/>
      <c r="I271" s="84" t="s">
        <v>1068</v>
      </c>
      <c r="J271" s="230"/>
      <c r="K271" s="231">
        <v>44592.0</v>
      </c>
      <c r="L271" s="232"/>
      <c r="M271" s="232"/>
      <c r="N271" s="230"/>
      <c r="O271" s="86">
        <v>1.0</v>
      </c>
      <c r="P271" s="88">
        <f t="shared" si="434"/>
        <v>1</v>
      </c>
      <c r="Q271" s="89">
        <f t="shared" ref="Q271:T271" si="538">AJ271</f>
        <v>1</v>
      </c>
      <c r="R271" s="89">
        <f t="shared" si="538"/>
        <v>1</v>
      </c>
      <c r="S271" s="89">
        <f t="shared" si="538"/>
        <v>1</v>
      </c>
      <c r="T271" s="90">
        <f t="shared" si="538"/>
        <v>1</v>
      </c>
      <c r="U271" s="91"/>
      <c r="V271" s="80"/>
      <c r="W271" s="80"/>
      <c r="X271" s="80"/>
      <c r="Y271" s="92"/>
      <c r="Z271" s="181"/>
      <c r="AA271" s="182"/>
      <c r="AB271" s="80"/>
      <c r="AC271" s="80"/>
      <c r="AD271" s="92"/>
      <c r="AE271" s="93"/>
      <c r="AF271" s="80"/>
      <c r="AG271" s="80"/>
      <c r="AH271" s="80"/>
      <c r="AI271" s="92"/>
      <c r="AJ271" s="95">
        <f t="shared" ref="AJ271:AN271" si="539">P271-Z271+AE271+U271</f>
        <v>1</v>
      </c>
      <c r="AK271" s="89">
        <f t="shared" si="539"/>
        <v>1</v>
      </c>
      <c r="AL271" s="89">
        <f t="shared" si="539"/>
        <v>1</v>
      </c>
      <c r="AM271" s="89">
        <f t="shared" si="539"/>
        <v>1</v>
      </c>
      <c r="AN271" s="89">
        <f t="shared" si="539"/>
        <v>1</v>
      </c>
      <c r="AO271" s="80"/>
      <c r="AP271" s="86">
        <f t="shared" si="489"/>
        <v>1</v>
      </c>
      <c r="AQ271" s="86"/>
      <c r="AR271" s="86"/>
      <c r="AS271" s="177"/>
      <c r="AT271" s="234"/>
      <c r="AU271" s="234"/>
      <c r="AV271" s="234"/>
      <c r="AW271" s="234"/>
    </row>
    <row r="272" ht="15.75" customHeight="1">
      <c r="A272" s="12"/>
      <c r="B272" s="12"/>
      <c r="C272" s="12"/>
      <c r="D272" s="12"/>
      <c r="E272" s="12"/>
      <c r="F272" s="236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</row>
    <row r="273" ht="15.75" customHeight="1">
      <c r="A273" s="12"/>
      <c r="B273" s="12"/>
      <c r="C273" s="12"/>
      <c r="D273" s="201"/>
      <c r="E273" s="201"/>
      <c r="F273" s="238"/>
      <c r="G273" s="12"/>
      <c r="H273" s="201"/>
      <c r="I273" s="12"/>
      <c r="J273" s="12"/>
      <c r="K273" s="201"/>
      <c r="L273" s="239"/>
      <c r="M273" s="239"/>
      <c r="N273" s="12"/>
      <c r="O273" s="12"/>
      <c r="P273" s="240"/>
      <c r="Q273" s="12"/>
      <c r="R273" s="12"/>
      <c r="S273" s="12"/>
      <c r="T273" s="12"/>
      <c r="U273" s="12"/>
      <c r="V273" s="12"/>
      <c r="W273" s="12"/>
      <c r="X273" s="12"/>
      <c r="Y273" s="12"/>
      <c r="Z273" s="241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</row>
    <row r="274" ht="15.75" customHeight="1">
      <c r="A274" s="12"/>
      <c r="B274" s="12"/>
      <c r="C274" s="12"/>
      <c r="D274" s="201"/>
      <c r="E274" s="201"/>
      <c r="F274" s="238"/>
      <c r="G274" s="12"/>
      <c r="H274" s="201"/>
      <c r="I274" s="12"/>
      <c r="J274" s="12"/>
      <c r="K274" s="201"/>
      <c r="L274" s="239"/>
      <c r="M274" s="239"/>
      <c r="N274" s="12"/>
      <c r="O274" s="12"/>
      <c r="P274" s="240"/>
      <c r="Q274" s="12"/>
      <c r="R274" s="12"/>
      <c r="S274" s="12"/>
      <c r="T274" s="12"/>
      <c r="U274" s="12"/>
      <c r="V274" s="12"/>
      <c r="W274" s="12"/>
      <c r="X274" s="12"/>
      <c r="Y274" s="12"/>
      <c r="Z274" s="241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</row>
    <row r="275" ht="15.75" customHeight="1">
      <c r="A275" s="12"/>
      <c r="B275" s="12"/>
      <c r="C275" s="12"/>
      <c r="D275" s="201"/>
      <c r="E275" s="201"/>
      <c r="F275" s="238"/>
      <c r="G275" s="12"/>
      <c r="H275" s="201"/>
      <c r="I275" s="12"/>
      <c r="J275" s="12"/>
      <c r="K275" s="201"/>
      <c r="L275" s="239"/>
      <c r="M275" s="239"/>
      <c r="N275" s="12"/>
      <c r="O275" s="12"/>
      <c r="P275" s="240"/>
      <c r="Q275" s="12"/>
      <c r="R275" s="12"/>
      <c r="S275" s="12"/>
      <c r="T275" s="12"/>
      <c r="U275" s="12"/>
      <c r="V275" s="12"/>
      <c r="W275" s="12"/>
      <c r="X275" s="12"/>
      <c r="Y275" s="12"/>
      <c r="Z275" s="241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</row>
    <row r="276" ht="15.75" customHeight="1">
      <c r="A276" s="12"/>
      <c r="B276" s="12"/>
      <c r="C276" s="12"/>
      <c r="D276" s="201"/>
      <c r="E276" s="201"/>
      <c r="F276" s="238"/>
      <c r="G276" s="12"/>
      <c r="H276" s="201"/>
      <c r="I276" s="12"/>
      <c r="J276" s="12"/>
      <c r="K276" s="201"/>
      <c r="L276" s="239"/>
      <c r="M276" s="239"/>
      <c r="N276" s="12"/>
      <c r="O276" s="12"/>
      <c r="P276" s="240"/>
      <c r="Q276" s="12"/>
      <c r="R276" s="12"/>
      <c r="S276" s="12"/>
      <c r="T276" s="12"/>
      <c r="U276" s="12"/>
      <c r="V276" s="12"/>
      <c r="W276" s="12"/>
      <c r="X276" s="12"/>
      <c r="Y276" s="12"/>
      <c r="Z276" s="241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</row>
    <row r="277" ht="15.75" customHeight="1">
      <c r="A277" s="12"/>
      <c r="B277" s="12"/>
      <c r="C277" s="12"/>
      <c r="D277" s="201"/>
      <c r="E277" s="201"/>
      <c r="F277" s="238"/>
      <c r="G277" s="12"/>
      <c r="H277" s="201"/>
      <c r="I277" s="12"/>
      <c r="J277" s="12"/>
      <c r="K277" s="201"/>
      <c r="L277" s="239"/>
      <c r="M277" s="239"/>
      <c r="N277" s="12"/>
      <c r="O277" s="12"/>
      <c r="P277" s="240"/>
      <c r="Q277" s="12"/>
      <c r="R277" s="12"/>
      <c r="S277" s="12"/>
      <c r="T277" s="12"/>
      <c r="U277" s="12"/>
      <c r="V277" s="12"/>
      <c r="W277" s="12"/>
      <c r="X277" s="12"/>
      <c r="Y277" s="12"/>
      <c r="Z277" s="241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</row>
    <row r="278" ht="15.75" customHeight="1">
      <c r="A278" s="12"/>
      <c r="B278" s="12"/>
      <c r="C278" s="12"/>
      <c r="D278" s="201"/>
      <c r="E278" s="201"/>
      <c r="F278" s="238"/>
      <c r="G278" s="12"/>
      <c r="H278" s="201"/>
      <c r="I278" s="12"/>
      <c r="J278" s="12"/>
      <c r="K278" s="201"/>
      <c r="L278" s="239"/>
      <c r="M278" s="239"/>
      <c r="N278" s="12"/>
      <c r="O278" s="12"/>
      <c r="P278" s="240"/>
      <c r="Q278" s="12"/>
      <c r="R278" s="12"/>
      <c r="S278" s="12"/>
      <c r="T278" s="12"/>
      <c r="U278" s="12"/>
      <c r="V278" s="12"/>
      <c r="W278" s="12"/>
      <c r="X278" s="12"/>
      <c r="Y278" s="12"/>
      <c r="Z278" s="241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</row>
    <row r="279" ht="15.75" customHeight="1">
      <c r="A279" s="12"/>
      <c r="B279" s="12"/>
      <c r="C279" s="12"/>
      <c r="D279" s="201"/>
      <c r="E279" s="201"/>
      <c r="F279" s="238"/>
      <c r="G279" s="12"/>
      <c r="H279" s="201"/>
      <c r="I279" s="12"/>
      <c r="J279" s="12"/>
      <c r="K279" s="201"/>
      <c r="L279" s="239"/>
      <c r="M279" s="239"/>
      <c r="N279" s="12"/>
      <c r="O279" s="12"/>
      <c r="P279" s="240"/>
      <c r="Q279" s="12"/>
      <c r="R279" s="12"/>
      <c r="S279" s="12"/>
      <c r="T279" s="12"/>
      <c r="U279" s="12"/>
      <c r="V279" s="12"/>
      <c r="W279" s="12"/>
      <c r="X279" s="12"/>
      <c r="Y279" s="12"/>
      <c r="Z279" s="241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</row>
    <row r="280" ht="15.75" customHeight="1">
      <c r="A280" s="12"/>
      <c r="B280" s="12"/>
      <c r="C280" s="12"/>
      <c r="D280" s="201"/>
      <c r="E280" s="201"/>
      <c r="F280" s="238"/>
      <c r="G280" s="12"/>
      <c r="H280" s="201"/>
      <c r="I280" s="12"/>
      <c r="J280" s="12"/>
      <c r="K280" s="201"/>
      <c r="L280" s="239"/>
      <c r="M280" s="239"/>
      <c r="N280" s="12"/>
      <c r="O280" s="12"/>
      <c r="P280" s="240"/>
      <c r="Q280" s="12"/>
      <c r="R280" s="12"/>
      <c r="S280" s="12"/>
      <c r="T280" s="12"/>
      <c r="U280" s="12"/>
      <c r="V280" s="12"/>
      <c r="W280" s="12"/>
      <c r="X280" s="12"/>
      <c r="Y280" s="12"/>
      <c r="Z280" s="241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</row>
    <row r="281" ht="15.75" customHeight="1">
      <c r="A281" s="12"/>
      <c r="B281" s="12"/>
      <c r="C281" s="12"/>
      <c r="D281" s="201"/>
      <c r="E281" s="201"/>
      <c r="F281" s="238"/>
      <c r="G281" s="12"/>
      <c r="H281" s="201"/>
      <c r="I281" s="12"/>
      <c r="J281" s="12"/>
      <c r="K281" s="201"/>
      <c r="L281" s="239"/>
      <c r="M281" s="239"/>
      <c r="N281" s="12"/>
      <c r="O281" s="12"/>
      <c r="P281" s="240"/>
      <c r="Q281" s="12"/>
      <c r="R281" s="12"/>
      <c r="S281" s="12"/>
      <c r="T281" s="12"/>
      <c r="U281" s="12"/>
      <c r="V281" s="12"/>
      <c r="W281" s="12"/>
      <c r="X281" s="12"/>
      <c r="Y281" s="12"/>
      <c r="Z281" s="241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</row>
    <row r="282" ht="15.75" customHeight="1">
      <c r="A282" s="12"/>
      <c r="B282" s="12"/>
      <c r="C282" s="12"/>
      <c r="D282" s="201"/>
      <c r="E282" s="201"/>
      <c r="F282" s="238"/>
      <c r="G282" s="12"/>
      <c r="H282" s="201"/>
      <c r="I282" s="12"/>
      <c r="J282" s="12"/>
      <c r="K282" s="201"/>
      <c r="L282" s="239"/>
      <c r="M282" s="239"/>
      <c r="N282" s="12"/>
      <c r="O282" s="12"/>
      <c r="P282" s="240"/>
      <c r="Q282" s="12"/>
      <c r="R282" s="12"/>
      <c r="S282" s="12"/>
      <c r="T282" s="12"/>
      <c r="U282" s="12"/>
      <c r="V282" s="12"/>
      <c r="W282" s="12"/>
      <c r="X282" s="12"/>
      <c r="Y282" s="12"/>
      <c r="Z282" s="241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</row>
    <row r="283" ht="15.75" customHeight="1">
      <c r="A283" s="12"/>
      <c r="B283" s="12"/>
      <c r="C283" s="12"/>
      <c r="D283" s="201"/>
      <c r="E283" s="201"/>
      <c r="F283" s="238"/>
      <c r="G283" s="12"/>
      <c r="H283" s="201"/>
      <c r="I283" s="12"/>
      <c r="J283" s="12"/>
      <c r="K283" s="201"/>
      <c r="L283" s="239"/>
      <c r="M283" s="239"/>
      <c r="N283" s="12"/>
      <c r="O283" s="12"/>
      <c r="P283" s="240"/>
      <c r="Q283" s="12"/>
      <c r="R283" s="12"/>
      <c r="S283" s="12"/>
      <c r="T283" s="12"/>
      <c r="U283" s="12"/>
      <c r="V283" s="12"/>
      <c r="W283" s="12"/>
      <c r="X283" s="12"/>
      <c r="Y283" s="12"/>
      <c r="Z283" s="241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</row>
    <row r="284" ht="15.75" customHeight="1">
      <c r="A284" s="12"/>
      <c r="B284" s="12"/>
      <c r="C284" s="12"/>
      <c r="D284" s="201"/>
      <c r="E284" s="201"/>
      <c r="F284" s="238"/>
      <c r="G284" s="12"/>
      <c r="H284" s="201"/>
      <c r="I284" s="12"/>
      <c r="J284" s="12"/>
      <c r="K284" s="201"/>
      <c r="L284" s="239"/>
      <c r="M284" s="239"/>
      <c r="N284" s="12"/>
      <c r="O284" s="12"/>
      <c r="P284" s="240"/>
      <c r="Q284" s="12"/>
      <c r="R284" s="12"/>
      <c r="S284" s="12"/>
      <c r="T284" s="12"/>
      <c r="U284" s="12"/>
      <c r="V284" s="12"/>
      <c r="W284" s="12"/>
      <c r="X284" s="12"/>
      <c r="Y284" s="12"/>
      <c r="Z284" s="241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</row>
    <row r="285" ht="15.75" customHeight="1">
      <c r="A285" s="12"/>
      <c r="B285" s="12"/>
      <c r="C285" s="12"/>
      <c r="D285" s="201"/>
      <c r="E285" s="201"/>
      <c r="F285" s="238"/>
      <c r="G285" s="12"/>
      <c r="H285" s="201"/>
      <c r="I285" s="12"/>
      <c r="J285" s="12"/>
      <c r="K285" s="201"/>
      <c r="L285" s="239"/>
      <c r="M285" s="239"/>
      <c r="N285" s="12"/>
      <c r="O285" s="12"/>
      <c r="P285" s="240"/>
      <c r="Q285" s="12"/>
      <c r="R285" s="12"/>
      <c r="S285" s="12"/>
      <c r="T285" s="12"/>
      <c r="U285" s="12"/>
      <c r="V285" s="12"/>
      <c r="W285" s="12"/>
      <c r="X285" s="12"/>
      <c r="Y285" s="12"/>
      <c r="Z285" s="241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</row>
    <row r="286" ht="15.75" customHeight="1">
      <c r="A286" s="12"/>
      <c r="B286" s="12"/>
      <c r="C286" s="12"/>
      <c r="D286" s="201"/>
      <c r="E286" s="201"/>
      <c r="F286" s="238"/>
      <c r="G286" s="12"/>
      <c r="H286" s="201"/>
      <c r="I286" s="12"/>
      <c r="J286" s="12"/>
      <c r="K286" s="201"/>
      <c r="L286" s="239"/>
      <c r="M286" s="239"/>
      <c r="N286" s="12"/>
      <c r="O286" s="12"/>
      <c r="P286" s="240"/>
      <c r="Q286" s="12"/>
      <c r="R286" s="12"/>
      <c r="S286" s="12"/>
      <c r="T286" s="12"/>
      <c r="U286" s="12"/>
      <c r="V286" s="12"/>
      <c r="W286" s="12"/>
      <c r="X286" s="12"/>
      <c r="Y286" s="12"/>
      <c r="Z286" s="241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</row>
    <row r="287" ht="15.75" customHeight="1">
      <c r="A287" s="12"/>
      <c r="B287" s="12"/>
      <c r="C287" s="12"/>
      <c r="D287" s="201"/>
      <c r="E287" s="201"/>
      <c r="F287" s="238"/>
      <c r="G287" s="12"/>
      <c r="H287" s="201"/>
      <c r="I287" s="12"/>
      <c r="J287" s="12"/>
      <c r="K287" s="201"/>
      <c r="L287" s="239"/>
      <c r="M287" s="239"/>
      <c r="N287" s="12"/>
      <c r="O287" s="12"/>
      <c r="P287" s="240"/>
      <c r="Q287" s="12"/>
      <c r="R287" s="12"/>
      <c r="S287" s="12"/>
      <c r="T287" s="12"/>
      <c r="U287" s="12"/>
      <c r="V287" s="12"/>
      <c r="W287" s="12"/>
      <c r="X287" s="12"/>
      <c r="Y287" s="12"/>
      <c r="Z287" s="241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</row>
    <row r="288" ht="15.75" customHeight="1">
      <c r="A288" s="12"/>
      <c r="B288" s="12"/>
      <c r="C288" s="12"/>
      <c r="D288" s="201"/>
      <c r="E288" s="201"/>
      <c r="F288" s="238"/>
      <c r="G288" s="12"/>
      <c r="H288" s="201"/>
      <c r="I288" s="12"/>
      <c r="J288" s="12"/>
      <c r="K288" s="201"/>
      <c r="L288" s="239"/>
      <c r="M288" s="239"/>
      <c r="N288" s="12"/>
      <c r="O288" s="12"/>
      <c r="P288" s="240"/>
      <c r="Q288" s="12"/>
      <c r="R288" s="12"/>
      <c r="S288" s="12"/>
      <c r="T288" s="12"/>
      <c r="U288" s="12"/>
      <c r="V288" s="12"/>
      <c r="W288" s="12"/>
      <c r="X288" s="12"/>
      <c r="Y288" s="12"/>
      <c r="Z288" s="241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</row>
    <row r="289" ht="15.75" customHeight="1">
      <c r="A289" s="12"/>
      <c r="B289" s="12"/>
      <c r="C289" s="12"/>
      <c r="D289" s="201"/>
      <c r="E289" s="201"/>
      <c r="F289" s="238"/>
      <c r="G289" s="12"/>
      <c r="H289" s="201"/>
      <c r="I289" s="12"/>
      <c r="J289" s="12"/>
      <c r="K289" s="201"/>
      <c r="L289" s="239"/>
      <c r="M289" s="239"/>
      <c r="N289" s="12"/>
      <c r="O289" s="12"/>
      <c r="P289" s="240"/>
      <c r="Q289" s="12"/>
      <c r="R289" s="12"/>
      <c r="S289" s="12"/>
      <c r="T289" s="12"/>
      <c r="U289" s="12"/>
      <c r="V289" s="12"/>
      <c r="W289" s="12"/>
      <c r="X289" s="12"/>
      <c r="Y289" s="12"/>
      <c r="Z289" s="241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</row>
    <row r="290" ht="15.75" customHeight="1">
      <c r="A290" s="12"/>
      <c r="B290" s="12"/>
      <c r="C290" s="12"/>
      <c r="D290" s="201"/>
      <c r="E290" s="201"/>
      <c r="F290" s="238"/>
      <c r="G290" s="12"/>
      <c r="H290" s="201"/>
      <c r="I290" s="12"/>
      <c r="J290" s="12"/>
      <c r="K290" s="201"/>
      <c r="L290" s="239"/>
      <c r="M290" s="239"/>
      <c r="N290" s="12"/>
      <c r="O290" s="12"/>
      <c r="P290" s="240"/>
      <c r="Q290" s="12"/>
      <c r="R290" s="12"/>
      <c r="S290" s="12"/>
      <c r="T290" s="12"/>
      <c r="U290" s="12"/>
      <c r="V290" s="12"/>
      <c r="W290" s="12"/>
      <c r="X290" s="12"/>
      <c r="Y290" s="12"/>
      <c r="Z290" s="241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</row>
    <row r="291" ht="15.75" customHeight="1">
      <c r="A291" s="12"/>
      <c r="B291" s="12"/>
      <c r="C291" s="12"/>
      <c r="D291" s="201"/>
      <c r="E291" s="201"/>
      <c r="F291" s="238"/>
      <c r="G291" s="12"/>
      <c r="H291" s="201"/>
      <c r="I291" s="12"/>
      <c r="J291" s="12"/>
      <c r="K291" s="201"/>
      <c r="L291" s="239"/>
      <c r="M291" s="239"/>
      <c r="N291" s="12"/>
      <c r="O291" s="12"/>
      <c r="P291" s="240"/>
      <c r="Q291" s="12"/>
      <c r="R291" s="12"/>
      <c r="S291" s="12"/>
      <c r="T291" s="12"/>
      <c r="U291" s="12"/>
      <c r="V291" s="12"/>
      <c r="W291" s="12"/>
      <c r="X291" s="12"/>
      <c r="Y291" s="12"/>
      <c r="Z291" s="241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</row>
    <row r="292" ht="15.75" customHeight="1">
      <c r="A292" s="12"/>
      <c r="B292" s="12"/>
      <c r="C292" s="12"/>
      <c r="D292" s="201"/>
      <c r="E292" s="201"/>
      <c r="F292" s="238"/>
      <c r="G292" s="12"/>
      <c r="H292" s="201"/>
      <c r="I292" s="12"/>
      <c r="J292" s="12"/>
      <c r="K292" s="201"/>
      <c r="L292" s="239"/>
      <c r="M292" s="239"/>
      <c r="N292" s="12"/>
      <c r="O292" s="12"/>
      <c r="P292" s="240"/>
      <c r="Q292" s="12"/>
      <c r="R292" s="12"/>
      <c r="S292" s="12"/>
      <c r="T292" s="12"/>
      <c r="U292" s="12"/>
      <c r="V292" s="12"/>
      <c r="W292" s="12"/>
      <c r="X292" s="12"/>
      <c r="Y292" s="12"/>
      <c r="Z292" s="241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</row>
    <row r="293" ht="15.75" customHeight="1">
      <c r="A293" s="12"/>
      <c r="B293" s="12"/>
      <c r="C293" s="12"/>
      <c r="D293" s="201"/>
      <c r="E293" s="201"/>
      <c r="F293" s="238"/>
      <c r="G293" s="12"/>
      <c r="H293" s="201"/>
      <c r="I293" s="12"/>
      <c r="J293" s="12"/>
      <c r="K293" s="201"/>
      <c r="L293" s="239"/>
      <c r="M293" s="239"/>
      <c r="N293" s="12"/>
      <c r="O293" s="12"/>
      <c r="P293" s="240"/>
      <c r="Q293" s="12"/>
      <c r="R293" s="12"/>
      <c r="S293" s="12"/>
      <c r="T293" s="12"/>
      <c r="U293" s="12"/>
      <c r="V293" s="12"/>
      <c r="W293" s="12"/>
      <c r="X293" s="12"/>
      <c r="Y293" s="12"/>
      <c r="Z293" s="241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</row>
    <row r="294" ht="15.75" customHeight="1">
      <c r="A294" s="12"/>
      <c r="B294" s="12"/>
      <c r="C294" s="12"/>
      <c r="D294" s="201"/>
      <c r="E294" s="201"/>
      <c r="F294" s="236"/>
      <c r="G294" s="12"/>
      <c r="H294" s="201"/>
      <c r="I294" s="12"/>
      <c r="J294" s="12"/>
      <c r="K294" s="201"/>
      <c r="L294" s="239"/>
      <c r="M294" s="239"/>
      <c r="N294" s="12"/>
      <c r="O294" s="12"/>
      <c r="P294" s="240"/>
      <c r="Q294" s="12"/>
      <c r="R294" s="12"/>
      <c r="S294" s="12"/>
      <c r="T294" s="12"/>
      <c r="U294" s="12"/>
      <c r="V294" s="12"/>
      <c r="W294" s="12"/>
      <c r="X294" s="12"/>
      <c r="Y294" s="12"/>
      <c r="Z294" s="241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</row>
    <row r="295" ht="15.75" customHeight="1">
      <c r="A295" s="12"/>
      <c r="B295" s="12"/>
      <c r="C295" s="12"/>
      <c r="D295" s="201"/>
      <c r="E295" s="201"/>
      <c r="F295" s="236"/>
      <c r="G295" s="12"/>
      <c r="H295" s="201"/>
      <c r="I295" s="12"/>
      <c r="J295" s="12"/>
      <c r="K295" s="201"/>
      <c r="L295" s="239"/>
      <c r="M295" s="239"/>
      <c r="N295" s="12"/>
      <c r="O295" s="12"/>
      <c r="P295" s="240"/>
      <c r="Q295" s="12"/>
      <c r="R295" s="12"/>
      <c r="S295" s="12"/>
      <c r="T295" s="12"/>
      <c r="U295" s="12"/>
      <c r="V295" s="12"/>
      <c r="W295" s="12"/>
      <c r="X295" s="12"/>
      <c r="Y295" s="12"/>
      <c r="Z295" s="241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</row>
    <row r="296" ht="15.75" customHeight="1">
      <c r="A296" s="12"/>
      <c r="B296" s="12"/>
      <c r="C296" s="12"/>
      <c r="D296" s="201"/>
      <c r="E296" s="201"/>
      <c r="F296" s="236"/>
      <c r="G296" s="12"/>
      <c r="H296" s="201"/>
      <c r="I296" s="12"/>
      <c r="J296" s="12"/>
      <c r="K296" s="201"/>
      <c r="L296" s="239"/>
      <c r="M296" s="239"/>
      <c r="N296" s="12"/>
      <c r="O296" s="12"/>
      <c r="P296" s="240"/>
      <c r="Q296" s="12"/>
      <c r="R296" s="12"/>
      <c r="S296" s="12"/>
      <c r="T296" s="12"/>
      <c r="U296" s="12"/>
      <c r="V296" s="12"/>
      <c r="W296" s="12"/>
      <c r="X296" s="12"/>
      <c r="Y296" s="12"/>
      <c r="Z296" s="241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</row>
    <row r="297" ht="15.75" customHeight="1">
      <c r="A297" s="12"/>
      <c r="B297" s="12"/>
      <c r="C297" s="12"/>
      <c r="D297" s="201"/>
      <c r="E297" s="201"/>
      <c r="F297" s="236"/>
      <c r="G297" s="12"/>
      <c r="H297" s="201"/>
      <c r="I297" s="12"/>
      <c r="J297" s="12"/>
      <c r="K297" s="201"/>
      <c r="L297" s="239"/>
      <c r="M297" s="239"/>
      <c r="N297" s="12"/>
      <c r="O297" s="12"/>
      <c r="P297" s="240"/>
      <c r="Q297" s="12"/>
      <c r="R297" s="12"/>
      <c r="S297" s="12"/>
      <c r="T297" s="12"/>
      <c r="U297" s="12"/>
      <c r="V297" s="12"/>
      <c r="W297" s="12"/>
      <c r="X297" s="12"/>
      <c r="Y297" s="12"/>
      <c r="Z297" s="241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</row>
    <row r="298" ht="15.75" customHeight="1">
      <c r="A298" s="12"/>
      <c r="B298" s="12"/>
      <c r="C298" s="12"/>
      <c r="D298" s="201"/>
      <c r="E298" s="201"/>
      <c r="F298" s="236"/>
      <c r="G298" s="12"/>
      <c r="H298" s="201"/>
      <c r="I298" s="12"/>
      <c r="J298" s="12"/>
      <c r="K298" s="201"/>
      <c r="L298" s="239"/>
      <c r="M298" s="239"/>
      <c r="N298" s="12"/>
      <c r="O298" s="12"/>
      <c r="P298" s="240"/>
      <c r="Q298" s="12"/>
      <c r="R298" s="12"/>
      <c r="S298" s="12"/>
      <c r="T298" s="12"/>
      <c r="U298" s="12"/>
      <c r="V298" s="12"/>
      <c r="W298" s="12"/>
      <c r="X298" s="12"/>
      <c r="Y298" s="12"/>
      <c r="Z298" s="241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</row>
    <row r="299" ht="15.75" customHeight="1">
      <c r="A299" s="12"/>
      <c r="B299" s="12"/>
      <c r="C299" s="12"/>
      <c r="D299" s="201"/>
      <c r="E299" s="201"/>
      <c r="F299" s="236"/>
      <c r="G299" s="12"/>
      <c r="H299" s="201"/>
      <c r="I299" s="12"/>
      <c r="J299" s="12"/>
      <c r="K299" s="201"/>
      <c r="L299" s="239"/>
      <c r="M299" s="239"/>
      <c r="N299" s="12"/>
      <c r="O299" s="12"/>
      <c r="P299" s="240"/>
      <c r="Q299" s="12"/>
      <c r="R299" s="12"/>
      <c r="S299" s="12"/>
      <c r="T299" s="12"/>
      <c r="U299" s="12"/>
      <c r="V299" s="12"/>
      <c r="W299" s="12"/>
      <c r="X299" s="12"/>
      <c r="Y299" s="12"/>
      <c r="Z299" s="241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</row>
    <row r="300" ht="15.75" customHeight="1">
      <c r="A300" s="12"/>
      <c r="B300" s="12"/>
      <c r="C300" s="12"/>
      <c r="D300" s="201"/>
      <c r="E300" s="201"/>
      <c r="F300" s="236"/>
      <c r="G300" s="12"/>
      <c r="H300" s="201"/>
      <c r="I300" s="12"/>
      <c r="J300" s="12"/>
      <c r="K300" s="201"/>
      <c r="L300" s="239"/>
      <c r="M300" s="239"/>
      <c r="N300" s="12"/>
      <c r="O300" s="12"/>
      <c r="P300" s="240"/>
      <c r="Q300" s="12"/>
      <c r="R300" s="12"/>
      <c r="S300" s="12"/>
      <c r="T300" s="12"/>
      <c r="U300" s="12"/>
      <c r="V300" s="12"/>
      <c r="W300" s="12"/>
      <c r="X300" s="12"/>
      <c r="Y300" s="12"/>
      <c r="Z300" s="241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</row>
    <row r="301" ht="15.75" customHeight="1">
      <c r="A301" s="12"/>
      <c r="B301" s="12"/>
      <c r="C301" s="12"/>
      <c r="D301" s="201"/>
      <c r="E301" s="201"/>
      <c r="F301" s="236"/>
      <c r="G301" s="12"/>
      <c r="H301" s="201"/>
      <c r="I301" s="12"/>
      <c r="J301" s="12"/>
      <c r="K301" s="201"/>
      <c r="L301" s="239"/>
      <c r="M301" s="239"/>
      <c r="N301" s="12"/>
      <c r="O301" s="12"/>
      <c r="P301" s="240"/>
      <c r="Q301" s="12"/>
      <c r="R301" s="12"/>
      <c r="S301" s="12"/>
      <c r="T301" s="12"/>
      <c r="U301" s="12"/>
      <c r="V301" s="12"/>
      <c r="W301" s="12"/>
      <c r="X301" s="12"/>
      <c r="Y301" s="12"/>
      <c r="Z301" s="241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</row>
    <row r="302" ht="15.75" customHeight="1">
      <c r="A302" s="12"/>
      <c r="B302" s="12"/>
      <c r="C302" s="12"/>
      <c r="D302" s="201"/>
      <c r="E302" s="201"/>
      <c r="F302" s="236"/>
      <c r="G302" s="12"/>
      <c r="H302" s="201"/>
      <c r="I302" s="12"/>
      <c r="J302" s="12"/>
      <c r="K302" s="201"/>
      <c r="L302" s="239"/>
      <c r="M302" s="239"/>
      <c r="N302" s="12"/>
      <c r="O302" s="12"/>
      <c r="P302" s="240"/>
      <c r="Q302" s="12"/>
      <c r="R302" s="12"/>
      <c r="S302" s="12"/>
      <c r="T302" s="12"/>
      <c r="U302" s="12"/>
      <c r="V302" s="12"/>
      <c r="W302" s="12"/>
      <c r="X302" s="12"/>
      <c r="Y302" s="12"/>
      <c r="Z302" s="241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</row>
    <row r="303" ht="15.75" customHeight="1">
      <c r="A303" s="12"/>
      <c r="B303" s="12"/>
      <c r="C303" s="12"/>
      <c r="D303" s="201"/>
      <c r="E303" s="201"/>
      <c r="F303" s="236"/>
      <c r="G303" s="12"/>
      <c r="H303" s="201"/>
      <c r="I303" s="12"/>
      <c r="J303" s="12"/>
      <c r="K303" s="201"/>
      <c r="L303" s="239"/>
      <c r="M303" s="239"/>
      <c r="N303" s="12"/>
      <c r="O303" s="12"/>
      <c r="P303" s="240"/>
      <c r="Q303" s="12"/>
      <c r="R303" s="12"/>
      <c r="S303" s="12"/>
      <c r="T303" s="12"/>
      <c r="U303" s="12"/>
      <c r="V303" s="12"/>
      <c r="W303" s="12"/>
      <c r="X303" s="12"/>
      <c r="Y303" s="12"/>
      <c r="Z303" s="241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</row>
    <row r="304" ht="15.75" customHeight="1">
      <c r="A304" s="12"/>
      <c r="B304" s="12"/>
      <c r="C304" s="12"/>
      <c r="D304" s="201"/>
      <c r="E304" s="201"/>
      <c r="F304" s="236"/>
      <c r="G304" s="12"/>
      <c r="H304" s="201"/>
      <c r="I304" s="12"/>
      <c r="J304" s="12"/>
      <c r="K304" s="201"/>
      <c r="L304" s="239"/>
      <c r="M304" s="239"/>
      <c r="N304" s="12"/>
      <c r="O304" s="12"/>
      <c r="P304" s="240"/>
      <c r="Q304" s="12"/>
      <c r="R304" s="12"/>
      <c r="S304" s="12"/>
      <c r="T304" s="12"/>
      <c r="U304" s="12"/>
      <c r="V304" s="12"/>
      <c r="W304" s="12"/>
      <c r="X304" s="12"/>
      <c r="Y304" s="12"/>
      <c r="Z304" s="241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</row>
    <row r="305" ht="15.75" customHeight="1">
      <c r="A305" s="12"/>
      <c r="B305" s="12"/>
      <c r="C305" s="12"/>
      <c r="D305" s="201"/>
      <c r="E305" s="201"/>
      <c r="F305" s="236"/>
      <c r="G305" s="12"/>
      <c r="H305" s="201"/>
      <c r="I305" s="12"/>
      <c r="J305" s="12"/>
      <c r="K305" s="201"/>
      <c r="L305" s="239"/>
      <c r="M305" s="239"/>
      <c r="N305" s="12"/>
      <c r="O305" s="12"/>
      <c r="P305" s="240"/>
      <c r="Q305" s="12"/>
      <c r="R305" s="12"/>
      <c r="S305" s="12"/>
      <c r="T305" s="12"/>
      <c r="U305" s="12"/>
      <c r="V305" s="12"/>
      <c r="W305" s="12"/>
      <c r="X305" s="12"/>
      <c r="Y305" s="12"/>
      <c r="Z305" s="241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</row>
    <row r="306" ht="15.75" customHeight="1">
      <c r="A306" s="12"/>
      <c r="B306" s="12"/>
      <c r="C306" s="12"/>
      <c r="D306" s="201"/>
      <c r="E306" s="201"/>
      <c r="F306" s="236"/>
      <c r="G306" s="12"/>
      <c r="H306" s="201"/>
      <c r="I306" s="12"/>
      <c r="J306" s="12"/>
      <c r="K306" s="201"/>
      <c r="L306" s="239"/>
      <c r="M306" s="239"/>
      <c r="N306" s="12"/>
      <c r="O306" s="12"/>
      <c r="P306" s="240"/>
      <c r="Q306" s="12"/>
      <c r="R306" s="12"/>
      <c r="S306" s="12"/>
      <c r="T306" s="12"/>
      <c r="U306" s="12"/>
      <c r="V306" s="12"/>
      <c r="W306" s="12"/>
      <c r="X306" s="12"/>
      <c r="Y306" s="12"/>
      <c r="Z306" s="241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</row>
    <row r="307" ht="15.75" customHeight="1">
      <c r="A307" s="12"/>
      <c r="B307" s="12"/>
      <c r="C307" s="12"/>
      <c r="D307" s="201"/>
      <c r="E307" s="201"/>
      <c r="F307" s="236"/>
      <c r="G307" s="12"/>
      <c r="H307" s="201"/>
      <c r="I307" s="12"/>
      <c r="J307" s="12"/>
      <c r="K307" s="201"/>
      <c r="L307" s="239"/>
      <c r="M307" s="239"/>
      <c r="N307" s="12"/>
      <c r="O307" s="12"/>
      <c r="P307" s="240"/>
      <c r="Q307" s="12"/>
      <c r="R307" s="12"/>
      <c r="S307" s="12"/>
      <c r="T307" s="12"/>
      <c r="U307" s="12"/>
      <c r="V307" s="12"/>
      <c r="W307" s="12"/>
      <c r="X307" s="12"/>
      <c r="Y307" s="12"/>
      <c r="Z307" s="241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</row>
    <row r="308" ht="15.75" customHeight="1">
      <c r="A308" s="12"/>
      <c r="B308" s="12"/>
      <c r="C308" s="12"/>
      <c r="D308" s="201"/>
      <c r="E308" s="201"/>
      <c r="F308" s="236"/>
      <c r="G308" s="12"/>
      <c r="H308" s="201"/>
      <c r="I308" s="12"/>
      <c r="J308" s="12"/>
      <c r="K308" s="201"/>
      <c r="L308" s="239"/>
      <c r="M308" s="239"/>
      <c r="N308" s="12"/>
      <c r="O308" s="12"/>
      <c r="P308" s="240"/>
      <c r="Q308" s="12"/>
      <c r="R308" s="12"/>
      <c r="S308" s="12"/>
      <c r="T308" s="12"/>
      <c r="U308" s="12"/>
      <c r="V308" s="12"/>
      <c r="W308" s="12"/>
      <c r="X308" s="12"/>
      <c r="Y308" s="12"/>
      <c r="Z308" s="241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</row>
    <row r="309" ht="15.75" customHeight="1">
      <c r="A309" s="12"/>
      <c r="B309" s="12"/>
      <c r="C309" s="12"/>
      <c r="D309" s="201"/>
      <c r="E309" s="201"/>
      <c r="F309" s="236"/>
      <c r="G309" s="12"/>
      <c r="H309" s="201"/>
      <c r="I309" s="12"/>
      <c r="J309" s="12"/>
      <c r="K309" s="201"/>
      <c r="L309" s="239"/>
      <c r="M309" s="239"/>
      <c r="N309" s="12"/>
      <c r="O309" s="12"/>
      <c r="P309" s="240"/>
      <c r="Q309" s="12"/>
      <c r="R309" s="12"/>
      <c r="S309" s="12"/>
      <c r="T309" s="12"/>
      <c r="U309" s="12"/>
      <c r="V309" s="12"/>
      <c r="W309" s="12"/>
      <c r="X309" s="12"/>
      <c r="Y309" s="12"/>
      <c r="Z309" s="241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</row>
    <row r="310" ht="15.75" customHeight="1">
      <c r="A310" s="12"/>
      <c r="B310" s="12"/>
      <c r="C310" s="12"/>
      <c r="D310" s="201"/>
      <c r="E310" s="201"/>
      <c r="F310" s="236"/>
      <c r="G310" s="12"/>
      <c r="H310" s="201"/>
      <c r="I310" s="12"/>
      <c r="J310" s="12"/>
      <c r="K310" s="201"/>
      <c r="L310" s="239"/>
      <c r="M310" s="239"/>
      <c r="N310" s="12"/>
      <c r="O310" s="12"/>
      <c r="P310" s="240"/>
      <c r="Q310" s="12"/>
      <c r="R310" s="12"/>
      <c r="S310" s="12"/>
      <c r="T310" s="12"/>
      <c r="U310" s="12"/>
      <c r="V310" s="12"/>
      <c r="W310" s="12"/>
      <c r="X310" s="12"/>
      <c r="Y310" s="12"/>
      <c r="Z310" s="241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</row>
    <row r="311" ht="15.75" customHeight="1">
      <c r="A311" s="12"/>
      <c r="B311" s="12"/>
      <c r="C311" s="12"/>
      <c r="D311" s="201"/>
      <c r="E311" s="201"/>
      <c r="F311" s="236"/>
      <c r="G311" s="12"/>
      <c r="H311" s="201"/>
      <c r="I311" s="12"/>
      <c r="J311" s="12"/>
      <c r="K311" s="201"/>
      <c r="L311" s="239"/>
      <c r="M311" s="239"/>
      <c r="N311" s="12"/>
      <c r="O311" s="12"/>
      <c r="P311" s="240"/>
      <c r="Q311" s="12"/>
      <c r="R311" s="12"/>
      <c r="S311" s="12"/>
      <c r="T311" s="12"/>
      <c r="U311" s="12"/>
      <c r="V311" s="12"/>
      <c r="W311" s="12"/>
      <c r="X311" s="12"/>
      <c r="Y311" s="12"/>
      <c r="Z311" s="241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</row>
    <row r="312" ht="15.75" customHeight="1">
      <c r="A312" s="12"/>
      <c r="B312" s="12"/>
      <c r="C312" s="12"/>
      <c r="D312" s="201"/>
      <c r="E312" s="201"/>
      <c r="F312" s="236"/>
      <c r="G312" s="12"/>
      <c r="H312" s="201"/>
      <c r="I312" s="12"/>
      <c r="J312" s="12"/>
      <c r="K312" s="201"/>
      <c r="L312" s="239"/>
      <c r="M312" s="239"/>
      <c r="N312" s="12"/>
      <c r="O312" s="12"/>
      <c r="P312" s="240"/>
      <c r="Q312" s="12"/>
      <c r="R312" s="12"/>
      <c r="S312" s="12"/>
      <c r="T312" s="12"/>
      <c r="U312" s="12"/>
      <c r="V312" s="12"/>
      <c r="W312" s="12"/>
      <c r="X312" s="12"/>
      <c r="Y312" s="12"/>
      <c r="Z312" s="241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</row>
    <row r="313" ht="15.75" customHeight="1">
      <c r="A313" s="12"/>
      <c r="B313" s="12"/>
      <c r="C313" s="12"/>
      <c r="D313" s="201"/>
      <c r="E313" s="201"/>
      <c r="F313" s="236"/>
      <c r="G313" s="12"/>
      <c r="H313" s="201"/>
      <c r="I313" s="12"/>
      <c r="J313" s="12"/>
      <c r="K313" s="201"/>
      <c r="L313" s="239"/>
      <c r="M313" s="239"/>
      <c r="N313" s="12"/>
      <c r="O313" s="12"/>
      <c r="P313" s="240"/>
      <c r="Q313" s="12"/>
      <c r="R313" s="12"/>
      <c r="S313" s="12"/>
      <c r="T313" s="12"/>
      <c r="U313" s="12"/>
      <c r="V313" s="12"/>
      <c r="W313" s="12"/>
      <c r="X313" s="12"/>
      <c r="Y313" s="12"/>
      <c r="Z313" s="241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</row>
    <row r="314" ht="15.75" customHeight="1">
      <c r="A314" s="12"/>
      <c r="B314" s="12"/>
      <c r="C314" s="12"/>
      <c r="D314" s="201"/>
      <c r="E314" s="201"/>
      <c r="F314" s="236"/>
      <c r="G314" s="12"/>
      <c r="H314" s="201"/>
      <c r="I314" s="12"/>
      <c r="J314" s="12"/>
      <c r="K314" s="201"/>
      <c r="L314" s="239"/>
      <c r="M314" s="239"/>
      <c r="N314" s="12"/>
      <c r="O314" s="12"/>
      <c r="P314" s="240"/>
      <c r="Q314" s="12"/>
      <c r="R314" s="12"/>
      <c r="S314" s="12"/>
      <c r="T314" s="12"/>
      <c r="U314" s="12"/>
      <c r="V314" s="12"/>
      <c r="W314" s="12"/>
      <c r="X314" s="12"/>
      <c r="Y314" s="12"/>
      <c r="Z314" s="241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</row>
    <row r="315" ht="15.75" customHeight="1">
      <c r="A315" s="12"/>
      <c r="B315" s="12"/>
      <c r="C315" s="12"/>
      <c r="D315" s="201"/>
      <c r="E315" s="201"/>
      <c r="F315" s="236"/>
      <c r="G315" s="12"/>
      <c r="H315" s="201"/>
      <c r="I315" s="12"/>
      <c r="J315" s="12"/>
      <c r="K315" s="201"/>
      <c r="L315" s="239"/>
      <c r="M315" s="239"/>
      <c r="N315" s="12"/>
      <c r="O315" s="12"/>
      <c r="P315" s="240"/>
      <c r="Q315" s="12"/>
      <c r="R315" s="12"/>
      <c r="S315" s="12"/>
      <c r="T315" s="12"/>
      <c r="U315" s="12"/>
      <c r="V315" s="12"/>
      <c r="W315" s="12"/>
      <c r="X315" s="12"/>
      <c r="Y315" s="12"/>
      <c r="Z315" s="241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</row>
    <row r="316" ht="15.75" customHeight="1">
      <c r="A316" s="12"/>
      <c r="B316" s="12"/>
      <c r="C316" s="12"/>
      <c r="D316" s="201"/>
      <c r="E316" s="201"/>
      <c r="F316" s="236"/>
      <c r="G316" s="12"/>
      <c r="H316" s="201"/>
      <c r="I316" s="12"/>
      <c r="J316" s="12"/>
      <c r="K316" s="201"/>
      <c r="L316" s="239"/>
      <c r="M316" s="239"/>
      <c r="N316" s="12"/>
      <c r="O316" s="12"/>
      <c r="P316" s="240"/>
      <c r="Q316" s="12"/>
      <c r="R316" s="12"/>
      <c r="S316" s="12"/>
      <c r="T316" s="12"/>
      <c r="U316" s="12"/>
      <c r="V316" s="12"/>
      <c r="W316" s="12"/>
      <c r="X316" s="12"/>
      <c r="Y316" s="12"/>
      <c r="Z316" s="241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</row>
    <row r="317" ht="15.75" customHeight="1">
      <c r="A317" s="12"/>
      <c r="B317" s="12"/>
      <c r="C317" s="12"/>
      <c r="D317" s="201"/>
      <c r="E317" s="201"/>
      <c r="F317" s="236"/>
      <c r="G317" s="12"/>
      <c r="H317" s="201"/>
      <c r="I317" s="12"/>
      <c r="J317" s="12"/>
      <c r="K317" s="201"/>
      <c r="L317" s="239"/>
      <c r="M317" s="239"/>
      <c r="N317" s="12"/>
      <c r="O317" s="12"/>
      <c r="P317" s="240"/>
      <c r="Q317" s="12"/>
      <c r="R317" s="12"/>
      <c r="S317" s="12"/>
      <c r="T317" s="12"/>
      <c r="U317" s="12"/>
      <c r="V317" s="12"/>
      <c r="W317" s="12"/>
      <c r="X317" s="12"/>
      <c r="Y317" s="12"/>
      <c r="Z317" s="241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</row>
    <row r="318" ht="15.75" customHeight="1">
      <c r="A318" s="12"/>
      <c r="B318" s="12"/>
      <c r="C318" s="12"/>
      <c r="D318" s="201"/>
      <c r="E318" s="201"/>
      <c r="F318" s="236"/>
      <c r="G318" s="12"/>
      <c r="H318" s="201"/>
      <c r="I318" s="12"/>
      <c r="J318" s="12"/>
      <c r="K318" s="201"/>
      <c r="L318" s="239"/>
      <c r="M318" s="239"/>
      <c r="N318" s="12"/>
      <c r="O318" s="12"/>
      <c r="P318" s="240"/>
      <c r="Q318" s="12"/>
      <c r="R318" s="12"/>
      <c r="S318" s="12"/>
      <c r="T318" s="12"/>
      <c r="U318" s="12"/>
      <c r="V318" s="12"/>
      <c r="W318" s="12"/>
      <c r="X318" s="12"/>
      <c r="Y318" s="12"/>
      <c r="Z318" s="241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</row>
    <row r="319" ht="15.75" customHeight="1">
      <c r="A319" s="12"/>
      <c r="B319" s="12"/>
      <c r="C319" s="12"/>
      <c r="D319" s="201"/>
      <c r="E319" s="201"/>
      <c r="F319" s="236"/>
      <c r="G319" s="12"/>
      <c r="H319" s="201"/>
      <c r="I319" s="12"/>
      <c r="J319" s="12"/>
      <c r="K319" s="201"/>
      <c r="L319" s="239"/>
      <c r="M319" s="239"/>
      <c r="N319" s="12"/>
      <c r="O319" s="12"/>
      <c r="P319" s="240"/>
      <c r="Q319" s="12"/>
      <c r="R319" s="12"/>
      <c r="S319" s="12"/>
      <c r="T319" s="12"/>
      <c r="U319" s="12"/>
      <c r="V319" s="12"/>
      <c r="W319" s="12"/>
      <c r="X319" s="12"/>
      <c r="Y319" s="12"/>
      <c r="Z319" s="241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</row>
    <row r="320" ht="15.75" customHeight="1">
      <c r="A320" s="12"/>
      <c r="B320" s="12"/>
      <c r="C320" s="12"/>
      <c r="D320" s="201"/>
      <c r="E320" s="201"/>
      <c r="F320" s="236"/>
      <c r="G320" s="12"/>
      <c r="H320" s="201"/>
      <c r="I320" s="12"/>
      <c r="J320" s="12"/>
      <c r="K320" s="201"/>
      <c r="L320" s="239"/>
      <c r="M320" s="239"/>
      <c r="N320" s="12"/>
      <c r="O320" s="12"/>
      <c r="P320" s="240"/>
      <c r="Q320" s="12"/>
      <c r="R320" s="12"/>
      <c r="S320" s="12"/>
      <c r="T320" s="12"/>
      <c r="U320" s="12"/>
      <c r="V320" s="12"/>
      <c r="W320" s="12"/>
      <c r="X320" s="12"/>
      <c r="Y320" s="12"/>
      <c r="Z320" s="241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</row>
    <row r="321" ht="15.75" customHeight="1">
      <c r="A321" s="12"/>
      <c r="B321" s="12"/>
      <c r="C321" s="12"/>
      <c r="D321" s="201"/>
      <c r="E321" s="201"/>
      <c r="F321" s="236"/>
      <c r="G321" s="12"/>
      <c r="H321" s="201"/>
      <c r="I321" s="12"/>
      <c r="J321" s="12"/>
      <c r="K321" s="201"/>
      <c r="L321" s="239"/>
      <c r="M321" s="239"/>
      <c r="N321" s="12"/>
      <c r="O321" s="12"/>
      <c r="P321" s="240"/>
      <c r="Q321" s="12"/>
      <c r="R321" s="12"/>
      <c r="S321" s="12"/>
      <c r="T321" s="12"/>
      <c r="U321" s="12"/>
      <c r="V321" s="12"/>
      <c r="W321" s="12"/>
      <c r="X321" s="12"/>
      <c r="Y321" s="12"/>
      <c r="Z321" s="241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</row>
    <row r="322" ht="15.75" customHeight="1">
      <c r="A322" s="12"/>
      <c r="B322" s="12"/>
      <c r="C322" s="12"/>
      <c r="D322" s="201"/>
      <c r="E322" s="201"/>
      <c r="F322" s="236"/>
      <c r="G322" s="12"/>
      <c r="H322" s="201"/>
      <c r="I322" s="12"/>
      <c r="J322" s="12"/>
      <c r="K322" s="201"/>
      <c r="L322" s="239"/>
      <c r="M322" s="239"/>
      <c r="N322" s="12"/>
      <c r="O322" s="12"/>
      <c r="P322" s="240"/>
      <c r="Q322" s="12"/>
      <c r="R322" s="12"/>
      <c r="S322" s="12"/>
      <c r="T322" s="12"/>
      <c r="U322" s="12"/>
      <c r="V322" s="12"/>
      <c r="W322" s="12"/>
      <c r="X322" s="12"/>
      <c r="Y322" s="12"/>
      <c r="Z322" s="241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</row>
    <row r="323" ht="15.75" customHeight="1">
      <c r="A323" s="12"/>
      <c r="B323" s="12"/>
      <c r="C323" s="12"/>
      <c r="D323" s="201"/>
      <c r="E323" s="201"/>
      <c r="F323" s="236"/>
      <c r="G323" s="12"/>
      <c r="H323" s="201"/>
      <c r="I323" s="12"/>
      <c r="J323" s="12"/>
      <c r="K323" s="201"/>
      <c r="L323" s="239"/>
      <c r="M323" s="239"/>
      <c r="N323" s="12"/>
      <c r="O323" s="12"/>
      <c r="P323" s="240"/>
      <c r="Q323" s="12"/>
      <c r="R323" s="12"/>
      <c r="S323" s="12"/>
      <c r="T323" s="12"/>
      <c r="U323" s="12"/>
      <c r="V323" s="12"/>
      <c r="W323" s="12"/>
      <c r="X323" s="12"/>
      <c r="Y323" s="12"/>
      <c r="Z323" s="241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</row>
    <row r="324" ht="15.75" customHeight="1">
      <c r="A324" s="12"/>
      <c r="B324" s="12"/>
      <c r="C324" s="12"/>
      <c r="D324" s="201"/>
      <c r="E324" s="201"/>
      <c r="F324" s="236"/>
      <c r="G324" s="12"/>
      <c r="H324" s="201"/>
      <c r="I324" s="12"/>
      <c r="J324" s="12"/>
      <c r="K324" s="201"/>
      <c r="L324" s="239"/>
      <c r="M324" s="239"/>
      <c r="N324" s="12"/>
      <c r="O324" s="12"/>
      <c r="P324" s="240"/>
      <c r="Q324" s="12"/>
      <c r="R324" s="12"/>
      <c r="S324" s="12"/>
      <c r="T324" s="12"/>
      <c r="U324" s="12"/>
      <c r="V324" s="12"/>
      <c r="W324" s="12"/>
      <c r="X324" s="12"/>
      <c r="Y324" s="12"/>
      <c r="Z324" s="241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</row>
    <row r="325" ht="15.75" customHeight="1">
      <c r="A325" s="12"/>
      <c r="B325" s="12"/>
      <c r="C325" s="12"/>
      <c r="D325" s="201"/>
      <c r="E325" s="201"/>
      <c r="F325" s="236"/>
      <c r="G325" s="12"/>
      <c r="H325" s="201"/>
      <c r="I325" s="12"/>
      <c r="J325" s="12"/>
      <c r="K325" s="201"/>
      <c r="L325" s="239"/>
      <c r="M325" s="239"/>
      <c r="N325" s="12"/>
      <c r="O325" s="12"/>
      <c r="P325" s="240"/>
      <c r="Q325" s="12"/>
      <c r="R325" s="12"/>
      <c r="S325" s="12"/>
      <c r="T325" s="12"/>
      <c r="U325" s="12"/>
      <c r="V325" s="12"/>
      <c r="W325" s="12"/>
      <c r="X325" s="12"/>
      <c r="Y325" s="12"/>
      <c r="Z325" s="241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</row>
    <row r="326" ht="15.75" customHeight="1">
      <c r="A326" s="12"/>
      <c r="B326" s="12"/>
      <c r="C326" s="12"/>
      <c r="D326" s="201"/>
      <c r="E326" s="201"/>
      <c r="F326" s="236"/>
      <c r="G326" s="12"/>
      <c r="H326" s="201"/>
      <c r="I326" s="12"/>
      <c r="J326" s="12"/>
      <c r="K326" s="201"/>
      <c r="L326" s="239"/>
      <c r="M326" s="239"/>
      <c r="N326" s="12"/>
      <c r="O326" s="12"/>
      <c r="P326" s="240"/>
      <c r="Q326" s="12"/>
      <c r="R326" s="12"/>
      <c r="S326" s="12"/>
      <c r="T326" s="12"/>
      <c r="U326" s="12"/>
      <c r="V326" s="12"/>
      <c r="W326" s="12"/>
      <c r="X326" s="12"/>
      <c r="Y326" s="12"/>
      <c r="Z326" s="241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</row>
    <row r="327" ht="15.75" customHeight="1">
      <c r="A327" s="12"/>
      <c r="B327" s="12"/>
      <c r="C327" s="12"/>
      <c r="D327" s="201"/>
      <c r="E327" s="201"/>
      <c r="F327" s="236"/>
      <c r="G327" s="12"/>
      <c r="H327" s="201"/>
      <c r="I327" s="12"/>
      <c r="J327" s="12"/>
      <c r="K327" s="201"/>
      <c r="L327" s="239"/>
      <c r="M327" s="239"/>
      <c r="N327" s="12"/>
      <c r="O327" s="12"/>
      <c r="P327" s="240"/>
      <c r="Q327" s="12"/>
      <c r="R327" s="12"/>
      <c r="S327" s="12"/>
      <c r="T327" s="12"/>
      <c r="U327" s="12"/>
      <c r="V327" s="12"/>
      <c r="W327" s="12"/>
      <c r="X327" s="12"/>
      <c r="Y327" s="12"/>
      <c r="Z327" s="241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</row>
    <row r="328" ht="15.75" customHeight="1">
      <c r="A328" s="12"/>
      <c r="B328" s="12"/>
      <c r="C328" s="12"/>
      <c r="D328" s="201"/>
      <c r="E328" s="201"/>
      <c r="F328" s="236"/>
      <c r="G328" s="12"/>
      <c r="H328" s="201"/>
      <c r="I328" s="12"/>
      <c r="J328" s="12"/>
      <c r="K328" s="201"/>
      <c r="L328" s="239"/>
      <c r="M328" s="239"/>
      <c r="N328" s="12"/>
      <c r="O328" s="12"/>
      <c r="P328" s="240"/>
      <c r="Q328" s="12"/>
      <c r="R328" s="12"/>
      <c r="S328" s="12"/>
      <c r="T328" s="12"/>
      <c r="U328" s="12"/>
      <c r="V328" s="12"/>
      <c r="W328" s="12"/>
      <c r="X328" s="12"/>
      <c r="Y328" s="12"/>
      <c r="Z328" s="241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</row>
    <row r="329" ht="15.75" customHeight="1">
      <c r="A329" s="12"/>
      <c r="B329" s="12"/>
      <c r="C329" s="12"/>
      <c r="D329" s="201"/>
      <c r="E329" s="201"/>
      <c r="F329" s="236"/>
      <c r="G329" s="12"/>
      <c r="H329" s="201"/>
      <c r="I329" s="12"/>
      <c r="J329" s="12"/>
      <c r="K329" s="201"/>
      <c r="L329" s="239"/>
      <c r="M329" s="239"/>
      <c r="N329" s="12"/>
      <c r="O329" s="12"/>
      <c r="P329" s="240"/>
      <c r="Q329" s="12"/>
      <c r="R329" s="12"/>
      <c r="S329" s="12"/>
      <c r="T329" s="12"/>
      <c r="U329" s="12"/>
      <c r="V329" s="12"/>
      <c r="W329" s="12"/>
      <c r="X329" s="12"/>
      <c r="Y329" s="12"/>
      <c r="Z329" s="241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</row>
    <row r="330" ht="15.75" customHeight="1">
      <c r="A330" s="12"/>
      <c r="B330" s="12"/>
      <c r="C330" s="12"/>
      <c r="D330" s="201"/>
      <c r="E330" s="201"/>
      <c r="F330" s="236"/>
      <c r="G330" s="12"/>
      <c r="H330" s="201"/>
      <c r="I330" s="12"/>
      <c r="J330" s="12"/>
      <c r="K330" s="201"/>
      <c r="L330" s="239"/>
      <c r="M330" s="239"/>
      <c r="N330" s="12"/>
      <c r="O330" s="12"/>
      <c r="P330" s="240"/>
      <c r="Q330" s="12"/>
      <c r="R330" s="12"/>
      <c r="S330" s="12"/>
      <c r="T330" s="12"/>
      <c r="U330" s="12"/>
      <c r="V330" s="12"/>
      <c r="W330" s="12"/>
      <c r="X330" s="12"/>
      <c r="Y330" s="12"/>
      <c r="Z330" s="241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</row>
    <row r="331" ht="15.75" customHeight="1">
      <c r="A331" s="12"/>
      <c r="B331" s="12"/>
      <c r="C331" s="12"/>
      <c r="D331" s="201"/>
      <c r="E331" s="201"/>
      <c r="F331" s="236"/>
      <c r="G331" s="12"/>
      <c r="H331" s="201"/>
      <c r="I331" s="12"/>
      <c r="J331" s="12"/>
      <c r="K331" s="201"/>
      <c r="L331" s="239"/>
      <c r="M331" s="239"/>
      <c r="N331" s="12"/>
      <c r="O331" s="12"/>
      <c r="P331" s="240"/>
      <c r="Q331" s="12"/>
      <c r="R331" s="12"/>
      <c r="S331" s="12"/>
      <c r="T331" s="12"/>
      <c r="U331" s="12"/>
      <c r="V331" s="12"/>
      <c r="W331" s="12"/>
      <c r="X331" s="12"/>
      <c r="Y331" s="12"/>
      <c r="Z331" s="241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</row>
    <row r="332" ht="15.75" customHeight="1">
      <c r="A332" s="12"/>
      <c r="B332" s="12"/>
      <c r="C332" s="12"/>
      <c r="D332" s="201"/>
      <c r="E332" s="201"/>
      <c r="F332" s="236"/>
      <c r="G332" s="12"/>
      <c r="H332" s="201"/>
      <c r="I332" s="12"/>
      <c r="J332" s="12"/>
      <c r="K332" s="201"/>
      <c r="L332" s="239"/>
      <c r="M332" s="239"/>
      <c r="N332" s="12"/>
      <c r="O332" s="12"/>
      <c r="P332" s="240"/>
      <c r="Q332" s="12"/>
      <c r="R332" s="12"/>
      <c r="S332" s="12"/>
      <c r="T332" s="12"/>
      <c r="U332" s="12"/>
      <c r="V332" s="12"/>
      <c r="W332" s="12"/>
      <c r="X332" s="12"/>
      <c r="Y332" s="12"/>
      <c r="Z332" s="241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</row>
    <row r="333" ht="15.75" customHeight="1">
      <c r="A333" s="12"/>
      <c r="B333" s="12"/>
      <c r="C333" s="12"/>
      <c r="D333" s="201"/>
      <c r="E333" s="201"/>
      <c r="F333" s="236"/>
      <c r="G333" s="12"/>
      <c r="H333" s="201"/>
      <c r="I333" s="12"/>
      <c r="J333" s="12"/>
      <c r="K333" s="201"/>
      <c r="L333" s="239"/>
      <c r="M333" s="239"/>
      <c r="N333" s="12"/>
      <c r="O333" s="12"/>
      <c r="P333" s="240"/>
      <c r="Q333" s="12"/>
      <c r="R333" s="12"/>
      <c r="S333" s="12"/>
      <c r="T333" s="12"/>
      <c r="U333" s="12"/>
      <c r="V333" s="12"/>
      <c r="W333" s="12"/>
      <c r="X333" s="12"/>
      <c r="Y333" s="12"/>
      <c r="Z333" s="241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</row>
    <row r="334" ht="15.75" customHeight="1">
      <c r="A334" s="12"/>
      <c r="B334" s="12"/>
      <c r="C334" s="12"/>
      <c r="D334" s="201"/>
      <c r="E334" s="201"/>
      <c r="F334" s="236"/>
      <c r="G334" s="12"/>
      <c r="H334" s="201"/>
      <c r="I334" s="12"/>
      <c r="J334" s="12"/>
      <c r="K334" s="201"/>
      <c r="L334" s="239"/>
      <c r="M334" s="239"/>
      <c r="N334" s="12"/>
      <c r="O334" s="12"/>
      <c r="P334" s="240"/>
      <c r="Q334" s="12"/>
      <c r="R334" s="12"/>
      <c r="S334" s="12"/>
      <c r="T334" s="12"/>
      <c r="U334" s="12"/>
      <c r="V334" s="12"/>
      <c r="W334" s="12"/>
      <c r="X334" s="12"/>
      <c r="Y334" s="12"/>
      <c r="Z334" s="241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</row>
    <row r="335" ht="15.75" customHeight="1">
      <c r="A335" s="12"/>
      <c r="B335" s="12"/>
      <c r="C335" s="12"/>
      <c r="D335" s="201"/>
      <c r="E335" s="201"/>
      <c r="F335" s="236"/>
      <c r="G335" s="12"/>
      <c r="H335" s="201"/>
      <c r="I335" s="12"/>
      <c r="J335" s="12"/>
      <c r="K335" s="201"/>
      <c r="L335" s="239"/>
      <c r="M335" s="239"/>
      <c r="N335" s="12"/>
      <c r="O335" s="12"/>
      <c r="P335" s="240"/>
      <c r="Q335" s="12"/>
      <c r="R335" s="12"/>
      <c r="S335" s="12"/>
      <c r="T335" s="12"/>
      <c r="U335" s="12"/>
      <c r="V335" s="12"/>
      <c r="W335" s="12"/>
      <c r="X335" s="12"/>
      <c r="Y335" s="12"/>
      <c r="Z335" s="241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</row>
    <row r="336" ht="15.75" customHeight="1">
      <c r="A336" s="12"/>
      <c r="B336" s="12"/>
      <c r="C336" s="12"/>
      <c r="D336" s="201"/>
      <c r="E336" s="201"/>
      <c r="F336" s="236"/>
      <c r="G336" s="12"/>
      <c r="H336" s="201"/>
      <c r="I336" s="12"/>
      <c r="J336" s="12"/>
      <c r="K336" s="201"/>
      <c r="L336" s="239"/>
      <c r="M336" s="239"/>
      <c r="N336" s="12"/>
      <c r="O336" s="12"/>
      <c r="P336" s="240"/>
      <c r="Q336" s="12"/>
      <c r="R336" s="12"/>
      <c r="S336" s="12"/>
      <c r="T336" s="12"/>
      <c r="U336" s="12"/>
      <c r="V336" s="12"/>
      <c r="W336" s="12"/>
      <c r="X336" s="12"/>
      <c r="Y336" s="12"/>
      <c r="Z336" s="241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</row>
    <row r="337" ht="15.75" customHeight="1">
      <c r="A337" s="12"/>
      <c r="B337" s="12"/>
      <c r="C337" s="12"/>
      <c r="D337" s="201"/>
      <c r="E337" s="201"/>
      <c r="F337" s="236"/>
      <c r="G337" s="12"/>
      <c r="H337" s="201"/>
      <c r="I337" s="12"/>
      <c r="J337" s="12"/>
      <c r="K337" s="201"/>
      <c r="L337" s="239"/>
      <c r="M337" s="239"/>
      <c r="N337" s="12"/>
      <c r="O337" s="12"/>
      <c r="P337" s="240"/>
      <c r="Q337" s="12"/>
      <c r="R337" s="12"/>
      <c r="S337" s="12"/>
      <c r="T337" s="12"/>
      <c r="U337" s="12"/>
      <c r="V337" s="12"/>
      <c r="W337" s="12"/>
      <c r="X337" s="12"/>
      <c r="Y337" s="12"/>
      <c r="Z337" s="241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</row>
    <row r="338" ht="15.75" customHeight="1">
      <c r="A338" s="12"/>
      <c r="B338" s="12"/>
      <c r="C338" s="12"/>
      <c r="D338" s="201"/>
      <c r="E338" s="201"/>
      <c r="F338" s="236"/>
      <c r="G338" s="12"/>
      <c r="H338" s="201"/>
      <c r="I338" s="12"/>
      <c r="J338" s="12"/>
      <c r="K338" s="201"/>
      <c r="L338" s="239"/>
      <c r="M338" s="239"/>
      <c r="N338" s="12"/>
      <c r="O338" s="12"/>
      <c r="P338" s="240"/>
      <c r="Q338" s="12"/>
      <c r="R338" s="12"/>
      <c r="S338" s="12"/>
      <c r="T338" s="12"/>
      <c r="U338" s="12"/>
      <c r="V338" s="12"/>
      <c r="W338" s="12"/>
      <c r="X338" s="12"/>
      <c r="Y338" s="12"/>
      <c r="Z338" s="241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</row>
    <row r="339" ht="15.75" customHeight="1">
      <c r="A339" s="12"/>
      <c r="B339" s="12"/>
      <c r="C339" s="12"/>
      <c r="D339" s="201"/>
      <c r="E339" s="201"/>
      <c r="F339" s="236"/>
      <c r="G339" s="12"/>
      <c r="H339" s="201"/>
      <c r="I339" s="12"/>
      <c r="J339" s="12"/>
      <c r="K339" s="201"/>
      <c r="L339" s="239"/>
      <c r="M339" s="239"/>
      <c r="N339" s="12"/>
      <c r="O339" s="12"/>
      <c r="P339" s="240"/>
      <c r="Q339" s="12"/>
      <c r="R339" s="12"/>
      <c r="S339" s="12"/>
      <c r="T339" s="12"/>
      <c r="U339" s="12"/>
      <c r="V339" s="12"/>
      <c r="W339" s="12"/>
      <c r="X339" s="12"/>
      <c r="Y339" s="12"/>
      <c r="Z339" s="241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</row>
    <row r="340" ht="15.75" customHeight="1">
      <c r="A340" s="12"/>
      <c r="B340" s="12"/>
      <c r="C340" s="12"/>
      <c r="D340" s="201"/>
      <c r="E340" s="201"/>
      <c r="F340" s="236"/>
      <c r="G340" s="12"/>
      <c r="H340" s="201"/>
      <c r="I340" s="12"/>
      <c r="J340" s="12"/>
      <c r="K340" s="201"/>
      <c r="L340" s="239"/>
      <c r="M340" s="239"/>
      <c r="N340" s="12"/>
      <c r="O340" s="12"/>
      <c r="P340" s="240"/>
      <c r="Q340" s="12"/>
      <c r="R340" s="12"/>
      <c r="S340" s="12"/>
      <c r="T340" s="12"/>
      <c r="U340" s="12"/>
      <c r="V340" s="12"/>
      <c r="W340" s="12"/>
      <c r="X340" s="12"/>
      <c r="Y340" s="12"/>
      <c r="Z340" s="241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</row>
    <row r="341" ht="15.75" customHeight="1">
      <c r="A341" s="12"/>
      <c r="B341" s="12"/>
      <c r="C341" s="12"/>
      <c r="D341" s="201"/>
      <c r="E341" s="201"/>
      <c r="F341" s="236"/>
      <c r="G341" s="12"/>
      <c r="H341" s="201"/>
      <c r="I341" s="12"/>
      <c r="J341" s="12"/>
      <c r="K341" s="201"/>
      <c r="L341" s="239"/>
      <c r="M341" s="239"/>
      <c r="N341" s="12"/>
      <c r="O341" s="12"/>
      <c r="P341" s="240"/>
      <c r="Q341" s="12"/>
      <c r="R341" s="12"/>
      <c r="S341" s="12"/>
      <c r="T341" s="12"/>
      <c r="U341" s="12"/>
      <c r="V341" s="12"/>
      <c r="W341" s="12"/>
      <c r="X341" s="12"/>
      <c r="Y341" s="12"/>
      <c r="Z341" s="241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</row>
    <row r="342" ht="15.75" customHeight="1">
      <c r="A342" s="12"/>
      <c r="B342" s="12"/>
      <c r="C342" s="12"/>
      <c r="D342" s="201"/>
      <c r="E342" s="201"/>
      <c r="F342" s="236"/>
      <c r="G342" s="12"/>
      <c r="H342" s="201"/>
      <c r="I342" s="12"/>
      <c r="J342" s="12"/>
      <c r="K342" s="201"/>
      <c r="L342" s="239"/>
      <c r="M342" s="239"/>
      <c r="N342" s="12"/>
      <c r="O342" s="12"/>
      <c r="P342" s="240"/>
      <c r="Q342" s="12"/>
      <c r="R342" s="12"/>
      <c r="S342" s="12"/>
      <c r="T342" s="12"/>
      <c r="U342" s="12"/>
      <c r="V342" s="12"/>
      <c r="W342" s="12"/>
      <c r="X342" s="12"/>
      <c r="Y342" s="12"/>
      <c r="Z342" s="241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</row>
    <row r="343" ht="15.75" customHeight="1">
      <c r="A343" s="12"/>
      <c r="B343" s="12"/>
      <c r="C343" s="12"/>
      <c r="D343" s="201"/>
      <c r="E343" s="201"/>
      <c r="F343" s="236"/>
      <c r="G343" s="12"/>
      <c r="H343" s="201"/>
      <c r="I343" s="12"/>
      <c r="J343" s="12"/>
      <c r="K343" s="201"/>
      <c r="L343" s="239"/>
      <c r="M343" s="239"/>
      <c r="N343" s="12"/>
      <c r="O343" s="12"/>
      <c r="P343" s="240"/>
      <c r="Q343" s="12"/>
      <c r="R343" s="12"/>
      <c r="S343" s="12"/>
      <c r="T343" s="12"/>
      <c r="U343" s="12"/>
      <c r="V343" s="12"/>
      <c r="W343" s="12"/>
      <c r="X343" s="12"/>
      <c r="Y343" s="12"/>
      <c r="Z343" s="241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</row>
    <row r="344" ht="15.75" customHeight="1">
      <c r="A344" s="12"/>
      <c r="B344" s="12"/>
      <c r="C344" s="12"/>
      <c r="D344" s="201"/>
      <c r="E344" s="201"/>
      <c r="F344" s="236"/>
      <c r="G344" s="12"/>
      <c r="H344" s="201"/>
      <c r="I344" s="12"/>
      <c r="J344" s="12"/>
      <c r="K344" s="201"/>
      <c r="L344" s="239"/>
      <c r="M344" s="239"/>
      <c r="N344" s="12"/>
      <c r="O344" s="12"/>
      <c r="P344" s="240"/>
      <c r="Q344" s="12"/>
      <c r="R344" s="12"/>
      <c r="S344" s="12"/>
      <c r="T344" s="12"/>
      <c r="U344" s="12"/>
      <c r="V344" s="12"/>
      <c r="W344" s="12"/>
      <c r="X344" s="12"/>
      <c r="Y344" s="12"/>
      <c r="Z344" s="241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</row>
    <row r="345" ht="15.75" customHeight="1">
      <c r="A345" s="12"/>
      <c r="B345" s="12"/>
      <c r="C345" s="12"/>
      <c r="D345" s="201"/>
      <c r="E345" s="201"/>
      <c r="F345" s="236"/>
      <c r="G345" s="12"/>
      <c r="H345" s="201"/>
      <c r="I345" s="12"/>
      <c r="J345" s="12"/>
      <c r="K345" s="201"/>
      <c r="L345" s="239"/>
      <c r="M345" s="239"/>
      <c r="N345" s="12"/>
      <c r="O345" s="12"/>
      <c r="P345" s="240"/>
      <c r="Q345" s="12"/>
      <c r="R345" s="12"/>
      <c r="S345" s="12"/>
      <c r="T345" s="12"/>
      <c r="U345" s="12"/>
      <c r="V345" s="12"/>
      <c r="W345" s="12"/>
      <c r="X345" s="12"/>
      <c r="Y345" s="12"/>
      <c r="Z345" s="241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</row>
    <row r="346" ht="15.75" customHeight="1">
      <c r="A346" s="12"/>
      <c r="B346" s="12"/>
      <c r="C346" s="12"/>
      <c r="D346" s="201"/>
      <c r="E346" s="201"/>
      <c r="F346" s="236"/>
      <c r="G346" s="12"/>
      <c r="H346" s="201"/>
      <c r="I346" s="12"/>
      <c r="J346" s="12"/>
      <c r="K346" s="201"/>
      <c r="L346" s="239"/>
      <c r="M346" s="239"/>
      <c r="N346" s="12"/>
      <c r="O346" s="12"/>
      <c r="P346" s="240"/>
      <c r="Q346" s="12"/>
      <c r="R346" s="12"/>
      <c r="S346" s="12"/>
      <c r="T346" s="12"/>
      <c r="U346" s="12"/>
      <c r="V346" s="12"/>
      <c r="W346" s="12"/>
      <c r="X346" s="12"/>
      <c r="Y346" s="12"/>
      <c r="Z346" s="241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</row>
    <row r="347" ht="15.75" customHeight="1">
      <c r="A347" s="12"/>
      <c r="B347" s="12"/>
      <c r="C347" s="12"/>
      <c r="D347" s="201"/>
      <c r="E347" s="201"/>
      <c r="F347" s="236"/>
      <c r="G347" s="12"/>
      <c r="H347" s="201"/>
      <c r="I347" s="12"/>
      <c r="J347" s="12"/>
      <c r="K347" s="201"/>
      <c r="L347" s="239"/>
      <c r="M347" s="239"/>
      <c r="N347" s="12"/>
      <c r="O347" s="12"/>
      <c r="P347" s="240"/>
      <c r="Q347" s="12"/>
      <c r="R347" s="12"/>
      <c r="S347" s="12"/>
      <c r="T347" s="12"/>
      <c r="U347" s="12"/>
      <c r="V347" s="12"/>
      <c r="W347" s="12"/>
      <c r="X347" s="12"/>
      <c r="Y347" s="12"/>
      <c r="Z347" s="241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</row>
    <row r="348" ht="15.75" customHeight="1">
      <c r="A348" s="12"/>
      <c r="B348" s="12"/>
      <c r="C348" s="12"/>
      <c r="D348" s="201"/>
      <c r="E348" s="201"/>
      <c r="F348" s="236"/>
      <c r="G348" s="12"/>
      <c r="H348" s="201"/>
      <c r="I348" s="12"/>
      <c r="J348" s="12"/>
      <c r="K348" s="201"/>
      <c r="L348" s="239"/>
      <c r="M348" s="239"/>
      <c r="N348" s="12"/>
      <c r="O348" s="12"/>
      <c r="P348" s="240"/>
      <c r="Q348" s="12"/>
      <c r="R348" s="12"/>
      <c r="S348" s="12"/>
      <c r="T348" s="12"/>
      <c r="U348" s="12"/>
      <c r="V348" s="12"/>
      <c r="W348" s="12"/>
      <c r="X348" s="12"/>
      <c r="Y348" s="12"/>
      <c r="Z348" s="241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</row>
    <row r="349" ht="15.75" customHeight="1">
      <c r="A349" s="12"/>
      <c r="B349" s="12"/>
      <c r="C349" s="12"/>
      <c r="D349" s="201"/>
      <c r="E349" s="201"/>
      <c r="F349" s="236"/>
      <c r="G349" s="12"/>
      <c r="H349" s="201"/>
      <c r="I349" s="12"/>
      <c r="J349" s="12"/>
      <c r="K349" s="201"/>
      <c r="L349" s="239"/>
      <c r="M349" s="239"/>
      <c r="N349" s="12"/>
      <c r="O349" s="12"/>
      <c r="P349" s="240"/>
      <c r="Q349" s="12"/>
      <c r="R349" s="12"/>
      <c r="S349" s="12"/>
      <c r="T349" s="12"/>
      <c r="U349" s="12"/>
      <c r="V349" s="12"/>
      <c r="W349" s="12"/>
      <c r="X349" s="12"/>
      <c r="Y349" s="12"/>
      <c r="Z349" s="241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</row>
    <row r="350" ht="15.75" customHeight="1">
      <c r="A350" s="12"/>
      <c r="B350" s="12"/>
      <c r="C350" s="12"/>
      <c r="D350" s="201"/>
      <c r="E350" s="201"/>
      <c r="F350" s="236"/>
      <c r="G350" s="12"/>
      <c r="H350" s="201"/>
      <c r="I350" s="12"/>
      <c r="J350" s="12"/>
      <c r="K350" s="201"/>
      <c r="L350" s="239"/>
      <c r="M350" s="239"/>
      <c r="N350" s="12"/>
      <c r="O350" s="12"/>
      <c r="P350" s="240"/>
      <c r="Q350" s="12"/>
      <c r="R350" s="12"/>
      <c r="S350" s="12"/>
      <c r="T350" s="12"/>
      <c r="U350" s="12"/>
      <c r="V350" s="12"/>
      <c r="W350" s="12"/>
      <c r="X350" s="12"/>
      <c r="Y350" s="12"/>
      <c r="Z350" s="241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</row>
    <row r="351" ht="15.75" customHeight="1">
      <c r="A351" s="12"/>
      <c r="B351" s="12"/>
      <c r="C351" s="12"/>
      <c r="D351" s="201"/>
      <c r="E351" s="201"/>
      <c r="F351" s="236"/>
      <c r="G351" s="12"/>
      <c r="H351" s="201"/>
      <c r="I351" s="12"/>
      <c r="J351" s="12"/>
      <c r="K351" s="201"/>
      <c r="L351" s="239"/>
      <c r="M351" s="239"/>
      <c r="N351" s="12"/>
      <c r="O351" s="12"/>
      <c r="P351" s="240"/>
      <c r="Q351" s="12"/>
      <c r="R351" s="12"/>
      <c r="S351" s="12"/>
      <c r="T351" s="12"/>
      <c r="U351" s="12"/>
      <c r="V351" s="12"/>
      <c r="W351" s="12"/>
      <c r="X351" s="12"/>
      <c r="Y351" s="12"/>
      <c r="Z351" s="241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</row>
    <row r="352" ht="15.75" customHeight="1">
      <c r="A352" s="12"/>
      <c r="B352" s="12"/>
      <c r="C352" s="12"/>
      <c r="D352" s="201"/>
      <c r="E352" s="201"/>
      <c r="F352" s="236"/>
      <c r="G352" s="12"/>
      <c r="H352" s="201"/>
      <c r="I352" s="12"/>
      <c r="J352" s="12"/>
      <c r="K352" s="201"/>
      <c r="L352" s="239"/>
      <c r="M352" s="239"/>
      <c r="N352" s="12"/>
      <c r="O352" s="12"/>
      <c r="P352" s="240"/>
      <c r="Q352" s="12"/>
      <c r="R352" s="12"/>
      <c r="S352" s="12"/>
      <c r="T352" s="12"/>
      <c r="U352" s="12"/>
      <c r="V352" s="12"/>
      <c r="W352" s="12"/>
      <c r="X352" s="12"/>
      <c r="Y352" s="12"/>
      <c r="Z352" s="241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</row>
    <row r="353" ht="15.75" customHeight="1">
      <c r="A353" s="12"/>
      <c r="B353" s="12"/>
      <c r="C353" s="12"/>
      <c r="D353" s="201"/>
      <c r="E353" s="201"/>
      <c r="F353" s="236"/>
      <c r="G353" s="12"/>
      <c r="H353" s="201"/>
      <c r="I353" s="12"/>
      <c r="J353" s="12"/>
      <c r="K353" s="201"/>
      <c r="L353" s="239"/>
      <c r="M353" s="239"/>
      <c r="N353" s="12"/>
      <c r="O353" s="12"/>
      <c r="P353" s="240"/>
      <c r="Q353" s="12"/>
      <c r="R353" s="12"/>
      <c r="S353" s="12"/>
      <c r="T353" s="12"/>
      <c r="U353" s="12"/>
      <c r="V353" s="12"/>
      <c r="W353" s="12"/>
      <c r="X353" s="12"/>
      <c r="Y353" s="12"/>
      <c r="Z353" s="241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</row>
    <row r="354" ht="15.75" customHeight="1">
      <c r="A354" s="12"/>
      <c r="B354" s="12"/>
      <c r="C354" s="12"/>
      <c r="D354" s="201"/>
      <c r="E354" s="201"/>
      <c r="F354" s="236"/>
      <c r="G354" s="12"/>
      <c r="H354" s="201"/>
      <c r="I354" s="12"/>
      <c r="J354" s="12"/>
      <c r="K354" s="201"/>
      <c r="L354" s="239"/>
      <c r="M354" s="239"/>
      <c r="N354" s="12"/>
      <c r="O354" s="12"/>
      <c r="P354" s="240"/>
      <c r="Q354" s="12"/>
      <c r="R354" s="12"/>
      <c r="S354" s="12"/>
      <c r="T354" s="12"/>
      <c r="U354" s="12"/>
      <c r="V354" s="12"/>
      <c r="W354" s="12"/>
      <c r="X354" s="12"/>
      <c r="Y354" s="12"/>
      <c r="Z354" s="241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</row>
    <row r="355" ht="15.75" customHeight="1">
      <c r="A355" s="12"/>
      <c r="B355" s="12"/>
      <c r="C355" s="12"/>
      <c r="D355" s="201"/>
      <c r="E355" s="201"/>
      <c r="F355" s="236"/>
      <c r="G355" s="12"/>
      <c r="H355" s="201"/>
      <c r="I355" s="12"/>
      <c r="J355" s="12"/>
      <c r="K355" s="201"/>
      <c r="L355" s="239"/>
      <c r="M355" s="239"/>
      <c r="N355" s="12"/>
      <c r="O355" s="12"/>
      <c r="P355" s="240"/>
      <c r="Q355" s="12"/>
      <c r="R355" s="12"/>
      <c r="S355" s="12"/>
      <c r="T355" s="12"/>
      <c r="U355" s="12"/>
      <c r="V355" s="12"/>
      <c r="W355" s="12"/>
      <c r="X355" s="12"/>
      <c r="Y355" s="12"/>
      <c r="Z355" s="241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</row>
    <row r="356" ht="15.75" customHeight="1">
      <c r="A356" s="12"/>
      <c r="B356" s="12"/>
      <c r="C356" s="12"/>
      <c r="D356" s="201"/>
      <c r="E356" s="201"/>
      <c r="F356" s="236"/>
      <c r="G356" s="12"/>
      <c r="H356" s="201"/>
      <c r="I356" s="12"/>
      <c r="J356" s="12"/>
      <c r="K356" s="201"/>
      <c r="L356" s="239"/>
      <c r="M356" s="239"/>
      <c r="N356" s="12"/>
      <c r="O356" s="12"/>
      <c r="P356" s="240"/>
      <c r="Q356" s="12"/>
      <c r="R356" s="12"/>
      <c r="S356" s="12"/>
      <c r="T356" s="12"/>
      <c r="U356" s="12"/>
      <c r="V356" s="12"/>
      <c r="W356" s="12"/>
      <c r="X356" s="12"/>
      <c r="Y356" s="12"/>
      <c r="Z356" s="241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</row>
    <row r="357" ht="15.75" customHeight="1">
      <c r="A357" s="12"/>
      <c r="B357" s="12"/>
      <c r="C357" s="12"/>
      <c r="D357" s="201"/>
      <c r="E357" s="201"/>
      <c r="F357" s="236"/>
      <c r="G357" s="12"/>
      <c r="H357" s="201"/>
      <c r="I357" s="12"/>
      <c r="J357" s="12"/>
      <c r="K357" s="201"/>
      <c r="L357" s="239"/>
      <c r="M357" s="239"/>
      <c r="N357" s="12"/>
      <c r="O357" s="12"/>
      <c r="P357" s="240"/>
      <c r="Q357" s="12"/>
      <c r="R357" s="12"/>
      <c r="S357" s="12"/>
      <c r="T357" s="12"/>
      <c r="U357" s="12"/>
      <c r="V357" s="12"/>
      <c r="W357" s="12"/>
      <c r="X357" s="12"/>
      <c r="Y357" s="12"/>
      <c r="Z357" s="241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</row>
    <row r="358" ht="15.75" customHeight="1">
      <c r="A358" s="12"/>
      <c r="B358" s="12"/>
      <c r="C358" s="12"/>
      <c r="D358" s="201"/>
      <c r="E358" s="201"/>
      <c r="F358" s="236"/>
      <c r="G358" s="12"/>
      <c r="H358" s="201"/>
      <c r="I358" s="12"/>
      <c r="J358" s="12"/>
      <c r="K358" s="201"/>
      <c r="L358" s="239"/>
      <c r="M358" s="239"/>
      <c r="N358" s="12"/>
      <c r="O358" s="12"/>
      <c r="P358" s="240"/>
      <c r="Q358" s="12"/>
      <c r="R358" s="12"/>
      <c r="S358" s="12"/>
      <c r="T358" s="12"/>
      <c r="U358" s="12"/>
      <c r="V358" s="12"/>
      <c r="W358" s="12"/>
      <c r="X358" s="12"/>
      <c r="Y358" s="12"/>
      <c r="Z358" s="241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</row>
    <row r="359" ht="15.75" customHeight="1">
      <c r="A359" s="12"/>
      <c r="B359" s="12"/>
      <c r="C359" s="12"/>
      <c r="D359" s="201"/>
      <c r="E359" s="201"/>
      <c r="F359" s="236"/>
      <c r="G359" s="12"/>
      <c r="H359" s="201"/>
      <c r="I359" s="12"/>
      <c r="J359" s="12"/>
      <c r="K359" s="201"/>
      <c r="L359" s="239"/>
      <c r="M359" s="239"/>
      <c r="N359" s="12"/>
      <c r="O359" s="12"/>
      <c r="P359" s="240"/>
      <c r="Q359" s="12"/>
      <c r="R359" s="12"/>
      <c r="S359" s="12"/>
      <c r="T359" s="12"/>
      <c r="U359" s="12"/>
      <c r="V359" s="12"/>
      <c r="W359" s="12"/>
      <c r="X359" s="12"/>
      <c r="Y359" s="12"/>
      <c r="Z359" s="241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</row>
    <row r="360" ht="15.75" customHeight="1">
      <c r="A360" s="12"/>
      <c r="B360" s="12"/>
      <c r="C360" s="12"/>
      <c r="D360" s="201"/>
      <c r="E360" s="201"/>
      <c r="F360" s="236"/>
      <c r="G360" s="12"/>
      <c r="H360" s="201"/>
      <c r="I360" s="12"/>
      <c r="J360" s="12"/>
      <c r="K360" s="201"/>
      <c r="L360" s="239"/>
      <c r="M360" s="239"/>
      <c r="N360" s="12"/>
      <c r="O360" s="12"/>
      <c r="P360" s="240"/>
      <c r="Q360" s="12"/>
      <c r="R360" s="12"/>
      <c r="S360" s="12"/>
      <c r="T360" s="12"/>
      <c r="U360" s="12"/>
      <c r="V360" s="12"/>
      <c r="W360" s="12"/>
      <c r="X360" s="12"/>
      <c r="Y360" s="12"/>
      <c r="Z360" s="241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</row>
    <row r="361" ht="15.75" customHeight="1">
      <c r="A361" s="12"/>
      <c r="B361" s="12"/>
      <c r="C361" s="12"/>
      <c r="D361" s="201"/>
      <c r="E361" s="201"/>
      <c r="F361" s="236"/>
      <c r="G361" s="12"/>
      <c r="H361" s="201"/>
      <c r="I361" s="12"/>
      <c r="J361" s="12"/>
      <c r="K361" s="201"/>
      <c r="L361" s="239"/>
      <c r="M361" s="239"/>
      <c r="N361" s="12"/>
      <c r="O361" s="12"/>
      <c r="P361" s="240"/>
      <c r="Q361" s="12"/>
      <c r="R361" s="12"/>
      <c r="S361" s="12"/>
      <c r="T361" s="12"/>
      <c r="U361" s="12"/>
      <c r="V361" s="12"/>
      <c r="W361" s="12"/>
      <c r="X361" s="12"/>
      <c r="Y361" s="12"/>
      <c r="Z361" s="241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</row>
    <row r="362" ht="15.75" customHeight="1">
      <c r="A362" s="12"/>
      <c r="B362" s="12"/>
      <c r="C362" s="12"/>
      <c r="D362" s="201"/>
      <c r="E362" s="201"/>
      <c r="F362" s="236"/>
      <c r="G362" s="12"/>
      <c r="H362" s="201"/>
      <c r="I362" s="12"/>
      <c r="J362" s="12"/>
      <c r="K362" s="201"/>
      <c r="L362" s="239"/>
      <c r="M362" s="239"/>
      <c r="N362" s="12"/>
      <c r="O362" s="12"/>
      <c r="P362" s="240"/>
      <c r="Q362" s="12"/>
      <c r="R362" s="12"/>
      <c r="S362" s="12"/>
      <c r="T362" s="12"/>
      <c r="U362" s="12"/>
      <c r="V362" s="12"/>
      <c r="W362" s="12"/>
      <c r="X362" s="12"/>
      <c r="Y362" s="12"/>
      <c r="Z362" s="241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</row>
    <row r="363" ht="15.75" customHeight="1">
      <c r="A363" s="12"/>
      <c r="B363" s="12"/>
      <c r="C363" s="12"/>
      <c r="D363" s="201"/>
      <c r="E363" s="201"/>
      <c r="F363" s="236"/>
      <c r="G363" s="12"/>
      <c r="H363" s="201"/>
      <c r="I363" s="12"/>
      <c r="J363" s="12"/>
      <c r="K363" s="201"/>
      <c r="L363" s="239"/>
      <c r="M363" s="239"/>
      <c r="N363" s="12"/>
      <c r="O363" s="12"/>
      <c r="P363" s="240"/>
      <c r="Q363" s="12"/>
      <c r="R363" s="12"/>
      <c r="S363" s="12"/>
      <c r="T363" s="12"/>
      <c r="U363" s="12"/>
      <c r="V363" s="12"/>
      <c r="W363" s="12"/>
      <c r="X363" s="12"/>
      <c r="Y363" s="12"/>
      <c r="Z363" s="241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</row>
    <row r="364" ht="15.75" customHeight="1">
      <c r="A364" s="12"/>
      <c r="B364" s="12"/>
      <c r="C364" s="12"/>
      <c r="D364" s="201"/>
      <c r="E364" s="201"/>
      <c r="F364" s="236"/>
      <c r="G364" s="12"/>
      <c r="H364" s="201"/>
      <c r="I364" s="12"/>
      <c r="J364" s="12"/>
      <c r="K364" s="201"/>
      <c r="L364" s="239"/>
      <c r="M364" s="239"/>
      <c r="N364" s="12"/>
      <c r="O364" s="12"/>
      <c r="P364" s="240"/>
      <c r="Q364" s="12"/>
      <c r="R364" s="12"/>
      <c r="S364" s="12"/>
      <c r="T364" s="12"/>
      <c r="U364" s="12"/>
      <c r="V364" s="12"/>
      <c r="W364" s="12"/>
      <c r="X364" s="12"/>
      <c r="Y364" s="12"/>
      <c r="Z364" s="241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</row>
    <row r="365" ht="15.75" customHeight="1">
      <c r="A365" s="12"/>
      <c r="B365" s="12"/>
      <c r="C365" s="12"/>
      <c r="D365" s="201"/>
      <c r="E365" s="201"/>
      <c r="F365" s="236"/>
      <c r="G365" s="12"/>
      <c r="H365" s="201"/>
      <c r="I365" s="12"/>
      <c r="J365" s="12"/>
      <c r="K365" s="201"/>
      <c r="L365" s="239"/>
      <c r="M365" s="239"/>
      <c r="N365" s="12"/>
      <c r="O365" s="12"/>
      <c r="P365" s="240"/>
      <c r="Q365" s="12"/>
      <c r="R365" s="12"/>
      <c r="S365" s="12"/>
      <c r="T365" s="12"/>
      <c r="U365" s="12"/>
      <c r="V365" s="12"/>
      <c r="W365" s="12"/>
      <c r="X365" s="12"/>
      <c r="Y365" s="12"/>
      <c r="Z365" s="241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</row>
    <row r="366" ht="15.75" customHeight="1">
      <c r="A366" s="12"/>
      <c r="B366" s="12"/>
      <c r="C366" s="12"/>
      <c r="D366" s="201"/>
      <c r="E366" s="201"/>
      <c r="F366" s="236"/>
      <c r="G366" s="12"/>
      <c r="H366" s="12"/>
      <c r="I366" s="12"/>
      <c r="J366" s="12"/>
      <c r="K366" s="201"/>
      <c r="L366" s="239"/>
      <c r="M366" s="239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</row>
    <row r="367" ht="15.75" customHeight="1">
      <c r="A367" s="12"/>
      <c r="B367" s="12"/>
      <c r="C367" s="12"/>
      <c r="D367" s="201"/>
      <c r="E367" s="201"/>
      <c r="F367" s="236"/>
      <c r="G367" s="12"/>
      <c r="H367" s="12"/>
      <c r="I367" s="12"/>
      <c r="J367" s="12"/>
      <c r="K367" s="201"/>
      <c r="L367" s="239"/>
      <c r="M367" s="239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</row>
    <row r="368" ht="15.75" customHeight="1">
      <c r="A368" s="12"/>
      <c r="B368" s="12"/>
      <c r="C368" s="12"/>
      <c r="D368" s="201"/>
      <c r="E368" s="201"/>
      <c r="F368" s="236"/>
      <c r="G368" s="12"/>
      <c r="H368" s="12"/>
      <c r="I368" s="12"/>
      <c r="J368" s="12"/>
      <c r="K368" s="201"/>
      <c r="L368" s="239"/>
      <c r="M368" s="239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</row>
    <row r="369" ht="15.75" customHeight="1">
      <c r="A369" s="12"/>
      <c r="B369" s="12"/>
      <c r="C369" s="12"/>
      <c r="D369" s="201"/>
      <c r="E369" s="201"/>
      <c r="F369" s="236"/>
      <c r="G369" s="12"/>
      <c r="H369" s="12"/>
      <c r="I369" s="12"/>
      <c r="J369" s="12"/>
      <c r="K369" s="201"/>
      <c r="L369" s="239"/>
      <c r="M369" s="239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</row>
    <row r="370" ht="15.75" customHeight="1">
      <c r="A370" s="12"/>
      <c r="B370" s="12"/>
      <c r="C370" s="12"/>
      <c r="D370" s="201"/>
      <c r="E370" s="201"/>
      <c r="F370" s="236"/>
      <c r="G370" s="12"/>
      <c r="H370" s="12"/>
      <c r="I370" s="12"/>
      <c r="J370" s="12"/>
      <c r="K370" s="201"/>
      <c r="L370" s="239"/>
      <c r="M370" s="239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</row>
    <row r="371" ht="15.75" customHeight="1">
      <c r="A371" s="12"/>
      <c r="B371" s="12"/>
      <c r="C371" s="12"/>
      <c r="D371" s="201"/>
      <c r="E371" s="201"/>
      <c r="F371" s="236"/>
      <c r="G371" s="12"/>
      <c r="H371" s="12"/>
      <c r="I371" s="12"/>
      <c r="J371" s="12"/>
      <c r="K371" s="201"/>
      <c r="L371" s="239"/>
      <c r="M371" s="239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</row>
    <row r="372" ht="15.75" customHeight="1">
      <c r="A372" s="12"/>
      <c r="B372" s="12"/>
      <c r="C372" s="12"/>
      <c r="D372" s="201"/>
      <c r="E372" s="201"/>
      <c r="F372" s="236"/>
      <c r="G372" s="12"/>
      <c r="H372" s="12"/>
      <c r="I372" s="12"/>
      <c r="J372" s="12"/>
      <c r="K372" s="201"/>
      <c r="L372" s="239"/>
      <c r="M372" s="239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</row>
    <row r="373" ht="15.75" customHeight="1">
      <c r="A373" s="12"/>
      <c r="B373" s="12"/>
      <c r="C373" s="12"/>
      <c r="D373" s="201"/>
      <c r="E373" s="201"/>
      <c r="F373" s="236"/>
      <c r="G373" s="12"/>
      <c r="H373" s="12"/>
      <c r="I373" s="12"/>
      <c r="J373" s="12"/>
      <c r="K373" s="201"/>
      <c r="L373" s="239"/>
      <c r="M373" s="239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</row>
    <row r="374" ht="15.75" customHeight="1">
      <c r="A374" s="12"/>
      <c r="B374" s="12"/>
      <c r="C374" s="12"/>
      <c r="D374" s="201"/>
      <c r="E374" s="201"/>
      <c r="F374" s="236"/>
      <c r="G374" s="12"/>
      <c r="H374" s="12"/>
      <c r="I374" s="12"/>
      <c r="J374" s="12"/>
      <c r="K374" s="201"/>
      <c r="L374" s="239"/>
      <c r="M374" s="239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</row>
    <row r="375" ht="15.75" customHeight="1">
      <c r="A375" s="12"/>
      <c r="B375" s="12"/>
      <c r="C375" s="12"/>
      <c r="D375" s="201"/>
      <c r="E375" s="201"/>
      <c r="F375" s="236"/>
      <c r="G375" s="12"/>
      <c r="H375" s="12"/>
      <c r="I375" s="12"/>
      <c r="J375" s="12"/>
      <c r="K375" s="201"/>
      <c r="L375" s="239"/>
      <c r="M375" s="239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</row>
    <row r="376" ht="15.75" customHeight="1">
      <c r="A376" s="12"/>
      <c r="B376" s="12"/>
      <c r="C376" s="12"/>
      <c r="D376" s="201"/>
      <c r="E376" s="201"/>
      <c r="F376" s="236"/>
      <c r="G376" s="12"/>
      <c r="H376" s="12"/>
      <c r="I376" s="12"/>
      <c r="J376" s="12"/>
      <c r="K376" s="201"/>
      <c r="L376" s="239"/>
      <c r="M376" s="239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</row>
    <row r="377" ht="15.75" customHeight="1">
      <c r="A377" s="12"/>
      <c r="B377" s="12"/>
      <c r="C377" s="12"/>
      <c r="D377" s="201"/>
      <c r="E377" s="201"/>
      <c r="F377" s="236"/>
      <c r="G377" s="12"/>
      <c r="H377" s="12"/>
      <c r="I377" s="12"/>
      <c r="J377" s="12"/>
      <c r="K377" s="201"/>
      <c r="L377" s="239"/>
      <c r="M377" s="239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</row>
    <row r="378" ht="15.75" customHeight="1">
      <c r="A378" s="12"/>
      <c r="B378" s="12"/>
      <c r="C378" s="12"/>
      <c r="D378" s="201"/>
      <c r="E378" s="201"/>
      <c r="F378" s="236"/>
      <c r="G378" s="12"/>
      <c r="H378" s="12"/>
      <c r="I378" s="12"/>
      <c r="J378" s="12"/>
      <c r="K378" s="201"/>
      <c r="L378" s="239"/>
      <c r="M378" s="239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</row>
    <row r="379" ht="15.75" customHeight="1">
      <c r="A379" s="12"/>
      <c r="B379" s="12"/>
      <c r="C379" s="12"/>
      <c r="D379" s="201"/>
      <c r="E379" s="201"/>
      <c r="F379" s="236"/>
      <c r="G379" s="12"/>
      <c r="H379" s="12"/>
      <c r="I379" s="12"/>
      <c r="J379" s="12"/>
      <c r="K379" s="201"/>
      <c r="L379" s="239"/>
      <c r="M379" s="239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</row>
    <row r="380" ht="15.75" customHeight="1">
      <c r="A380" s="12"/>
      <c r="B380" s="12"/>
      <c r="C380" s="12"/>
      <c r="D380" s="201"/>
      <c r="E380" s="201"/>
      <c r="F380" s="236"/>
      <c r="G380" s="12"/>
      <c r="H380" s="12"/>
      <c r="I380" s="12"/>
      <c r="J380" s="12"/>
      <c r="K380" s="201"/>
      <c r="L380" s="239"/>
      <c r="M380" s="239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</row>
    <row r="381" ht="15.75" customHeight="1">
      <c r="A381" s="12"/>
      <c r="B381" s="12"/>
      <c r="C381" s="12"/>
      <c r="D381" s="201"/>
      <c r="E381" s="201"/>
      <c r="F381" s="236"/>
      <c r="G381" s="12"/>
      <c r="H381" s="12"/>
      <c r="I381" s="12"/>
      <c r="J381" s="12"/>
      <c r="K381" s="201"/>
      <c r="L381" s="239"/>
      <c r="M381" s="239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</row>
    <row r="382" ht="15.75" customHeight="1">
      <c r="A382" s="12"/>
      <c r="B382" s="12"/>
      <c r="C382" s="12"/>
      <c r="D382" s="201"/>
      <c r="E382" s="201"/>
      <c r="F382" s="236"/>
      <c r="G382" s="12"/>
      <c r="H382" s="12"/>
      <c r="I382" s="12"/>
      <c r="J382" s="12"/>
      <c r="K382" s="201"/>
      <c r="L382" s="239"/>
      <c r="M382" s="239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</row>
    <row r="383" ht="15.75" customHeight="1">
      <c r="A383" s="12"/>
      <c r="B383" s="12"/>
      <c r="C383" s="12"/>
      <c r="D383" s="201"/>
      <c r="E383" s="201"/>
      <c r="F383" s="236"/>
      <c r="G383" s="12"/>
      <c r="H383" s="12"/>
      <c r="I383" s="12"/>
      <c r="J383" s="12"/>
      <c r="K383" s="201"/>
      <c r="L383" s="239"/>
      <c r="M383" s="239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</row>
    <row r="384" ht="15.75" customHeight="1">
      <c r="A384" s="12"/>
      <c r="B384" s="12"/>
      <c r="C384" s="12"/>
      <c r="D384" s="201"/>
      <c r="E384" s="201"/>
      <c r="F384" s="236"/>
      <c r="G384" s="12"/>
      <c r="H384" s="12"/>
      <c r="I384" s="12"/>
      <c r="J384" s="12"/>
      <c r="K384" s="201"/>
      <c r="L384" s="239"/>
      <c r="M384" s="239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</row>
    <row r="385" ht="15.75" customHeight="1">
      <c r="A385" s="12"/>
      <c r="B385" s="12"/>
      <c r="C385" s="12"/>
      <c r="D385" s="201"/>
      <c r="E385" s="201"/>
      <c r="F385" s="236"/>
      <c r="G385" s="12"/>
      <c r="H385" s="12"/>
      <c r="I385" s="12"/>
      <c r="J385" s="12"/>
      <c r="K385" s="201"/>
      <c r="L385" s="239"/>
      <c r="M385" s="239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</row>
    <row r="386" ht="15.75" customHeight="1">
      <c r="A386" s="12"/>
      <c r="B386" s="12"/>
      <c r="C386" s="12"/>
      <c r="D386" s="201"/>
      <c r="E386" s="201"/>
      <c r="F386" s="236"/>
      <c r="G386" s="12"/>
      <c r="H386" s="12"/>
      <c r="I386" s="12"/>
      <c r="J386" s="12"/>
      <c r="K386" s="201"/>
      <c r="L386" s="239"/>
      <c r="M386" s="239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</row>
    <row r="387" ht="15.75" customHeight="1">
      <c r="A387" s="12"/>
      <c r="B387" s="12"/>
      <c r="C387" s="12"/>
      <c r="D387" s="201"/>
      <c r="E387" s="201"/>
      <c r="F387" s="236"/>
      <c r="G387" s="12"/>
      <c r="H387" s="12"/>
      <c r="I387" s="12"/>
      <c r="J387" s="12"/>
      <c r="K387" s="201"/>
      <c r="L387" s="239"/>
      <c r="M387" s="239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</row>
    <row r="388" ht="15.75" customHeight="1">
      <c r="A388" s="12"/>
      <c r="B388" s="12"/>
      <c r="C388" s="12"/>
      <c r="D388" s="201"/>
      <c r="E388" s="201"/>
      <c r="F388" s="236"/>
      <c r="G388" s="12"/>
      <c r="H388" s="12"/>
      <c r="I388" s="12"/>
      <c r="J388" s="12"/>
      <c r="K388" s="201"/>
      <c r="L388" s="239"/>
      <c r="M388" s="239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</row>
    <row r="389" ht="15.75" customHeight="1">
      <c r="A389" s="12"/>
      <c r="B389" s="12"/>
      <c r="C389" s="12"/>
      <c r="D389" s="201"/>
      <c r="E389" s="201"/>
      <c r="F389" s="236"/>
      <c r="G389" s="12"/>
      <c r="H389" s="12"/>
      <c r="I389" s="12"/>
      <c r="J389" s="12"/>
      <c r="K389" s="201"/>
      <c r="L389" s="239"/>
      <c r="M389" s="239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</row>
    <row r="390" ht="15.75" customHeight="1">
      <c r="A390" s="12"/>
      <c r="B390" s="12"/>
      <c r="C390" s="12"/>
      <c r="D390" s="201"/>
      <c r="E390" s="201"/>
      <c r="F390" s="236"/>
      <c r="G390" s="12"/>
      <c r="H390" s="12"/>
      <c r="I390" s="12"/>
      <c r="J390" s="12"/>
      <c r="K390" s="201"/>
      <c r="L390" s="239"/>
      <c r="M390" s="239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</row>
    <row r="391" ht="15.75" customHeight="1">
      <c r="A391" s="12"/>
      <c r="B391" s="12"/>
      <c r="C391" s="12"/>
      <c r="D391" s="201"/>
      <c r="E391" s="201"/>
      <c r="F391" s="236"/>
      <c r="G391" s="12"/>
      <c r="H391" s="12"/>
      <c r="I391" s="12"/>
      <c r="J391" s="12"/>
      <c r="K391" s="201"/>
      <c r="L391" s="239"/>
      <c r="M391" s="239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</row>
    <row r="392" ht="15.75" customHeight="1">
      <c r="A392" s="12"/>
      <c r="B392" s="12"/>
      <c r="C392" s="12"/>
      <c r="D392" s="201"/>
      <c r="E392" s="201"/>
      <c r="F392" s="236"/>
      <c r="G392" s="12"/>
      <c r="H392" s="12"/>
      <c r="I392" s="12"/>
      <c r="J392" s="12"/>
      <c r="K392" s="201"/>
      <c r="L392" s="239"/>
      <c r="M392" s="239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</row>
    <row r="393" ht="15.75" customHeight="1">
      <c r="A393" s="12"/>
      <c r="B393" s="12"/>
      <c r="C393" s="12"/>
      <c r="D393" s="201"/>
      <c r="E393" s="201"/>
      <c r="F393" s="236"/>
      <c r="G393" s="12"/>
      <c r="H393" s="12"/>
      <c r="I393" s="12"/>
      <c r="J393" s="12"/>
      <c r="K393" s="201"/>
      <c r="L393" s="239"/>
      <c r="M393" s="239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</row>
    <row r="394" ht="15.75" customHeight="1">
      <c r="A394" s="12"/>
      <c r="B394" s="12"/>
      <c r="C394" s="12"/>
      <c r="D394" s="201"/>
      <c r="E394" s="201"/>
      <c r="F394" s="236"/>
      <c r="G394" s="12"/>
      <c r="H394" s="12"/>
      <c r="I394" s="12"/>
      <c r="J394" s="12"/>
      <c r="K394" s="201"/>
      <c r="L394" s="239"/>
      <c r="M394" s="239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</row>
    <row r="395" ht="15.75" customHeight="1">
      <c r="A395" s="12"/>
      <c r="B395" s="12"/>
      <c r="C395" s="12"/>
      <c r="D395" s="201"/>
      <c r="E395" s="201"/>
      <c r="F395" s="236"/>
      <c r="G395" s="12"/>
      <c r="H395" s="12"/>
      <c r="I395" s="12"/>
      <c r="J395" s="12"/>
      <c r="K395" s="201"/>
      <c r="L395" s="239"/>
      <c r="M395" s="239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</row>
    <row r="396" ht="15.75" customHeight="1">
      <c r="A396" s="12"/>
      <c r="B396" s="12"/>
      <c r="C396" s="12"/>
      <c r="D396" s="201"/>
      <c r="E396" s="201"/>
      <c r="F396" s="236"/>
      <c r="G396" s="12"/>
      <c r="H396" s="12"/>
      <c r="I396" s="12"/>
      <c r="J396" s="12"/>
      <c r="K396" s="201"/>
      <c r="L396" s="239"/>
      <c r="M396" s="239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</row>
    <row r="397" ht="15.75" customHeight="1">
      <c r="A397" s="12"/>
      <c r="B397" s="12"/>
      <c r="C397" s="12"/>
      <c r="D397" s="201"/>
      <c r="E397" s="201"/>
      <c r="F397" s="236"/>
      <c r="G397" s="12"/>
      <c r="H397" s="12"/>
      <c r="I397" s="12"/>
      <c r="J397" s="12"/>
      <c r="K397" s="201"/>
      <c r="L397" s="239"/>
      <c r="M397" s="239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</row>
    <row r="398" ht="15.75" customHeight="1">
      <c r="A398" s="12"/>
      <c r="B398" s="12"/>
      <c r="C398" s="12"/>
      <c r="D398" s="201"/>
      <c r="E398" s="201"/>
      <c r="F398" s="236"/>
      <c r="G398" s="12"/>
      <c r="H398" s="12"/>
      <c r="I398" s="12"/>
      <c r="J398" s="12"/>
      <c r="K398" s="201"/>
      <c r="L398" s="239"/>
      <c r="M398" s="239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</row>
    <row r="399" ht="15.75" customHeight="1">
      <c r="A399" s="12"/>
      <c r="B399" s="12"/>
      <c r="C399" s="12"/>
      <c r="D399" s="201"/>
      <c r="E399" s="201"/>
      <c r="F399" s="236"/>
      <c r="G399" s="12"/>
      <c r="H399" s="12"/>
      <c r="I399" s="12"/>
      <c r="J399" s="12"/>
      <c r="K399" s="201"/>
      <c r="L399" s="239"/>
      <c r="M399" s="239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</row>
    <row r="400" ht="15.75" customHeight="1">
      <c r="A400" s="12"/>
      <c r="B400" s="12"/>
      <c r="C400" s="12"/>
      <c r="D400" s="201"/>
      <c r="E400" s="201"/>
      <c r="F400" s="236"/>
      <c r="G400" s="12"/>
      <c r="H400" s="12"/>
      <c r="I400" s="12"/>
      <c r="J400" s="12"/>
      <c r="K400" s="201"/>
      <c r="L400" s="239"/>
      <c r="M400" s="239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</row>
    <row r="401" ht="15.75" customHeight="1">
      <c r="A401" s="12"/>
      <c r="B401" s="12"/>
      <c r="C401" s="12"/>
      <c r="D401" s="201"/>
      <c r="E401" s="201"/>
      <c r="F401" s="236"/>
      <c r="G401" s="12"/>
      <c r="H401" s="12"/>
      <c r="I401" s="12"/>
      <c r="J401" s="12"/>
      <c r="K401" s="201"/>
      <c r="L401" s="239"/>
      <c r="M401" s="239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</row>
    <row r="402" ht="15.75" customHeight="1">
      <c r="A402" s="12"/>
      <c r="B402" s="12"/>
      <c r="C402" s="12"/>
      <c r="D402" s="201"/>
      <c r="E402" s="201"/>
      <c r="F402" s="236"/>
      <c r="G402" s="12"/>
      <c r="H402" s="12"/>
      <c r="I402" s="12"/>
      <c r="J402" s="12"/>
      <c r="K402" s="201"/>
      <c r="L402" s="239"/>
      <c r="M402" s="239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</row>
    <row r="403" ht="15.75" customHeight="1">
      <c r="A403" s="12"/>
      <c r="B403" s="12"/>
      <c r="C403" s="12"/>
      <c r="D403" s="201"/>
      <c r="E403" s="201"/>
      <c r="F403" s="236"/>
      <c r="G403" s="12"/>
      <c r="H403" s="12"/>
      <c r="I403" s="12"/>
      <c r="J403" s="12"/>
      <c r="K403" s="201"/>
      <c r="L403" s="239"/>
      <c r="M403" s="239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</row>
    <row r="404" ht="15.75" customHeight="1">
      <c r="A404" s="12"/>
      <c r="B404" s="12"/>
      <c r="C404" s="12"/>
      <c r="D404" s="201"/>
      <c r="E404" s="201"/>
      <c r="F404" s="236"/>
      <c r="G404" s="12"/>
      <c r="H404" s="12"/>
      <c r="I404" s="12"/>
      <c r="J404" s="12"/>
      <c r="K404" s="201"/>
      <c r="L404" s="239"/>
      <c r="M404" s="239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</row>
    <row r="405" ht="15.75" customHeight="1">
      <c r="A405" s="12"/>
      <c r="B405" s="12"/>
      <c r="C405" s="12"/>
      <c r="D405" s="201"/>
      <c r="E405" s="201"/>
      <c r="F405" s="236"/>
      <c r="G405" s="12"/>
      <c r="H405" s="12"/>
      <c r="I405" s="12"/>
      <c r="J405" s="12"/>
      <c r="K405" s="201"/>
      <c r="L405" s="239"/>
      <c r="M405" s="239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</row>
    <row r="406" ht="15.75" customHeight="1">
      <c r="A406" s="12"/>
      <c r="B406" s="12"/>
      <c r="C406" s="12"/>
      <c r="D406" s="201"/>
      <c r="E406" s="201"/>
      <c r="F406" s="236"/>
      <c r="G406" s="12"/>
      <c r="H406" s="12"/>
      <c r="I406" s="12"/>
      <c r="J406" s="12"/>
      <c r="K406" s="201"/>
      <c r="L406" s="239"/>
      <c r="M406" s="239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</row>
    <row r="407" ht="15.75" customHeight="1">
      <c r="A407" s="12"/>
      <c r="B407" s="12"/>
      <c r="C407" s="12"/>
      <c r="D407" s="201"/>
      <c r="E407" s="201"/>
      <c r="F407" s="236"/>
      <c r="G407" s="12"/>
      <c r="H407" s="12"/>
      <c r="I407" s="12"/>
      <c r="J407" s="12"/>
      <c r="K407" s="201"/>
      <c r="L407" s="239"/>
      <c r="M407" s="239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</row>
    <row r="408" ht="15.75" customHeight="1">
      <c r="A408" s="12"/>
      <c r="B408" s="12"/>
      <c r="C408" s="12"/>
      <c r="D408" s="201"/>
      <c r="E408" s="201"/>
      <c r="F408" s="236"/>
      <c r="G408" s="12"/>
      <c r="H408" s="12"/>
      <c r="I408" s="12"/>
      <c r="J408" s="12"/>
      <c r="K408" s="201"/>
      <c r="L408" s="239"/>
      <c r="M408" s="239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</row>
    <row r="409" ht="15.75" customHeight="1">
      <c r="A409" s="12"/>
      <c r="B409" s="12"/>
      <c r="C409" s="12"/>
      <c r="D409" s="201"/>
      <c r="E409" s="201"/>
      <c r="F409" s="236"/>
      <c r="G409" s="12"/>
      <c r="H409" s="12"/>
      <c r="I409" s="12"/>
      <c r="J409" s="12"/>
      <c r="K409" s="201"/>
      <c r="L409" s="239"/>
      <c r="M409" s="239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</row>
    <row r="410" ht="15.75" customHeight="1">
      <c r="A410" s="12"/>
      <c r="B410" s="12"/>
      <c r="C410" s="12"/>
      <c r="D410" s="201"/>
      <c r="E410" s="201"/>
      <c r="F410" s="236"/>
      <c r="G410" s="12"/>
      <c r="H410" s="12"/>
      <c r="I410" s="12"/>
      <c r="J410" s="12"/>
      <c r="K410" s="201"/>
      <c r="L410" s="239"/>
      <c r="M410" s="239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</row>
    <row r="411" ht="15.75" customHeight="1">
      <c r="A411" s="12"/>
      <c r="B411" s="12"/>
      <c r="C411" s="12"/>
      <c r="D411" s="201"/>
      <c r="E411" s="201"/>
      <c r="F411" s="236"/>
      <c r="G411" s="12"/>
      <c r="H411" s="12"/>
      <c r="I411" s="12"/>
      <c r="J411" s="12"/>
      <c r="K411" s="201"/>
      <c r="L411" s="239"/>
      <c r="M411" s="239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</row>
    <row r="412" ht="15.75" customHeight="1">
      <c r="A412" s="12"/>
      <c r="B412" s="12"/>
      <c r="C412" s="12"/>
      <c r="D412" s="201"/>
      <c r="E412" s="201"/>
      <c r="F412" s="236"/>
      <c r="G412" s="12"/>
      <c r="H412" s="12"/>
      <c r="I412" s="12"/>
      <c r="J412" s="12"/>
      <c r="K412" s="201"/>
      <c r="L412" s="239"/>
      <c r="M412" s="239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</row>
    <row r="413" ht="15.75" customHeight="1">
      <c r="A413" s="12"/>
      <c r="B413" s="12"/>
      <c r="C413" s="12"/>
      <c r="D413" s="201"/>
      <c r="E413" s="201"/>
      <c r="F413" s="236"/>
      <c r="G413" s="12"/>
      <c r="H413" s="12"/>
      <c r="I413" s="12"/>
      <c r="J413" s="12"/>
      <c r="K413" s="201"/>
      <c r="L413" s="239"/>
      <c r="M413" s="239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</row>
    <row r="414" ht="15.75" customHeight="1">
      <c r="A414" s="12"/>
      <c r="B414" s="12"/>
      <c r="C414" s="12"/>
      <c r="D414" s="201"/>
      <c r="E414" s="201"/>
      <c r="F414" s="236"/>
      <c r="G414" s="12"/>
      <c r="H414" s="12"/>
      <c r="I414" s="12"/>
      <c r="J414" s="12"/>
      <c r="K414" s="201"/>
      <c r="L414" s="239"/>
      <c r="M414" s="239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</row>
    <row r="415" ht="15.75" customHeight="1">
      <c r="A415" s="12"/>
      <c r="B415" s="12"/>
      <c r="C415" s="12"/>
      <c r="D415" s="201"/>
      <c r="E415" s="201"/>
      <c r="F415" s="236"/>
      <c r="G415" s="12"/>
      <c r="H415" s="12"/>
      <c r="I415" s="12"/>
      <c r="J415" s="12"/>
      <c r="K415" s="201"/>
      <c r="L415" s="239"/>
      <c r="M415" s="239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</row>
    <row r="416" ht="15.75" customHeight="1">
      <c r="A416" s="12"/>
      <c r="B416" s="12"/>
      <c r="C416" s="12"/>
      <c r="D416" s="201"/>
      <c r="E416" s="201"/>
      <c r="F416" s="236"/>
      <c r="G416" s="12"/>
      <c r="H416" s="12"/>
      <c r="I416" s="12"/>
      <c r="J416" s="12"/>
      <c r="K416" s="201"/>
      <c r="L416" s="239"/>
      <c r="M416" s="239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</row>
    <row r="417" ht="15.75" customHeight="1">
      <c r="A417" s="12"/>
      <c r="B417" s="12"/>
      <c r="C417" s="12"/>
      <c r="D417" s="201"/>
      <c r="E417" s="201"/>
      <c r="F417" s="236"/>
      <c r="G417" s="12"/>
      <c r="H417" s="12"/>
      <c r="I417" s="12"/>
      <c r="J417" s="12"/>
      <c r="K417" s="201"/>
      <c r="L417" s="239"/>
      <c r="M417" s="239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</row>
    <row r="418" ht="15.75" customHeight="1">
      <c r="A418" s="12"/>
      <c r="B418" s="12"/>
      <c r="C418" s="12"/>
      <c r="D418" s="201"/>
      <c r="E418" s="201"/>
      <c r="F418" s="236"/>
      <c r="G418" s="12"/>
      <c r="H418" s="12"/>
      <c r="I418" s="12"/>
      <c r="J418" s="12"/>
      <c r="K418" s="201"/>
      <c r="L418" s="239"/>
      <c r="M418" s="239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</row>
    <row r="419" ht="15.75" customHeight="1">
      <c r="A419" s="12"/>
      <c r="B419" s="12"/>
      <c r="C419" s="12"/>
      <c r="D419" s="201"/>
      <c r="E419" s="201"/>
      <c r="F419" s="236"/>
      <c r="G419" s="12"/>
      <c r="H419" s="12"/>
      <c r="I419" s="12"/>
      <c r="J419" s="12"/>
      <c r="K419" s="201"/>
      <c r="L419" s="239"/>
      <c r="M419" s="239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</row>
    <row r="420" ht="15.75" customHeight="1">
      <c r="A420" s="12"/>
      <c r="B420" s="12"/>
      <c r="C420" s="12"/>
      <c r="D420" s="201"/>
      <c r="E420" s="201"/>
      <c r="F420" s="236"/>
      <c r="G420" s="12"/>
      <c r="H420" s="12"/>
      <c r="I420" s="12"/>
      <c r="J420" s="12"/>
      <c r="K420" s="201"/>
      <c r="L420" s="239"/>
      <c r="M420" s="239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</row>
    <row r="421" ht="15.75" customHeight="1">
      <c r="A421" s="12"/>
      <c r="B421" s="12"/>
      <c r="C421" s="12"/>
      <c r="D421" s="201"/>
      <c r="E421" s="201"/>
      <c r="F421" s="236"/>
      <c r="G421" s="12"/>
      <c r="H421" s="12"/>
      <c r="I421" s="12"/>
      <c r="J421" s="12"/>
      <c r="K421" s="201"/>
      <c r="L421" s="239"/>
      <c r="M421" s="239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</row>
    <row r="422" ht="15.75" customHeight="1">
      <c r="A422" s="12"/>
      <c r="B422" s="12"/>
      <c r="C422" s="12"/>
      <c r="D422" s="201"/>
      <c r="E422" s="201"/>
      <c r="F422" s="236"/>
      <c r="G422" s="12"/>
      <c r="H422" s="12"/>
      <c r="I422" s="12"/>
      <c r="J422" s="12"/>
      <c r="K422" s="201"/>
      <c r="L422" s="239"/>
      <c r="M422" s="239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</row>
    <row r="423" ht="15.75" customHeight="1">
      <c r="A423" s="12"/>
      <c r="B423" s="12"/>
      <c r="C423" s="12"/>
      <c r="D423" s="201"/>
      <c r="E423" s="201"/>
      <c r="F423" s="236"/>
      <c r="G423" s="12"/>
      <c r="H423" s="12"/>
      <c r="I423" s="12"/>
      <c r="J423" s="12"/>
      <c r="K423" s="201"/>
      <c r="L423" s="239"/>
      <c r="M423" s="239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</row>
    <row r="424" ht="15.75" customHeight="1">
      <c r="A424" s="12"/>
      <c r="B424" s="12"/>
      <c r="C424" s="12"/>
      <c r="D424" s="201"/>
      <c r="E424" s="201"/>
      <c r="F424" s="236"/>
      <c r="G424" s="12"/>
      <c r="H424" s="12"/>
      <c r="I424" s="12"/>
      <c r="J424" s="12"/>
      <c r="K424" s="201"/>
      <c r="L424" s="239"/>
      <c r="M424" s="239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</row>
    <row r="425" ht="15.75" customHeight="1">
      <c r="A425" s="12"/>
      <c r="B425" s="12"/>
      <c r="C425" s="12"/>
      <c r="D425" s="201"/>
      <c r="E425" s="201"/>
      <c r="F425" s="236"/>
      <c r="G425" s="12"/>
      <c r="H425" s="12"/>
      <c r="I425" s="12"/>
      <c r="J425" s="12"/>
      <c r="K425" s="201"/>
      <c r="L425" s="239"/>
      <c r="M425" s="239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</row>
    <row r="426" ht="15.75" customHeight="1">
      <c r="A426" s="12"/>
      <c r="B426" s="12"/>
      <c r="C426" s="12"/>
      <c r="D426" s="201"/>
      <c r="E426" s="201"/>
      <c r="F426" s="236"/>
      <c r="G426" s="12"/>
      <c r="H426" s="12"/>
      <c r="I426" s="12"/>
      <c r="J426" s="12"/>
      <c r="K426" s="201"/>
      <c r="L426" s="239"/>
      <c r="M426" s="239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</row>
    <row r="427" ht="15.75" customHeight="1">
      <c r="A427" s="12"/>
      <c r="B427" s="12"/>
      <c r="C427" s="12"/>
      <c r="D427" s="201"/>
      <c r="E427" s="201"/>
      <c r="F427" s="236"/>
      <c r="G427" s="12"/>
      <c r="H427" s="12"/>
      <c r="I427" s="12"/>
      <c r="J427" s="12"/>
      <c r="K427" s="201"/>
      <c r="L427" s="239"/>
      <c r="M427" s="239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</row>
    <row r="428" ht="15.75" customHeight="1">
      <c r="A428" s="12"/>
      <c r="B428" s="12"/>
      <c r="C428" s="12"/>
      <c r="D428" s="201"/>
      <c r="E428" s="201"/>
      <c r="F428" s="236"/>
      <c r="G428" s="12"/>
      <c r="H428" s="12"/>
      <c r="I428" s="12"/>
      <c r="J428" s="12"/>
      <c r="K428" s="201"/>
      <c r="L428" s="239"/>
      <c r="M428" s="239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</row>
    <row r="429" ht="15.75" customHeight="1">
      <c r="A429" s="12"/>
      <c r="B429" s="12"/>
      <c r="C429" s="12"/>
      <c r="D429" s="201"/>
      <c r="E429" s="201"/>
      <c r="F429" s="236"/>
      <c r="G429" s="12"/>
      <c r="H429" s="12"/>
      <c r="I429" s="12"/>
      <c r="J429" s="12"/>
      <c r="K429" s="201"/>
      <c r="L429" s="239"/>
      <c r="M429" s="239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</row>
    <row r="430" ht="15.75" customHeight="1">
      <c r="A430" s="12"/>
      <c r="B430" s="12"/>
      <c r="C430" s="12"/>
      <c r="D430" s="201"/>
      <c r="E430" s="201"/>
      <c r="F430" s="236"/>
      <c r="G430" s="12"/>
      <c r="H430" s="12"/>
      <c r="I430" s="12"/>
      <c r="J430" s="12"/>
      <c r="K430" s="201"/>
      <c r="L430" s="239"/>
      <c r="M430" s="239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</row>
    <row r="431" ht="15.75" customHeight="1">
      <c r="A431" s="12"/>
      <c r="B431" s="12"/>
      <c r="C431" s="12"/>
      <c r="D431" s="201"/>
      <c r="E431" s="201"/>
      <c r="F431" s="236"/>
      <c r="G431" s="12"/>
      <c r="H431" s="12"/>
      <c r="I431" s="12"/>
      <c r="J431" s="12"/>
      <c r="K431" s="201"/>
      <c r="L431" s="239"/>
      <c r="M431" s="239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</row>
    <row r="432" ht="15.75" customHeight="1">
      <c r="A432" s="12"/>
      <c r="B432" s="12"/>
      <c r="C432" s="12"/>
      <c r="D432" s="201"/>
      <c r="E432" s="201"/>
      <c r="F432" s="236"/>
      <c r="G432" s="12"/>
      <c r="H432" s="12"/>
      <c r="I432" s="12"/>
      <c r="J432" s="12"/>
      <c r="K432" s="201"/>
      <c r="L432" s="239"/>
      <c r="M432" s="239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</row>
    <row r="433" ht="15.75" customHeight="1">
      <c r="A433" s="12"/>
      <c r="B433" s="12"/>
      <c r="C433" s="12"/>
      <c r="D433" s="201"/>
      <c r="E433" s="201"/>
      <c r="F433" s="236"/>
      <c r="G433" s="12"/>
      <c r="H433" s="12"/>
      <c r="I433" s="12"/>
      <c r="J433" s="12"/>
      <c r="K433" s="201"/>
      <c r="L433" s="239"/>
      <c r="M433" s="239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</row>
    <row r="434" ht="15.75" customHeight="1">
      <c r="A434" s="12"/>
      <c r="B434" s="12"/>
      <c r="C434" s="12"/>
      <c r="D434" s="201"/>
      <c r="E434" s="201"/>
      <c r="F434" s="236"/>
      <c r="G434" s="12"/>
      <c r="H434" s="12"/>
      <c r="I434" s="12"/>
      <c r="J434" s="12"/>
      <c r="K434" s="201"/>
      <c r="L434" s="239"/>
      <c r="M434" s="239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</row>
    <row r="435" ht="15.75" customHeight="1">
      <c r="A435" s="12"/>
      <c r="B435" s="12"/>
      <c r="C435" s="12"/>
      <c r="D435" s="201"/>
      <c r="E435" s="201"/>
      <c r="F435" s="236"/>
      <c r="G435" s="12"/>
      <c r="H435" s="12"/>
      <c r="I435" s="12"/>
      <c r="J435" s="12"/>
      <c r="K435" s="201"/>
      <c r="L435" s="239"/>
      <c r="M435" s="239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</row>
    <row r="436" ht="15.75" customHeight="1">
      <c r="A436" s="12"/>
      <c r="B436" s="12"/>
      <c r="C436" s="12"/>
      <c r="D436" s="201"/>
      <c r="E436" s="201"/>
      <c r="F436" s="236"/>
      <c r="G436" s="12"/>
      <c r="H436" s="12"/>
      <c r="I436" s="12"/>
      <c r="J436" s="12"/>
      <c r="K436" s="201"/>
      <c r="L436" s="239"/>
      <c r="M436" s="239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</row>
    <row r="437" ht="15.75" customHeight="1">
      <c r="A437" s="12"/>
      <c r="B437" s="12"/>
      <c r="C437" s="12"/>
      <c r="D437" s="201"/>
      <c r="E437" s="201"/>
      <c r="F437" s="236"/>
      <c r="G437" s="12"/>
      <c r="H437" s="12"/>
      <c r="I437" s="12"/>
      <c r="J437" s="12"/>
      <c r="K437" s="201"/>
      <c r="L437" s="239"/>
      <c r="M437" s="239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</row>
    <row r="438" ht="15.75" customHeight="1">
      <c r="A438" s="12"/>
      <c r="B438" s="12"/>
      <c r="C438" s="12"/>
      <c r="D438" s="201"/>
      <c r="E438" s="201"/>
      <c r="F438" s="236"/>
      <c r="G438" s="12"/>
      <c r="H438" s="12"/>
      <c r="I438" s="12"/>
      <c r="J438" s="12"/>
      <c r="K438" s="201"/>
      <c r="L438" s="239"/>
      <c r="M438" s="239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</row>
    <row r="439" ht="15.75" customHeight="1">
      <c r="A439" s="12"/>
      <c r="B439" s="12"/>
      <c r="C439" s="12"/>
      <c r="D439" s="201"/>
      <c r="E439" s="201"/>
      <c r="F439" s="236"/>
      <c r="G439" s="12"/>
      <c r="H439" s="12"/>
      <c r="I439" s="12"/>
      <c r="J439" s="12"/>
      <c r="K439" s="201"/>
      <c r="L439" s="239"/>
      <c r="M439" s="239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</row>
    <row r="440" ht="15.75" customHeight="1">
      <c r="A440" s="12"/>
      <c r="B440" s="12"/>
      <c r="C440" s="12"/>
      <c r="D440" s="201"/>
      <c r="E440" s="201"/>
      <c r="F440" s="236"/>
      <c r="G440" s="12"/>
      <c r="H440" s="12"/>
      <c r="I440" s="12"/>
      <c r="J440" s="12"/>
      <c r="K440" s="201"/>
      <c r="L440" s="239"/>
      <c r="M440" s="239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</row>
    <row r="441" ht="15.75" customHeight="1">
      <c r="A441" s="12"/>
      <c r="B441" s="12"/>
      <c r="C441" s="12"/>
      <c r="D441" s="201"/>
      <c r="E441" s="201"/>
      <c r="F441" s="236"/>
      <c r="G441" s="12"/>
      <c r="H441" s="12"/>
      <c r="I441" s="12"/>
      <c r="J441" s="12"/>
      <c r="K441" s="201"/>
      <c r="L441" s="239"/>
      <c r="M441" s="239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</row>
    <row r="442" ht="15.75" customHeight="1">
      <c r="A442" s="12"/>
      <c r="B442" s="12"/>
      <c r="C442" s="12"/>
      <c r="D442" s="201"/>
      <c r="E442" s="201"/>
      <c r="F442" s="236"/>
      <c r="G442" s="12"/>
      <c r="H442" s="12"/>
      <c r="I442" s="12"/>
      <c r="J442" s="12"/>
      <c r="K442" s="201"/>
      <c r="L442" s="239"/>
      <c r="M442" s="239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</row>
    <row r="443" ht="15.75" customHeight="1">
      <c r="A443" s="12"/>
      <c r="B443" s="12"/>
      <c r="C443" s="12"/>
      <c r="D443" s="201"/>
      <c r="E443" s="201"/>
      <c r="F443" s="236"/>
      <c r="G443" s="12"/>
      <c r="H443" s="12"/>
      <c r="I443" s="12"/>
      <c r="J443" s="12"/>
      <c r="K443" s="201"/>
      <c r="L443" s="239"/>
      <c r="M443" s="239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</row>
    <row r="444" ht="15.75" customHeight="1">
      <c r="A444" s="12"/>
      <c r="B444" s="12"/>
      <c r="C444" s="12"/>
      <c r="D444" s="201"/>
      <c r="E444" s="201"/>
      <c r="F444" s="236"/>
      <c r="G444" s="12"/>
      <c r="H444" s="12"/>
      <c r="I444" s="12"/>
      <c r="J444" s="12"/>
      <c r="K444" s="201"/>
      <c r="L444" s="239"/>
      <c r="M444" s="239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</row>
    <row r="445" ht="15.75" customHeight="1">
      <c r="A445" s="12"/>
      <c r="B445" s="12"/>
      <c r="C445" s="12"/>
      <c r="D445" s="201"/>
      <c r="E445" s="201"/>
      <c r="F445" s="236"/>
      <c r="G445" s="12"/>
      <c r="H445" s="12"/>
      <c r="I445" s="12"/>
      <c r="J445" s="12"/>
      <c r="K445" s="201"/>
      <c r="L445" s="239"/>
      <c r="M445" s="239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</row>
    <row r="446" ht="15.75" customHeight="1">
      <c r="A446" s="12"/>
      <c r="B446" s="12"/>
      <c r="C446" s="12"/>
      <c r="D446" s="201"/>
      <c r="E446" s="201"/>
      <c r="F446" s="236"/>
      <c r="G446" s="12"/>
      <c r="H446" s="12"/>
      <c r="I446" s="12"/>
      <c r="J446" s="12"/>
      <c r="K446" s="201"/>
      <c r="L446" s="239"/>
      <c r="M446" s="239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</row>
    <row r="447" ht="15.75" customHeight="1">
      <c r="A447" s="12"/>
      <c r="B447" s="12"/>
      <c r="C447" s="12"/>
      <c r="D447" s="201"/>
      <c r="E447" s="201"/>
      <c r="F447" s="236"/>
      <c r="G447" s="12"/>
      <c r="H447" s="12"/>
      <c r="I447" s="12"/>
      <c r="J447" s="12"/>
      <c r="K447" s="201"/>
      <c r="L447" s="239"/>
      <c r="M447" s="239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</row>
    <row r="448" ht="15.75" customHeight="1">
      <c r="A448" s="12"/>
      <c r="B448" s="12"/>
      <c r="C448" s="12"/>
      <c r="D448" s="201"/>
      <c r="E448" s="201"/>
      <c r="F448" s="236"/>
      <c r="G448" s="12"/>
      <c r="H448" s="12"/>
      <c r="I448" s="12"/>
      <c r="J448" s="12"/>
      <c r="K448" s="201"/>
      <c r="L448" s="239"/>
      <c r="M448" s="239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</row>
    <row r="449" ht="15.75" customHeight="1">
      <c r="A449" s="12"/>
      <c r="B449" s="12"/>
      <c r="C449" s="12"/>
      <c r="D449" s="201"/>
      <c r="E449" s="201"/>
      <c r="F449" s="236"/>
      <c r="G449" s="12"/>
      <c r="H449" s="12"/>
      <c r="I449" s="12"/>
      <c r="J449" s="12"/>
      <c r="K449" s="201"/>
      <c r="L449" s="239"/>
      <c r="M449" s="239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</row>
    <row r="450" ht="15.75" customHeight="1">
      <c r="A450" s="12"/>
      <c r="B450" s="12"/>
      <c r="C450" s="12"/>
      <c r="D450" s="201"/>
      <c r="E450" s="201"/>
      <c r="F450" s="236"/>
      <c r="G450" s="12"/>
      <c r="H450" s="12"/>
      <c r="I450" s="12"/>
      <c r="J450" s="12"/>
      <c r="K450" s="201"/>
      <c r="L450" s="239"/>
      <c r="M450" s="239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</row>
    <row r="451" ht="15.75" customHeight="1">
      <c r="A451" s="12"/>
      <c r="B451" s="12"/>
      <c r="C451" s="12"/>
      <c r="D451" s="201"/>
      <c r="E451" s="201"/>
      <c r="F451" s="236"/>
      <c r="G451" s="12"/>
      <c r="H451" s="12"/>
      <c r="I451" s="12"/>
      <c r="J451" s="12"/>
      <c r="K451" s="201"/>
      <c r="L451" s="239"/>
      <c r="M451" s="239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</row>
    <row r="452" ht="15.75" customHeight="1">
      <c r="A452" s="12"/>
      <c r="B452" s="12"/>
      <c r="C452" s="12"/>
      <c r="D452" s="201"/>
      <c r="E452" s="201"/>
      <c r="F452" s="236"/>
      <c r="G452" s="12"/>
      <c r="H452" s="12"/>
      <c r="I452" s="12"/>
      <c r="J452" s="12"/>
      <c r="K452" s="201"/>
      <c r="L452" s="239"/>
      <c r="M452" s="239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</row>
    <row r="453" ht="15.75" customHeight="1">
      <c r="A453" s="12"/>
      <c r="B453" s="12"/>
      <c r="C453" s="12"/>
      <c r="D453" s="201"/>
      <c r="E453" s="201"/>
      <c r="F453" s="236"/>
      <c r="G453" s="12"/>
      <c r="H453" s="12"/>
      <c r="I453" s="12"/>
      <c r="J453" s="12"/>
      <c r="K453" s="201"/>
      <c r="L453" s="239"/>
      <c r="M453" s="239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</row>
    <row r="454" ht="15.75" customHeight="1">
      <c r="A454" s="12"/>
      <c r="B454" s="12"/>
      <c r="C454" s="12"/>
      <c r="D454" s="201"/>
      <c r="E454" s="201"/>
      <c r="F454" s="236"/>
      <c r="G454" s="12"/>
      <c r="H454" s="12"/>
      <c r="I454" s="12"/>
      <c r="J454" s="12"/>
      <c r="K454" s="201"/>
      <c r="L454" s="239"/>
      <c r="M454" s="239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</row>
    <row r="455" ht="15.75" customHeight="1">
      <c r="A455" s="12"/>
      <c r="B455" s="12"/>
      <c r="C455" s="12"/>
      <c r="D455" s="201"/>
      <c r="E455" s="201"/>
      <c r="F455" s="236"/>
      <c r="G455" s="12"/>
      <c r="H455" s="12"/>
      <c r="I455" s="12"/>
      <c r="J455" s="12"/>
      <c r="K455" s="201"/>
      <c r="L455" s="239"/>
      <c r="M455" s="239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</row>
    <row r="456" ht="15.75" customHeight="1">
      <c r="A456" s="12"/>
      <c r="B456" s="12"/>
      <c r="C456" s="12"/>
      <c r="D456" s="201"/>
      <c r="E456" s="201"/>
      <c r="F456" s="236"/>
      <c r="G456" s="12"/>
      <c r="H456" s="12"/>
      <c r="I456" s="12"/>
      <c r="J456" s="12"/>
      <c r="K456" s="201"/>
      <c r="L456" s="239"/>
      <c r="M456" s="239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</row>
    <row r="457" ht="15.75" customHeight="1">
      <c r="A457" s="12"/>
      <c r="B457" s="12"/>
      <c r="C457" s="12"/>
      <c r="D457" s="201"/>
      <c r="E457" s="201"/>
      <c r="F457" s="236"/>
      <c r="G457" s="12"/>
      <c r="H457" s="12"/>
      <c r="I457" s="12"/>
      <c r="J457" s="12"/>
      <c r="K457" s="201"/>
      <c r="L457" s="239"/>
      <c r="M457" s="239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</row>
    <row r="458" ht="15.75" customHeight="1">
      <c r="A458" s="12"/>
      <c r="B458" s="12"/>
      <c r="C458" s="12"/>
      <c r="D458" s="201"/>
      <c r="E458" s="201"/>
      <c r="F458" s="236"/>
      <c r="G458" s="12"/>
      <c r="H458" s="12"/>
      <c r="I458" s="12"/>
      <c r="J458" s="12"/>
      <c r="K458" s="201"/>
      <c r="L458" s="239"/>
      <c r="M458" s="239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</row>
    <row r="459" ht="15.75" customHeight="1">
      <c r="A459" s="12"/>
      <c r="B459" s="12"/>
      <c r="C459" s="12"/>
      <c r="D459" s="201"/>
      <c r="E459" s="201"/>
      <c r="F459" s="236"/>
      <c r="G459" s="12"/>
      <c r="H459" s="12"/>
      <c r="I459" s="12"/>
      <c r="J459" s="12"/>
      <c r="K459" s="201"/>
      <c r="L459" s="239"/>
      <c r="M459" s="239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</row>
    <row r="460" ht="15.75" customHeight="1">
      <c r="A460" s="12"/>
      <c r="B460" s="12"/>
      <c r="C460" s="12"/>
      <c r="D460" s="201"/>
      <c r="E460" s="201"/>
      <c r="F460" s="236"/>
      <c r="G460" s="12"/>
      <c r="H460" s="12"/>
      <c r="I460" s="12"/>
      <c r="J460" s="12"/>
      <c r="K460" s="201"/>
      <c r="L460" s="239"/>
      <c r="M460" s="239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</row>
    <row r="461" ht="15.75" customHeight="1">
      <c r="A461" s="12"/>
      <c r="B461" s="12"/>
      <c r="C461" s="12"/>
      <c r="D461" s="201"/>
      <c r="E461" s="201"/>
      <c r="F461" s="236"/>
      <c r="G461" s="12"/>
      <c r="H461" s="12"/>
      <c r="I461" s="12"/>
      <c r="J461" s="12"/>
      <c r="K461" s="201"/>
      <c r="L461" s="239"/>
      <c r="M461" s="239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</row>
    <row r="462" ht="15.75" customHeight="1">
      <c r="A462" s="12"/>
      <c r="B462" s="12"/>
      <c r="C462" s="12"/>
      <c r="D462" s="201"/>
      <c r="E462" s="201"/>
      <c r="F462" s="236"/>
      <c r="G462" s="12"/>
      <c r="H462" s="12"/>
      <c r="I462" s="12"/>
      <c r="J462" s="12"/>
      <c r="K462" s="201"/>
      <c r="L462" s="239"/>
      <c r="M462" s="239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</row>
    <row r="463" ht="15.75" customHeight="1">
      <c r="A463" s="12"/>
      <c r="B463" s="12"/>
      <c r="C463" s="12"/>
      <c r="D463" s="201"/>
      <c r="E463" s="201"/>
      <c r="F463" s="236"/>
      <c r="G463" s="12"/>
      <c r="H463" s="12"/>
      <c r="I463" s="12"/>
      <c r="J463" s="12"/>
      <c r="K463" s="201"/>
      <c r="L463" s="239"/>
      <c r="M463" s="239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</row>
    <row r="464" ht="15.75" customHeight="1">
      <c r="A464" s="12"/>
      <c r="B464" s="12"/>
      <c r="C464" s="12"/>
      <c r="D464" s="201"/>
      <c r="E464" s="201"/>
      <c r="F464" s="236"/>
      <c r="G464" s="12"/>
      <c r="H464" s="12"/>
      <c r="I464" s="12"/>
      <c r="J464" s="12"/>
      <c r="K464" s="201"/>
      <c r="L464" s="239"/>
      <c r="M464" s="239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</row>
    <row r="465" ht="15.75" customHeight="1">
      <c r="A465" s="12"/>
      <c r="B465" s="12"/>
      <c r="C465" s="12"/>
      <c r="D465" s="201"/>
      <c r="E465" s="201"/>
      <c r="F465" s="236"/>
      <c r="G465" s="12"/>
      <c r="H465" s="12"/>
      <c r="I465" s="12"/>
      <c r="J465" s="12"/>
      <c r="K465" s="201"/>
      <c r="L465" s="239"/>
      <c r="M465" s="239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</row>
    <row r="466" ht="15.75" customHeight="1">
      <c r="A466" s="12"/>
      <c r="B466" s="12"/>
      <c r="C466" s="12"/>
      <c r="D466" s="201"/>
      <c r="E466" s="201"/>
      <c r="F466" s="236"/>
      <c r="G466" s="12"/>
      <c r="H466" s="12"/>
      <c r="I466" s="12"/>
      <c r="J466" s="12"/>
      <c r="K466" s="201"/>
      <c r="L466" s="239"/>
      <c r="M466" s="239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</row>
    <row r="467" ht="15.75" customHeight="1">
      <c r="A467" s="12"/>
      <c r="B467" s="12"/>
      <c r="C467" s="12"/>
      <c r="D467" s="201"/>
      <c r="E467" s="201"/>
      <c r="F467" s="236"/>
      <c r="G467" s="12"/>
      <c r="H467" s="12"/>
      <c r="I467" s="12"/>
      <c r="J467" s="12"/>
      <c r="K467" s="201"/>
      <c r="L467" s="239"/>
      <c r="M467" s="239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</row>
    <row r="468" ht="15.75" customHeight="1">
      <c r="A468" s="12"/>
      <c r="B468" s="12"/>
      <c r="C468" s="12"/>
      <c r="D468" s="201"/>
      <c r="E468" s="201"/>
      <c r="F468" s="236"/>
      <c r="G468" s="12"/>
      <c r="H468" s="12"/>
      <c r="I468" s="12"/>
      <c r="J468" s="12"/>
      <c r="K468" s="201"/>
      <c r="L468" s="239"/>
      <c r="M468" s="239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</row>
    <row r="469" ht="15.75" customHeight="1">
      <c r="A469" s="12"/>
      <c r="B469" s="12"/>
      <c r="C469" s="12"/>
      <c r="D469" s="201"/>
      <c r="E469" s="201"/>
      <c r="F469" s="236"/>
      <c r="G469" s="12"/>
      <c r="H469" s="12"/>
      <c r="I469" s="12"/>
      <c r="J469" s="12"/>
      <c r="K469" s="201"/>
      <c r="L469" s="239"/>
      <c r="M469" s="239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</row>
    <row r="470" ht="15.75" customHeight="1">
      <c r="A470" s="12"/>
      <c r="B470" s="12"/>
      <c r="C470" s="12"/>
      <c r="D470" s="201"/>
      <c r="E470" s="201"/>
      <c r="F470" s="236"/>
      <c r="G470" s="12"/>
      <c r="H470" s="12"/>
      <c r="I470" s="12"/>
      <c r="J470" s="12"/>
      <c r="K470" s="201"/>
      <c r="L470" s="239"/>
      <c r="M470" s="239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</row>
    <row r="471" ht="15.75" customHeight="1">
      <c r="A471" s="12"/>
      <c r="B471" s="12"/>
      <c r="C471" s="12"/>
      <c r="D471" s="201"/>
      <c r="E471" s="201"/>
      <c r="F471" s="236"/>
      <c r="G471" s="12"/>
      <c r="H471" s="12"/>
      <c r="I471" s="12"/>
      <c r="J471" s="12"/>
      <c r="K471" s="201"/>
      <c r="L471" s="239"/>
      <c r="M471" s="239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</row>
    <row r="472" ht="15.75" customHeight="1">
      <c r="A472" s="12"/>
      <c r="B472" s="12"/>
      <c r="C472" s="12"/>
      <c r="D472" s="12"/>
      <c r="E472" s="12"/>
      <c r="F472" s="236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</row>
    <row r="473" ht="15.75" customHeight="1">
      <c r="A473" s="12"/>
      <c r="B473" s="12"/>
      <c r="C473" s="12"/>
      <c r="D473" s="12"/>
      <c r="E473" s="12"/>
      <c r="F473" s="236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</row>
    <row r="474" ht="15.75" customHeight="1">
      <c r="A474" s="12"/>
      <c r="B474" s="12"/>
      <c r="C474" s="12"/>
      <c r="D474" s="12"/>
      <c r="E474" s="12"/>
      <c r="F474" s="236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</row>
    <row r="475" ht="15.75" customHeight="1">
      <c r="A475" s="12"/>
      <c r="B475" s="12"/>
      <c r="C475" s="12"/>
      <c r="D475" s="12"/>
      <c r="E475" s="12"/>
      <c r="F475" s="236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</row>
    <row r="476" ht="15.75" customHeight="1">
      <c r="A476" s="12"/>
      <c r="B476" s="12"/>
      <c r="C476" s="12"/>
      <c r="D476" s="12"/>
      <c r="E476" s="12"/>
      <c r="F476" s="236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</row>
    <row r="477" ht="15.75" customHeight="1">
      <c r="A477" s="12"/>
      <c r="B477" s="12"/>
      <c r="C477" s="12"/>
      <c r="D477" s="12"/>
      <c r="E477" s="12"/>
      <c r="F477" s="236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</row>
    <row r="478" ht="15.75" customHeight="1">
      <c r="A478" s="12"/>
      <c r="B478" s="12"/>
      <c r="C478" s="12"/>
      <c r="D478" s="12"/>
      <c r="E478" s="12"/>
      <c r="F478" s="236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</row>
    <row r="479" ht="15.75" customHeight="1">
      <c r="A479" s="12"/>
      <c r="B479" s="12"/>
      <c r="C479" s="12"/>
      <c r="D479" s="12"/>
      <c r="E479" s="12"/>
      <c r="F479" s="236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</row>
    <row r="480" ht="15.75" customHeight="1">
      <c r="A480" s="12"/>
      <c r="B480" s="12"/>
      <c r="C480" s="12"/>
      <c r="D480" s="12"/>
      <c r="E480" s="12"/>
      <c r="F480" s="236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</row>
    <row r="481" ht="15.75" customHeight="1">
      <c r="A481" s="12"/>
      <c r="B481" s="12"/>
      <c r="C481" s="12"/>
      <c r="D481" s="12"/>
      <c r="E481" s="12"/>
      <c r="F481" s="236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</row>
    <row r="482" ht="15.75" customHeight="1">
      <c r="A482" s="12"/>
      <c r="B482" s="12"/>
      <c r="C482" s="12"/>
      <c r="D482" s="12"/>
      <c r="E482" s="12"/>
      <c r="F482" s="236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</row>
    <row r="483" ht="15.75" customHeight="1">
      <c r="A483" s="12"/>
      <c r="B483" s="12"/>
      <c r="C483" s="12"/>
      <c r="D483" s="12"/>
      <c r="E483" s="12"/>
      <c r="F483" s="236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</row>
    <row r="484" ht="15.75" customHeight="1">
      <c r="A484" s="12"/>
      <c r="B484" s="12"/>
      <c r="C484" s="12"/>
      <c r="D484" s="12"/>
      <c r="E484" s="12"/>
      <c r="F484" s="236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</row>
    <row r="485" ht="15.75" customHeight="1">
      <c r="A485" s="12"/>
      <c r="B485" s="12"/>
      <c r="C485" s="12"/>
      <c r="D485" s="12"/>
      <c r="E485" s="12"/>
      <c r="F485" s="236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</row>
    <row r="486" ht="15.75" customHeight="1">
      <c r="A486" s="12"/>
      <c r="B486" s="12"/>
      <c r="C486" s="12"/>
      <c r="D486" s="12"/>
      <c r="E486" s="12"/>
      <c r="F486" s="236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</row>
    <row r="487" ht="15.75" customHeight="1">
      <c r="A487" s="12"/>
      <c r="B487" s="12"/>
      <c r="C487" s="12"/>
      <c r="D487" s="12"/>
      <c r="E487" s="12"/>
      <c r="F487" s="236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</row>
    <row r="488" ht="15.75" customHeight="1">
      <c r="A488" s="12"/>
      <c r="B488" s="12"/>
      <c r="C488" s="12"/>
      <c r="D488" s="12"/>
      <c r="E488" s="12"/>
      <c r="F488" s="236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</row>
    <row r="489" ht="15.75" customHeight="1">
      <c r="A489" s="12"/>
      <c r="B489" s="12"/>
      <c r="C489" s="12"/>
      <c r="D489" s="12"/>
      <c r="E489" s="12"/>
      <c r="F489" s="236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</row>
    <row r="490" ht="15.75" customHeight="1">
      <c r="A490" s="12"/>
      <c r="B490" s="12"/>
      <c r="C490" s="12"/>
      <c r="D490" s="12"/>
      <c r="E490" s="12"/>
      <c r="F490" s="236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</row>
    <row r="491" ht="15.75" customHeight="1">
      <c r="A491" s="12"/>
      <c r="B491" s="12"/>
      <c r="C491" s="12"/>
      <c r="D491" s="12"/>
      <c r="E491" s="12"/>
      <c r="F491" s="236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</row>
    <row r="492" ht="15.75" customHeight="1">
      <c r="A492" s="12"/>
      <c r="B492" s="12"/>
      <c r="C492" s="12"/>
      <c r="D492" s="12"/>
      <c r="E492" s="12"/>
      <c r="F492" s="236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</row>
    <row r="493" ht="15.75" customHeight="1">
      <c r="A493" s="12"/>
      <c r="B493" s="12"/>
      <c r="C493" s="12"/>
      <c r="D493" s="12"/>
      <c r="E493" s="12"/>
      <c r="F493" s="236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</row>
    <row r="494" ht="15.75" customHeight="1">
      <c r="A494" s="12"/>
      <c r="B494" s="12"/>
      <c r="C494" s="12"/>
      <c r="D494" s="12"/>
      <c r="E494" s="12"/>
      <c r="F494" s="236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</row>
    <row r="495" ht="15.75" customHeight="1">
      <c r="A495" s="12"/>
      <c r="B495" s="12"/>
      <c r="C495" s="12"/>
      <c r="D495" s="12"/>
      <c r="E495" s="12"/>
      <c r="F495" s="236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</row>
    <row r="496" ht="15.75" customHeight="1">
      <c r="A496" s="12"/>
      <c r="B496" s="12"/>
      <c r="C496" s="12"/>
      <c r="D496" s="12"/>
      <c r="E496" s="12"/>
      <c r="F496" s="236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</row>
    <row r="497" ht="15.75" customHeight="1">
      <c r="A497" s="12"/>
      <c r="B497" s="12"/>
      <c r="C497" s="12"/>
      <c r="D497" s="12"/>
      <c r="E497" s="12"/>
      <c r="F497" s="236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</row>
    <row r="498" ht="15.75" customHeight="1">
      <c r="A498" s="12"/>
      <c r="B498" s="12"/>
      <c r="C498" s="12"/>
      <c r="D498" s="12"/>
      <c r="E498" s="12"/>
      <c r="F498" s="236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</row>
    <row r="499" ht="15.75" customHeight="1">
      <c r="A499" s="12"/>
      <c r="B499" s="12"/>
      <c r="C499" s="12"/>
      <c r="D499" s="12"/>
      <c r="E499" s="12"/>
      <c r="F499" s="236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</row>
    <row r="500" ht="15.75" customHeight="1">
      <c r="A500" s="12"/>
      <c r="B500" s="12"/>
      <c r="C500" s="12"/>
      <c r="D500" s="12"/>
      <c r="E500" s="12"/>
      <c r="F500" s="236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</row>
    <row r="501" ht="15.75" customHeight="1">
      <c r="A501" s="12"/>
      <c r="B501" s="12"/>
      <c r="C501" s="12"/>
      <c r="D501" s="12"/>
      <c r="E501" s="12"/>
      <c r="F501" s="236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</row>
    <row r="502" ht="15.75" customHeight="1">
      <c r="A502" s="12"/>
      <c r="B502" s="12"/>
      <c r="C502" s="12"/>
      <c r="D502" s="12"/>
      <c r="E502" s="12"/>
      <c r="F502" s="236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</row>
    <row r="503" ht="15.75" customHeight="1">
      <c r="A503" s="12"/>
      <c r="B503" s="12"/>
      <c r="C503" s="12"/>
      <c r="D503" s="12"/>
      <c r="E503" s="12"/>
      <c r="F503" s="236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</row>
    <row r="504" ht="15.75" customHeight="1">
      <c r="A504" s="12"/>
      <c r="B504" s="12"/>
      <c r="C504" s="12"/>
      <c r="D504" s="12"/>
      <c r="E504" s="12"/>
      <c r="F504" s="236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</row>
    <row r="505" ht="15.75" customHeight="1">
      <c r="A505" s="12"/>
      <c r="B505" s="12"/>
      <c r="C505" s="12"/>
      <c r="D505" s="12"/>
      <c r="E505" s="12"/>
      <c r="F505" s="236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</row>
    <row r="506" ht="15.75" customHeight="1">
      <c r="A506" s="12"/>
      <c r="B506" s="12"/>
      <c r="C506" s="12"/>
      <c r="D506" s="12"/>
      <c r="E506" s="12"/>
      <c r="F506" s="236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</row>
    <row r="507" ht="15.75" customHeight="1">
      <c r="A507" s="12"/>
      <c r="B507" s="12"/>
      <c r="C507" s="12"/>
      <c r="D507" s="12"/>
      <c r="E507" s="12"/>
      <c r="F507" s="236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</row>
    <row r="508" ht="15.75" customHeight="1">
      <c r="A508" s="12"/>
      <c r="B508" s="12"/>
      <c r="C508" s="12"/>
      <c r="D508" s="12"/>
      <c r="E508" s="12"/>
      <c r="F508" s="236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</row>
    <row r="509" ht="15.75" customHeight="1">
      <c r="A509" s="12"/>
      <c r="B509" s="12"/>
      <c r="C509" s="12"/>
      <c r="D509" s="12"/>
      <c r="E509" s="12"/>
      <c r="F509" s="236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</row>
    <row r="510" ht="15.75" customHeight="1">
      <c r="A510" s="12"/>
      <c r="B510" s="12"/>
      <c r="C510" s="12"/>
      <c r="D510" s="12"/>
      <c r="E510" s="12"/>
      <c r="F510" s="236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</row>
    <row r="511" ht="15.75" customHeight="1">
      <c r="A511" s="12"/>
      <c r="B511" s="12"/>
      <c r="C511" s="12"/>
      <c r="D511" s="12"/>
      <c r="E511" s="12"/>
      <c r="F511" s="236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</row>
    <row r="512" ht="15.75" customHeight="1">
      <c r="A512" s="12"/>
      <c r="B512" s="12"/>
      <c r="C512" s="12"/>
      <c r="D512" s="12"/>
      <c r="E512" s="12"/>
      <c r="F512" s="236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</row>
    <row r="513" ht="15.75" customHeight="1">
      <c r="A513" s="12"/>
      <c r="B513" s="12"/>
      <c r="C513" s="12"/>
      <c r="D513" s="12"/>
      <c r="E513" s="12"/>
      <c r="F513" s="236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</row>
    <row r="514" ht="15.75" customHeight="1">
      <c r="A514" s="12"/>
      <c r="B514" s="12"/>
      <c r="C514" s="12"/>
      <c r="D514" s="12"/>
      <c r="E514" s="12"/>
      <c r="F514" s="236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</row>
    <row r="515" ht="15.75" customHeight="1">
      <c r="A515" s="12"/>
      <c r="B515" s="12"/>
      <c r="C515" s="12"/>
      <c r="D515" s="12"/>
      <c r="E515" s="12"/>
      <c r="F515" s="236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</row>
    <row r="516" ht="15.75" customHeight="1">
      <c r="A516" s="12"/>
      <c r="B516" s="12"/>
      <c r="C516" s="12"/>
      <c r="D516" s="12"/>
      <c r="E516" s="12"/>
      <c r="F516" s="236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</row>
    <row r="517" ht="15.75" customHeight="1">
      <c r="A517" s="12"/>
      <c r="B517" s="12"/>
      <c r="C517" s="12"/>
      <c r="D517" s="12"/>
      <c r="E517" s="12"/>
      <c r="F517" s="236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</row>
    <row r="518" ht="15.75" customHeight="1">
      <c r="A518" s="12"/>
      <c r="B518" s="12"/>
      <c r="C518" s="12"/>
      <c r="D518" s="12"/>
      <c r="E518" s="12"/>
      <c r="F518" s="236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</row>
    <row r="519" ht="15.75" customHeight="1">
      <c r="A519" s="12"/>
      <c r="B519" s="12"/>
      <c r="C519" s="12"/>
      <c r="D519" s="12"/>
      <c r="E519" s="12"/>
      <c r="F519" s="236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</row>
    <row r="520" ht="15.75" customHeight="1">
      <c r="A520" s="12"/>
      <c r="B520" s="12"/>
      <c r="C520" s="12"/>
      <c r="D520" s="12"/>
      <c r="E520" s="12"/>
      <c r="F520" s="236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</row>
    <row r="521" ht="15.75" customHeight="1">
      <c r="A521" s="12"/>
      <c r="B521" s="12"/>
      <c r="C521" s="12"/>
      <c r="D521" s="12"/>
      <c r="E521" s="12"/>
      <c r="F521" s="236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</row>
    <row r="522" ht="15.75" customHeight="1">
      <c r="A522" s="12"/>
      <c r="B522" s="12"/>
      <c r="C522" s="12"/>
      <c r="D522" s="12"/>
      <c r="E522" s="12"/>
      <c r="F522" s="236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</row>
    <row r="523" ht="15.75" customHeight="1">
      <c r="A523" s="12"/>
      <c r="B523" s="12"/>
      <c r="C523" s="12"/>
      <c r="D523" s="12"/>
      <c r="E523" s="12"/>
      <c r="F523" s="236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</row>
    <row r="524" ht="15.75" customHeight="1">
      <c r="A524" s="12"/>
      <c r="B524" s="12"/>
      <c r="C524" s="12"/>
      <c r="D524" s="12"/>
      <c r="E524" s="12"/>
      <c r="F524" s="236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</row>
    <row r="525" ht="15.75" customHeight="1">
      <c r="A525" s="12"/>
      <c r="B525" s="12"/>
      <c r="C525" s="12"/>
      <c r="D525" s="12"/>
      <c r="E525" s="12"/>
      <c r="F525" s="236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</row>
    <row r="526" ht="15.75" customHeight="1">
      <c r="A526" s="12"/>
      <c r="B526" s="12"/>
      <c r="C526" s="12"/>
      <c r="D526" s="12"/>
      <c r="E526" s="12"/>
      <c r="F526" s="236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</row>
    <row r="527" ht="15.75" customHeight="1">
      <c r="A527" s="12"/>
      <c r="B527" s="12"/>
      <c r="C527" s="12"/>
      <c r="D527" s="12"/>
      <c r="E527" s="12"/>
      <c r="F527" s="236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</row>
    <row r="528" ht="15.75" customHeight="1">
      <c r="A528" s="12"/>
      <c r="B528" s="12"/>
      <c r="C528" s="12"/>
      <c r="D528" s="12"/>
      <c r="E528" s="12"/>
      <c r="F528" s="236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</row>
    <row r="529" ht="15.75" customHeight="1">
      <c r="A529" s="12"/>
      <c r="B529" s="12"/>
      <c r="C529" s="12"/>
      <c r="D529" s="12"/>
      <c r="E529" s="12"/>
      <c r="F529" s="236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</row>
    <row r="530" ht="15.75" customHeight="1">
      <c r="A530" s="12"/>
      <c r="B530" s="12"/>
      <c r="C530" s="12"/>
      <c r="D530" s="12"/>
      <c r="E530" s="12"/>
      <c r="F530" s="236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</row>
    <row r="531" ht="15.75" customHeight="1">
      <c r="A531" s="12"/>
      <c r="B531" s="12"/>
      <c r="C531" s="12"/>
      <c r="D531" s="12"/>
      <c r="E531" s="12"/>
      <c r="F531" s="236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</row>
    <row r="532" ht="15.75" customHeight="1">
      <c r="A532" s="12"/>
      <c r="B532" s="12"/>
      <c r="C532" s="12"/>
      <c r="D532" s="12"/>
      <c r="E532" s="12"/>
      <c r="F532" s="236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</row>
    <row r="533" ht="15.75" customHeight="1">
      <c r="A533" s="12"/>
      <c r="B533" s="12"/>
      <c r="C533" s="12"/>
      <c r="D533" s="12"/>
      <c r="E533" s="12"/>
      <c r="F533" s="236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</row>
    <row r="534" ht="15.75" customHeight="1">
      <c r="A534" s="12"/>
      <c r="B534" s="12"/>
      <c r="C534" s="12"/>
      <c r="D534" s="12"/>
      <c r="E534" s="12"/>
      <c r="F534" s="236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</row>
    <row r="535" ht="15.75" customHeight="1">
      <c r="A535" s="12"/>
      <c r="B535" s="12"/>
      <c r="C535" s="12"/>
      <c r="D535" s="12"/>
      <c r="E535" s="12"/>
      <c r="F535" s="236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</row>
    <row r="536" ht="15.75" customHeight="1">
      <c r="A536" s="12"/>
      <c r="B536" s="12"/>
      <c r="C536" s="12"/>
      <c r="D536" s="12"/>
      <c r="E536" s="12"/>
      <c r="F536" s="236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</row>
    <row r="537" ht="15.75" customHeight="1">
      <c r="A537" s="12"/>
      <c r="B537" s="12"/>
      <c r="C537" s="12"/>
      <c r="D537" s="12"/>
      <c r="E537" s="12"/>
      <c r="F537" s="236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</row>
    <row r="538" ht="15.75" customHeight="1">
      <c r="A538" s="12"/>
      <c r="B538" s="12"/>
      <c r="C538" s="12"/>
      <c r="D538" s="12"/>
      <c r="E538" s="12"/>
      <c r="F538" s="236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</row>
    <row r="539" ht="15.75" customHeight="1">
      <c r="A539" s="12"/>
      <c r="B539" s="12"/>
      <c r="C539" s="12"/>
      <c r="D539" s="12"/>
      <c r="E539" s="12"/>
      <c r="F539" s="236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</row>
    <row r="540" ht="15.75" customHeight="1">
      <c r="A540" s="12"/>
      <c r="B540" s="12"/>
      <c r="C540" s="12"/>
      <c r="D540" s="12"/>
      <c r="E540" s="12"/>
      <c r="F540" s="236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</row>
    <row r="541" ht="15.75" customHeight="1">
      <c r="A541" s="12"/>
      <c r="B541" s="12"/>
      <c r="C541" s="12"/>
      <c r="D541" s="12"/>
      <c r="E541" s="12"/>
      <c r="F541" s="236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</row>
    <row r="542" ht="15.75" customHeight="1">
      <c r="A542" s="12"/>
      <c r="B542" s="12"/>
      <c r="C542" s="12"/>
      <c r="D542" s="12"/>
      <c r="E542" s="12"/>
      <c r="F542" s="236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</row>
    <row r="543" ht="15.75" customHeight="1">
      <c r="A543" s="12"/>
      <c r="B543" s="12"/>
      <c r="C543" s="12"/>
      <c r="D543" s="12"/>
      <c r="E543" s="12"/>
      <c r="F543" s="236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</row>
    <row r="544" ht="15.75" customHeight="1">
      <c r="A544" s="12"/>
      <c r="B544" s="12"/>
      <c r="C544" s="12"/>
      <c r="D544" s="12"/>
      <c r="E544" s="12"/>
      <c r="F544" s="236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</row>
    <row r="545" ht="15.75" customHeight="1">
      <c r="A545" s="12"/>
      <c r="B545" s="12"/>
      <c r="C545" s="12"/>
      <c r="D545" s="12"/>
      <c r="E545" s="12"/>
      <c r="F545" s="236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</row>
    <row r="546" ht="15.75" customHeight="1">
      <c r="A546" s="12"/>
      <c r="B546" s="12"/>
      <c r="C546" s="12"/>
      <c r="D546" s="12"/>
      <c r="E546" s="12"/>
      <c r="F546" s="236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</row>
    <row r="547" ht="15.75" customHeight="1">
      <c r="A547" s="12"/>
      <c r="B547" s="12"/>
      <c r="C547" s="12"/>
      <c r="D547" s="12"/>
      <c r="E547" s="12"/>
      <c r="F547" s="236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</row>
    <row r="548" ht="15.75" customHeight="1">
      <c r="A548" s="12"/>
      <c r="B548" s="12"/>
      <c r="C548" s="12"/>
      <c r="D548" s="12"/>
      <c r="E548" s="12"/>
      <c r="F548" s="236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</row>
    <row r="549" ht="15.75" customHeight="1">
      <c r="A549" s="12"/>
      <c r="B549" s="12"/>
      <c r="C549" s="12"/>
      <c r="D549" s="12"/>
      <c r="E549" s="12"/>
      <c r="F549" s="236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</row>
    <row r="550" ht="15.75" customHeight="1">
      <c r="A550" s="12"/>
      <c r="B550" s="12"/>
      <c r="C550" s="12"/>
      <c r="D550" s="12"/>
      <c r="E550" s="12"/>
      <c r="F550" s="236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</row>
    <row r="551" ht="15.75" customHeight="1">
      <c r="A551" s="12"/>
      <c r="B551" s="12"/>
      <c r="C551" s="12"/>
      <c r="D551" s="12"/>
      <c r="E551" s="12"/>
      <c r="F551" s="236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</row>
    <row r="552" ht="15.75" customHeight="1">
      <c r="A552" s="12"/>
      <c r="B552" s="12"/>
      <c r="C552" s="12"/>
      <c r="D552" s="12"/>
      <c r="E552" s="12"/>
      <c r="F552" s="236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</row>
    <row r="553" ht="15.75" customHeight="1">
      <c r="A553" s="12"/>
      <c r="B553" s="12"/>
      <c r="C553" s="12"/>
      <c r="D553" s="12"/>
      <c r="E553" s="12"/>
      <c r="F553" s="236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</row>
    <row r="554" ht="15.75" customHeight="1">
      <c r="A554" s="12"/>
      <c r="B554" s="12"/>
      <c r="C554" s="12"/>
      <c r="D554" s="12"/>
      <c r="E554" s="12"/>
      <c r="F554" s="236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</row>
    <row r="555" ht="15.75" customHeight="1">
      <c r="A555" s="12"/>
      <c r="B555" s="12"/>
      <c r="C555" s="12"/>
      <c r="D555" s="12"/>
      <c r="E555" s="12"/>
      <c r="F555" s="236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</row>
    <row r="556" ht="15.75" customHeight="1">
      <c r="A556" s="12"/>
      <c r="B556" s="12"/>
      <c r="C556" s="12"/>
      <c r="D556" s="12"/>
      <c r="E556" s="12"/>
      <c r="F556" s="236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</row>
    <row r="557" ht="15.75" customHeight="1">
      <c r="A557" s="12"/>
      <c r="B557" s="12"/>
      <c r="C557" s="12"/>
      <c r="D557" s="12"/>
      <c r="E557" s="12"/>
      <c r="F557" s="236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</row>
    <row r="558" ht="15.75" customHeight="1">
      <c r="A558" s="12"/>
      <c r="B558" s="12"/>
      <c r="C558" s="12"/>
      <c r="D558" s="12"/>
      <c r="E558" s="12"/>
      <c r="F558" s="236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</row>
    <row r="559" ht="15.75" customHeight="1">
      <c r="A559" s="12"/>
      <c r="B559" s="12"/>
      <c r="C559" s="12"/>
      <c r="D559" s="12"/>
      <c r="E559" s="12"/>
      <c r="F559" s="236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</row>
    <row r="560" ht="15.75" customHeight="1">
      <c r="A560" s="12"/>
      <c r="B560" s="12"/>
      <c r="C560" s="12"/>
      <c r="D560" s="12"/>
      <c r="E560" s="12"/>
      <c r="F560" s="236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</row>
    <row r="561" ht="15.75" customHeight="1">
      <c r="A561" s="12"/>
      <c r="B561" s="12"/>
      <c r="C561" s="12"/>
      <c r="D561" s="12"/>
      <c r="E561" s="12"/>
      <c r="F561" s="236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</row>
    <row r="562" ht="15.75" customHeight="1">
      <c r="A562" s="12"/>
      <c r="B562" s="12"/>
      <c r="C562" s="12"/>
      <c r="D562" s="12"/>
      <c r="E562" s="12"/>
      <c r="F562" s="236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</row>
    <row r="563" ht="15.75" customHeight="1">
      <c r="A563" s="12"/>
      <c r="B563" s="12"/>
      <c r="C563" s="12"/>
      <c r="D563" s="12"/>
      <c r="E563" s="12"/>
      <c r="F563" s="236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</row>
    <row r="564" ht="15.75" customHeight="1">
      <c r="A564" s="12"/>
      <c r="B564" s="12"/>
      <c r="C564" s="12"/>
      <c r="D564" s="12"/>
      <c r="E564" s="12"/>
      <c r="F564" s="236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</row>
    <row r="565" ht="15.75" customHeight="1">
      <c r="A565" s="12"/>
      <c r="B565" s="12"/>
      <c r="C565" s="12"/>
      <c r="D565" s="12"/>
      <c r="E565" s="12"/>
      <c r="F565" s="236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</row>
    <row r="566" ht="15.75" customHeight="1">
      <c r="A566" s="12"/>
      <c r="B566" s="12"/>
      <c r="C566" s="12"/>
      <c r="D566" s="12"/>
      <c r="E566" s="12"/>
      <c r="F566" s="236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</row>
    <row r="567" ht="15.75" customHeight="1">
      <c r="A567" s="12"/>
      <c r="B567" s="12"/>
      <c r="C567" s="12"/>
      <c r="D567" s="12"/>
      <c r="E567" s="12"/>
      <c r="F567" s="236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</row>
    <row r="568" ht="15.75" customHeight="1">
      <c r="A568" s="12"/>
      <c r="B568" s="12"/>
      <c r="C568" s="12"/>
      <c r="D568" s="12"/>
      <c r="E568" s="12"/>
      <c r="F568" s="236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</row>
    <row r="569" ht="15.75" customHeight="1">
      <c r="A569" s="12"/>
      <c r="B569" s="12"/>
      <c r="C569" s="12"/>
      <c r="D569" s="12"/>
      <c r="E569" s="12"/>
      <c r="F569" s="236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</row>
    <row r="570" ht="15.75" customHeight="1">
      <c r="A570" s="12"/>
      <c r="B570" s="12"/>
      <c r="C570" s="12"/>
      <c r="D570" s="12"/>
      <c r="E570" s="12"/>
      <c r="F570" s="236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</row>
    <row r="571" ht="15.75" customHeight="1">
      <c r="A571" s="12"/>
      <c r="B571" s="12"/>
      <c r="C571" s="12"/>
      <c r="D571" s="12"/>
      <c r="E571" s="12"/>
      <c r="F571" s="236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</row>
    <row r="572" ht="15.75" customHeight="1">
      <c r="A572" s="12"/>
      <c r="B572" s="12"/>
      <c r="C572" s="12"/>
      <c r="D572" s="12"/>
      <c r="E572" s="12"/>
      <c r="F572" s="236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</row>
    <row r="573" ht="15.75" customHeight="1">
      <c r="A573" s="12"/>
      <c r="B573" s="12"/>
      <c r="C573" s="12"/>
      <c r="D573" s="12"/>
      <c r="E573" s="12"/>
      <c r="F573" s="236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</row>
    <row r="574" ht="15.75" customHeight="1">
      <c r="A574" s="12"/>
      <c r="B574" s="12"/>
      <c r="C574" s="12"/>
      <c r="D574" s="12"/>
      <c r="E574" s="12"/>
      <c r="F574" s="236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</row>
    <row r="575" ht="15.75" customHeight="1">
      <c r="A575" s="12"/>
      <c r="B575" s="12"/>
      <c r="C575" s="12"/>
      <c r="D575" s="12"/>
      <c r="E575" s="12"/>
      <c r="F575" s="236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</row>
    <row r="576" ht="15.75" customHeight="1">
      <c r="A576" s="12"/>
      <c r="B576" s="12"/>
      <c r="C576" s="12"/>
      <c r="D576" s="12"/>
      <c r="E576" s="12"/>
      <c r="F576" s="236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</row>
    <row r="577" ht="15.75" customHeight="1">
      <c r="A577" s="12"/>
      <c r="B577" s="12"/>
      <c r="C577" s="12"/>
      <c r="D577" s="12"/>
      <c r="E577" s="12"/>
      <c r="F577" s="236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</row>
    <row r="578" ht="15.75" customHeight="1">
      <c r="A578" s="12"/>
      <c r="B578" s="12"/>
      <c r="C578" s="12"/>
      <c r="D578" s="12"/>
      <c r="E578" s="12"/>
      <c r="F578" s="236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</row>
    <row r="579" ht="15.75" customHeight="1">
      <c r="A579" s="12"/>
      <c r="B579" s="12"/>
      <c r="C579" s="12"/>
      <c r="D579" s="12"/>
      <c r="E579" s="12"/>
      <c r="F579" s="236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</row>
    <row r="580" ht="15.75" customHeight="1">
      <c r="A580" s="12"/>
      <c r="B580" s="12"/>
      <c r="C580" s="12"/>
      <c r="D580" s="12"/>
      <c r="E580" s="12"/>
      <c r="F580" s="236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</row>
    <row r="581" ht="15.75" customHeight="1">
      <c r="A581" s="12"/>
      <c r="B581" s="12"/>
      <c r="C581" s="12"/>
      <c r="D581" s="12"/>
      <c r="E581" s="12"/>
      <c r="F581" s="236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</row>
    <row r="582" ht="15.75" customHeight="1">
      <c r="A582" s="12"/>
      <c r="B582" s="12"/>
      <c r="C582" s="12"/>
      <c r="D582" s="12"/>
      <c r="E582" s="12"/>
      <c r="F582" s="236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</row>
    <row r="583" ht="15.75" customHeight="1">
      <c r="A583" s="12"/>
      <c r="B583" s="12"/>
      <c r="C583" s="12"/>
      <c r="D583" s="12"/>
      <c r="E583" s="12"/>
      <c r="F583" s="236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</row>
    <row r="584" ht="15.75" customHeight="1">
      <c r="A584" s="12"/>
      <c r="B584" s="12"/>
      <c r="C584" s="12"/>
      <c r="D584" s="12"/>
      <c r="E584" s="12"/>
      <c r="F584" s="236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</row>
    <row r="585" ht="15.75" customHeight="1">
      <c r="A585" s="12"/>
      <c r="B585" s="12"/>
      <c r="C585" s="12"/>
      <c r="D585" s="12"/>
      <c r="E585" s="12"/>
      <c r="F585" s="236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</row>
    <row r="586" ht="15.75" customHeight="1">
      <c r="A586" s="12"/>
      <c r="B586" s="12"/>
      <c r="C586" s="12"/>
      <c r="D586" s="12"/>
      <c r="E586" s="12"/>
      <c r="F586" s="236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</row>
    <row r="587" ht="15.75" customHeight="1">
      <c r="A587" s="12"/>
      <c r="B587" s="12"/>
      <c r="C587" s="12"/>
      <c r="D587" s="12"/>
      <c r="E587" s="12"/>
      <c r="F587" s="236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</row>
    <row r="588" ht="15.75" customHeight="1">
      <c r="A588" s="12"/>
      <c r="B588" s="12"/>
      <c r="C588" s="12"/>
      <c r="D588" s="12"/>
      <c r="E588" s="12"/>
      <c r="F588" s="236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</row>
    <row r="589" ht="15.75" customHeight="1">
      <c r="A589" s="12"/>
      <c r="B589" s="12"/>
      <c r="C589" s="12"/>
      <c r="D589" s="12"/>
      <c r="E589" s="12"/>
      <c r="F589" s="236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</row>
    <row r="590" ht="15.75" customHeight="1">
      <c r="A590" s="12"/>
      <c r="B590" s="12"/>
      <c r="C590" s="12"/>
      <c r="D590" s="12"/>
      <c r="E590" s="12"/>
      <c r="F590" s="236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</row>
    <row r="591" ht="15.75" customHeight="1">
      <c r="A591" s="12"/>
      <c r="B591" s="12"/>
      <c r="C591" s="12"/>
      <c r="D591" s="12"/>
      <c r="E591" s="12"/>
      <c r="F591" s="236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</row>
    <row r="592" ht="15.75" customHeight="1">
      <c r="A592" s="12"/>
      <c r="B592" s="12"/>
      <c r="C592" s="12"/>
      <c r="D592" s="12"/>
      <c r="E592" s="12"/>
      <c r="F592" s="236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</row>
    <row r="593" ht="15.75" customHeight="1">
      <c r="A593" s="12"/>
      <c r="B593" s="12"/>
      <c r="C593" s="12"/>
      <c r="D593" s="12"/>
      <c r="E593" s="12"/>
      <c r="F593" s="236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</row>
    <row r="594" ht="15.75" customHeight="1">
      <c r="A594" s="12"/>
      <c r="B594" s="12"/>
      <c r="C594" s="12"/>
      <c r="D594" s="12"/>
      <c r="E594" s="12"/>
      <c r="F594" s="236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</row>
    <row r="595" ht="15.75" customHeight="1">
      <c r="A595" s="12"/>
      <c r="B595" s="12"/>
      <c r="C595" s="12"/>
      <c r="D595" s="12"/>
      <c r="E595" s="12"/>
      <c r="F595" s="236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</row>
    <row r="596" ht="15.75" customHeight="1">
      <c r="A596" s="12"/>
      <c r="B596" s="12"/>
      <c r="C596" s="12"/>
      <c r="D596" s="12"/>
      <c r="E596" s="12"/>
      <c r="F596" s="236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</row>
    <row r="597" ht="15.75" customHeight="1">
      <c r="A597" s="12"/>
      <c r="B597" s="12"/>
      <c r="C597" s="12"/>
      <c r="D597" s="12"/>
      <c r="E597" s="12"/>
      <c r="F597" s="236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</row>
    <row r="598" ht="15.75" customHeight="1">
      <c r="A598" s="12"/>
      <c r="B598" s="12"/>
      <c r="C598" s="12"/>
      <c r="D598" s="12"/>
      <c r="E598" s="12"/>
      <c r="F598" s="236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</row>
    <row r="599" ht="15.75" customHeight="1">
      <c r="A599" s="12"/>
      <c r="B599" s="12"/>
      <c r="C599" s="12"/>
      <c r="D599" s="12"/>
      <c r="E599" s="12"/>
      <c r="F599" s="236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</row>
    <row r="600" ht="15.75" customHeight="1">
      <c r="A600" s="12"/>
      <c r="B600" s="12"/>
      <c r="C600" s="12"/>
      <c r="D600" s="12"/>
      <c r="E600" s="12"/>
      <c r="F600" s="236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</row>
    <row r="601" ht="15.75" customHeight="1">
      <c r="A601" s="12"/>
      <c r="B601" s="12"/>
      <c r="C601" s="12"/>
      <c r="D601" s="12"/>
      <c r="E601" s="12"/>
      <c r="F601" s="236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</row>
    <row r="602" ht="15.75" customHeight="1">
      <c r="A602" s="12"/>
      <c r="B602" s="12"/>
      <c r="C602" s="12"/>
      <c r="D602" s="12"/>
      <c r="E602" s="12"/>
      <c r="F602" s="236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</row>
    <row r="603" ht="15.75" customHeight="1">
      <c r="A603" s="12"/>
      <c r="B603" s="12"/>
      <c r="C603" s="12"/>
      <c r="D603" s="12"/>
      <c r="E603" s="12"/>
      <c r="F603" s="236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</row>
    <row r="604" ht="15.75" customHeight="1">
      <c r="A604" s="12"/>
      <c r="B604" s="12"/>
      <c r="C604" s="12"/>
      <c r="D604" s="12"/>
      <c r="E604" s="12"/>
      <c r="F604" s="236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</row>
    <row r="605" ht="15.75" customHeight="1">
      <c r="A605" s="12"/>
      <c r="B605" s="12"/>
      <c r="C605" s="12"/>
      <c r="D605" s="12"/>
      <c r="E605" s="12"/>
      <c r="F605" s="236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</row>
    <row r="606" ht="15.75" customHeight="1">
      <c r="A606" s="12"/>
      <c r="B606" s="12"/>
      <c r="C606" s="12"/>
      <c r="D606" s="12"/>
      <c r="E606" s="12"/>
      <c r="F606" s="236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</row>
    <row r="607" ht="15.75" customHeight="1">
      <c r="A607" s="12"/>
      <c r="B607" s="12"/>
      <c r="C607" s="12"/>
      <c r="D607" s="12"/>
      <c r="E607" s="12"/>
      <c r="F607" s="236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</row>
    <row r="608" ht="15.75" customHeight="1">
      <c r="A608" s="12"/>
      <c r="B608" s="12"/>
      <c r="C608" s="12"/>
      <c r="D608" s="12"/>
      <c r="E608" s="12"/>
      <c r="F608" s="236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</row>
    <row r="609" ht="15.75" customHeight="1">
      <c r="A609" s="12"/>
      <c r="B609" s="12"/>
      <c r="C609" s="12"/>
      <c r="D609" s="12"/>
      <c r="E609" s="12"/>
      <c r="F609" s="236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</row>
    <row r="610" ht="15.75" customHeight="1">
      <c r="A610" s="12"/>
      <c r="B610" s="12"/>
      <c r="C610" s="12"/>
      <c r="D610" s="12"/>
      <c r="E610" s="12"/>
      <c r="F610" s="236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</row>
    <row r="611" ht="15.75" customHeight="1">
      <c r="A611" s="12"/>
      <c r="B611" s="12"/>
      <c r="C611" s="12"/>
      <c r="D611" s="12"/>
      <c r="E611" s="12"/>
      <c r="F611" s="236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</row>
    <row r="612" ht="15.75" customHeight="1">
      <c r="A612" s="12"/>
      <c r="B612" s="12"/>
      <c r="C612" s="12"/>
      <c r="D612" s="12"/>
      <c r="E612" s="12"/>
      <c r="F612" s="236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</row>
    <row r="613" ht="15.75" customHeight="1">
      <c r="A613" s="12"/>
      <c r="B613" s="12"/>
      <c r="C613" s="12"/>
      <c r="D613" s="12"/>
      <c r="E613" s="12"/>
      <c r="F613" s="236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</row>
    <row r="614" ht="15.75" customHeight="1">
      <c r="A614" s="12"/>
      <c r="B614" s="12"/>
      <c r="C614" s="12"/>
      <c r="D614" s="12"/>
      <c r="E614" s="12"/>
      <c r="F614" s="236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</row>
    <row r="615" ht="15.75" customHeight="1">
      <c r="A615" s="12"/>
      <c r="B615" s="12"/>
      <c r="C615" s="12"/>
      <c r="D615" s="12"/>
      <c r="E615" s="12"/>
      <c r="F615" s="236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</row>
    <row r="616" ht="15.75" customHeight="1">
      <c r="A616" s="12"/>
      <c r="B616" s="12"/>
      <c r="C616" s="12"/>
      <c r="D616" s="12"/>
      <c r="E616" s="12"/>
      <c r="F616" s="236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</row>
    <row r="617" ht="15.75" customHeight="1">
      <c r="A617" s="12"/>
      <c r="B617" s="12"/>
      <c r="C617" s="12"/>
      <c r="D617" s="12"/>
      <c r="E617" s="12"/>
      <c r="F617" s="236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</row>
    <row r="618" ht="15.75" customHeight="1">
      <c r="A618" s="12"/>
      <c r="B618" s="12"/>
      <c r="C618" s="12"/>
      <c r="D618" s="12"/>
      <c r="E618" s="12"/>
      <c r="F618" s="236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</row>
    <row r="619" ht="15.75" customHeight="1">
      <c r="A619" s="12"/>
      <c r="B619" s="12"/>
      <c r="C619" s="12"/>
      <c r="D619" s="12"/>
      <c r="E619" s="12"/>
      <c r="F619" s="236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</row>
    <row r="620" ht="15.75" customHeight="1">
      <c r="A620" s="12"/>
      <c r="B620" s="12"/>
      <c r="C620" s="12"/>
      <c r="D620" s="12"/>
      <c r="E620" s="12"/>
      <c r="F620" s="236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</row>
    <row r="621" ht="15.75" customHeight="1">
      <c r="A621" s="12"/>
      <c r="B621" s="12"/>
      <c r="C621" s="12"/>
      <c r="D621" s="12"/>
      <c r="E621" s="12"/>
      <c r="F621" s="236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</row>
    <row r="622" ht="15.75" customHeight="1">
      <c r="A622" s="12"/>
      <c r="B622" s="12"/>
      <c r="C622" s="12"/>
      <c r="D622" s="12"/>
      <c r="E622" s="12"/>
      <c r="F622" s="236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</row>
    <row r="623" ht="15.75" customHeight="1">
      <c r="A623" s="12"/>
      <c r="B623" s="12"/>
      <c r="C623" s="12"/>
      <c r="D623" s="12"/>
      <c r="E623" s="12"/>
      <c r="F623" s="236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</row>
    <row r="624" ht="15.75" customHeight="1">
      <c r="A624" s="12"/>
      <c r="B624" s="12"/>
      <c r="C624" s="12"/>
      <c r="D624" s="12"/>
      <c r="E624" s="12"/>
      <c r="F624" s="236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</row>
    <row r="625" ht="15.75" customHeight="1">
      <c r="A625" s="12"/>
      <c r="B625" s="12"/>
      <c r="C625" s="12"/>
      <c r="D625" s="12"/>
      <c r="E625" s="12"/>
      <c r="F625" s="236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</row>
    <row r="626" ht="15.75" customHeight="1">
      <c r="A626" s="12"/>
      <c r="B626" s="12"/>
      <c r="C626" s="12"/>
      <c r="D626" s="12"/>
      <c r="E626" s="12"/>
      <c r="F626" s="236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</row>
    <row r="627" ht="15.75" customHeight="1">
      <c r="A627" s="12"/>
      <c r="B627" s="12"/>
      <c r="C627" s="12"/>
      <c r="D627" s="12"/>
      <c r="E627" s="12"/>
      <c r="F627" s="236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</row>
    <row r="628" ht="15.75" customHeight="1">
      <c r="A628" s="12"/>
      <c r="B628" s="12"/>
      <c r="C628" s="12"/>
      <c r="D628" s="12"/>
      <c r="E628" s="12"/>
      <c r="F628" s="236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</row>
    <row r="629" ht="15.75" customHeight="1">
      <c r="A629" s="12"/>
      <c r="B629" s="12"/>
      <c r="C629" s="12"/>
      <c r="D629" s="12"/>
      <c r="E629" s="12"/>
      <c r="F629" s="236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</row>
    <row r="630" ht="15.75" customHeight="1">
      <c r="A630" s="12"/>
      <c r="B630" s="12"/>
      <c r="C630" s="12"/>
      <c r="D630" s="12"/>
      <c r="E630" s="12"/>
      <c r="F630" s="236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</row>
    <row r="631" ht="15.75" customHeight="1">
      <c r="A631" s="12"/>
      <c r="B631" s="12"/>
      <c r="C631" s="12"/>
      <c r="D631" s="12"/>
      <c r="E631" s="12"/>
      <c r="F631" s="236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</row>
    <row r="632" ht="15.75" customHeight="1">
      <c r="A632" s="12"/>
      <c r="B632" s="12"/>
      <c r="C632" s="12"/>
      <c r="D632" s="12"/>
      <c r="E632" s="12"/>
      <c r="F632" s="236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</row>
    <row r="633" ht="15.75" customHeight="1">
      <c r="A633" s="12"/>
      <c r="B633" s="12"/>
      <c r="C633" s="12"/>
      <c r="D633" s="12"/>
      <c r="E633" s="12"/>
      <c r="F633" s="236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</row>
    <row r="634" ht="15.75" customHeight="1">
      <c r="A634" s="12"/>
      <c r="B634" s="12"/>
      <c r="C634" s="12"/>
      <c r="D634" s="12"/>
      <c r="E634" s="12"/>
      <c r="F634" s="236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</row>
    <row r="635" ht="15.75" customHeight="1">
      <c r="A635" s="12"/>
      <c r="B635" s="12"/>
      <c r="C635" s="12"/>
      <c r="D635" s="12"/>
      <c r="E635" s="12"/>
      <c r="F635" s="236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</row>
    <row r="636" ht="15.75" customHeight="1">
      <c r="A636" s="12"/>
      <c r="B636" s="12"/>
      <c r="C636" s="12"/>
      <c r="D636" s="12"/>
      <c r="E636" s="12"/>
      <c r="F636" s="236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</row>
    <row r="637" ht="15.75" customHeight="1">
      <c r="A637" s="12"/>
      <c r="B637" s="12"/>
      <c r="C637" s="12"/>
      <c r="D637" s="12"/>
      <c r="E637" s="12"/>
      <c r="F637" s="236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</row>
    <row r="638" ht="15.75" customHeight="1">
      <c r="A638" s="12"/>
      <c r="B638" s="12"/>
      <c r="C638" s="12"/>
      <c r="D638" s="12"/>
      <c r="E638" s="12"/>
      <c r="F638" s="236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</row>
    <row r="639" ht="15.75" customHeight="1">
      <c r="A639" s="12"/>
      <c r="B639" s="12"/>
      <c r="C639" s="12"/>
      <c r="D639" s="12"/>
      <c r="E639" s="12"/>
      <c r="F639" s="236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</row>
    <row r="640" ht="15.75" customHeight="1">
      <c r="A640" s="12"/>
      <c r="B640" s="12"/>
      <c r="C640" s="12"/>
      <c r="D640" s="12"/>
      <c r="E640" s="12"/>
      <c r="F640" s="236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</row>
    <row r="641" ht="15.75" customHeight="1">
      <c r="A641" s="12"/>
      <c r="B641" s="12"/>
      <c r="C641" s="12"/>
      <c r="D641" s="12"/>
      <c r="E641" s="12"/>
      <c r="F641" s="236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</row>
    <row r="642" ht="15.75" customHeight="1">
      <c r="A642" s="12"/>
      <c r="B642" s="12"/>
      <c r="C642" s="12"/>
      <c r="D642" s="12"/>
      <c r="E642" s="12"/>
      <c r="F642" s="236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</row>
    <row r="643" ht="15.75" customHeight="1">
      <c r="A643" s="12"/>
      <c r="B643" s="12"/>
      <c r="C643" s="12"/>
      <c r="D643" s="12"/>
      <c r="E643" s="12"/>
      <c r="F643" s="236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</row>
    <row r="644" ht="15.75" customHeight="1">
      <c r="A644" s="12"/>
      <c r="B644" s="12"/>
      <c r="C644" s="12"/>
      <c r="D644" s="12"/>
      <c r="E644" s="12"/>
      <c r="F644" s="236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</row>
    <row r="645" ht="15.75" customHeight="1">
      <c r="A645" s="12"/>
      <c r="B645" s="12"/>
      <c r="C645" s="12"/>
      <c r="D645" s="12"/>
      <c r="E645" s="12"/>
      <c r="F645" s="236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</row>
    <row r="646" ht="15.75" customHeight="1">
      <c r="A646" s="12"/>
      <c r="B646" s="12"/>
      <c r="C646" s="12"/>
      <c r="D646" s="12"/>
      <c r="E646" s="12"/>
      <c r="F646" s="236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</row>
    <row r="647" ht="15.75" customHeight="1">
      <c r="A647" s="12"/>
      <c r="B647" s="12"/>
      <c r="C647" s="12"/>
      <c r="D647" s="12"/>
      <c r="E647" s="12"/>
      <c r="F647" s="236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</row>
    <row r="648" ht="15.75" customHeight="1">
      <c r="A648" s="12"/>
      <c r="B648" s="12"/>
      <c r="C648" s="12"/>
      <c r="D648" s="12"/>
      <c r="E648" s="12"/>
      <c r="F648" s="236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</row>
    <row r="649" ht="15.75" customHeight="1">
      <c r="A649" s="12"/>
      <c r="B649" s="12"/>
      <c r="C649" s="12"/>
      <c r="D649" s="12"/>
      <c r="E649" s="12"/>
      <c r="F649" s="236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</row>
    <row r="650" ht="15.75" customHeight="1">
      <c r="A650" s="12"/>
      <c r="B650" s="12"/>
      <c r="C650" s="12"/>
      <c r="D650" s="12"/>
      <c r="E650" s="12"/>
      <c r="F650" s="236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</row>
    <row r="651" ht="15.75" customHeight="1">
      <c r="A651" s="12"/>
      <c r="B651" s="12"/>
      <c r="C651" s="12"/>
      <c r="D651" s="12"/>
      <c r="E651" s="12"/>
      <c r="F651" s="236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</row>
    <row r="652" ht="15.75" customHeight="1">
      <c r="A652" s="12"/>
      <c r="B652" s="12"/>
      <c r="C652" s="12"/>
      <c r="D652" s="12"/>
      <c r="E652" s="12"/>
      <c r="F652" s="236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</row>
    <row r="653" ht="15.75" customHeight="1">
      <c r="A653" s="12"/>
      <c r="B653" s="12"/>
      <c r="C653" s="12"/>
      <c r="D653" s="12"/>
      <c r="E653" s="12"/>
      <c r="F653" s="236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</row>
    <row r="654" ht="15.75" customHeight="1">
      <c r="A654" s="12"/>
      <c r="B654" s="12"/>
      <c r="C654" s="12"/>
      <c r="D654" s="12"/>
      <c r="E654" s="12"/>
      <c r="F654" s="236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</row>
    <row r="655" ht="15.75" customHeight="1">
      <c r="A655" s="12"/>
      <c r="B655" s="12"/>
      <c r="C655" s="12"/>
      <c r="D655" s="12"/>
      <c r="E655" s="12"/>
      <c r="F655" s="236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</row>
    <row r="656" ht="15.75" customHeight="1">
      <c r="A656" s="12"/>
      <c r="B656" s="12"/>
      <c r="C656" s="12"/>
      <c r="D656" s="12"/>
      <c r="E656" s="12"/>
      <c r="F656" s="236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</row>
    <row r="657" ht="15.75" customHeight="1">
      <c r="A657" s="12"/>
      <c r="B657" s="12"/>
      <c r="C657" s="12"/>
      <c r="D657" s="12"/>
      <c r="E657" s="12"/>
      <c r="F657" s="236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</row>
    <row r="658" ht="15.75" customHeight="1">
      <c r="A658" s="12"/>
      <c r="B658" s="12"/>
      <c r="C658" s="12"/>
      <c r="D658" s="12"/>
      <c r="E658" s="12"/>
      <c r="F658" s="236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</row>
    <row r="659" ht="15.75" customHeight="1">
      <c r="A659" s="12"/>
      <c r="B659" s="12"/>
      <c r="C659" s="12"/>
      <c r="D659" s="12"/>
      <c r="E659" s="12"/>
      <c r="F659" s="236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</row>
    <row r="660" ht="15.75" customHeight="1">
      <c r="A660" s="12"/>
      <c r="B660" s="12"/>
      <c r="C660" s="12"/>
      <c r="D660" s="12"/>
      <c r="E660" s="12"/>
      <c r="F660" s="236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</row>
    <row r="661" ht="15.75" customHeight="1">
      <c r="A661" s="12"/>
      <c r="B661" s="12"/>
      <c r="C661" s="12"/>
      <c r="D661" s="12"/>
      <c r="E661" s="12"/>
      <c r="F661" s="236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</row>
    <row r="662" ht="15.75" customHeight="1">
      <c r="A662" s="12"/>
      <c r="B662" s="12"/>
      <c r="C662" s="12"/>
      <c r="D662" s="12"/>
      <c r="E662" s="12"/>
      <c r="F662" s="236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</row>
    <row r="663" ht="15.75" customHeight="1">
      <c r="A663" s="12"/>
      <c r="B663" s="12"/>
      <c r="C663" s="12"/>
      <c r="D663" s="12"/>
      <c r="E663" s="12"/>
      <c r="F663" s="236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</row>
    <row r="664" ht="15.75" customHeight="1">
      <c r="A664" s="12"/>
      <c r="B664" s="12"/>
      <c r="C664" s="12"/>
      <c r="D664" s="12"/>
      <c r="E664" s="12"/>
      <c r="F664" s="236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</row>
    <row r="665" ht="15.75" customHeight="1">
      <c r="A665" s="12"/>
      <c r="B665" s="12"/>
      <c r="C665" s="12"/>
      <c r="D665" s="12"/>
      <c r="E665" s="12"/>
      <c r="F665" s="236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</row>
    <row r="666" ht="15.75" customHeight="1">
      <c r="A666" s="12"/>
      <c r="B666" s="12"/>
      <c r="C666" s="12"/>
      <c r="D666" s="12"/>
      <c r="E666" s="12"/>
      <c r="F666" s="236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</row>
    <row r="667" ht="15.75" customHeight="1">
      <c r="A667" s="12"/>
      <c r="B667" s="12"/>
      <c r="C667" s="12"/>
      <c r="D667" s="12"/>
      <c r="E667" s="12"/>
      <c r="F667" s="236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</row>
    <row r="668" ht="15.75" customHeight="1">
      <c r="A668" s="12"/>
      <c r="B668" s="12"/>
      <c r="C668" s="12"/>
      <c r="D668" s="12"/>
      <c r="E668" s="12"/>
      <c r="F668" s="236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</row>
    <row r="669" ht="15.75" customHeight="1">
      <c r="A669" s="12"/>
      <c r="B669" s="12"/>
      <c r="C669" s="12"/>
      <c r="D669" s="12"/>
      <c r="E669" s="12"/>
      <c r="F669" s="236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</row>
    <row r="670" ht="15.75" customHeight="1">
      <c r="A670" s="12"/>
      <c r="B670" s="12"/>
      <c r="C670" s="12"/>
      <c r="D670" s="12"/>
      <c r="E670" s="12"/>
      <c r="F670" s="236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</row>
    <row r="671" ht="15.75" customHeight="1">
      <c r="A671" s="12"/>
      <c r="B671" s="12"/>
      <c r="C671" s="12"/>
      <c r="D671" s="12"/>
      <c r="E671" s="12"/>
      <c r="F671" s="236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</row>
    <row r="672" ht="15.75" customHeight="1">
      <c r="A672" s="12"/>
      <c r="B672" s="12"/>
      <c r="C672" s="12"/>
      <c r="D672" s="12"/>
      <c r="E672" s="12"/>
      <c r="F672" s="236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</row>
    <row r="673" ht="15.75" customHeight="1">
      <c r="A673" s="12"/>
      <c r="B673" s="12"/>
      <c r="C673" s="12"/>
      <c r="D673" s="12"/>
      <c r="E673" s="12"/>
      <c r="F673" s="236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</row>
    <row r="674" ht="15.75" customHeight="1">
      <c r="A674" s="12"/>
      <c r="B674" s="12"/>
      <c r="C674" s="12"/>
      <c r="D674" s="12"/>
      <c r="E674" s="12"/>
      <c r="F674" s="236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</row>
    <row r="675" ht="15.75" customHeight="1">
      <c r="A675" s="12"/>
      <c r="B675" s="12"/>
      <c r="C675" s="12"/>
      <c r="D675" s="12"/>
      <c r="E675" s="12"/>
      <c r="F675" s="236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</row>
    <row r="676" ht="15.75" customHeight="1">
      <c r="A676" s="12"/>
      <c r="B676" s="12"/>
      <c r="C676" s="12"/>
      <c r="D676" s="12"/>
      <c r="E676" s="12"/>
      <c r="F676" s="236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</row>
    <row r="677" ht="15.75" customHeight="1">
      <c r="A677" s="12"/>
      <c r="B677" s="12"/>
      <c r="C677" s="12"/>
      <c r="D677" s="12"/>
      <c r="E677" s="12"/>
      <c r="F677" s="236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</row>
    <row r="678" ht="15.75" customHeight="1">
      <c r="A678" s="12"/>
      <c r="B678" s="12"/>
      <c r="C678" s="12"/>
      <c r="D678" s="12"/>
      <c r="E678" s="12"/>
      <c r="F678" s="236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</row>
    <row r="679" ht="15.75" customHeight="1">
      <c r="A679" s="12"/>
      <c r="B679" s="12"/>
      <c r="C679" s="12"/>
      <c r="D679" s="12"/>
      <c r="E679" s="12"/>
      <c r="F679" s="236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</row>
    <row r="680" ht="15.75" customHeight="1">
      <c r="A680" s="12"/>
      <c r="B680" s="12"/>
      <c r="C680" s="12"/>
      <c r="D680" s="12"/>
      <c r="E680" s="12"/>
      <c r="F680" s="236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</row>
    <row r="681" ht="15.75" customHeight="1">
      <c r="A681" s="12"/>
      <c r="B681" s="12"/>
      <c r="C681" s="12"/>
      <c r="D681" s="12"/>
      <c r="E681" s="12"/>
      <c r="F681" s="236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</row>
    <row r="682" ht="15.75" customHeight="1">
      <c r="A682" s="12"/>
      <c r="B682" s="12"/>
      <c r="C682" s="12"/>
      <c r="D682" s="12"/>
      <c r="E682" s="12"/>
      <c r="F682" s="236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</row>
    <row r="683" ht="15.75" customHeight="1">
      <c r="A683" s="12"/>
      <c r="B683" s="12"/>
      <c r="C683" s="12"/>
      <c r="D683" s="12"/>
      <c r="E683" s="12"/>
      <c r="F683" s="236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</row>
    <row r="684" ht="15.75" customHeight="1">
      <c r="A684" s="12"/>
      <c r="B684" s="12"/>
      <c r="C684" s="12"/>
      <c r="D684" s="12"/>
      <c r="E684" s="12"/>
      <c r="F684" s="236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</row>
    <row r="685" ht="15.75" customHeight="1">
      <c r="A685" s="12"/>
      <c r="B685" s="12"/>
      <c r="C685" s="12"/>
      <c r="D685" s="12"/>
      <c r="E685" s="12"/>
      <c r="F685" s="236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</row>
    <row r="686" ht="15.75" customHeight="1">
      <c r="A686" s="12"/>
      <c r="B686" s="12"/>
      <c r="C686" s="12"/>
      <c r="D686" s="12"/>
      <c r="E686" s="12"/>
      <c r="F686" s="236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</row>
    <row r="687" ht="15.75" customHeight="1">
      <c r="A687" s="12"/>
      <c r="B687" s="12"/>
      <c r="C687" s="12"/>
      <c r="D687" s="12"/>
      <c r="E687" s="12"/>
      <c r="F687" s="236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</row>
    <row r="688" ht="15.75" customHeight="1">
      <c r="A688" s="12"/>
      <c r="B688" s="12"/>
      <c r="C688" s="12"/>
      <c r="D688" s="12"/>
      <c r="E688" s="12"/>
      <c r="F688" s="236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</row>
    <row r="689" ht="15.75" customHeight="1">
      <c r="A689" s="12"/>
      <c r="B689" s="12"/>
      <c r="C689" s="12"/>
      <c r="D689" s="12"/>
      <c r="E689" s="12"/>
      <c r="F689" s="236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</row>
    <row r="690" ht="15.75" customHeight="1">
      <c r="A690" s="12"/>
      <c r="B690" s="12"/>
      <c r="C690" s="12"/>
      <c r="D690" s="12"/>
      <c r="E690" s="12"/>
      <c r="F690" s="236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</row>
    <row r="691" ht="15.75" customHeight="1">
      <c r="A691" s="12"/>
      <c r="B691" s="12"/>
      <c r="C691" s="12"/>
      <c r="D691" s="12"/>
      <c r="E691" s="12"/>
      <c r="F691" s="236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</row>
    <row r="692" ht="15.75" customHeight="1">
      <c r="A692" s="12"/>
      <c r="B692" s="12"/>
      <c r="C692" s="12"/>
      <c r="D692" s="12"/>
      <c r="E692" s="12"/>
      <c r="F692" s="236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</row>
    <row r="693" ht="15.75" customHeight="1">
      <c r="A693" s="12"/>
      <c r="B693" s="12"/>
      <c r="C693" s="12"/>
      <c r="D693" s="12"/>
      <c r="E693" s="12"/>
      <c r="F693" s="236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</row>
    <row r="694" ht="15.75" customHeight="1">
      <c r="A694" s="12"/>
      <c r="B694" s="12"/>
      <c r="C694" s="12"/>
      <c r="D694" s="12"/>
      <c r="E694" s="12"/>
      <c r="F694" s="236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</row>
    <row r="695" ht="15.75" customHeight="1">
      <c r="A695" s="12"/>
      <c r="B695" s="12"/>
      <c r="C695" s="12"/>
      <c r="D695" s="12"/>
      <c r="E695" s="12"/>
      <c r="F695" s="236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</row>
    <row r="696" ht="15.75" customHeight="1">
      <c r="A696" s="12"/>
      <c r="B696" s="12"/>
      <c r="C696" s="12"/>
      <c r="D696" s="12"/>
      <c r="E696" s="12"/>
      <c r="F696" s="236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</row>
    <row r="697" ht="15.75" customHeight="1">
      <c r="A697" s="12"/>
      <c r="B697" s="12"/>
      <c r="C697" s="12"/>
      <c r="D697" s="12"/>
      <c r="E697" s="12"/>
      <c r="F697" s="236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</row>
    <row r="698" ht="15.75" customHeight="1">
      <c r="A698" s="12"/>
      <c r="B698" s="12"/>
      <c r="C698" s="12"/>
      <c r="D698" s="12"/>
      <c r="E698" s="12"/>
      <c r="F698" s="236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</row>
    <row r="699" ht="15.75" customHeight="1">
      <c r="A699" s="12"/>
      <c r="B699" s="12"/>
      <c r="C699" s="12"/>
      <c r="D699" s="12"/>
      <c r="E699" s="12"/>
      <c r="F699" s="236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</row>
    <row r="700" ht="15.75" customHeight="1">
      <c r="A700" s="12"/>
      <c r="B700" s="12"/>
      <c r="C700" s="12"/>
      <c r="D700" s="12"/>
      <c r="E700" s="12"/>
      <c r="F700" s="236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</row>
    <row r="701" ht="15.75" customHeight="1">
      <c r="A701" s="12"/>
      <c r="B701" s="12"/>
      <c r="C701" s="12"/>
      <c r="D701" s="12"/>
      <c r="E701" s="12"/>
      <c r="F701" s="236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</row>
    <row r="702" ht="15.75" customHeight="1">
      <c r="A702" s="12"/>
      <c r="B702" s="12"/>
      <c r="C702" s="12"/>
      <c r="D702" s="12"/>
      <c r="E702" s="12"/>
      <c r="F702" s="236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</row>
    <row r="703" ht="15.75" customHeight="1">
      <c r="A703" s="12"/>
      <c r="B703" s="12"/>
      <c r="C703" s="12"/>
      <c r="D703" s="12"/>
      <c r="E703" s="12"/>
      <c r="F703" s="236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</row>
    <row r="704" ht="15.75" customHeight="1">
      <c r="A704" s="12"/>
      <c r="B704" s="12"/>
      <c r="C704" s="12"/>
      <c r="D704" s="12"/>
      <c r="E704" s="12"/>
      <c r="F704" s="236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</row>
    <row r="705" ht="15.75" customHeight="1">
      <c r="A705" s="12"/>
      <c r="B705" s="12"/>
      <c r="C705" s="12"/>
      <c r="D705" s="12"/>
      <c r="E705" s="12"/>
      <c r="F705" s="236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</row>
    <row r="706" ht="15.75" customHeight="1">
      <c r="A706" s="12"/>
      <c r="B706" s="12"/>
      <c r="C706" s="12"/>
      <c r="D706" s="12"/>
      <c r="E706" s="12"/>
      <c r="F706" s="236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</row>
    <row r="707" ht="15.75" customHeight="1">
      <c r="A707" s="12"/>
      <c r="B707" s="12"/>
      <c r="C707" s="12"/>
      <c r="D707" s="12"/>
      <c r="E707" s="12"/>
      <c r="F707" s="236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</row>
    <row r="708" ht="15.75" customHeight="1">
      <c r="A708" s="12"/>
      <c r="B708" s="12"/>
      <c r="C708" s="12"/>
      <c r="D708" s="12"/>
      <c r="E708" s="12"/>
      <c r="F708" s="236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</row>
    <row r="709" ht="15.75" customHeight="1">
      <c r="A709" s="12"/>
      <c r="B709" s="12"/>
      <c r="C709" s="12"/>
      <c r="D709" s="12"/>
      <c r="E709" s="12"/>
      <c r="F709" s="236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</row>
    <row r="710" ht="15.75" customHeight="1">
      <c r="A710" s="12"/>
      <c r="B710" s="12"/>
      <c r="C710" s="12"/>
      <c r="D710" s="12"/>
      <c r="E710" s="12"/>
      <c r="F710" s="236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</row>
    <row r="711" ht="15.75" customHeight="1">
      <c r="A711" s="12"/>
      <c r="B711" s="12"/>
      <c r="C711" s="12"/>
      <c r="D711" s="12"/>
      <c r="E711" s="12"/>
      <c r="F711" s="236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</row>
    <row r="712" ht="15.75" customHeight="1">
      <c r="A712" s="12"/>
      <c r="B712" s="12"/>
      <c r="C712" s="12"/>
      <c r="D712" s="12"/>
      <c r="E712" s="12"/>
      <c r="F712" s="236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</row>
    <row r="713" ht="15.75" customHeight="1">
      <c r="A713" s="12"/>
      <c r="B713" s="12"/>
      <c r="C713" s="12"/>
      <c r="D713" s="12"/>
      <c r="E713" s="12"/>
      <c r="F713" s="236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</row>
    <row r="714" ht="15.75" customHeight="1">
      <c r="A714" s="12"/>
      <c r="B714" s="12"/>
      <c r="C714" s="12"/>
      <c r="D714" s="12"/>
      <c r="E714" s="12"/>
      <c r="F714" s="236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</row>
    <row r="715" ht="15.75" customHeight="1">
      <c r="A715" s="12"/>
      <c r="B715" s="12"/>
      <c r="C715" s="12"/>
      <c r="D715" s="12"/>
      <c r="E715" s="12"/>
      <c r="F715" s="236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</row>
    <row r="716" ht="15.75" customHeight="1">
      <c r="A716" s="12"/>
      <c r="B716" s="12"/>
      <c r="C716" s="12"/>
      <c r="D716" s="12"/>
      <c r="E716" s="12"/>
      <c r="F716" s="236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</row>
    <row r="717" ht="15.75" customHeight="1">
      <c r="A717" s="12"/>
      <c r="B717" s="12"/>
      <c r="C717" s="12"/>
      <c r="D717" s="12"/>
      <c r="E717" s="12"/>
      <c r="F717" s="236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</row>
    <row r="718" ht="15.75" customHeight="1">
      <c r="A718" s="12"/>
      <c r="B718" s="12"/>
      <c r="C718" s="12"/>
      <c r="D718" s="12"/>
      <c r="E718" s="12"/>
      <c r="F718" s="236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</row>
    <row r="719" ht="15.75" customHeight="1">
      <c r="A719" s="12"/>
      <c r="B719" s="12"/>
      <c r="C719" s="12"/>
      <c r="D719" s="12"/>
      <c r="E719" s="12"/>
      <c r="F719" s="236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</row>
    <row r="720" ht="15.75" customHeight="1">
      <c r="A720" s="12"/>
      <c r="B720" s="12"/>
      <c r="C720" s="12"/>
      <c r="D720" s="12"/>
      <c r="E720" s="12"/>
      <c r="F720" s="236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</row>
    <row r="721" ht="15.75" customHeight="1">
      <c r="A721" s="12"/>
      <c r="B721" s="12"/>
      <c r="C721" s="12"/>
      <c r="D721" s="12"/>
      <c r="E721" s="12"/>
      <c r="F721" s="236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</row>
    <row r="722" ht="15.75" customHeight="1">
      <c r="A722" s="12"/>
      <c r="B722" s="12"/>
      <c r="C722" s="12"/>
      <c r="D722" s="12"/>
      <c r="E722" s="12"/>
      <c r="F722" s="236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</row>
    <row r="723" ht="15.75" customHeight="1">
      <c r="A723" s="12"/>
      <c r="B723" s="12"/>
      <c r="C723" s="12"/>
      <c r="D723" s="12"/>
      <c r="E723" s="12"/>
      <c r="F723" s="236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</row>
    <row r="724" ht="15.75" customHeight="1">
      <c r="A724" s="12"/>
      <c r="B724" s="12"/>
      <c r="C724" s="12"/>
      <c r="D724" s="12"/>
      <c r="E724" s="12"/>
      <c r="F724" s="236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</row>
    <row r="725" ht="15.75" customHeight="1">
      <c r="A725" s="12"/>
      <c r="B725" s="12"/>
      <c r="C725" s="12"/>
      <c r="D725" s="12"/>
      <c r="E725" s="12"/>
      <c r="F725" s="236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</row>
    <row r="726" ht="15.75" customHeight="1">
      <c r="A726" s="12"/>
      <c r="B726" s="12"/>
      <c r="C726" s="12"/>
      <c r="D726" s="12"/>
      <c r="E726" s="12"/>
      <c r="F726" s="236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</row>
    <row r="727" ht="15.75" customHeight="1">
      <c r="A727" s="12"/>
      <c r="B727" s="12"/>
      <c r="C727" s="12"/>
      <c r="D727" s="12"/>
      <c r="E727" s="12"/>
      <c r="F727" s="236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</row>
    <row r="728" ht="15.75" customHeight="1">
      <c r="A728" s="12"/>
      <c r="B728" s="12"/>
      <c r="C728" s="12"/>
      <c r="D728" s="12"/>
      <c r="E728" s="12"/>
      <c r="F728" s="236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</row>
    <row r="729" ht="15.75" customHeight="1">
      <c r="A729" s="12"/>
      <c r="B729" s="12"/>
      <c r="C729" s="12"/>
      <c r="D729" s="12"/>
      <c r="E729" s="12"/>
      <c r="F729" s="236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</row>
    <row r="730" ht="15.75" customHeight="1">
      <c r="A730" s="12"/>
      <c r="B730" s="12"/>
      <c r="C730" s="12"/>
      <c r="D730" s="12"/>
      <c r="E730" s="12"/>
      <c r="F730" s="236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</row>
    <row r="731" ht="15.75" customHeight="1">
      <c r="A731" s="12"/>
      <c r="B731" s="12"/>
      <c r="C731" s="12"/>
      <c r="D731" s="12"/>
      <c r="E731" s="12"/>
      <c r="F731" s="236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</row>
    <row r="732" ht="15.75" customHeight="1">
      <c r="A732" s="12"/>
      <c r="B732" s="12"/>
      <c r="C732" s="12"/>
      <c r="D732" s="12"/>
      <c r="E732" s="12"/>
      <c r="F732" s="236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</row>
    <row r="733" ht="15.75" customHeight="1">
      <c r="A733" s="12"/>
      <c r="B733" s="12"/>
      <c r="C733" s="12"/>
      <c r="D733" s="12"/>
      <c r="E733" s="12"/>
      <c r="F733" s="236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</row>
    <row r="734" ht="15.75" customHeight="1">
      <c r="A734" s="12"/>
      <c r="B734" s="12"/>
      <c r="C734" s="12"/>
      <c r="D734" s="12"/>
      <c r="E734" s="12"/>
      <c r="F734" s="236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</row>
    <row r="735" ht="15.75" customHeight="1">
      <c r="A735" s="12"/>
      <c r="B735" s="12"/>
      <c r="C735" s="12"/>
      <c r="D735" s="12"/>
      <c r="E735" s="12"/>
      <c r="F735" s="236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</row>
    <row r="736" ht="15.75" customHeight="1">
      <c r="A736" s="12"/>
      <c r="B736" s="12"/>
      <c r="C736" s="12"/>
      <c r="D736" s="12"/>
      <c r="E736" s="12"/>
      <c r="F736" s="236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</row>
    <row r="737" ht="15.75" customHeight="1">
      <c r="A737" s="12"/>
      <c r="B737" s="12"/>
      <c r="C737" s="12"/>
      <c r="D737" s="12"/>
      <c r="E737" s="12"/>
      <c r="F737" s="236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</row>
    <row r="738" ht="15.75" customHeight="1">
      <c r="A738" s="12"/>
      <c r="B738" s="12"/>
      <c r="C738" s="12"/>
      <c r="D738" s="12"/>
      <c r="E738" s="12"/>
      <c r="F738" s="236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</row>
    <row r="739" ht="15.75" customHeight="1">
      <c r="A739" s="12"/>
      <c r="B739" s="12"/>
      <c r="C739" s="12"/>
      <c r="D739" s="12"/>
      <c r="E739" s="12"/>
      <c r="F739" s="236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</row>
    <row r="740" ht="15.75" customHeight="1">
      <c r="A740" s="12"/>
      <c r="B740" s="12"/>
      <c r="C740" s="12"/>
      <c r="D740" s="12"/>
      <c r="E740" s="12"/>
      <c r="F740" s="236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</row>
    <row r="741" ht="15.75" customHeight="1">
      <c r="A741" s="12"/>
      <c r="B741" s="12"/>
      <c r="C741" s="12"/>
      <c r="D741" s="12"/>
      <c r="E741" s="12"/>
      <c r="F741" s="236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</row>
    <row r="742" ht="15.75" customHeight="1">
      <c r="A742" s="12"/>
      <c r="B742" s="12"/>
      <c r="C742" s="12"/>
      <c r="D742" s="12"/>
      <c r="E742" s="12"/>
      <c r="F742" s="236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</row>
    <row r="743" ht="15.75" customHeight="1">
      <c r="A743" s="12"/>
      <c r="B743" s="12"/>
      <c r="C743" s="12"/>
      <c r="D743" s="12"/>
      <c r="E743" s="12"/>
      <c r="F743" s="236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</row>
    <row r="744" ht="15.75" customHeight="1">
      <c r="A744" s="12"/>
      <c r="B744" s="12"/>
      <c r="C744" s="12"/>
      <c r="D744" s="12"/>
      <c r="E744" s="12"/>
      <c r="F744" s="236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</row>
    <row r="745" ht="15.75" customHeight="1">
      <c r="A745" s="12"/>
      <c r="B745" s="12"/>
      <c r="C745" s="12"/>
      <c r="D745" s="12"/>
      <c r="E745" s="12"/>
      <c r="F745" s="236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</row>
    <row r="746" ht="15.75" customHeight="1">
      <c r="A746" s="12"/>
      <c r="B746" s="12"/>
      <c r="C746" s="12"/>
      <c r="D746" s="12"/>
      <c r="E746" s="12"/>
      <c r="F746" s="236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</row>
    <row r="747" ht="15.75" customHeight="1">
      <c r="A747" s="12"/>
      <c r="B747" s="12"/>
      <c r="C747" s="12"/>
      <c r="D747" s="12"/>
      <c r="E747" s="12"/>
      <c r="F747" s="236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</row>
    <row r="748" ht="15.75" customHeight="1">
      <c r="A748" s="12"/>
      <c r="B748" s="12"/>
      <c r="C748" s="12"/>
      <c r="D748" s="12"/>
      <c r="E748" s="12"/>
      <c r="F748" s="236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</row>
    <row r="749" ht="15.75" customHeight="1">
      <c r="A749" s="12"/>
      <c r="B749" s="12"/>
      <c r="C749" s="12"/>
      <c r="D749" s="12"/>
      <c r="E749" s="12"/>
      <c r="F749" s="236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</row>
    <row r="750" ht="15.75" customHeight="1">
      <c r="A750" s="12"/>
      <c r="B750" s="12"/>
      <c r="C750" s="12"/>
      <c r="D750" s="12"/>
      <c r="E750" s="12"/>
      <c r="F750" s="236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</row>
    <row r="751" ht="15.75" customHeight="1">
      <c r="A751" s="12"/>
      <c r="B751" s="12"/>
      <c r="C751" s="12"/>
      <c r="D751" s="12"/>
      <c r="E751" s="12"/>
      <c r="F751" s="236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</row>
    <row r="752" ht="15.75" customHeight="1">
      <c r="A752" s="12"/>
      <c r="B752" s="12"/>
      <c r="C752" s="12"/>
      <c r="D752" s="12"/>
      <c r="E752" s="12"/>
      <c r="F752" s="236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</row>
    <row r="753" ht="15.75" customHeight="1">
      <c r="A753" s="12"/>
      <c r="B753" s="12"/>
      <c r="C753" s="12"/>
      <c r="D753" s="12"/>
      <c r="E753" s="12"/>
      <c r="F753" s="236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</row>
    <row r="754" ht="15.75" customHeight="1">
      <c r="A754" s="12"/>
      <c r="B754" s="12"/>
      <c r="C754" s="12"/>
      <c r="D754" s="12"/>
      <c r="E754" s="12"/>
      <c r="F754" s="236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</row>
    <row r="755" ht="15.75" customHeight="1">
      <c r="A755" s="12"/>
      <c r="B755" s="12"/>
      <c r="C755" s="12"/>
      <c r="D755" s="12"/>
      <c r="E755" s="12"/>
      <c r="F755" s="236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</row>
    <row r="756" ht="15.75" customHeight="1">
      <c r="A756" s="12"/>
      <c r="B756" s="12"/>
      <c r="C756" s="12"/>
      <c r="D756" s="12"/>
      <c r="E756" s="12"/>
      <c r="F756" s="236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</row>
    <row r="757" ht="15.75" customHeight="1">
      <c r="A757" s="12"/>
      <c r="B757" s="12"/>
      <c r="C757" s="12"/>
      <c r="D757" s="12"/>
      <c r="E757" s="12"/>
      <c r="F757" s="236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</row>
    <row r="758" ht="15.75" customHeight="1">
      <c r="A758" s="12"/>
      <c r="B758" s="12"/>
      <c r="C758" s="12"/>
      <c r="D758" s="12"/>
      <c r="E758" s="12"/>
      <c r="F758" s="236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</row>
    <row r="759" ht="15.75" customHeight="1">
      <c r="A759" s="12"/>
      <c r="B759" s="12"/>
      <c r="C759" s="12"/>
      <c r="D759" s="12"/>
      <c r="E759" s="12"/>
      <c r="F759" s="236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</row>
    <row r="760" ht="15.75" customHeight="1">
      <c r="A760" s="12"/>
      <c r="B760" s="12"/>
      <c r="C760" s="12"/>
      <c r="D760" s="12"/>
      <c r="E760" s="12"/>
      <c r="F760" s="236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</row>
    <row r="761" ht="15.75" customHeight="1">
      <c r="A761" s="12"/>
      <c r="B761" s="12"/>
      <c r="C761" s="12"/>
      <c r="D761" s="12"/>
      <c r="E761" s="12"/>
      <c r="F761" s="236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</row>
    <row r="762" ht="15.75" customHeight="1">
      <c r="A762" s="12"/>
      <c r="B762" s="12"/>
      <c r="C762" s="12"/>
      <c r="D762" s="12"/>
      <c r="E762" s="12"/>
      <c r="F762" s="236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</row>
    <row r="763" ht="15.75" customHeight="1">
      <c r="A763" s="12"/>
      <c r="B763" s="12"/>
      <c r="C763" s="12"/>
      <c r="D763" s="12"/>
      <c r="E763" s="12"/>
      <c r="F763" s="236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</row>
    <row r="764" ht="15.75" customHeight="1">
      <c r="A764" s="12"/>
      <c r="B764" s="12"/>
      <c r="C764" s="12"/>
      <c r="D764" s="12"/>
      <c r="E764" s="12"/>
      <c r="F764" s="236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</row>
    <row r="765" ht="15.75" customHeight="1">
      <c r="A765" s="12"/>
      <c r="B765" s="12"/>
      <c r="C765" s="12"/>
      <c r="D765" s="12"/>
      <c r="E765" s="12"/>
      <c r="F765" s="236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</row>
    <row r="766" ht="15.75" customHeight="1">
      <c r="A766" s="12"/>
      <c r="B766" s="12"/>
      <c r="C766" s="12"/>
      <c r="D766" s="12"/>
      <c r="E766" s="12"/>
      <c r="F766" s="236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</row>
    <row r="767" ht="15.75" customHeight="1">
      <c r="A767" s="12"/>
      <c r="B767" s="12"/>
      <c r="C767" s="12"/>
      <c r="D767" s="12"/>
      <c r="E767" s="12"/>
      <c r="F767" s="236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</row>
    <row r="768" ht="15.75" customHeight="1">
      <c r="A768" s="12"/>
      <c r="B768" s="12"/>
      <c r="C768" s="12"/>
      <c r="D768" s="12"/>
      <c r="E768" s="12"/>
      <c r="F768" s="236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</row>
    <row r="769" ht="15.75" customHeight="1">
      <c r="A769" s="12"/>
      <c r="B769" s="12"/>
      <c r="C769" s="12"/>
      <c r="D769" s="12"/>
      <c r="E769" s="12"/>
      <c r="F769" s="236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</row>
    <row r="770" ht="15.75" customHeight="1">
      <c r="A770" s="12"/>
      <c r="B770" s="12"/>
      <c r="C770" s="12"/>
      <c r="D770" s="12"/>
      <c r="E770" s="12"/>
      <c r="F770" s="236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</row>
    <row r="771" ht="15.75" customHeight="1">
      <c r="A771" s="12"/>
      <c r="B771" s="12"/>
      <c r="C771" s="12"/>
      <c r="D771" s="12"/>
      <c r="E771" s="12"/>
      <c r="F771" s="236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</row>
    <row r="772" ht="15.75" customHeight="1">
      <c r="A772" s="12"/>
      <c r="B772" s="12"/>
      <c r="C772" s="12"/>
      <c r="D772" s="12"/>
      <c r="E772" s="12"/>
      <c r="F772" s="236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</row>
    <row r="773" ht="15.75" customHeight="1">
      <c r="A773" s="12"/>
      <c r="B773" s="12"/>
      <c r="C773" s="12"/>
      <c r="D773" s="12"/>
      <c r="E773" s="12"/>
      <c r="F773" s="236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</row>
    <row r="774" ht="15.75" customHeight="1">
      <c r="A774" s="12"/>
      <c r="B774" s="12"/>
      <c r="C774" s="12"/>
      <c r="D774" s="12"/>
      <c r="E774" s="12"/>
      <c r="F774" s="236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</row>
    <row r="775" ht="15.75" customHeight="1">
      <c r="A775" s="12"/>
      <c r="B775" s="12"/>
      <c r="C775" s="12"/>
      <c r="D775" s="12"/>
      <c r="E775" s="12"/>
      <c r="F775" s="236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</row>
    <row r="776" ht="15.75" customHeight="1">
      <c r="A776" s="12"/>
      <c r="B776" s="12"/>
      <c r="C776" s="12"/>
      <c r="D776" s="12"/>
      <c r="E776" s="12"/>
      <c r="F776" s="236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</row>
    <row r="777" ht="15.75" customHeight="1">
      <c r="A777" s="12"/>
      <c r="B777" s="12"/>
      <c r="C777" s="12"/>
      <c r="D777" s="12"/>
      <c r="E777" s="12"/>
      <c r="F777" s="236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</row>
    <row r="778" ht="15.75" customHeight="1">
      <c r="A778" s="12"/>
      <c r="B778" s="12"/>
      <c r="C778" s="12"/>
      <c r="D778" s="12"/>
      <c r="E778" s="12"/>
      <c r="F778" s="236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</row>
    <row r="779" ht="15.75" customHeight="1">
      <c r="A779" s="12"/>
      <c r="B779" s="12"/>
      <c r="C779" s="12"/>
      <c r="D779" s="12"/>
      <c r="E779" s="12"/>
      <c r="F779" s="236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</row>
    <row r="780" ht="15.75" customHeight="1">
      <c r="A780" s="12"/>
      <c r="B780" s="12"/>
      <c r="C780" s="12"/>
      <c r="D780" s="12"/>
      <c r="E780" s="12"/>
      <c r="F780" s="236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</row>
    <row r="781" ht="15.75" customHeight="1">
      <c r="A781" s="12"/>
      <c r="B781" s="12"/>
      <c r="C781" s="12"/>
      <c r="D781" s="12"/>
      <c r="E781" s="12"/>
      <c r="F781" s="236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</row>
    <row r="782" ht="15.75" customHeight="1">
      <c r="A782" s="12"/>
      <c r="B782" s="12"/>
      <c r="C782" s="12"/>
      <c r="D782" s="12"/>
      <c r="E782" s="12"/>
      <c r="F782" s="236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</row>
    <row r="783" ht="15.75" customHeight="1">
      <c r="A783" s="12"/>
      <c r="B783" s="12"/>
      <c r="C783" s="12"/>
      <c r="D783" s="12"/>
      <c r="E783" s="12"/>
      <c r="F783" s="236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</row>
    <row r="784" ht="15.75" customHeight="1">
      <c r="A784" s="12"/>
      <c r="B784" s="12"/>
      <c r="C784" s="12"/>
      <c r="D784" s="12"/>
      <c r="E784" s="12"/>
      <c r="F784" s="236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</row>
    <row r="785" ht="15.75" customHeight="1">
      <c r="A785" s="12"/>
      <c r="B785" s="12"/>
      <c r="C785" s="12"/>
      <c r="D785" s="12"/>
      <c r="E785" s="12"/>
      <c r="F785" s="236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</row>
    <row r="786" ht="15.75" customHeight="1">
      <c r="A786" s="12"/>
      <c r="B786" s="12"/>
      <c r="C786" s="12"/>
      <c r="D786" s="12"/>
      <c r="E786" s="12"/>
      <c r="F786" s="236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</row>
    <row r="787" ht="15.75" customHeight="1">
      <c r="A787" s="12"/>
      <c r="B787" s="12"/>
      <c r="C787" s="12"/>
      <c r="D787" s="12"/>
      <c r="E787" s="12"/>
      <c r="F787" s="236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</row>
    <row r="788" ht="15.75" customHeight="1">
      <c r="A788" s="12"/>
      <c r="B788" s="12"/>
      <c r="C788" s="12"/>
      <c r="D788" s="12"/>
      <c r="E788" s="12"/>
      <c r="F788" s="236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</row>
    <row r="789" ht="15.75" customHeight="1">
      <c r="A789" s="12"/>
      <c r="B789" s="12"/>
      <c r="C789" s="12"/>
      <c r="D789" s="12"/>
      <c r="E789" s="12"/>
      <c r="F789" s="236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</row>
    <row r="790" ht="15.75" customHeight="1">
      <c r="A790" s="12"/>
      <c r="B790" s="12"/>
      <c r="C790" s="12"/>
      <c r="D790" s="12"/>
      <c r="E790" s="12"/>
      <c r="F790" s="236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</row>
    <row r="791" ht="15.75" customHeight="1">
      <c r="A791" s="12"/>
      <c r="B791" s="12"/>
      <c r="C791" s="12"/>
      <c r="D791" s="12"/>
      <c r="E791" s="12"/>
      <c r="F791" s="236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</row>
    <row r="792" ht="15.75" customHeight="1">
      <c r="A792" s="12"/>
      <c r="B792" s="12"/>
      <c r="C792" s="12"/>
      <c r="D792" s="12"/>
      <c r="E792" s="12"/>
      <c r="F792" s="236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</row>
    <row r="793" ht="15.75" customHeight="1">
      <c r="A793" s="12"/>
      <c r="B793" s="12"/>
      <c r="C793" s="12"/>
      <c r="D793" s="12"/>
      <c r="E793" s="12"/>
      <c r="F793" s="236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</row>
    <row r="794" ht="15.75" customHeight="1">
      <c r="A794" s="12"/>
      <c r="B794" s="12"/>
      <c r="C794" s="12"/>
      <c r="D794" s="12"/>
      <c r="E794" s="12"/>
      <c r="F794" s="236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</row>
    <row r="795" ht="15.75" customHeight="1">
      <c r="A795" s="12"/>
      <c r="B795" s="12"/>
      <c r="C795" s="12"/>
      <c r="D795" s="12"/>
      <c r="E795" s="12"/>
      <c r="F795" s="236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</row>
    <row r="796" ht="15.75" customHeight="1">
      <c r="A796" s="12"/>
      <c r="B796" s="12"/>
      <c r="C796" s="12"/>
      <c r="D796" s="12"/>
      <c r="E796" s="12"/>
      <c r="F796" s="236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</row>
    <row r="797" ht="15.75" customHeight="1">
      <c r="A797" s="12"/>
      <c r="B797" s="12"/>
      <c r="C797" s="12"/>
      <c r="D797" s="12"/>
      <c r="E797" s="12"/>
      <c r="F797" s="236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</row>
    <row r="798" ht="15.75" customHeight="1">
      <c r="A798" s="12"/>
      <c r="B798" s="12"/>
      <c r="C798" s="12"/>
      <c r="D798" s="12"/>
      <c r="E798" s="12"/>
      <c r="F798" s="236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</row>
    <row r="799" ht="15.75" customHeight="1">
      <c r="A799" s="12"/>
      <c r="B799" s="12"/>
      <c r="C799" s="12"/>
      <c r="D799" s="12"/>
      <c r="E799" s="12"/>
      <c r="F799" s="236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</row>
    <row r="800" ht="15.75" customHeight="1">
      <c r="A800" s="12"/>
      <c r="B800" s="12"/>
      <c r="C800" s="12"/>
      <c r="D800" s="12"/>
      <c r="E800" s="12"/>
      <c r="F800" s="236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</row>
    <row r="801" ht="15.75" customHeight="1">
      <c r="A801" s="12"/>
      <c r="B801" s="12"/>
      <c r="C801" s="12"/>
      <c r="D801" s="12"/>
      <c r="E801" s="12"/>
      <c r="F801" s="236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</row>
    <row r="802" ht="15.75" customHeight="1">
      <c r="A802" s="12"/>
      <c r="B802" s="12"/>
      <c r="C802" s="12"/>
      <c r="D802" s="12"/>
      <c r="E802" s="12"/>
      <c r="F802" s="236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</row>
    <row r="803" ht="15.75" customHeight="1">
      <c r="A803" s="12"/>
      <c r="B803" s="12"/>
      <c r="C803" s="12"/>
      <c r="D803" s="12"/>
      <c r="E803" s="12"/>
      <c r="F803" s="236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</row>
    <row r="804" ht="15.75" customHeight="1">
      <c r="A804" s="12"/>
      <c r="B804" s="12"/>
      <c r="C804" s="12"/>
      <c r="D804" s="12"/>
      <c r="E804" s="12"/>
      <c r="F804" s="236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</row>
    <row r="805" ht="15.75" customHeight="1">
      <c r="A805" s="12"/>
      <c r="B805" s="12"/>
      <c r="C805" s="12"/>
      <c r="D805" s="12"/>
      <c r="E805" s="12"/>
      <c r="F805" s="236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</row>
    <row r="806" ht="15.75" customHeight="1">
      <c r="A806" s="12"/>
      <c r="B806" s="12"/>
      <c r="C806" s="12"/>
      <c r="D806" s="12"/>
      <c r="E806" s="12"/>
      <c r="F806" s="236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</row>
    <row r="807" ht="15.75" customHeight="1">
      <c r="A807" s="12"/>
      <c r="B807" s="12"/>
      <c r="C807" s="12"/>
      <c r="D807" s="12"/>
      <c r="E807" s="12"/>
      <c r="F807" s="236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</row>
    <row r="808" ht="15.75" customHeight="1">
      <c r="A808" s="12"/>
      <c r="B808" s="12"/>
      <c r="C808" s="12"/>
      <c r="D808" s="12"/>
      <c r="E808" s="12"/>
      <c r="F808" s="236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</row>
    <row r="809" ht="15.75" customHeight="1">
      <c r="A809" s="12"/>
      <c r="B809" s="12"/>
      <c r="C809" s="12"/>
      <c r="D809" s="12"/>
      <c r="E809" s="12"/>
      <c r="F809" s="236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</row>
    <row r="810" ht="15.75" customHeight="1">
      <c r="A810" s="12"/>
      <c r="B810" s="12"/>
      <c r="C810" s="12"/>
      <c r="D810" s="12"/>
      <c r="E810" s="12"/>
      <c r="F810" s="236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</row>
    <row r="811" ht="15.75" customHeight="1">
      <c r="A811" s="12"/>
      <c r="B811" s="12"/>
      <c r="C811" s="12"/>
      <c r="D811" s="12"/>
      <c r="E811" s="12"/>
      <c r="F811" s="236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</row>
    <row r="812" ht="15.75" customHeight="1">
      <c r="A812" s="12"/>
      <c r="B812" s="12"/>
      <c r="C812" s="12"/>
      <c r="D812" s="12"/>
      <c r="E812" s="12"/>
      <c r="F812" s="236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</row>
    <row r="813" ht="15.75" customHeight="1">
      <c r="A813" s="12"/>
      <c r="B813" s="12"/>
      <c r="C813" s="12"/>
      <c r="D813" s="12"/>
      <c r="E813" s="12"/>
      <c r="F813" s="236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</row>
    <row r="814" ht="15.75" customHeight="1">
      <c r="A814" s="12"/>
      <c r="B814" s="12"/>
      <c r="C814" s="12"/>
      <c r="D814" s="12"/>
      <c r="E814" s="12"/>
      <c r="F814" s="236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</row>
    <row r="815" ht="15.75" customHeight="1">
      <c r="A815" s="12"/>
      <c r="B815" s="12"/>
      <c r="C815" s="12"/>
      <c r="D815" s="12"/>
      <c r="E815" s="12"/>
      <c r="F815" s="236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</row>
    <row r="816" ht="15.75" customHeight="1">
      <c r="A816" s="12"/>
      <c r="B816" s="12"/>
      <c r="C816" s="12"/>
      <c r="D816" s="12"/>
      <c r="E816" s="12"/>
      <c r="F816" s="236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</row>
    <row r="817" ht="15.75" customHeight="1">
      <c r="A817" s="12"/>
      <c r="B817" s="12"/>
      <c r="C817" s="12"/>
      <c r="D817" s="12"/>
      <c r="E817" s="12"/>
      <c r="F817" s="236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</row>
    <row r="818" ht="15.75" customHeight="1">
      <c r="A818" s="12"/>
      <c r="B818" s="12"/>
      <c r="C818" s="12"/>
      <c r="D818" s="12"/>
      <c r="E818" s="12"/>
      <c r="F818" s="236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</row>
    <row r="819" ht="15.75" customHeight="1">
      <c r="A819" s="12"/>
      <c r="B819" s="12"/>
      <c r="C819" s="12"/>
      <c r="D819" s="12"/>
      <c r="E819" s="12"/>
      <c r="F819" s="236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</row>
    <row r="820" ht="15.75" customHeight="1">
      <c r="A820" s="12"/>
      <c r="B820" s="12"/>
      <c r="C820" s="12"/>
      <c r="D820" s="12"/>
      <c r="E820" s="12"/>
      <c r="F820" s="236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</row>
    <row r="821" ht="15.75" customHeight="1">
      <c r="A821" s="12"/>
      <c r="B821" s="12"/>
      <c r="C821" s="12"/>
      <c r="D821" s="12"/>
      <c r="E821" s="12"/>
      <c r="F821" s="236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</row>
    <row r="822" ht="15.75" customHeight="1">
      <c r="A822" s="12"/>
      <c r="B822" s="12"/>
      <c r="C822" s="12"/>
      <c r="D822" s="12"/>
      <c r="E822" s="12"/>
      <c r="F822" s="236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</row>
    <row r="823" ht="15.75" customHeight="1">
      <c r="A823" s="12"/>
      <c r="B823" s="12"/>
      <c r="C823" s="12"/>
      <c r="D823" s="12"/>
      <c r="E823" s="12"/>
      <c r="F823" s="236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</row>
    <row r="824" ht="15.75" customHeight="1">
      <c r="A824" s="12"/>
      <c r="B824" s="12"/>
      <c r="C824" s="12"/>
      <c r="D824" s="12"/>
      <c r="E824" s="12"/>
      <c r="F824" s="236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</row>
    <row r="825" ht="15.75" customHeight="1">
      <c r="A825" s="12"/>
      <c r="B825" s="12"/>
      <c r="C825" s="12"/>
      <c r="D825" s="12"/>
      <c r="E825" s="12"/>
      <c r="F825" s="236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</row>
    <row r="826" ht="15.75" customHeight="1">
      <c r="A826" s="12"/>
      <c r="B826" s="12"/>
      <c r="C826" s="12"/>
      <c r="D826" s="12"/>
      <c r="E826" s="12"/>
      <c r="F826" s="236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</row>
    <row r="827" ht="15.75" customHeight="1">
      <c r="A827" s="12"/>
      <c r="B827" s="12"/>
      <c r="C827" s="12"/>
      <c r="D827" s="12"/>
      <c r="E827" s="12"/>
      <c r="F827" s="236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</row>
    <row r="828" ht="15.75" customHeight="1">
      <c r="A828" s="12"/>
      <c r="B828" s="12"/>
      <c r="C828" s="12"/>
      <c r="D828" s="12"/>
      <c r="E828" s="12"/>
      <c r="F828" s="236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</row>
    <row r="829" ht="15.75" customHeight="1">
      <c r="A829" s="12"/>
      <c r="B829" s="12"/>
      <c r="C829" s="12"/>
      <c r="D829" s="12"/>
      <c r="E829" s="12"/>
      <c r="F829" s="236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</row>
    <row r="830" ht="15.75" customHeight="1">
      <c r="A830" s="12"/>
      <c r="B830" s="12"/>
      <c r="C830" s="12"/>
      <c r="D830" s="12"/>
      <c r="E830" s="12"/>
      <c r="F830" s="236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</row>
    <row r="831" ht="15.75" customHeight="1">
      <c r="A831" s="12"/>
      <c r="B831" s="12"/>
      <c r="C831" s="12"/>
      <c r="D831" s="12"/>
      <c r="E831" s="12"/>
      <c r="F831" s="236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</row>
    <row r="832" ht="15.75" customHeight="1">
      <c r="A832" s="12"/>
      <c r="B832" s="12"/>
      <c r="C832" s="12"/>
      <c r="D832" s="12"/>
      <c r="E832" s="12"/>
      <c r="F832" s="236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</row>
    <row r="833" ht="15.75" customHeight="1">
      <c r="A833" s="12"/>
      <c r="B833" s="12"/>
      <c r="C833" s="12"/>
      <c r="D833" s="12"/>
      <c r="E833" s="12"/>
      <c r="F833" s="236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</row>
    <row r="834" ht="15.75" customHeight="1">
      <c r="A834" s="12"/>
      <c r="B834" s="12"/>
      <c r="C834" s="12"/>
      <c r="D834" s="12"/>
      <c r="E834" s="12"/>
      <c r="F834" s="236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</row>
    <row r="835" ht="15.75" customHeight="1">
      <c r="A835" s="12"/>
      <c r="B835" s="12"/>
      <c r="C835" s="12"/>
      <c r="D835" s="12"/>
      <c r="E835" s="12"/>
      <c r="F835" s="236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</row>
    <row r="836" ht="15.75" customHeight="1">
      <c r="A836" s="12"/>
      <c r="B836" s="12"/>
      <c r="C836" s="12"/>
      <c r="D836" s="12"/>
      <c r="E836" s="12"/>
      <c r="F836" s="236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</row>
    <row r="837" ht="15.75" customHeight="1">
      <c r="A837" s="12"/>
      <c r="B837" s="12"/>
      <c r="C837" s="12"/>
      <c r="D837" s="12"/>
      <c r="E837" s="12"/>
      <c r="F837" s="236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</row>
    <row r="838" ht="15.75" customHeight="1">
      <c r="A838" s="12"/>
      <c r="B838" s="12"/>
      <c r="C838" s="12"/>
      <c r="D838" s="12"/>
      <c r="E838" s="12"/>
      <c r="F838" s="236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</row>
    <row r="839" ht="15.75" customHeight="1">
      <c r="A839" s="12"/>
      <c r="B839" s="12"/>
      <c r="C839" s="12"/>
      <c r="D839" s="12"/>
      <c r="E839" s="12"/>
      <c r="F839" s="236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</row>
    <row r="840" ht="15.75" customHeight="1">
      <c r="A840" s="12"/>
      <c r="B840" s="12"/>
      <c r="C840" s="12"/>
      <c r="D840" s="12"/>
      <c r="E840" s="12"/>
      <c r="F840" s="236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</row>
    <row r="841" ht="15.75" customHeight="1">
      <c r="A841" s="12"/>
      <c r="B841" s="12"/>
      <c r="C841" s="12"/>
      <c r="D841" s="12"/>
      <c r="E841" s="12"/>
      <c r="F841" s="236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</row>
    <row r="842" ht="15.75" customHeight="1">
      <c r="A842" s="12"/>
      <c r="B842" s="12"/>
      <c r="C842" s="12"/>
      <c r="D842" s="12"/>
      <c r="E842" s="12"/>
      <c r="F842" s="236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</row>
    <row r="843" ht="15.75" customHeight="1">
      <c r="A843" s="12"/>
      <c r="B843" s="12"/>
      <c r="C843" s="12"/>
      <c r="D843" s="12"/>
      <c r="E843" s="12"/>
      <c r="F843" s="236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</row>
    <row r="844" ht="15.75" customHeight="1">
      <c r="A844" s="12"/>
      <c r="B844" s="12"/>
      <c r="C844" s="12"/>
      <c r="D844" s="12"/>
      <c r="E844" s="12"/>
      <c r="F844" s="236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</row>
    <row r="845" ht="15.75" customHeight="1">
      <c r="A845" s="12"/>
      <c r="B845" s="12"/>
      <c r="C845" s="12"/>
      <c r="D845" s="12"/>
      <c r="E845" s="12"/>
      <c r="F845" s="236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</row>
    <row r="846" ht="15.75" customHeight="1">
      <c r="A846" s="12"/>
      <c r="B846" s="12"/>
      <c r="C846" s="12"/>
      <c r="D846" s="12"/>
      <c r="E846" s="12"/>
      <c r="F846" s="236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</row>
    <row r="847" ht="15.75" customHeight="1">
      <c r="A847" s="12"/>
      <c r="B847" s="12"/>
      <c r="C847" s="12"/>
      <c r="D847" s="12"/>
      <c r="E847" s="12"/>
      <c r="F847" s="236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</row>
    <row r="848" ht="15.75" customHeight="1">
      <c r="A848" s="12"/>
      <c r="B848" s="12"/>
      <c r="C848" s="12"/>
      <c r="D848" s="12"/>
      <c r="E848" s="12"/>
      <c r="F848" s="236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</row>
    <row r="849" ht="15.75" customHeight="1">
      <c r="A849" s="12"/>
      <c r="B849" s="12"/>
      <c r="C849" s="12"/>
      <c r="D849" s="12"/>
      <c r="E849" s="12"/>
      <c r="F849" s="236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</row>
    <row r="850" ht="15.75" customHeight="1">
      <c r="A850" s="12"/>
      <c r="B850" s="12"/>
      <c r="C850" s="12"/>
      <c r="D850" s="12"/>
      <c r="E850" s="12"/>
      <c r="F850" s="236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</row>
    <row r="851" ht="15.75" customHeight="1">
      <c r="A851" s="12"/>
      <c r="B851" s="12"/>
      <c r="C851" s="12"/>
      <c r="D851" s="12"/>
      <c r="E851" s="12"/>
      <c r="F851" s="236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</row>
    <row r="852" ht="15.75" customHeight="1">
      <c r="A852" s="12"/>
      <c r="B852" s="12"/>
      <c r="C852" s="12"/>
      <c r="D852" s="12"/>
      <c r="E852" s="12"/>
      <c r="F852" s="236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</row>
    <row r="853" ht="15.75" customHeight="1">
      <c r="A853" s="12"/>
      <c r="B853" s="12"/>
      <c r="C853" s="12"/>
      <c r="D853" s="12"/>
      <c r="E853" s="12"/>
      <c r="F853" s="236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</row>
    <row r="854" ht="15.75" customHeight="1">
      <c r="A854" s="12"/>
      <c r="B854" s="12"/>
      <c r="C854" s="12"/>
      <c r="D854" s="12"/>
      <c r="E854" s="12"/>
      <c r="F854" s="236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</row>
    <row r="855" ht="15.75" customHeight="1">
      <c r="A855" s="12"/>
      <c r="B855" s="12"/>
      <c r="C855" s="12"/>
      <c r="D855" s="12"/>
      <c r="E855" s="12"/>
      <c r="F855" s="236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</row>
    <row r="856" ht="15.75" customHeight="1">
      <c r="A856" s="12"/>
      <c r="B856" s="12"/>
      <c r="C856" s="12"/>
      <c r="D856" s="12"/>
      <c r="E856" s="12"/>
      <c r="F856" s="236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</row>
    <row r="857" ht="15.75" customHeight="1">
      <c r="A857" s="12"/>
      <c r="B857" s="12"/>
      <c r="C857" s="12"/>
      <c r="D857" s="12"/>
      <c r="E857" s="12"/>
      <c r="F857" s="236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</row>
    <row r="858" ht="15.75" customHeight="1">
      <c r="A858" s="12"/>
      <c r="B858" s="12"/>
      <c r="C858" s="12"/>
      <c r="D858" s="12"/>
      <c r="E858" s="12"/>
      <c r="F858" s="236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</row>
    <row r="859" ht="15.75" customHeight="1">
      <c r="A859" s="12"/>
      <c r="B859" s="12"/>
      <c r="C859" s="12"/>
      <c r="D859" s="12"/>
      <c r="E859" s="12"/>
      <c r="F859" s="236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</row>
    <row r="860" ht="15.75" customHeight="1">
      <c r="A860" s="12"/>
      <c r="B860" s="12"/>
      <c r="C860" s="12"/>
      <c r="D860" s="12"/>
      <c r="E860" s="12"/>
      <c r="F860" s="236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</row>
    <row r="861" ht="15.75" customHeight="1">
      <c r="A861" s="12"/>
      <c r="B861" s="12"/>
      <c r="C861" s="12"/>
      <c r="D861" s="12"/>
      <c r="E861" s="12"/>
      <c r="F861" s="236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</row>
    <row r="862" ht="15.75" customHeight="1">
      <c r="A862" s="12"/>
      <c r="B862" s="12"/>
      <c r="C862" s="12"/>
      <c r="D862" s="12"/>
      <c r="E862" s="12"/>
      <c r="F862" s="236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</row>
    <row r="863" ht="15.75" customHeight="1">
      <c r="A863" s="12"/>
      <c r="B863" s="12"/>
      <c r="C863" s="12"/>
      <c r="D863" s="12"/>
      <c r="E863" s="12"/>
      <c r="F863" s="236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</row>
    <row r="864" ht="15.75" customHeight="1">
      <c r="A864" s="12"/>
      <c r="B864" s="12"/>
      <c r="C864" s="12"/>
      <c r="D864" s="12"/>
      <c r="E864" s="12"/>
      <c r="F864" s="236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</row>
    <row r="865" ht="15.75" customHeight="1">
      <c r="A865" s="12"/>
      <c r="B865" s="12"/>
      <c r="C865" s="12"/>
      <c r="D865" s="12"/>
      <c r="E865" s="12"/>
      <c r="F865" s="236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</row>
    <row r="866" ht="15.75" customHeight="1">
      <c r="A866" s="12"/>
      <c r="B866" s="12"/>
      <c r="C866" s="12"/>
      <c r="D866" s="12"/>
      <c r="E866" s="12"/>
      <c r="F866" s="236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</row>
    <row r="867" ht="15.75" customHeight="1">
      <c r="A867" s="12"/>
      <c r="B867" s="12"/>
      <c r="C867" s="12"/>
      <c r="D867" s="12"/>
      <c r="E867" s="12"/>
      <c r="F867" s="236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</row>
    <row r="868" ht="15.75" customHeight="1">
      <c r="A868" s="12"/>
      <c r="B868" s="12"/>
      <c r="C868" s="12"/>
      <c r="D868" s="12"/>
      <c r="E868" s="12"/>
      <c r="F868" s="236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</row>
    <row r="869" ht="15.75" customHeight="1">
      <c r="A869" s="12"/>
      <c r="B869" s="12"/>
      <c r="C869" s="12"/>
      <c r="D869" s="12"/>
      <c r="E869" s="12"/>
      <c r="F869" s="236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</row>
    <row r="870" ht="15.75" customHeight="1">
      <c r="A870" s="12"/>
      <c r="B870" s="12"/>
      <c r="C870" s="12"/>
      <c r="D870" s="12"/>
      <c r="E870" s="12"/>
      <c r="F870" s="236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</row>
    <row r="871" ht="15.75" customHeight="1">
      <c r="A871" s="12"/>
      <c r="B871" s="12"/>
      <c r="C871" s="12"/>
      <c r="D871" s="12"/>
      <c r="E871" s="12"/>
      <c r="F871" s="236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</row>
    <row r="872" ht="15.75" customHeight="1">
      <c r="A872" s="12"/>
      <c r="B872" s="12"/>
      <c r="C872" s="12"/>
      <c r="D872" s="12"/>
      <c r="E872" s="12"/>
      <c r="F872" s="236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</row>
    <row r="873" ht="15.75" customHeight="1">
      <c r="A873" s="12"/>
      <c r="B873" s="12"/>
      <c r="C873" s="12"/>
      <c r="D873" s="12"/>
      <c r="E873" s="12"/>
      <c r="F873" s="236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</row>
    <row r="874" ht="15.75" customHeight="1">
      <c r="A874" s="12"/>
      <c r="B874" s="12"/>
      <c r="C874" s="12"/>
      <c r="D874" s="12"/>
      <c r="E874" s="12"/>
      <c r="F874" s="236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</row>
    <row r="875" ht="15.75" customHeight="1">
      <c r="A875" s="12"/>
      <c r="B875" s="12"/>
      <c r="C875" s="12"/>
      <c r="D875" s="12"/>
      <c r="E875" s="12"/>
      <c r="F875" s="236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</row>
    <row r="876" ht="15.75" customHeight="1">
      <c r="A876" s="12"/>
      <c r="B876" s="12"/>
      <c r="C876" s="12"/>
      <c r="D876" s="12"/>
      <c r="E876" s="12"/>
      <c r="F876" s="236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</row>
    <row r="877" ht="15.75" customHeight="1">
      <c r="A877" s="12"/>
      <c r="B877" s="12"/>
      <c r="C877" s="12"/>
      <c r="D877" s="12"/>
      <c r="E877" s="12"/>
      <c r="F877" s="236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</row>
    <row r="878" ht="15.75" customHeight="1">
      <c r="A878" s="12"/>
      <c r="B878" s="12"/>
      <c r="C878" s="12"/>
      <c r="D878" s="12"/>
      <c r="E878" s="12"/>
      <c r="F878" s="236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</row>
    <row r="879" ht="15.75" customHeight="1">
      <c r="A879" s="12"/>
      <c r="B879" s="12"/>
      <c r="C879" s="12"/>
      <c r="D879" s="12"/>
      <c r="E879" s="12"/>
      <c r="F879" s="236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</row>
    <row r="880" ht="15.75" customHeight="1">
      <c r="A880" s="12"/>
      <c r="B880" s="12"/>
      <c r="C880" s="12"/>
      <c r="D880" s="12"/>
      <c r="E880" s="12"/>
      <c r="F880" s="236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</row>
    <row r="881" ht="15.75" customHeight="1">
      <c r="A881" s="12"/>
      <c r="B881" s="12"/>
      <c r="C881" s="12"/>
      <c r="D881" s="12"/>
      <c r="E881" s="12"/>
      <c r="F881" s="236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</row>
    <row r="882" ht="15.75" customHeight="1">
      <c r="A882" s="12"/>
      <c r="B882" s="12"/>
      <c r="C882" s="12"/>
      <c r="D882" s="12"/>
      <c r="E882" s="12"/>
      <c r="F882" s="236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</row>
    <row r="883" ht="15.75" customHeight="1">
      <c r="A883" s="12"/>
      <c r="B883" s="12"/>
      <c r="C883" s="12"/>
      <c r="D883" s="12"/>
      <c r="E883" s="12"/>
      <c r="F883" s="236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</row>
    <row r="884" ht="15.75" customHeight="1">
      <c r="A884" s="12"/>
      <c r="B884" s="12"/>
      <c r="C884" s="12"/>
      <c r="D884" s="12"/>
      <c r="E884" s="12"/>
      <c r="F884" s="236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</row>
    <row r="885" ht="15.75" customHeight="1">
      <c r="A885" s="12"/>
      <c r="B885" s="12"/>
      <c r="C885" s="12"/>
      <c r="D885" s="12"/>
      <c r="E885" s="12"/>
      <c r="F885" s="236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</row>
    <row r="886" ht="15.75" customHeight="1">
      <c r="A886" s="12"/>
      <c r="B886" s="12"/>
      <c r="C886" s="12"/>
      <c r="D886" s="12"/>
      <c r="E886" s="12"/>
      <c r="F886" s="236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</row>
    <row r="887" ht="15.75" customHeight="1">
      <c r="A887" s="12"/>
      <c r="B887" s="12"/>
      <c r="C887" s="12"/>
      <c r="D887" s="12"/>
      <c r="E887" s="12"/>
      <c r="F887" s="236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</row>
    <row r="888" ht="15.75" customHeight="1">
      <c r="A888" s="12"/>
      <c r="B888" s="12"/>
      <c r="C888" s="12"/>
      <c r="D888" s="12"/>
      <c r="E888" s="12"/>
      <c r="F888" s="236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</row>
    <row r="889" ht="15.75" customHeight="1">
      <c r="A889" s="12"/>
      <c r="B889" s="12"/>
      <c r="C889" s="12"/>
      <c r="D889" s="12"/>
      <c r="E889" s="12"/>
      <c r="F889" s="236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</row>
    <row r="890" ht="15.75" customHeight="1">
      <c r="A890" s="12"/>
      <c r="B890" s="12"/>
      <c r="C890" s="12"/>
      <c r="D890" s="12"/>
      <c r="E890" s="12"/>
      <c r="F890" s="236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</row>
    <row r="891" ht="15.75" customHeight="1">
      <c r="A891" s="12"/>
      <c r="B891" s="12"/>
      <c r="C891" s="12"/>
      <c r="D891" s="12"/>
      <c r="E891" s="12"/>
      <c r="F891" s="236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</row>
    <row r="892" ht="15.75" customHeight="1">
      <c r="A892" s="12"/>
      <c r="B892" s="12"/>
      <c r="C892" s="12"/>
      <c r="D892" s="12"/>
      <c r="E892" s="12"/>
      <c r="F892" s="236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</row>
    <row r="893" ht="15.75" customHeight="1">
      <c r="A893" s="12"/>
      <c r="B893" s="12"/>
      <c r="C893" s="12"/>
      <c r="D893" s="12"/>
      <c r="E893" s="12"/>
      <c r="F893" s="236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</row>
    <row r="894" ht="15.75" customHeight="1">
      <c r="A894" s="12"/>
      <c r="B894" s="12"/>
      <c r="C894" s="12"/>
      <c r="D894" s="12"/>
      <c r="E894" s="12"/>
      <c r="F894" s="236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</row>
    <row r="895" ht="15.75" customHeight="1">
      <c r="A895" s="12"/>
      <c r="B895" s="12"/>
      <c r="C895" s="12"/>
      <c r="D895" s="12"/>
      <c r="E895" s="12"/>
      <c r="F895" s="236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</row>
    <row r="896" ht="15.75" customHeight="1">
      <c r="A896" s="12"/>
      <c r="B896" s="12"/>
      <c r="C896" s="12"/>
      <c r="D896" s="12"/>
      <c r="E896" s="12"/>
      <c r="F896" s="236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</row>
    <row r="897" ht="15.75" customHeight="1">
      <c r="A897" s="12"/>
      <c r="B897" s="12"/>
      <c r="C897" s="12"/>
      <c r="D897" s="12"/>
      <c r="E897" s="12"/>
      <c r="F897" s="236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</row>
    <row r="898" ht="15.75" customHeight="1">
      <c r="A898" s="12"/>
      <c r="B898" s="12"/>
      <c r="C898" s="12"/>
      <c r="D898" s="12"/>
      <c r="E898" s="12"/>
      <c r="F898" s="236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</row>
    <row r="899" ht="15.75" customHeight="1">
      <c r="A899" s="12"/>
      <c r="B899" s="12"/>
      <c r="C899" s="12"/>
      <c r="D899" s="12"/>
      <c r="E899" s="12"/>
      <c r="F899" s="236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</row>
    <row r="900" ht="15.75" customHeight="1">
      <c r="A900" s="12"/>
      <c r="B900" s="12"/>
      <c r="C900" s="12"/>
      <c r="D900" s="12"/>
      <c r="E900" s="12"/>
      <c r="F900" s="236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</row>
    <row r="901" ht="15.75" customHeight="1">
      <c r="A901" s="12"/>
      <c r="B901" s="12"/>
      <c r="C901" s="12"/>
      <c r="D901" s="12"/>
      <c r="E901" s="12"/>
      <c r="F901" s="236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</row>
    <row r="902" ht="15.75" customHeight="1">
      <c r="A902" s="12"/>
      <c r="B902" s="12"/>
      <c r="C902" s="12"/>
      <c r="D902" s="12"/>
      <c r="E902" s="12"/>
      <c r="F902" s="236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</row>
    <row r="903" ht="15.75" customHeight="1">
      <c r="A903" s="12"/>
      <c r="B903" s="12"/>
      <c r="C903" s="12"/>
      <c r="D903" s="12"/>
      <c r="E903" s="12"/>
      <c r="F903" s="236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</row>
    <row r="904" ht="15.75" customHeight="1">
      <c r="A904" s="12"/>
      <c r="B904" s="12"/>
      <c r="C904" s="12"/>
      <c r="D904" s="12"/>
      <c r="E904" s="12"/>
      <c r="F904" s="236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</row>
    <row r="905" ht="15.75" customHeight="1">
      <c r="A905" s="12"/>
      <c r="B905" s="12"/>
      <c r="C905" s="12"/>
      <c r="D905" s="12"/>
      <c r="E905" s="12"/>
      <c r="F905" s="236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</row>
    <row r="906" ht="15.75" customHeight="1">
      <c r="A906" s="12"/>
      <c r="B906" s="12"/>
      <c r="C906" s="12"/>
      <c r="D906" s="12"/>
      <c r="E906" s="12"/>
      <c r="F906" s="236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</row>
    <row r="907" ht="15.75" customHeight="1">
      <c r="A907" s="12"/>
      <c r="B907" s="12"/>
      <c r="C907" s="12"/>
      <c r="D907" s="12"/>
      <c r="E907" s="12"/>
      <c r="F907" s="236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</row>
    <row r="908" ht="15.75" customHeight="1">
      <c r="A908" s="12"/>
      <c r="B908" s="12"/>
      <c r="C908" s="12"/>
      <c r="D908" s="12"/>
      <c r="E908" s="12"/>
      <c r="F908" s="236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</row>
    <row r="909" ht="15.75" customHeight="1">
      <c r="A909" s="12"/>
      <c r="B909" s="12"/>
      <c r="C909" s="12"/>
      <c r="D909" s="12"/>
      <c r="E909" s="12"/>
      <c r="F909" s="236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</row>
    <row r="910" ht="15.75" customHeight="1">
      <c r="A910" s="12"/>
      <c r="B910" s="12"/>
      <c r="C910" s="12"/>
      <c r="D910" s="12"/>
      <c r="E910" s="12"/>
      <c r="F910" s="236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</row>
    <row r="911" ht="15.75" customHeight="1">
      <c r="A911" s="12"/>
      <c r="B911" s="12"/>
      <c r="C911" s="12"/>
      <c r="D911" s="12"/>
      <c r="E911" s="12"/>
      <c r="F911" s="236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</row>
    <row r="912" ht="15.75" customHeight="1">
      <c r="A912" s="12"/>
      <c r="B912" s="12"/>
      <c r="C912" s="12"/>
      <c r="D912" s="12"/>
      <c r="E912" s="12"/>
      <c r="F912" s="236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</row>
    <row r="913" ht="15.75" customHeight="1">
      <c r="A913" s="12"/>
      <c r="B913" s="12"/>
      <c r="C913" s="12"/>
      <c r="D913" s="12"/>
      <c r="E913" s="12"/>
      <c r="F913" s="236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</row>
    <row r="914" ht="15.75" customHeight="1">
      <c r="A914" s="12"/>
      <c r="B914" s="12"/>
      <c r="C914" s="12"/>
      <c r="D914" s="12"/>
      <c r="E914" s="12"/>
      <c r="F914" s="236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</row>
    <row r="915" ht="15.75" customHeight="1">
      <c r="A915" s="12"/>
      <c r="B915" s="12"/>
      <c r="C915" s="12"/>
      <c r="D915" s="12"/>
      <c r="E915" s="12"/>
      <c r="F915" s="236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</row>
    <row r="916" ht="15.75" customHeight="1">
      <c r="A916" s="12"/>
      <c r="B916" s="12"/>
      <c r="C916" s="12"/>
      <c r="D916" s="12"/>
      <c r="E916" s="12"/>
      <c r="F916" s="236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</row>
    <row r="917" ht="15.75" customHeight="1">
      <c r="A917" s="12"/>
      <c r="B917" s="12"/>
      <c r="C917" s="12"/>
      <c r="D917" s="12"/>
      <c r="E917" s="12"/>
      <c r="F917" s="236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</row>
    <row r="918" ht="15.75" customHeight="1">
      <c r="A918" s="12"/>
      <c r="B918" s="12"/>
      <c r="C918" s="12"/>
      <c r="D918" s="12"/>
      <c r="E918" s="12"/>
      <c r="F918" s="236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</row>
    <row r="919" ht="15.75" customHeight="1">
      <c r="A919" s="12"/>
      <c r="B919" s="12"/>
      <c r="C919" s="12"/>
      <c r="D919" s="12"/>
      <c r="E919" s="12"/>
      <c r="F919" s="236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</row>
    <row r="920" ht="15.75" customHeight="1">
      <c r="A920" s="12"/>
      <c r="B920" s="12"/>
      <c r="C920" s="12"/>
      <c r="D920" s="12"/>
      <c r="E920" s="12"/>
      <c r="F920" s="236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</row>
    <row r="921" ht="15.75" customHeight="1">
      <c r="A921" s="12"/>
      <c r="B921" s="12"/>
      <c r="C921" s="12"/>
      <c r="D921" s="12"/>
      <c r="E921" s="12"/>
      <c r="F921" s="236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</row>
    <row r="922" ht="15.75" customHeight="1">
      <c r="A922" s="12"/>
      <c r="B922" s="12"/>
      <c r="C922" s="12"/>
      <c r="D922" s="12"/>
      <c r="E922" s="12"/>
      <c r="F922" s="236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</row>
    <row r="923" ht="15.75" customHeight="1">
      <c r="A923" s="12"/>
      <c r="B923" s="12"/>
      <c r="C923" s="12"/>
      <c r="D923" s="12"/>
      <c r="E923" s="12"/>
      <c r="F923" s="236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</row>
    <row r="924" ht="15.75" customHeight="1">
      <c r="A924" s="12"/>
      <c r="B924" s="12"/>
      <c r="C924" s="12"/>
      <c r="D924" s="12"/>
      <c r="E924" s="12"/>
      <c r="F924" s="236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</row>
    <row r="925" ht="15.75" customHeight="1">
      <c r="A925" s="12"/>
      <c r="B925" s="12"/>
      <c r="C925" s="12"/>
      <c r="D925" s="12"/>
      <c r="E925" s="12"/>
      <c r="F925" s="236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</row>
    <row r="926" ht="15.75" customHeight="1">
      <c r="A926" s="12"/>
      <c r="B926" s="12"/>
      <c r="C926" s="12"/>
      <c r="D926" s="12"/>
      <c r="E926" s="12"/>
      <c r="F926" s="236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</row>
    <row r="927" ht="15.75" customHeight="1">
      <c r="A927" s="12"/>
      <c r="B927" s="12"/>
      <c r="C927" s="12"/>
      <c r="D927" s="12"/>
      <c r="E927" s="12"/>
      <c r="F927" s="236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</row>
    <row r="928" ht="15.75" customHeight="1">
      <c r="A928" s="12"/>
      <c r="B928" s="12"/>
      <c r="C928" s="12"/>
      <c r="D928" s="12"/>
      <c r="E928" s="12"/>
      <c r="F928" s="236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</row>
    <row r="929" ht="15.75" customHeight="1">
      <c r="A929" s="12"/>
      <c r="B929" s="12"/>
      <c r="C929" s="12"/>
      <c r="D929" s="12"/>
      <c r="E929" s="12"/>
      <c r="F929" s="236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</row>
    <row r="930" ht="15.75" customHeight="1">
      <c r="A930" s="12"/>
      <c r="B930" s="12"/>
      <c r="C930" s="12"/>
      <c r="D930" s="12"/>
      <c r="E930" s="12"/>
      <c r="F930" s="236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</row>
    <row r="931" ht="15.75" customHeight="1">
      <c r="A931" s="12"/>
      <c r="B931" s="12"/>
      <c r="C931" s="12"/>
      <c r="D931" s="12"/>
      <c r="E931" s="12"/>
      <c r="F931" s="236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</row>
    <row r="932" ht="15.75" customHeight="1">
      <c r="A932" s="12"/>
      <c r="B932" s="12"/>
      <c r="C932" s="12"/>
      <c r="D932" s="12"/>
      <c r="E932" s="12"/>
      <c r="F932" s="236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</row>
    <row r="933" ht="15.75" customHeight="1">
      <c r="A933" s="12"/>
      <c r="B933" s="12"/>
      <c r="C933" s="12"/>
      <c r="D933" s="12"/>
      <c r="E933" s="12"/>
      <c r="F933" s="236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</row>
    <row r="934" ht="15.75" customHeight="1">
      <c r="A934" s="12"/>
      <c r="B934" s="12"/>
      <c r="C934" s="12"/>
      <c r="D934" s="12"/>
      <c r="E934" s="12"/>
      <c r="F934" s="236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</row>
    <row r="935" ht="15.75" customHeight="1">
      <c r="A935" s="12"/>
      <c r="B935" s="12"/>
      <c r="C935" s="12"/>
      <c r="D935" s="12"/>
      <c r="E935" s="12"/>
      <c r="F935" s="236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</row>
    <row r="936" ht="15.75" customHeight="1">
      <c r="A936" s="12"/>
      <c r="B936" s="12"/>
      <c r="C936" s="12"/>
      <c r="D936" s="12"/>
      <c r="E936" s="12"/>
      <c r="F936" s="236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</row>
    <row r="937" ht="15.75" customHeight="1">
      <c r="A937" s="12"/>
      <c r="B937" s="12"/>
      <c r="C937" s="12"/>
      <c r="D937" s="12"/>
      <c r="E937" s="12"/>
      <c r="F937" s="236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</row>
    <row r="938" ht="15.75" customHeight="1">
      <c r="A938" s="12"/>
      <c r="B938" s="12"/>
      <c r="C938" s="12"/>
      <c r="D938" s="12"/>
      <c r="E938" s="12"/>
      <c r="F938" s="236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</row>
    <row r="939" ht="15.75" customHeight="1">
      <c r="A939" s="12"/>
      <c r="B939" s="12"/>
      <c r="C939" s="12"/>
      <c r="D939" s="12"/>
      <c r="E939" s="12"/>
      <c r="F939" s="236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</row>
    <row r="940" ht="15.75" customHeight="1">
      <c r="A940" s="12"/>
      <c r="B940" s="12"/>
      <c r="C940" s="12"/>
      <c r="D940" s="12"/>
      <c r="E940" s="12"/>
      <c r="F940" s="236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</row>
    <row r="941" ht="15.75" customHeight="1">
      <c r="A941" s="12"/>
      <c r="B941" s="12"/>
      <c r="C941" s="12"/>
      <c r="D941" s="12"/>
      <c r="E941" s="12"/>
      <c r="F941" s="236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</row>
    <row r="942" ht="15.75" customHeight="1">
      <c r="A942" s="12"/>
      <c r="B942" s="12"/>
      <c r="C942" s="12"/>
      <c r="D942" s="12"/>
      <c r="E942" s="12"/>
      <c r="F942" s="236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</row>
    <row r="943" ht="15.75" customHeight="1">
      <c r="A943" s="12"/>
      <c r="B943" s="12"/>
      <c r="C943" s="12"/>
      <c r="D943" s="12"/>
      <c r="E943" s="12"/>
      <c r="F943" s="236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</row>
    <row r="944" ht="15.75" customHeight="1">
      <c r="A944" s="12"/>
      <c r="B944" s="12"/>
      <c r="C944" s="12"/>
      <c r="D944" s="12"/>
      <c r="E944" s="12"/>
      <c r="F944" s="236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</row>
    <row r="945" ht="15.75" customHeight="1">
      <c r="A945" s="12"/>
      <c r="B945" s="12"/>
      <c r="C945" s="12"/>
      <c r="D945" s="12"/>
      <c r="E945" s="12"/>
      <c r="F945" s="236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</row>
    <row r="946" ht="15.75" customHeight="1">
      <c r="A946" s="12"/>
      <c r="B946" s="12"/>
      <c r="C946" s="12"/>
      <c r="D946" s="12"/>
      <c r="E946" s="12"/>
      <c r="F946" s="236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</row>
    <row r="947" ht="15.75" customHeight="1">
      <c r="A947" s="12"/>
      <c r="B947" s="12"/>
      <c r="C947" s="12"/>
      <c r="D947" s="12"/>
      <c r="E947" s="12"/>
      <c r="F947" s="236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</row>
    <row r="948" ht="15.75" customHeight="1">
      <c r="A948" s="12"/>
      <c r="B948" s="12"/>
      <c r="C948" s="12"/>
      <c r="D948" s="12"/>
      <c r="E948" s="12"/>
      <c r="F948" s="236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</row>
    <row r="949" ht="15.75" customHeight="1">
      <c r="A949" s="12"/>
      <c r="B949" s="12"/>
      <c r="C949" s="12"/>
      <c r="D949" s="12"/>
      <c r="E949" s="12"/>
      <c r="F949" s="236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</row>
    <row r="950" ht="15.75" customHeight="1">
      <c r="A950" s="12"/>
      <c r="B950" s="12"/>
      <c r="C950" s="12"/>
      <c r="D950" s="12"/>
      <c r="E950" s="12"/>
      <c r="F950" s="236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</row>
    <row r="951" ht="15.75" customHeight="1">
      <c r="A951" s="12"/>
      <c r="B951" s="12"/>
      <c r="C951" s="12"/>
      <c r="D951" s="12"/>
      <c r="E951" s="12"/>
      <c r="F951" s="236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</row>
    <row r="952" ht="15.75" customHeight="1">
      <c r="A952" s="12"/>
      <c r="B952" s="12"/>
      <c r="C952" s="12"/>
      <c r="D952" s="12"/>
      <c r="E952" s="12"/>
      <c r="F952" s="236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</row>
    <row r="953" ht="15.75" customHeight="1">
      <c r="A953" s="12"/>
      <c r="B953" s="12"/>
      <c r="C953" s="12"/>
      <c r="D953" s="12"/>
      <c r="E953" s="12"/>
      <c r="F953" s="236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</row>
    <row r="954" ht="15.75" customHeight="1">
      <c r="A954" s="12"/>
      <c r="B954" s="12"/>
      <c r="C954" s="12"/>
      <c r="D954" s="12"/>
      <c r="E954" s="12"/>
      <c r="F954" s="236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</row>
    <row r="955" ht="15.75" customHeight="1">
      <c r="A955" s="12"/>
      <c r="B955" s="12"/>
      <c r="C955" s="12"/>
      <c r="D955" s="12"/>
      <c r="E955" s="12"/>
      <c r="F955" s="236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</row>
    <row r="956" ht="15.75" customHeight="1">
      <c r="A956" s="12"/>
      <c r="B956" s="12"/>
      <c r="C956" s="12"/>
      <c r="D956" s="12"/>
      <c r="E956" s="12"/>
      <c r="F956" s="236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</row>
    <row r="957" ht="15.75" customHeight="1">
      <c r="A957" s="12"/>
      <c r="B957" s="12"/>
      <c r="C957" s="12"/>
      <c r="D957" s="12"/>
      <c r="E957" s="12"/>
      <c r="F957" s="236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</row>
    <row r="958" ht="15.75" customHeight="1">
      <c r="A958" s="12"/>
      <c r="B958" s="12"/>
      <c r="C958" s="12"/>
      <c r="D958" s="12"/>
      <c r="E958" s="12"/>
      <c r="F958" s="236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</row>
    <row r="959" ht="15.75" customHeight="1">
      <c r="A959" s="12"/>
      <c r="B959" s="12"/>
      <c r="C959" s="12"/>
      <c r="D959" s="12"/>
      <c r="E959" s="12"/>
      <c r="F959" s="236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</row>
    <row r="960" ht="15.75" customHeight="1">
      <c r="A960" s="12"/>
      <c r="B960" s="12"/>
      <c r="C960" s="12"/>
      <c r="D960" s="12"/>
      <c r="E960" s="12"/>
      <c r="F960" s="236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</row>
    <row r="961" ht="15.75" customHeight="1">
      <c r="A961" s="12"/>
      <c r="B961" s="12"/>
      <c r="C961" s="12"/>
      <c r="D961" s="12"/>
      <c r="E961" s="12"/>
      <c r="F961" s="236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</row>
    <row r="962" ht="15.75" customHeight="1">
      <c r="A962" s="12"/>
      <c r="B962" s="12"/>
      <c r="C962" s="12"/>
      <c r="D962" s="12"/>
      <c r="E962" s="12"/>
      <c r="F962" s="236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</row>
    <row r="963" ht="15.75" customHeight="1">
      <c r="A963" s="12"/>
      <c r="B963" s="12"/>
      <c r="C963" s="12"/>
      <c r="D963" s="12"/>
      <c r="E963" s="12"/>
      <c r="F963" s="236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</row>
    <row r="964" ht="15.75" customHeight="1">
      <c r="A964" s="12"/>
      <c r="B964" s="12"/>
      <c r="C964" s="12"/>
      <c r="D964" s="12"/>
      <c r="E964" s="12"/>
      <c r="F964" s="236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</row>
    <row r="965" ht="15.75" customHeight="1">
      <c r="A965" s="12"/>
      <c r="B965" s="12"/>
      <c r="C965" s="12"/>
      <c r="D965" s="12"/>
      <c r="E965" s="12"/>
      <c r="F965" s="236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</row>
    <row r="966" ht="15.75" customHeight="1">
      <c r="A966" s="12"/>
      <c r="B966" s="12"/>
      <c r="C966" s="12"/>
      <c r="D966" s="12"/>
      <c r="E966" s="12"/>
      <c r="F966" s="236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</row>
    <row r="967" ht="15.75" customHeight="1">
      <c r="A967" s="12"/>
      <c r="B967" s="12"/>
      <c r="C967" s="12"/>
      <c r="D967" s="12"/>
      <c r="E967" s="12"/>
      <c r="F967" s="236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</row>
    <row r="968" ht="15.75" customHeight="1">
      <c r="A968" s="12"/>
      <c r="B968" s="12"/>
      <c r="C968" s="12"/>
      <c r="D968" s="12"/>
      <c r="E968" s="12"/>
      <c r="F968" s="236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</row>
    <row r="969" ht="15.75" customHeight="1">
      <c r="A969" s="12"/>
      <c r="B969" s="12"/>
      <c r="C969" s="12"/>
      <c r="D969" s="12"/>
      <c r="E969" s="12"/>
      <c r="F969" s="236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</row>
    <row r="970" ht="15.75" customHeight="1">
      <c r="A970" s="12"/>
      <c r="B970" s="12"/>
      <c r="C970" s="12"/>
      <c r="D970" s="12"/>
      <c r="E970" s="12"/>
      <c r="F970" s="236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</row>
    <row r="971" ht="15.75" customHeight="1">
      <c r="A971" s="12"/>
      <c r="B971" s="12"/>
      <c r="C971" s="12"/>
      <c r="D971" s="12"/>
      <c r="E971" s="12"/>
      <c r="F971" s="236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</row>
    <row r="972" ht="15.75" customHeight="1">
      <c r="A972" s="12"/>
      <c r="B972" s="12"/>
      <c r="C972" s="12"/>
      <c r="D972" s="12"/>
      <c r="E972" s="12"/>
      <c r="F972" s="236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</row>
    <row r="973" ht="15.75" customHeight="1">
      <c r="A973" s="12"/>
      <c r="B973" s="12"/>
      <c r="C973" s="12"/>
      <c r="D973" s="12"/>
      <c r="E973" s="12"/>
      <c r="F973" s="236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</row>
    <row r="974" ht="15.75" customHeight="1">
      <c r="A974" s="12"/>
      <c r="B974" s="12"/>
      <c r="C974" s="12"/>
      <c r="D974" s="12"/>
      <c r="E974" s="12"/>
      <c r="F974" s="236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</row>
    <row r="975" ht="15.75" customHeight="1">
      <c r="A975" s="12"/>
      <c r="B975" s="12"/>
      <c r="C975" s="12"/>
      <c r="D975" s="12"/>
      <c r="E975" s="12"/>
      <c r="F975" s="236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</row>
    <row r="976" ht="15.75" customHeight="1">
      <c r="A976" s="12"/>
      <c r="B976" s="12"/>
      <c r="C976" s="12"/>
      <c r="D976" s="12"/>
      <c r="E976" s="12"/>
      <c r="F976" s="236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</row>
    <row r="977" ht="15.75" customHeight="1">
      <c r="A977" s="12"/>
      <c r="B977" s="12"/>
      <c r="C977" s="12"/>
      <c r="D977" s="12"/>
      <c r="E977" s="12"/>
      <c r="F977" s="236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</row>
    <row r="978" ht="15.75" customHeight="1">
      <c r="A978" s="12"/>
      <c r="B978" s="12"/>
      <c r="C978" s="12"/>
      <c r="D978" s="12"/>
      <c r="E978" s="12"/>
      <c r="F978" s="236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</row>
    <row r="979" ht="15.75" customHeight="1">
      <c r="A979" s="12"/>
      <c r="B979" s="12"/>
      <c r="C979" s="12"/>
      <c r="D979" s="12"/>
      <c r="E979" s="12"/>
      <c r="F979" s="236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</row>
    <row r="980" ht="15.75" customHeight="1">
      <c r="A980" s="12"/>
      <c r="B980" s="12"/>
      <c r="C980" s="12"/>
      <c r="D980" s="12"/>
      <c r="E980" s="12"/>
      <c r="F980" s="236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</row>
    <row r="981" ht="15.75" customHeight="1">
      <c r="A981" s="12"/>
      <c r="B981" s="12"/>
      <c r="C981" s="12"/>
      <c r="D981" s="12"/>
      <c r="E981" s="12"/>
      <c r="F981" s="236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</row>
    <row r="982" ht="15.75" customHeight="1">
      <c r="A982" s="12"/>
      <c r="B982" s="12"/>
      <c r="C982" s="12"/>
      <c r="D982" s="12"/>
      <c r="E982" s="12"/>
      <c r="F982" s="236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</row>
    <row r="983" ht="15.75" customHeight="1">
      <c r="A983" s="12"/>
      <c r="B983" s="12"/>
      <c r="C983" s="12"/>
      <c r="D983" s="12"/>
      <c r="E983" s="12"/>
      <c r="F983" s="236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</row>
    <row r="984" ht="15.75" customHeight="1">
      <c r="A984" s="12"/>
      <c r="B984" s="12"/>
      <c r="C984" s="12"/>
      <c r="D984" s="12"/>
      <c r="E984" s="12"/>
      <c r="F984" s="236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</row>
    <row r="985" ht="15.75" customHeight="1">
      <c r="A985" s="12"/>
      <c r="B985" s="12"/>
      <c r="C985" s="12"/>
      <c r="D985" s="12"/>
      <c r="E985" s="12"/>
      <c r="F985" s="236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</row>
    <row r="986" ht="15.75" customHeight="1">
      <c r="A986" s="12"/>
      <c r="B986" s="12"/>
      <c r="C986" s="12"/>
      <c r="D986" s="12"/>
      <c r="E986" s="12"/>
      <c r="F986" s="236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</row>
    <row r="987" ht="15.75" customHeight="1">
      <c r="A987" s="12"/>
      <c r="B987" s="12"/>
      <c r="C987" s="12"/>
      <c r="D987" s="12"/>
      <c r="E987" s="12"/>
      <c r="F987" s="236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</row>
    <row r="988" ht="15.75" customHeight="1">
      <c r="A988" s="12"/>
      <c r="B988" s="12"/>
      <c r="C988" s="12"/>
      <c r="D988" s="12"/>
      <c r="E988" s="12"/>
      <c r="F988" s="236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</row>
    <row r="989" ht="15.75" customHeight="1">
      <c r="A989" s="12"/>
      <c r="B989" s="12"/>
      <c r="C989" s="12"/>
      <c r="D989" s="12"/>
      <c r="E989" s="12"/>
      <c r="F989" s="236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</row>
    <row r="990" ht="15.75" customHeight="1">
      <c r="A990" s="12"/>
      <c r="B990" s="12"/>
      <c r="C990" s="12"/>
      <c r="D990" s="12"/>
      <c r="E990" s="12"/>
      <c r="F990" s="236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</row>
    <row r="991" ht="15.75" customHeight="1">
      <c r="A991" s="12"/>
      <c r="B991" s="12"/>
      <c r="C991" s="12"/>
      <c r="D991" s="12"/>
      <c r="E991" s="12"/>
      <c r="F991" s="236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</row>
    <row r="992" ht="15.75" customHeight="1">
      <c r="A992" s="12"/>
      <c r="B992" s="12"/>
      <c r="C992" s="12"/>
      <c r="D992" s="12"/>
      <c r="E992" s="12"/>
      <c r="F992" s="236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</row>
    <row r="993" ht="15.75" customHeight="1">
      <c r="A993" s="12"/>
      <c r="B993" s="12"/>
      <c r="C993" s="12"/>
      <c r="D993" s="12"/>
      <c r="E993" s="12"/>
      <c r="F993" s="236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</row>
    <row r="994" ht="15.75" customHeight="1">
      <c r="A994" s="12"/>
      <c r="B994" s="12"/>
      <c r="C994" s="12"/>
      <c r="D994" s="12"/>
      <c r="E994" s="12"/>
      <c r="F994" s="236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</row>
    <row r="995" ht="15.75" customHeight="1">
      <c r="A995" s="12"/>
      <c r="B995" s="12"/>
      <c r="C995" s="12"/>
      <c r="D995" s="12"/>
      <c r="E995" s="12"/>
      <c r="F995" s="236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</row>
    <row r="996" ht="15.75" customHeight="1">
      <c r="A996" s="12"/>
      <c r="B996" s="12"/>
      <c r="C996" s="12"/>
      <c r="D996" s="12"/>
      <c r="E996" s="12"/>
      <c r="F996" s="236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</row>
    <row r="997" ht="15.75" customHeight="1">
      <c r="A997" s="12"/>
      <c r="B997" s="12"/>
      <c r="C997" s="12"/>
      <c r="D997" s="12"/>
      <c r="E997" s="12"/>
      <c r="F997" s="236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</row>
    <row r="998" ht="15.75" customHeight="1">
      <c r="A998" s="12"/>
      <c r="B998" s="12"/>
      <c r="C998" s="12"/>
      <c r="D998" s="12"/>
      <c r="E998" s="12"/>
      <c r="F998" s="236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</row>
    <row r="999" ht="15.75" customHeight="1">
      <c r="A999" s="12"/>
      <c r="B999" s="12"/>
      <c r="C999" s="12"/>
      <c r="D999" s="12"/>
      <c r="E999" s="12"/>
      <c r="F999" s="236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</row>
    <row r="1000" ht="15.75" customHeight="1">
      <c r="A1000" s="12"/>
      <c r="B1000" s="12"/>
      <c r="C1000" s="12"/>
      <c r="D1000" s="12"/>
      <c r="E1000" s="12"/>
      <c r="F1000" s="236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</row>
  </sheetData>
  <mergeCells count="31">
    <mergeCell ref="P4:T4"/>
    <mergeCell ref="U4:Y4"/>
    <mergeCell ref="Z4:AD4"/>
    <mergeCell ref="AE4:AI4"/>
    <mergeCell ref="AJ4:AN4"/>
    <mergeCell ref="AP4:AP5"/>
    <mergeCell ref="AQ4:AQ5"/>
    <mergeCell ref="AS4:AS5"/>
    <mergeCell ref="AT4:AT5"/>
    <mergeCell ref="AU4:AU5"/>
    <mergeCell ref="A1:A3"/>
    <mergeCell ref="B1:AN2"/>
    <mergeCell ref="AQ1:AS2"/>
    <mergeCell ref="AU1:AU2"/>
    <mergeCell ref="AJ3:AN3"/>
    <mergeCell ref="AQ3:AS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conditionalFormatting sqref="O13:O84 O86:O89 AP13:AP84">
    <cfRule type="cellIs" dxfId="0" priority="1" operator="lessThan">
      <formula>2</formula>
    </cfRule>
  </conditionalFormatting>
  <conditionalFormatting sqref="AJ3 AJ4:AO4">
    <cfRule type="cellIs" dxfId="1" priority="2" operator="equal">
      <formula>3</formula>
    </cfRule>
  </conditionalFormatting>
  <conditionalFormatting sqref="AJ3">
    <cfRule type="cellIs" dxfId="1" priority="3" operator="greaterThan">
      <formula>3</formula>
    </cfRule>
  </conditionalFormatting>
  <conditionalFormatting sqref="AJ3">
    <cfRule type="cellIs" dxfId="2" priority="4" operator="equal">
      <formula>0</formula>
    </cfRule>
  </conditionalFormatting>
  <conditionalFormatting sqref="AJ3">
    <cfRule type="cellIs" dxfId="3" priority="5" operator="between">
      <formula>1</formula>
      <formula>2</formula>
    </cfRule>
  </conditionalFormatting>
  <conditionalFormatting sqref="AJ6:AO271 AJ273:AO1000">
    <cfRule type="cellIs" dxfId="1" priority="6" operator="equal">
      <formula>3</formula>
    </cfRule>
  </conditionalFormatting>
  <conditionalFormatting sqref="AJ6:AO271 AJ273:AO1000">
    <cfRule type="cellIs" dxfId="1" priority="7" operator="greaterThan">
      <formula>3</formula>
    </cfRule>
  </conditionalFormatting>
  <conditionalFormatting sqref="AJ6:AO271 AJ273:AO1000">
    <cfRule type="cellIs" dxfId="2" priority="8" operator="equal">
      <formula>0</formula>
    </cfRule>
  </conditionalFormatting>
  <conditionalFormatting sqref="AJ6:AO271 AJ273:AO1000">
    <cfRule type="cellIs" dxfId="3" priority="9" operator="between">
      <formula>1</formula>
      <formula>2</formula>
    </cfRule>
  </conditionalFormatting>
  <conditionalFormatting sqref="AP86:AP89">
    <cfRule type="cellIs" dxfId="0" priority="10" operator="lessThan">
      <formula>2</formula>
    </cfRule>
  </conditionalFormatting>
  <printOptions/>
  <pageMargins bottom="0.75" footer="0.0" header="0.0" left="0.25" right="0.25" top="0.75"/>
  <pageSetup fitToHeight="0" paperSize="9" orientation="landscape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0.71"/>
    <col customWidth="1" min="2" max="2" width="78.86"/>
    <col customWidth="1" min="3" max="3" width="11.29"/>
    <col customWidth="1" min="4" max="4" width="21.14"/>
    <col customWidth="1" min="5" max="5" width="21.57"/>
    <col customWidth="1" min="6" max="6" width="23.0"/>
    <col customWidth="1" min="7" max="7" width="21.0"/>
    <col customWidth="1" hidden="1" min="8" max="8" width="52.14"/>
    <col customWidth="1" hidden="1" min="9" max="9" width="65.71"/>
    <col customWidth="1" hidden="1" min="10" max="10" width="64.0"/>
    <col customWidth="1" min="11" max="11" width="34.86"/>
    <col customWidth="1" hidden="1" min="12" max="12" width="131.71"/>
    <col customWidth="1" min="13" max="13" width="37.29"/>
    <col customWidth="1" min="14" max="14" width="255.57"/>
    <col customWidth="1" min="15" max="15" width="21.86"/>
    <col customWidth="1" min="16" max="20" width="7.57"/>
    <col customWidth="1" min="21" max="21" width="5.57"/>
    <col customWidth="1" min="22" max="22" width="3.43"/>
    <col customWidth="1" min="23" max="24" width="5.57"/>
    <col customWidth="1" min="25" max="26" width="3.43"/>
    <col customWidth="1" min="27" max="29" width="5.57"/>
    <col customWidth="1" min="30" max="34" width="3.43"/>
    <col customWidth="1" min="35" max="35" width="4.86"/>
    <col customWidth="1" min="36" max="41" width="8.43"/>
    <col customWidth="1" min="42" max="42" width="9.29"/>
    <col customWidth="1" min="43" max="43" width="15.14"/>
    <col customWidth="1" min="44" max="44" width="24.0"/>
    <col customWidth="1" min="45" max="45" width="15.29"/>
    <col customWidth="1" min="46" max="46" width="18.14"/>
    <col customWidth="1" hidden="1" min="47" max="47" width="19.0"/>
    <col customWidth="1" hidden="1" min="48" max="48" width="28.14"/>
    <col customWidth="1" min="49" max="49" width="15.0"/>
  </cols>
  <sheetData>
    <row r="1" ht="15.75" customHeight="1">
      <c r="A1" s="2"/>
      <c r="B1" s="1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5"/>
      <c r="AO1" s="588"/>
      <c r="AP1" s="6"/>
      <c r="AQ1" s="7"/>
      <c r="AR1" s="8" t="s">
        <v>1</v>
      </c>
      <c r="AS1" s="3"/>
      <c r="AT1" s="9"/>
      <c r="AU1" s="10"/>
      <c r="AV1" s="11" t="s">
        <v>1</v>
      </c>
      <c r="AW1" s="12"/>
      <c r="AX1" s="12"/>
    </row>
    <row r="2" ht="15.75" customHeight="1">
      <c r="A2" s="13"/>
      <c r="B2" s="14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7"/>
      <c r="AO2" s="589"/>
      <c r="AP2" s="18"/>
      <c r="AQ2" s="19"/>
      <c r="AR2" s="15"/>
      <c r="AS2" s="15"/>
      <c r="AT2" s="20"/>
      <c r="AU2" s="21"/>
      <c r="AV2" s="22"/>
      <c r="AW2" s="12"/>
      <c r="AX2" s="12"/>
    </row>
    <row r="3" ht="26.25" customHeight="1">
      <c r="A3" s="23"/>
      <c r="B3" s="590" t="s">
        <v>3</v>
      </c>
      <c r="C3" s="25"/>
      <c r="D3" s="26"/>
      <c r="E3" s="26"/>
      <c r="F3" s="28"/>
      <c r="G3" s="28"/>
      <c r="H3" s="28"/>
      <c r="I3" s="30"/>
      <c r="J3" s="30"/>
      <c r="K3" s="31"/>
      <c r="L3" s="32"/>
      <c r="M3" s="32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7"/>
      <c r="AJ3" s="41" t="s">
        <v>1757</v>
      </c>
      <c r="AK3" s="34"/>
      <c r="AL3" s="34"/>
      <c r="AM3" s="34"/>
      <c r="AN3" s="44"/>
      <c r="AO3" s="591"/>
      <c r="AP3" s="46"/>
      <c r="AQ3" s="47"/>
      <c r="AR3" s="36" t="s">
        <v>4</v>
      </c>
      <c r="AS3" s="34"/>
      <c r="AT3" s="35"/>
      <c r="AU3" s="38"/>
      <c r="AV3" s="40" t="s">
        <v>4</v>
      </c>
      <c r="AW3" s="12"/>
      <c r="AX3" s="12"/>
    </row>
    <row r="4" ht="70.5" customHeight="1">
      <c r="A4" s="43" t="s">
        <v>7</v>
      </c>
      <c r="B4" s="592" t="s">
        <v>8</v>
      </c>
      <c r="C4" s="48" t="s">
        <v>10</v>
      </c>
      <c r="D4" s="49" t="s">
        <v>11</v>
      </c>
      <c r="E4" s="50" t="s">
        <v>12</v>
      </c>
      <c r="F4" s="49" t="s">
        <v>13</v>
      </c>
      <c r="G4" s="49" t="s">
        <v>14</v>
      </c>
      <c r="H4" s="49" t="s">
        <v>15</v>
      </c>
      <c r="I4" s="50" t="s">
        <v>16</v>
      </c>
      <c r="J4" s="50" t="s">
        <v>17</v>
      </c>
      <c r="K4" s="50" t="s">
        <v>18</v>
      </c>
      <c r="L4" s="52" t="s">
        <v>19</v>
      </c>
      <c r="M4" s="52" t="s">
        <v>20</v>
      </c>
      <c r="N4" s="50" t="s">
        <v>21</v>
      </c>
      <c r="O4" s="53" t="s">
        <v>22</v>
      </c>
      <c r="P4" s="54" t="s">
        <v>23</v>
      </c>
      <c r="Q4" s="34"/>
      <c r="R4" s="34"/>
      <c r="S4" s="34"/>
      <c r="T4" s="55"/>
      <c r="U4" s="56" t="s">
        <v>24</v>
      </c>
      <c r="V4" s="34"/>
      <c r="W4" s="34"/>
      <c r="X4" s="34"/>
      <c r="Y4" s="57"/>
      <c r="Z4" s="56" t="s">
        <v>25</v>
      </c>
      <c r="AA4" s="34"/>
      <c r="AB4" s="34"/>
      <c r="AC4" s="34"/>
      <c r="AD4" s="57"/>
      <c r="AE4" s="58" t="s">
        <v>26</v>
      </c>
      <c r="AF4" s="34"/>
      <c r="AG4" s="34"/>
      <c r="AH4" s="34"/>
      <c r="AI4" s="57"/>
      <c r="AJ4" s="60" t="s">
        <v>28</v>
      </c>
      <c r="AK4" s="34"/>
      <c r="AL4" s="34"/>
      <c r="AM4" s="34"/>
      <c r="AN4" s="44"/>
      <c r="AO4" s="593" t="s">
        <v>1074</v>
      </c>
      <c r="AP4" s="61" t="s">
        <v>29</v>
      </c>
      <c r="AQ4" s="53" t="s">
        <v>30</v>
      </c>
      <c r="AR4" s="50" t="s">
        <v>31</v>
      </c>
      <c r="AS4" s="62" t="s">
        <v>32</v>
      </c>
      <c r="AT4" s="50" t="s">
        <v>33</v>
      </c>
      <c r="AU4" s="63" t="s">
        <v>34</v>
      </c>
      <c r="AV4" s="63" t="s">
        <v>35</v>
      </c>
      <c r="AW4" s="64"/>
      <c r="AX4" s="12"/>
    </row>
    <row r="5" ht="17.25" customHeight="1">
      <c r="A5" s="65"/>
      <c r="B5" s="66"/>
      <c r="C5" s="67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9">
        <v>1.0</v>
      </c>
      <c r="Q5" s="69">
        <v>2.0</v>
      </c>
      <c r="R5" s="69">
        <v>3.0</v>
      </c>
      <c r="S5" s="69">
        <v>4.0</v>
      </c>
      <c r="T5" s="70">
        <v>5.0</v>
      </c>
      <c r="U5" s="71">
        <v>1.0</v>
      </c>
      <c r="V5" s="72">
        <v>2.0</v>
      </c>
      <c r="W5" s="72">
        <v>3.0</v>
      </c>
      <c r="X5" s="72">
        <v>4.0</v>
      </c>
      <c r="Y5" s="73">
        <v>5.0</v>
      </c>
      <c r="Z5" s="71">
        <v>1.0</v>
      </c>
      <c r="AA5" s="72">
        <v>2.0</v>
      </c>
      <c r="AB5" s="72">
        <v>3.0</v>
      </c>
      <c r="AC5" s="72">
        <v>4.0</v>
      </c>
      <c r="AD5" s="73">
        <v>5.0</v>
      </c>
      <c r="AE5" s="71">
        <v>1.0</v>
      </c>
      <c r="AF5" s="72">
        <v>2.0</v>
      </c>
      <c r="AG5" s="72">
        <v>3.0</v>
      </c>
      <c r="AH5" s="72">
        <v>4.0</v>
      </c>
      <c r="AI5" s="73">
        <v>5.0</v>
      </c>
      <c r="AJ5" s="75">
        <v>1.0</v>
      </c>
      <c r="AK5" s="69">
        <v>2.0</v>
      </c>
      <c r="AL5" s="69">
        <v>3.0</v>
      </c>
      <c r="AM5" s="69">
        <v>4.0</v>
      </c>
      <c r="AN5" s="69">
        <v>5.0</v>
      </c>
      <c r="AO5" s="76"/>
      <c r="AP5" s="76"/>
      <c r="AQ5" s="68"/>
      <c r="AR5" s="68"/>
      <c r="AS5" s="77"/>
      <c r="AT5" s="68"/>
      <c r="AU5" s="68"/>
      <c r="AV5" s="68"/>
      <c r="AW5" s="64"/>
      <c r="AX5" s="12"/>
    </row>
    <row r="6" ht="42.0" customHeight="1">
      <c r="A6" s="78">
        <v>1.0</v>
      </c>
      <c r="B6" s="82" t="s">
        <v>37</v>
      </c>
      <c r="C6" s="80" t="s">
        <v>38</v>
      </c>
      <c r="D6" s="80" t="s">
        <v>39</v>
      </c>
      <c r="E6" s="81" t="s">
        <v>40</v>
      </c>
      <c r="F6" s="80" t="s">
        <v>41</v>
      </c>
      <c r="G6" s="82" t="s">
        <v>42</v>
      </c>
      <c r="H6" s="83">
        <v>395.0</v>
      </c>
      <c r="I6" s="84" t="s">
        <v>43</v>
      </c>
      <c r="J6" s="80" t="s">
        <v>44</v>
      </c>
      <c r="K6" s="85">
        <v>45666.0</v>
      </c>
      <c r="L6" s="86" t="s">
        <v>45</v>
      </c>
      <c r="M6" s="86">
        <v>118.0</v>
      </c>
      <c r="N6" s="87" t="s">
        <v>1758</v>
      </c>
      <c r="O6" s="86">
        <v>43.0</v>
      </c>
      <c r="P6" s="88">
        <f t="shared" ref="P6:P35" si="3">O6</f>
        <v>43</v>
      </c>
      <c r="Q6" s="89">
        <f t="shared" ref="Q6:T6" si="1">AJ6</f>
        <v>92</v>
      </c>
      <c r="R6" s="89">
        <f t="shared" si="1"/>
        <v>89</v>
      </c>
      <c r="S6" s="89">
        <f t="shared" si="1"/>
        <v>89</v>
      </c>
      <c r="T6" s="90">
        <f t="shared" si="1"/>
        <v>85</v>
      </c>
      <c r="U6" s="91">
        <v>50.0</v>
      </c>
      <c r="V6" s="80"/>
      <c r="W6" s="80"/>
      <c r="X6" s="80"/>
      <c r="Y6" s="92"/>
      <c r="Z6" s="93">
        <v>1.0</v>
      </c>
      <c r="AA6" s="80">
        <v>3.0</v>
      </c>
      <c r="AB6" s="80"/>
      <c r="AC6" s="80">
        <v>4.0</v>
      </c>
      <c r="AD6" s="92"/>
      <c r="AE6" s="93"/>
      <c r="AF6" s="80"/>
      <c r="AG6" s="80"/>
      <c r="AH6" s="80"/>
      <c r="AI6" s="92"/>
      <c r="AJ6" s="95">
        <f t="shared" ref="AJ6:AN6" si="2">P6-Z6+AE6+U6</f>
        <v>92</v>
      </c>
      <c r="AK6" s="89">
        <f t="shared" si="2"/>
        <v>89</v>
      </c>
      <c r="AL6" s="89">
        <f t="shared" si="2"/>
        <v>89</v>
      </c>
      <c r="AM6" s="89">
        <f t="shared" si="2"/>
        <v>85</v>
      </c>
      <c r="AN6" s="89">
        <f t="shared" si="2"/>
        <v>85</v>
      </c>
      <c r="AO6" s="80"/>
      <c r="AP6" s="80"/>
      <c r="AQ6" s="86">
        <v>93.0</v>
      </c>
      <c r="AR6" s="96"/>
      <c r="AS6" s="96"/>
      <c r="AT6" s="96"/>
      <c r="AU6" s="97"/>
      <c r="AV6" s="97"/>
      <c r="AW6" s="64"/>
      <c r="AX6" s="12"/>
    </row>
    <row r="7" ht="42.0" customHeight="1">
      <c r="A7" s="78">
        <v>2.0</v>
      </c>
      <c r="B7" s="98" t="s">
        <v>57</v>
      </c>
      <c r="C7" s="80" t="s">
        <v>38</v>
      </c>
      <c r="D7" s="99" t="s">
        <v>58</v>
      </c>
      <c r="E7" s="100" t="s">
        <v>59</v>
      </c>
      <c r="F7" s="101"/>
      <c r="G7" s="102" t="s">
        <v>42</v>
      </c>
      <c r="H7" s="103"/>
      <c r="I7" s="104" t="s">
        <v>60</v>
      </c>
      <c r="J7" s="83" t="s">
        <v>58</v>
      </c>
      <c r="K7" s="105">
        <v>44592.0</v>
      </c>
      <c r="L7" s="86"/>
      <c r="M7" s="86"/>
      <c r="N7" s="96"/>
      <c r="O7" s="86">
        <v>2.0</v>
      </c>
      <c r="P7" s="88">
        <f t="shared" si="3"/>
        <v>2</v>
      </c>
      <c r="Q7" s="89">
        <f t="shared" ref="Q7:T7" si="4">AJ7</f>
        <v>2</v>
      </c>
      <c r="R7" s="89">
        <f t="shared" si="4"/>
        <v>2</v>
      </c>
      <c r="S7" s="89">
        <f t="shared" si="4"/>
        <v>2</v>
      </c>
      <c r="T7" s="90">
        <f t="shared" si="4"/>
        <v>2</v>
      </c>
      <c r="U7" s="91"/>
      <c r="V7" s="80"/>
      <c r="W7" s="80"/>
      <c r="X7" s="80"/>
      <c r="Y7" s="92"/>
      <c r="Z7" s="93"/>
      <c r="AA7" s="80"/>
      <c r="AB7" s="80"/>
      <c r="AC7" s="80"/>
      <c r="AD7" s="92"/>
      <c r="AE7" s="93"/>
      <c r="AF7" s="80"/>
      <c r="AG7" s="80"/>
      <c r="AH7" s="80"/>
      <c r="AI7" s="92"/>
      <c r="AJ7" s="95">
        <f t="shared" ref="AJ7:AN7" si="5">P7-Z7+AE7+U7</f>
        <v>2</v>
      </c>
      <c r="AK7" s="89">
        <f t="shared" si="5"/>
        <v>2</v>
      </c>
      <c r="AL7" s="89">
        <f t="shared" si="5"/>
        <v>2</v>
      </c>
      <c r="AM7" s="89">
        <f t="shared" si="5"/>
        <v>2</v>
      </c>
      <c r="AN7" s="89">
        <f t="shared" si="5"/>
        <v>2</v>
      </c>
      <c r="AO7" s="80"/>
      <c r="AP7" s="80"/>
      <c r="AQ7" s="86">
        <f t="shared" ref="AQ7:AQ25" si="8">AN7</f>
        <v>2</v>
      </c>
      <c r="AR7" s="84"/>
      <c r="AS7" s="84"/>
      <c r="AT7" s="96"/>
      <c r="AU7" s="97"/>
      <c r="AV7" s="97"/>
      <c r="AW7" s="64"/>
      <c r="AX7" s="12"/>
    </row>
    <row r="8" ht="42.0" customHeight="1">
      <c r="A8" s="78">
        <v>3.0</v>
      </c>
      <c r="B8" s="98" t="s">
        <v>62</v>
      </c>
      <c r="C8" s="80" t="s">
        <v>38</v>
      </c>
      <c r="D8" s="106" t="s">
        <v>63</v>
      </c>
      <c r="E8" s="100" t="s">
        <v>64</v>
      </c>
      <c r="F8" s="107"/>
      <c r="G8" s="98" t="s">
        <v>42</v>
      </c>
      <c r="H8" s="108">
        <v>550.0</v>
      </c>
      <c r="I8" s="104" t="s">
        <v>65</v>
      </c>
      <c r="J8" s="106" t="s">
        <v>63</v>
      </c>
      <c r="K8" s="109">
        <v>44592.0</v>
      </c>
      <c r="L8" s="86"/>
      <c r="M8" s="86"/>
      <c r="N8" s="84"/>
      <c r="O8" s="86">
        <v>8.0</v>
      </c>
      <c r="P8" s="88">
        <f t="shared" si="3"/>
        <v>8</v>
      </c>
      <c r="Q8" s="89">
        <f t="shared" ref="Q8:T8" si="6">AJ8</f>
        <v>8</v>
      </c>
      <c r="R8" s="89">
        <f t="shared" si="6"/>
        <v>8</v>
      </c>
      <c r="S8" s="89">
        <f t="shared" si="6"/>
        <v>8</v>
      </c>
      <c r="T8" s="90">
        <f t="shared" si="6"/>
        <v>8</v>
      </c>
      <c r="U8" s="91"/>
      <c r="V8" s="80"/>
      <c r="W8" s="80"/>
      <c r="X8" s="80"/>
      <c r="Y8" s="92"/>
      <c r="Z8" s="93"/>
      <c r="AA8" s="80"/>
      <c r="AB8" s="80"/>
      <c r="AC8" s="80"/>
      <c r="AD8" s="92"/>
      <c r="AE8" s="93"/>
      <c r="AF8" s="80"/>
      <c r="AG8" s="80"/>
      <c r="AH8" s="80"/>
      <c r="AI8" s="92"/>
      <c r="AJ8" s="95">
        <f t="shared" ref="AJ8:AN8" si="7">P8-Z8+AE8+U8</f>
        <v>8</v>
      </c>
      <c r="AK8" s="89">
        <f t="shared" si="7"/>
        <v>8</v>
      </c>
      <c r="AL8" s="89">
        <f t="shared" si="7"/>
        <v>8</v>
      </c>
      <c r="AM8" s="89">
        <f t="shared" si="7"/>
        <v>8</v>
      </c>
      <c r="AN8" s="89">
        <f t="shared" si="7"/>
        <v>8</v>
      </c>
      <c r="AO8" s="80"/>
      <c r="AP8" s="80"/>
      <c r="AQ8" s="86">
        <f t="shared" si="8"/>
        <v>8</v>
      </c>
      <c r="AR8" s="84"/>
      <c r="AS8" s="84"/>
      <c r="AT8" s="96"/>
      <c r="AU8" s="97"/>
      <c r="AV8" s="97"/>
      <c r="AW8" s="64"/>
      <c r="AX8" s="12"/>
    </row>
    <row r="9" ht="42.0" customHeight="1">
      <c r="A9" s="78">
        <v>4.0</v>
      </c>
      <c r="B9" s="98" t="s">
        <v>66</v>
      </c>
      <c r="C9" s="80" t="s">
        <v>38</v>
      </c>
      <c r="D9" s="99" t="s">
        <v>58</v>
      </c>
      <c r="E9" s="100" t="s">
        <v>67</v>
      </c>
      <c r="F9" s="101" t="s">
        <v>68</v>
      </c>
      <c r="G9" s="102" t="s">
        <v>42</v>
      </c>
      <c r="H9" s="101"/>
      <c r="I9" s="104" t="s">
        <v>69</v>
      </c>
      <c r="J9" s="83" t="s">
        <v>58</v>
      </c>
      <c r="K9" s="105">
        <v>44592.0</v>
      </c>
      <c r="L9" s="86"/>
      <c r="M9" s="86"/>
      <c r="N9" s="84"/>
      <c r="O9" s="86">
        <v>1.0</v>
      </c>
      <c r="P9" s="88">
        <f t="shared" si="3"/>
        <v>1</v>
      </c>
      <c r="Q9" s="89">
        <f t="shared" ref="Q9:T9" si="9">AJ9</f>
        <v>1</v>
      </c>
      <c r="R9" s="89">
        <f t="shared" si="9"/>
        <v>1</v>
      </c>
      <c r="S9" s="89">
        <f t="shared" si="9"/>
        <v>1</v>
      </c>
      <c r="T9" s="90">
        <f t="shared" si="9"/>
        <v>1</v>
      </c>
      <c r="U9" s="91"/>
      <c r="V9" s="80"/>
      <c r="W9" s="80"/>
      <c r="X9" s="80"/>
      <c r="Y9" s="92"/>
      <c r="Z9" s="93"/>
      <c r="AA9" s="80"/>
      <c r="AB9" s="80"/>
      <c r="AC9" s="80"/>
      <c r="AD9" s="92"/>
      <c r="AE9" s="93"/>
      <c r="AF9" s="80"/>
      <c r="AG9" s="80"/>
      <c r="AH9" s="80"/>
      <c r="AI9" s="92"/>
      <c r="AJ9" s="95">
        <f t="shared" ref="AJ9:AN9" si="10">P9-Z9+AE9+U9</f>
        <v>1</v>
      </c>
      <c r="AK9" s="89">
        <f t="shared" si="10"/>
        <v>1</v>
      </c>
      <c r="AL9" s="89">
        <f t="shared" si="10"/>
        <v>1</v>
      </c>
      <c r="AM9" s="89">
        <f t="shared" si="10"/>
        <v>1</v>
      </c>
      <c r="AN9" s="89">
        <f t="shared" si="10"/>
        <v>1</v>
      </c>
      <c r="AO9" s="80"/>
      <c r="AP9" s="80"/>
      <c r="AQ9" s="86">
        <f t="shared" si="8"/>
        <v>1</v>
      </c>
      <c r="AR9" s="84"/>
      <c r="AS9" s="84"/>
      <c r="AT9" s="96"/>
      <c r="AU9" s="97"/>
      <c r="AV9" s="97"/>
      <c r="AW9" s="12"/>
      <c r="AX9" s="12"/>
    </row>
    <row r="10" ht="42.0" customHeight="1">
      <c r="A10" s="78">
        <v>5.0</v>
      </c>
      <c r="B10" s="98" t="s">
        <v>70</v>
      </c>
      <c r="C10" s="80" t="s">
        <v>52</v>
      </c>
      <c r="D10" s="99"/>
      <c r="E10" s="100" t="s">
        <v>71</v>
      </c>
      <c r="F10" s="101"/>
      <c r="G10" s="102" t="s">
        <v>42</v>
      </c>
      <c r="H10" s="101"/>
      <c r="I10" s="104"/>
      <c r="J10" s="80" t="s">
        <v>72</v>
      </c>
      <c r="K10" s="105">
        <v>45464.0</v>
      </c>
      <c r="L10" s="86"/>
      <c r="M10" s="86">
        <v>87.0</v>
      </c>
      <c r="N10" s="84"/>
      <c r="O10" s="86">
        <v>2.0</v>
      </c>
      <c r="P10" s="88">
        <f t="shared" si="3"/>
        <v>2</v>
      </c>
      <c r="Q10" s="89">
        <f t="shared" ref="Q10:T10" si="11">AJ10</f>
        <v>2</v>
      </c>
      <c r="R10" s="89">
        <f t="shared" si="11"/>
        <v>2</v>
      </c>
      <c r="S10" s="89">
        <f t="shared" si="11"/>
        <v>2</v>
      </c>
      <c r="T10" s="90">
        <f t="shared" si="11"/>
        <v>2</v>
      </c>
      <c r="U10" s="91"/>
      <c r="V10" s="80"/>
      <c r="W10" s="80"/>
      <c r="X10" s="80"/>
      <c r="Y10" s="92"/>
      <c r="Z10" s="93"/>
      <c r="AA10" s="80"/>
      <c r="AB10" s="80"/>
      <c r="AC10" s="80"/>
      <c r="AD10" s="92"/>
      <c r="AE10" s="93"/>
      <c r="AF10" s="80"/>
      <c r="AG10" s="80"/>
      <c r="AH10" s="80"/>
      <c r="AI10" s="92"/>
      <c r="AJ10" s="95">
        <f t="shared" ref="AJ10:AN10" si="12">P10-Z10+AE10+U10</f>
        <v>2</v>
      </c>
      <c r="AK10" s="89">
        <f t="shared" si="12"/>
        <v>2</v>
      </c>
      <c r="AL10" s="89">
        <f t="shared" si="12"/>
        <v>2</v>
      </c>
      <c r="AM10" s="89">
        <f t="shared" si="12"/>
        <v>2</v>
      </c>
      <c r="AN10" s="89">
        <f t="shared" si="12"/>
        <v>2</v>
      </c>
      <c r="AO10" s="80"/>
      <c r="AP10" s="80"/>
      <c r="AQ10" s="86">
        <f t="shared" si="8"/>
        <v>2</v>
      </c>
      <c r="AR10" s="84"/>
      <c r="AS10" s="84"/>
      <c r="AT10" s="96"/>
      <c r="AU10" s="97"/>
      <c r="AV10" s="97"/>
      <c r="AW10" s="12"/>
      <c r="AX10" s="12"/>
    </row>
    <row r="11" ht="42.0" customHeight="1">
      <c r="A11" s="78">
        <v>6.0</v>
      </c>
      <c r="B11" s="98" t="s">
        <v>73</v>
      </c>
      <c r="C11" s="80" t="s">
        <v>74</v>
      </c>
      <c r="D11" s="99" t="s">
        <v>39</v>
      </c>
      <c r="E11" s="100" t="s">
        <v>75</v>
      </c>
      <c r="F11" s="101" t="s">
        <v>76</v>
      </c>
      <c r="G11" s="102"/>
      <c r="H11" s="101"/>
      <c r="I11" s="104" t="s">
        <v>77</v>
      </c>
      <c r="J11" s="80" t="s">
        <v>72</v>
      </c>
      <c r="K11" s="105"/>
      <c r="L11" s="86"/>
      <c r="M11" s="86">
        <v>113.0</v>
      </c>
      <c r="N11" s="84"/>
      <c r="O11" s="86">
        <v>1.0</v>
      </c>
      <c r="P11" s="88">
        <f t="shared" si="3"/>
        <v>1</v>
      </c>
      <c r="Q11" s="89">
        <f t="shared" ref="Q11:T11" si="13">AJ11</f>
        <v>1</v>
      </c>
      <c r="R11" s="89">
        <f t="shared" si="13"/>
        <v>1</v>
      </c>
      <c r="S11" s="89">
        <f t="shared" si="13"/>
        <v>1</v>
      </c>
      <c r="T11" s="90">
        <f t="shared" si="13"/>
        <v>1</v>
      </c>
      <c r="U11" s="91"/>
      <c r="V11" s="80"/>
      <c r="W11" s="80"/>
      <c r="X11" s="80"/>
      <c r="Y11" s="92"/>
      <c r="Z11" s="93"/>
      <c r="AA11" s="80"/>
      <c r="AB11" s="80"/>
      <c r="AC11" s="80"/>
      <c r="AD11" s="92"/>
      <c r="AE11" s="93"/>
      <c r="AF11" s="80"/>
      <c r="AG11" s="80"/>
      <c r="AH11" s="80"/>
      <c r="AI11" s="92"/>
      <c r="AJ11" s="95">
        <f t="shared" ref="AJ11:AN11" si="14">P11-Z11+AE11+U11</f>
        <v>1</v>
      </c>
      <c r="AK11" s="89">
        <f t="shared" si="14"/>
        <v>1</v>
      </c>
      <c r="AL11" s="89">
        <f t="shared" si="14"/>
        <v>1</v>
      </c>
      <c r="AM11" s="89">
        <f t="shared" si="14"/>
        <v>1</v>
      </c>
      <c r="AN11" s="89">
        <f t="shared" si="14"/>
        <v>1</v>
      </c>
      <c r="AO11" s="80"/>
      <c r="AP11" s="80"/>
      <c r="AQ11" s="86">
        <f t="shared" si="8"/>
        <v>1</v>
      </c>
      <c r="AR11" s="84"/>
      <c r="AS11" s="84"/>
      <c r="AT11" s="96"/>
      <c r="AU11" s="97"/>
      <c r="AV11" s="97"/>
      <c r="AW11" s="12"/>
      <c r="AX11" s="12"/>
    </row>
    <row r="12" ht="42.0" customHeight="1">
      <c r="A12" s="78">
        <v>7.0</v>
      </c>
      <c r="B12" s="98" t="s">
        <v>78</v>
      </c>
      <c r="C12" s="80" t="s">
        <v>74</v>
      </c>
      <c r="D12" s="99" t="s">
        <v>59</v>
      </c>
      <c r="E12" s="100" t="s">
        <v>79</v>
      </c>
      <c r="F12" s="101" t="s">
        <v>80</v>
      </c>
      <c r="G12" s="102" t="s">
        <v>42</v>
      </c>
      <c r="H12" s="101"/>
      <c r="I12" s="104" t="s">
        <v>81</v>
      </c>
      <c r="J12" s="80" t="s">
        <v>72</v>
      </c>
      <c r="K12" s="105">
        <v>45582.0</v>
      </c>
      <c r="L12" s="86"/>
      <c r="M12" s="86">
        <v>81.0</v>
      </c>
      <c r="N12" s="96"/>
      <c r="O12" s="86">
        <v>2.0</v>
      </c>
      <c r="P12" s="88">
        <f t="shared" si="3"/>
        <v>2</v>
      </c>
      <c r="Q12" s="89">
        <f t="shared" ref="Q12:T12" si="15">AJ12</f>
        <v>2</v>
      </c>
      <c r="R12" s="89">
        <f t="shared" si="15"/>
        <v>2</v>
      </c>
      <c r="S12" s="89">
        <f t="shared" si="15"/>
        <v>2</v>
      </c>
      <c r="T12" s="90">
        <f t="shared" si="15"/>
        <v>2</v>
      </c>
      <c r="U12" s="91"/>
      <c r="V12" s="80"/>
      <c r="W12" s="80"/>
      <c r="X12" s="80"/>
      <c r="Y12" s="92"/>
      <c r="Z12" s="93"/>
      <c r="AA12" s="80"/>
      <c r="AB12" s="80"/>
      <c r="AC12" s="80"/>
      <c r="AD12" s="92"/>
      <c r="AE12" s="93"/>
      <c r="AF12" s="80"/>
      <c r="AG12" s="80"/>
      <c r="AH12" s="80"/>
      <c r="AI12" s="92"/>
      <c r="AJ12" s="95">
        <f t="shared" ref="AJ12:AN12" si="16">P12-Z12+AE12+U12</f>
        <v>2</v>
      </c>
      <c r="AK12" s="89">
        <f t="shared" si="16"/>
        <v>2</v>
      </c>
      <c r="AL12" s="89">
        <f t="shared" si="16"/>
        <v>2</v>
      </c>
      <c r="AM12" s="89">
        <f t="shared" si="16"/>
        <v>2</v>
      </c>
      <c r="AN12" s="89">
        <f t="shared" si="16"/>
        <v>2</v>
      </c>
      <c r="AO12" s="80"/>
      <c r="AP12" s="80"/>
      <c r="AQ12" s="86">
        <f t="shared" si="8"/>
        <v>2</v>
      </c>
      <c r="AR12" s="84"/>
      <c r="AS12" s="84"/>
      <c r="AT12" s="96"/>
      <c r="AU12" s="97"/>
      <c r="AV12" s="97"/>
      <c r="AW12" s="12"/>
      <c r="AX12" s="12"/>
    </row>
    <row r="13" ht="42.0" customHeight="1">
      <c r="A13" s="78">
        <v>8.0</v>
      </c>
      <c r="B13" s="98" t="s">
        <v>82</v>
      </c>
      <c r="C13" s="80" t="s">
        <v>38</v>
      </c>
      <c r="D13" s="99" t="s">
        <v>58</v>
      </c>
      <c r="E13" s="100" t="s">
        <v>83</v>
      </c>
      <c r="F13" s="101"/>
      <c r="G13" s="102" t="s">
        <v>42</v>
      </c>
      <c r="H13" s="101"/>
      <c r="I13" s="104" t="s">
        <v>84</v>
      </c>
      <c r="J13" s="83" t="s">
        <v>58</v>
      </c>
      <c r="K13" s="109">
        <v>44592.0</v>
      </c>
      <c r="L13" s="86"/>
      <c r="M13" s="86"/>
      <c r="N13" s="84"/>
      <c r="O13" s="86">
        <v>3.0</v>
      </c>
      <c r="P13" s="88">
        <f t="shared" si="3"/>
        <v>3</v>
      </c>
      <c r="Q13" s="89">
        <f t="shared" ref="Q13:T13" si="17">AJ13</f>
        <v>3</v>
      </c>
      <c r="R13" s="89">
        <f t="shared" si="17"/>
        <v>3</v>
      </c>
      <c r="S13" s="89">
        <f t="shared" si="17"/>
        <v>3</v>
      </c>
      <c r="T13" s="90">
        <f t="shared" si="17"/>
        <v>3</v>
      </c>
      <c r="U13" s="91"/>
      <c r="V13" s="80"/>
      <c r="W13" s="80"/>
      <c r="X13" s="80"/>
      <c r="Y13" s="92"/>
      <c r="Z13" s="93"/>
      <c r="AA13" s="80"/>
      <c r="AB13" s="80"/>
      <c r="AC13" s="80"/>
      <c r="AD13" s="92"/>
      <c r="AE13" s="93"/>
      <c r="AF13" s="80"/>
      <c r="AG13" s="80"/>
      <c r="AH13" s="80"/>
      <c r="AI13" s="92"/>
      <c r="AJ13" s="95">
        <f t="shared" ref="AJ13:AN13" si="18">P13-Z13+AE13+U13</f>
        <v>3</v>
      </c>
      <c r="AK13" s="89">
        <f t="shared" si="18"/>
        <v>3</v>
      </c>
      <c r="AL13" s="89">
        <f t="shared" si="18"/>
        <v>3</v>
      </c>
      <c r="AM13" s="89">
        <f t="shared" si="18"/>
        <v>3</v>
      </c>
      <c r="AN13" s="89">
        <f t="shared" si="18"/>
        <v>3</v>
      </c>
      <c r="AO13" s="80"/>
      <c r="AP13" s="80"/>
      <c r="AQ13" s="86">
        <f t="shared" si="8"/>
        <v>3</v>
      </c>
      <c r="AR13" s="84"/>
      <c r="AS13" s="84"/>
      <c r="AT13" s="96"/>
      <c r="AU13" s="97"/>
      <c r="AV13" s="97"/>
      <c r="AW13" s="12"/>
      <c r="AX13" s="12"/>
    </row>
    <row r="14" ht="42.0" customHeight="1">
      <c r="A14" s="78">
        <v>9.0</v>
      </c>
      <c r="B14" s="98" t="s">
        <v>85</v>
      </c>
      <c r="C14" s="80" t="s">
        <v>74</v>
      </c>
      <c r="D14" s="99" t="s">
        <v>59</v>
      </c>
      <c r="E14" s="100" t="s">
        <v>86</v>
      </c>
      <c r="F14" s="101" t="s">
        <v>87</v>
      </c>
      <c r="G14" s="102" t="s">
        <v>42</v>
      </c>
      <c r="H14" s="101"/>
      <c r="I14" s="104" t="s">
        <v>88</v>
      </c>
      <c r="J14" s="83" t="s">
        <v>72</v>
      </c>
      <c r="K14" s="105">
        <v>45673.0</v>
      </c>
      <c r="L14" s="86" t="s">
        <v>89</v>
      </c>
      <c r="M14" s="86">
        <v>131.0</v>
      </c>
      <c r="N14" s="84" t="s">
        <v>1759</v>
      </c>
      <c r="O14" s="86">
        <v>0.0</v>
      </c>
      <c r="P14" s="88">
        <f t="shared" si="3"/>
        <v>0</v>
      </c>
      <c r="Q14" s="89">
        <f t="shared" ref="Q14:T14" si="19">AJ14</f>
        <v>0</v>
      </c>
      <c r="R14" s="89">
        <f t="shared" si="19"/>
        <v>0</v>
      </c>
      <c r="S14" s="89">
        <f t="shared" si="19"/>
        <v>0</v>
      </c>
      <c r="T14" s="90">
        <f t="shared" si="19"/>
        <v>0</v>
      </c>
      <c r="U14" s="91"/>
      <c r="V14" s="80"/>
      <c r="W14" s="80">
        <v>4.0</v>
      </c>
      <c r="X14" s="80"/>
      <c r="Y14" s="92"/>
      <c r="Z14" s="93"/>
      <c r="AA14" s="80"/>
      <c r="AB14" s="80">
        <v>4.0</v>
      </c>
      <c r="AC14" s="80"/>
      <c r="AD14" s="92"/>
      <c r="AE14" s="93"/>
      <c r="AF14" s="80"/>
      <c r="AG14" s="80"/>
      <c r="AH14" s="80"/>
      <c r="AI14" s="92"/>
      <c r="AJ14" s="95">
        <f t="shared" ref="AJ14:AN14" si="20">P14-Z14+AE14+U14</f>
        <v>0</v>
      </c>
      <c r="AK14" s="89">
        <f t="shared" si="20"/>
        <v>0</v>
      </c>
      <c r="AL14" s="89">
        <f t="shared" si="20"/>
        <v>0</v>
      </c>
      <c r="AM14" s="89">
        <f t="shared" si="20"/>
        <v>0</v>
      </c>
      <c r="AN14" s="89">
        <f t="shared" si="20"/>
        <v>0</v>
      </c>
      <c r="AO14" s="80"/>
      <c r="AP14" s="80"/>
      <c r="AQ14" s="86">
        <f t="shared" si="8"/>
        <v>0</v>
      </c>
      <c r="AR14" s="84"/>
      <c r="AS14" s="84">
        <v>285.0</v>
      </c>
      <c r="AT14" s="96"/>
      <c r="AU14" s="97"/>
      <c r="AV14" s="97"/>
      <c r="AW14" s="12"/>
      <c r="AX14" s="12"/>
    </row>
    <row r="15" ht="42.0" customHeight="1">
      <c r="A15" s="78">
        <v>10.0</v>
      </c>
      <c r="B15" s="110" t="s">
        <v>90</v>
      </c>
      <c r="C15" s="111" t="s">
        <v>91</v>
      </c>
      <c r="D15" s="80"/>
      <c r="E15" s="84" t="s">
        <v>92</v>
      </c>
      <c r="F15" s="111" t="s">
        <v>93</v>
      </c>
      <c r="G15" s="112" t="s">
        <v>42</v>
      </c>
      <c r="H15" s="113">
        <v>150.0</v>
      </c>
      <c r="I15" s="84" t="s">
        <v>94</v>
      </c>
      <c r="J15" s="82"/>
      <c r="K15" s="85">
        <v>44592.0</v>
      </c>
      <c r="L15" s="86"/>
      <c r="M15" s="86"/>
      <c r="N15" s="87"/>
      <c r="O15" s="86">
        <v>5.0</v>
      </c>
      <c r="P15" s="88">
        <f t="shared" si="3"/>
        <v>5</v>
      </c>
      <c r="Q15" s="89">
        <f t="shared" ref="Q15:T15" si="21">AJ15</f>
        <v>5</v>
      </c>
      <c r="R15" s="89">
        <f t="shared" si="21"/>
        <v>5</v>
      </c>
      <c r="S15" s="89">
        <f t="shared" si="21"/>
        <v>5</v>
      </c>
      <c r="T15" s="90">
        <f t="shared" si="21"/>
        <v>5</v>
      </c>
      <c r="U15" s="91"/>
      <c r="V15" s="80"/>
      <c r="W15" s="80"/>
      <c r="X15" s="80"/>
      <c r="Y15" s="92"/>
      <c r="Z15" s="93"/>
      <c r="AA15" s="80"/>
      <c r="AB15" s="80"/>
      <c r="AC15" s="80"/>
      <c r="AD15" s="92"/>
      <c r="AE15" s="93"/>
      <c r="AF15" s="80"/>
      <c r="AG15" s="80"/>
      <c r="AH15" s="80"/>
      <c r="AI15" s="92"/>
      <c r="AJ15" s="95">
        <f t="shared" ref="AJ15:AN15" si="22">P15-Z15+AE15+U15</f>
        <v>5</v>
      </c>
      <c r="AK15" s="89">
        <f t="shared" si="22"/>
        <v>5</v>
      </c>
      <c r="AL15" s="89">
        <f t="shared" si="22"/>
        <v>5</v>
      </c>
      <c r="AM15" s="89">
        <f t="shared" si="22"/>
        <v>5</v>
      </c>
      <c r="AN15" s="89">
        <f t="shared" si="22"/>
        <v>5</v>
      </c>
      <c r="AO15" s="80"/>
      <c r="AP15" s="80"/>
      <c r="AQ15" s="86">
        <f t="shared" si="8"/>
        <v>5</v>
      </c>
      <c r="AR15" s="84"/>
      <c r="AS15" s="84"/>
      <c r="AT15" s="96"/>
      <c r="AU15" s="97"/>
      <c r="AV15" s="97"/>
      <c r="AW15" s="12"/>
      <c r="AX15" s="12"/>
    </row>
    <row r="16" ht="42.0" customHeight="1">
      <c r="A16" s="78">
        <v>11.0</v>
      </c>
      <c r="B16" s="96" t="s">
        <v>96</v>
      </c>
      <c r="C16" s="84" t="s">
        <v>97</v>
      </c>
      <c r="D16" s="80" t="s">
        <v>98</v>
      </c>
      <c r="E16" s="84" t="s">
        <v>99</v>
      </c>
      <c r="F16" s="80" t="s">
        <v>100</v>
      </c>
      <c r="G16" s="81" t="s">
        <v>42</v>
      </c>
      <c r="H16" s="83">
        <v>9180.0</v>
      </c>
      <c r="I16" s="84" t="s">
        <v>101</v>
      </c>
      <c r="J16" s="80" t="s">
        <v>72</v>
      </c>
      <c r="K16" s="85">
        <v>45316.0</v>
      </c>
      <c r="L16" s="86"/>
      <c r="M16" s="86">
        <v>15.0</v>
      </c>
      <c r="N16" s="87"/>
      <c r="O16" s="86">
        <v>0.0</v>
      </c>
      <c r="P16" s="88">
        <f t="shared" si="3"/>
        <v>0</v>
      </c>
      <c r="Q16" s="89">
        <f t="shared" ref="Q16:T16" si="23">AJ16</f>
        <v>0</v>
      </c>
      <c r="R16" s="89">
        <f t="shared" si="23"/>
        <v>0</v>
      </c>
      <c r="S16" s="89">
        <f t="shared" si="23"/>
        <v>0</v>
      </c>
      <c r="T16" s="90">
        <f t="shared" si="23"/>
        <v>0</v>
      </c>
      <c r="U16" s="91"/>
      <c r="V16" s="80"/>
      <c r="W16" s="80"/>
      <c r="X16" s="80"/>
      <c r="Y16" s="92"/>
      <c r="Z16" s="93"/>
      <c r="AA16" s="80"/>
      <c r="AB16" s="80"/>
      <c r="AC16" s="80"/>
      <c r="AD16" s="92"/>
      <c r="AE16" s="93"/>
      <c r="AF16" s="80"/>
      <c r="AG16" s="80"/>
      <c r="AH16" s="80"/>
      <c r="AI16" s="92"/>
      <c r="AJ16" s="95">
        <f t="shared" ref="AJ16:AN16" si="24">P16-Z16+AE16+U16</f>
        <v>0</v>
      </c>
      <c r="AK16" s="89">
        <f t="shared" si="24"/>
        <v>0</v>
      </c>
      <c r="AL16" s="89">
        <f t="shared" si="24"/>
        <v>0</v>
      </c>
      <c r="AM16" s="89">
        <f t="shared" si="24"/>
        <v>0</v>
      </c>
      <c r="AN16" s="89">
        <f t="shared" si="24"/>
        <v>0</v>
      </c>
      <c r="AO16" s="80"/>
      <c r="AP16" s="80"/>
      <c r="AQ16" s="86">
        <f t="shared" si="8"/>
        <v>0</v>
      </c>
      <c r="AR16" s="84"/>
      <c r="AS16" s="84"/>
      <c r="AT16" s="96"/>
      <c r="AU16" s="97"/>
      <c r="AV16" s="97"/>
      <c r="AW16" s="12"/>
      <c r="AX16" s="12"/>
    </row>
    <row r="17" ht="42.0" customHeight="1">
      <c r="A17" s="78">
        <v>12.0</v>
      </c>
      <c r="B17" s="96" t="s">
        <v>102</v>
      </c>
      <c r="C17" s="111" t="s">
        <v>91</v>
      </c>
      <c r="D17" s="80" t="s">
        <v>98</v>
      </c>
      <c r="E17" s="84" t="s">
        <v>103</v>
      </c>
      <c r="F17" s="80" t="s">
        <v>104</v>
      </c>
      <c r="G17" s="81" t="s">
        <v>42</v>
      </c>
      <c r="H17" s="83">
        <v>4600.0</v>
      </c>
      <c r="I17" s="84" t="s">
        <v>103</v>
      </c>
      <c r="J17" s="80" t="s">
        <v>72</v>
      </c>
      <c r="K17" s="85">
        <v>45216.0</v>
      </c>
      <c r="L17" s="86">
        <v>2015.0</v>
      </c>
      <c r="M17" s="86">
        <v>451.0</v>
      </c>
      <c r="N17" s="87"/>
      <c r="O17" s="86">
        <v>0.0</v>
      </c>
      <c r="P17" s="88">
        <f t="shared" si="3"/>
        <v>0</v>
      </c>
      <c r="Q17" s="89">
        <f t="shared" ref="Q17:T17" si="25">AJ17</f>
        <v>0</v>
      </c>
      <c r="R17" s="89">
        <f t="shared" si="25"/>
        <v>0</v>
      </c>
      <c r="S17" s="89">
        <f t="shared" si="25"/>
        <v>0</v>
      </c>
      <c r="T17" s="90">
        <f t="shared" si="25"/>
        <v>0</v>
      </c>
      <c r="U17" s="91"/>
      <c r="V17" s="80"/>
      <c r="W17" s="80"/>
      <c r="X17" s="80"/>
      <c r="Y17" s="92"/>
      <c r="Z17" s="93"/>
      <c r="AA17" s="80"/>
      <c r="AB17" s="80"/>
      <c r="AC17" s="80"/>
      <c r="AD17" s="92"/>
      <c r="AE17" s="93"/>
      <c r="AF17" s="80"/>
      <c r="AG17" s="80"/>
      <c r="AH17" s="80"/>
      <c r="AI17" s="92"/>
      <c r="AJ17" s="95">
        <f t="shared" ref="AJ17:AN17" si="26">P17-Z17+AE17+U17</f>
        <v>0</v>
      </c>
      <c r="AK17" s="89">
        <f t="shared" si="26"/>
        <v>0</v>
      </c>
      <c r="AL17" s="89">
        <f t="shared" si="26"/>
        <v>0</v>
      </c>
      <c r="AM17" s="89">
        <f t="shared" si="26"/>
        <v>0</v>
      </c>
      <c r="AN17" s="89">
        <f t="shared" si="26"/>
        <v>0</v>
      </c>
      <c r="AO17" s="80"/>
      <c r="AP17" s="80"/>
      <c r="AQ17" s="86">
        <f t="shared" si="8"/>
        <v>0</v>
      </c>
      <c r="AR17" s="84"/>
      <c r="AS17" s="84"/>
      <c r="AT17" s="96"/>
      <c r="AU17" s="97"/>
      <c r="AV17" s="97"/>
      <c r="AW17" s="12"/>
      <c r="AX17" s="12"/>
    </row>
    <row r="18" ht="42.0" customHeight="1">
      <c r="A18" s="78">
        <v>13.0</v>
      </c>
      <c r="B18" s="96" t="s">
        <v>105</v>
      </c>
      <c r="C18" s="84" t="s">
        <v>97</v>
      </c>
      <c r="D18" s="80" t="s">
        <v>98</v>
      </c>
      <c r="E18" s="84" t="s">
        <v>106</v>
      </c>
      <c r="F18" s="80" t="s">
        <v>107</v>
      </c>
      <c r="G18" s="81" t="s">
        <v>42</v>
      </c>
      <c r="H18" s="83">
        <v>2800.0</v>
      </c>
      <c r="I18" s="84" t="s">
        <v>108</v>
      </c>
      <c r="J18" s="80" t="s">
        <v>72</v>
      </c>
      <c r="K18" s="85">
        <v>45107.0</v>
      </c>
      <c r="L18" s="86" t="s">
        <v>109</v>
      </c>
      <c r="M18" s="86">
        <v>393.0</v>
      </c>
      <c r="N18" s="84"/>
      <c r="O18" s="86">
        <v>5.0</v>
      </c>
      <c r="P18" s="88">
        <f t="shared" si="3"/>
        <v>5</v>
      </c>
      <c r="Q18" s="89">
        <f t="shared" ref="Q18:T18" si="27">AJ18</f>
        <v>5</v>
      </c>
      <c r="R18" s="89">
        <f t="shared" si="27"/>
        <v>5</v>
      </c>
      <c r="S18" s="89">
        <f t="shared" si="27"/>
        <v>5</v>
      </c>
      <c r="T18" s="90">
        <f t="shared" si="27"/>
        <v>5</v>
      </c>
      <c r="U18" s="91"/>
      <c r="V18" s="80"/>
      <c r="W18" s="80"/>
      <c r="X18" s="80"/>
      <c r="Y18" s="92"/>
      <c r="Z18" s="93"/>
      <c r="AA18" s="80"/>
      <c r="AB18" s="80"/>
      <c r="AC18" s="80"/>
      <c r="AD18" s="92"/>
      <c r="AE18" s="93"/>
      <c r="AF18" s="80"/>
      <c r="AG18" s="80"/>
      <c r="AH18" s="80"/>
      <c r="AI18" s="92"/>
      <c r="AJ18" s="95">
        <f t="shared" ref="AJ18:AN18" si="28">P18-Z18+AE18+U18</f>
        <v>5</v>
      </c>
      <c r="AK18" s="89">
        <f t="shared" si="28"/>
        <v>5</v>
      </c>
      <c r="AL18" s="89">
        <f t="shared" si="28"/>
        <v>5</v>
      </c>
      <c r="AM18" s="89">
        <f t="shared" si="28"/>
        <v>5</v>
      </c>
      <c r="AN18" s="89">
        <f t="shared" si="28"/>
        <v>5</v>
      </c>
      <c r="AO18" s="80"/>
      <c r="AP18" s="80"/>
      <c r="AQ18" s="86">
        <f t="shared" si="8"/>
        <v>5</v>
      </c>
      <c r="AR18" s="84"/>
      <c r="AS18" s="84"/>
      <c r="AT18" s="96"/>
      <c r="AU18" s="97"/>
      <c r="AV18" s="97"/>
      <c r="AW18" s="12"/>
      <c r="AX18" s="12"/>
    </row>
    <row r="19" ht="42.0" customHeight="1">
      <c r="A19" s="78">
        <v>14.0</v>
      </c>
      <c r="B19" s="96" t="s">
        <v>110</v>
      </c>
      <c r="C19" s="111" t="s">
        <v>91</v>
      </c>
      <c r="D19" s="80" t="s">
        <v>98</v>
      </c>
      <c r="E19" s="84" t="s">
        <v>111</v>
      </c>
      <c r="F19" s="80" t="s">
        <v>112</v>
      </c>
      <c r="G19" s="114" t="s">
        <v>42</v>
      </c>
      <c r="H19" s="83">
        <v>9180.0</v>
      </c>
      <c r="I19" s="84" t="s">
        <v>113</v>
      </c>
      <c r="J19" s="80" t="s">
        <v>72</v>
      </c>
      <c r="K19" s="115">
        <v>45316.0</v>
      </c>
      <c r="L19" s="86"/>
      <c r="M19" s="86">
        <v>15.0</v>
      </c>
      <c r="N19" s="87"/>
      <c r="O19" s="86">
        <v>0.0</v>
      </c>
      <c r="P19" s="88">
        <f t="shared" si="3"/>
        <v>0</v>
      </c>
      <c r="Q19" s="89">
        <f t="shared" ref="Q19:T19" si="29">AJ19</f>
        <v>0</v>
      </c>
      <c r="R19" s="89">
        <f t="shared" si="29"/>
        <v>0</v>
      </c>
      <c r="S19" s="89">
        <f t="shared" si="29"/>
        <v>0</v>
      </c>
      <c r="T19" s="90">
        <f t="shared" si="29"/>
        <v>0</v>
      </c>
      <c r="U19" s="91"/>
      <c r="V19" s="80"/>
      <c r="W19" s="80"/>
      <c r="X19" s="80"/>
      <c r="Y19" s="92"/>
      <c r="Z19" s="93"/>
      <c r="AA19" s="80"/>
      <c r="AB19" s="80"/>
      <c r="AC19" s="80"/>
      <c r="AD19" s="92"/>
      <c r="AE19" s="93"/>
      <c r="AF19" s="80"/>
      <c r="AG19" s="80"/>
      <c r="AH19" s="80"/>
      <c r="AI19" s="92"/>
      <c r="AJ19" s="95">
        <f t="shared" ref="AJ19:AN19" si="30">P19-Z19+AE19+U19</f>
        <v>0</v>
      </c>
      <c r="AK19" s="89">
        <f t="shared" si="30"/>
        <v>0</v>
      </c>
      <c r="AL19" s="89">
        <f t="shared" si="30"/>
        <v>0</v>
      </c>
      <c r="AM19" s="89">
        <f t="shared" si="30"/>
        <v>0</v>
      </c>
      <c r="AN19" s="89">
        <f t="shared" si="30"/>
        <v>0</v>
      </c>
      <c r="AO19" s="80"/>
      <c r="AP19" s="80"/>
      <c r="AQ19" s="86">
        <f t="shared" si="8"/>
        <v>0</v>
      </c>
      <c r="AR19" s="84"/>
      <c r="AS19" s="84"/>
      <c r="AT19" s="96"/>
      <c r="AU19" s="97"/>
      <c r="AV19" s="97"/>
      <c r="AW19" s="12"/>
      <c r="AX19" s="12"/>
    </row>
    <row r="20" ht="42.0" customHeight="1">
      <c r="A20" s="78">
        <v>15.0</v>
      </c>
      <c r="B20" s="87" t="s">
        <v>114</v>
      </c>
      <c r="C20" s="84" t="s">
        <v>97</v>
      </c>
      <c r="D20" s="84" t="s">
        <v>98</v>
      </c>
      <c r="E20" s="84" t="s">
        <v>115</v>
      </c>
      <c r="F20" s="84" t="s">
        <v>116</v>
      </c>
      <c r="G20" s="87" t="s">
        <v>42</v>
      </c>
      <c r="H20" s="117">
        <v>36300.0</v>
      </c>
      <c r="I20" s="84" t="s">
        <v>117</v>
      </c>
      <c r="J20" s="80" t="s">
        <v>72</v>
      </c>
      <c r="K20" s="115">
        <v>45299.0</v>
      </c>
      <c r="L20" s="86"/>
      <c r="M20" s="86">
        <v>6.0</v>
      </c>
      <c r="N20" s="87"/>
      <c r="O20" s="86">
        <v>0.0</v>
      </c>
      <c r="P20" s="88">
        <f t="shared" si="3"/>
        <v>0</v>
      </c>
      <c r="Q20" s="89">
        <f t="shared" ref="Q20:T20" si="31">AJ20</f>
        <v>0</v>
      </c>
      <c r="R20" s="89">
        <f t="shared" si="31"/>
        <v>0</v>
      </c>
      <c r="S20" s="89">
        <f t="shared" si="31"/>
        <v>0</v>
      </c>
      <c r="T20" s="90">
        <f t="shared" si="31"/>
        <v>0</v>
      </c>
      <c r="U20" s="91"/>
      <c r="V20" s="80"/>
      <c r="W20" s="80"/>
      <c r="X20" s="80"/>
      <c r="Y20" s="92"/>
      <c r="Z20" s="93"/>
      <c r="AA20" s="80"/>
      <c r="AB20" s="80"/>
      <c r="AC20" s="80"/>
      <c r="AD20" s="92"/>
      <c r="AE20" s="93"/>
      <c r="AF20" s="80"/>
      <c r="AG20" s="80"/>
      <c r="AH20" s="80"/>
      <c r="AI20" s="92"/>
      <c r="AJ20" s="95">
        <f t="shared" ref="AJ20:AN20" si="32">P20-Z20+AE20+U20</f>
        <v>0</v>
      </c>
      <c r="AK20" s="89">
        <f t="shared" si="32"/>
        <v>0</v>
      </c>
      <c r="AL20" s="89">
        <f t="shared" si="32"/>
        <v>0</v>
      </c>
      <c r="AM20" s="89">
        <f t="shared" si="32"/>
        <v>0</v>
      </c>
      <c r="AN20" s="89">
        <f t="shared" si="32"/>
        <v>0</v>
      </c>
      <c r="AO20" s="80"/>
      <c r="AP20" s="80"/>
      <c r="AQ20" s="86">
        <f t="shared" si="8"/>
        <v>0</v>
      </c>
      <c r="AR20" s="96"/>
      <c r="AS20" s="96"/>
      <c r="AT20" s="96"/>
      <c r="AU20" s="97"/>
      <c r="AV20" s="97"/>
      <c r="AW20" s="12"/>
      <c r="AX20" s="12"/>
    </row>
    <row r="21" ht="42.0" customHeight="1">
      <c r="A21" s="78">
        <v>16.0</v>
      </c>
      <c r="B21" s="87" t="s">
        <v>118</v>
      </c>
      <c r="C21" s="84" t="s">
        <v>97</v>
      </c>
      <c r="D21" s="84" t="s">
        <v>98</v>
      </c>
      <c r="E21" s="84" t="s">
        <v>119</v>
      </c>
      <c r="F21" s="84" t="s">
        <v>120</v>
      </c>
      <c r="G21" s="87" t="s">
        <v>42</v>
      </c>
      <c r="H21" s="117"/>
      <c r="I21" s="84" t="s">
        <v>121</v>
      </c>
      <c r="J21" s="80" t="s">
        <v>72</v>
      </c>
      <c r="K21" s="85">
        <v>45336.0</v>
      </c>
      <c r="L21" s="118" t="s">
        <v>122</v>
      </c>
      <c r="M21" s="86">
        <v>37.0</v>
      </c>
      <c r="N21" s="87"/>
      <c r="O21" s="86">
        <v>0.0</v>
      </c>
      <c r="P21" s="88">
        <f t="shared" si="3"/>
        <v>0</v>
      </c>
      <c r="Q21" s="89">
        <f t="shared" ref="Q21:T21" si="33">AJ21</f>
        <v>0</v>
      </c>
      <c r="R21" s="89">
        <f t="shared" si="33"/>
        <v>0</v>
      </c>
      <c r="S21" s="89">
        <f t="shared" si="33"/>
        <v>0</v>
      </c>
      <c r="T21" s="90">
        <f t="shared" si="33"/>
        <v>0</v>
      </c>
      <c r="U21" s="91"/>
      <c r="V21" s="80"/>
      <c r="W21" s="80"/>
      <c r="X21" s="80"/>
      <c r="Y21" s="92"/>
      <c r="Z21" s="93"/>
      <c r="AA21" s="80"/>
      <c r="AB21" s="80"/>
      <c r="AC21" s="80"/>
      <c r="AD21" s="92"/>
      <c r="AE21" s="93"/>
      <c r="AF21" s="80"/>
      <c r="AG21" s="80"/>
      <c r="AH21" s="80"/>
      <c r="AI21" s="92"/>
      <c r="AJ21" s="95">
        <f t="shared" ref="AJ21:AN21" si="34">P21-Z21+AE21+U21</f>
        <v>0</v>
      </c>
      <c r="AK21" s="89">
        <f t="shared" si="34"/>
        <v>0</v>
      </c>
      <c r="AL21" s="89">
        <f t="shared" si="34"/>
        <v>0</v>
      </c>
      <c r="AM21" s="89">
        <f t="shared" si="34"/>
        <v>0</v>
      </c>
      <c r="AN21" s="89">
        <f t="shared" si="34"/>
        <v>0</v>
      </c>
      <c r="AO21" s="80"/>
      <c r="AP21" s="80"/>
      <c r="AQ21" s="86">
        <f t="shared" si="8"/>
        <v>0</v>
      </c>
      <c r="AR21" s="96"/>
      <c r="AS21" s="96"/>
      <c r="AT21" s="96"/>
      <c r="AU21" s="97"/>
      <c r="AV21" s="97"/>
      <c r="AW21" s="12"/>
      <c r="AX21" s="12"/>
    </row>
    <row r="22" ht="42.0" customHeight="1">
      <c r="A22" s="78">
        <v>17.0</v>
      </c>
      <c r="B22" s="87" t="s">
        <v>123</v>
      </c>
      <c r="C22" s="84" t="s">
        <v>97</v>
      </c>
      <c r="D22" s="84" t="s">
        <v>98</v>
      </c>
      <c r="E22" s="84" t="s">
        <v>124</v>
      </c>
      <c r="F22" s="84" t="s">
        <v>125</v>
      </c>
      <c r="G22" s="87" t="s">
        <v>42</v>
      </c>
      <c r="H22" s="117"/>
      <c r="I22" s="84" t="s">
        <v>126</v>
      </c>
      <c r="J22" s="80" t="s">
        <v>72</v>
      </c>
      <c r="K22" s="85">
        <v>45336.0</v>
      </c>
      <c r="L22" s="118" t="s">
        <v>122</v>
      </c>
      <c r="M22" s="86">
        <v>37.0</v>
      </c>
      <c r="N22" s="87"/>
      <c r="O22" s="86">
        <v>0.0</v>
      </c>
      <c r="P22" s="88">
        <f t="shared" si="3"/>
        <v>0</v>
      </c>
      <c r="Q22" s="89">
        <f t="shared" ref="Q22:T22" si="35">AJ22</f>
        <v>0</v>
      </c>
      <c r="R22" s="89">
        <f t="shared" si="35"/>
        <v>0</v>
      </c>
      <c r="S22" s="89">
        <f t="shared" si="35"/>
        <v>0</v>
      </c>
      <c r="T22" s="90">
        <f t="shared" si="35"/>
        <v>0</v>
      </c>
      <c r="U22" s="91"/>
      <c r="V22" s="80"/>
      <c r="W22" s="80"/>
      <c r="X22" s="80"/>
      <c r="Y22" s="92"/>
      <c r="Z22" s="93"/>
      <c r="AA22" s="80"/>
      <c r="AB22" s="80"/>
      <c r="AC22" s="80"/>
      <c r="AD22" s="92"/>
      <c r="AE22" s="93"/>
      <c r="AF22" s="80"/>
      <c r="AG22" s="80"/>
      <c r="AH22" s="80"/>
      <c r="AI22" s="92"/>
      <c r="AJ22" s="95">
        <f t="shared" ref="AJ22:AN22" si="36">P22-Z22+AE22+U22</f>
        <v>0</v>
      </c>
      <c r="AK22" s="89">
        <f t="shared" si="36"/>
        <v>0</v>
      </c>
      <c r="AL22" s="89">
        <f t="shared" si="36"/>
        <v>0</v>
      </c>
      <c r="AM22" s="89">
        <f t="shared" si="36"/>
        <v>0</v>
      </c>
      <c r="AN22" s="89">
        <f t="shared" si="36"/>
        <v>0</v>
      </c>
      <c r="AO22" s="80"/>
      <c r="AP22" s="80"/>
      <c r="AQ22" s="86">
        <f t="shared" si="8"/>
        <v>0</v>
      </c>
      <c r="AR22" s="96"/>
      <c r="AS22" s="96"/>
      <c r="AT22" s="96"/>
      <c r="AU22" s="97"/>
      <c r="AV22" s="97"/>
      <c r="AW22" s="12"/>
      <c r="AX22" s="12"/>
    </row>
    <row r="23" ht="42.0" customHeight="1">
      <c r="A23" s="78">
        <v>18.0</v>
      </c>
      <c r="B23" s="87" t="s">
        <v>127</v>
      </c>
      <c r="C23" s="84" t="s">
        <v>97</v>
      </c>
      <c r="D23" s="84" t="s">
        <v>98</v>
      </c>
      <c r="E23" s="84" t="s">
        <v>128</v>
      </c>
      <c r="F23" s="84" t="s">
        <v>129</v>
      </c>
      <c r="G23" s="87" t="s">
        <v>42</v>
      </c>
      <c r="H23" s="117"/>
      <c r="I23" s="84" t="s">
        <v>130</v>
      </c>
      <c r="J23" s="80" t="s">
        <v>72</v>
      </c>
      <c r="K23" s="85">
        <v>45336.0</v>
      </c>
      <c r="L23" s="118" t="s">
        <v>122</v>
      </c>
      <c r="M23" s="86">
        <v>38.0</v>
      </c>
      <c r="N23" s="87"/>
      <c r="O23" s="86">
        <v>0.0</v>
      </c>
      <c r="P23" s="88">
        <f t="shared" si="3"/>
        <v>0</v>
      </c>
      <c r="Q23" s="89">
        <f t="shared" ref="Q23:T23" si="37">AJ23</f>
        <v>0</v>
      </c>
      <c r="R23" s="89">
        <f t="shared" si="37"/>
        <v>0</v>
      </c>
      <c r="S23" s="89">
        <f t="shared" si="37"/>
        <v>0</v>
      </c>
      <c r="T23" s="90">
        <f t="shared" si="37"/>
        <v>0</v>
      </c>
      <c r="U23" s="91"/>
      <c r="V23" s="80"/>
      <c r="W23" s="80"/>
      <c r="X23" s="80"/>
      <c r="Y23" s="92"/>
      <c r="Z23" s="93"/>
      <c r="AA23" s="80"/>
      <c r="AB23" s="80"/>
      <c r="AC23" s="80"/>
      <c r="AD23" s="92"/>
      <c r="AE23" s="93"/>
      <c r="AF23" s="80"/>
      <c r="AG23" s="80"/>
      <c r="AH23" s="80"/>
      <c r="AI23" s="92"/>
      <c r="AJ23" s="95">
        <f t="shared" ref="AJ23:AN23" si="38">P23-Z23+AE23+U23</f>
        <v>0</v>
      </c>
      <c r="AK23" s="89">
        <f t="shared" si="38"/>
        <v>0</v>
      </c>
      <c r="AL23" s="89">
        <f t="shared" si="38"/>
        <v>0</v>
      </c>
      <c r="AM23" s="89">
        <f t="shared" si="38"/>
        <v>0</v>
      </c>
      <c r="AN23" s="89">
        <f t="shared" si="38"/>
        <v>0</v>
      </c>
      <c r="AO23" s="80"/>
      <c r="AP23" s="80"/>
      <c r="AQ23" s="86">
        <f t="shared" si="8"/>
        <v>0</v>
      </c>
      <c r="AR23" s="96"/>
      <c r="AS23" s="96"/>
      <c r="AT23" s="96"/>
      <c r="AU23" s="97"/>
      <c r="AV23" s="97"/>
      <c r="AW23" s="12"/>
      <c r="AX23" s="12"/>
    </row>
    <row r="24" ht="42.0" customHeight="1">
      <c r="A24" s="78">
        <v>19.0</v>
      </c>
      <c r="B24" s="87" t="s">
        <v>131</v>
      </c>
      <c r="C24" s="80" t="s">
        <v>132</v>
      </c>
      <c r="D24" s="84"/>
      <c r="E24" s="84" t="s">
        <v>133</v>
      </c>
      <c r="F24" s="84" t="s">
        <v>134</v>
      </c>
      <c r="G24" s="87" t="s">
        <v>42</v>
      </c>
      <c r="H24" s="117"/>
      <c r="I24" s="84" t="s">
        <v>135</v>
      </c>
      <c r="J24" s="80" t="s">
        <v>136</v>
      </c>
      <c r="K24" s="85">
        <v>45454.0</v>
      </c>
      <c r="L24" s="118" t="s">
        <v>137</v>
      </c>
      <c r="M24" s="86">
        <v>76.0</v>
      </c>
      <c r="N24" s="87"/>
      <c r="O24" s="86">
        <v>0.0</v>
      </c>
      <c r="P24" s="88">
        <f t="shared" si="3"/>
        <v>0</v>
      </c>
      <c r="Q24" s="89">
        <f t="shared" ref="Q24:T24" si="39">AJ24</f>
        <v>0</v>
      </c>
      <c r="R24" s="89">
        <f t="shared" si="39"/>
        <v>0</v>
      </c>
      <c r="S24" s="89">
        <f t="shared" si="39"/>
        <v>0</v>
      </c>
      <c r="T24" s="90">
        <f t="shared" si="39"/>
        <v>0</v>
      </c>
      <c r="U24" s="91"/>
      <c r="V24" s="80"/>
      <c r="W24" s="80"/>
      <c r="X24" s="80"/>
      <c r="Y24" s="92"/>
      <c r="Z24" s="93"/>
      <c r="AA24" s="80"/>
      <c r="AB24" s="80"/>
      <c r="AC24" s="80"/>
      <c r="AD24" s="92"/>
      <c r="AE24" s="93"/>
      <c r="AF24" s="80"/>
      <c r="AG24" s="80"/>
      <c r="AH24" s="80"/>
      <c r="AI24" s="92"/>
      <c r="AJ24" s="95">
        <f t="shared" ref="AJ24:AN24" si="40">P24-Z24+AE24+U24</f>
        <v>0</v>
      </c>
      <c r="AK24" s="89">
        <f t="shared" si="40"/>
        <v>0</v>
      </c>
      <c r="AL24" s="89">
        <f t="shared" si="40"/>
        <v>0</v>
      </c>
      <c r="AM24" s="89">
        <f t="shared" si="40"/>
        <v>0</v>
      </c>
      <c r="AN24" s="89">
        <f t="shared" si="40"/>
        <v>0</v>
      </c>
      <c r="AO24" s="80"/>
      <c r="AP24" s="80"/>
      <c r="AQ24" s="86">
        <f t="shared" si="8"/>
        <v>0</v>
      </c>
      <c r="AR24" s="96"/>
      <c r="AS24" s="96"/>
      <c r="AT24" s="96"/>
      <c r="AU24" s="97"/>
      <c r="AV24" s="97"/>
      <c r="AW24" s="12"/>
      <c r="AX24" s="12"/>
    </row>
    <row r="25" ht="42.0" customHeight="1">
      <c r="A25" s="78">
        <v>20.0</v>
      </c>
      <c r="B25" s="96" t="s">
        <v>138</v>
      </c>
      <c r="C25" s="111" t="s">
        <v>91</v>
      </c>
      <c r="D25" s="84" t="s">
        <v>58</v>
      </c>
      <c r="E25" s="84" t="s">
        <v>139</v>
      </c>
      <c r="F25" s="84" t="s">
        <v>140</v>
      </c>
      <c r="G25" s="96" t="s">
        <v>42</v>
      </c>
      <c r="H25" s="117">
        <v>2800.0</v>
      </c>
      <c r="I25" s="84" t="s">
        <v>141</v>
      </c>
      <c r="J25" s="84" t="s">
        <v>72</v>
      </c>
      <c r="K25" s="85">
        <v>45574.0</v>
      </c>
      <c r="L25" s="86" t="s">
        <v>142</v>
      </c>
      <c r="M25" s="86">
        <v>71.0</v>
      </c>
      <c r="N25" s="96"/>
      <c r="O25" s="86">
        <v>8.0</v>
      </c>
      <c r="P25" s="88">
        <f t="shared" si="3"/>
        <v>8</v>
      </c>
      <c r="Q25" s="89">
        <f t="shared" ref="Q25:T25" si="41">AJ25</f>
        <v>8</v>
      </c>
      <c r="R25" s="89">
        <f t="shared" si="41"/>
        <v>8</v>
      </c>
      <c r="S25" s="89">
        <f t="shared" si="41"/>
        <v>8</v>
      </c>
      <c r="T25" s="90">
        <f t="shared" si="41"/>
        <v>8</v>
      </c>
      <c r="U25" s="91"/>
      <c r="V25" s="80"/>
      <c r="W25" s="80"/>
      <c r="X25" s="80"/>
      <c r="Y25" s="92"/>
      <c r="Z25" s="93"/>
      <c r="AA25" s="80"/>
      <c r="AB25" s="80"/>
      <c r="AC25" s="80"/>
      <c r="AD25" s="92"/>
      <c r="AE25" s="93"/>
      <c r="AF25" s="80"/>
      <c r="AG25" s="80"/>
      <c r="AH25" s="80"/>
      <c r="AI25" s="92"/>
      <c r="AJ25" s="95">
        <f t="shared" ref="AJ25:AN25" si="42">P25-Z25+AE25+U25</f>
        <v>8</v>
      </c>
      <c r="AK25" s="89">
        <f t="shared" si="42"/>
        <v>8</v>
      </c>
      <c r="AL25" s="89">
        <f t="shared" si="42"/>
        <v>8</v>
      </c>
      <c r="AM25" s="89">
        <f t="shared" si="42"/>
        <v>8</v>
      </c>
      <c r="AN25" s="89">
        <f t="shared" si="42"/>
        <v>8</v>
      </c>
      <c r="AO25" s="80"/>
      <c r="AP25" s="80"/>
      <c r="AQ25" s="86">
        <f t="shared" si="8"/>
        <v>8</v>
      </c>
      <c r="AR25" s="84"/>
      <c r="AS25" s="84"/>
      <c r="AT25" s="96"/>
      <c r="AU25" s="97"/>
      <c r="AV25" s="97"/>
      <c r="AW25" s="12"/>
      <c r="AX25" s="12"/>
    </row>
    <row r="26" ht="42.0" customHeight="1">
      <c r="A26" s="78">
        <v>21.0</v>
      </c>
      <c r="B26" s="96" t="s">
        <v>138</v>
      </c>
      <c r="C26" s="111" t="s">
        <v>91</v>
      </c>
      <c r="D26" s="80" t="s">
        <v>58</v>
      </c>
      <c r="E26" s="84" t="s">
        <v>139</v>
      </c>
      <c r="F26" s="80" t="s">
        <v>143</v>
      </c>
      <c r="G26" s="81" t="s">
        <v>42</v>
      </c>
      <c r="H26" s="83">
        <v>2800.0</v>
      </c>
      <c r="I26" s="84" t="s">
        <v>144</v>
      </c>
      <c r="J26" s="80" t="s">
        <v>72</v>
      </c>
      <c r="K26" s="85">
        <v>45574.0</v>
      </c>
      <c r="L26" s="86" t="s">
        <v>142</v>
      </c>
      <c r="M26" s="86">
        <v>71.0</v>
      </c>
      <c r="N26" s="84"/>
      <c r="O26" s="86">
        <v>7.0</v>
      </c>
      <c r="P26" s="88">
        <f t="shared" si="3"/>
        <v>7</v>
      </c>
      <c r="Q26" s="89">
        <f t="shared" ref="Q26:T26" si="43">AJ26</f>
        <v>7</v>
      </c>
      <c r="R26" s="89">
        <f t="shared" si="43"/>
        <v>7</v>
      </c>
      <c r="S26" s="89">
        <f t="shared" si="43"/>
        <v>7</v>
      </c>
      <c r="T26" s="90">
        <f t="shared" si="43"/>
        <v>7</v>
      </c>
      <c r="U26" s="91"/>
      <c r="V26" s="80"/>
      <c r="W26" s="80"/>
      <c r="X26" s="80"/>
      <c r="Y26" s="92"/>
      <c r="Z26" s="93"/>
      <c r="AA26" s="80"/>
      <c r="AB26" s="80"/>
      <c r="AC26" s="80"/>
      <c r="AD26" s="92"/>
      <c r="AE26" s="93"/>
      <c r="AF26" s="80"/>
      <c r="AG26" s="80"/>
      <c r="AH26" s="80"/>
      <c r="AI26" s="92"/>
      <c r="AJ26" s="95">
        <f t="shared" ref="AJ26:AN26" si="44">P26-Z26+AE26+U26</f>
        <v>7</v>
      </c>
      <c r="AK26" s="89">
        <f t="shared" si="44"/>
        <v>7</v>
      </c>
      <c r="AL26" s="89">
        <f t="shared" si="44"/>
        <v>7</v>
      </c>
      <c r="AM26" s="89">
        <f t="shared" si="44"/>
        <v>7</v>
      </c>
      <c r="AN26" s="89">
        <f t="shared" si="44"/>
        <v>7</v>
      </c>
      <c r="AO26" s="80"/>
      <c r="AP26" s="80"/>
      <c r="AQ26" s="86">
        <v>8.0</v>
      </c>
      <c r="AR26" s="84"/>
      <c r="AS26" s="84"/>
      <c r="AT26" s="96"/>
      <c r="AU26" s="97"/>
      <c r="AV26" s="97"/>
      <c r="AW26" s="12"/>
      <c r="AX26" s="12"/>
    </row>
    <row r="27" ht="42.0" customHeight="1">
      <c r="A27" s="78">
        <v>22.0</v>
      </c>
      <c r="B27" s="96" t="s">
        <v>138</v>
      </c>
      <c r="C27" s="111" t="s">
        <v>91</v>
      </c>
      <c r="D27" s="80" t="s">
        <v>58</v>
      </c>
      <c r="E27" s="84" t="s">
        <v>139</v>
      </c>
      <c r="F27" s="80" t="s">
        <v>145</v>
      </c>
      <c r="G27" s="81" t="s">
        <v>42</v>
      </c>
      <c r="H27" s="83">
        <v>2800.0</v>
      </c>
      <c r="I27" s="84" t="s">
        <v>146</v>
      </c>
      <c r="J27" s="80" t="s">
        <v>72</v>
      </c>
      <c r="K27" s="85">
        <v>45574.0</v>
      </c>
      <c r="L27" s="86" t="s">
        <v>142</v>
      </c>
      <c r="M27" s="86">
        <v>71.0</v>
      </c>
      <c r="N27" s="96" t="s">
        <v>185</v>
      </c>
      <c r="O27" s="86">
        <v>6.0</v>
      </c>
      <c r="P27" s="88">
        <f t="shared" si="3"/>
        <v>6</v>
      </c>
      <c r="Q27" s="89">
        <f t="shared" ref="Q27:T27" si="45">AJ27</f>
        <v>6</v>
      </c>
      <c r="R27" s="89">
        <f t="shared" si="45"/>
        <v>5</v>
      </c>
      <c r="S27" s="89">
        <f t="shared" si="45"/>
        <v>5</v>
      </c>
      <c r="T27" s="90">
        <f t="shared" si="45"/>
        <v>5</v>
      </c>
      <c r="U27" s="91"/>
      <c r="V27" s="80"/>
      <c r="W27" s="80"/>
      <c r="X27" s="80"/>
      <c r="Y27" s="92"/>
      <c r="Z27" s="93"/>
      <c r="AA27" s="80">
        <v>1.0</v>
      </c>
      <c r="AB27" s="80"/>
      <c r="AC27" s="80"/>
      <c r="AD27" s="92">
        <v>1.0</v>
      </c>
      <c r="AE27" s="93"/>
      <c r="AF27" s="80"/>
      <c r="AG27" s="80"/>
      <c r="AH27" s="80"/>
      <c r="AI27" s="92"/>
      <c r="AJ27" s="95">
        <f t="shared" ref="AJ27:AN27" si="46">P27-Z27+AE27+U27</f>
        <v>6</v>
      </c>
      <c r="AK27" s="89">
        <f t="shared" si="46"/>
        <v>5</v>
      </c>
      <c r="AL27" s="89">
        <f t="shared" si="46"/>
        <v>5</v>
      </c>
      <c r="AM27" s="89">
        <f t="shared" si="46"/>
        <v>5</v>
      </c>
      <c r="AN27" s="89">
        <f t="shared" si="46"/>
        <v>4</v>
      </c>
      <c r="AO27" s="80"/>
      <c r="AP27" s="80"/>
      <c r="AQ27" s="86">
        <f t="shared" ref="AQ27:AQ30" si="49">AN27</f>
        <v>4</v>
      </c>
      <c r="AR27" s="150"/>
      <c r="AS27" s="150"/>
      <c r="AT27" s="96"/>
      <c r="AU27" s="97"/>
      <c r="AV27" s="97"/>
      <c r="AW27" s="12"/>
      <c r="AX27" s="12"/>
    </row>
    <row r="28" ht="42.0" customHeight="1">
      <c r="A28" s="78">
        <v>30.0</v>
      </c>
      <c r="B28" s="96" t="s">
        <v>148</v>
      </c>
      <c r="C28" s="111" t="s">
        <v>91</v>
      </c>
      <c r="D28" s="99" t="s">
        <v>58</v>
      </c>
      <c r="E28" s="84" t="s">
        <v>139</v>
      </c>
      <c r="F28" s="80" t="s">
        <v>149</v>
      </c>
      <c r="G28" s="114" t="s">
        <v>42</v>
      </c>
      <c r="H28" s="83">
        <v>3000.0</v>
      </c>
      <c r="I28" s="84" t="s">
        <v>150</v>
      </c>
      <c r="J28" s="80" t="s">
        <v>72</v>
      </c>
      <c r="K28" s="85">
        <v>45107.0</v>
      </c>
      <c r="L28" s="86" t="s">
        <v>109</v>
      </c>
      <c r="M28" s="86">
        <v>390.0</v>
      </c>
      <c r="N28" s="87"/>
      <c r="O28" s="86">
        <v>5.0</v>
      </c>
      <c r="P28" s="88">
        <f t="shared" si="3"/>
        <v>5</v>
      </c>
      <c r="Q28" s="89">
        <f t="shared" ref="Q28:T28" si="47">AJ28</f>
        <v>5</v>
      </c>
      <c r="R28" s="89">
        <f t="shared" si="47"/>
        <v>5</v>
      </c>
      <c r="S28" s="89">
        <f t="shared" si="47"/>
        <v>5</v>
      </c>
      <c r="T28" s="90">
        <f t="shared" si="47"/>
        <v>5</v>
      </c>
      <c r="U28" s="91"/>
      <c r="V28" s="80"/>
      <c r="W28" s="80"/>
      <c r="X28" s="80"/>
      <c r="Y28" s="92"/>
      <c r="Z28" s="93"/>
      <c r="AA28" s="80"/>
      <c r="AB28" s="80"/>
      <c r="AC28" s="80"/>
      <c r="AD28" s="92"/>
      <c r="AE28" s="93"/>
      <c r="AF28" s="80"/>
      <c r="AG28" s="80"/>
      <c r="AH28" s="80"/>
      <c r="AI28" s="92"/>
      <c r="AJ28" s="95">
        <f t="shared" ref="AJ28:AN28" si="48">P28-Z28+AE28+U28</f>
        <v>5</v>
      </c>
      <c r="AK28" s="89">
        <f t="shared" si="48"/>
        <v>5</v>
      </c>
      <c r="AL28" s="89">
        <f t="shared" si="48"/>
        <v>5</v>
      </c>
      <c r="AM28" s="89">
        <f t="shared" si="48"/>
        <v>5</v>
      </c>
      <c r="AN28" s="89">
        <f t="shared" si="48"/>
        <v>5</v>
      </c>
      <c r="AO28" s="80"/>
      <c r="AP28" s="80"/>
      <c r="AQ28" s="86">
        <f t="shared" si="49"/>
        <v>5</v>
      </c>
      <c r="AR28" s="84"/>
      <c r="AS28" s="84"/>
      <c r="AT28" s="96"/>
      <c r="AU28" s="97"/>
      <c r="AV28" s="97"/>
      <c r="AW28" s="12"/>
      <c r="AX28" s="12"/>
    </row>
    <row r="29" ht="42.0" customHeight="1">
      <c r="A29" s="78">
        <v>23.0</v>
      </c>
      <c r="B29" s="96" t="s">
        <v>151</v>
      </c>
      <c r="C29" s="80" t="s">
        <v>97</v>
      </c>
      <c r="D29" s="80" t="s">
        <v>98</v>
      </c>
      <c r="E29" s="84" t="s">
        <v>152</v>
      </c>
      <c r="F29" s="80" t="s">
        <v>153</v>
      </c>
      <c r="G29" s="81" t="s">
        <v>42</v>
      </c>
      <c r="H29" s="83">
        <v>6300.0</v>
      </c>
      <c r="I29" s="84" t="s">
        <v>152</v>
      </c>
      <c r="J29" s="80" t="s">
        <v>72</v>
      </c>
      <c r="K29" s="115">
        <v>45139.0</v>
      </c>
      <c r="L29" s="86">
        <v>7.81781092133E11</v>
      </c>
      <c r="M29" s="86">
        <v>419.0</v>
      </c>
      <c r="N29" s="87"/>
      <c r="O29" s="86">
        <v>0.0</v>
      </c>
      <c r="P29" s="88">
        <f t="shared" si="3"/>
        <v>0</v>
      </c>
      <c r="Q29" s="89">
        <f t="shared" ref="Q29:T29" si="50">AJ29</f>
        <v>0</v>
      </c>
      <c r="R29" s="89">
        <f t="shared" si="50"/>
        <v>0</v>
      </c>
      <c r="S29" s="89">
        <f t="shared" si="50"/>
        <v>0</v>
      </c>
      <c r="T29" s="90">
        <f t="shared" si="50"/>
        <v>0</v>
      </c>
      <c r="U29" s="91"/>
      <c r="V29" s="80"/>
      <c r="W29" s="80"/>
      <c r="X29" s="80"/>
      <c r="Y29" s="92"/>
      <c r="Z29" s="93"/>
      <c r="AA29" s="80"/>
      <c r="AB29" s="80"/>
      <c r="AC29" s="80"/>
      <c r="AD29" s="92"/>
      <c r="AE29" s="93"/>
      <c r="AF29" s="80"/>
      <c r="AG29" s="80"/>
      <c r="AH29" s="80"/>
      <c r="AI29" s="92"/>
      <c r="AJ29" s="95">
        <f t="shared" ref="AJ29:AN29" si="51">P29-Z29+AE29+U29</f>
        <v>0</v>
      </c>
      <c r="AK29" s="89">
        <f t="shared" si="51"/>
        <v>0</v>
      </c>
      <c r="AL29" s="89">
        <f t="shared" si="51"/>
        <v>0</v>
      </c>
      <c r="AM29" s="89">
        <f t="shared" si="51"/>
        <v>0</v>
      </c>
      <c r="AN29" s="89">
        <f t="shared" si="51"/>
        <v>0</v>
      </c>
      <c r="AO29" s="80"/>
      <c r="AP29" s="80"/>
      <c r="AQ29" s="86">
        <f t="shared" si="49"/>
        <v>0</v>
      </c>
      <c r="AR29" s="84"/>
      <c r="AS29" s="84"/>
      <c r="AT29" s="96"/>
      <c r="AU29" s="97"/>
      <c r="AV29" s="97"/>
      <c r="AW29" s="12"/>
      <c r="AX29" s="12"/>
    </row>
    <row r="30" ht="42.0" customHeight="1">
      <c r="A30" s="78">
        <v>24.0</v>
      </c>
      <c r="B30" s="96" t="s">
        <v>154</v>
      </c>
      <c r="C30" s="80" t="s">
        <v>155</v>
      </c>
      <c r="D30" s="80" t="s">
        <v>59</v>
      </c>
      <c r="E30" s="84" t="s">
        <v>59</v>
      </c>
      <c r="F30" s="80"/>
      <c r="G30" s="81" t="s">
        <v>42</v>
      </c>
      <c r="H30" s="83"/>
      <c r="I30" s="84"/>
      <c r="J30" s="80"/>
      <c r="K30" s="85">
        <v>45568.0</v>
      </c>
      <c r="L30" s="86"/>
      <c r="M30" s="86">
        <v>62.0</v>
      </c>
      <c r="N30" s="87"/>
      <c r="O30" s="86">
        <v>2.0</v>
      </c>
      <c r="P30" s="88">
        <f t="shared" si="3"/>
        <v>2</v>
      </c>
      <c r="Q30" s="89">
        <f t="shared" ref="Q30:T30" si="52">AJ30</f>
        <v>2</v>
      </c>
      <c r="R30" s="89">
        <f t="shared" si="52"/>
        <v>2</v>
      </c>
      <c r="S30" s="89">
        <f t="shared" si="52"/>
        <v>2</v>
      </c>
      <c r="T30" s="90">
        <f t="shared" si="52"/>
        <v>2</v>
      </c>
      <c r="U30" s="91"/>
      <c r="V30" s="80"/>
      <c r="W30" s="80"/>
      <c r="X30" s="80"/>
      <c r="Y30" s="92"/>
      <c r="Z30" s="93"/>
      <c r="AA30" s="80"/>
      <c r="AB30" s="80"/>
      <c r="AC30" s="80"/>
      <c r="AD30" s="92"/>
      <c r="AE30" s="93"/>
      <c r="AF30" s="80"/>
      <c r="AG30" s="80"/>
      <c r="AH30" s="80"/>
      <c r="AI30" s="92"/>
      <c r="AJ30" s="95">
        <f t="shared" ref="AJ30:AN30" si="53">P30-Z30+AE30+U30</f>
        <v>2</v>
      </c>
      <c r="AK30" s="89">
        <f t="shared" si="53"/>
        <v>2</v>
      </c>
      <c r="AL30" s="89">
        <f t="shared" si="53"/>
        <v>2</v>
      </c>
      <c r="AM30" s="89">
        <f t="shared" si="53"/>
        <v>2</v>
      </c>
      <c r="AN30" s="89">
        <f t="shared" si="53"/>
        <v>2</v>
      </c>
      <c r="AO30" s="80"/>
      <c r="AP30" s="80"/>
      <c r="AQ30" s="86">
        <f t="shared" si="49"/>
        <v>2</v>
      </c>
      <c r="AR30" s="84"/>
      <c r="AS30" s="84"/>
      <c r="AT30" s="96"/>
      <c r="AU30" s="97"/>
      <c r="AV30" s="97"/>
      <c r="AW30" s="12"/>
      <c r="AX30" s="12"/>
    </row>
    <row r="31" ht="42.0" customHeight="1">
      <c r="A31" s="78">
        <v>25.0</v>
      </c>
      <c r="B31" s="96" t="s">
        <v>156</v>
      </c>
      <c r="C31" s="80" t="s">
        <v>74</v>
      </c>
      <c r="D31" s="142" t="s">
        <v>58</v>
      </c>
      <c r="E31" s="84" t="s">
        <v>157</v>
      </c>
      <c r="F31" s="80" t="s">
        <v>158</v>
      </c>
      <c r="G31" s="81" t="s">
        <v>42</v>
      </c>
      <c r="H31" s="83">
        <v>9500.0</v>
      </c>
      <c r="I31" s="84" t="s">
        <v>159</v>
      </c>
      <c r="J31" s="80" t="s">
        <v>160</v>
      </c>
      <c r="K31" s="85">
        <v>45666.0</v>
      </c>
      <c r="L31" s="86" t="s">
        <v>45</v>
      </c>
      <c r="M31" s="86">
        <v>117.0</v>
      </c>
      <c r="N31" s="87" t="s">
        <v>202</v>
      </c>
      <c r="O31" s="86">
        <v>0.0</v>
      </c>
      <c r="P31" s="88">
        <f t="shared" si="3"/>
        <v>0</v>
      </c>
      <c r="Q31" s="89">
        <f t="shared" ref="Q31:T31" si="54">AJ31</f>
        <v>2</v>
      </c>
      <c r="R31" s="89">
        <f t="shared" si="54"/>
        <v>1</v>
      </c>
      <c r="S31" s="89">
        <f t="shared" si="54"/>
        <v>1</v>
      </c>
      <c r="T31" s="90">
        <f t="shared" si="54"/>
        <v>1</v>
      </c>
      <c r="U31" s="91">
        <v>2.0</v>
      </c>
      <c r="V31" s="80"/>
      <c r="W31" s="80"/>
      <c r="X31" s="80"/>
      <c r="Y31" s="92"/>
      <c r="Z31" s="93"/>
      <c r="AA31" s="80">
        <v>1.0</v>
      </c>
      <c r="AB31" s="80"/>
      <c r="AC31" s="80"/>
      <c r="AD31" s="92"/>
      <c r="AE31" s="93"/>
      <c r="AF31" s="80"/>
      <c r="AG31" s="80"/>
      <c r="AH31" s="80"/>
      <c r="AI31" s="92"/>
      <c r="AJ31" s="95">
        <f t="shared" ref="AJ31:AN31" si="55">P31-Z31+AE31+U31</f>
        <v>2</v>
      </c>
      <c r="AK31" s="89">
        <f t="shared" si="55"/>
        <v>1</v>
      </c>
      <c r="AL31" s="89">
        <f t="shared" si="55"/>
        <v>1</v>
      </c>
      <c r="AM31" s="89">
        <f t="shared" si="55"/>
        <v>1</v>
      </c>
      <c r="AN31" s="89">
        <f t="shared" si="55"/>
        <v>1</v>
      </c>
      <c r="AO31" s="80"/>
      <c r="AP31" s="80"/>
      <c r="AQ31" s="86">
        <v>0.0</v>
      </c>
      <c r="AR31" s="84">
        <v>8.37175793E8</v>
      </c>
      <c r="AS31" s="84">
        <v>262.0</v>
      </c>
      <c r="AT31" s="96" t="s">
        <v>209</v>
      </c>
      <c r="AU31" s="97"/>
      <c r="AV31" s="97"/>
      <c r="AW31" s="12"/>
      <c r="AX31" s="12"/>
    </row>
    <row r="32" ht="42.0" customHeight="1">
      <c r="A32" s="78">
        <v>26.0</v>
      </c>
      <c r="B32" s="96" t="s">
        <v>161</v>
      </c>
      <c r="C32" s="80" t="s">
        <v>38</v>
      </c>
      <c r="D32" s="143" t="s">
        <v>58</v>
      </c>
      <c r="E32" s="84" t="s">
        <v>157</v>
      </c>
      <c r="F32" s="80" t="s">
        <v>162</v>
      </c>
      <c r="G32" s="81" t="s">
        <v>42</v>
      </c>
      <c r="H32" s="81" t="s">
        <v>163</v>
      </c>
      <c r="I32" s="84" t="s">
        <v>164</v>
      </c>
      <c r="J32" s="80" t="s">
        <v>72</v>
      </c>
      <c r="K32" s="85">
        <v>45107.0</v>
      </c>
      <c r="L32" s="86" t="s">
        <v>109</v>
      </c>
      <c r="M32" s="86">
        <v>393.0</v>
      </c>
      <c r="N32" s="87"/>
      <c r="O32" s="86">
        <v>1.0</v>
      </c>
      <c r="P32" s="88">
        <f t="shared" si="3"/>
        <v>1</v>
      </c>
      <c r="Q32" s="89">
        <f t="shared" ref="Q32:T32" si="56">AJ32</f>
        <v>1</v>
      </c>
      <c r="R32" s="89">
        <f t="shared" si="56"/>
        <v>1</v>
      </c>
      <c r="S32" s="89">
        <f t="shared" si="56"/>
        <v>1</v>
      </c>
      <c r="T32" s="90">
        <f t="shared" si="56"/>
        <v>1</v>
      </c>
      <c r="U32" s="91"/>
      <c r="V32" s="80"/>
      <c r="W32" s="80"/>
      <c r="X32" s="80"/>
      <c r="Y32" s="92"/>
      <c r="Z32" s="93"/>
      <c r="AA32" s="80"/>
      <c r="AB32" s="80"/>
      <c r="AC32" s="80"/>
      <c r="AD32" s="92"/>
      <c r="AE32" s="93"/>
      <c r="AF32" s="80"/>
      <c r="AG32" s="80"/>
      <c r="AH32" s="80"/>
      <c r="AI32" s="92"/>
      <c r="AJ32" s="95">
        <f t="shared" ref="AJ32:AN32" si="57">P32-Z32+AE32+U32</f>
        <v>1</v>
      </c>
      <c r="AK32" s="89">
        <f t="shared" si="57"/>
        <v>1</v>
      </c>
      <c r="AL32" s="89">
        <f t="shared" si="57"/>
        <v>1</v>
      </c>
      <c r="AM32" s="89">
        <f t="shared" si="57"/>
        <v>1</v>
      </c>
      <c r="AN32" s="89">
        <f t="shared" si="57"/>
        <v>1</v>
      </c>
      <c r="AO32" s="80"/>
      <c r="AP32" s="80"/>
      <c r="AQ32" s="86">
        <f t="shared" ref="AQ32:AQ35" si="60">AN32</f>
        <v>1</v>
      </c>
      <c r="AR32" s="84"/>
      <c r="AS32" s="84"/>
      <c r="AT32" s="96"/>
      <c r="AU32" s="97"/>
      <c r="AV32" s="97"/>
      <c r="AW32" s="12"/>
      <c r="AX32" s="12"/>
    </row>
    <row r="33" ht="42.0" customHeight="1">
      <c r="A33" s="78">
        <v>27.0</v>
      </c>
      <c r="B33" s="87" t="s">
        <v>165</v>
      </c>
      <c r="C33" s="111" t="s">
        <v>91</v>
      </c>
      <c r="D33" s="84" t="s">
        <v>58</v>
      </c>
      <c r="E33" s="84" t="s">
        <v>166</v>
      </c>
      <c r="F33" s="84" t="s">
        <v>167</v>
      </c>
      <c r="G33" s="87" t="s">
        <v>42</v>
      </c>
      <c r="H33" s="117">
        <v>650.0</v>
      </c>
      <c r="I33" s="84" t="s">
        <v>168</v>
      </c>
      <c r="J33" s="84" t="s">
        <v>72</v>
      </c>
      <c r="K33" s="85">
        <v>45107.0</v>
      </c>
      <c r="L33" s="86" t="s">
        <v>109</v>
      </c>
      <c r="M33" s="86">
        <v>389.0</v>
      </c>
      <c r="N33" s="87" t="s">
        <v>216</v>
      </c>
      <c r="O33" s="86">
        <v>11.0</v>
      </c>
      <c r="P33" s="88">
        <f t="shared" si="3"/>
        <v>11</v>
      </c>
      <c r="Q33" s="89">
        <f t="shared" ref="Q33:T33" si="58">AJ33</f>
        <v>11</v>
      </c>
      <c r="R33" s="89">
        <f t="shared" si="58"/>
        <v>10</v>
      </c>
      <c r="S33" s="89">
        <f t="shared" si="58"/>
        <v>9</v>
      </c>
      <c r="T33" s="90">
        <f t="shared" si="58"/>
        <v>9</v>
      </c>
      <c r="U33" s="91"/>
      <c r="V33" s="80"/>
      <c r="W33" s="80"/>
      <c r="X33" s="80"/>
      <c r="Y33" s="92"/>
      <c r="Z33" s="93"/>
      <c r="AA33" s="80">
        <v>1.0</v>
      </c>
      <c r="AB33" s="80">
        <v>1.0</v>
      </c>
      <c r="AC33" s="80"/>
      <c r="AD33" s="92"/>
      <c r="AE33" s="93"/>
      <c r="AF33" s="80"/>
      <c r="AG33" s="80"/>
      <c r="AH33" s="80"/>
      <c r="AI33" s="92"/>
      <c r="AJ33" s="95">
        <f t="shared" ref="AJ33:AN33" si="59">P33-Z33+AE33+U33</f>
        <v>11</v>
      </c>
      <c r="AK33" s="89">
        <f t="shared" si="59"/>
        <v>10</v>
      </c>
      <c r="AL33" s="89">
        <f t="shared" si="59"/>
        <v>9</v>
      </c>
      <c r="AM33" s="89">
        <f t="shared" si="59"/>
        <v>9</v>
      </c>
      <c r="AN33" s="89">
        <f t="shared" si="59"/>
        <v>9</v>
      </c>
      <c r="AO33" s="80"/>
      <c r="AP33" s="80"/>
      <c r="AQ33" s="86">
        <f t="shared" si="60"/>
        <v>9</v>
      </c>
      <c r="AR33" s="84"/>
      <c r="AS33" s="84" t="s">
        <v>222</v>
      </c>
      <c r="AT33" s="96" t="s">
        <v>223</v>
      </c>
      <c r="AU33" s="97"/>
      <c r="AV33" s="97"/>
      <c r="AW33" s="12"/>
      <c r="AX33" s="12"/>
    </row>
    <row r="34" ht="42.0" customHeight="1">
      <c r="A34" s="78">
        <v>28.0</v>
      </c>
      <c r="B34" s="96" t="s">
        <v>169</v>
      </c>
      <c r="C34" s="111" t="s">
        <v>91</v>
      </c>
      <c r="D34" s="80" t="s">
        <v>58</v>
      </c>
      <c r="E34" s="84" t="s">
        <v>170</v>
      </c>
      <c r="F34" s="80" t="s">
        <v>167</v>
      </c>
      <c r="G34" s="81" t="s">
        <v>42</v>
      </c>
      <c r="H34" s="83">
        <v>1800.0</v>
      </c>
      <c r="I34" s="84" t="s">
        <v>171</v>
      </c>
      <c r="J34" s="80" t="s">
        <v>72</v>
      </c>
      <c r="K34" s="105">
        <v>44592.0</v>
      </c>
      <c r="L34" s="86"/>
      <c r="M34" s="86"/>
      <c r="N34" s="96" t="s">
        <v>224</v>
      </c>
      <c r="O34" s="86">
        <v>6.0</v>
      </c>
      <c r="P34" s="88">
        <f t="shared" si="3"/>
        <v>6</v>
      </c>
      <c r="Q34" s="89">
        <f t="shared" ref="Q34:T34" si="61">AJ34</f>
        <v>6</v>
      </c>
      <c r="R34" s="89">
        <f t="shared" si="61"/>
        <v>6</v>
      </c>
      <c r="S34" s="89">
        <f t="shared" si="61"/>
        <v>5</v>
      </c>
      <c r="T34" s="90">
        <f t="shared" si="61"/>
        <v>5</v>
      </c>
      <c r="U34" s="91"/>
      <c r="V34" s="80"/>
      <c r="W34" s="80"/>
      <c r="X34" s="80"/>
      <c r="Y34" s="92"/>
      <c r="Z34" s="93"/>
      <c r="AA34" s="80"/>
      <c r="AB34" s="80">
        <v>1.0</v>
      </c>
      <c r="AC34" s="80"/>
      <c r="AD34" s="92"/>
      <c r="AE34" s="93"/>
      <c r="AF34" s="80"/>
      <c r="AG34" s="80"/>
      <c r="AH34" s="80"/>
      <c r="AI34" s="92"/>
      <c r="AJ34" s="95">
        <f t="shared" ref="AJ34:AN34" si="62">P34-Z34+AE34+U34</f>
        <v>6</v>
      </c>
      <c r="AK34" s="89">
        <f t="shared" si="62"/>
        <v>6</v>
      </c>
      <c r="AL34" s="89">
        <f t="shared" si="62"/>
        <v>5</v>
      </c>
      <c r="AM34" s="89">
        <f t="shared" si="62"/>
        <v>5</v>
      </c>
      <c r="AN34" s="89">
        <f t="shared" si="62"/>
        <v>5</v>
      </c>
      <c r="AO34" s="80"/>
      <c r="AP34" s="80"/>
      <c r="AQ34" s="86">
        <f t="shared" si="60"/>
        <v>5</v>
      </c>
      <c r="AR34" s="84"/>
      <c r="AS34" s="84">
        <v>282.0</v>
      </c>
      <c r="AT34" s="96" t="s">
        <v>228</v>
      </c>
      <c r="AU34" s="97"/>
      <c r="AV34" s="97"/>
      <c r="AW34" s="12"/>
      <c r="AX34" s="12"/>
    </row>
    <row r="35" ht="42.0" customHeight="1">
      <c r="A35" s="78">
        <v>29.0</v>
      </c>
      <c r="B35" s="96" t="s">
        <v>172</v>
      </c>
      <c r="C35" s="111" t="s">
        <v>91</v>
      </c>
      <c r="D35" s="96" t="s">
        <v>98</v>
      </c>
      <c r="E35" s="84" t="s">
        <v>173</v>
      </c>
      <c r="F35" s="84" t="s">
        <v>174</v>
      </c>
      <c r="G35" s="114" t="s">
        <v>42</v>
      </c>
      <c r="H35" s="117">
        <v>3400.0</v>
      </c>
      <c r="I35" s="84" t="s">
        <v>173</v>
      </c>
      <c r="J35" s="84" t="s">
        <v>72</v>
      </c>
      <c r="K35" s="85">
        <v>45107.0</v>
      </c>
      <c r="L35" s="86" t="s">
        <v>109</v>
      </c>
      <c r="M35" s="86">
        <v>393.0</v>
      </c>
      <c r="N35" s="87"/>
      <c r="O35" s="86">
        <v>4.0</v>
      </c>
      <c r="P35" s="88">
        <f t="shared" si="3"/>
        <v>4</v>
      </c>
      <c r="Q35" s="89">
        <f t="shared" ref="Q35:T35" si="63">AJ35</f>
        <v>4</v>
      </c>
      <c r="R35" s="89">
        <f t="shared" si="63"/>
        <v>4</v>
      </c>
      <c r="S35" s="89">
        <f t="shared" si="63"/>
        <v>4</v>
      </c>
      <c r="T35" s="90">
        <f t="shared" si="63"/>
        <v>4</v>
      </c>
      <c r="U35" s="91"/>
      <c r="V35" s="80"/>
      <c r="W35" s="80"/>
      <c r="X35" s="80"/>
      <c r="Y35" s="92"/>
      <c r="Z35" s="93"/>
      <c r="AA35" s="80"/>
      <c r="AB35" s="80"/>
      <c r="AC35" s="80"/>
      <c r="AD35" s="92"/>
      <c r="AE35" s="93"/>
      <c r="AF35" s="80"/>
      <c r="AG35" s="80"/>
      <c r="AH35" s="80"/>
      <c r="AI35" s="92"/>
      <c r="AJ35" s="95">
        <f t="shared" ref="AJ35:AN35" si="64">P35-Z35+AE35+U35</f>
        <v>4</v>
      </c>
      <c r="AK35" s="89">
        <f t="shared" si="64"/>
        <v>4</v>
      </c>
      <c r="AL35" s="89">
        <f t="shared" si="64"/>
        <v>4</v>
      </c>
      <c r="AM35" s="89">
        <f t="shared" si="64"/>
        <v>4</v>
      </c>
      <c r="AN35" s="89">
        <f t="shared" si="64"/>
        <v>4</v>
      </c>
      <c r="AO35" s="80"/>
      <c r="AP35" s="80"/>
      <c r="AQ35" s="86">
        <f t="shared" si="60"/>
        <v>4</v>
      </c>
      <c r="AR35" s="84"/>
      <c r="AS35" s="84"/>
      <c r="AT35" s="96"/>
      <c r="AU35" s="97"/>
      <c r="AV35" s="97"/>
      <c r="AW35" s="12"/>
      <c r="AX35" s="12"/>
    </row>
    <row r="36" ht="15.75" customHeight="1">
      <c r="A36" s="12"/>
      <c r="B36" s="12"/>
      <c r="C36" s="12"/>
      <c r="D36" s="12"/>
      <c r="E36" s="12"/>
      <c r="F36" s="236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</row>
    <row r="37" ht="42.0" customHeight="1">
      <c r="A37" s="78">
        <v>31.0</v>
      </c>
      <c r="B37" s="96" t="s">
        <v>175</v>
      </c>
      <c r="C37" s="111" t="s">
        <v>91</v>
      </c>
      <c r="D37" s="99" t="s">
        <v>176</v>
      </c>
      <c r="E37" s="84" t="s">
        <v>177</v>
      </c>
      <c r="F37" s="80" t="s">
        <v>178</v>
      </c>
      <c r="G37" s="114" t="s">
        <v>42</v>
      </c>
      <c r="H37" s="83">
        <v>550.0</v>
      </c>
      <c r="I37" s="84" t="s">
        <v>177</v>
      </c>
      <c r="J37" s="80" t="s">
        <v>72</v>
      </c>
      <c r="K37" s="85">
        <v>45328.0</v>
      </c>
      <c r="L37" s="86" t="s">
        <v>109</v>
      </c>
      <c r="M37" s="86">
        <v>32.0</v>
      </c>
      <c r="N37" s="87"/>
      <c r="O37" s="86">
        <v>12.0</v>
      </c>
      <c r="P37" s="88">
        <f t="shared" ref="P37:P217" si="67">O37</f>
        <v>12</v>
      </c>
      <c r="Q37" s="89">
        <f t="shared" ref="Q37:T37" si="65">AJ37</f>
        <v>12</v>
      </c>
      <c r="R37" s="89">
        <f t="shared" si="65"/>
        <v>12</v>
      </c>
      <c r="S37" s="89">
        <f t="shared" si="65"/>
        <v>12</v>
      </c>
      <c r="T37" s="90">
        <f t="shared" si="65"/>
        <v>12</v>
      </c>
      <c r="U37" s="91"/>
      <c r="V37" s="80"/>
      <c r="W37" s="80"/>
      <c r="X37" s="80"/>
      <c r="Y37" s="92"/>
      <c r="Z37" s="93"/>
      <c r="AA37" s="80"/>
      <c r="AB37" s="80"/>
      <c r="AC37" s="80"/>
      <c r="AD37" s="92"/>
      <c r="AE37" s="93"/>
      <c r="AF37" s="80"/>
      <c r="AG37" s="80"/>
      <c r="AH37" s="80"/>
      <c r="AI37" s="92"/>
      <c r="AJ37" s="95">
        <f t="shared" ref="AJ37:AN37" si="66">P37-Z37+AE37+U37</f>
        <v>12</v>
      </c>
      <c r="AK37" s="89">
        <f t="shared" si="66"/>
        <v>12</v>
      </c>
      <c r="AL37" s="89">
        <f t="shared" si="66"/>
        <v>12</v>
      </c>
      <c r="AM37" s="89">
        <f t="shared" si="66"/>
        <v>12</v>
      </c>
      <c r="AN37" s="89">
        <f t="shared" si="66"/>
        <v>12</v>
      </c>
      <c r="AO37" s="80"/>
      <c r="AP37" s="80"/>
      <c r="AQ37" s="86">
        <v>12.0</v>
      </c>
      <c r="AR37" s="84"/>
      <c r="AS37" s="84"/>
      <c r="AT37" s="96"/>
      <c r="AU37" s="97"/>
      <c r="AV37" s="97"/>
      <c r="AW37" s="12"/>
      <c r="AX37" s="12"/>
    </row>
    <row r="38" ht="42.0" customHeight="1">
      <c r="A38" s="78">
        <v>32.0</v>
      </c>
      <c r="B38" s="96" t="s">
        <v>181</v>
      </c>
      <c r="C38" s="111" t="s">
        <v>91</v>
      </c>
      <c r="D38" s="99" t="s">
        <v>58</v>
      </c>
      <c r="E38" s="84" t="s">
        <v>182</v>
      </c>
      <c r="F38" s="80" t="s">
        <v>183</v>
      </c>
      <c r="G38" s="81" t="s">
        <v>42</v>
      </c>
      <c r="H38" s="83">
        <v>7500.0</v>
      </c>
      <c r="I38" s="84" t="s">
        <v>184</v>
      </c>
      <c r="J38" s="80" t="s">
        <v>72</v>
      </c>
      <c r="K38" s="85">
        <v>45107.0</v>
      </c>
      <c r="L38" s="86" t="s">
        <v>109</v>
      </c>
      <c r="M38" s="86">
        <v>392.0</v>
      </c>
      <c r="N38" s="87"/>
      <c r="O38" s="86">
        <v>5.0</v>
      </c>
      <c r="P38" s="88">
        <f t="shared" si="67"/>
        <v>5</v>
      </c>
      <c r="Q38" s="89">
        <f t="shared" ref="Q38:T38" si="68">AJ38</f>
        <v>5</v>
      </c>
      <c r="R38" s="89">
        <f t="shared" si="68"/>
        <v>5</v>
      </c>
      <c r="S38" s="89">
        <f t="shared" si="68"/>
        <v>5</v>
      </c>
      <c r="T38" s="90">
        <f t="shared" si="68"/>
        <v>5</v>
      </c>
      <c r="U38" s="91"/>
      <c r="V38" s="80"/>
      <c r="W38" s="80"/>
      <c r="X38" s="80"/>
      <c r="Y38" s="92"/>
      <c r="Z38" s="93"/>
      <c r="AA38" s="80"/>
      <c r="AB38" s="80"/>
      <c r="AC38" s="80"/>
      <c r="AD38" s="92"/>
      <c r="AE38" s="93"/>
      <c r="AF38" s="80"/>
      <c r="AG38" s="80"/>
      <c r="AH38" s="80"/>
      <c r="AI38" s="92"/>
      <c r="AJ38" s="95">
        <f t="shared" ref="AJ38:AN38" si="69">P38-Z38+AE38+U38</f>
        <v>5</v>
      </c>
      <c r="AK38" s="89">
        <f t="shared" si="69"/>
        <v>5</v>
      </c>
      <c r="AL38" s="89">
        <f t="shared" si="69"/>
        <v>5</v>
      </c>
      <c r="AM38" s="89">
        <f t="shared" si="69"/>
        <v>5</v>
      </c>
      <c r="AN38" s="89">
        <f t="shared" si="69"/>
        <v>5</v>
      </c>
      <c r="AO38" s="80"/>
      <c r="AP38" s="80">
        <v>1.0</v>
      </c>
      <c r="AQ38" s="86">
        <f t="shared" ref="AQ38:AQ39" si="72">AN38</f>
        <v>5</v>
      </c>
      <c r="AR38" s="84"/>
      <c r="AS38" s="84"/>
      <c r="AT38" s="96"/>
      <c r="AU38" s="97"/>
      <c r="AV38" s="97"/>
      <c r="AW38" s="12"/>
      <c r="AX38" s="12"/>
    </row>
    <row r="39" ht="42.0" customHeight="1">
      <c r="A39" s="78">
        <v>33.0</v>
      </c>
      <c r="B39" s="96" t="s">
        <v>189</v>
      </c>
      <c r="C39" s="111" t="s">
        <v>190</v>
      </c>
      <c r="D39" s="99" t="s">
        <v>58</v>
      </c>
      <c r="E39" s="84" t="s">
        <v>191</v>
      </c>
      <c r="F39" s="80" t="s">
        <v>183</v>
      </c>
      <c r="G39" s="81" t="s">
        <v>42</v>
      </c>
      <c r="H39" s="83">
        <v>10800.0</v>
      </c>
      <c r="I39" s="84" t="s">
        <v>192</v>
      </c>
      <c r="J39" s="80" t="s">
        <v>72</v>
      </c>
      <c r="K39" s="85">
        <v>45673.0</v>
      </c>
      <c r="L39" s="86" t="s">
        <v>89</v>
      </c>
      <c r="M39" s="86">
        <v>126.0</v>
      </c>
      <c r="N39" s="87" t="s">
        <v>239</v>
      </c>
      <c r="O39" s="86">
        <v>0.0</v>
      </c>
      <c r="P39" s="88">
        <f t="shared" si="67"/>
        <v>0</v>
      </c>
      <c r="Q39" s="89">
        <f t="shared" ref="Q39:T39" si="70">AJ39</f>
        <v>0</v>
      </c>
      <c r="R39" s="89">
        <f t="shared" si="70"/>
        <v>0</v>
      </c>
      <c r="S39" s="89">
        <f t="shared" si="70"/>
        <v>5</v>
      </c>
      <c r="T39" s="90">
        <f t="shared" si="70"/>
        <v>5</v>
      </c>
      <c r="U39" s="91"/>
      <c r="V39" s="80"/>
      <c r="W39" s="80">
        <v>5.0</v>
      </c>
      <c r="X39" s="80"/>
      <c r="Y39" s="92"/>
      <c r="Z39" s="93"/>
      <c r="AA39" s="80"/>
      <c r="AB39" s="80"/>
      <c r="AC39" s="80"/>
      <c r="AD39" s="92"/>
      <c r="AE39" s="93"/>
      <c r="AF39" s="80"/>
      <c r="AG39" s="80"/>
      <c r="AH39" s="80"/>
      <c r="AI39" s="92"/>
      <c r="AJ39" s="95">
        <f t="shared" ref="AJ39:AN39" si="71">P39-Z39+AE39+U39</f>
        <v>0</v>
      </c>
      <c r="AK39" s="89">
        <f t="shared" si="71"/>
        <v>0</v>
      </c>
      <c r="AL39" s="89">
        <f t="shared" si="71"/>
        <v>5</v>
      </c>
      <c r="AM39" s="89">
        <f t="shared" si="71"/>
        <v>5</v>
      </c>
      <c r="AN39" s="89">
        <f t="shared" si="71"/>
        <v>5</v>
      </c>
      <c r="AO39" s="80"/>
      <c r="AP39" s="80">
        <v>1.0</v>
      </c>
      <c r="AQ39" s="86">
        <f t="shared" si="72"/>
        <v>5</v>
      </c>
      <c r="AR39" s="84"/>
      <c r="AS39" s="84"/>
      <c r="AT39" s="96"/>
      <c r="AU39" s="97"/>
      <c r="AV39" s="97"/>
      <c r="AW39" s="12"/>
      <c r="AX39" s="12"/>
    </row>
    <row r="40" ht="42.0" customHeight="1">
      <c r="A40" s="78">
        <v>34.0</v>
      </c>
      <c r="B40" s="96" t="s">
        <v>193</v>
      </c>
      <c r="C40" s="111" t="s">
        <v>91</v>
      </c>
      <c r="D40" s="99" t="s">
        <v>58</v>
      </c>
      <c r="E40" s="84" t="s">
        <v>194</v>
      </c>
      <c r="F40" s="80" t="s">
        <v>149</v>
      </c>
      <c r="G40" s="81" t="s">
        <v>42</v>
      </c>
      <c r="H40" s="83">
        <v>2800.0</v>
      </c>
      <c r="I40" s="84" t="s">
        <v>195</v>
      </c>
      <c r="J40" s="80" t="s">
        <v>72</v>
      </c>
      <c r="K40" s="85">
        <v>45574.0</v>
      </c>
      <c r="L40" s="86" t="s">
        <v>142</v>
      </c>
      <c r="M40" s="86">
        <v>71.0</v>
      </c>
      <c r="N40" s="87"/>
      <c r="O40" s="86">
        <v>4.0</v>
      </c>
      <c r="P40" s="88">
        <f t="shared" si="67"/>
        <v>4</v>
      </c>
      <c r="Q40" s="89">
        <f t="shared" ref="Q40:T40" si="73">AJ40</f>
        <v>4</v>
      </c>
      <c r="R40" s="89">
        <f t="shared" si="73"/>
        <v>4</v>
      </c>
      <c r="S40" s="89">
        <f t="shared" si="73"/>
        <v>4</v>
      </c>
      <c r="T40" s="90">
        <f t="shared" si="73"/>
        <v>4</v>
      </c>
      <c r="U40" s="91"/>
      <c r="V40" s="80"/>
      <c r="W40" s="80"/>
      <c r="X40" s="80"/>
      <c r="Y40" s="92"/>
      <c r="Z40" s="93"/>
      <c r="AA40" s="80"/>
      <c r="AB40" s="80"/>
      <c r="AC40" s="80"/>
      <c r="AD40" s="92"/>
      <c r="AE40" s="93"/>
      <c r="AF40" s="80"/>
      <c r="AG40" s="80"/>
      <c r="AH40" s="80"/>
      <c r="AI40" s="92"/>
      <c r="AJ40" s="95">
        <f t="shared" ref="AJ40:AN40" si="74">P40-Z40+AE40+U40</f>
        <v>4</v>
      </c>
      <c r="AK40" s="89">
        <f t="shared" si="74"/>
        <v>4</v>
      </c>
      <c r="AL40" s="89">
        <f t="shared" si="74"/>
        <v>4</v>
      </c>
      <c r="AM40" s="89">
        <f t="shared" si="74"/>
        <v>4</v>
      </c>
      <c r="AN40" s="89">
        <f t="shared" si="74"/>
        <v>4</v>
      </c>
      <c r="AO40" s="80"/>
      <c r="AP40" s="80">
        <v>1.0</v>
      </c>
      <c r="AQ40" s="86">
        <v>4.0</v>
      </c>
      <c r="AR40" s="84"/>
      <c r="AS40" s="84"/>
      <c r="AT40" s="96"/>
      <c r="AU40" s="97"/>
      <c r="AV40" s="97"/>
      <c r="AW40" s="12"/>
      <c r="AX40" s="12"/>
    </row>
    <row r="41" ht="42.0" customHeight="1">
      <c r="A41" s="78">
        <v>35.0</v>
      </c>
      <c r="B41" s="96" t="s">
        <v>198</v>
      </c>
      <c r="C41" s="111" t="s">
        <v>91</v>
      </c>
      <c r="D41" s="99" t="s">
        <v>58</v>
      </c>
      <c r="E41" s="84" t="s">
        <v>194</v>
      </c>
      <c r="F41" s="80" t="s">
        <v>199</v>
      </c>
      <c r="G41" s="81" t="s">
        <v>42</v>
      </c>
      <c r="H41" s="83">
        <v>2800.0</v>
      </c>
      <c r="I41" s="84" t="s">
        <v>200</v>
      </c>
      <c r="J41" s="80" t="s">
        <v>72</v>
      </c>
      <c r="K41" s="85">
        <v>45574.0</v>
      </c>
      <c r="L41" s="86" t="s">
        <v>142</v>
      </c>
      <c r="M41" s="86">
        <v>71.0</v>
      </c>
      <c r="N41" s="96"/>
      <c r="O41" s="86">
        <v>2.0</v>
      </c>
      <c r="P41" s="88">
        <f t="shared" si="67"/>
        <v>2</v>
      </c>
      <c r="Q41" s="89">
        <f t="shared" ref="Q41:T41" si="75">AJ41</f>
        <v>2</v>
      </c>
      <c r="R41" s="89">
        <f t="shared" si="75"/>
        <v>2</v>
      </c>
      <c r="S41" s="89">
        <f t="shared" si="75"/>
        <v>2</v>
      </c>
      <c r="T41" s="90">
        <f t="shared" si="75"/>
        <v>2</v>
      </c>
      <c r="U41" s="91"/>
      <c r="V41" s="80"/>
      <c r="W41" s="80"/>
      <c r="X41" s="80"/>
      <c r="Y41" s="92"/>
      <c r="Z41" s="93"/>
      <c r="AA41" s="80"/>
      <c r="AB41" s="80"/>
      <c r="AC41" s="80"/>
      <c r="AD41" s="92"/>
      <c r="AE41" s="93"/>
      <c r="AF41" s="80"/>
      <c r="AG41" s="80"/>
      <c r="AH41" s="80"/>
      <c r="AI41" s="92"/>
      <c r="AJ41" s="95">
        <f t="shared" ref="AJ41:AN41" si="76">P41-Z41+AE41+U41</f>
        <v>2</v>
      </c>
      <c r="AK41" s="89">
        <f t="shared" si="76"/>
        <v>2</v>
      </c>
      <c r="AL41" s="89">
        <f t="shared" si="76"/>
        <v>2</v>
      </c>
      <c r="AM41" s="89">
        <f t="shared" si="76"/>
        <v>2</v>
      </c>
      <c r="AN41" s="89">
        <f t="shared" si="76"/>
        <v>2</v>
      </c>
      <c r="AO41" s="80"/>
      <c r="AP41" s="80">
        <v>0.0</v>
      </c>
      <c r="AQ41" s="86">
        <f>AN41</f>
        <v>2</v>
      </c>
      <c r="AR41" s="96"/>
      <c r="AS41" s="96"/>
      <c r="AT41" s="96"/>
      <c r="AU41" s="97"/>
      <c r="AV41" s="97"/>
      <c r="AW41" s="12"/>
      <c r="AX41" s="12"/>
    </row>
    <row r="42" ht="42.0" customHeight="1">
      <c r="A42" s="78">
        <v>36.0</v>
      </c>
      <c r="B42" s="96" t="s">
        <v>201</v>
      </c>
      <c r="C42" s="111" t="s">
        <v>91</v>
      </c>
      <c r="D42" s="80" t="s">
        <v>58</v>
      </c>
      <c r="E42" s="84" t="s">
        <v>203</v>
      </c>
      <c r="F42" s="80" t="s">
        <v>204</v>
      </c>
      <c r="G42" s="81" t="s">
        <v>42</v>
      </c>
      <c r="H42" s="83">
        <v>5500.0</v>
      </c>
      <c r="I42" s="84" t="s">
        <v>205</v>
      </c>
      <c r="J42" s="80" t="s">
        <v>72</v>
      </c>
      <c r="K42" s="105">
        <v>45673.0</v>
      </c>
      <c r="L42" s="86" t="s">
        <v>89</v>
      </c>
      <c r="M42" s="86">
        <v>127.0</v>
      </c>
      <c r="N42" s="96"/>
      <c r="O42" s="86">
        <v>6.0</v>
      </c>
      <c r="P42" s="88">
        <f t="shared" si="67"/>
        <v>6</v>
      </c>
      <c r="Q42" s="89">
        <f t="shared" ref="Q42:T42" si="77">AJ42</f>
        <v>6</v>
      </c>
      <c r="R42" s="89">
        <f t="shared" si="77"/>
        <v>6</v>
      </c>
      <c r="S42" s="89">
        <f t="shared" si="77"/>
        <v>11</v>
      </c>
      <c r="T42" s="90">
        <f t="shared" si="77"/>
        <v>11</v>
      </c>
      <c r="U42" s="91"/>
      <c r="V42" s="80"/>
      <c r="W42" s="80">
        <v>5.0</v>
      </c>
      <c r="X42" s="80"/>
      <c r="Y42" s="92"/>
      <c r="Z42" s="93"/>
      <c r="AA42" s="80"/>
      <c r="AB42" s="80"/>
      <c r="AC42" s="80"/>
      <c r="AD42" s="92"/>
      <c r="AE42" s="93"/>
      <c r="AF42" s="80"/>
      <c r="AG42" s="80"/>
      <c r="AH42" s="80"/>
      <c r="AI42" s="92"/>
      <c r="AJ42" s="95">
        <f t="shared" ref="AJ42:AN42" si="78">P42-Z42+AE42+U42</f>
        <v>6</v>
      </c>
      <c r="AK42" s="89">
        <f t="shared" si="78"/>
        <v>6</v>
      </c>
      <c r="AL42" s="89">
        <f t="shared" si="78"/>
        <v>11</v>
      </c>
      <c r="AM42" s="89">
        <f t="shared" si="78"/>
        <v>11</v>
      </c>
      <c r="AN42" s="89">
        <f t="shared" si="78"/>
        <v>11</v>
      </c>
      <c r="AO42" s="80"/>
      <c r="AP42" s="80">
        <v>1.0</v>
      </c>
      <c r="AQ42" s="86">
        <v>6.0</v>
      </c>
      <c r="AR42" s="84"/>
      <c r="AS42" s="84"/>
      <c r="AT42" s="96"/>
      <c r="AU42" s="97"/>
      <c r="AV42" s="97"/>
      <c r="AW42" s="12"/>
      <c r="AX42" s="12"/>
    </row>
    <row r="43" ht="42.0" customHeight="1">
      <c r="A43" s="78">
        <v>37.0</v>
      </c>
      <c r="B43" s="96" t="s">
        <v>1806</v>
      </c>
      <c r="C43" s="111" t="s">
        <v>212</v>
      </c>
      <c r="D43" s="80" t="s">
        <v>58</v>
      </c>
      <c r="E43" s="84" t="s">
        <v>213</v>
      </c>
      <c r="F43" s="80" t="s">
        <v>214</v>
      </c>
      <c r="G43" s="81" t="s">
        <v>42</v>
      </c>
      <c r="H43" s="83"/>
      <c r="I43" s="84" t="s">
        <v>215</v>
      </c>
      <c r="J43" s="80" t="s">
        <v>72</v>
      </c>
      <c r="K43" s="105">
        <v>45673.0</v>
      </c>
      <c r="L43" s="86" t="s">
        <v>89</v>
      </c>
      <c r="M43" s="86">
        <v>128.0</v>
      </c>
      <c r="N43" s="96" t="s">
        <v>260</v>
      </c>
      <c r="O43" s="86">
        <v>10.0</v>
      </c>
      <c r="P43" s="88">
        <f t="shared" si="67"/>
        <v>10</v>
      </c>
      <c r="Q43" s="89">
        <f t="shared" ref="Q43:T43" si="79">AJ43</f>
        <v>10</v>
      </c>
      <c r="R43" s="89">
        <f t="shared" si="79"/>
        <v>10</v>
      </c>
      <c r="S43" s="89">
        <f t="shared" si="79"/>
        <v>20</v>
      </c>
      <c r="T43" s="90">
        <f t="shared" si="79"/>
        <v>20</v>
      </c>
      <c r="U43" s="91"/>
      <c r="V43" s="80"/>
      <c r="W43" s="80">
        <v>10.0</v>
      </c>
      <c r="X43" s="80"/>
      <c r="Y43" s="92"/>
      <c r="Z43" s="93"/>
      <c r="AA43" s="80"/>
      <c r="AB43" s="80"/>
      <c r="AC43" s="80"/>
      <c r="AD43" s="92"/>
      <c r="AE43" s="93"/>
      <c r="AF43" s="80"/>
      <c r="AG43" s="80"/>
      <c r="AH43" s="80"/>
      <c r="AI43" s="92"/>
      <c r="AJ43" s="95">
        <f t="shared" ref="AJ43:AN43" si="80">P43-Z43+AE43+U43</f>
        <v>10</v>
      </c>
      <c r="AK43" s="89">
        <f t="shared" si="80"/>
        <v>10</v>
      </c>
      <c r="AL43" s="89">
        <f t="shared" si="80"/>
        <v>20</v>
      </c>
      <c r="AM43" s="89">
        <f t="shared" si="80"/>
        <v>20</v>
      </c>
      <c r="AN43" s="89">
        <f t="shared" si="80"/>
        <v>20</v>
      </c>
      <c r="AO43" s="80"/>
      <c r="AP43" s="80">
        <v>1.0</v>
      </c>
      <c r="AQ43" s="86">
        <f t="shared" ref="AQ43:AQ47" si="83">AN43</f>
        <v>20</v>
      </c>
      <c r="AR43" s="84"/>
      <c r="AS43" s="84"/>
      <c r="AT43" s="96"/>
      <c r="AU43" s="97"/>
      <c r="AV43" s="97"/>
      <c r="AW43" s="12"/>
      <c r="AX43" s="12"/>
    </row>
    <row r="44" ht="42.0" customHeight="1">
      <c r="A44" s="78">
        <v>38.0</v>
      </c>
      <c r="B44" s="96" t="s">
        <v>217</v>
      </c>
      <c r="C44" s="111" t="s">
        <v>91</v>
      </c>
      <c r="D44" s="80" t="s">
        <v>218</v>
      </c>
      <c r="E44" s="84" t="s">
        <v>219</v>
      </c>
      <c r="F44" s="80" t="s">
        <v>220</v>
      </c>
      <c r="G44" s="81" t="s">
        <v>42</v>
      </c>
      <c r="H44" s="83">
        <v>2000.0</v>
      </c>
      <c r="I44" s="84" t="s">
        <v>221</v>
      </c>
      <c r="J44" s="80" t="s">
        <v>218</v>
      </c>
      <c r="K44" s="85">
        <v>44592.0</v>
      </c>
      <c r="L44" s="86"/>
      <c r="M44" s="86"/>
      <c r="N44" s="87"/>
      <c r="O44" s="86">
        <v>1.0</v>
      </c>
      <c r="P44" s="88">
        <f t="shared" si="67"/>
        <v>1</v>
      </c>
      <c r="Q44" s="89">
        <f t="shared" ref="Q44:T44" si="81">AJ44</f>
        <v>1</v>
      </c>
      <c r="R44" s="89">
        <f t="shared" si="81"/>
        <v>1</v>
      </c>
      <c r="S44" s="89">
        <f t="shared" si="81"/>
        <v>1</v>
      </c>
      <c r="T44" s="90">
        <f t="shared" si="81"/>
        <v>1</v>
      </c>
      <c r="U44" s="91"/>
      <c r="V44" s="80"/>
      <c r="W44" s="80"/>
      <c r="X44" s="80"/>
      <c r="Y44" s="92"/>
      <c r="Z44" s="93"/>
      <c r="AA44" s="80"/>
      <c r="AB44" s="80"/>
      <c r="AC44" s="80"/>
      <c r="AD44" s="92"/>
      <c r="AE44" s="93"/>
      <c r="AF44" s="80"/>
      <c r="AG44" s="80"/>
      <c r="AH44" s="80"/>
      <c r="AI44" s="92"/>
      <c r="AJ44" s="95">
        <f t="shared" ref="AJ44:AN44" si="82">P44-Z44+AE44+U44</f>
        <v>1</v>
      </c>
      <c r="AK44" s="89">
        <f t="shared" si="82"/>
        <v>1</v>
      </c>
      <c r="AL44" s="89">
        <f t="shared" si="82"/>
        <v>1</v>
      </c>
      <c r="AM44" s="89">
        <f t="shared" si="82"/>
        <v>1</v>
      </c>
      <c r="AN44" s="89">
        <f t="shared" si="82"/>
        <v>1</v>
      </c>
      <c r="AO44" s="80"/>
      <c r="AP44" s="80"/>
      <c r="AQ44" s="86">
        <f t="shared" si="83"/>
        <v>1</v>
      </c>
      <c r="AR44" s="84"/>
      <c r="AS44" s="84"/>
      <c r="AT44" s="96"/>
      <c r="AU44" s="97"/>
      <c r="AV44" s="97"/>
      <c r="AW44" s="12"/>
      <c r="AX44" s="12"/>
    </row>
    <row r="45" ht="42.0" customHeight="1">
      <c r="A45" s="78">
        <v>39.0</v>
      </c>
      <c r="B45" s="98" t="s">
        <v>225</v>
      </c>
      <c r="C45" s="111" t="s">
        <v>91</v>
      </c>
      <c r="D45" s="99" t="s">
        <v>58</v>
      </c>
      <c r="E45" s="100" t="s">
        <v>226</v>
      </c>
      <c r="F45" s="101" t="s">
        <v>145</v>
      </c>
      <c r="G45" s="102" t="s">
        <v>42</v>
      </c>
      <c r="H45" s="103">
        <v>1500.0</v>
      </c>
      <c r="I45" s="104" t="s">
        <v>227</v>
      </c>
      <c r="J45" s="83" t="s">
        <v>58</v>
      </c>
      <c r="K45" s="105">
        <v>44592.0</v>
      </c>
      <c r="L45" s="86"/>
      <c r="M45" s="86"/>
      <c r="N45" s="84"/>
      <c r="O45" s="86">
        <v>1.0</v>
      </c>
      <c r="P45" s="88">
        <f t="shared" si="67"/>
        <v>1</v>
      </c>
      <c r="Q45" s="89">
        <f t="shared" ref="Q45:T45" si="84">AJ45</f>
        <v>1</v>
      </c>
      <c r="R45" s="89">
        <f t="shared" si="84"/>
        <v>1</v>
      </c>
      <c r="S45" s="89">
        <f t="shared" si="84"/>
        <v>1</v>
      </c>
      <c r="T45" s="90">
        <f t="shared" si="84"/>
        <v>1</v>
      </c>
      <c r="U45" s="91"/>
      <c r="V45" s="80"/>
      <c r="W45" s="80"/>
      <c r="X45" s="80"/>
      <c r="Y45" s="92"/>
      <c r="Z45" s="93"/>
      <c r="AA45" s="80"/>
      <c r="AB45" s="80"/>
      <c r="AC45" s="80"/>
      <c r="AD45" s="92"/>
      <c r="AE45" s="93"/>
      <c r="AF45" s="80"/>
      <c r="AG45" s="80"/>
      <c r="AH45" s="80"/>
      <c r="AI45" s="92"/>
      <c r="AJ45" s="95">
        <f t="shared" ref="AJ45:AN45" si="85">P45-Z45+AE45+U45</f>
        <v>1</v>
      </c>
      <c r="AK45" s="89">
        <f t="shared" si="85"/>
        <v>1</v>
      </c>
      <c r="AL45" s="89">
        <f t="shared" si="85"/>
        <v>1</v>
      </c>
      <c r="AM45" s="89">
        <f t="shared" si="85"/>
        <v>1</v>
      </c>
      <c r="AN45" s="89">
        <f t="shared" si="85"/>
        <v>1</v>
      </c>
      <c r="AO45" s="80"/>
      <c r="AP45" s="80"/>
      <c r="AQ45" s="86">
        <f t="shared" si="83"/>
        <v>1</v>
      </c>
      <c r="AR45" s="84"/>
      <c r="AS45" s="84"/>
      <c r="AT45" s="96"/>
      <c r="AU45" s="97"/>
      <c r="AV45" s="97"/>
      <c r="AW45" s="12"/>
      <c r="AX45" s="12"/>
    </row>
    <row r="46" ht="42.0" customHeight="1">
      <c r="A46" s="78">
        <v>40.0</v>
      </c>
      <c r="B46" s="98" t="s">
        <v>229</v>
      </c>
      <c r="C46" s="111" t="s">
        <v>91</v>
      </c>
      <c r="D46" s="106" t="s">
        <v>58</v>
      </c>
      <c r="E46" s="100" t="s">
        <v>230</v>
      </c>
      <c r="F46" s="107" t="s">
        <v>143</v>
      </c>
      <c r="G46" s="98" t="s">
        <v>42</v>
      </c>
      <c r="H46" s="108">
        <v>3200.0</v>
      </c>
      <c r="I46" s="104" t="s">
        <v>231</v>
      </c>
      <c r="J46" s="83" t="s">
        <v>58</v>
      </c>
      <c r="K46" s="105">
        <v>44592.0</v>
      </c>
      <c r="L46" s="86"/>
      <c r="M46" s="86"/>
      <c r="N46" s="84"/>
      <c r="O46" s="86">
        <v>0.0</v>
      </c>
      <c r="P46" s="88">
        <f t="shared" si="67"/>
        <v>0</v>
      </c>
      <c r="Q46" s="89">
        <f t="shared" ref="Q46:T46" si="86">AJ46</f>
        <v>0</v>
      </c>
      <c r="R46" s="89">
        <f t="shared" si="86"/>
        <v>0</v>
      </c>
      <c r="S46" s="89">
        <f t="shared" si="86"/>
        <v>0</v>
      </c>
      <c r="T46" s="90">
        <f t="shared" si="86"/>
        <v>0</v>
      </c>
      <c r="U46" s="91"/>
      <c r="V46" s="80"/>
      <c r="W46" s="80"/>
      <c r="X46" s="80"/>
      <c r="Y46" s="92"/>
      <c r="Z46" s="93"/>
      <c r="AA46" s="80"/>
      <c r="AB46" s="80"/>
      <c r="AC46" s="80"/>
      <c r="AD46" s="92"/>
      <c r="AE46" s="93"/>
      <c r="AF46" s="80"/>
      <c r="AG46" s="80"/>
      <c r="AH46" s="80"/>
      <c r="AI46" s="92"/>
      <c r="AJ46" s="95">
        <f t="shared" ref="AJ46:AN46" si="87">P46-Z46+AE46+U46</f>
        <v>0</v>
      </c>
      <c r="AK46" s="89">
        <f t="shared" si="87"/>
        <v>0</v>
      </c>
      <c r="AL46" s="89">
        <f t="shared" si="87"/>
        <v>0</v>
      </c>
      <c r="AM46" s="89">
        <f t="shared" si="87"/>
        <v>0</v>
      </c>
      <c r="AN46" s="89">
        <f t="shared" si="87"/>
        <v>0</v>
      </c>
      <c r="AO46" s="80"/>
      <c r="AP46" s="80"/>
      <c r="AQ46" s="86">
        <f t="shared" si="83"/>
        <v>0</v>
      </c>
      <c r="AR46" s="84"/>
      <c r="AS46" s="84"/>
      <c r="AT46" s="96"/>
      <c r="AU46" s="97"/>
      <c r="AV46" s="97"/>
      <c r="AW46" s="12"/>
      <c r="AX46" s="12"/>
    </row>
    <row r="47" ht="42.0" customHeight="1">
      <c r="A47" s="78">
        <v>41.0</v>
      </c>
      <c r="B47" s="98" t="s">
        <v>232</v>
      </c>
      <c r="C47" s="111" t="s">
        <v>91</v>
      </c>
      <c r="D47" s="106" t="s">
        <v>58</v>
      </c>
      <c r="E47" s="100" t="s">
        <v>230</v>
      </c>
      <c r="F47" s="107" t="s">
        <v>143</v>
      </c>
      <c r="G47" s="98" t="s">
        <v>42</v>
      </c>
      <c r="H47" s="108">
        <v>3200.0</v>
      </c>
      <c r="I47" s="145" t="s">
        <v>233</v>
      </c>
      <c r="J47" s="83" t="s">
        <v>58</v>
      </c>
      <c r="K47" s="105">
        <v>44592.0</v>
      </c>
      <c r="L47" s="86"/>
      <c r="M47" s="86"/>
      <c r="N47" s="84"/>
      <c r="O47" s="86">
        <v>1.0</v>
      </c>
      <c r="P47" s="88">
        <f t="shared" si="67"/>
        <v>1</v>
      </c>
      <c r="Q47" s="89">
        <f t="shared" ref="Q47:T47" si="88">AJ47</f>
        <v>1</v>
      </c>
      <c r="R47" s="89">
        <f t="shared" si="88"/>
        <v>1</v>
      </c>
      <c r="S47" s="89">
        <f t="shared" si="88"/>
        <v>1</v>
      </c>
      <c r="T47" s="90">
        <f t="shared" si="88"/>
        <v>1</v>
      </c>
      <c r="U47" s="91"/>
      <c r="V47" s="80"/>
      <c r="W47" s="80"/>
      <c r="X47" s="80"/>
      <c r="Y47" s="92"/>
      <c r="Z47" s="93"/>
      <c r="AA47" s="80"/>
      <c r="AB47" s="80"/>
      <c r="AC47" s="80"/>
      <c r="AD47" s="92"/>
      <c r="AE47" s="93"/>
      <c r="AF47" s="80"/>
      <c r="AG47" s="80"/>
      <c r="AH47" s="80"/>
      <c r="AI47" s="92"/>
      <c r="AJ47" s="95">
        <f t="shared" ref="AJ47:AN47" si="89">P47-Z47+AE47+U47</f>
        <v>1</v>
      </c>
      <c r="AK47" s="89">
        <f t="shared" si="89"/>
        <v>1</v>
      </c>
      <c r="AL47" s="89">
        <f t="shared" si="89"/>
        <v>1</v>
      </c>
      <c r="AM47" s="89">
        <f t="shared" si="89"/>
        <v>1</v>
      </c>
      <c r="AN47" s="89">
        <f t="shared" si="89"/>
        <v>1</v>
      </c>
      <c r="AO47" s="80"/>
      <c r="AP47" s="80">
        <v>1.0</v>
      </c>
      <c r="AQ47" s="86">
        <f t="shared" si="83"/>
        <v>1</v>
      </c>
      <c r="AR47" s="115"/>
      <c r="AS47" s="115"/>
      <c r="AT47" s="146"/>
      <c r="AU47" s="147"/>
      <c r="AV47" s="147"/>
      <c r="AW47" s="12"/>
      <c r="AX47" s="12"/>
    </row>
    <row r="48" ht="42.0" customHeight="1">
      <c r="A48" s="78">
        <v>42.0</v>
      </c>
      <c r="B48" s="98" t="s">
        <v>234</v>
      </c>
      <c r="C48" s="111" t="s">
        <v>91</v>
      </c>
      <c r="D48" s="99" t="s">
        <v>58</v>
      </c>
      <c r="E48" s="100" t="s">
        <v>235</v>
      </c>
      <c r="F48" s="101" t="s">
        <v>236</v>
      </c>
      <c r="G48" s="102" t="s">
        <v>42</v>
      </c>
      <c r="H48" s="103">
        <v>1725.0</v>
      </c>
      <c r="I48" s="104" t="s">
        <v>237</v>
      </c>
      <c r="J48" s="83" t="s">
        <v>58</v>
      </c>
      <c r="K48" s="85">
        <v>45138.0</v>
      </c>
      <c r="L48" s="86">
        <v>2130012.0</v>
      </c>
      <c r="M48" s="86">
        <v>417.0</v>
      </c>
      <c r="N48" s="84"/>
      <c r="O48" s="86">
        <v>3.0</v>
      </c>
      <c r="P48" s="88">
        <f t="shared" si="67"/>
        <v>3</v>
      </c>
      <c r="Q48" s="89">
        <f t="shared" ref="Q48:T48" si="90">AJ48</f>
        <v>3</v>
      </c>
      <c r="R48" s="89">
        <f t="shared" si="90"/>
        <v>3</v>
      </c>
      <c r="S48" s="89">
        <f t="shared" si="90"/>
        <v>3</v>
      </c>
      <c r="T48" s="90">
        <f t="shared" si="90"/>
        <v>3</v>
      </c>
      <c r="U48" s="91"/>
      <c r="V48" s="80"/>
      <c r="W48" s="80"/>
      <c r="X48" s="80"/>
      <c r="Y48" s="92"/>
      <c r="Z48" s="93"/>
      <c r="AA48" s="80"/>
      <c r="AB48" s="80"/>
      <c r="AC48" s="80"/>
      <c r="AD48" s="92"/>
      <c r="AE48" s="93"/>
      <c r="AF48" s="80"/>
      <c r="AG48" s="80"/>
      <c r="AH48" s="80"/>
      <c r="AI48" s="92"/>
      <c r="AJ48" s="95">
        <f t="shared" ref="AJ48:AN48" si="91">P48-Z48+AE48+U48</f>
        <v>3</v>
      </c>
      <c r="AK48" s="89">
        <f t="shared" si="91"/>
        <v>3</v>
      </c>
      <c r="AL48" s="89">
        <f t="shared" si="91"/>
        <v>3</v>
      </c>
      <c r="AM48" s="89">
        <f t="shared" si="91"/>
        <v>3</v>
      </c>
      <c r="AN48" s="89">
        <f t="shared" si="91"/>
        <v>3</v>
      </c>
      <c r="AO48" s="80"/>
      <c r="AP48" s="80"/>
      <c r="AQ48" s="86">
        <v>3.0</v>
      </c>
      <c r="AR48" s="84"/>
      <c r="AS48" s="84"/>
      <c r="AT48" s="96"/>
      <c r="AU48" s="97"/>
      <c r="AV48" s="97"/>
      <c r="AW48" s="12"/>
      <c r="AX48" s="12"/>
    </row>
    <row r="49" ht="42.0" customHeight="1">
      <c r="A49" s="78">
        <v>43.0</v>
      </c>
      <c r="B49" s="96" t="s">
        <v>243</v>
      </c>
      <c r="C49" s="111" t="s">
        <v>91</v>
      </c>
      <c r="D49" s="84" t="s">
        <v>218</v>
      </c>
      <c r="E49" s="84" t="s">
        <v>244</v>
      </c>
      <c r="F49" s="84" t="s">
        <v>245</v>
      </c>
      <c r="G49" s="96" t="s">
        <v>42</v>
      </c>
      <c r="H49" s="117">
        <v>1500.0</v>
      </c>
      <c r="I49" s="84" t="s">
        <v>246</v>
      </c>
      <c r="J49" s="80" t="s">
        <v>218</v>
      </c>
      <c r="K49" s="85">
        <v>44592.0</v>
      </c>
      <c r="L49" s="86"/>
      <c r="M49" s="86"/>
      <c r="N49" s="87"/>
      <c r="O49" s="86">
        <v>1.0</v>
      </c>
      <c r="P49" s="88">
        <f t="shared" si="67"/>
        <v>1</v>
      </c>
      <c r="Q49" s="89">
        <f t="shared" ref="Q49:T49" si="92">AJ49</f>
        <v>1</v>
      </c>
      <c r="R49" s="89">
        <f t="shared" si="92"/>
        <v>1</v>
      </c>
      <c r="S49" s="89">
        <f t="shared" si="92"/>
        <v>1</v>
      </c>
      <c r="T49" s="90">
        <f t="shared" si="92"/>
        <v>1</v>
      </c>
      <c r="U49" s="91"/>
      <c r="V49" s="80"/>
      <c r="W49" s="80"/>
      <c r="X49" s="80"/>
      <c r="Y49" s="92"/>
      <c r="Z49" s="93"/>
      <c r="AA49" s="80"/>
      <c r="AB49" s="80"/>
      <c r="AC49" s="80"/>
      <c r="AD49" s="92"/>
      <c r="AE49" s="93"/>
      <c r="AF49" s="80"/>
      <c r="AG49" s="80"/>
      <c r="AH49" s="80"/>
      <c r="AI49" s="92"/>
      <c r="AJ49" s="95">
        <f t="shared" ref="AJ49:AN49" si="93">P49-Z49+AE49+U49</f>
        <v>1</v>
      </c>
      <c r="AK49" s="89">
        <f t="shared" si="93"/>
        <v>1</v>
      </c>
      <c r="AL49" s="89">
        <f t="shared" si="93"/>
        <v>1</v>
      </c>
      <c r="AM49" s="89">
        <f t="shared" si="93"/>
        <v>1</v>
      </c>
      <c r="AN49" s="89">
        <f t="shared" si="93"/>
        <v>1</v>
      </c>
      <c r="AO49" s="80"/>
      <c r="AP49" s="80"/>
      <c r="AQ49" s="86">
        <f t="shared" ref="AQ49:AQ51" si="96">AN49</f>
        <v>1</v>
      </c>
      <c r="AR49" s="84"/>
      <c r="AS49" s="84"/>
      <c r="AT49" s="96"/>
      <c r="AU49" s="97"/>
      <c r="AV49" s="97"/>
      <c r="AW49" s="12"/>
      <c r="AX49" s="12"/>
    </row>
    <row r="50" ht="42.0" customHeight="1">
      <c r="A50" s="78">
        <v>44.0</v>
      </c>
      <c r="B50" s="96" t="s">
        <v>249</v>
      </c>
      <c r="C50" s="111" t="s">
        <v>91</v>
      </c>
      <c r="D50" s="84" t="s">
        <v>218</v>
      </c>
      <c r="E50" s="84" t="s">
        <v>250</v>
      </c>
      <c r="F50" s="84" t="s">
        <v>251</v>
      </c>
      <c r="G50" s="96" t="s">
        <v>42</v>
      </c>
      <c r="H50" s="117">
        <v>1500.0</v>
      </c>
      <c r="I50" s="84" t="s">
        <v>252</v>
      </c>
      <c r="J50" s="80" t="s">
        <v>218</v>
      </c>
      <c r="K50" s="85">
        <v>44592.0</v>
      </c>
      <c r="L50" s="86"/>
      <c r="M50" s="86"/>
      <c r="N50" s="87"/>
      <c r="O50" s="86">
        <v>1.0</v>
      </c>
      <c r="P50" s="88">
        <f t="shared" si="67"/>
        <v>1</v>
      </c>
      <c r="Q50" s="89">
        <f t="shared" ref="Q50:T50" si="94">AJ50</f>
        <v>1</v>
      </c>
      <c r="R50" s="89">
        <f t="shared" si="94"/>
        <v>1</v>
      </c>
      <c r="S50" s="89">
        <f t="shared" si="94"/>
        <v>1</v>
      </c>
      <c r="T50" s="90">
        <f t="shared" si="94"/>
        <v>1</v>
      </c>
      <c r="U50" s="91"/>
      <c r="V50" s="80"/>
      <c r="W50" s="80"/>
      <c r="X50" s="80"/>
      <c r="Y50" s="92"/>
      <c r="Z50" s="93"/>
      <c r="AA50" s="80"/>
      <c r="AB50" s="80"/>
      <c r="AC50" s="80"/>
      <c r="AD50" s="92"/>
      <c r="AE50" s="93"/>
      <c r="AF50" s="80"/>
      <c r="AG50" s="80"/>
      <c r="AH50" s="80"/>
      <c r="AI50" s="92"/>
      <c r="AJ50" s="95">
        <f t="shared" ref="AJ50:AN50" si="95">P50-Z50+AE50+U50</f>
        <v>1</v>
      </c>
      <c r="AK50" s="89">
        <f t="shared" si="95"/>
        <v>1</v>
      </c>
      <c r="AL50" s="89">
        <f t="shared" si="95"/>
        <v>1</v>
      </c>
      <c r="AM50" s="89">
        <f t="shared" si="95"/>
        <v>1</v>
      </c>
      <c r="AN50" s="89">
        <f t="shared" si="95"/>
        <v>1</v>
      </c>
      <c r="AO50" s="80"/>
      <c r="AP50" s="80"/>
      <c r="AQ50" s="86">
        <f t="shared" si="96"/>
        <v>1</v>
      </c>
      <c r="AR50" s="84"/>
      <c r="AS50" s="84"/>
      <c r="AT50" s="96"/>
      <c r="AU50" s="97"/>
      <c r="AV50" s="97"/>
      <c r="AW50" s="12"/>
      <c r="AX50" s="12"/>
    </row>
    <row r="51" ht="42.0" customHeight="1">
      <c r="A51" s="78">
        <v>45.0</v>
      </c>
      <c r="B51" s="96" t="s">
        <v>254</v>
      </c>
      <c r="C51" s="84" t="s">
        <v>97</v>
      </c>
      <c r="D51" s="148" t="s">
        <v>255</v>
      </c>
      <c r="E51" s="84" t="s">
        <v>256</v>
      </c>
      <c r="F51" s="84" t="s">
        <v>257</v>
      </c>
      <c r="G51" s="96" t="s">
        <v>42</v>
      </c>
      <c r="H51" s="117">
        <v>9800.0</v>
      </c>
      <c r="I51" s="84" t="s">
        <v>258</v>
      </c>
      <c r="J51" s="80" t="s">
        <v>259</v>
      </c>
      <c r="K51" s="85">
        <v>45315.0</v>
      </c>
      <c r="L51" s="86">
        <v>3.673178618E9</v>
      </c>
      <c r="M51" s="86">
        <v>11.0</v>
      </c>
      <c r="N51" s="87"/>
      <c r="O51" s="86">
        <v>0.0</v>
      </c>
      <c r="P51" s="88">
        <f t="shared" si="67"/>
        <v>0</v>
      </c>
      <c r="Q51" s="89">
        <f t="shared" ref="Q51:T51" si="97">AJ51</f>
        <v>0</v>
      </c>
      <c r="R51" s="89">
        <f t="shared" si="97"/>
        <v>0</v>
      </c>
      <c r="S51" s="89">
        <f t="shared" si="97"/>
        <v>0</v>
      </c>
      <c r="T51" s="90">
        <f t="shared" si="97"/>
        <v>0</v>
      </c>
      <c r="U51" s="91"/>
      <c r="V51" s="80"/>
      <c r="W51" s="80"/>
      <c r="X51" s="80"/>
      <c r="Y51" s="92"/>
      <c r="Z51" s="93"/>
      <c r="AA51" s="80"/>
      <c r="AB51" s="80"/>
      <c r="AC51" s="80"/>
      <c r="AD51" s="92"/>
      <c r="AE51" s="93"/>
      <c r="AF51" s="80"/>
      <c r="AG51" s="80"/>
      <c r="AH51" s="80"/>
      <c r="AI51" s="92"/>
      <c r="AJ51" s="95">
        <f t="shared" ref="AJ51:AN51" si="98">P51-Z51+AE51+U51</f>
        <v>0</v>
      </c>
      <c r="AK51" s="89">
        <f t="shared" si="98"/>
        <v>0</v>
      </c>
      <c r="AL51" s="89">
        <f t="shared" si="98"/>
        <v>0</v>
      </c>
      <c r="AM51" s="89">
        <f t="shared" si="98"/>
        <v>0</v>
      </c>
      <c r="AN51" s="89">
        <f t="shared" si="98"/>
        <v>0</v>
      </c>
      <c r="AO51" s="80"/>
      <c r="AP51" s="80"/>
      <c r="AQ51" s="86">
        <f t="shared" si="96"/>
        <v>0</v>
      </c>
      <c r="AR51" s="84"/>
      <c r="AS51" s="84"/>
      <c r="AT51" s="96"/>
      <c r="AU51" s="97"/>
      <c r="AV51" s="97"/>
      <c r="AW51" s="12"/>
      <c r="AX51" s="12"/>
    </row>
    <row r="52" ht="42.0" customHeight="1">
      <c r="A52" s="78">
        <v>46.0</v>
      </c>
      <c r="B52" s="87" t="s">
        <v>261</v>
      </c>
      <c r="C52" s="84" t="s">
        <v>38</v>
      </c>
      <c r="D52" s="84" t="s">
        <v>262</v>
      </c>
      <c r="E52" s="84" t="s">
        <v>263</v>
      </c>
      <c r="F52" s="84" t="s">
        <v>149</v>
      </c>
      <c r="G52" s="87" t="s">
        <v>42</v>
      </c>
      <c r="H52" s="117">
        <v>4800.0</v>
      </c>
      <c r="I52" s="84" t="s">
        <v>264</v>
      </c>
      <c r="J52" s="80" t="s">
        <v>72</v>
      </c>
      <c r="K52" s="85">
        <v>45107.0</v>
      </c>
      <c r="L52" s="86" t="s">
        <v>109</v>
      </c>
      <c r="M52" s="86">
        <v>393.0</v>
      </c>
      <c r="N52" s="87"/>
      <c r="O52" s="86">
        <v>3.0</v>
      </c>
      <c r="P52" s="88">
        <f t="shared" si="67"/>
        <v>3</v>
      </c>
      <c r="Q52" s="89">
        <f t="shared" ref="Q52:T52" si="99">AJ52</f>
        <v>3</v>
      </c>
      <c r="R52" s="89">
        <f t="shared" si="99"/>
        <v>3</v>
      </c>
      <c r="S52" s="89">
        <f t="shared" si="99"/>
        <v>3</v>
      </c>
      <c r="T52" s="90">
        <f t="shared" si="99"/>
        <v>3</v>
      </c>
      <c r="U52" s="91"/>
      <c r="V52" s="80"/>
      <c r="W52" s="80"/>
      <c r="X52" s="80"/>
      <c r="Y52" s="92"/>
      <c r="Z52" s="93"/>
      <c r="AA52" s="80"/>
      <c r="AB52" s="80"/>
      <c r="AC52" s="80"/>
      <c r="AD52" s="92"/>
      <c r="AE52" s="93"/>
      <c r="AF52" s="80"/>
      <c r="AG52" s="80"/>
      <c r="AH52" s="80"/>
      <c r="AI52" s="92"/>
      <c r="AJ52" s="95">
        <f t="shared" ref="AJ52:AN52" si="100">P52-Z52+AE52+U52</f>
        <v>3</v>
      </c>
      <c r="AK52" s="89">
        <f t="shared" si="100"/>
        <v>3</v>
      </c>
      <c r="AL52" s="89">
        <f t="shared" si="100"/>
        <v>3</v>
      </c>
      <c r="AM52" s="89">
        <f t="shared" si="100"/>
        <v>3</v>
      </c>
      <c r="AN52" s="89">
        <f t="shared" si="100"/>
        <v>3</v>
      </c>
      <c r="AO52" s="80"/>
      <c r="AP52" s="80"/>
      <c r="AQ52" s="86">
        <v>3.0</v>
      </c>
      <c r="AR52" s="84"/>
      <c r="AS52" s="84"/>
      <c r="AT52" s="96"/>
      <c r="AU52" s="97"/>
      <c r="AV52" s="97"/>
      <c r="AW52" s="12"/>
      <c r="AX52" s="12"/>
    </row>
    <row r="53" ht="42.0" customHeight="1">
      <c r="A53" s="78">
        <v>47.0</v>
      </c>
      <c r="B53" s="96" t="s">
        <v>266</v>
      </c>
      <c r="C53" s="84" t="s">
        <v>38</v>
      </c>
      <c r="D53" s="84" t="s">
        <v>262</v>
      </c>
      <c r="E53" s="84"/>
      <c r="F53" s="84" t="s">
        <v>267</v>
      </c>
      <c r="G53" s="96" t="s">
        <v>42</v>
      </c>
      <c r="H53" s="117">
        <v>4800.0</v>
      </c>
      <c r="I53" s="84" t="s">
        <v>268</v>
      </c>
      <c r="J53" s="80" t="s">
        <v>72</v>
      </c>
      <c r="K53" s="85">
        <v>44592.0</v>
      </c>
      <c r="L53" s="86"/>
      <c r="M53" s="86"/>
      <c r="N53" s="87"/>
      <c r="O53" s="86">
        <v>0.0</v>
      </c>
      <c r="P53" s="88">
        <f t="shared" si="67"/>
        <v>0</v>
      </c>
      <c r="Q53" s="89">
        <f t="shared" ref="Q53:T53" si="101">AJ53</f>
        <v>0</v>
      </c>
      <c r="R53" s="89">
        <f t="shared" si="101"/>
        <v>0</v>
      </c>
      <c r="S53" s="89">
        <f t="shared" si="101"/>
        <v>0</v>
      </c>
      <c r="T53" s="90">
        <f t="shared" si="101"/>
        <v>0</v>
      </c>
      <c r="U53" s="91"/>
      <c r="V53" s="80"/>
      <c r="W53" s="80"/>
      <c r="X53" s="80"/>
      <c r="Y53" s="92"/>
      <c r="Z53" s="93"/>
      <c r="AA53" s="80"/>
      <c r="AB53" s="80"/>
      <c r="AC53" s="80"/>
      <c r="AD53" s="92"/>
      <c r="AE53" s="93"/>
      <c r="AF53" s="80"/>
      <c r="AG53" s="80"/>
      <c r="AH53" s="80"/>
      <c r="AI53" s="92"/>
      <c r="AJ53" s="95">
        <f t="shared" ref="AJ53:AN53" si="102">P53-Z53+AE53+U53</f>
        <v>0</v>
      </c>
      <c r="AK53" s="89">
        <f t="shared" si="102"/>
        <v>0</v>
      </c>
      <c r="AL53" s="89">
        <f t="shared" si="102"/>
        <v>0</v>
      </c>
      <c r="AM53" s="89">
        <f t="shared" si="102"/>
        <v>0</v>
      </c>
      <c r="AN53" s="89">
        <f t="shared" si="102"/>
        <v>0</v>
      </c>
      <c r="AO53" s="80"/>
      <c r="AP53" s="80"/>
      <c r="AQ53" s="86">
        <v>0.0</v>
      </c>
      <c r="AR53" s="84"/>
      <c r="AS53" s="84"/>
      <c r="AT53" s="96"/>
      <c r="AU53" s="97"/>
      <c r="AV53" s="97"/>
      <c r="AW53" s="12"/>
      <c r="AX53" s="12"/>
    </row>
    <row r="54" ht="93.0" customHeight="1">
      <c r="A54" s="78">
        <v>48.0</v>
      </c>
      <c r="B54" s="110" t="s">
        <v>269</v>
      </c>
      <c r="C54" s="84" t="s">
        <v>212</v>
      </c>
      <c r="D54" s="96" t="s">
        <v>176</v>
      </c>
      <c r="E54" s="84" t="s">
        <v>270</v>
      </c>
      <c r="F54" s="84" t="s">
        <v>271</v>
      </c>
      <c r="G54" s="96" t="s">
        <v>42</v>
      </c>
      <c r="H54" s="117"/>
      <c r="I54" s="84" t="s">
        <v>272</v>
      </c>
      <c r="J54" s="80" t="s">
        <v>72</v>
      </c>
      <c r="K54" s="85">
        <v>45687.0</v>
      </c>
      <c r="L54" s="86" t="s">
        <v>89</v>
      </c>
      <c r="M54" s="86">
        <v>144.0</v>
      </c>
      <c r="N54" s="87" t="s">
        <v>1843</v>
      </c>
      <c r="O54" s="86">
        <v>1.0</v>
      </c>
      <c r="P54" s="88">
        <f t="shared" si="67"/>
        <v>1</v>
      </c>
      <c r="Q54" s="89">
        <f t="shared" ref="Q54:T54" si="103">AJ54</f>
        <v>1</v>
      </c>
      <c r="R54" s="89">
        <f t="shared" si="103"/>
        <v>1</v>
      </c>
      <c r="S54" s="89">
        <f t="shared" si="103"/>
        <v>3</v>
      </c>
      <c r="T54" s="90">
        <f t="shared" si="103"/>
        <v>3</v>
      </c>
      <c r="U54" s="91"/>
      <c r="V54" s="80"/>
      <c r="W54" s="80">
        <v>4.0</v>
      </c>
      <c r="X54" s="80"/>
      <c r="Y54" s="92"/>
      <c r="Z54" s="93"/>
      <c r="AA54" s="80"/>
      <c r="AB54" s="80">
        <v>2.0</v>
      </c>
      <c r="AC54" s="80"/>
      <c r="AD54" s="92"/>
      <c r="AE54" s="93"/>
      <c r="AF54" s="80"/>
      <c r="AG54" s="80"/>
      <c r="AH54" s="80"/>
      <c r="AI54" s="92">
        <v>2.0</v>
      </c>
      <c r="AJ54" s="95">
        <f t="shared" ref="AJ54:AN54" si="104">P54-Z54+AE54+U54</f>
        <v>1</v>
      </c>
      <c r="AK54" s="89">
        <f t="shared" si="104"/>
        <v>1</v>
      </c>
      <c r="AL54" s="89">
        <f t="shared" si="104"/>
        <v>3</v>
      </c>
      <c r="AM54" s="89">
        <f t="shared" si="104"/>
        <v>3</v>
      </c>
      <c r="AN54" s="89">
        <f t="shared" si="104"/>
        <v>5</v>
      </c>
      <c r="AO54" s="80"/>
      <c r="AP54" s="80"/>
      <c r="AQ54" s="86">
        <v>1.0</v>
      </c>
      <c r="AR54" s="150"/>
      <c r="AS54" s="150">
        <v>285.0</v>
      </c>
      <c r="AT54" s="96"/>
      <c r="AU54" s="97"/>
      <c r="AV54" s="97"/>
      <c r="AW54" s="12"/>
      <c r="AX54" s="12"/>
    </row>
    <row r="55" ht="63.75" customHeight="1">
      <c r="A55" s="78">
        <v>49.0</v>
      </c>
      <c r="B55" s="110" t="s">
        <v>273</v>
      </c>
      <c r="C55" s="84" t="s">
        <v>132</v>
      </c>
      <c r="D55" s="96" t="s">
        <v>176</v>
      </c>
      <c r="E55" s="84" t="s">
        <v>274</v>
      </c>
      <c r="F55" s="84" t="s">
        <v>275</v>
      </c>
      <c r="G55" s="96" t="s">
        <v>42</v>
      </c>
      <c r="H55" s="117"/>
      <c r="I55" s="84" t="s">
        <v>276</v>
      </c>
      <c r="J55" s="80" t="s">
        <v>72</v>
      </c>
      <c r="K55" s="85">
        <v>45566.0</v>
      </c>
      <c r="L55" s="86" t="s">
        <v>277</v>
      </c>
      <c r="M55" s="86">
        <v>68.0</v>
      </c>
      <c r="N55" s="150"/>
      <c r="O55" s="86">
        <v>0.0</v>
      </c>
      <c r="P55" s="88">
        <f t="shared" si="67"/>
        <v>0</v>
      </c>
      <c r="Q55" s="89">
        <f t="shared" ref="Q55:T55" si="105">AJ55</f>
        <v>0</v>
      </c>
      <c r="R55" s="89">
        <f t="shared" si="105"/>
        <v>0</v>
      </c>
      <c r="S55" s="89">
        <f t="shared" si="105"/>
        <v>0</v>
      </c>
      <c r="T55" s="90">
        <f t="shared" si="105"/>
        <v>0</v>
      </c>
      <c r="U55" s="91"/>
      <c r="V55" s="80"/>
      <c r="W55" s="80"/>
      <c r="X55" s="80"/>
      <c r="Y55" s="92"/>
      <c r="Z55" s="93"/>
      <c r="AA55" s="80"/>
      <c r="AB55" s="80"/>
      <c r="AC55" s="80"/>
      <c r="AD55" s="92"/>
      <c r="AE55" s="93"/>
      <c r="AF55" s="80"/>
      <c r="AG55" s="80"/>
      <c r="AH55" s="80"/>
      <c r="AI55" s="92"/>
      <c r="AJ55" s="95">
        <f t="shared" ref="AJ55:AN55" si="106">P55-Z55+AE55+U55</f>
        <v>0</v>
      </c>
      <c r="AK55" s="89">
        <f t="shared" si="106"/>
        <v>0</v>
      </c>
      <c r="AL55" s="89">
        <f t="shared" si="106"/>
        <v>0</v>
      </c>
      <c r="AM55" s="89">
        <f t="shared" si="106"/>
        <v>0</v>
      </c>
      <c r="AN55" s="89">
        <f t="shared" si="106"/>
        <v>0</v>
      </c>
      <c r="AO55" s="80"/>
      <c r="AP55" s="80"/>
      <c r="AQ55" s="86">
        <f t="shared" ref="AQ55:AQ56" si="109">AN55</f>
        <v>0</v>
      </c>
      <c r="AR55" s="84"/>
      <c r="AS55" s="84"/>
      <c r="AT55" s="96"/>
      <c r="AU55" s="97"/>
      <c r="AV55" s="97"/>
      <c r="AW55" s="12"/>
      <c r="AX55" s="12"/>
    </row>
    <row r="56" ht="75.0" customHeight="1">
      <c r="A56" s="78">
        <v>50.0</v>
      </c>
      <c r="B56" s="110" t="s">
        <v>882</v>
      </c>
      <c r="C56" s="84" t="s">
        <v>190</v>
      </c>
      <c r="D56" s="96" t="s">
        <v>176</v>
      </c>
      <c r="E56" s="84" t="s">
        <v>883</v>
      </c>
      <c r="F56" s="84" t="s">
        <v>884</v>
      </c>
      <c r="G56" s="96" t="s">
        <v>42</v>
      </c>
      <c r="H56" s="117"/>
      <c r="I56" s="84" t="s">
        <v>885</v>
      </c>
      <c r="J56" s="80" t="s">
        <v>72</v>
      </c>
      <c r="K56" s="85">
        <v>45566.0</v>
      </c>
      <c r="L56" s="86" t="s">
        <v>277</v>
      </c>
      <c r="M56" s="86">
        <v>69.0</v>
      </c>
      <c r="N56" s="87"/>
      <c r="O56" s="86">
        <v>1.0</v>
      </c>
      <c r="P56" s="88">
        <f t="shared" si="67"/>
        <v>1</v>
      </c>
      <c r="Q56" s="89">
        <f t="shared" ref="Q56:T56" si="107">AJ56</f>
        <v>1</v>
      </c>
      <c r="R56" s="89">
        <f t="shared" si="107"/>
        <v>1</v>
      </c>
      <c r="S56" s="89">
        <f t="shared" si="107"/>
        <v>1</v>
      </c>
      <c r="T56" s="90">
        <f t="shared" si="107"/>
        <v>1</v>
      </c>
      <c r="U56" s="91"/>
      <c r="V56" s="80"/>
      <c r="W56" s="80"/>
      <c r="X56" s="80"/>
      <c r="Y56" s="92"/>
      <c r="Z56" s="93"/>
      <c r="AA56" s="80"/>
      <c r="AB56" s="80"/>
      <c r="AC56" s="80"/>
      <c r="AD56" s="92"/>
      <c r="AE56" s="93"/>
      <c r="AF56" s="80"/>
      <c r="AG56" s="80"/>
      <c r="AH56" s="80"/>
      <c r="AI56" s="92"/>
      <c r="AJ56" s="95">
        <f t="shared" ref="AJ56:AN56" si="108">P56-Z56+AE56+U56</f>
        <v>1</v>
      </c>
      <c r="AK56" s="89">
        <f t="shared" si="108"/>
        <v>1</v>
      </c>
      <c r="AL56" s="89">
        <f t="shared" si="108"/>
        <v>1</v>
      </c>
      <c r="AM56" s="89">
        <f t="shared" si="108"/>
        <v>1</v>
      </c>
      <c r="AN56" s="89">
        <f t="shared" si="108"/>
        <v>1</v>
      </c>
      <c r="AO56" s="80"/>
      <c r="AP56" s="80"/>
      <c r="AQ56" s="86">
        <f t="shared" si="109"/>
        <v>1</v>
      </c>
      <c r="AR56" s="84"/>
      <c r="AS56" s="84"/>
      <c r="AT56" s="96"/>
      <c r="AU56" s="97"/>
      <c r="AV56" s="97"/>
      <c r="AW56" s="12"/>
      <c r="AX56" s="12"/>
    </row>
    <row r="57" ht="50.25" customHeight="1">
      <c r="A57" s="78">
        <v>51.0</v>
      </c>
      <c r="B57" s="110" t="s">
        <v>279</v>
      </c>
      <c r="C57" s="84" t="s">
        <v>132</v>
      </c>
      <c r="D57" s="96" t="s">
        <v>58</v>
      </c>
      <c r="E57" s="84" t="s">
        <v>280</v>
      </c>
      <c r="F57" s="84" t="s">
        <v>281</v>
      </c>
      <c r="G57" s="96" t="s">
        <v>42</v>
      </c>
      <c r="H57" s="117"/>
      <c r="I57" s="84" t="s">
        <v>282</v>
      </c>
      <c r="J57" s="80" t="s">
        <v>72</v>
      </c>
      <c r="K57" s="85">
        <v>45566.0</v>
      </c>
      <c r="L57" s="86" t="s">
        <v>277</v>
      </c>
      <c r="M57" s="86">
        <v>75.0</v>
      </c>
      <c r="N57" s="87" t="s">
        <v>311</v>
      </c>
      <c r="O57" s="86">
        <v>1.0</v>
      </c>
      <c r="P57" s="88">
        <f t="shared" si="67"/>
        <v>1</v>
      </c>
      <c r="Q57" s="89">
        <f t="shared" ref="Q57:T57" si="110">AJ57</f>
        <v>0</v>
      </c>
      <c r="R57" s="89">
        <f t="shared" si="110"/>
        <v>0</v>
      </c>
      <c r="S57" s="89">
        <f t="shared" si="110"/>
        <v>0</v>
      </c>
      <c r="T57" s="90">
        <f t="shared" si="110"/>
        <v>0</v>
      </c>
      <c r="U57" s="91"/>
      <c r="V57" s="80"/>
      <c r="W57" s="80"/>
      <c r="X57" s="80"/>
      <c r="Y57" s="92"/>
      <c r="Z57" s="93">
        <v>1.0</v>
      </c>
      <c r="AA57" s="80"/>
      <c r="AB57" s="80"/>
      <c r="AC57" s="80"/>
      <c r="AD57" s="92"/>
      <c r="AE57" s="93"/>
      <c r="AF57" s="80"/>
      <c r="AG57" s="80"/>
      <c r="AH57" s="80"/>
      <c r="AI57" s="92"/>
      <c r="AJ57" s="95">
        <f t="shared" ref="AJ57:AN57" si="111">P57-Z57+AE57+U57</f>
        <v>0</v>
      </c>
      <c r="AK57" s="89">
        <f t="shared" si="111"/>
        <v>0</v>
      </c>
      <c r="AL57" s="89">
        <f t="shared" si="111"/>
        <v>0</v>
      </c>
      <c r="AM57" s="89">
        <f t="shared" si="111"/>
        <v>0</v>
      </c>
      <c r="AN57" s="89">
        <f t="shared" si="111"/>
        <v>0</v>
      </c>
      <c r="AO57" s="80"/>
      <c r="AP57" s="80"/>
      <c r="AQ57" s="86">
        <v>1.0</v>
      </c>
      <c r="AR57" s="84">
        <v>9.0034996E8</v>
      </c>
      <c r="AS57" s="84">
        <v>252.0</v>
      </c>
      <c r="AT57" s="96" t="s">
        <v>312</v>
      </c>
      <c r="AU57" s="97"/>
      <c r="AV57" s="97"/>
      <c r="AW57" s="12"/>
      <c r="AX57" s="12"/>
    </row>
    <row r="58" ht="52.5" customHeight="1">
      <c r="A58" s="78">
        <v>52.0</v>
      </c>
      <c r="B58" s="110" t="s">
        <v>283</v>
      </c>
      <c r="C58" s="84" t="s">
        <v>132</v>
      </c>
      <c r="D58" s="96" t="s">
        <v>58</v>
      </c>
      <c r="E58" s="84" t="s">
        <v>280</v>
      </c>
      <c r="F58" s="84" t="s">
        <v>284</v>
      </c>
      <c r="G58" s="96" t="s">
        <v>42</v>
      </c>
      <c r="H58" s="117"/>
      <c r="I58" s="84" t="s">
        <v>285</v>
      </c>
      <c r="J58" s="80" t="s">
        <v>72</v>
      </c>
      <c r="K58" s="85">
        <v>45566.0</v>
      </c>
      <c r="L58" s="86" t="s">
        <v>277</v>
      </c>
      <c r="M58" s="86">
        <v>75.0</v>
      </c>
      <c r="N58" s="87"/>
      <c r="O58" s="86">
        <v>7.0</v>
      </c>
      <c r="P58" s="88">
        <f t="shared" si="67"/>
        <v>7</v>
      </c>
      <c r="Q58" s="89">
        <f t="shared" ref="Q58:T58" si="112">AJ58</f>
        <v>7</v>
      </c>
      <c r="R58" s="89">
        <f t="shared" si="112"/>
        <v>7</v>
      </c>
      <c r="S58" s="89">
        <f t="shared" si="112"/>
        <v>7</v>
      </c>
      <c r="T58" s="90">
        <f t="shared" si="112"/>
        <v>7</v>
      </c>
      <c r="U58" s="91"/>
      <c r="V58" s="80"/>
      <c r="W58" s="80"/>
      <c r="X58" s="80"/>
      <c r="Y58" s="92"/>
      <c r="Z58" s="93"/>
      <c r="AA58" s="80"/>
      <c r="AB58" s="80"/>
      <c r="AC58" s="80"/>
      <c r="AD58" s="92"/>
      <c r="AE58" s="93"/>
      <c r="AF58" s="80"/>
      <c r="AG58" s="80"/>
      <c r="AH58" s="80"/>
      <c r="AI58" s="92"/>
      <c r="AJ58" s="95">
        <f t="shared" ref="AJ58:AN58" si="113">P58-Z58+AE58+U58</f>
        <v>7</v>
      </c>
      <c r="AK58" s="89">
        <f t="shared" si="113"/>
        <v>7</v>
      </c>
      <c r="AL58" s="89">
        <f t="shared" si="113"/>
        <v>7</v>
      </c>
      <c r="AM58" s="89">
        <f t="shared" si="113"/>
        <v>7</v>
      </c>
      <c r="AN58" s="89">
        <f t="shared" si="113"/>
        <v>7</v>
      </c>
      <c r="AO58" s="80"/>
      <c r="AP58" s="80"/>
      <c r="AQ58" s="86">
        <f t="shared" ref="AQ58:AQ59" si="116">AN58</f>
        <v>7</v>
      </c>
      <c r="AR58" s="84"/>
      <c r="AS58" s="84"/>
      <c r="AT58" s="96"/>
      <c r="AU58" s="97"/>
      <c r="AV58" s="97"/>
      <c r="AW58" s="12"/>
      <c r="AX58" s="12"/>
    </row>
    <row r="59" ht="121.5" customHeight="1">
      <c r="A59" s="78">
        <v>53.0</v>
      </c>
      <c r="B59" s="153" t="s">
        <v>321</v>
      </c>
      <c r="C59" s="84"/>
      <c r="D59" s="148" t="s">
        <v>287</v>
      </c>
      <c r="E59" s="84" t="s">
        <v>288</v>
      </c>
      <c r="F59" s="84" t="s">
        <v>281</v>
      </c>
      <c r="G59" s="96"/>
      <c r="H59" s="117"/>
      <c r="I59" s="84"/>
      <c r="J59" s="80" t="s">
        <v>289</v>
      </c>
      <c r="K59" s="85">
        <v>45687.0</v>
      </c>
      <c r="L59" s="86" t="s">
        <v>290</v>
      </c>
      <c r="M59" s="86">
        <v>141.0</v>
      </c>
      <c r="N59" s="152" t="s">
        <v>325</v>
      </c>
      <c r="O59" s="86">
        <v>0.0</v>
      </c>
      <c r="P59" s="88">
        <f t="shared" si="67"/>
        <v>0</v>
      </c>
      <c r="Q59" s="89">
        <f t="shared" ref="Q59:T59" si="114">AJ59</f>
        <v>0</v>
      </c>
      <c r="R59" s="89">
        <f t="shared" si="114"/>
        <v>0</v>
      </c>
      <c r="S59" s="89">
        <f t="shared" si="114"/>
        <v>0</v>
      </c>
      <c r="T59" s="90">
        <f t="shared" si="114"/>
        <v>0</v>
      </c>
      <c r="U59" s="91"/>
      <c r="V59" s="80"/>
      <c r="W59" s="80"/>
      <c r="X59" s="80"/>
      <c r="Y59" s="92"/>
      <c r="Z59" s="93"/>
      <c r="AA59" s="80"/>
      <c r="AB59" s="80"/>
      <c r="AC59" s="80"/>
      <c r="AD59" s="92"/>
      <c r="AE59" s="93"/>
      <c r="AF59" s="80"/>
      <c r="AG59" s="80"/>
      <c r="AH59" s="80"/>
      <c r="AI59" s="92">
        <v>1.0</v>
      </c>
      <c r="AJ59" s="95">
        <f t="shared" ref="AJ59:AN59" si="115">P59-Z59+AE59+U59</f>
        <v>0</v>
      </c>
      <c r="AK59" s="89">
        <f t="shared" si="115"/>
        <v>0</v>
      </c>
      <c r="AL59" s="89">
        <f t="shared" si="115"/>
        <v>0</v>
      </c>
      <c r="AM59" s="89">
        <f t="shared" si="115"/>
        <v>0</v>
      </c>
      <c r="AN59" s="89">
        <f t="shared" si="115"/>
        <v>1</v>
      </c>
      <c r="AO59" s="80"/>
      <c r="AP59" s="80"/>
      <c r="AQ59" s="86">
        <f t="shared" si="116"/>
        <v>1</v>
      </c>
      <c r="AR59" s="84"/>
      <c r="AS59" s="84"/>
      <c r="AT59" s="96"/>
      <c r="AU59" s="97"/>
      <c r="AV59" s="97"/>
      <c r="AW59" s="12"/>
      <c r="AX59" s="12"/>
    </row>
    <row r="60" ht="42.0" customHeight="1">
      <c r="A60" s="78">
        <v>54.0</v>
      </c>
      <c r="B60" s="87" t="s">
        <v>296</v>
      </c>
      <c r="C60" s="84" t="s">
        <v>38</v>
      </c>
      <c r="D60" s="84" t="s">
        <v>59</v>
      </c>
      <c r="E60" s="84" t="s">
        <v>59</v>
      </c>
      <c r="F60" s="84" t="s">
        <v>297</v>
      </c>
      <c r="G60" s="87" t="s">
        <v>42</v>
      </c>
      <c r="H60" s="117">
        <v>300.0</v>
      </c>
      <c r="I60" s="84" t="s">
        <v>298</v>
      </c>
      <c r="J60" s="80" t="s">
        <v>72</v>
      </c>
      <c r="K60" s="85">
        <v>45107.0</v>
      </c>
      <c r="L60" s="86" t="s">
        <v>109</v>
      </c>
      <c r="M60" s="86">
        <v>387.0</v>
      </c>
      <c r="N60" s="87"/>
      <c r="O60" s="86">
        <v>32.0</v>
      </c>
      <c r="P60" s="88">
        <f t="shared" si="67"/>
        <v>32</v>
      </c>
      <c r="Q60" s="89">
        <f t="shared" ref="Q60:T60" si="117">AJ60</f>
        <v>32</v>
      </c>
      <c r="R60" s="89">
        <f t="shared" si="117"/>
        <v>32</v>
      </c>
      <c r="S60" s="89">
        <f t="shared" si="117"/>
        <v>32</v>
      </c>
      <c r="T60" s="90">
        <f t="shared" si="117"/>
        <v>32</v>
      </c>
      <c r="U60" s="91"/>
      <c r="V60" s="80"/>
      <c r="W60" s="80"/>
      <c r="X60" s="80"/>
      <c r="Y60" s="92"/>
      <c r="Z60" s="93"/>
      <c r="AA60" s="80"/>
      <c r="AB60" s="80"/>
      <c r="AC60" s="80"/>
      <c r="AD60" s="92"/>
      <c r="AE60" s="93"/>
      <c r="AF60" s="80"/>
      <c r="AG60" s="80"/>
      <c r="AH60" s="80"/>
      <c r="AI60" s="92"/>
      <c r="AJ60" s="95">
        <f t="shared" ref="AJ60:AN60" si="118">P60-Z60+AE60+U60</f>
        <v>32</v>
      </c>
      <c r="AK60" s="89">
        <f t="shared" si="118"/>
        <v>32</v>
      </c>
      <c r="AL60" s="89">
        <f t="shared" si="118"/>
        <v>32</v>
      </c>
      <c r="AM60" s="89">
        <f t="shared" si="118"/>
        <v>32</v>
      </c>
      <c r="AN60" s="89">
        <f t="shared" si="118"/>
        <v>32</v>
      </c>
      <c r="AO60" s="80"/>
      <c r="AP60" s="80"/>
      <c r="AQ60" s="86">
        <v>32.0</v>
      </c>
      <c r="AR60" s="84"/>
      <c r="AS60" s="84"/>
      <c r="AT60" s="96"/>
      <c r="AU60" s="97"/>
      <c r="AV60" s="97"/>
      <c r="AW60" s="12"/>
      <c r="AX60" s="12"/>
    </row>
    <row r="61" ht="42.0" customHeight="1">
      <c r="A61" s="78">
        <v>55.0</v>
      </c>
      <c r="B61" s="87" t="s">
        <v>300</v>
      </c>
      <c r="C61" s="84" t="s">
        <v>38</v>
      </c>
      <c r="D61" s="84" t="s">
        <v>59</v>
      </c>
      <c r="E61" s="84" t="s">
        <v>59</v>
      </c>
      <c r="F61" s="84" t="s">
        <v>301</v>
      </c>
      <c r="G61" s="87" t="s">
        <v>42</v>
      </c>
      <c r="H61" s="117">
        <v>300.0</v>
      </c>
      <c r="I61" s="84" t="s">
        <v>302</v>
      </c>
      <c r="J61" s="80" t="s">
        <v>72</v>
      </c>
      <c r="K61" s="85">
        <v>45107.0</v>
      </c>
      <c r="L61" s="86" t="s">
        <v>109</v>
      </c>
      <c r="M61" s="86">
        <v>387.0</v>
      </c>
      <c r="N61" s="87" t="s">
        <v>1871</v>
      </c>
      <c r="O61" s="86">
        <v>35.0</v>
      </c>
      <c r="P61" s="88">
        <f t="shared" si="67"/>
        <v>35</v>
      </c>
      <c r="Q61" s="89">
        <f t="shared" ref="Q61:T61" si="119">AJ61</f>
        <v>32</v>
      </c>
      <c r="R61" s="89">
        <f t="shared" si="119"/>
        <v>30</v>
      </c>
      <c r="S61" s="89">
        <f t="shared" si="119"/>
        <v>30</v>
      </c>
      <c r="T61" s="90">
        <f t="shared" si="119"/>
        <v>30</v>
      </c>
      <c r="U61" s="91"/>
      <c r="V61" s="80"/>
      <c r="W61" s="80"/>
      <c r="X61" s="80"/>
      <c r="Y61" s="92"/>
      <c r="Z61" s="93">
        <v>3.0</v>
      </c>
      <c r="AA61" s="80">
        <v>2.0</v>
      </c>
      <c r="AB61" s="80"/>
      <c r="AC61" s="80"/>
      <c r="AD61" s="92"/>
      <c r="AE61" s="93"/>
      <c r="AF61" s="80"/>
      <c r="AG61" s="80"/>
      <c r="AH61" s="80"/>
      <c r="AI61" s="92"/>
      <c r="AJ61" s="95">
        <f t="shared" ref="AJ61:AN61" si="120">P61-Z61+AE61+U61</f>
        <v>32</v>
      </c>
      <c r="AK61" s="89">
        <f t="shared" si="120"/>
        <v>30</v>
      </c>
      <c r="AL61" s="89">
        <f t="shared" si="120"/>
        <v>30</v>
      </c>
      <c r="AM61" s="89">
        <f t="shared" si="120"/>
        <v>30</v>
      </c>
      <c r="AN61" s="89">
        <f t="shared" si="120"/>
        <v>30</v>
      </c>
      <c r="AO61" s="80"/>
      <c r="AP61" s="80"/>
      <c r="AQ61" s="86">
        <v>52.0</v>
      </c>
      <c r="AR61" s="84">
        <v>8.37175793E8</v>
      </c>
      <c r="AS61" s="84" t="s">
        <v>342</v>
      </c>
      <c r="AT61" s="96" t="s">
        <v>343</v>
      </c>
      <c r="AU61" s="97"/>
      <c r="AV61" s="97"/>
      <c r="AW61" s="12"/>
      <c r="AX61" s="12"/>
    </row>
    <row r="62" ht="42.0" customHeight="1">
      <c r="A62" s="78">
        <v>56.0</v>
      </c>
      <c r="B62" s="87" t="s">
        <v>306</v>
      </c>
      <c r="C62" s="84" t="s">
        <v>155</v>
      </c>
      <c r="D62" s="84"/>
      <c r="E62" s="84" t="s">
        <v>59</v>
      </c>
      <c r="F62" s="84" t="s">
        <v>301</v>
      </c>
      <c r="G62" s="87"/>
      <c r="H62" s="117"/>
      <c r="I62" s="84"/>
      <c r="J62" s="80"/>
      <c r="K62" s="85"/>
      <c r="L62" s="86"/>
      <c r="M62" s="86">
        <v>72.0</v>
      </c>
      <c r="N62" s="87"/>
      <c r="O62" s="86">
        <v>0.0</v>
      </c>
      <c r="P62" s="88">
        <f t="shared" si="67"/>
        <v>0</v>
      </c>
      <c r="Q62" s="89">
        <f t="shared" ref="Q62:T62" si="121">AJ62</f>
        <v>0</v>
      </c>
      <c r="R62" s="89">
        <f t="shared" si="121"/>
        <v>0</v>
      </c>
      <c r="S62" s="89">
        <f t="shared" si="121"/>
        <v>0</v>
      </c>
      <c r="T62" s="90">
        <f t="shared" si="121"/>
        <v>0</v>
      </c>
      <c r="U62" s="91"/>
      <c r="V62" s="80"/>
      <c r="W62" s="80"/>
      <c r="X62" s="80"/>
      <c r="Y62" s="92"/>
      <c r="Z62" s="93"/>
      <c r="AA62" s="80"/>
      <c r="AB62" s="80"/>
      <c r="AC62" s="80"/>
      <c r="AD62" s="92"/>
      <c r="AE62" s="93"/>
      <c r="AF62" s="80"/>
      <c r="AG62" s="80"/>
      <c r="AH62" s="80"/>
      <c r="AI62" s="92"/>
      <c r="AJ62" s="95">
        <f t="shared" ref="AJ62:AN62" si="122">P62-Z62+AE62+U62</f>
        <v>0</v>
      </c>
      <c r="AK62" s="89">
        <f t="shared" si="122"/>
        <v>0</v>
      </c>
      <c r="AL62" s="89">
        <f t="shared" si="122"/>
        <v>0</v>
      </c>
      <c r="AM62" s="89">
        <f t="shared" si="122"/>
        <v>0</v>
      </c>
      <c r="AN62" s="89">
        <f t="shared" si="122"/>
        <v>0</v>
      </c>
      <c r="AO62" s="80"/>
      <c r="AP62" s="80"/>
      <c r="AQ62" s="86">
        <f>AN62</f>
        <v>0</v>
      </c>
      <c r="AR62" s="96"/>
      <c r="AS62" s="96"/>
      <c r="AT62" s="96"/>
      <c r="AU62" s="97"/>
      <c r="AV62" s="97"/>
      <c r="AW62" s="12"/>
      <c r="AX62" s="12"/>
    </row>
    <row r="63" ht="42.0" customHeight="1">
      <c r="A63" s="78">
        <v>57.0</v>
      </c>
      <c r="B63" s="87" t="s">
        <v>307</v>
      </c>
      <c r="C63" s="84" t="s">
        <v>74</v>
      </c>
      <c r="D63" s="84" t="s">
        <v>59</v>
      </c>
      <c r="E63" s="96" t="s">
        <v>308</v>
      </c>
      <c r="F63" s="84" t="s">
        <v>309</v>
      </c>
      <c r="G63" s="87" t="s">
        <v>42</v>
      </c>
      <c r="H63" s="117"/>
      <c r="I63" s="84" t="s">
        <v>310</v>
      </c>
      <c r="J63" s="80" t="s">
        <v>72</v>
      </c>
      <c r="K63" s="85">
        <v>45574.0</v>
      </c>
      <c r="L63" s="86" t="s">
        <v>142</v>
      </c>
      <c r="M63" s="86">
        <v>75.0</v>
      </c>
      <c r="N63" s="87" t="s">
        <v>347</v>
      </c>
      <c r="O63" s="86">
        <v>24.0</v>
      </c>
      <c r="P63" s="88">
        <f t="shared" si="67"/>
        <v>24</v>
      </c>
      <c r="Q63" s="89">
        <f t="shared" ref="Q63:T63" si="123">AJ63</f>
        <v>24</v>
      </c>
      <c r="R63" s="89">
        <f t="shared" si="123"/>
        <v>24</v>
      </c>
      <c r="S63" s="89">
        <f t="shared" si="123"/>
        <v>24</v>
      </c>
      <c r="T63" s="90">
        <f t="shared" si="123"/>
        <v>14</v>
      </c>
      <c r="U63" s="91"/>
      <c r="V63" s="80"/>
      <c r="W63" s="80"/>
      <c r="X63" s="80"/>
      <c r="Y63" s="92"/>
      <c r="Z63" s="93"/>
      <c r="AA63" s="80"/>
      <c r="AB63" s="80"/>
      <c r="AC63" s="80">
        <v>10.0</v>
      </c>
      <c r="AD63" s="92"/>
      <c r="AE63" s="93"/>
      <c r="AF63" s="80"/>
      <c r="AG63" s="80"/>
      <c r="AH63" s="80"/>
      <c r="AI63" s="92"/>
      <c r="AJ63" s="95">
        <f t="shared" ref="AJ63:AN63" si="124">P63-Z63+AE63+U63</f>
        <v>24</v>
      </c>
      <c r="AK63" s="89">
        <f t="shared" si="124"/>
        <v>24</v>
      </c>
      <c r="AL63" s="89">
        <f t="shared" si="124"/>
        <v>24</v>
      </c>
      <c r="AM63" s="89">
        <f t="shared" si="124"/>
        <v>14</v>
      </c>
      <c r="AN63" s="89">
        <f t="shared" si="124"/>
        <v>14</v>
      </c>
      <c r="AO63" s="80"/>
      <c r="AP63" s="80"/>
      <c r="AQ63" s="86">
        <v>24.0</v>
      </c>
      <c r="AR63" s="96"/>
      <c r="AS63" s="96">
        <v>293.0</v>
      </c>
      <c r="AT63" s="96"/>
      <c r="AU63" s="97"/>
      <c r="AV63" s="97"/>
      <c r="AW63" s="12"/>
      <c r="AX63" s="12"/>
    </row>
    <row r="64" ht="42.0" customHeight="1">
      <c r="A64" s="78">
        <v>58.0</v>
      </c>
      <c r="B64" s="87" t="s">
        <v>315</v>
      </c>
      <c r="C64" s="84" t="s">
        <v>74</v>
      </c>
      <c r="D64" s="84" t="s">
        <v>59</v>
      </c>
      <c r="E64" s="96" t="s">
        <v>316</v>
      </c>
      <c r="F64" s="84" t="s">
        <v>317</v>
      </c>
      <c r="G64" s="87" t="s">
        <v>42</v>
      </c>
      <c r="H64" s="117"/>
      <c r="I64" s="84" t="s">
        <v>318</v>
      </c>
      <c r="J64" s="80" t="s">
        <v>72</v>
      </c>
      <c r="K64" s="85">
        <v>45574.0</v>
      </c>
      <c r="L64" s="86" t="s">
        <v>142</v>
      </c>
      <c r="M64" s="86">
        <v>75.0</v>
      </c>
      <c r="N64" s="87"/>
      <c r="O64" s="86">
        <v>45.0</v>
      </c>
      <c r="P64" s="88">
        <f t="shared" si="67"/>
        <v>45</v>
      </c>
      <c r="Q64" s="89">
        <f t="shared" ref="Q64:T64" si="125">AJ64</f>
        <v>45</v>
      </c>
      <c r="R64" s="89">
        <f t="shared" si="125"/>
        <v>45</v>
      </c>
      <c r="S64" s="89">
        <f t="shared" si="125"/>
        <v>45</v>
      </c>
      <c r="T64" s="90">
        <f t="shared" si="125"/>
        <v>45</v>
      </c>
      <c r="U64" s="91"/>
      <c r="V64" s="80"/>
      <c r="W64" s="80"/>
      <c r="X64" s="80"/>
      <c r="Y64" s="92"/>
      <c r="Z64" s="93"/>
      <c r="AA64" s="80"/>
      <c r="AB64" s="80"/>
      <c r="AC64" s="80"/>
      <c r="AD64" s="92"/>
      <c r="AE64" s="93"/>
      <c r="AF64" s="80"/>
      <c r="AG64" s="80"/>
      <c r="AH64" s="80"/>
      <c r="AI64" s="92"/>
      <c r="AJ64" s="95">
        <f t="shared" ref="AJ64:AN64" si="126">P64-Z64+AE64+U64</f>
        <v>45</v>
      </c>
      <c r="AK64" s="89">
        <f t="shared" si="126"/>
        <v>45</v>
      </c>
      <c r="AL64" s="89">
        <f t="shared" si="126"/>
        <v>45</v>
      </c>
      <c r="AM64" s="89">
        <f t="shared" si="126"/>
        <v>45</v>
      </c>
      <c r="AN64" s="89">
        <f t="shared" si="126"/>
        <v>45</v>
      </c>
      <c r="AO64" s="80"/>
      <c r="AP64" s="80"/>
      <c r="AQ64" s="86">
        <f>AN64</f>
        <v>45</v>
      </c>
      <c r="AR64" s="96"/>
      <c r="AS64" s="96"/>
      <c r="AT64" s="96"/>
      <c r="AU64" s="97"/>
      <c r="AV64" s="97"/>
      <c r="AW64" s="12"/>
      <c r="AX64" s="12"/>
    </row>
    <row r="65" ht="42.0" customHeight="1">
      <c r="A65" s="78">
        <v>59.0</v>
      </c>
      <c r="B65" s="87" t="s">
        <v>322</v>
      </c>
      <c r="C65" s="84" t="s">
        <v>155</v>
      </c>
      <c r="D65" s="84" t="s">
        <v>59</v>
      </c>
      <c r="E65" s="84" t="s">
        <v>323</v>
      </c>
      <c r="F65" s="84" t="s">
        <v>324</v>
      </c>
      <c r="G65" s="87" t="s">
        <v>42</v>
      </c>
      <c r="H65" s="117"/>
      <c r="I65" s="84" t="s">
        <v>326</v>
      </c>
      <c r="J65" s="80" t="s">
        <v>72</v>
      </c>
      <c r="K65" s="85">
        <v>45673.0</v>
      </c>
      <c r="L65" s="86" t="s">
        <v>89</v>
      </c>
      <c r="M65" s="86">
        <v>130.0</v>
      </c>
      <c r="N65" s="87"/>
      <c r="O65" s="86">
        <v>0.0</v>
      </c>
      <c r="P65" s="88">
        <f t="shared" si="67"/>
        <v>0</v>
      </c>
      <c r="Q65" s="89">
        <f t="shared" ref="Q65:T65" si="127">AJ65</f>
        <v>0</v>
      </c>
      <c r="R65" s="89">
        <f t="shared" si="127"/>
        <v>0</v>
      </c>
      <c r="S65" s="89">
        <f t="shared" si="127"/>
        <v>4</v>
      </c>
      <c r="T65" s="90">
        <f t="shared" si="127"/>
        <v>4</v>
      </c>
      <c r="U65" s="91"/>
      <c r="V65" s="80"/>
      <c r="W65" s="80">
        <v>4.0</v>
      </c>
      <c r="X65" s="80"/>
      <c r="Y65" s="92"/>
      <c r="Z65" s="93"/>
      <c r="AA65" s="80"/>
      <c r="AB65" s="80"/>
      <c r="AC65" s="80"/>
      <c r="AD65" s="92"/>
      <c r="AE65" s="93"/>
      <c r="AF65" s="80"/>
      <c r="AG65" s="80"/>
      <c r="AH65" s="80"/>
      <c r="AI65" s="92"/>
      <c r="AJ65" s="95">
        <f t="shared" ref="AJ65:AN65" si="128">P65-Z65+AE65+U65</f>
        <v>0</v>
      </c>
      <c r="AK65" s="89">
        <f t="shared" si="128"/>
        <v>0</v>
      </c>
      <c r="AL65" s="89">
        <f t="shared" si="128"/>
        <v>4</v>
      </c>
      <c r="AM65" s="89">
        <f t="shared" si="128"/>
        <v>4</v>
      </c>
      <c r="AN65" s="89">
        <f t="shared" si="128"/>
        <v>4</v>
      </c>
      <c r="AO65" s="80"/>
      <c r="AP65" s="80"/>
      <c r="AQ65" s="86">
        <v>2.0</v>
      </c>
      <c r="AR65" s="96"/>
      <c r="AS65" s="96"/>
      <c r="AT65" s="96"/>
      <c r="AU65" s="97"/>
      <c r="AV65" s="97"/>
      <c r="AW65" s="12"/>
      <c r="AX65" s="12"/>
    </row>
    <row r="66" ht="42.0" customHeight="1">
      <c r="A66" s="78">
        <v>60.0</v>
      </c>
      <c r="B66" s="87" t="s">
        <v>328</v>
      </c>
      <c r="C66" s="84" t="s">
        <v>155</v>
      </c>
      <c r="D66" s="84" t="s">
        <v>59</v>
      </c>
      <c r="E66" s="84" t="s">
        <v>329</v>
      </c>
      <c r="F66" s="84" t="s">
        <v>330</v>
      </c>
      <c r="G66" s="87" t="s">
        <v>42</v>
      </c>
      <c r="H66" s="117"/>
      <c r="I66" s="84" t="s">
        <v>331</v>
      </c>
      <c r="J66" s="80" t="s">
        <v>72</v>
      </c>
      <c r="K66" s="85">
        <v>45673.0</v>
      </c>
      <c r="L66" s="86" t="s">
        <v>89</v>
      </c>
      <c r="M66" s="86">
        <v>131.0</v>
      </c>
      <c r="N66" s="87"/>
      <c r="O66" s="86">
        <v>10.0</v>
      </c>
      <c r="P66" s="88">
        <f t="shared" si="67"/>
        <v>10</v>
      </c>
      <c r="Q66" s="89">
        <f t="shared" ref="Q66:T66" si="129">AJ66</f>
        <v>10</v>
      </c>
      <c r="R66" s="89">
        <f t="shared" si="129"/>
        <v>10</v>
      </c>
      <c r="S66" s="89">
        <f t="shared" si="129"/>
        <v>20</v>
      </c>
      <c r="T66" s="90">
        <f t="shared" si="129"/>
        <v>20</v>
      </c>
      <c r="U66" s="91"/>
      <c r="V66" s="80"/>
      <c r="W66" s="80">
        <v>10.0</v>
      </c>
      <c r="X66" s="80"/>
      <c r="Y66" s="92"/>
      <c r="Z66" s="93"/>
      <c r="AA66" s="80"/>
      <c r="AB66" s="80"/>
      <c r="AC66" s="80"/>
      <c r="AD66" s="92"/>
      <c r="AE66" s="93"/>
      <c r="AF66" s="80"/>
      <c r="AG66" s="80"/>
      <c r="AH66" s="80"/>
      <c r="AI66" s="92"/>
      <c r="AJ66" s="95">
        <f t="shared" ref="AJ66:AN66" si="130">P66-Z66+AE66+U66</f>
        <v>10</v>
      </c>
      <c r="AK66" s="89">
        <f t="shared" si="130"/>
        <v>10</v>
      </c>
      <c r="AL66" s="89">
        <f t="shared" si="130"/>
        <v>20</v>
      </c>
      <c r="AM66" s="89">
        <f t="shared" si="130"/>
        <v>20</v>
      </c>
      <c r="AN66" s="89">
        <f t="shared" si="130"/>
        <v>20</v>
      </c>
      <c r="AO66" s="80"/>
      <c r="AP66" s="80"/>
      <c r="AQ66" s="86">
        <f t="shared" ref="AQ66:AQ70" si="133">AN66</f>
        <v>20</v>
      </c>
      <c r="AR66" s="96"/>
      <c r="AS66" s="96"/>
      <c r="AT66" s="96"/>
      <c r="AU66" s="97"/>
      <c r="AV66" s="97"/>
      <c r="AW66" s="12"/>
      <c r="AX66" s="12"/>
    </row>
    <row r="67" ht="42.0" customHeight="1">
      <c r="A67" s="78">
        <v>61.0</v>
      </c>
      <c r="B67" s="96" t="s">
        <v>333</v>
      </c>
      <c r="C67" s="84" t="s">
        <v>38</v>
      </c>
      <c r="D67" s="148" t="s">
        <v>334</v>
      </c>
      <c r="E67" s="84" t="s">
        <v>335</v>
      </c>
      <c r="F67" s="84"/>
      <c r="G67" s="96" t="s">
        <v>42</v>
      </c>
      <c r="H67" s="84"/>
      <c r="I67" s="84" t="s">
        <v>336</v>
      </c>
      <c r="J67" s="82"/>
      <c r="K67" s="85">
        <v>44592.0</v>
      </c>
      <c r="L67" s="86"/>
      <c r="M67" s="86"/>
      <c r="N67" s="87"/>
      <c r="O67" s="86">
        <v>0.0</v>
      </c>
      <c r="P67" s="88">
        <f t="shared" si="67"/>
        <v>0</v>
      </c>
      <c r="Q67" s="89">
        <f t="shared" ref="Q67:T67" si="131">AJ67</f>
        <v>0</v>
      </c>
      <c r="R67" s="89">
        <f t="shared" si="131"/>
        <v>0</v>
      </c>
      <c r="S67" s="89">
        <f t="shared" si="131"/>
        <v>0</v>
      </c>
      <c r="T67" s="90">
        <f t="shared" si="131"/>
        <v>0</v>
      </c>
      <c r="U67" s="91"/>
      <c r="V67" s="80"/>
      <c r="W67" s="80"/>
      <c r="X67" s="80"/>
      <c r="Y67" s="92"/>
      <c r="Z67" s="93"/>
      <c r="AA67" s="80"/>
      <c r="AB67" s="80"/>
      <c r="AC67" s="80"/>
      <c r="AD67" s="92"/>
      <c r="AE67" s="93"/>
      <c r="AF67" s="80"/>
      <c r="AG67" s="80"/>
      <c r="AH67" s="80"/>
      <c r="AI67" s="92"/>
      <c r="AJ67" s="95">
        <f t="shared" ref="AJ67:AN67" si="132">P67-Z67+AE67+U67</f>
        <v>0</v>
      </c>
      <c r="AK67" s="89">
        <f t="shared" si="132"/>
        <v>0</v>
      </c>
      <c r="AL67" s="89">
        <f t="shared" si="132"/>
        <v>0</v>
      </c>
      <c r="AM67" s="89">
        <f t="shared" si="132"/>
        <v>0</v>
      </c>
      <c r="AN67" s="89">
        <f t="shared" si="132"/>
        <v>0</v>
      </c>
      <c r="AO67" s="80"/>
      <c r="AP67" s="80"/>
      <c r="AQ67" s="86">
        <f t="shared" si="133"/>
        <v>0</v>
      </c>
      <c r="AR67" s="84"/>
      <c r="AS67" s="84"/>
      <c r="AT67" s="96"/>
      <c r="AU67" s="97"/>
      <c r="AV67" s="97"/>
      <c r="AW67" s="12"/>
      <c r="AX67" s="12"/>
    </row>
    <row r="68" ht="42.0" customHeight="1">
      <c r="A68" s="78">
        <v>62.0</v>
      </c>
      <c r="B68" s="96" t="s">
        <v>339</v>
      </c>
      <c r="C68" s="84" t="s">
        <v>38</v>
      </c>
      <c r="D68" s="148" t="s">
        <v>334</v>
      </c>
      <c r="E68" s="84" t="s">
        <v>340</v>
      </c>
      <c r="F68" s="84"/>
      <c r="G68" s="96" t="s">
        <v>42</v>
      </c>
      <c r="H68" s="84"/>
      <c r="I68" s="84" t="s">
        <v>341</v>
      </c>
      <c r="J68" s="87"/>
      <c r="K68" s="85">
        <v>44592.0</v>
      </c>
      <c r="L68" s="86"/>
      <c r="M68" s="86"/>
      <c r="N68" s="87"/>
      <c r="O68" s="86">
        <v>0.0</v>
      </c>
      <c r="P68" s="88">
        <f t="shared" si="67"/>
        <v>0</v>
      </c>
      <c r="Q68" s="89">
        <f t="shared" ref="Q68:T68" si="134">AJ68</f>
        <v>0</v>
      </c>
      <c r="R68" s="89">
        <f t="shared" si="134"/>
        <v>0</v>
      </c>
      <c r="S68" s="89">
        <f t="shared" si="134"/>
        <v>0</v>
      </c>
      <c r="T68" s="90">
        <f t="shared" si="134"/>
        <v>0</v>
      </c>
      <c r="U68" s="91"/>
      <c r="V68" s="80"/>
      <c r="W68" s="80"/>
      <c r="X68" s="80"/>
      <c r="Y68" s="92"/>
      <c r="Z68" s="93"/>
      <c r="AA68" s="80"/>
      <c r="AB68" s="80"/>
      <c r="AC68" s="80"/>
      <c r="AD68" s="92"/>
      <c r="AE68" s="93"/>
      <c r="AF68" s="80"/>
      <c r="AG68" s="80"/>
      <c r="AH68" s="80"/>
      <c r="AI68" s="92"/>
      <c r="AJ68" s="95">
        <f t="shared" ref="AJ68:AN68" si="135">P68-Z68+AE68+U68</f>
        <v>0</v>
      </c>
      <c r="AK68" s="89">
        <f t="shared" si="135"/>
        <v>0</v>
      </c>
      <c r="AL68" s="89">
        <f t="shared" si="135"/>
        <v>0</v>
      </c>
      <c r="AM68" s="89">
        <f t="shared" si="135"/>
        <v>0</v>
      </c>
      <c r="AN68" s="89">
        <f t="shared" si="135"/>
        <v>0</v>
      </c>
      <c r="AO68" s="80"/>
      <c r="AP68" s="80"/>
      <c r="AQ68" s="86">
        <f t="shared" si="133"/>
        <v>0</v>
      </c>
      <c r="AR68" s="84"/>
      <c r="AS68" s="84"/>
      <c r="AT68" s="96"/>
      <c r="AU68" s="97"/>
      <c r="AV68" s="97"/>
      <c r="AW68" s="12"/>
      <c r="AX68" s="12"/>
    </row>
    <row r="69" ht="74.25" customHeight="1">
      <c r="A69" s="78">
        <v>63.0</v>
      </c>
      <c r="B69" s="110" t="s">
        <v>344</v>
      </c>
      <c r="C69" s="80" t="s">
        <v>52</v>
      </c>
      <c r="D69" s="80"/>
      <c r="E69" s="84" t="s">
        <v>345</v>
      </c>
      <c r="F69" s="80"/>
      <c r="G69" s="81"/>
      <c r="H69" s="80"/>
      <c r="I69" s="84" t="s">
        <v>346</v>
      </c>
      <c r="J69" s="80" t="s">
        <v>72</v>
      </c>
      <c r="K69" s="85">
        <v>45279.0</v>
      </c>
      <c r="L69" s="86"/>
      <c r="M69" s="86">
        <v>481.0</v>
      </c>
      <c r="N69" s="87"/>
      <c r="O69" s="86">
        <v>12.0</v>
      </c>
      <c r="P69" s="88">
        <f t="shared" si="67"/>
        <v>12</v>
      </c>
      <c r="Q69" s="89">
        <f t="shared" ref="Q69:T69" si="136">AJ69</f>
        <v>12</v>
      </c>
      <c r="R69" s="89">
        <f t="shared" si="136"/>
        <v>12</v>
      </c>
      <c r="S69" s="89">
        <f t="shared" si="136"/>
        <v>12</v>
      </c>
      <c r="T69" s="90">
        <f t="shared" si="136"/>
        <v>12</v>
      </c>
      <c r="U69" s="91"/>
      <c r="V69" s="80"/>
      <c r="W69" s="80"/>
      <c r="X69" s="80"/>
      <c r="Y69" s="92"/>
      <c r="Z69" s="93"/>
      <c r="AA69" s="80"/>
      <c r="AB69" s="80"/>
      <c r="AC69" s="80"/>
      <c r="AD69" s="92"/>
      <c r="AE69" s="93"/>
      <c r="AF69" s="80"/>
      <c r="AG69" s="80"/>
      <c r="AH69" s="80"/>
      <c r="AI69" s="92"/>
      <c r="AJ69" s="95">
        <f t="shared" ref="AJ69:AN69" si="137">P69-Z69+AE69+U69</f>
        <v>12</v>
      </c>
      <c r="AK69" s="89">
        <f t="shared" si="137"/>
        <v>12</v>
      </c>
      <c r="AL69" s="89">
        <f t="shared" si="137"/>
        <v>12</v>
      </c>
      <c r="AM69" s="89">
        <f t="shared" si="137"/>
        <v>12</v>
      </c>
      <c r="AN69" s="89">
        <f t="shared" si="137"/>
        <v>12</v>
      </c>
      <c r="AO69" s="80"/>
      <c r="AP69" s="80"/>
      <c r="AQ69" s="86">
        <f t="shared" si="133"/>
        <v>12</v>
      </c>
      <c r="AR69" s="84"/>
      <c r="AS69" s="84"/>
      <c r="AT69" s="96"/>
      <c r="AU69" s="97"/>
      <c r="AV69" s="97"/>
      <c r="AW69" s="12"/>
      <c r="AX69" s="12"/>
    </row>
    <row r="70" ht="54.0" customHeight="1">
      <c r="A70" s="78">
        <v>64.0</v>
      </c>
      <c r="B70" s="110" t="s">
        <v>348</v>
      </c>
      <c r="C70" s="80" t="s">
        <v>155</v>
      </c>
      <c r="D70" s="80" t="s">
        <v>59</v>
      </c>
      <c r="E70" s="84" t="s">
        <v>59</v>
      </c>
      <c r="F70" s="80" t="s">
        <v>87</v>
      </c>
      <c r="G70" s="81" t="s">
        <v>42</v>
      </c>
      <c r="H70" s="80"/>
      <c r="I70" s="84" t="s">
        <v>349</v>
      </c>
      <c r="J70" s="80" t="s">
        <v>72</v>
      </c>
      <c r="K70" s="85">
        <v>45673.0</v>
      </c>
      <c r="L70" s="86" t="s">
        <v>89</v>
      </c>
      <c r="M70" s="86">
        <v>130.0</v>
      </c>
      <c r="N70" s="174" t="s">
        <v>374</v>
      </c>
      <c r="O70" s="86">
        <v>11.0</v>
      </c>
      <c r="P70" s="88">
        <f t="shared" si="67"/>
        <v>11</v>
      </c>
      <c r="Q70" s="89">
        <f t="shared" ref="Q70:T70" si="138">AJ70</f>
        <v>11</v>
      </c>
      <c r="R70" s="89">
        <f t="shared" si="138"/>
        <v>11</v>
      </c>
      <c r="S70" s="80">
        <f t="shared" si="138"/>
        <v>11</v>
      </c>
      <c r="T70" s="175">
        <f t="shared" si="138"/>
        <v>11</v>
      </c>
      <c r="U70" s="91"/>
      <c r="V70" s="80"/>
      <c r="W70" s="80">
        <v>11.0</v>
      </c>
      <c r="X70" s="80"/>
      <c r="Y70" s="92"/>
      <c r="Z70" s="93"/>
      <c r="AA70" s="80"/>
      <c r="AB70" s="80"/>
      <c r="AC70" s="80"/>
      <c r="AD70" s="92"/>
      <c r="AE70" s="93"/>
      <c r="AF70" s="80"/>
      <c r="AG70" s="80"/>
      <c r="AH70" s="80"/>
      <c r="AI70" s="92"/>
      <c r="AJ70" s="95">
        <f t="shared" ref="AJ70:AK70" si="139">P70-Z70+AE70+U70</f>
        <v>11</v>
      </c>
      <c r="AK70" s="89">
        <f t="shared" si="139"/>
        <v>11</v>
      </c>
      <c r="AL70" s="80">
        <v>11.0</v>
      </c>
      <c r="AM70" s="80">
        <f t="shared" ref="AM70:AN70" si="140">S70-AC70+AH70+X70</f>
        <v>11</v>
      </c>
      <c r="AN70" s="80">
        <f t="shared" si="140"/>
        <v>11</v>
      </c>
      <c r="AO70" s="80"/>
      <c r="AP70" s="80"/>
      <c r="AQ70" s="86">
        <f t="shared" si="133"/>
        <v>11</v>
      </c>
      <c r="AR70" s="84"/>
      <c r="AS70" s="84"/>
      <c r="AT70" s="96"/>
      <c r="AU70" s="97"/>
      <c r="AV70" s="97"/>
      <c r="AW70" s="12"/>
      <c r="AX70" s="12"/>
    </row>
    <row r="71" ht="42.0" customHeight="1">
      <c r="A71" s="78">
        <v>65.0</v>
      </c>
      <c r="B71" s="96" t="s">
        <v>350</v>
      </c>
      <c r="C71" s="84" t="s">
        <v>38</v>
      </c>
      <c r="D71" s="80"/>
      <c r="E71" s="84"/>
      <c r="F71" s="80"/>
      <c r="G71" s="81" t="s">
        <v>42</v>
      </c>
      <c r="H71" s="80"/>
      <c r="I71" s="84" t="s">
        <v>351</v>
      </c>
      <c r="J71" s="80"/>
      <c r="K71" s="85"/>
      <c r="L71" s="86"/>
      <c r="M71" s="86"/>
      <c r="N71" s="87"/>
      <c r="O71" s="86">
        <v>2.0</v>
      </c>
      <c r="P71" s="88">
        <f t="shared" si="67"/>
        <v>2</v>
      </c>
      <c r="Q71" s="89">
        <f t="shared" ref="Q71:T71" si="141">AJ71</f>
        <v>2</v>
      </c>
      <c r="R71" s="89">
        <f t="shared" si="141"/>
        <v>2</v>
      </c>
      <c r="S71" s="89">
        <f t="shared" si="141"/>
        <v>2</v>
      </c>
      <c r="T71" s="90">
        <f t="shared" si="141"/>
        <v>2</v>
      </c>
      <c r="U71" s="91"/>
      <c r="V71" s="80"/>
      <c r="W71" s="80"/>
      <c r="X71" s="80"/>
      <c r="Y71" s="92"/>
      <c r="Z71" s="93"/>
      <c r="AA71" s="80"/>
      <c r="AB71" s="80"/>
      <c r="AC71" s="80"/>
      <c r="AD71" s="92"/>
      <c r="AE71" s="93"/>
      <c r="AF71" s="80"/>
      <c r="AG71" s="80"/>
      <c r="AH71" s="80"/>
      <c r="AI71" s="92"/>
      <c r="AJ71" s="95">
        <f t="shared" ref="AJ71:AN71" si="142">P71-Z71+AE71+U71</f>
        <v>2</v>
      </c>
      <c r="AK71" s="89">
        <f t="shared" si="142"/>
        <v>2</v>
      </c>
      <c r="AL71" s="89">
        <f t="shared" si="142"/>
        <v>2</v>
      </c>
      <c r="AM71" s="89">
        <f t="shared" si="142"/>
        <v>2</v>
      </c>
      <c r="AN71" s="89">
        <f t="shared" si="142"/>
        <v>2</v>
      </c>
      <c r="AO71" s="80"/>
      <c r="AP71" s="80"/>
      <c r="AQ71" s="86">
        <v>2.0</v>
      </c>
      <c r="AR71" s="84" t="s">
        <v>1100</v>
      </c>
      <c r="AS71" s="84"/>
      <c r="AT71" s="96"/>
      <c r="AU71" s="97"/>
      <c r="AV71" s="97"/>
      <c r="AW71" s="12"/>
      <c r="AX71" s="12"/>
    </row>
    <row r="72" ht="42.0" customHeight="1">
      <c r="A72" s="78">
        <v>66.0</v>
      </c>
      <c r="B72" s="96" t="s">
        <v>352</v>
      </c>
      <c r="C72" s="84" t="s">
        <v>38</v>
      </c>
      <c r="D72" s="84" t="s">
        <v>59</v>
      </c>
      <c r="E72" s="84" t="s">
        <v>354</v>
      </c>
      <c r="F72" s="80" t="s">
        <v>355</v>
      </c>
      <c r="G72" s="96" t="s">
        <v>42</v>
      </c>
      <c r="H72" s="117">
        <v>1500.0</v>
      </c>
      <c r="I72" s="84" t="s">
        <v>356</v>
      </c>
      <c r="J72" s="84" t="s">
        <v>72</v>
      </c>
      <c r="K72" s="105">
        <v>45687.0</v>
      </c>
      <c r="L72" s="86" t="s">
        <v>109</v>
      </c>
      <c r="M72" s="86">
        <v>145.0</v>
      </c>
      <c r="N72" s="87" t="s">
        <v>1902</v>
      </c>
      <c r="O72" s="86">
        <v>7.0</v>
      </c>
      <c r="P72" s="88">
        <f t="shared" si="67"/>
        <v>7</v>
      </c>
      <c r="Q72" s="89">
        <f t="shared" ref="Q72:T72" si="143">AJ72</f>
        <v>7</v>
      </c>
      <c r="R72" s="89">
        <f t="shared" si="143"/>
        <v>7</v>
      </c>
      <c r="S72" s="89">
        <f t="shared" si="143"/>
        <v>6</v>
      </c>
      <c r="T72" s="90">
        <f t="shared" si="143"/>
        <v>5</v>
      </c>
      <c r="U72" s="91"/>
      <c r="V72" s="80"/>
      <c r="W72" s="80">
        <v>1.0</v>
      </c>
      <c r="X72" s="80"/>
      <c r="Y72" s="92"/>
      <c r="Z72" s="93"/>
      <c r="AA72" s="80"/>
      <c r="AB72" s="80">
        <v>2.0</v>
      </c>
      <c r="AC72" s="80">
        <v>1.0</v>
      </c>
      <c r="AD72" s="92"/>
      <c r="AE72" s="93"/>
      <c r="AF72" s="80"/>
      <c r="AG72" s="80"/>
      <c r="AH72" s="80"/>
      <c r="AI72" s="92">
        <v>1.0</v>
      </c>
      <c r="AJ72" s="95">
        <f t="shared" ref="AJ72:AN72" si="144">P72-Z72+AE72+U72</f>
        <v>7</v>
      </c>
      <c r="AK72" s="89">
        <f t="shared" si="144"/>
        <v>7</v>
      </c>
      <c r="AL72" s="89">
        <f t="shared" si="144"/>
        <v>6</v>
      </c>
      <c r="AM72" s="89">
        <f t="shared" si="144"/>
        <v>5</v>
      </c>
      <c r="AN72" s="89">
        <f t="shared" si="144"/>
        <v>6</v>
      </c>
      <c r="AO72" s="80"/>
      <c r="AP72" s="81" t="s">
        <v>360</v>
      </c>
      <c r="AQ72" s="86">
        <v>5.0</v>
      </c>
      <c r="AR72" s="96"/>
      <c r="AS72" s="96" t="s">
        <v>387</v>
      </c>
      <c r="AT72" s="176"/>
      <c r="AU72" s="97"/>
      <c r="AV72" s="97"/>
      <c r="AW72" s="12"/>
      <c r="AX72" s="12"/>
    </row>
    <row r="73" ht="42.0" customHeight="1">
      <c r="A73" s="78">
        <v>67.0</v>
      </c>
      <c r="B73" s="96" t="s">
        <v>361</v>
      </c>
      <c r="C73" s="84" t="s">
        <v>38</v>
      </c>
      <c r="D73" s="80" t="s">
        <v>362</v>
      </c>
      <c r="E73" s="84" t="s">
        <v>363</v>
      </c>
      <c r="F73" s="80"/>
      <c r="G73" s="81"/>
      <c r="H73" s="80"/>
      <c r="I73" s="84" t="s">
        <v>364</v>
      </c>
      <c r="J73" s="80" t="s">
        <v>362</v>
      </c>
      <c r="K73" s="85">
        <v>45062.0</v>
      </c>
      <c r="L73" s="86"/>
      <c r="M73" s="86">
        <v>352.0</v>
      </c>
      <c r="N73" s="87"/>
      <c r="O73" s="86">
        <v>0.0</v>
      </c>
      <c r="P73" s="88">
        <f t="shared" si="67"/>
        <v>0</v>
      </c>
      <c r="Q73" s="89">
        <f t="shared" ref="Q73:T73" si="145">AJ73</f>
        <v>0</v>
      </c>
      <c r="R73" s="89">
        <f t="shared" si="145"/>
        <v>0</v>
      </c>
      <c r="S73" s="89">
        <f t="shared" si="145"/>
        <v>0</v>
      </c>
      <c r="T73" s="90">
        <f t="shared" si="145"/>
        <v>0</v>
      </c>
      <c r="U73" s="91"/>
      <c r="V73" s="80"/>
      <c r="W73" s="80"/>
      <c r="X73" s="80"/>
      <c r="Y73" s="92"/>
      <c r="Z73" s="93"/>
      <c r="AA73" s="80"/>
      <c r="AB73" s="80"/>
      <c r="AC73" s="80"/>
      <c r="AD73" s="92"/>
      <c r="AE73" s="93"/>
      <c r="AF73" s="80"/>
      <c r="AG73" s="80"/>
      <c r="AH73" s="80"/>
      <c r="AI73" s="92"/>
      <c r="AJ73" s="95">
        <f t="shared" ref="AJ73:AN73" si="146">P73-Z73+AE73+U73</f>
        <v>0</v>
      </c>
      <c r="AK73" s="89">
        <f t="shared" si="146"/>
        <v>0</v>
      </c>
      <c r="AL73" s="89">
        <f t="shared" si="146"/>
        <v>0</v>
      </c>
      <c r="AM73" s="89">
        <f t="shared" si="146"/>
        <v>0</v>
      </c>
      <c r="AN73" s="89">
        <f t="shared" si="146"/>
        <v>0</v>
      </c>
      <c r="AO73" s="80"/>
      <c r="AP73" s="80"/>
      <c r="AQ73" s="86">
        <f>AN73</f>
        <v>0</v>
      </c>
      <c r="AR73" s="84"/>
      <c r="AS73" s="84"/>
      <c r="AT73" s="96"/>
      <c r="AU73" s="97"/>
      <c r="AV73" s="97"/>
      <c r="AW73" s="12"/>
      <c r="AX73" s="12"/>
    </row>
    <row r="74" ht="42.0" customHeight="1">
      <c r="A74" s="78">
        <v>68.0</v>
      </c>
      <c r="B74" s="98" t="s">
        <v>365</v>
      </c>
      <c r="C74" s="84" t="s">
        <v>38</v>
      </c>
      <c r="D74" s="99" t="s">
        <v>63</v>
      </c>
      <c r="E74" s="100" t="s">
        <v>366</v>
      </c>
      <c r="F74" s="101"/>
      <c r="G74" s="102" t="s">
        <v>42</v>
      </c>
      <c r="H74" s="103">
        <v>5500.0</v>
      </c>
      <c r="I74" s="104" t="s">
        <v>367</v>
      </c>
      <c r="J74" s="83" t="s">
        <v>58</v>
      </c>
      <c r="K74" s="85">
        <v>45391.0</v>
      </c>
      <c r="L74" s="86" t="s">
        <v>368</v>
      </c>
      <c r="M74" s="86">
        <v>55.0</v>
      </c>
      <c r="N74" s="96" t="s">
        <v>395</v>
      </c>
      <c r="O74" s="86">
        <v>9.0</v>
      </c>
      <c r="P74" s="88">
        <f t="shared" si="67"/>
        <v>9</v>
      </c>
      <c r="Q74" s="89">
        <f t="shared" ref="Q74:T74" si="147">AJ74</f>
        <v>9</v>
      </c>
      <c r="R74" s="89">
        <f t="shared" si="147"/>
        <v>9</v>
      </c>
      <c r="S74" s="89">
        <f t="shared" si="147"/>
        <v>7</v>
      </c>
      <c r="T74" s="90">
        <f t="shared" si="147"/>
        <v>7</v>
      </c>
      <c r="U74" s="91"/>
      <c r="V74" s="80"/>
      <c r="W74" s="80"/>
      <c r="X74" s="80"/>
      <c r="Y74" s="92"/>
      <c r="Z74" s="93"/>
      <c r="AA74" s="80"/>
      <c r="AB74" s="80">
        <v>2.0</v>
      </c>
      <c r="AC74" s="80"/>
      <c r="AD74" s="92"/>
      <c r="AE74" s="93"/>
      <c r="AF74" s="80"/>
      <c r="AG74" s="80"/>
      <c r="AH74" s="80"/>
      <c r="AI74" s="92"/>
      <c r="AJ74" s="95">
        <f t="shared" ref="AJ74:AN74" si="148">P74-Z74+AE74+U74</f>
        <v>9</v>
      </c>
      <c r="AK74" s="89">
        <f t="shared" si="148"/>
        <v>9</v>
      </c>
      <c r="AL74" s="89">
        <f t="shared" si="148"/>
        <v>7</v>
      </c>
      <c r="AM74" s="89">
        <f t="shared" si="148"/>
        <v>7</v>
      </c>
      <c r="AN74" s="89">
        <f t="shared" si="148"/>
        <v>7</v>
      </c>
      <c r="AO74" s="80"/>
      <c r="AP74" s="80"/>
      <c r="AQ74" s="86">
        <v>9.0</v>
      </c>
      <c r="AR74" s="84"/>
      <c r="AS74" s="84">
        <v>285.0</v>
      </c>
      <c r="AT74" s="96"/>
      <c r="AU74" s="97"/>
      <c r="AV74" s="97"/>
      <c r="AW74" s="12"/>
      <c r="AX74" s="12"/>
    </row>
    <row r="75" ht="42.0" customHeight="1">
      <c r="A75" s="78">
        <v>69.0</v>
      </c>
      <c r="B75" s="98" t="s">
        <v>369</v>
      </c>
      <c r="C75" s="84" t="s">
        <v>38</v>
      </c>
      <c r="D75" s="99" t="s">
        <v>63</v>
      </c>
      <c r="E75" s="100" t="s">
        <v>371</v>
      </c>
      <c r="F75" s="101"/>
      <c r="G75" s="102" t="s">
        <v>42</v>
      </c>
      <c r="H75" s="103">
        <v>5500.0</v>
      </c>
      <c r="I75" s="104" t="s">
        <v>372</v>
      </c>
      <c r="J75" s="83" t="s">
        <v>63</v>
      </c>
      <c r="K75" s="85">
        <v>45013.0</v>
      </c>
      <c r="L75" s="86">
        <v>2103556.0</v>
      </c>
      <c r="M75" s="86">
        <v>321.0</v>
      </c>
      <c r="N75" s="84"/>
      <c r="O75" s="86">
        <v>1.0</v>
      </c>
      <c r="P75" s="88">
        <f t="shared" si="67"/>
        <v>1</v>
      </c>
      <c r="Q75" s="89">
        <f t="shared" ref="Q75:T75" si="149">AJ75</f>
        <v>1</v>
      </c>
      <c r="R75" s="89">
        <f t="shared" si="149"/>
        <v>1</v>
      </c>
      <c r="S75" s="89">
        <f t="shared" si="149"/>
        <v>1</v>
      </c>
      <c r="T75" s="90">
        <f t="shared" si="149"/>
        <v>1</v>
      </c>
      <c r="U75" s="91"/>
      <c r="V75" s="80"/>
      <c r="W75" s="80"/>
      <c r="X75" s="80"/>
      <c r="Y75" s="92"/>
      <c r="Z75" s="93"/>
      <c r="AA75" s="80"/>
      <c r="AB75" s="80"/>
      <c r="AC75" s="80"/>
      <c r="AD75" s="92"/>
      <c r="AE75" s="93"/>
      <c r="AF75" s="80"/>
      <c r="AG75" s="80"/>
      <c r="AH75" s="80"/>
      <c r="AI75" s="92"/>
      <c r="AJ75" s="95">
        <f t="shared" ref="AJ75:AN75" si="150">P75-Z75+AE75+U75</f>
        <v>1</v>
      </c>
      <c r="AK75" s="89">
        <f t="shared" si="150"/>
        <v>1</v>
      </c>
      <c r="AL75" s="89">
        <f t="shared" si="150"/>
        <v>1</v>
      </c>
      <c r="AM75" s="89">
        <f t="shared" si="150"/>
        <v>1</v>
      </c>
      <c r="AN75" s="89">
        <f t="shared" si="150"/>
        <v>1</v>
      </c>
      <c r="AO75" s="80"/>
      <c r="AP75" s="80"/>
      <c r="AQ75" s="86">
        <v>1.0</v>
      </c>
      <c r="AR75" s="84"/>
      <c r="AS75" s="84"/>
      <c r="AT75" s="96"/>
      <c r="AU75" s="97"/>
      <c r="AV75" s="97"/>
      <c r="AW75" s="12"/>
      <c r="AX75" s="12"/>
    </row>
    <row r="76" ht="42.0" customHeight="1">
      <c r="A76" s="78">
        <v>70.0</v>
      </c>
      <c r="B76" s="128" t="s">
        <v>375</v>
      </c>
      <c r="C76" s="84" t="s">
        <v>38</v>
      </c>
      <c r="D76" s="80" t="s">
        <v>72</v>
      </c>
      <c r="E76" s="84" t="s">
        <v>376</v>
      </c>
      <c r="F76" s="80" t="s">
        <v>355</v>
      </c>
      <c r="G76" s="81" t="s">
        <v>42</v>
      </c>
      <c r="H76" s="83">
        <v>2500.0</v>
      </c>
      <c r="I76" s="84" t="s">
        <v>377</v>
      </c>
      <c r="J76" s="80" t="s">
        <v>72</v>
      </c>
      <c r="K76" s="105">
        <v>45328.0</v>
      </c>
      <c r="L76" s="86" t="s">
        <v>109</v>
      </c>
      <c r="M76" s="86">
        <v>32.0</v>
      </c>
      <c r="N76" s="84"/>
      <c r="O76" s="86">
        <v>9.0</v>
      </c>
      <c r="P76" s="88">
        <f t="shared" si="67"/>
        <v>9</v>
      </c>
      <c r="Q76" s="89">
        <f t="shared" ref="Q76:T76" si="151">AJ76</f>
        <v>9</v>
      </c>
      <c r="R76" s="89">
        <f t="shared" si="151"/>
        <v>9</v>
      </c>
      <c r="S76" s="89">
        <f t="shared" si="151"/>
        <v>9</v>
      </c>
      <c r="T76" s="90">
        <f t="shared" si="151"/>
        <v>9</v>
      </c>
      <c r="U76" s="91"/>
      <c r="V76" s="80"/>
      <c r="W76" s="80"/>
      <c r="X76" s="80"/>
      <c r="Y76" s="92"/>
      <c r="Z76" s="93"/>
      <c r="AA76" s="80"/>
      <c r="AB76" s="80"/>
      <c r="AC76" s="80"/>
      <c r="AD76" s="92"/>
      <c r="AE76" s="93"/>
      <c r="AF76" s="80"/>
      <c r="AG76" s="80"/>
      <c r="AH76" s="80"/>
      <c r="AI76" s="92"/>
      <c r="AJ76" s="95">
        <f t="shared" ref="AJ76:AN76" si="152">P76-Z76+AE76+U76</f>
        <v>9</v>
      </c>
      <c r="AK76" s="89">
        <f t="shared" si="152"/>
        <v>9</v>
      </c>
      <c r="AL76" s="89">
        <f t="shared" si="152"/>
        <v>9</v>
      </c>
      <c r="AM76" s="89">
        <f t="shared" si="152"/>
        <v>9</v>
      </c>
      <c r="AN76" s="89">
        <f t="shared" si="152"/>
        <v>9</v>
      </c>
      <c r="AO76" s="80"/>
      <c r="AP76" s="80"/>
      <c r="AQ76" s="86">
        <v>9.0</v>
      </c>
      <c r="AR76" s="84"/>
      <c r="AS76" s="84"/>
      <c r="AT76" s="96"/>
      <c r="AU76" s="97"/>
      <c r="AV76" s="97"/>
      <c r="AW76" s="12"/>
      <c r="AX76" s="12"/>
    </row>
    <row r="77" ht="42.0" customHeight="1">
      <c r="A77" s="78">
        <v>71.0</v>
      </c>
      <c r="B77" s="128" t="s">
        <v>375</v>
      </c>
      <c r="C77" s="84" t="s">
        <v>155</v>
      </c>
      <c r="D77" s="80" t="s">
        <v>58</v>
      </c>
      <c r="E77" s="84" t="s">
        <v>379</v>
      </c>
      <c r="F77" s="80" t="s">
        <v>355</v>
      </c>
      <c r="G77" s="81" t="s">
        <v>42</v>
      </c>
      <c r="H77" s="83"/>
      <c r="I77" s="84" t="s">
        <v>380</v>
      </c>
      <c r="J77" s="80" t="s">
        <v>72</v>
      </c>
      <c r="K77" s="105">
        <v>45626.0</v>
      </c>
      <c r="L77" s="86" t="s">
        <v>48</v>
      </c>
      <c r="M77" s="86">
        <v>103.0</v>
      </c>
      <c r="N77" s="96" t="s">
        <v>404</v>
      </c>
      <c r="O77" s="86">
        <v>3.0</v>
      </c>
      <c r="P77" s="88">
        <f t="shared" si="67"/>
        <v>3</v>
      </c>
      <c r="Q77" s="89">
        <f t="shared" ref="Q77:T77" si="153">AJ77</f>
        <v>3</v>
      </c>
      <c r="R77" s="89">
        <f t="shared" si="153"/>
        <v>3</v>
      </c>
      <c r="S77" s="89">
        <f t="shared" si="153"/>
        <v>3</v>
      </c>
      <c r="T77" s="90">
        <f t="shared" si="153"/>
        <v>5</v>
      </c>
      <c r="U77" s="91"/>
      <c r="V77" s="80"/>
      <c r="W77" s="80"/>
      <c r="X77" s="80">
        <v>2.0</v>
      </c>
      <c r="Y77" s="92"/>
      <c r="Z77" s="93"/>
      <c r="AA77" s="80"/>
      <c r="AB77" s="80"/>
      <c r="AC77" s="80"/>
      <c r="AD77" s="92"/>
      <c r="AE77" s="93"/>
      <c r="AF77" s="80"/>
      <c r="AG77" s="80"/>
      <c r="AH77" s="80"/>
      <c r="AI77" s="92"/>
      <c r="AJ77" s="95">
        <f t="shared" ref="AJ77:AN77" si="154">P77-Z77+AE77+U77</f>
        <v>3</v>
      </c>
      <c r="AK77" s="89">
        <f t="shared" si="154"/>
        <v>3</v>
      </c>
      <c r="AL77" s="89">
        <f t="shared" si="154"/>
        <v>3</v>
      </c>
      <c r="AM77" s="89">
        <f t="shared" si="154"/>
        <v>5</v>
      </c>
      <c r="AN77" s="89">
        <f t="shared" si="154"/>
        <v>5</v>
      </c>
      <c r="AO77" s="80"/>
      <c r="AP77" s="80"/>
      <c r="AQ77" s="86">
        <f t="shared" ref="AQ77:AQ89" si="157">AN77</f>
        <v>5</v>
      </c>
      <c r="AR77" s="84"/>
      <c r="AS77" s="96" t="s">
        <v>408</v>
      </c>
      <c r="AT77" s="96"/>
      <c r="AU77" s="97"/>
      <c r="AV77" s="97"/>
      <c r="AW77" s="12"/>
      <c r="AX77" s="12"/>
    </row>
    <row r="78" ht="42.0" customHeight="1">
      <c r="A78" s="78">
        <v>72.0</v>
      </c>
      <c r="B78" s="96" t="s">
        <v>381</v>
      </c>
      <c r="C78" s="84" t="s">
        <v>38</v>
      </c>
      <c r="D78" s="80" t="s">
        <v>58</v>
      </c>
      <c r="E78" s="84" t="s">
        <v>382</v>
      </c>
      <c r="F78" s="80" t="s">
        <v>383</v>
      </c>
      <c r="G78" s="81" t="s">
        <v>42</v>
      </c>
      <c r="H78" s="80"/>
      <c r="I78" s="84" t="s">
        <v>385</v>
      </c>
      <c r="J78" s="80" t="s">
        <v>386</v>
      </c>
      <c r="K78" s="85">
        <v>45126.0</v>
      </c>
      <c r="L78" s="86">
        <v>2023015.0</v>
      </c>
      <c r="M78" s="86">
        <v>409.0</v>
      </c>
      <c r="N78" s="87"/>
      <c r="O78" s="86">
        <v>0.0</v>
      </c>
      <c r="P78" s="88">
        <f t="shared" si="67"/>
        <v>0</v>
      </c>
      <c r="Q78" s="89">
        <f t="shared" ref="Q78:T78" si="155">AJ78</f>
        <v>0</v>
      </c>
      <c r="R78" s="89">
        <f t="shared" si="155"/>
        <v>0</v>
      </c>
      <c r="S78" s="89">
        <f t="shared" si="155"/>
        <v>0</v>
      </c>
      <c r="T78" s="90">
        <f t="shared" si="155"/>
        <v>0</v>
      </c>
      <c r="U78" s="91"/>
      <c r="V78" s="80"/>
      <c r="W78" s="80"/>
      <c r="X78" s="80"/>
      <c r="Y78" s="92"/>
      <c r="Z78" s="93"/>
      <c r="AA78" s="80"/>
      <c r="AB78" s="80"/>
      <c r="AC78" s="80"/>
      <c r="AD78" s="92"/>
      <c r="AE78" s="93"/>
      <c r="AF78" s="80"/>
      <c r="AG78" s="80"/>
      <c r="AH78" s="80"/>
      <c r="AI78" s="92"/>
      <c r="AJ78" s="95">
        <f t="shared" ref="AJ78:AN78" si="156">P78-Z78+AE78+U78</f>
        <v>0</v>
      </c>
      <c r="AK78" s="89">
        <f t="shared" si="156"/>
        <v>0</v>
      </c>
      <c r="AL78" s="89">
        <f t="shared" si="156"/>
        <v>0</v>
      </c>
      <c r="AM78" s="89">
        <f t="shared" si="156"/>
        <v>0</v>
      </c>
      <c r="AN78" s="89">
        <f t="shared" si="156"/>
        <v>0</v>
      </c>
      <c r="AO78" s="80"/>
      <c r="AP78" s="80"/>
      <c r="AQ78" s="86">
        <f t="shared" si="157"/>
        <v>0</v>
      </c>
      <c r="AR78" s="84"/>
      <c r="AS78" s="84"/>
      <c r="AT78" s="96"/>
      <c r="AU78" s="97"/>
      <c r="AV78" s="97"/>
      <c r="AW78" s="12"/>
      <c r="AX78" s="12"/>
    </row>
    <row r="79" ht="42.0" customHeight="1">
      <c r="A79" s="78">
        <v>73.0</v>
      </c>
      <c r="B79" s="96" t="s">
        <v>388</v>
      </c>
      <c r="C79" s="84" t="s">
        <v>155</v>
      </c>
      <c r="D79" s="80" t="s">
        <v>59</v>
      </c>
      <c r="E79" s="84" t="s">
        <v>59</v>
      </c>
      <c r="F79" s="80" t="s">
        <v>389</v>
      </c>
      <c r="G79" s="81"/>
      <c r="H79" s="80"/>
      <c r="I79" s="84" t="s">
        <v>87</v>
      </c>
      <c r="J79" s="80"/>
      <c r="K79" s="85">
        <v>45656.0</v>
      </c>
      <c r="L79" s="177" t="s">
        <v>390</v>
      </c>
      <c r="M79" s="86">
        <v>102.0</v>
      </c>
      <c r="N79" s="87"/>
      <c r="O79" s="86">
        <v>1.0</v>
      </c>
      <c r="P79" s="88">
        <f t="shared" si="67"/>
        <v>1</v>
      </c>
      <c r="Q79" s="89">
        <f t="shared" ref="Q79:T79" si="158">AJ79</f>
        <v>1</v>
      </c>
      <c r="R79" s="89">
        <f t="shared" si="158"/>
        <v>1</v>
      </c>
      <c r="S79" s="89">
        <f t="shared" si="158"/>
        <v>1</v>
      </c>
      <c r="T79" s="90">
        <f t="shared" si="158"/>
        <v>1</v>
      </c>
      <c r="U79" s="91"/>
      <c r="V79" s="80"/>
      <c r="W79" s="80"/>
      <c r="X79" s="80"/>
      <c r="Y79" s="92"/>
      <c r="Z79" s="93"/>
      <c r="AA79" s="80"/>
      <c r="AB79" s="80"/>
      <c r="AC79" s="80"/>
      <c r="AD79" s="92"/>
      <c r="AE79" s="93"/>
      <c r="AF79" s="80"/>
      <c r="AG79" s="80"/>
      <c r="AH79" s="80"/>
      <c r="AI79" s="92"/>
      <c r="AJ79" s="95">
        <f t="shared" ref="AJ79:AN79" si="159">P79-Z79+AE79+U79</f>
        <v>1</v>
      </c>
      <c r="AK79" s="89">
        <f t="shared" si="159"/>
        <v>1</v>
      </c>
      <c r="AL79" s="89">
        <f t="shared" si="159"/>
        <v>1</v>
      </c>
      <c r="AM79" s="89">
        <f t="shared" si="159"/>
        <v>1</v>
      </c>
      <c r="AN79" s="89">
        <f t="shared" si="159"/>
        <v>1</v>
      </c>
      <c r="AO79" s="80"/>
      <c r="AP79" s="80"/>
      <c r="AQ79" s="86">
        <f t="shared" si="157"/>
        <v>1</v>
      </c>
      <c r="AR79" s="84"/>
      <c r="AS79" s="84"/>
      <c r="AT79" s="96"/>
      <c r="AU79" s="97"/>
      <c r="AV79" s="97"/>
      <c r="AW79" s="12"/>
      <c r="AX79" s="12"/>
    </row>
    <row r="80" ht="42.0" customHeight="1">
      <c r="A80" s="78">
        <v>74.0</v>
      </c>
      <c r="B80" s="96" t="s">
        <v>391</v>
      </c>
      <c r="C80" s="84" t="s">
        <v>155</v>
      </c>
      <c r="D80" s="80" t="s">
        <v>392</v>
      </c>
      <c r="E80" s="96" t="s">
        <v>393</v>
      </c>
      <c r="F80" s="81" t="s">
        <v>394</v>
      </c>
      <c r="G80" s="81" t="s">
        <v>42</v>
      </c>
      <c r="H80" s="83">
        <v>4200.0</v>
      </c>
      <c r="I80" s="84" t="s">
        <v>396</v>
      </c>
      <c r="J80" s="111" t="s">
        <v>397</v>
      </c>
      <c r="K80" s="85">
        <v>45670.0</v>
      </c>
      <c r="L80" s="86">
        <v>1.31207285E8</v>
      </c>
      <c r="M80" s="86">
        <v>124.0</v>
      </c>
      <c r="N80" s="87" t="s">
        <v>418</v>
      </c>
      <c r="O80" s="86">
        <v>0.0</v>
      </c>
      <c r="P80" s="88">
        <f t="shared" si="67"/>
        <v>0</v>
      </c>
      <c r="Q80" s="89">
        <f t="shared" ref="Q80:T80" si="160">AJ80</f>
        <v>0</v>
      </c>
      <c r="R80" s="89">
        <f t="shared" si="160"/>
        <v>1</v>
      </c>
      <c r="S80" s="89">
        <f t="shared" si="160"/>
        <v>0</v>
      </c>
      <c r="T80" s="90">
        <f t="shared" si="160"/>
        <v>0</v>
      </c>
      <c r="U80" s="91"/>
      <c r="V80" s="80">
        <v>1.0</v>
      </c>
      <c r="W80" s="80"/>
      <c r="X80" s="80"/>
      <c r="Y80" s="92"/>
      <c r="Z80" s="93"/>
      <c r="AA80" s="80"/>
      <c r="AB80" s="80">
        <v>1.0</v>
      </c>
      <c r="AC80" s="80"/>
      <c r="AD80" s="92"/>
      <c r="AE80" s="93"/>
      <c r="AF80" s="80"/>
      <c r="AG80" s="80"/>
      <c r="AH80" s="80"/>
      <c r="AI80" s="92"/>
      <c r="AJ80" s="95">
        <f t="shared" ref="AJ80:AN80" si="161">P80-Z80+AE80+U80</f>
        <v>0</v>
      </c>
      <c r="AK80" s="89">
        <f t="shared" si="161"/>
        <v>1</v>
      </c>
      <c r="AL80" s="89">
        <f t="shared" si="161"/>
        <v>0</v>
      </c>
      <c r="AM80" s="89">
        <f t="shared" si="161"/>
        <v>0</v>
      </c>
      <c r="AN80" s="89">
        <f t="shared" si="161"/>
        <v>0</v>
      </c>
      <c r="AO80" s="80"/>
      <c r="AP80" s="80"/>
      <c r="AQ80" s="86">
        <f t="shared" si="157"/>
        <v>0</v>
      </c>
      <c r="AR80" s="84"/>
      <c r="AS80" s="84">
        <v>278.0</v>
      </c>
      <c r="AT80" s="96" t="s">
        <v>423</v>
      </c>
      <c r="AU80" s="97"/>
      <c r="AV80" s="97"/>
      <c r="AW80" s="12"/>
      <c r="AX80" s="12"/>
    </row>
    <row r="81" ht="42.0" customHeight="1">
      <c r="A81" s="78">
        <v>75.0</v>
      </c>
      <c r="B81" s="96" t="s">
        <v>398</v>
      </c>
      <c r="C81" s="84" t="s">
        <v>155</v>
      </c>
      <c r="D81" s="80" t="s">
        <v>392</v>
      </c>
      <c r="E81" s="96" t="s">
        <v>399</v>
      </c>
      <c r="F81" s="81" t="s">
        <v>400</v>
      </c>
      <c r="G81" s="81" t="s">
        <v>42</v>
      </c>
      <c r="H81" s="83">
        <v>4200.0</v>
      </c>
      <c r="I81" s="84" t="s">
        <v>396</v>
      </c>
      <c r="J81" s="111" t="s">
        <v>397</v>
      </c>
      <c r="K81" s="85">
        <v>45670.0</v>
      </c>
      <c r="L81" s="86">
        <v>1.31207285E8</v>
      </c>
      <c r="M81" s="86">
        <v>124.0</v>
      </c>
      <c r="N81" s="87" t="s">
        <v>418</v>
      </c>
      <c r="O81" s="86">
        <v>0.0</v>
      </c>
      <c r="P81" s="88">
        <f t="shared" si="67"/>
        <v>0</v>
      </c>
      <c r="Q81" s="89">
        <f t="shared" ref="Q81:T81" si="162">AJ81</f>
        <v>0</v>
      </c>
      <c r="R81" s="89">
        <f t="shared" si="162"/>
        <v>1</v>
      </c>
      <c r="S81" s="89">
        <f t="shared" si="162"/>
        <v>0</v>
      </c>
      <c r="T81" s="90">
        <f t="shared" si="162"/>
        <v>0</v>
      </c>
      <c r="U81" s="91"/>
      <c r="V81" s="80">
        <v>1.0</v>
      </c>
      <c r="W81" s="80"/>
      <c r="X81" s="80"/>
      <c r="Y81" s="92"/>
      <c r="Z81" s="93"/>
      <c r="AA81" s="80"/>
      <c r="AB81" s="80">
        <v>1.0</v>
      </c>
      <c r="AC81" s="80"/>
      <c r="AD81" s="92"/>
      <c r="AE81" s="93"/>
      <c r="AF81" s="80"/>
      <c r="AG81" s="80"/>
      <c r="AH81" s="80"/>
      <c r="AI81" s="92"/>
      <c r="AJ81" s="95">
        <f t="shared" ref="AJ81:AN81" si="163">P81-Z81+AE81+U81</f>
        <v>0</v>
      </c>
      <c r="AK81" s="89">
        <f t="shared" si="163"/>
        <v>1</v>
      </c>
      <c r="AL81" s="89">
        <f t="shared" si="163"/>
        <v>0</v>
      </c>
      <c r="AM81" s="89">
        <f t="shared" si="163"/>
        <v>0</v>
      </c>
      <c r="AN81" s="89">
        <f t="shared" si="163"/>
        <v>0</v>
      </c>
      <c r="AO81" s="80"/>
      <c r="AP81" s="80"/>
      <c r="AQ81" s="86">
        <f t="shared" si="157"/>
        <v>0</v>
      </c>
      <c r="AR81" s="84"/>
      <c r="AS81" s="84">
        <v>278.0</v>
      </c>
      <c r="AT81" s="96" t="s">
        <v>423</v>
      </c>
      <c r="AU81" s="97"/>
      <c r="AV81" s="97"/>
      <c r="AW81" s="12"/>
      <c r="AX81" s="12"/>
    </row>
    <row r="82" ht="42.0" customHeight="1">
      <c r="A82" s="78">
        <v>76.0</v>
      </c>
      <c r="B82" s="96" t="s">
        <v>401</v>
      </c>
      <c r="C82" s="84" t="s">
        <v>38</v>
      </c>
      <c r="D82" s="80" t="s">
        <v>58</v>
      </c>
      <c r="E82" s="84" t="s">
        <v>402</v>
      </c>
      <c r="F82" s="80"/>
      <c r="G82" s="81" t="s">
        <v>42</v>
      </c>
      <c r="H82" s="80"/>
      <c r="I82" s="84" t="s">
        <v>403</v>
      </c>
      <c r="J82" s="80" t="s">
        <v>72</v>
      </c>
      <c r="K82" s="85">
        <v>44592.0</v>
      </c>
      <c r="L82" s="86"/>
      <c r="M82" s="86"/>
      <c r="N82" s="87"/>
      <c r="O82" s="86">
        <v>1.0</v>
      </c>
      <c r="P82" s="88">
        <f t="shared" si="67"/>
        <v>1</v>
      </c>
      <c r="Q82" s="89">
        <f t="shared" ref="Q82:T82" si="164">AJ82</f>
        <v>1</v>
      </c>
      <c r="R82" s="89">
        <f t="shared" si="164"/>
        <v>1</v>
      </c>
      <c r="S82" s="89">
        <f t="shared" si="164"/>
        <v>1</v>
      </c>
      <c r="T82" s="90">
        <f t="shared" si="164"/>
        <v>1</v>
      </c>
      <c r="U82" s="91"/>
      <c r="V82" s="80"/>
      <c r="W82" s="80"/>
      <c r="X82" s="80"/>
      <c r="Y82" s="92"/>
      <c r="Z82" s="93"/>
      <c r="AA82" s="80"/>
      <c r="AB82" s="80"/>
      <c r="AC82" s="80"/>
      <c r="AD82" s="92"/>
      <c r="AE82" s="93"/>
      <c r="AF82" s="80"/>
      <c r="AG82" s="80"/>
      <c r="AH82" s="80"/>
      <c r="AI82" s="92"/>
      <c r="AJ82" s="95">
        <f t="shared" ref="AJ82:AN82" si="165">P82-Z82+AE82+U82</f>
        <v>1</v>
      </c>
      <c r="AK82" s="89">
        <f t="shared" si="165"/>
        <v>1</v>
      </c>
      <c r="AL82" s="89">
        <f t="shared" si="165"/>
        <v>1</v>
      </c>
      <c r="AM82" s="89">
        <f t="shared" si="165"/>
        <v>1</v>
      </c>
      <c r="AN82" s="89">
        <f t="shared" si="165"/>
        <v>1</v>
      </c>
      <c r="AO82" s="80"/>
      <c r="AP82" s="80"/>
      <c r="AQ82" s="86">
        <f t="shared" si="157"/>
        <v>1</v>
      </c>
      <c r="AR82" s="84"/>
      <c r="AS82" s="84"/>
      <c r="AT82" s="96"/>
      <c r="AU82" s="97"/>
      <c r="AV82" s="97"/>
      <c r="AW82" s="12"/>
      <c r="AX82" s="12"/>
    </row>
    <row r="83" ht="57.0" customHeight="1">
      <c r="A83" s="78">
        <v>77.0</v>
      </c>
      <c r="B83" s="110" t="s">
        <v>405</v>
      </c>
      <c r="C83" s="80" t="s">
        <v>74</v>
      </c>
      <c r="D83" s="80" t="s">
        <v>58</v>
      </c>
      <c r="E83" s="84" t="s">
        <v>406</v>
      </c>
      <c r="F83" s="80"/>
      <c r="G83" s="81"/>
      <c r="H83" s="80"/>
      <c r="I83" s="84" t="s">
        <v>407</v>
      </c>
      <c r="J83" s="80" t="s">
        <v>72</v>
      </c>
      <c r="K83" s="85">
        <v>45574.0</v>
      </c>
      <c r="L83" s="86" t="s">
        <v>142</v>
      </c>
      <c r="M83" s="86">
        <v>76.0</v>
      </c>
      <c r="N83" s="87" t="s">
        <v>434</v>
      </c>
      <c r="O83" s="86">
        <v>8.0</v>
      </c>
      <c r="P83" s="88">
        <f t="shared" si="67"/>
        <v>8</v>
      </c>
      <c r="Q83" s="89">
        <f t="shared" ref="Q83:T83" si="166">AJ83</f>
        <v>8</v>
      </c>
      <c r="R83" s="89">
        <f t="shared" si="166"/>
        <v>8</v>
      </c>
      <c r="S83" s="89">
        <f t="shared" si="166"/>
        <v>6</v>
      </c>
      <c r="T83" s="90">
        <f t="shared" si="166"/>
        <v>6</v>
      </c>
      <c r="U83" s="91"/>
      <c r="V83" s="80"/>
      <c r="W83" s="80"/>
      <c r="X83" s="80"/>
      <c r="Y83" s="92"/>
      <c r="Z83" s="93"/>
      <c r="AA83" s="80"/>
      <c r="AB83" s="80">
        <v>2.0</v>
      </c>
      <c r="AC83" s="80"/>
      <c r="AD83" s="92"/>
      <c r="AE83" s="93"/>
      <c r="AF83" s="80"/>
      <c r="AG83" s="80"/>
      <c r="AH83" s="80"/>
      <c r="AI83" s="92"/>
      <c r="AJ83" s="95">
        <f t="shared" ref="AJ83:AN83" si="167">P83-Z83+AE83+U83</f>
        <v>8</v>
      </c>
      <c r="AK83" s="89">
        <f t="shared" si="167"/>
        <v>8</v>
      </c>
      <c r="AL83" s="89">
        <f t="shared" si="167"/>
        <v>6</v>
      </c>
      <c r="AM83" s="89">
        <f t="shared" si="167"/>
        <v>6</v>
      </c>
      <c r="AN83" s="89">
        <f t="shared" si="167"/>
        <v>6</v>
      </c>
      <c r="AO83" s="80"/>
      <c r="AP83" s="80"/>
      <c r="AQ83" s="86">
        <f t="shared" si="157"/>
        <v>6</v>
      </c>
      <c r="AR83" s="84"/>
      <c r="AS83" s="84">
        <v>293.0</v>
      </c>
      <c r="AT83" s="96"/>
      <c r="AU83" s="97"/>
      <c r="AV83" s="97"/>
      <c r="AW83" s="12"/>
      <c r="AX83" s="12"/>
    </row>
    <row r="84" ht="42.0" customHeight="1">
      <c r="A84" s="78">
        <v>78.0</v>
      </c>
      <c r="B84" s="96" t="s">
        <v>409</v>
      </c>
      <c r="C84" s="80" t="s">
        <v>410</v>
      </c>
      <c r="D84" s="80" t="s">
        <v>411</v>
      </c>
      <c r="E84" s="84" t="s">
        <v>412</v>
      </c>
      <c r="F84" s="80"/>
      <c r="G84" s="81" t="s">
        <v>42</v>
      </c>
      <c r="H84" s="80"/>
      <c r="I84" s="84" t="s">
        <v>413</v>
      </c>
      <c r="J84" s="80" t="s">
        <v>72</v>
      </c>
      <c r="K84" s="105">
        <v>44592.0</v>
      </c>
      <c r="L84" s="86"/>
      <c r="M84" s="86"/>
      <c r="N84" s="87"/>
      <c r="O84" s="86">
        <v>1.0</v>
      </c>
      <c r="P84" s="88">
        <f t="shared" si="67"/>
        <v>1</v>
      </c>
      <c r="Q84" s="89">
        <f t="shared" ref="Q84:T84" si="168">AJ84</f>
        <v>1</v>
      </c>
      <c r="R84" s="89">
        <f t="shared" si="168"/>
        <v>1</v>
      </c>
      <c r="S84" s="89">
        <f t="shared" si="168"/>
        <v>1</v>
      </c>
      <c r="T84" s="90">
        <f t="shared" si="168"/>
        <v>1</v>
      </c>
      <c r="U84" s="91"/>
      <c r="V84" s="80"/>
      <c r="W84" s="80"/>
      <c r="X84" s="80"/>
      <c r="Y84" s="92"/>
      <c r="Z84" s="93"/>
      <c r="AA84" s="80"/>
      <c r="AB84" s="80"/>
      <c r="AC84" s="80"/>
      <c r="AD84" s="92"/>
      <c r="AE84" s="93"/>
      <c r="AF84" s="80"/>
      <c r="AG84" s="80"/>
      <c r="AH84" s="80"/>
      <c r="AI84" s="92"/>
      <c r="AJ84" s="95">
        <f t="shared" ref="AJ84:AN84" si="169">P84-Z84+AE84+U84</f>
        <v>1</v>
      </c>
      <c r="AK84" s="89">
        <f t="shared" si="169"/>
        <v>1</v>
      </c>
      <c r="AL84" s="89">
        <f t="shared" si="169"/>
        <v>1</v>
      </c>
      <c r="AM84" s="89">
        <f t="shared" si="169"/>
        <v>1</v>
      </c>
      <c r="AN84" s="89">
        <f t="shared" si="169"/>
        <v>1</v>
      </c>
      <c r="AO84" s="80"/>
      <c r="AP84" s="80"/>
      <c r="AQ84" s="86">
        <f t="shared" si="157"/>
        <v>1</v>
      </c>
      <c r="AR84" s="84"/>
      <c r="AS84" s="84"/>
      <c r="AT84" s="96"/>
      <c r="AU84" s="97"/>
      <c r="AV84" s="97"/>
      <c r="AW84" s="12"/>
      <c r="AX84" s="12"/>
    </row>
    <row r="85" ht="42.0" customHeight="1">
      <c r="A85" s="78">
        <v>79.0</v>
      </c>
      <c r="B85" s="738" t="s">
        <v>414</v>
      </c>
      <c r="C85" s="80" t="s">
        <v>155</v>
      </c>
      <c r="D85" s="80" t="s">
        <v>415</v>
      </c>
      <c r="E85" s="84" t="s">
        <v>416</v>
      </c>
      <c r="F85" s="80"/>
      <c r="G85" s="81"/>
      <c r="H85" s="80"/>
      <c r="I85" s="84" t="s">
        <v>417</v>
      </c>
      <c r="J85" s="80" t="s">
        <v>72</v>
      </c>
      <c r="K85" s="105">
        <v>45582.0</v>
      </c>
      <c r="L85" s="86"/>
      <c r="M85" s="86">
        <v>81.0</v>
      </c>
      <c r="N85" s="87"/>
      <c r="O85" s="739"/>
      <c r="P85" s="88" t="str">
        <f t="shared" si="67"/>
        <v/>
      </c>
      <c r="Q85" s="89">
        <f t="shared" ref="Q85:T85" si="170">AJ85</f>
        <v>0</v>
      </c>
      <c r="R85" s="89">
        <f t="shared" si="170"/>
        <v>0</v>
      </c>
      <c r="S85" s="89">
        <f t="shared" si="170"/>
        <v>0</v>
      </c>
      <c r="T85" s="90">
        <f t="shared" si="170"/>
        <v>0</v>
      </c>
      <c r="U85" s="91"/>
      <c r="V85" s="80"/>
      <c r="W85" s="80"/>
      <c r="X85" s="80"/>
      <c r="Y85" s="92"/>
      <c r="Z85" s="93"/>
      <c r="AA85" s="80"/>
      <c r="AB85" s="80"/>
      <c r="AC85" s="80"/>
      <c r="AD85" s="92"/>
      <c r="AE85" s="93"/>
      <c r="AF85" s="80"/>
      <c r="AG85" s="80"/>
      <c r="AH85" s="80"/>
      <c r="AI85" s="92"/>
      <c r="AJ85" s="95">
        <f t="shared" ref="AJ85:AN85" si="171">P85-Z85+AE85+U85</f>
        <v>0</v>
      </c>
      <c r="AK85" s="89">
        <f t="shared" si="171"/>
        <v>0</v>
      </c>
      <c r="AL85" s="89">
        <f t="shared" si="171"/>
        <v>0</v>
      </c>
      <c r="AM85" s="89">
        <f t="shared" si="171"/>
        <v>0</v>
      </c>
      <c r="AN85" s="89">
        <f t="shared" si="171"/>
        <v>0</v>
      </c>
      <c r="AO85" s="80"/>
      <c r="AP85" s="80"/>
      <c r="AQ85" s="86">
        <f t="shared" si="157"/>
        <v>0</v>
      </c>
      <c r="AR85" s="84"/>
      <c r="AS85" s="84"/>
      <c r="AT85" s="96"/>
      <c r="AU85" s="97"/>
      <c r="AV85" s="97"/>
      <c r="AW85" s="12"/>
      <c r="AX85" s="12"/>
    </row>
    <row r="86" ht="42.0" customHeight="1">
      <c r="A86" s="78">
        <v>80.0</v>
      </c>
      <c r="B86" s="87" t="s">
        <v>419</v>
      </c>
      <c r="C86" s="84" t="s">
        <v>38</v>
      </c>
      <c r="D86" s="84" t="s">
        <v>59</v>
      </c>
      <c r="E86" s="84" t="s">
        <v>420</v>
      </c>
      <c r="F86" s="84" t="s">
        <v>421</v>
      </c>
      <c r="G86" s="87" t="s">
        <v>42</v>
      </c>
      <c r="H86" s="117">
        <v>2800.0</v>
      </c>
      <c r="I86" s="87" t="s">
        <v>422</v>
      </c>
      <c r="J86" s="80" t="s">
        <v>72</v>
      </c>
      <c r="K86" s="85">
        <v>45325.0</v>
      </c>
      <c r="L86" s="86"/>
      <c r="M86" s="86">
        <v>12.0</v>
      </c>
      <c r="N86" s="87" t="s">
        <v>446</v>
      </c>
      <c r="O86" s="86">
        <v>1.0</v>
      </c>
      <c r="P86" s="88">
        <f t="shared" si="67"/>
        <v>1</v>
      </c>
      <c r="Q86" s="89">
        <f t="shared" ref="Q86:T86" si="172">AJ86</f>
        <v>0</v>
      </c>
      <c r="R86" s="89">
        <f t="shared" si="172"/>
        <v>0</v>
      </c>
      <c r="S86" s="89">
        <f t="shared" si="172"/>
        <v>0</v>
      </c>
      <c r="T86" s="90">
        <f t="shared" si="172"/>
        <v>-1</v>
      </c>
      <c r="U86" s="91"/>
      <c r="V86" s="80"/>
      <c r="W86" s="80"/>
      <c r="X86" s="80"/>
      <c r="Y86" s="92"/>
      <c r="Z86" s="93">
        <v>1.0</v>
      </c>
      <c r="AA86" s="80"/>
      <c r="AB86" s="80"/>
      <c r="AC86" s="80">
        <v>1.0</v>
      </c>
      <c r="AD86" s="92"/>
      <c r="AE86" s="93"/>
      <c r="AF86" s="80"/>
      <c r="AG86" s="80"/>
      <c r="AH86" s="80"/>
      <c r="AI86" s="92"/>
      <c r="AJ86" s="95">
        <f t="shared" ref="AJ86:AN86" si="173">P86-Z86+AE86+U86</f>
        <v>0</v>
      </c>
      <c r="AK86" s="89">
        <f t="shared" si="173"/>
        <v>0</v>
      </c>
      <c r="AL86" s="89">
        <f t="shared" si="173"/>
        <v>0</v>
      </c>
      <c r="AM86" s="89">
        <f t="shared" si="173"/>
        <v>-1</v>
      </c>
      <c r="AN86" s="89">
        <f t="shared" si="173"/>
        <v>-1</v>
      </c>
      <c r="AO86" s="80"/>
      <c r="AP86" s="80"/>
      <c r="AQ86" s="86">
        <f t="shared" si="157"/>
        <v>-1</v>
      </c>
      <c r="AR86" s="84">
        <v>1.523862006E9</v>
      </c>
      <c r="AS86" s="84" t="s">
        <v>448</v>
      </c>
      <c r="AT86" s="96" t="s">
        <v>449</v>
      </c>
      <c r="AU86" s="97"/>
      <c r="AV86" s="97"/>
      <c r="AW86" s="12"/>
      <c r="AX86" s="12"/>
    </row>
    <row r="87" ht="42.0" customHeight="1">
      <c r="A87" s="78">
        <v>82.0</v>
      </c>
      <c r="B87" s="98" t="s">
        <v>430</v>
      </c>
      <c r="C87" s="84" t="s">
        <v>38</v>
      </c>
      <c r="D87" s="99" t="s">
        <v>362</v>
      </c>
      <c r="E87" s="100" t="s">
        <v>431</v>
      </c>
      <c r="F87" s="101" t="s">
        <v>432</v>
      </c>
      <c r="G87" s="102" t="s">
        <v>42</v>
      </c>
      <c r="H87" s="101"/>
      <c r="I87" s="104" t="s">
        <v>433</v>
      </c>
      <c r="J87" s="83" t="s">
        <v>362</v>
      </c>
      <c r="K87" s="105">
        <v>44592.0</v>
      </c>
      <c r="L87" s="86"/>
      <c r="M87" s="86"/>
      <c r="N87" s="84"/>
      <c r="O87" s="86">
        <v>1.0</v>
      </c>
      <c r="P87" s="88">
        <f t="shared" si="67"/>
        <v>1</v>
      </c>
      <c r="Q87" s="89">
        <f t="shared" ref="Q87:T87" si="174">AJ87</f>
        <v>1</v>
      </c>
      <c r="R87" s="89">
        <f t="shared" si="174"/>
        <v>1</v>
      </c>
      <c r="S87" s="89">
        <f t="shared" si="174"/>
        <v>1</v>
      </c>
      <c r="T87" s="90">
        <f t="shared" si="174"/>
        <v>1</v>
      </c>
      <c r="U87" s="91"/>
      <c r="V87" s="80"/>
      <c r="W87" s="80"/>
      <c r="X87" s="80"/>
      <c r="Y87" s="92"/>
      <c r="Z87" s="93"/>
      <c r="AA87" s="80"/>
      <c r="AB87" s="80"/>
      <c r="AC87" s="80"/>
      <c r="AD87" s="92"/>
      <c r="AE87" s="93"/>
      <c r="AF87" s="80"/>
      <c r="AG87" s="80"/>
      <c r="AH87" s="80"/>
      <c r="AI87" s="92"/>
      <c r="AJ87" s="95">
        <f t="shared" ref="AJ87:AN87" si="175">P87-Z87+AE87+U87</f>
        <v>1</v>
      </c>
      <c r="AK87" s="89">
        <f t="shared" si="175"/>
        <v>1</v>
      </c>
      <c r="AL87" s="89">
        <f t="shared" si="175"/>
        <v>1</v>
      </c>
      <c r="AM87" s="89">
        <f t="shared" si="175"/>
        <v>1</v>
      </c>
      <c r="AN87" s="89">
        <f t="shared" si="175"/>
        <v>1</v>
      </c>
      <c r="AO87" s="80"/>
      <c r="AP87" s="80"/>
      <c r="AQ87" s="86">
        <f t="shared" si="157"/>
        <v>1</v>
      </c>
      <c r="AR87" s="84"/>
      <c r="AS87" s="84"/>
      <c r="AT87" s="96"/>
      <c r="AU87" s="97"/>
      <c r="AV87" s="97"/>
      <c r="AW87" s="12"/>
      <c r="AX87" s="12"/>
    </row>
    <row r="88" ht="51.75" customHeight="1">
      <c r="A88" s="78">
        <v>83.0</v>
      </c>
      <c r="B88" s="98" t="s">
        <v>435</v>
      </c>
      <c r="C88" s="84" t="s">
        <v>38</v>
      </c>
      <c r="D88" s="99" t="s">
        <v>72</v>
      </c>
      <c r="E88" s="100" t="s">
        <v>436</v>
      </c>
      <c r="F88" s="101" t="s">
        <v>437</v>
      </c>
      <c r="G88" s="102"/>
      <c r="H88" s="101"/>
      <c r="I88" s="104"/>
      <c r="J88" s="80" t="s">
        <v>72</v>
      </c>
      <c r="K88" s="105">
        <v>45416.0</v>
      </c>
      <c r="L88" s="86"/>
      <c r="M88" s="86">
        <v>59.0</v>
      </c>
      <c r="N88" s="84"/>
      <c r="O88" s="86">
        <v>1.0</v>
      </c>
      <c r="P88" s="88">
        <f t="shared" si="67"/>
        <v>1</v>
      </c>
      <c r="Q88" s="89">
        <f t="shared" ref="Q88:T88" si="176">AJ88</f>
        <v>1</v>
      </c>
      <c r="R88" s="89">
        <f t="shared" si="176"/>
        <v>1</v>
      </c>
      <c r="S88" s="89">
        <f t="shared" si="176"/>
        <v>1</v>
      </c>
      <c r="T88" s="90">
        <f t="shared" si="176"/>
        <v>1</v>
      </c>
      <c r="U88" s="91"/>
      <c r="V88" s="80"/>
      <c r="W88" s="80"/>
      <c r="X88" s="80"/>
      <c r="Y88" s="92"/>
      <c r="Z88" s="93"/>
      <c r="AA88" s="80"/>
      <c r="AB88" s="80"/>
      <c r="AC88" s="80"/>
      <c r="AD88" s="92"/>
      <c r="AE88" s="93"/>
      <c r="AF88" s="80"/>
      <c r="AG88" s="80"/>
      <c r="AH88" s="80"/>
      <c r="AI88" s="92"/>
      <c r="AJ88" s="95">
        <f t="shared" ref="AJ88:AN88" si="177">P88-Z88+AE88+U88</f>
        <v>1</v>
      </c>
      <c r="AK88" s="89">
        <f t="shared" si="177"/>
        <v>1</v>
      </c>
      <c r="AL88" s="89">
        <f t="shared" si="177"/>
        <v>1</v>
      </c>
      <c r="AM88" s="89">
        <f t="shared" si="177"/>
        <v>1</v>
      </c>
      <c r="AN88" s="89">
        <f t="shared" si="177"/>
        <v>1</v>
      </c>
      <c r="AO88" s="80"/>
      <c r="AP88" s="80"/>
      <c r="AQ88" s="86">
        <f t="shared" si="157"/>
        <v>1</v>
      </c>
      <c r="AR88" s="96"/>
      <c r="AS88" s="96"/>
      <c r="AT88" s="96"/>
      <c r="AU88" s="97"/>
      <c r="AV88" s="97"/>
      <c r="AW88" s="12"/>
      <c r="AX88" s="12"/>
    </row>
    <row r="89" ht="42.0" customHeight="1">
      <c r="A89" s="78">
        <v>84.0</v>
      </c>
      <c r="B89" s="96" t="s">
        <v>438</v>
      </c>
      <c r="C89" s="84" t="s">
        <v>38</v>
      </c>
      <c r="D89" s="80"/>
      <c r="E89" s="84"/>
      <c r="F89" s="80" t="s">
        <v>439</v>
      </c>
      <c r="G89" s="81"/>
      <c r="H89" s="80"/>
      <c r="I89" s="84" t="s">
        <v>440</v>
      </c>
      <c r="J89" s="80" t="s">
        <v>72</v>
      </c>
      <c r="K89" s="115">
        <v>44592.0</v>
      </c>
      <c r="L89" s="86"/>
      <c r="M89" s="86"/>
      <c r="N89" s="87"/>
      <c r="O89" s="86">
        <v>0.0</v>
      </c>
      <c r="P89" s="88">
        <f t="shared" si="67"/>
        <v>0</v>
      </c>
      <c r="Q89" s="89">
        <f t="shared" ref="Q89:T89" si="178">AJ89</f>
        <v>0</v>
      </c>
      <c r="R89" s="89">
        <f t="shared" si="178"/>
        <v>0</v>
      </c>
      <c r="S89" s="89">
        <f t="shared" si="178"/>
        <v>0</v>
      </c>
      <c r="T89" s="90">
        <f t="shared" si="178"/>
        <v>0</v>
      </c>
      <c r="U89" s="91"/>
      <c r="V89" s="80"/>
      <c r="W89" s="80"/>
      <c r="X89" s="80"/>
      <c r="Y89" s="92"/>
      <c r="Z89" s="93"/>
      <c r="AA89" s="80"/>
      <c r="AB89" s="80"/>
      <c r="AC89" s="80"/>
      <c r="AD89" s="92"/>
      <c r="AE89" s="93"/>
      <c r="AF89" s="80"/>
      <c r="AG89" s="80"/>
      <c r="AH89" s="80"/>
      <c r="AI89" s="92"/>
      <c r="AJ89" s="95">
        <f t="shared" ref="AJ89:AN89" si="179">P89-Z89+AE89+U89</f>
        <v>0</v>
      </c>
      <c r="AK89" s="89">
        <f t="shared" si="179"/>
        <v>0</v>
      </c>
      <c r="AL89" s="89">
        <f t="shared" si="179"/>
        <v>0</v>
      </c>
      <c r="AM89" s="89">
        <f t="shared" si="179"/>
        <v>0</v>
      </c>
      <c r="AN89" s="89">
        <f t="shared" si="179"/>
        <v>0</v>
      </c>
      <c r="AO89" s="80"/>
      <c r="AP89" s="80"/>
      <c r="AQ89" s="86">
        <f t="shared" si="157"/>
        <v>0</v>
      </c>
      <c r="AR89" s="84"/>
      <c r="AS89" s="84"/>
      <c r="AT89" s="96"/>
      <c r="AU89" s="97"/>
      <c r="AV89" s="97"/>
      <c r="AW89" s="12"/>
      <c r="AX89" s="12"/>
    </row>
    <row r="90" ht="42.0" customHeight="1">
      <c r="A90" s="78">
        <v>85.0</v>
      </c>
      <c r="B90" s="740" t="s">
        <v>441</v>
      </c>
      <c r="C90" s="84" t="s">
        <v>38</v>
      </c>
      <c r="D90" s="96" t="s">
        <v>442</v>
      </c>
      <c r="E90" s="84" t="s">
        <v>443</v>
      </c>
      <c r="F90" s="80" t="s">
        <v>444</v>
      </c>
      <c r="G90" s="81" t="s">
        <v>42</v>
      </c>
      <c r="H90" s="83">
        <v>7500.0</v>
      </c>
      <c r="I90" s="84" t="s">
        <v>445</v>
      </c>
      <c r="J90" s="84" t="s">
        <v>72</v>
      </c>
      <c r="K90" s="115">
        <v>45673.0</v>
      </c>
      <c r="L90" s="86" t="s">
        <v>89</v>
      </c>
      <c r="M90" s="86">
        <v>129.0</v>
      </c>
      <c r="N90" s="179" t="s">
        <v>1982</v>
      </c>
      <c r="O90" s="86">
        <v>10.0</v>
      </c>
      <c r="P90" s="88">
        <f t="shared" si="67"/>
        <v>10</v>
      </c>
      <c r="Q90" s="89">
        <f t="shared" ref="Q90:T90" si="180">AJ90</f>
        <v>9</v>
      </c>
      <c r="R90" s="89">
        <f t="shared" si="180"/>
        <v>7</v>
      </c>
      <c r="S90" s="89">
        <f t="shared" si="180"/>
        <v>22</v>
      </c>
      <c r="T90" s="90">
        <f t="shared" si="180"/>
        <v>22</v>
      </c>
      <c r="U90" s="91"/>
      <c r="V90" s="80"/>
      <c r="W90" s="80">
        <v>15.0</v>
      </c>
      <c r="X90" s="80"/>
      <c r="Y90" s="92"/>
      <c r="Z90" s="93">
        <v>1.0</v>
      </c>
      <c r="AA90" s="80">
        <v>2.0</v>
      </c>
      <c r="AB90" s="80"/>
      <c r="AC90" s="80"/>
      <c r="AD90" s="92"/>
      <c r="AE90" s="93"/>
      <c r="AF90" s="80"/>
      <c r="AG90" s="80"/>
      <c r="AH90" s="80"/>
      <c r="AI90" s="92"/>
      <c r="AJ90" s="95">
        <f t="shared" ref="AJ90:AN90" si="181">P90-Z90+AE90+U90</f>
        <v>9</v>
      </c>
      <c r="AK90" s="89">
        <f t="shared" si="181"/>
        <v>7</v>
      </c>
      <c r="AL90" s="89">
        <f t="shared" si="181"/>
        <v>22</v>
      </c>
      <c r="AM90" s="89">
        <f t="shared" si="181"/>
        <v>22</v>
      </c>
      <c r="AN90" s="89">
        <f t="shared" si="181"/>
        <v>22</v>
      </c>
      <c r="AO90" s="80"/>
      <c r="AP90" s="80"/>
      <c r="AQ90" s="86">
        <v>10.0</v>
      </c>
      <c r="AR90" s="84"/>
      <c r="AS90" s="84" t="s">
        <v>1975</v>
      </c>
      <c r="AT90" s="96" t="s">
        <v>479</v>
      </c>
      <c r="AU90" s="97"/>
      <c r="AV90" s="97"/>
      <c r="AW90" s="12"/>
      <c r="AX90" s="12"/>
    </row>
    <row r="91" ht="42.0" customHeight="1">
      <c r="A91" s="78">
        <v>86.0</v>
      </c>
      <c r="B91" s="128" t="s">
        <v>450</v>
      </c>
      <c r="C91" s="84" t="s">
        <v>38</v>
      </c>
      <c r="D91" s="84"/>
      <c r="E91" s="84" t="s">
        <v>451</v>
      </c>
      <c r="F91" s="80" t="s">
        <v>452</v>
      </c>
      <c r="G91" s="81" t="s">
        <v>42</v>
      </c>
      <c r="H91" s="80"/>
      <c r="I91" s="84" t="s">
        <v>453</v>
      </c>
      <c r="J91" s="84" t="s">
        <v>72</v>
      </c>
      <c r="K91" s="115">
        <v>44592.0</v>
      </c>
      <c r="L91" s="86"/>
      <c r="M91" s="86"/>
      <c r="N91" s="179"/>
      <c r="O91" s="86">
        <v>0.0</v>
      </c>
      <c r="P91" s="88">
        <f t="shared" si="67"/>
        <v>0</v>
      </c>
      <c r="Q91" s="80">
        <f t="shared" ref="Q91:T91" si="182">AJ91</f>
        <v>0</v>
      </c>
      <c r="R91" s="80">
        <f t="shared" si="182"/>
        <v>0</v>
      </c>
      <c r="S91" s="80">
        <f t="shared" si="182"/>
        <v>0</v>
      </c>
      <c r="T91" s="175">
        <f t="shared" si="182"/>
        <v>0</v>
      </c>
      <c r="U91" s="91"/>
      <c r="V91" s="80"/>
      <c r="W91" s="80"/>
      <c r="X91" s="80"/>
      <c r="Y91" s="92"/>
      <c r="Z91" s="93"/>
      <c r="AA91" s="80"/>
      <c r="AB91" s="80"/>
      <c r="AC91" s="80"/>
      <c r="AD91" s="92"/>
      <c r="AE91" s="93"/>
      <c r="AF91" s="80"/>
      <c r="AG91" s="80"/>
      <c r="AH91" s="80"/>
      <c r="AI91" s="92"/>
      <c r="AJ91" s="182">
        <v>0.0</v>
      </c>
      <c r="AK91" s="80">
        <f t="shared" ref="AK91:AN91" si="183">Q91-AA91+AF91+V91</f>
        <v>0</v>
      </c>
      <c r="AL91" s="80">
        <f t="shared" si="183"/>
        <v>0</v>
      </c>
      <c r="AM91" s="80">
        <f t="shared" si="183"/>
        <v>0</v>
      </c>
      <c r="AN91" s="80">
        <f t="shared" si="183"/>
        <v>0</v>
      </c>
      <c r="AO91" s="80"/>
      <c r="AP91" s="80"/>
      <c r="AQ91" s="86">
        <f t="shared" ref="AQ91:AQ107" si="186">AN91</f>
        <v>0</v>
      </c>
      <c r="AR91" s="84"/>
      <c r="AS91" s="84"/>
      <c r="AT91" s="96"/>
      <c r="AU91" s="97"/>
      <c r="AV91" s="97"/>
      <c r="AW91" s="12"/>
      <c r="AX91" s="12"/>
    </row>
    <row r="92" ht="42.0" customHeight="1">
      <c r="A92" s="78">
        <v>87.0</v>
      </c>
      <c r="B92" s="98" t="s">
        <v>454</v>
      </c>
      <c r="C92" s="84" t="s">
        <v>38</v>
      </c>
      <c r="D92" s="106" t="s">
        <v>58</v>
      </c>
      <c r="E92" s="100" t="s">
        <v>455</v>
      </c>
      <c r="F92" s="101" t="s">
        <v>456</v>
      </c>
      <c r="G92" s="102" t="s">
        <v>42</v>
      </c>
      <c r="H92" s="101"/>
      <c r="I92" s="104" t="s">
        <v>457</v>
      </c>
      <c r="J92" s="117" t="s">
        <v>58</v>
      </c>
      <c r="K92" s="105">
        <v>44592.0</v>
      </c>
      <c r="L92" s="86"/>
      <c r="M92" s="86"/>
      <c r="N92" s="180"/>
      <c r="O92" s="86">
        <v>2.0</v>
      </c>
      <c r="P92" s="88">
        <f t="shared" si="67"/>
        <v>2</v>
      </c>
      <c r="Q92" s="89">
        <f t="shared" ref="Q92:T92" si="184">AJ92</f>
        <v>2</v>
      </c>
      <c r="R92" s="89">
        <f t="shared" si="184"/>
        <v>2</v>
      </c>
      <c r="S92" s="89">
        <f t="shared" si="184"/>
        <v>2</v>
      </c>
      <c r="T92" s="90">
        <f t="shared" si="184"/>
        <v>2</v>
      </c>
      <c r="U92" s="91"/>
      <c r="V92" s="80"/>
      <c r="W92" s="80"/>
      <c r="X92" s="80"/>
      <c r="Y92" s="92"/>
      <c r="Z92" s="93"/>
      <c r="AA92" s="80"/>
      <c r="AB92" s="80"/>
      <c r="AC92" s="80"/>
      <c r="AD92" s="92"/>
      <c r="AE92" s="93"/>
      <c r="AF92" s="80"/>
      <c r="AG92" s="80"/>
      <c r="AH92" s="80"/>
      <c r="AI92" s="92"/>
      <c r="AJ92" s="95">
        <f t="shared" ref="AJ92:AN92" si="185">P92-Z92+AE92+U92</f>
        <v>2</v>
      </c>
      <c r="AK92" s="89">
        <f t="shared" si="185"/>
        <v>2</v>
      </c>
      <c r="AL92" s="89">
        <f t="shared" si="185"/>
        <v>2</v>
      </c>
      <c r="AM92" s="89">
        <f t="shared" si="185"/>
        <v>2</v>
      </c>
      <c r="AN92" s="89">
        <f t="shared" si="185"/>
        <v>2</v>
      </c>
      <c r="AO92" s="80"/>
      <c r="AP92" s="80"/>
      <c r="AQ92" s="86">
        <f t="shared" si="186"/>
        <v>2</v>
      </c>
      <c r="AR92" s="84"/>
      <c r="AS92" s="84"/>
      <c r="AT92" s="96"/>
      <c r="AU92" s="97"/>
      <c r="AV92" s="97"/>
      <c r="AW92" s="12"/>
      <c r="AX92" s="12"/>
    </row>
    <row r="93" ht="42.0" customHeight="1">
      <c r="A93" s="78">
        <v>88.0</v>
      </c>
      <c r="B93" s="98" t="s">
        <v>458</v>
      </c>
      <c r="C93" s="84" t="s">
        <v>38</v>
      </c>
      <c r="D93" s="106" t="s">
        <v>58</v>
      </c>
      <c r="E93" s="100" t="s">
        <v>459</v>
      </c>
      <c r="F93" s="101" t="s">
        <v>460</v>
      </c>
      <c r="G93" s="102" t="s">
        <v>42</v>
      </c>
      <c r="H93" s="103">
        <v>5200.0</v>
      </c>
      <c r="I93" s="104" t="s">
        <v>461</v>
      </c>
      <c r="J93" s="117" t="s">
        <v>58</v>
      </c>
      <c r="K93" s="105">
        <v>44592.0</v>
      </c>
      <c r="L93" s="86"/>
      <c r="M93" s="86"/>
      <c r="N93" s="179"/>
      <c r="O93" s="86">
        <v>0.0</v>
      </c>
      <c r="P93" s="88">
        <f t="shared" si="67"/>
        <v>0</v>
      </c>
      <c r="Q93" s="89">
        <f t="shared" ref="Q93:T93" si="187">AJ93</f>
        <v>0</v>
      </c>
      <c r="R93" s="89">
        <f t="shared" si="187"/>
        <v>0</v>
      </c>
      <c r="S93" s="89">
        <f t="shared" si="187"/>
        <v>0</v>
      </c>
      <c r="T93" s="90">
        <f t="shared" si="187"/>
        <v>0</v>
      </c>
      <c r="U93" s="91"/>
      <c r="V93" s="80"/>
      <c r="W93" s="80"/>
      <c r="X93" s="80"/>
      <c r="Y93" s="92"/>
      <c r="Z93" s="93"/>
      <c r="AA93" s="80"/>
      <c r="AB93" s="80"/>
      <c r="AC93" s="80"/>
      <c r="AD93" s="92"/>
      <c r="AE93" s="93"/>
      <c r="AF93" s="80"/>
      <c r="AG93" s="80"/>
      <c r="AH93" s="80"/>
      <c r="AI93" s="92"/>
      <c r="AJ93" s="95">
        <f t="shared" ref="AJ93:AN93" si="188">P93-Z93+AE93+U93</f>
        <v>0</v>
      </c>
      <c r="AK93" s="89">
        <f t="shared" si="188"/>
        <v>0</v>
      </c>
      <c r="AL93" s="89">
        <f t="shared" si="188"/>
        <v>0</v>
      </c>
      <c r="AM93" s="89">
        <f t="shared" si="188"/>
        <v>0</v>
      </c>
      <c r="AN93" s="89">
        <f t="shared" si="188"/>
        <v>0</v>
      </c>
      <c r="AO93" s="80"/>
      <c r="AP93" s="80"/>
      <c r="AQ93" s="86">
        <f t="shared" si="186"/>
        <v>0</v>
      </c>
      <c r="AR93" s="84"/>
      <c r="AS93" s="84"/>
      <c r="AT93" s="96"/>
      <c r="AU93" s="97"/>
      <c r="AV93" s="97"/>
      <c r="AW93" s="12"/>
      <c r="AX93" s="12"/>
    </row>
    <row r="94" ht="42.0" customHeight="1">
      <c r="A94" s="78">
        <v>89.0</v>
      </c>
      <c r="B94" s="96" t="s">
        <v>464</v>
      </c>
      <c r="C94" s="84" t="s">
        <v>38</v>
      </c>
      <c r="D94" s="84" t="s">
        <v>59</v>
      </c>
      <c r="E94" s="84" t="s">
        <v>465</v>
      </c>
      <c r="F94" s="80" t="s">
        <v>466</v>
      </c>
      <c r="G94" s="81" t="s">
        <v>42</v>
      </c>
      <c r="H94" s="80"/>
      <c r="I94" s="84" t="s">
        <v>467</v>
      </c>
      <c r="J94" s="84" t="s">
        <v>72</v>
      </c>
      <c r="K94" s="85">
        <v>44592.0</v>
      </c>
      <c r="L94" s="86"/>
      <c r="M94" s="86"/>
      <c r="N94" s="179"/>
      <c r="O94" s="86">
        <v>1.0</v>
      </c>
      <c r="P94" s="88">
        <f t="shared" si="67"/>
        <v>1</v>
      </c>
      <c r="Q94" s="89">
        <f t="shared" ref="Q94:T94" si="189">AJ94</f>
        <v>1</v>
      </c>
      <c r="R94" s="89">
        <f t="shared" si="189"/>
        <v>1</v>
      </c>
      <c r="S94" s="89">
        <f t="shared" si="189"/>
        <v>1</v>
      </c>
      <c r="T94" s="90">
        <f t="shared" si="189"/>
        <v>1</v>
      </c>
      <c r="U94" s="91"/>
      <c r="V94" s="80"/>
      <c r="W94" s="80"/>
      <c r="X94" s="80"/>
      <c r="Y94" s="92"/>
      <c r="Z94" s="93"/>
      <c r="AA94" s="80"/>
      <c r="AB94" s="80"/>
      <c r="AC94" s="80"/>
      <c r="AD94" s="92"/>
      <c r="AE94" s="93"/>
      <c r="AF94" s="80"/>
      <c r="AG94" s="80"/>
      <c r="AH94" s="80"/>
      <c r="AI94" s="92"/>
      <c r="AJ94" s="95">
        <f t="shared" ref="AJ94:AN94" si="190">P94-Z94+AE94+U94</f>
        <v>1</v>
      </c>
      <c r="AK94" s="89">
        <f t="shared" si="190"/>
        <v>1</v>
      </c>
      <c r="AL94" s="89">
        <f t="shared" si="190"/>
        <v>1</v>
      </c>
      <c r="AM94" s="89">
        <f t="shared" si="190"/>
        <v>1</v>
      </c>
      <c r="AN94" s="89">
        <f t="shared" si="190"/>
        <v>1</v>
      </c>
      <c r="AO94" s="80"/>
      <c r="AP94" s="80"/>
      <c r="AQ94" s="86">
        <f t="shared" si="186"/>
        <v>1</v>
      </c>
      <c r="AR94" s="84"/>
      <c r="AS94" s="84"/>
      <c r="AT94" s="96"/>
      <c r="AU94" s="97"/>
      <c r="AV94" s="97"/>
      <c r="AW94" s="12"/>
      <c r="AX94" s="12"/>
    </row>
    <row r="95" ht="42.0" hidden="1" customHeight="1">
      <c r="A95" s="78">
        <v>90.0</v>
      </c>
      <c r="B95" s="96" t="s">
        <v>468</v>
      </c>
      <c r="C95" s="84"/>
      <c r="D95" s="84" t="s">
        <v>58</v>
      </c>
      <c r="E95" s="84" t="s">
        <v>203</v>
      </c>
      <c r="F95" s="84" t="s">
        <v>204</v>
      </c>
      <c r="G95" s="96" t="s">
        <v>42</v>
      </c>
      <c r="H95" s="117">
        <v>4500.0</v>
      </c>
      <c r="I95" s="84" t="s">
        <v>469</v>
      </c>
      <c r="J95" s="84" t="s">
        <v>72</v>
      </c>
      <c r="K95" s="105">
        <v>44592.0</v>
      </c>
      <c r="L95" s="86"/>
      <c r="M95" s="86"/>
      <c r="N95" s="114"/>
      <c r="O95" s="86">
        <v>0.0</v>
      </c>
      <c r="P95" s="88">
        <f t="shared" si="67"/>
        <v>0</v>
      </c>
      <c r="Q95" s="89">
        <f t="shared" ref="Q95:T95" si="191">AJ95</f>
        <v>0</v>
      </c>
      <c r="R95" s="89">
        <f t="shared" si="191"/>
        <v>0</v>
      </c>
      <c r="S95" s="89">
        <f t="shared" si="191"/>
        <v>0</v>
      </c>
      <c r="T95" s="90">
        <f t="shared" si="191"/>
        <v>0</v>
      </c>
      <c r="U95" s="91"/>
      <c r="V95" s="80"/>
      <c r="W95" s="80"/>
      <c r="X95" s="80"/>
      <c r="Y95" s="92"/>
      <c r="Z95" s="181"/>
      <c r="AA95" s="182"/>
      <c r="AB95" s="80"/>
      <c r="AC95" s="80"/>
      <c r="AD95" s="92"/>
      <c r="AE95" s="93"/>
      <c r="AF95" s="80"/>
      <c r="AG95" s="80"/>
      <c r="AH95" s="80"/>
      <c r="AI95" s="92"/>
      <c r="AJ95" s="95">
        <f t="shared" ref="AJ95:AN95" si="192">P95-Z95+AE95+U95</f>
        <v>0</v>
      </c>
      <c r="AK95" s="89">
        <f t="shared" si="192"/>
        <v>0</v>
      </c>
      <c r="AL95" s="89">
        <f t="shared" si="192"/>
        <v>0</v>
      </c>
      <c r="AM95" s="89">
        <f t="shared" si="192"/>
        <v>0</v>
      </c>
      <c r="AN95" s="89">
        <f t="shared" si="192"/>
        <v>0</v>
      </c>
      <c r="AO95" s="80"/>
      <c r="AP95" s="80"/>
      <c r="AQ95" s="86">
        <f t="shared" si="186"/>
        <v>0</v>
      </c>
      <c r="AR95" s="84"/>
      <c r="AS95" s="84"/>
      <c r="AT95" s="96"/>
      <c r="AU95" s="97"/>
      <c r="AV95" s="97"/>
      <c r="AW95" s="12"/>
      <c r="AX95" s="12"/>
    </row>
    <row r="96" ht="42.0" customHeight="1">
      <c r="A96" s="78">
        <v>91.0</v>
      </c>
      <c r="B96" s="87" t="s">
        <v>470</v>
      </c>
      <c r="C96" s="84" t="s">
        <v>38</v>
      </c>
      <c r="D96" s="106" t="s">
        <v>442</v>
      </c>
      <c r="E96" s="100" t="s">
        <v>471</v>
      </c>
      <c r="F96" s="84" t="s">
        <v>472</v>
      </c>
      <c r="G96" s="87" t="s">
        <v>42</v>
      </c>
      <c r="H96" s="84"/>
      <c r="I96" s="84" t="s">
        <v>473</v>
      </c>
      <c r="J96" s="117" t="s">
        <v>58</v>
      </c>
      <c r="K96" s="109">
        <v>44592.0</v>
      </c>
      <c r="L96" s="86"/>
      <c r="M96" s="86"/>
      <c r="N96" s="180"/>
      <c r="O96" s="86">
        <v>0.0</v>
      </c>
      <c r="P96" s="88">
        <f t="shared" si="67"/>
        <v>0</v>
      </c>
      <c r="Q96" s="89">
        <f t="shared" ref="Q96:T96" si="193">AJ96</f>
        <v>0</v>
      </c>
      <c r="R96" s="89">
        <f t="shared" si="193"/>
        <v>0</v>
      </c>
      <c r="S96" s="89">
        <f t="shared" si="193"/>
        <v>0</v>
      </c>
      <c r="T96" s="90">
        <f t="shared" si="193"/>
        <v>0</v>
      </c>
      <c r="U96" s="91"/>
      <c r="V96" s="80"/>
      <c r="W96" s="80"/>
      <c r="X96" s="80"/>
      <c r="Y96" s="92"/>
      <c r="Z96" s="93"/>
      <c r="AA96" s="80"/>
      <c r="AB96" s="80"/>
      <c r="AC96" s="80"/>
      <c r="AD96" s="92"/>
      <c r="AE96" s="93"/>
      <c r="AF96" s="80"/>
      <c r="AG96" s="80"/>
      <c r="AH96" s="80"/>
      <c r="AI96" s="92"/>
      <c r="AJ96" s="95">
        <f t="shared" ref="AJ96:AN96" si="194">P96-Z96+AE96+U96</f>
        <v>0</v>
      </c>
      <c r="AK96" s="89">
        <f t="shared" si="194"/>
        <v>0</v>
      </c>
      <c r="AL96" s="89">
        <f t="shared" si="194"/>
        <v>0</v>
      </c>
      <c r="AM96" s="89">
        <f t="shared" si="194"/>
        <v>0</v>
      </c>
      <c r="AN96" s="89">
        <f t="shared" si="194"/>
        <v>0</v>
      </c>
      <c r="AO96" s="80"/>
      <c r="AP96" s="80"/>
      <c r="AQ96" s="86">
        <f t="shared" si="186"/>
        <v>0</v>
      </c>
      <c r="AR96" s="84"/>
      <c r="AS96" s="84"/>
      <c r="AT96" s="96"/>
      <c r="AU96" s="97"/>
      <c r="AV96" s="97"/>
      <c r="AW96" s="12"/>
      <c r="AX96" s="12"/>
    </row>
    <row r="97" ht="42.0" customHeight="1">
      <c r="A97" s="78">
        <v>92.0</v>
      </c>
      <c r="B97" s="98" t="s">
        <v>475</v>
      </c>
      <c r="C97" s="84" t="s">
        <v>38</v>
      </c>
      <c r="D97" s="106" t="s">
        <v>58</v>
      </c>
      <c r="E97" s="100" t="s">
        <v>476</v>
      </c>
      <c r="F97" s="107" t="s">
        <v>472</v>
      </c>
      <c r="G97" s="98" t="s">
        <v>42</v>
      </c>
      <c r="H97" s="107"/>
      <c r="I97" s="104" t="s">
        <v>477</v>
      </c>
      <c r="J97" s="117" t="s">
        <v>58</v>
      </c>
      <c r="K97" s="105">
        <v>44592.0</v>
      </c>
      <c r="L97" s="86"/>
      <c r="M97" s="86"/>
      <c r="N97" s="180"/>
      <c r="O97" s="86">
        <v>3.0</v>
      </c>
      <c r="P97" s="88">
        <f t="shared" si="67"/>
        <v>3</v>
      </c>
      <c r="Q97" s="89">
        <f t="shared" ref="Q97:T97" si="195">AJ97</f>
        <v>3</v>
      </c>
      <c r="R97" s="89">
        <f t="shared" si="195"/>
        <v>3</v>
      </c>
      <c r="S97" s="89">
        <f t="shared" si="195"/>
        <v>3</v>
      </c>
      <c r="T97" s="90">
        <f t="shared" si="195"/>
        <v>3</v>
      </c>
      <c r="U97" s="91"/>
      <c r="V97" s="80"/>
      <c r="W97" s="80"/>
      <c r="X97" s="80"/>
      <c r="Y97" s="92"/>
      <c r="Z97" s="93"/>
      <c r="AA97" s="80"/>
      <c r="AB97" s="80"/>
      <c r="AC97" s="80"/>
      <c r="AD97" s="92"/>
      <c r="AE97" s="93"/>
      <c r="AF97" s="80"/>
      <c r="AG97" s="80"/>
      <c r="AH97" s="80"/>
      <c r="AI97" s="92"/>
      <c r="AJ97" s="95">
        <f t="shared" ref="AJ97:AN97" si="196">P97-Z97+AE97+U97</f>
        <v>3</v>
      </c>
      <c r="AK97" s="89">
        <f t="shared" si="196"/>
        <v>3</v>
      </c>
      <c r="AL97" s="89">
        <f t="shared" si="196"/>
        <v>3</v>
      </c>
      <c r="AM97" s="89">
        <f t="shared" si="196"/>
        <v>3</v>
      </c>
      <c r="AN97" s="89">
        <f t="shared" si="196"/>
        <v>3</v>
      </c>
      <c r="AO97" s="80"/>
      <c r="AP97" s="80"/>
      <c r="AQ97" s="86">
        <f t="shared" si="186"/>
        <v>3</v>
      </c>
      <c r="AR97" s="84"/>
      <c r="AS97" s="84"/>
      <c r="AT97" s="96"/>
      <c r="AU97" s="97"/>
      <c r="AV97" s="97"/>
      <c r="AW97" s="12"/>
      <c r="AX97" s="12"/>
    </row>
    <row r="98" ht="42.0" customHeight="1">
      <c r="A98" s="78">
        <v>93.0</v>
      </c>
      <c r="B98" s="98" t="s">
        <v>480</v>
      </c>
      <c r="C98" s="84" t="s">
        <v>38</v>
      </c>
      <c r="D98" s="106" t="s">
        <v>58</v>
      </c>
      <c r="E98" s="100" t="s">
        <v>481</v>
      </c>
      <c r="F98" s="107" t="s">
        <v>472</v>
      </c>
      <c r="G98" s="98" t="s">
        <v>42</v>
      </c>
      <c r="H98" s="107"/>
      <c r="I98" s="104" t="s">
        <v>482</v>
      </c>
      <c r="J98" s="117" t="s">
        <v>58</v>
      </c>
      <c r="K98" s="105">
        <v>44592.0</v>
      </c>
      <c r="L98" s="86"/>
      <c r="M98" s="86"/>
      <c r="N98" s="180"/>
      <c r="O98" s="86">
        <v>3.0</v>
      </c>
      <c r="P98" s="88">
        <f t="shared" si="67"/>
        <v>3</v>
      </c>
      <c r="Q98" s="89">
        <f t="shared" ref="Q98:T98" si="197">AJ98</f>
        <v>3</v>
      </c>
      <c r="R98" s="89">
        <f t="shared" si="197"/>
        <v>3</v>
      </c>
      <c r="S98" s="89">
        <f t="shared" si="197"/>
        <v>3</v>
      </c>
      <c r="T98" s="90">
        <f t="shared" si="197"/>
        <v>3</v>
      </c>
      <c r="U98" s="91"/>
      <c r="V98" s="80"/>
      <c r="W98" s="80"/>
      <c r="X98" s="80"/>
      <c r="Y98" s="92"/>
      <c r="Z98" s="93"/>
      <c r="AA98" s="80"/>
      <c r="AB98" s="80"/>
      <c r="AC98" s="80"/>
      <c r="AD98" s="92"/>
      <c r="AE98" s="93"/>
      <c r="AF98" s="80"/>
      <c r="AG98" s="80"/>
      <c r="AH98" s="80"/>
      <c r="AI98" s="92"/>
      <c r="AJ98" s="95">
        <f t="shared" ref="AJ98:AN98" si="198">P98-Z98+AE98+U98</f>
        <v>3</v>
      </c>
      <c r="AK98" s="89">
        <f t="shared" si="198"/>
        <v>3</v>
      </c>
      <c r="AL98" s="89">
        <f t="shared" si="198"/>
        <v>3</v>
      </c>
      <c r="AM98" s="89">
        <f t="shared" si="198"/>
        <v>3</v>
      </c>
      <c r="AN98" s="89">
        <f t="shared" si="198"/>
        <v>3</v>
      </c>
      <c r="AO98" s="80"/>
      <c r="AP98" s="80"/>
      <c r="AQ98" s="86">
        <f t="shared" si="186"/>
        <v>3</v>
      </c>
      <c r="AR98" s="84"/>
      <c r="AS98" s="84"/>
      <c r="AT98" s="96"/>
      <c r="AU98" s="97"/>
      <c r="AV98" s="97"/>
      <c r="AW98" s="12"/>
      <c r="AX98" s="12"/>
    </row>
    <row r="99" ht="50.25" customHeight="1">
      <c r="A99" s="78">
        <v>94.0</v>
      </c>
      <c r="B99" s="98" t="s">
        <v>483</v>
      </c>
      <c r="C99" s="84" t="s">
        <v>38</v>
      </c>
      <c r="D99" s="106" t="s">
        <v>442</v>
      </c>
      <c r="E99" s="100" t="s">
        <v>484</v>
      </c>
      <c r="F99" s="107" t="s">
        <v>426</v>
      </c>
      <c r="G99" s="98" t="s">
        <v>42</v>
      </c>
      <c r="H99" s="107" t="s">
        <v>427</v>
      </c>
      <c r="I99" s="104" t="s">
        <v>485</v>
      </c>
      <c r="J99" s="117" t="s">
        <v>486</v>
      </c>
      <c r="K99" s="115">
        <v>45505.0</v>
      </c>
      <c r="L99" s="86">
        <v>2.410004753E9</v>
      </c>
      <c r="M99" s="86">
        <v>17.0</v>
      </c>
      <c r="N99" s="180"/>
      <c r="O99" s="86">
        <v>1.0</v>
      </c>
      <c r="P99" s="88">
        <f t="shared" si="67"/>
        <v>1</v>
      </c>
      <c r="Q99" s="89">
        <f t="shared" ref="Q99:T99" si="199">AJ99</f>
        <v>1</v>
      </c>
      <c r="R99" s="89">
        <f t="shared" si="199"/>
        <v>1</v>
      </c>
      <c r="S99" s="89">
        <f t="shared" si="199"/>
        <v>1</v>
      </c>
      <c r="T99" s="90">
        <f t="shared" si="199"/>
        <v>1</v>
      </c>
      <c r="U99" s="91"/>
      <c r="V99" s="80"/>
      <c r="W99" s="80"/>
      <c r="X99" s="80"/>
      <c r="Y99" s="92"/>
      <c r="Z99" s="93"/>
      <c r="AA99" s="80"/>
      <c r="AB99" s="80"/>
      <c r="AC99" s="80"/>
      <c r="AD99" s="92"/>
      <c r="AE99" s="93"/>
      <c r="AF99" s="80"/>
      <c r="AG99" s="80"/>
      <c r="AH99" s="80"/>
      <c r="AI99" s="92"/>
      <c r="AJ99" s="95">
        <f t="shared" ref="AJ99:AN99" si="200">P99-Z99+AE99+U99</f>
        <v>1</v>
      </c>
      <c r="AK99" s="89">
        <f t="shared" si="200"/>
        <v>1</v>
      </c>
      <c r="AL99" s="89">
        <f t="shared" si="200"/>
        <v>1</v>
      </c>
      <c r="AM99" s="89">
        <f t="shared" si="200"/>
        <v>1</v>
      </c>
      <c r="AN99" s="89">
        <f t="shared" si="200"/>
        <v>1</v>
      </c>
      <c r="AO99" s="80"/>
      <c r="AP99" s="80"/>
      <c r="AQ99" s="86">
        <f t="shared" si="186"/>
        <v>1</v>
      </c>
      <c r="AR99" s="84"/>
      <c r="AS99" s="84"/>
      <c r="AT99" s="96"/>
      <c r="AU99" s="97"/>
      <c r="AV99" s="97"/>
      <c r="AW99" s="12"/>
      <c r="AX99" s="12"/>
    </row>
    <row r="100" ht="61.5" customHeight="1">
      <c r="A100" s="78">
        <v>95.0</v>
      </c>
      <c r="B100" s="98" t="s">
        <v>487</v>
      </c>
      <c r="C100" s="84" t="s">
        <v>38</v>
      </c>
      <c r="D100" s="106" t="s">
        <v>442</v>
      </c>
      <c r="E100" s="100" t="s">
        <v>488</v>
      </c>
      <c r="F100" s="101" t="s">
        <v>489</v>
      </c>
      <c r="G100" s="102" t="s">
        <v>42</v>
      </c>
      <c r="H100" s="101"/>
      <c r="I100" s="104"/>
      <c r="J100" s="117" t="s">
        <v>486</v>
      </c>
      <c r="K100" s="85">
        <v>45505.0</v>
      </c>
      <c r="L100" s="86">
        <v>2.410004752E9</v>
      </c>
      <c r="M100" s="86">
        <v>17.0</v>
      </c>
      <c r="N100" s="180"/>
      <c r="O100" s="86">
        <v>1.0</v>
      </c>
      <c r="P100" s="88">
        <f t="shared" si="67"/>
        <v>1</v>
      </c>
      <c r="Q100" s="89">
        <f t="shared" ref="Q100:T100" si="201">AJ100</f>
        <v>1</v>
      </c>
      <c r="R100" s="89">
        <f t="shared" si="201"/>
        <v>1</v>
      </c>
      <c r="S100" s="89">
        <f t="shared" si="201"/>
        <v>1</v>
      </c>
      <c r="T100" s="90">
        <f t="shared" si="201"/>
        <v>1</v>
      </c>
      <c r="U100" s="91"/>
      <c r="V100" s="80"/>
      <c r="W100" s="80"/>
      <c r="X100" s="80"/>
      <c r="Y100" s="92"/>
      <c r="Z100" s="93"/>
      <c r="AA100" s="80"/>
      <c r="AB100" s="80"/>
      <c r="AC100" s="80"/>
      <c r="AD100" s="92"/>
      <c r="AE100" s="93"/>
      <c r="AF100" s="80"/>
      <c r="AG100" s="80"/>
      <c r="AH100" s="80"/>
      <c r="AI100" s="92"/>
      <c r="AJ100" s="95">
        <f t="shared" ref="AJ100:AN100" si="202">P100-Z100+AE100+U100</f>
        <v>1</v>
      </c>
      <c r="AK100" s="89">
        <f t="shared" si="202"/>
        <v>1</v>
      </c>
      <c r="AL100" s="89">
        <f t="shared" si="202"/>
        <v>1</v>
      </c>
      <c r="AM100" s="89">
        <f t="shared" si="202"/>
        <v>1</v>
      </c>
      <c r="AN100" s="89">
        <f t="shared" si="202"/>
        <v>1</v>
      </c>
      <c r="AO100" s="80"/>
      <c r="AP100" s="80"/>
      <c r="AQ100" s="86">
        <f t="shared" si="186"/>
        <v>1</v>
      </c>
      <c r="AR100" s="84"/>
      <c r="AS100" s="84"/>
      <c r="AT100" s="96"/>
      <c r="AU100" s="97"/>
      <c r="AV100" s="97"/>
      <c r="AW100" s="12"/>
      <c r="AX100" s="12"/>
    </row>
    <row r="101" ht="42.0" customHeight="1">
      <c r="A101" s="78">
        <v>96.0</v>
      </c>
      <c r="B101" s="87" t="s">
        <v>491</v>
      </c>
      <c r="C101" s="84" t="s">
        <v>38</v>
      </c>
      <c r="D101" s="106" t="s">
        <v>442</v>
      </c>
      <c r="E101" s="100" t="s">
        <v>492</v>
      </c>
      <c r="F101" s="80" t="s">
        <v>493</v>
      </c>
      <c r="G101" s="82" t="s">
        <v>42</v>
      </c>
      <c r="H101" s="80"/>
      <c r="I101" s="84" t="s">
        <v>494</v>
      </c>
      <c r="J101" s="117" t="s">
        <v>58</v>
      </c>
      <c r="K101" s="85">
        <v>45279.0</v>
      </c>
      <c r="L101" s="86"/>
      <c r="M101" s="86">
        <v>481.0</v>
      </c>
      <c r="N101" s="180"/>
      <c r="O101" s="86">
        <v>0.0</v>
      </c>
      <c r="P101" s="88">
        <f t="shared" si="67"/>
        <v>0</v>
      </c>
      <c r="Q101" s="89">
        <f t="shared" ref="Q101:T101" si="203">AJ101</f>
        <v>0</v>
      </c>
      <c r="R101" s="89">
        <f t="shared" si="203"/>
        <v>0</v>
      </c>
      <c r="S101" s="89">
        <f t="shared" si="203"/>
        <v>0</v>
      </c>
      <c r="T101" s="90">
        <f t="shared" si="203"/>
        <v>0</v>
      </c>
      <c r="U101" s="91"/>
      <c r="V101" s="80"/>
      <c r="W101" s="80"/>
      <c r="X101" s="80"/>
      <c r="Y101" s="92"/>
      <c r="Z101" s="93"/>
      <c r="AA101" s="80"/>
      <c r="AB101" s="80"/>
      <c r="AC101" s="80"/>
      <c r="AD101" s="92"/>
      <c r="AE101" s="93"/>
      <c r="AF101" s="80"/>
      <c r="AG101" s="80"/>
      <c r="AH101" s="80"/>
      <c r="AI101" s="92"/>
      <c r="AJ101" s="95">
        <f t="shared" ref="AJ101:AN101" si="204">P101-Z101+AE101+U101</f>
        <v>0</v>
      </c>
      <c r="AK101" s="89">
        <f t="shared" si="204"/>
        <v>0</v>
      </c>
      <c r="AL101" s="89">
        <f t="shared" si="204"/>
        <v>0</v>
      </c>
      <c r="AM101" s="89">
        <f t="shared" si="204"/>
        <v>0</v>
      </c>
      <c r="AN101" s="89">
        <f t="shared" si="204"/>
        <v>0</v>
      </c>
      <c r="AO101" s="80"/>
      <c r="AP101" s="80"/>
      <c r="AQ101" s="86">
        <f t="shared" si="186"/>
        <v>0</v>
      </c>
      <c r="AR101" s="84"/>
      <c r="AS101" s="84"/>
      <c r="AT101" s="96"/>
      <c r="AU101" s="97"/>
      <c r="AV101" s="97"/>
      <c r="AW101" s="12"/>
      <c r="AX101" s="12"/>
    </row>
    <row r="102" ht="51.75" customHeight="1">
      <c r="A102" s="78">
        <v>97.0</v>
      </c>
      <c r="B102" s="98" t="s">
        <v>495</v>
      </c>
      <c r="C102" s="84" t="s">
        <v>38</v>
      </c>
      <c r="D102" s="106" t="s">
        <v>58</v>
      </c>
      <c r="E102" s="100" t="s">
        <v>496</v>
      </c>
      <c r="F102" s="101" t="s">
        <v>497</v>
      </c>
      <c r="G102" s="102" t="s">
        <v>42</v>
      </c>
      <c r="H102" s="103">
        <v>7500.0</v>
      </c>
      <c r="I102" s="104" t="s">
        <v>498</v>
      </c>
      <c r="J102" s="117" t="s">
        <v>58</v>
      </c>
      <c r="K102" s="105">
        <v>44592.0</v>
      </c>
      <c r="L102" s="86"/>
      <c r="M102" s="86"/>
      <c r="N102" s="180"/>
      <c r="O102" s="86">
        <v>2.0</v>
      </c>
      <c r="P102" s="88">
        <f t="shared" si="67"/>
        <v>2</v>
      </c>
      <c r="Q102" s="89">
        <f t="shared" ref="Q102:T102" si="205">AJ102</f>
        <v>2</v>
      </c>
      <c r="R102" s="89">
        <f t="shared" si="205"/>
        <v>2</v>
      </c>
      <c r="S102" s="89">
        <f t="shared" si="205"/>
        <v>2</v>
      </c>
      <c r="T102" s="90">
        <f t="shared" si="205"/>
        <v>2</v>
      </c>
      <c r="U102" s="91"/>
      <c r="V102" s="80"/>
      <c r="W102" s="80"/>
      <c r="X102" s="80"/>
      <c r="Y102" s="92"/>
      <c r="Z102" s="93"/>
      <c r="AA102" s="80"/>
      <c r="AB102" s="80"/>
      <c r="AC102" s="80"/>
      <c r="AD102" s="92"/>
      <c r="AE102" s="93"/>
      <c r="AF102" s="80"/>
      <c r="AG102" s="80"/>
      <c r="AH102" s="80"/>
      <c r="AI102" s="92"/>
      <c r="AJ102" s="95">
        <f t="shared" ref="AJ102:AN102" si="206">P102-Z102+AE102+U102</f>
        <v>2</v>
      </c>
      <c r="AK102" s="89">
        <f t="shared" si="206"/>
        <v>2</v>
      </c>
      <c r="AL102" s="89">
        <f t="shared" si="206"/>
        <v>2</v>
      </c>
      <c r="AM102" s="89">
        <f t="shared" si="206"/>
        <v>2</v>
      </c>
      <c r="AN102" s="89">
        <f t="shared" si="206"/>
        <v>2</v>
      </c>
      <c r="AO102" s="80"/>
      <c r="AP102" s="80"/>
      <c r="AQ102" s="86">
        <f t="shared" si="186"/>
        <v>2</v>
      </c>
      <c r="AR102" s="84"/>
      <c r="AS102" s="84"/>
      <c r="AT102" s="96"/>
      <c r="AU102" s="97"/>
      <c r="AV102" s="97"/>
      <c r="AW102" s="12"/>
      <c r="AX102" s="12"/>
    </row>
    <row r="103" ht="42.0" customHeight="1">
      <c r="A103" s="78">
        <v>98.0</v>
      </c>
      <c r="B103" s="87" t="s">
        <v>499</v>
      </c>
      <c r="C103" s="84" t="s">
        <v>38</v>
      </c>
      <c r="D103" s="106" t="s">
        <v>58</v>
      </c>
      <c r="E103" s="100" t="s">
        <v>500</v>
      </c>
      <c r="F103" s="80" t="s">
        <v>501</v>
      </c>
      <c r="G103" s="82" t="s">
        <v>42</v>
      </c>
      <c r="H103" s="80"/>
      <c r="I103" s="96" t="s">
        <v>502</v>
      </c>
      <c r="J103" s="117" t="s">
        <v>486</v>
      </c>
      <c r="K103" s="115">
        <v>45233.0</v>
      </c>
      <c r="L103" s="86">
        <v>3753.0</v>
      </c>
      <c r="M103" s="86">
        <v>459.0</v>
      </c>
      <c r="N103" s="180"/>
      <c r="O103" s="86">
        <v>0.0</v>
      </c>
      <c r="P103" s="88">
        <f t="shared" si="67"/>
        <v>0</v>
      </c>
      <c r="Q103" s="89">
        <f t="shared" ref="Q103:T103" si="207">AJ103</f>
        <v>0</v>
      </c>
      <c r="R103" s="89">
        <f t="shared" si="207"/>
        <v>0</v>
      </c>
      <c r="S103" s="89">
        <f t="shared" si="207"/>
        <v>0</v>
      </c>
      <c r="T103" s="90">
        <f t="shared" si="207"/>
        <v>0</v>
      </c>
      <c r="U103" s="91"/>
      <c r="V103" s="80"/>
      <c r="W103" s="80"/>
      <c r="X103" s="80"/>
      <c r="Y103" s="92"/>
      <c r="Z103" s="93"/>
      <c r="AA103" s="80"/>
      <c r="AB103" s="80"/>
      <c r="AC103" s="80"/>
      <c r="AD103" s="92"/>
      <c r="AE103" s="93"/>
      <c r="AF103" s="80"/>
      <c r="AG103" s="80"/>
      <c r="AH103" s="80"/>
      <c r="AI103" s="92"/>
      <c r="AJ103" s="95">
        <f t="shared" ref="AJ103:AN103" si="208">P103-Z103+AE103+U103</f>
        <v>0</v>
      </c>
      <c r="AK103" s="89">
        <f t="shared" si="208"/>
        <v>0</v>
      </c>
      <c r="AL103" s="89">
        <f t="shared" si="208"/>
        <v>0</v>
      </c>
      <c r="AM103" s="89">
        <f t="shared" si="208"/>
        <v>0</v>
      </c>
      <c r="AN103" s="89">
        <f t="shared" si="208"/>
        <v>0</v>
      </c>
      <c r="AO103" s="80"/>
      <c r="AP103" s="80"/>
      <c r="AQ103" s="86">
        <f t="shared" si="186"/>
        <v>0</v>
      </c>
      <c r="AR103" s="84"/>
      <c r="AS103" s="84"/>
      <c r="AT103" s="96"/>
      <c r="AU103" s="97"/>
      <c r="AV103" s="97"/>
      <c r="AW103" s="12"/>
      <c r="AX103" s="12"/>
    </row>
    <row r="104" ht="42.0" customHeight="1">
      <c r="A104" s="78">
        <v>99.0</v>
      </c>
      <c r="B104" s="741" t="s">
        <v>503</v>
      </c>
      <c r="C104" s="84" t="s">
        <v>38</v>
      </c>
      <c r="D104" s="106" t="s">
        <v>58</v>
      </c>
      <c r="E104" s="100" t="s">
        <v>504</v>
      </c>
      <c r="F104" s="183" t="s">
        <v>505</v>
      </c>
      <c r="G104" s="183" t="s">
        <v>42</v>
      </c>
      <c r="H104" s="183"/>
      <c r="I104" s="104" t="s">
        <v>506</v>
      </c>
      <c r="J104" s="117" t="s">
        <v>58</v>
      </c>
      <c r="K104" s="109">
        <v>44592.0</v>
      </c>
      <c r="L104" s="86"/>
      <c r="M104" s="86"/>
      <c r="N104" s="180"/>
      <c r="O104" s="86">
        <v>1.0</v>
      </c>
      <c r="P104" s="88">
        <f t="shared" si="67"/>
        <v>1</v>
      </c>
      <c r="Q104" s="89">
        <f t="shared" ref="Q104:T104" si="209">AJ104</f>
        <v>1</v>
      </c>
      <c r="R104" s="89">
        <f t="shared" si="209"/>
        <v>1</v>
      </c>
      <c r="S104" s="89">
        <f t="shared" si="209"/>
        <v>1</v>
      </c>
      <c r="T104" s="90">
        <f t="shared" si="209"/>
        <v>1</v>
      </c>
      <c r="U104" s="91"/>
      <c r="V104" s="80"/>
      <c r="W104" s="80"/>
      <c r="X104" s="80"/>
      <c r="Y104" s="92"/>
      <c r="Z104" s="93"/>
      <c r="AA104" s="80"/>
      <c r="AB104" s="80"/>
      <c r="AC104" s="80"/>
      <c r="AD104" s="92"/>
      <c r="AE104" s="93"/>
      <c r="AF104" s="80"/>
      <c r="AG104" s="80"/>
      <c r="AH104" s="80"/>
      <c r="AI104" s="92"/>
      <c r="AJ104" s="95">
        <f t="shared" ref="AJ104:AN104" si="210">P104-Z104+AE104+U104</f>
        <v>1</v>
      </c>
      <c r="AK104" s="89">
        <f t="shared" si="210"/>
        <v>1</v>
      </c>
      <c r="AL104" s="89">
        <f t="shared" si="210"/>
        <v>1</v>
      </c>
      <c r="AM104" s="89">
        <f t="shared" si="210"/>
        <v>1</v>
      </c>
      <c r="AN104" s="89">
        <f t="shared" si="210"/>
        <v>1</v>
      </c>
      <c r="AO104" s="80"/>
      <c r="AP104" s="80"/>
      <c r="AQ104" s="86">
        <f t="shared" si="186"/>
        <v>1</v>
      </c>
      <c r="AR104" s="84"/>
      <c r="AS104" s="84"/>
      <c r="AT104" s="96"/>
      <c r="AU104" s="97"/>
      <c r="AV104" s="97"/>
      <c r="AW104" s="12"/>
      <c r="AX104" s="12"/>
    </row>
    <row r="105" ht="42.0" customHeight="1">
      <c r="A105" s="78">
        <v>100.0</v>
      </c>
      <c r="B105" s="741" t="s">
        <v>2000</v>
      </c>
      <c r="C105" s="84" t="s">
        <v>38</v>
      </c>
      <c r="D105" s="148" t="s">
        <v>508</v>
      </c>
      <c r="E105" s="100" t="s">
        <v>509</v>
      </c>
      <c r="F105" s="183" t="s">
        <v>510</v>
      </c>
      <c r="G105" s="183" t="s">
        <v>42</v>
      </c>
      <c r="H105" s="183"/>
      <c r="I105" s="104"/>
      <c r="J105" s="117"/>
      <c r="K105" s="109">
        <v>45608.0</v>
      </c>
      <c r="L105" s="86"/>
      <c r="M105" s="86">
        <v>93.0</v>
      </c>
      <c r="N105" s="180"/>
      <c r="O105" s="86">
        <v>4.0</v>
      </c>
      <c r="P105" s="88">
        <f t="shared" si="67"/>
        <v>4</v>
      </c>
      <c r="Q105" s="89">
        <f t="shared" ref="Q105:T105" si="211">AJ105</f>
        <v>4</v>
      </c>
      <c r="R105" s="89">
        <f t="shared" si="211"/>
        <v>4</v>
      </c>
      <c r="S105" s="89">
        <f t="shared" si="211"/>
        <v>4</v>
      </c>
      <c r="T105" s="90">
        <f t="shared" si="211"/>
        <v>4</v>
      </c>
      <c r="U105" s="91"/>
      <c r="V105" s="80"/>
      <c r="W105" s="80"/>
      <c r="X105" s="80"/>
      <c r="Y105" s="92"/>
      <c r="Z105" s="93"/>
      <c r="AA105" s="80"/>
      <c r="AB105" s="80"/>
      <c r="AC105" s="80"/>
      <c r="AD105" s="92"/>
      <c r="AE105" s="93"/>
      <c r="AF105" s="80"/>
      <c r="AG105" s="80"/>
      <c r="AH105" s="80"/>
      <c r="AI105" s="92"/>
      <c r="AJ105" s="95">
        <f t="shared" ref="AJ105:AN105" si="212">P105-Z105+AE105+U105</f>
        <v>4</v>
      </c>
      <c r="AK105" s="89">
        <f t="shared" si="212"/>
        <v>4</v>
      </c>
      <c r="AL105" s="89">
        <f t="shared" si="212"/>
        <v>4</v>
      </c>
      <c r="AM105" s="89">
        <f t="shared" si="212"/>
        <v>4</v>
      </c>
      <c r="AN105" s="89">
        <f t="shared" si="212"/>
        <v>4</v>
      </c>
      <c r="AO105" s="80"/>
      <c r="AP105" s="80"/>
      <c r="AQ105" s="86">
        <f t="shared" si="186"/>
        <v>4</v>
      </c>
      <c r="AR105" s="96"/>
      <c r="AS105" s="96"/>
      <c r="AT105" s="96"/>
      <c r="AU105" s="97"/>
      <c r="AV105" s="97"/>
      <c r="AW105" s="12"/>
      <c r="AX105" s="12"/>
    </row>
    <row r="106" ht="42.0" customHeight="1">
      <c r="A106" s="78">
        <v>101.0</v>
      </c>
      <c r="B106" s="96" t="s">
        <v>2001</v>
      </c>
      <c r="C106" s="84" t="s">
        <v>38</v>
      </c>
      <c r="D106" s="148" t="s">
        <v>508</v>
      </c>
      <c r="E106" s="84" t="s">
        <v>512</v>
      </c>
      <c r="F106" s="80" t="s">
        <v>513</v>
      </c>
      <c r="G106" s="82" t="s">
        <v>42</v>
      </c>
      <c r="H106" s="80" t="s">
        <v>514</v>
      </c>
      <c r="I106" s="84" t="s">
        <v>515</v>
      </c>
      <c r="J106" s="84" t="s">
        <v>72</v>
      </c>
      <c r="K106" s="115">
        <v>45574.0</v>
      </c>
      <c r="L106" s="86" t="s">
        <v>142</v>
      </c>
      <c r="M106" s="86">
        <v>72.0</v>
      </c>
      <c r="N106" s="179"/>
      <c r="O106" s="86">
        <v>6.0</v>
      </c>
      <c r="P106" s="88">
        <f t="shared" si="67"/>
        <v>6</v>
      </c>
      <c r="Q106" s="89">
        <f t="shared" ref="Q106:T106" si="213">AJ106</f>
        <v>6</v>
      </c>
      <c r="R106" s="89">
        <f t="shared" si="213"/>
        <v>6</v>
      </c>
      <c r="S106" s="89">
        <f t="shared" si="213"/>
        <v>6</v>
      </c>
      <c r="T106" s="90">
        <f t="shared" si="213"/>
        <v>6</v>
      </c>
      <c r="U106" s="91"/>
      <c r="V106" s="80"/>
      <c r="W106" s="80"/>
      <c r="X106" s="80"/>
      <c r="Y106" s="92"/>
      <c r="Z106" s="93"/>
      <c r="AA106" s="80"/>
      <c r="AB106" s="80"/>
      <c r="AC106" s="80"/>
      <c r="AD106" s="92"/>
      <c r="AE106" s="93"/>
      <c r="AF106" s="80"/>
      <c r="AG106" s="80"/>
      <c r="AH106" s="80"/>
      <c r="AI106" s="92"/>
      <c r="AJ106" s="95">
        <f t="shared" ref="AJ106:AN106" si="214">P106-Z106+AE106+U106</f>
        <v>6</v>
      </c>
      <c r="AK106" s="89">
        <f t="shared" si="214"/>
        <v>6</v>
      </c>
      <c r="AL106" s="89">
        <f t="shared" si="214"/>
        <v>6</v>
      </c>
      <c r="AM106" s="89">
        <f t="shared" si="214"/>
        <v>6</v>
      </c>
      <c r="AN106" s="89">
        <f t="shared" si="214"/>
        <v>6</v>
      </c>
      <c r="AO106" s="80"/>
      <c r="AP106" s="80"/>
      <c r="AQ106" s="86">
        <f t="shared" si="186"/>
        <v>6</v>
      </c>
      <c r="AR106" s="84"/>
      <c r="AS106" s="84"/>
      <c r="AT106" s="96"/>
      <c r="AU106" s="97"/>
      <c r="AV106" s="97"/>
      <c r="AW106" s="12"/>
      <c r="AX106" s="12"/>
    </row>
    <row r="107" ht="42.0" customHeight="1">
      <c r="A107" s="78">
        <v>102.0</v>
      </c>
      <c r="B107" s="742" t="s">
        <v>2002</v>
      </c>
      <c r="C107" s="84" t="s">
        <v>38</v>
      </c>
      <c r="D107" s="148" t="s">
        <v>508</v>
      </c>
      <c r="E107" s="84" t="s">
        <v>512</v>
      </c>
      <c r="F107" s="80" t="s">
        <v>517</v>
      </c>
      <c r="G107" s="82" t="s">
        <v>42</v>
      </c>
      <c r="H107" s="80" t="s">
        <v>514</v>
      </c>
      <c r="I107" s="84" t="s">
        <v>518</v>
      </c>
      <c r="J107" s="84" t="s">
        <v>72</v>
      </c>
      <c r="K107" s="115">
        <v>45574.0</v>
      </c>
      <c r="L107" s="86" t="s">
        <v>142</v>
      </c>
      <c r="M107" s="86">
        <v>72.0</v>
      </c>
      <c r="N107" s="179"/>
      <c r="O107" s="86">
        <v>4.0</v>
      </c>
      <c r="P107" s="88">
        <f t="shared" si="67"/>
        <v>4</v>
      </c>
      <c r="Q107" s="89">
        <f t="shared" ref="Q107:T107" si="215">AJ107</f>
        <v>4</v>
      </c>
      <c r="R107" s="89">
        <f t="shared" si="215"/>
        <v>4</v>
      </c>
      <c r="S107" s="89">
        <f t="shared" si="215"/>
        <v>4</v>
      </c>
      <c r="T107" s="90">
        <f t="shared" si="215"/>
        <v>4</v>
      </c>
      <c r="U107" s="91"/>
      <c r="V107" s="80"/>
      <c r="W107" s="80"/>
      <c r="X107" s="80"/>
      <c r="Y107" s="92"/>
      <c r="Z107" s="93"/>
      <c r="AA107" s="80"/>
      <c r="AB107" s="80"/>
      <c r="AC107" s="80"/>
      <c r="AD107" s="92"/>
      <c r="AE107" s="93"/>
      <c r="AF107" s="80"/>
      <c r="AG107" s="80"/>
      <c r="AH107" s="80"/>
      <c r="AI107" s="92"/>
      <c r="AJ107" s="95">
        <f t="shared" ref="AJ107:AN107" si="216">P107-Z107+AE107+U107</f>
        <v>4</v>
      </c>
      <c r="AK107" s="89">
        <f t="shared" si="216"/>
        <v>4</v>
      </c>
      <c r="AL107" s="89">
        <f t="shared" si="216"/>
        <v>4</v>
      </c>
      <c r="AM107" s="89">
        <f t="shared" si="216"/>
        <v>4</v>
      </c>
      <c r="AN107" s="89">
        <f t="shared" si="216"/>
        <v>4</v>
      </c>
      <c r="AO107" s="80"/>
      <c r="AP107" s="80"/>
      <c r="AQ107" s="86">
        <f t="shared" si="186"/>
        <v>4</v>
      </c>
      <c r="AR107" s="84"/>
      <c r="AS107" s="84"/>
      <c r="AT107" s="96"/>
      <c r="AU107" s="97"/>
      <c r="AV107" s="97"/>
      <c r="AW107" s="12"/>
      <c r="AX107" s="12"/>
    </row>
    <row r="108" ht="42.0" customHeight="1">
      <c r="A108" s="78">
        <v>103.0</v>
      </c>
      <c r="B108" s="743" t="s">
        <v>519</v>
      </c>
      <c r="C108" s="84" t="s">
        <v>38</v>
      </c>
      <c r="D108" s="84" t="s">
        <v>59</v>
      </c>
      <c r="E108" s="84" t="s">
        <v>520</v>
      </c>
      <c r="F108" s="80" t="s">
        <v>432</v>
      </c>
      <c r="G108" s="82" t="s">
        <v>42</v>
      </c>
      <c r="H108" s="83">
        <v>5200.0</v>
      </c>
      <c r="I108" s="84" t="s">
        <v>521</v>
      </c>
      <c r="J108" s="84" t="s">
        <v>72</v>
      </c>
      <c r="K108" s="115">
        <v>45328.0</v>
      </c>
      <c r="L108" s="86" t="s">
        <v>109</v>
      </c>
      <c r="M108" s="86">
        <v>31.0</v>
      </c>
      <c r="N108" s="179"/>
      <c r="O108" s="86">
        <v>11.0</v>
      </c>
      <c r="P108" s="88">
        <f t="shared" si="67"/>
        <v>11</v>
      </c>
      <c r="Q108" s="89">
        <f t="shared" ref="Q108:T108" si="217">AJ108</f>
        <v>11</v>
      </c>
      <c r="R108" s="89">
        <f t="shared" si="217"/>
        <v>11</v>
      </c>
      <c r="S108" s="89">
        <f t="shared" si="217"/>
        <v>11</v>
      </c>
      <c r="T108" s="90">
        <f t="shared" si="217"/>
        <v>11</v>
      </c>
      <c r="U108" s="91"/>
      <c r="V108" s="80"/>
      <c r="W108" s="80"/>
      <c r="X108" s="80"/>
      <c r="Y108" s="92"/>
      <c r="Z108" s="93"/>
      <c r="AA108" s="80"/>
      <c r="AB108" s="80"/>
      <c r="AC108" s="80"/>
      <c r="AD108" s="92"/>
      <c r="AE108" s="93"/>
      <c r="AF108" s="80"/>
      <c r="AG108" s="80"/>
      <c r="AH108" s="80"/>
      <c r="AI108" s="92"/>
      <c r="AJ108" s="95">
        <f t="shared" ref="AJ108:AN108" si="218">P108-Z108+AE108+U108</f>
        <v>11</v>
      </c>
      <c r="AK108" s="89">
        <f t="shared" si="218"/>
        <v>11</v>
      </c>
      <c r="AL108" s="89">
        <f t="shared" si="218"/>
        <v>11</v>
      </c>
      <c r="AM108" s="89">
        <f t="shared" si="218"/>
        <v>11</v>
      </c>
      <c r="AN108" s="89">
        <f t="shared" si="218"/>
        <v>11</v>
      </c>
      <c r="AO108" s="80"/>
      <c r="AP108" s="80"/>
      <c r="AQ108" s="86">
        <v>11.0</v>
      </c>
      <c r="AR108" s="84"/>
      <c r="AS108" s="84"/>
      <c r="AT108" s="96"/>
      <c r="AU108" s="97"/>
      <c r="AV108" s="97"/>
      <c r="AW108" s="12"/>
      <c r="AX108" s="12"/>
    </row>
    <row r="109" ht="42.0" customHeight="1">
      <c r="A109" s="78">
        <v>104.0</v>
      </c>
      <c r="B109" s="96" t="s">
        <v>522</v>
      </c>
      <c r="C109" s="84" t="s">
        <v>38</v>
      </c>
      <c r="D109" s="96" t="s">
        <v>362</v>
      </c>
      <c r="E109" s="96" t="s">
        <v>523</v>
      </c>
      <c r="F109" s="80"/>
      <c r="G109" s="81"/>
      <c r="H109" s="80"/>
      <c r="I109" s="84" t="s">
        <v>524</v>
      </c>
      <c r="J109" s="84" t="s">
        <v>362</v>
      </c>
      <c r="K109" s="115">
        <v>45057.0</v>
      </c>
      <c r="L109" s="86"/>
      <c r="M109" s="86"/>
      <c r="N109" s="179"/>
      <c r="O109" s="86">
        <v>0.0</v>
      </c>
      <c r="P109" s="88">
        <f t="shared" si="67"/>
        <v>0</v>
      </c>
      <c r="Q109" s="89">
        <f t="shared" ref="Q109:T109" si="219">AJ109</f>
        <v>0</v>
      </c>
      <c r="R109" s="89">
        <f t="shared" si="219"/>
        <v>0</v>
      </c>
      <c r="S109" s="89">
        <f t="shared" si="219"/>
        <v>0</v>
      </c>
      <c r="T109" s="90">
        <f t="shared" si="219"/>
        <v>0</v>
      </c>
      <c r="U109" s="91"/>
      <c r="V109" s="80"/>
      <c r="W109" s="80"/>
      <c r="X109" s="80"/>
      <c r="Y109" s="92"/>
      <c r="Z109" s="93"/>
      <c r="AA109" s="80"/>
      <c r="AB109" s="80"/>
      <c r="AC109" s="80"/>
      <c r="AD109" s="92"/>
      <c r="AE109" s="93"/>
      <c r="AF109" s="80"/>
      <c r="AG109" s="80"/>
      <c r="AH109" s="80"/>
      <c r="AI109" s="92"/>
      <c r="AJ109" s="95">
        <f t="shared" ref="AJ109:AN109" si="220">P109-Z109+AE109+U109</f>
        <v>0</v>
      </c>
      <c r="AK109" s="89">
        <f t="shared" si="220"/>
        <v>0</v>
      </c>
      <c r="AL109" s="89">
        <f t="shared" si="220"/>
        <v>0</v>
      </c>
      <c r="AM109" s="89">
        <f t="shared" si="220"/>
        <v>0</v>
      </c>
      <c r="AN109" s="89">
        <f t="shared" si="220"/>
        <v>0</v>
      </c>
      <c r="AO109" s="80"/>
      <c r="AP109" s="80"/>
      <c r="AQ109" s="86">
        <f t="shared" ref="AQ109:AQ113" si="223">AN109</f>
        <v>0</v>
      </c>
      <c r="AR109" s="84"/>
      <c r="AS109" s="84"/>
      <c r="AT109" s="96"/>
      <c r="AU109" s="97"/>
      <c r="AV109" s="97"/>
      <c r="AW109" s="12"/>
      <c r="AX109" s="12"/>
    </row>
    <row r="110" ht="42.0" customHeight="1">
      <c r="A110" s="78">
        <v>105.0</v>
      </c>
      <c r="B110" s="96" t="s">
        <v>525</v>
      </c>
      <c r="C110" s="84" t="s">
        <v>38</v>
      </c>
      <c r="D110" s="148" t="s">
        <v>508</v>
      </c>
      <c r="E110" s="84" t="s">
        <v>526</v>
      </c>
      <c r="F110" s="80" t="s">
        <v>527</v>
      </c>
      <c r="G110" s="183" t="s">
        <v>42</v>
      </c>
      <c r="H110" s="81" t="s">
        <v>528</v>
      </c>
      <c r="I110" s="84" t="s">
        <v>529</v>
      </c>
      <c r="J110" s="84" t="s">
        <v>72</v>
      </c>
      <c r="K110" s="85">
        <v>45574.0</v>
      </c>
      <c r="L110" s="86" t="s">
        <v>142</v>
      </c>
      <c r="M110" s="86">
        <v>72.0</v>
      </c>
      <c r="N110" s="179"/>
      <c r="O110" s="86">
        <v>10.0</v>
      </c>
      <c r="P110" s="88">
        <f t="shared" si="67"/>
        <v>10</v>
      </c>
      <c r="Q110" s="89">
        <f t="shared" ref="Q110:T110" si="221">AJ110</f>
        <v>10</v>
      </c>
      <c r="R110" s="89">
        <f t="shared" si="221"/>
        <v>10</v>
      </c>
      <c r="S110" s="89">
        <f t="shared" si="221"/>
        <v>10</v>
      </c>
      <c r="T110" s="90">
        <f t="shared" si="221"/>
        <v>10</v>
      </c>
      <c r="U110" s="91"/>
      <c r="V110" s="80"/>
      <c r="W110" s="80"/>
      <c r="X110" s="80"/>
      <c r="Y110" s="92"/>
      <c r="Z110" s="93"/>
      <c r="AA110" s="80"/>
      <c r="AB110" s="80"/>
      <c r="AC110" s="80"/>
      <c r="AD110" s="92"/>
      <c r="AE110" s="93"/>
      <c r="AF110" s="80"/>
      <c r="AG110" s="80"/>
      <c r="AH110" s="80"/>
      <c r="AI110" s="92"/>
      <c r="AJ110" s="95">
        <f t="shared" ref="AJ110:AN110" si="222">P110-Z110+AE110+U110</f>
        <v>10</v>
      </c>
      <c r="AK110" s="89">
        <f t="shared" si="222"/>
        <v>10</v>
      </c>
      <c r="AL110" s="89">
        <f t="shared" si="222"/>
        <v>10</v>
      </c>
      <c r="AM110" s="89">
        <f t="shared" si="222"/>
        <v>10</v>
      </c>
      <c r="AN110" s="89">
        <f t="shared" si="222"/>
        <v>10</v>
      </c>
      <c r="AO110" s="80"/>
      <c r="AP110" s="80"/>
      <c r="AQ110" s="86">
        <f t="shared" si="223"/>
        <v>10</v>
      </c>
      <c r="AR110" s="84"/>
      <c r="AS110" s="84"/>
      <c r="AT110" s="96"/>
      <c r="AU110" s="97"/>
      <c r="AV110" s="97"/>
      <c r="AW110" s="12"/>
      <c r="AX110" s="12"/>
    </row>
    <row r="111" ht="42.0" customHeight="1">
      <c r="A111" s="78">
        <v>106.0</v>
      </c>
      <c r="B111" s="740" t="s">
        <v>530</v>
      </c>
      <c r="C111" s="84" t="s">
        <v>38</v>
      </c>
      <c r="D111" s="84" t="s">
        <v>59</v>
      </c>
      <c r="E111" s="84" t="s">
        <v>531</v>
      </c>
      <c r="F111" s="84" t="s">
        <v>517</v>
      </c>
      <c r="G111" s="96" t="s">
        <v>42</v>
      </c>
      <c r="H111" s="84"/>
      <c r="I111" s="84" t="s">
        <v>532</v>
      </c>
      <c r="J111" s="84" t="s">
        <v>72</v>
      </c>
      <c r="K111" s="85">
        <v>45139.0</v>
      </c>
      <c r="L111" s="86">
        <v>7.81781092133E11</v>
      </c>
      <c r="M111" s="86">
        <v>419.0</v>
      </c>
      <c r="N111" s="179" t="s">
        <v>547</v>
      </c>
      <c r="O111" s="86">
        <v>4.0</v>
      </c>
      <c r="P111" s="88">
        <f t="shared" si="67"/>
        <v>4</v>
      </c>
      <c r="Q111" s="89">
        <f t="shared" ref="Q111:T111" si="224">AJ111</f>
        <v>4</v>
      </c>
      <c r="R111" s="89">
        <f t="shared" si="224"/>
        <v>4</v>
      </c>
      <c r="S111" s="89">
        <f t="shared" si="224"/>
        <v>4</v>
      </c>
      <c r="T111" s="90">
        <f t="shared" si="224"/>
        <v>8</v>
      </c>
      <c r="U111" s="91"/>
      <c r="V111" s="80"/>
      <c r="W111" s="80"/>
      <c r="X111" s="80"/>
      <c r="Y111" s="92"/>
      <c r="Z111" s="93"/>
      <c r="AA111" s="80"/>
      <c r="AB111" s="80"/>
      <c r="AC111" s="80"/>
      <c r="AD111" s="92"/>
      <c r="AE111" s="93"/>
      <c r="AF111" s="80"/>
      <c r="AG111" s="80"/>
      <c r="AH111" s="80">
        <v>4.0</v>
      </c>
      <c r="AI111" s="92"/>
      <c r="AJ111" s="95">
        <f t="shared" ref="AJ111:AN111" si="225">P111-Z111+AE111+U111</f>
        <v>4</v>
      </c>
      <c r="AK111" s="89">
        <f t="shared" si="225"/>
        <v>4</v>
      </c>
      <c r="AL111" s="89">
        <f t="shared" si="225"/>
        <v>4</v>
      </c>
      <c r="AM111" s="89">
        <f t="shared" si="225"/>
        <v>8</v>
      </c>
      <c r="AN111" s="89">
        <f t="shared" si="225"/>
        <v>8</v>
      </c>
      <c r="AO111" s="80"/>
      <c r="AP111" s="80"/>
      <c r="AQ111" s="86">
        <f t="shared" si="223"/>
        <v>8</v>
      </c>
      <c r="AR111" s="84"/>
      <c r="AS111" s="96" t="s">
        <v>550</v>
      </c>
      <c r="AT111" s="96"/>
      <c r="AU111" s="97"/>
      <c r="AV111" s="97"/>
      <c r="AW111" s="12"/>
      <c r="AX111" s="12"/>
    </row>
    <row r="112" ht="42.0" customHeight="1">
      <c r="A112" s="78">
        <v>107.0</v>
      </c>
      <c r="B112" s="96" t="s">
        <v>533</v>
      </c>
      <c r="C112" s="84" t="s">
        <v>132</v>
      </c>
      <c r="D112" s="84"/>
      <c r="E112" s="84"/>
      <c r="F112" s="84" t="s">
        <v>534</v>
      </c>
      <c r="G112" s="96" t="s">
        <v>42</v>
      </c>
      <c r="H112" s="84"/>
      <c r="I112" s="84" t="s">
        <v>536</v>
      </c>
      <c r="J112" s="84" t="s">
        <v>72</v>
      </c>
      <c r="K112" s="85">
        <v>44592.0</v>
      </c>
      <c r="L112" s="86"/>
      <c r="M112" s="86"/>
      <c r="N112" s="179"/>
      <c r="O112" s="86">
        <v>4.0</v>
      </c>
      <c r="P112" s="88">
        <f t="shared" si="67"/>
        <v>4</v>
      </c>
      <c r="Q112" s="89">
        <f t="shared" ref="Q112:T112" si="226">AJ112</f>
        <v>4</v>
      </c>
      <c r="R112" s="89">
        <f t="shared" si="226"/>
        <v>4</v>
      </c>
      <c r="S112" s="89">
        <f t="shared" si="226"/>
        <v>4</v>
      </c>
      <c r="T112" s="90">
        <f t="shared" si="226"/>
        <v>4</v>
      </c>
      <c r="U112" s="91"/>
      <c r="V112" s="80"/>
      <c r="W112" s="80"/>
      <c r="X112" s="80"/>
      <c r="Y112" s="92"/>
      <c r="Z112" s="93"/>
      <c r="AA112" s="80"/>
      <c r="AB112" s="80"/>
      <c r="AC112" s="80"/>
      <c r="AD112" s="92"/>
      <c r="AE112" s="93"/>
      <c r="AF112" s="80"/>
      <c r="AG112" s="80"/>
      <c r="AH112" s="80"/>
      <c r="AI112" s="92"/>
      <c r="AJ112" s="95">
        <f t="shared" ref="AJ112:AN112" si="227">P112-Z112+AE112+U112</f>
        <v>4</v>
      </c>
      <c r="AK112" s="89">
        <f t="shared" si="227"/>
        <v>4</v>
      </c>
      <c r="AL112" s="89">
        <f t="shared" si="227"/>
        <v>4</v>
      </c>
      <c r="AM112" s="89">
        <f t="shared" si="227"/>
        <v>4</v>
      </c>
      <c r="AN112" s="89">
        <f t="shared" si="227"/>
        <v>4</v>
      </c>
      <c r="AO112" s="80"/>
      <c r="AP112" s="80"/>
      <c r="AQ112" s="86">
        <f t="shared" si="223"/>
        <v>4</v>
      </c>
      <c r="AR112" s="84"/>
      <c r="AS112" s="84"/>
      <c r="AT112" s="96"/>
      <c r="AU112" s="97"/>
      <c r="AV112" s="97"/>
      <c r="AW112" s="12"/>
      <c r="AX112" s="12"/>
    </row>
    <row r="113" ht="42.0" customHeight="1">
      <c r="A113" s="78">
        <v>108.0</v>
      </c>
      <c r="B113" s="96" t="s">
        <v>537</v>
      </c>
      <c r="C113" s="84" t="s">
        <v>38</v>
      </c>
      <c r="D113" s="148" t="s">
        <v>334</v>
      </c>
      <c r="E113" s="84" t="s">
        <v>538</v>
      </c>
      <c r="F113" s="84" t="s">
        <v>426</v>
      </c>
      <c r="G113" s="96" t="s">
        <v>42</v>
      </c>
      <c r="H113" s="84"/>
      <c r="I113" s="84" t="s">
        <v>539</v>
      </c>
      <c r="J113" s="87"/>
      <c r="K113" s="85">
        <v>44592.0</v>
      </c>
      <c r="L113" s="86"/>
      <c r="M113" s="86"/>
      <c r="N113" s="179"/>
      <c r="O113" s="86">
        <v>18.0</v>
      </c>
      <c r="P113" s="88">
        <f t="shared" si="67"/>
        <v>18</v>
      </c>
      <c r="Q113" s="89">
        <f t="shared" ref="Q113:T113" si="228">AJ113</f>
        <v>18</v>
      </c>
      <c r="R113" s="89">
        <f t="shared" si="228"/>
        <v>18</v>
      </c>
      <c r="S113" s="89">
        <f t="shared" si="228"/>
        <v>18</v>
      </c>
      <c r="T113" s="90">
        <f t="shared" si="228"/>
        <v>18</v>
      </c>
      <c r="U113" s="91"/>
      <c r="V113" s="80"/>
      <c r="W113" s="80"/>
      <c r="X113" s="80"/>
      <c r="Y113" s="92"/>
      <c r="Z113" s="93"/>
      <c r="AA113" s="80"/>
      <c r="AB113" s="80"/>
      <c r="AC113" s="80"/>
      <c r="AD113" s="92"/>
      <c r="AE113" s="93"/>
      <c r="AF113" s="80"/>
      <c r="AG113" s="80"/>
      <c r="AH113" s="80"/>
      <c r="AI113" s="92"/>
      <c r="AJ113" s="95">
        <f t="shared" ref="AJ113:AN113" si="229">P113-Z113+AE113+U113</f>
        <v>18</v>
      </c>
      <c r="AK113" s="89">
        <f t="shared" si="229"/>
        <v>18</v>
      </c>
      <c r="AL113" s="89">
        <f t="shared" si="229"/>
        <v>18</v>
      </c>
      <c r="AM113" s="89">
        <f t="shared" si="229"/>
        <v>18</v>
      </c>
      <c r="AN113" s="89">
        <f t="shared" si="229"/>
        <v>18</v>
      </c>
      <c r="AO113" s="80"/>
      <c r="AP113" s="80"/>
      <c r="AQ113" s="86">
        <f t="shared" si="223"/>
        <v>18</v>
      </c>
      <c r="AR113" s="84"/>
      <c r="AS113" s="84"/>
      <c r="AT113" s="96"/>
      <c r="AU113" s="97"/>
      <c r="AV113" s="97"/>
      <c r="AW113" s="12"/>
      <c r="AX113" s="12"/>
    </row>
    <row r="114" ht="42.0" customHeight="1">
      <c r="A114" s="78">
        <v>109.0</v>
      </c>
      <c r="B114" s="96" t="s">
        <v>543</v>
      </c>
      <c r="C114" s="84" t="s">
        <v>38</v>
      </c>
      <c r="D114" s="84" t="s">
        <v>386</v>
      </c>
      <c r="E114" s="84" t="s">
        <v>544</v>
      </c>
      <c r="F114" s="80" t="s">
        <v>545</v>
      </c>
      <c r="G114" s="81" t="s">
        <v>42</v>
      </c>
      <c r="H114" s="80"/>
      <c r="I114" s="84" t="s">
        <v>546</v>
      </c>
      <c r="J114" s="84" t="s">
        <v>386</v>
      </c>
      <c r="K114" s="85">
        <v>45126.0</v>
      </c>
      <c r="L114" s="86">
        <v>2023015.0</v>
      </c>
      <c r="M114" s="86">
        <v>409.0</v>
      </c>
      <c r="N114" s="179"/>
      <c r="O114" s="86">
        <v>12.0</v>
      </c>
      <c r="P114" s="88">
        <f t="shared" si="67"/>
        <v>12</v>
      </c>
      <c r="Q114" s="89">
        <f t="shared" ref="Q114:T114" si="230">AJ114</f>
        <v>12</v>
      </c>
      <c r="R114" s="89">
        <f t="shared" si="230"/>
        <v>12</v>
      </c>
      <c r="S114" s="89">
        <f t="shared" si="230"/>
        <v>12</v>
      </c>
      <c r="T114" s="90">
        <f t="shared" si="230"/>
        <v>12</v>
      </c>
      <c r="U114" s="91"/>
      <c r="V114" s="80"/>
      <c r="W114" s="80"/>
      <c r="X114" s="80"/>
      <c r="Y114" s="92"/>
      <c r="Z114" s="93"/>
      <c r="AA114" s="80"/>
      <c r="AB114" s="80"/>
      <c r="AC114" s="80"/>
      <c r="AD114" s="92"/>
      <c r="AE114" s="93"/>
      <c r="AF114" s="80"/>
      <c r="AG114" s="80"/>
      <c r="AH114" s="80"/>
      <c r="AI114" s="92"/>
      <c r="AJ114" s="95">
        <f t="shared" ref="AJ114:AN114" si="231">P114-Z114+AE114+U114</f>
        <v>12</v>
      </c>
      <c r="AK114" s="89">
        <f t="shared" si="231"/>
        <v>12</v>
      </c>
      <c r="AL114" s="89">
        <f t="shared" si="231"/>
        <v>12</v>
      </c>
      <c r="AM114" s="89">
        <f t="shared" si="231"/>
        <v>12</v>
      </c>
      <c r="AN114" s="89">
        <f t="shared" si="231"/>
        <v>12</v>
      </c>
      <c r="AO114" s="80"/>
      <c r="AP114" s="80"/>
      <c r="AQ114" s="86">
        <v>12.0</v>
      </c>
      <c r="AR114" s="84"/>
      <c r="AS114" s="84"/>
      <c r="AT114" s="96"/>
      <c r="AU114" s="97"/>
      <c r="AV114" s="97"/>
      <c r="AW114" s="12"/>
      <c r="AX114" s="12"/>
    </row>
    <row r="115" ht="57.75" customHeight="1">
      <c r="A115" s="78">
        <v>110.0</v>
      </c>
      <c r="B115" s="116" t="s">
        <v>548</v>
      </c>
      <c r="C115" s="84" t="s">
        <v>38</v>
      </c>
      <c r="D115" s="84"/>
      <c r="E115" s="84"/>
      <c r="F115" s="111"/>
      <c r="G115" s="79" t="s">
        <v>42</v>
      </c>
      <c r="H115" s="111"/>
      <c r="I115" s="84" t="s">
        <v>549</v>
      </c>
      <c r="J115" s="87"/>
      <c r="K115" s="85">
        <v>44592.0</v>
      </c>
      <c r="L115" s="86"/>
      <c r="M115" s="86"/>
      <c r="N115" s="179"/>
      <c r="O115" s="86">
        <v>1.0</v>
      </c>
      <c r="P115" s="88">
        <f t="shared" si="67"/>
        <v>1</v>
      </c>
      <c r="Q115" s="89">
        <f t="shared" ref="Q115:T115" si="232">AJ115</f>
        <v>1</v>
      </c>
      <c r="R115" s="89">
        <f t="shared" si="232"/>
        <v>1</v>
      </c>
      <c r="S115" s="89">
        <f t="shared" si="232"/>
        <v>1</v>
      </c>
      <c r="T115" s="90">
        <f t="shared" si="232"/>
        <v>1</v>
      </c>
      <c r="U115" s="91"/>
      <c r="V115" s="80"/>
      <c r="W115" s="80"/>
      <c r="X115" s="80"/>
      <c r="Y115" s="92"/>
      <c r="Z115" s="93"/>
      <c r="AA115" s="80"/>
      <c r="AB115" s="80"/>
      <c r="AC115" s="80"/>
      <c r="AD115" s="92"/>
      <c r="AE115" s="93"/>
      <c r="AF115" s="80"/>
      <c r="AG115" s="80"/>
      <c r="AH115" s="80"/>
      <c r="AI115" s="92"/>
      <c r="AJ115" s="95">
        <f t="shared" ref="AJ115:AN115" si="233">P115-Z115+AE115+U115</f>
        <v>1</v>
      </c>
      <c r="AK115" s="89">
        <f t="shared" si="233"/>
        <v>1</v>
      </c>
      <c r="AL115" s="89">
        <f t="shared" si="233"/>
        <v>1</v>
      </c>
      <c r="AM115" s="89">
        <f t="shared" si="233"/>
        <v>1</v>
      </c>
      <c r="AN115" s="89">
        <f t="shared" si="233"/>
        <v>1</v>
      </c>
      <c r="AO115" s="80"/>
      <c r="AP115" s="80"/>
      <c r="AQ115" s="86">
        <f t="shared" ref="AQ115:AQ125" si="236">AN115</f>
        <v>1</v>
      </c>
      <c r="AR115" s="84"/>
      <c r="AS115" s="84"/>
      <c r="AT115" s="96"/>
      <c r="AU115" s="97"/>
      <c r="AV115" s="97"/>
      <c r="AW115" s="12"/>
      <c r="AX115" s="12"/>
    </row>
    <row r="116" ht="42.0" customHeight="1">
      <c r="A116" s="78">
        <v>111.0</v>
      </c>
      <c r="B116" s="98" t="s">
        <v>551</v>
      </c>
      <c r="C116" s="84" t="s">
        <v>38</v>
      </c>
      <c r="D116" s="106" t="s">
        <v>218</v>
      </c>
      <c r="E116" s="100" t="s">
        <v>552</v>
      </c>
      <c r="F116" s="101"/>
      <c r="G116" s="102" t="s">
        <v>42</v>
      </c>
      <c r="H116" s="101"/>
      <c r="I116" s="104" t="s">
        <v>553</v>
      </c>
      <c r="J116" s="117" t="s">
        <v>58</v>
      </c>
      <c r="K116" s="109">
        <v>44592.0</v>
      </c>
      <c r="L116" s="86"/>
      <c r="M116" s="86"/>
      <c r="N116" s="180"/>
      <c r="O116" s="86">
        <v>1.0</v>
      </c>
      <c r="P116" s="88">
        <f t="shared" si="67"/>
        <v>1</v>
      </c>
      <c r="Q116" s="89">
        <f t="shared" ref="Q116:T116" si="234">AJ116</f>
        <v>1</v>
      </c>
      <c r="R116" s="89">
        <f t="shared" si="234"/>
        <v>1</v>
      </c>
      <c r="S116" s="89">
        <f t="shared" si="234"/>
        <v>1</v>
      </c>
      <c r="T116" s="90">
        <f t="shared" si="234"/>
        <v>1</v>
      </c>
      <c r="U116" s="91"/>
      <c r="V116" s="80"/>
      <c r="W116" s="80"/>
      <c r="X116" s="80"/>
      <c r="Y116" s="92"/>
      <c r="Z116" s="93"/>
      <c r="AA116" s="80"/>
      <c r="AB116" s="80"/>
      <c r="AC116" s="80"/>
      <c r="AD116" s="92"/>
      <c r="AE116" s="93"/>
      <c r="AF116" s="80"/>
      <c r="AG116" s="80"/>
      <c r="AH116" s="80"/>
      <c r="AI116" s="92"/>
      <c r="AJ116" s="95">
        <f t="shared" ref="AJ116:AN116" si="235">P116-Z116+AE116+U116</f>
        <v>1</v>
      </c>
      <c r="AK116" s="89">
        <f t="shared" si="235"/>
        <v>1</v>
      </c>
      <c r="AL116" s="89">
        <f t="shared" si="235"/>
        <v>1</v>
      </c>
      <c r="AM116" s="89">
        <f t="shared" si="235"/>
        <v>1</v>
      </c>
      <c r="AN116" s="89">
        <f t="shared" si="235"/>
        <v>1</v>
      </c>
      <c r="AO116" s="80"/>
      <c r="AP116" s="80"/>
      <c r="AQ116" s="86">
        <f t="shared" si="236"/>
        <v>1</v>
      </c>
      <c r="AR116" s="84"/>
      <c r="AS116" s="84"/>
      <c r="AT116" s="96"/>
      <c r="AU116" s="97"/>
      <c r="AV116" s="97"/>
      <c r="AW116" s="12"/>
      <c r="AX116" s="12"/>
    </row>
    <row r="117" ht="60.0" customHeight="1">
      <c r="A117" s="78">
        <v>112.0</v>
      </c>
      <c r="B117" s="98" t="s">
        <v>554</v>
      </c>
      <c r="C117" s="84"/>
      <c r="D117" s="106"/>
      <c r="E117" s="100"/>
      <c r="F117" s="101"/>
      <c r="G117" s="102"/>
      <c r="H117" s="101"/>
      <c r="I117" s="104"/>
      <c r="J117" s="117"/>
      <c r="K117" s="109"/>
      <c r="L117" s="86"/>
      <c r="M117" s="86"/>
      <c r="N117" s="180"/>
      <c r="O117" s="86">
        <v>4.0</v>
      </c>
      <c r="P117" s="88">
        <f t="shared" si="67"/>
        <v>4</v>
      </c>
      <c r="Q117" s="89">
        <f t="shared" ref="Q117:T117" si="237">AJ117</f>
        <v>4</v>
      </c>
      <c r="R117" s="89">
        <f t="shared" si="237"/>
        <v>4</v>
      </c>
      <c r="S117" s="89">
        <f t="shared" si="237"/>
        <v>4</v>
      </c>
      <c r="T117" s="90">
        <f t="shared" si="237"/>
        <v>4</v>
      </c>
      <c r="U117" s="91"/>
      <c r="V117" s="80"/>
      <c r="W117" s="80"/>
      <c r="X117" s="80"/>
      <c r="Y117" s="92"/>
      <c r="Z117" s="93"/>
      <c r="AA117" s="80"/>
      <c r="AB117" s="80"/>
      <c r="AC117" s="80"/>
      <c r="AD117" s="92"/>
      <c r="AE117" s="93"/>
      <c r="AF117" s="80"/>
      <c r="AG117" s="80"/>
      <c r="AH117" s="80"/>
      <c r="AI117" s="92"/>
      <c r="AJ117" s="95">
        <f t="shared" ref="AJ117:AN117" si="238">P117-Z117+AE117+U117</f>
        <v>4</v>
      </c>
      <c r="AK117" s="89">
        <f t="shared" si="238"/>
        <v>4</v>
      </c>
      <c r="AL117" s="89">
        <f t="shared" si="238"/>
        <v>4</v>
      </c>
      <c r="AM117" s="89">
        <f t="shared" si="238"/>
        <v>4</v>
      </c>
      <c r="AN117" s="89">
        <f t="shared" si="238"/>
        <v>4</v>
      </c>
      <c r="AO117" s="80"/>
      <c r="AP117" s="80"/>
      <c r="AQ117" s="86">
        <f t="shared" si="236"/>
        <v>4</v>
      </c>
      <c r="AR117" s="84"/>
      <c r="AS117" s="84"/>
      <c r="AT117" s="96"/>
      <c r="AU117" s="97"/>
      <c r="AV117" s="97"/>
      <c r="AW117" s="12"/>
      <c r="AX117" s="12"/>
    </row>
    <row r="118" ht="42.0" customHeight="1">
      <c r="A118" s="78">
        <v>113.0</v>
      </c>
      <c r="B118" s="96" t="s">
        <v>555</v>
      </c>
      <c r="C118" s="84" t="s">
        <v>38</v>
      </c>
      <c r="D118" s="148" t="s">
        <v>334</v>
      </c>
      <c r="E118" s="84" t="s">
        <v>340</v>
      </c>
      <c r="F118" s="80"/>
      <c r="G118" s="81" t="s">
        <v>42</v>
      </c>
      <c r="H118" s="80"/>
      <c r="I118" s="84" t="s">
        <v>556</v>
      </c>
      <c r="J118" s="87"/>
      <c r="K118" s="115">
        <v>44592.0</v>
      </c>
      <c r="L118" s="86"/>
      <c r="M118" s="86"/>
      <c r="N118" s="179"/>
      <c r="O118" s="86">
        <v>0.0</v>
      </c>
      <c r="P118" s="88">
        <f t="shared" si="67"/>
        <v>0</v>
      </c>
      <c r="Q118" s="89">
        <f t="shared" ref="Q118:T118" si="239">AJ118</f>
        <v>0</v>
      </c>
      <c r="R118" s="89">
        <f t="shared" si="239"/>
        <v>0</v>
      </c>
      <c r="S118" s="89">
        <f t="shared" si="239"/>
        <v>0</v>
      </c>
      <c r="T118" s="90">
        <f t="shared" si="239"/>
        <v>0</v>
      </c>
      <c r="U118" s="91"/>
      <c r="V118" s="80"/>
      <c r="W118" s="80"/>
      <c r="X118" s="80"/>
      <c r="Y118" s="92"/>
      <c r="Z118" s="93"/>
      <c r="AA118" s="80"/>
      <c r="AB118" s="80"/>
      <c r="AC118" s="80"/>
      <c r="AD118" s="92"/>
      <c r="AE118" s="93"/>
      <c r="AF118" s="80"/>
      <c r="AG118" s="80"/>
      <c r="AH118" s="80"/>
      <c r="AI118" s="92"/>
      <c r="AJ118" s="95">
        <f t="shared" ref="AJ118:AN118" si="240">P118-Z118+AE118+U118</f>
        <v>0</v>
      </c>
      <c r="AK118" s="89">
        <f t="shared" si="240"/>
        <v>0</v>
      </c>
      <c r="AL118" s="89">
        <f t="shared" si="240"/>
        <v>0</v>
      </c>
      <c r="AM118" s="89">
        <f t="shared" si="240"/>
        <v>0</v>
      </c>
      <c r="AN118" s="89">
        <f t="shared" si="240"/>
        <v>0</v>
      </c>
      <c r="AO118" s="80"/>
      <c r="AP118" s="80"/>
      <c r="AQ118" s="86">
        <f t="shared" si="236"/>
        <v>0</v>
      </c>
      <c r="AR118" s="84"/>
      <c r="AS118" s="84"/>
      <c r="AT118" s="96"/>
      <c r="AU118" s="97"/>
      <c r="AV118" s="97"/>
      <c r="AW118" s="12"/>
      <c r="AX118" s="12"/>
    </row>
    <row r="119" ht="42.0" customHeight="1">
      <c r="A119" s="78">
        <v>114.0</v>
      </c>
      <c r="B119" s="96" t="s">
        <v>557</v>
      </c>
      <c r="C119" s="84" t="s">
        <v>38</v>
      </c>
      <c r="D119" s="148" t="s">
        <v>334</v>
      </c>
      <c r="E119" s="96" t="s">
        <v>558</v>
      </c>
      <c r="F119" s="80" t="s">
        <v>559</v>
      </c>
      <c r="G119" s="81" t="s">
        <v>42</v>
      </c>
      <c r="H119" s="80"/>
      <c r="I119" s="84" t="s">
        <v>560</v>
      </c>
      <c r="J119" s="87"/>
      <c r="K119" s="115">
        <v>44592.0</v>
      </c>
      <c r="L119" s="86"/>
      <c r="M119" s="86"/>
      <c r="N119" s="179"/>
      <c r="O119" s="86">
        <v>3.0</v>
      </c>
      <c r="P119" s="88">
        <f t="shared" si="67"/>
        <v>3</v>
      </c>
      <c r="Q119" s="89">
        <f t="shared" ref="Q119:T119" si="241">AJ119</f>
        <v>3</v>
      </c>
      <c r="R119" s="89">
        <f t="shared" si="241"/>
        <v>3</v>
      </c>
      <c r="S119" s="89">
        <f t="shared" si="241"/>
        <v>3</v>
      </c>
      <c r="T119" s="90">
        <f t="shared" si="241"/>
        <v>3</v>
      </c>
      <c r="U119" s="91"/>
      <c r="V119" s="80"/>
      <c r="W119" s="80"/>
      <c r="X119" s="80"/>
      <c r="Y119" s="92"/>
      <c r="Z119" s="93"/>
      <c r="AA119" s="80"/>
      <c r="AB119" s="80"/>
      <c r="AC119" s="80"/>
      <c r="AD119" s="92"/>
      <c r="AE119" s="93"/>
      <c r="AF119" s="80"/>
      <c r="AG119" s="80"/>
      <c r="AH119" s="80"/>
      <c r="AI119" s="92"/>
      <c r="AJ119" s="95">
        <f t="shared" ref="AJ119:AN119" si="242">P119-Z119+AE119+U119</f>
        <v>3</v>
      </c>
      <c r="AK119" s="89">
        <f t="shared" si="242"/>
        <v>3</v>
      </c>
      <c r="AL119" s="89">
        <f t="shared" si="242"/>
        <v>3</v>
      </c>
      <c r="AM119" s="89">
        <f t="shared" si="242"/>
        <v>3</v>
      </c>
      <c r="AN119" s="89">
        <f t="shared" si="242"/>
        <v>3</v>
      </c>
      <c r="AO119" s="80"/>
      <c r="AP119" s="80"/>
      <c r="AQ119" s="86">
        <f t="shared" si="236"/>
        <v>3</v>
      </c>
      <c r="AR119" s="84"/>
      <c r="AS119" s="84"/>
      <c r="AT119" s="96"/>
      <c r="AU119" s="97"/>
      <c r="AV119" s="97"/>
      <c r="AW119" s="12"/>
      <c r="AX119" s="12"/>
    </row>
    <row r="120" ht="42.0" customHeight="1">
      <c r="A120" s="78">
        <v>115.0</v>
      </c>
      <c r="B120" s="96" t="s">
        <v>561</v>
      </c>
      <c r="C120" s="84" t="s">
        <v>38</v>
      </c>
      <c r="D120" s="84" t="s">
        <v>386</v>
      </c>
      <c r="E120" s="84" t="s">
        <v>562</v>
      </c>
      <c r="F120" s="80" t="s">
        <v>563</v>
      </c>
      <c r="G120" s="81" t="s">
        <v>42</v>
      </c>
      <c r="H120" s="80"/>
      <c r="I120" s="84" t="s">
        <v>564</v>
      </c>
      <c r="J120" s="84" t="s">
        <v>386</v>
      </c>
      <c r="K120" s="115">
        <v>45079.0</v>
      </c>
      <c r="L120" s="86"/>
      <c r="M120" s="86">
        <v>367.0</v>
      </c>
      <c r="N120" s="179"/>
      <c r="O120" s="86">
        <v>0.0</v>
      </c>
      <c r="P120" s="88">
        <f t="shared" si="67"/>
        <v>0</v>
      </c>
      <c r="Q120" s="89">
        <f t="shared" ref="Q120:T120" si="243">AJ120</f>
        <v>0</v>
      </c>
      <c r="R120" s="89">
        <f t="shared" si="243"/>
        <v>0</v>
      </c>
      <c r="S120" s="89">
        <f t="shared" si="243"/>
        <v>0</v>
      </c>
      <c r="T120" s="90">
        <f t="shared" si="243"/>
        <v>0</v>
      </c>
      <c r="U120" s="185"/>
      <c r="V120" s="186"/>
      <c r="W120" s="186"/>
      <c r="X120" s="186"/>
      <c r="Y120" s="187"/>
      <c r="Z120" s="188"/>
      <c r="AA120" s="80"/>
      <c r="AB120" s="80"/>
      <c r="AC120" s="80"/>
      <c r="AD120" s="92"/>
      <c r="AE120" s="93"/>
      <c r="AF120" s="80"/>
      <c r="AG120" s="80"/>
      <c r="AH120" s="80"/>
      <c r="AI120" s="92"/>
      <c r="AJ120" s="95">
        <f t="shared" ref="AJ120:AN120" si="244">P120-Z120+AE120+U120</f>
        <v>0</v>
      </c>
      <c r="AK120" s="89">
        <f t="shared" si="244"/>
        <v>0</v>
      </c>
      <c r="AL120" s="89">
        <f t="shared" si="244"/>
        <v>0</v>
      </c>
      <c r="AM120" s="89">
        <f t="shared" si="244"/>
        <v>0</v>
      </c>
      <c r="AN120" s="89">
        <f t="shared" si="244"/>
        <v>0</v>
      </c>
      <c r="AO120" s="80"/>
      <c r="AP120" s="80"/>
      <c r="AQ120" s="86">
        <f t="shared" si="236"/>
        <v>0</v>
      </c>
      <c r="AR120" s="84"/>
      <c r="AS120" s="84"/>
      <c r="AT120" s="96"/>
      <c r="AU120" s="97"/>
      <c r="AV120" s="97"/>
      <c r="AW120" s="12"/>
      <c r="AX120" s="12"/>
    </row>
    <row r="121" ht="51.75" customHeight="1">
      <c r="A121" s="78">
        <v>116.0</v>
      </c>
      <c r="B121" s="98" t="s">
        <v>565</v>
      </c>
      <c r="C121" s="84" t="s">
        <v>38</v>
      </c>
      <c r="D121" s="106" t="s">
        <v>58</v>
      </c>
      <c r="E121" s="189" t="s">
        <v>566</v>
      </c>
      <c r="F121" s="101" t="s">
        <v>567</v>
      </c>
      <c r="G121" s="102" t="s">
        <v>42</v>
      </c>
      <c r="H121" s="103">
        <v>2500.0</v>
      </c>
      <c r="I121" s="104" t="s">
        <v>568</v>
      </c>
      <c r="J121" s="117" t="s">
        <v>58</v>
      </c>
      <c r="K121" s="109">
        <v>44592.0</v>
      </c>
      <c r="L121" s="86"/>
      <c r="M121" s="86"/>
      <c r="N121" s="190"/>
      <c r="O121" s="86">
        <v>0.0</v>
      </c>
      <c r="P121" s="88">
        <f t="shared" si="67"/>
        <v>0</v>
      </c>
      <c r="Q121" s="89">
        <f t="shared" ref="Q121:T121" si="245">AJ121</f>
        <v>0</v>
      </c>
      <c r="R121" s="89">
        <f t="shared" si="245"/>
        <v>0</v>
      </c>
      <c r="S121" s="89">
        <f t="shared" si="245"/>
        <v>0</v>
      </c>
      <c r="T121" s="191">
        <f t="shared" si="245"/>
        <v>0</v>
      </c>
      <c r="U121" s="192"/>
      <c r="V121" s="84"/>
      <c r="W121" s="84"/>
      <c r="X121" s="84"/>
      <c r="Y121" s="193"/>
      <c r="Z121" s="194"/>
      <c r="AA121" s="80"/>
      <c r="AB121" s="80"/>
      <c r="AC121" s="80"/>
      <c r="AD121" s="92"/>
      <c r="AE121" s="93"/>
      <c r="AF121" s="80"/>
      <c r="AG121" s="80"/>
      <c r="AH121" s="80"/>
      <c r="AI121" s="92"/>
      <c r="AJ121" s="95">
        <f t="shared" ref="AJ121:AN121" si="246">P121-Z121+AE121+U121</f>
        <v>0</v>
      </c>
      <c r="AK121" s="89">
        <f t="shared" si="246"/>
        <v>0</v>
      </c>
      <c r="AL121" s="89">
        <f t="shared" si="246"/>
        <v>0</v>
      </c>
      <c r="AM121" s="89">
        <f t="shared" si="246"/>
        <v>0</v>
      </c>
      <c r="AN121" s="89">
        <f t="shared" si="246"/>
        <v>0</v>
      </c>
      <c r="AO121" s="80"/>
      <c r="AP121" s="80"/>
      <c r="AQ121" s="86">
        <f t="shared" si="236"/>
        <v>0</v>
      </c>
      <c r="AR121" s="84"/>
      <c r="AS121" s="84"/>
      <c r="AT121" s="96"/>
      <c r="AU121" s="97"/>
      <c r="AV121" s="97"/>
      <c r="AW121" s="12"/>
      <c r="AX121" s="12"/>
    </row>
    <row r="122" ht="42.0" customHeight="1">
      <c r="A122" s="78">
        <v>117.0</v>
      </c>
      <c r="B122" s="96" t="s">
        <v>569</v>
      </c>
      <c r="C122" s="84" t="s">
        <v>38</v>
      </c>
      <c r="D122" s="84" t="s">
        <v>442</v>
      </c>
      <c r="E122" s="84" t="s">
        <v>570</v>
      </c>
      <c r="F122" s="84" t="s">
        <v>567</v>
      </c>
      <c r="G122" s="96" t="s">
        <v>42</v>
      </c>
      <c r="H122" s="84"/>
      <c r="I122" s="84" t="s">
        <v>571</v>
      </c>
      <c r="J122" s="84" t="s">
        <v>72</v>
      </c>
      <c r="K122" s="115">
        <v>45574.0</v>
      </c>
      <c r="L122" s="86" t="s">
        <v>142</v>
      </c>
      <c r="M122" s="86">
        <v>74.0</v>
      </c>
      <c r="N122" s="179"/>
      <c r="O122" s="86">
        <v>6.0</v>
      </c>
      <c r="P122" s="88">
        <f t="shared" si="67"/>
        <v>6</v>
      </c>
      <c r="Q122" s="89">
        <f t="shared" ref="Q122:T122" si="247">AJ122</f>
        <v>6</v>
      </c>
      <c r="R122" s="89">
        <f t="shared" si="247"/>
        <v>6</v>
      </c>
      <c r="S122" s="89">
        <f t="shared" si="247"/>
        <v>6</v>
      </c>
      <c r="T122" s="195">
        <f t="shared" si="247"/>
        <v>6</v>
      </c>
      <c r="U122" s="192"/>
      <c r="V122" s="84"/>
      <c r="W122" s="84"/>
      <c r="X122" s="84"/>
      <c r="Y122" s="193"/>
      <c r="Z122" s="196"/>
      <c r="AA122" s="182"/>
      <c r="AB122" s="80"/>
      <c r="AC122" s="80"/>
      <c r="AD122" s="92"/>
      <c r="AE122" s="93"/>
      <c r="AF122" s="80"/>
      <c r="AG122" s="80"/>
      <c r="AH122" s="80"/>
      <c r="AI122" s="92"/>
      <c r="AJ122" s="95">
        <f t="shared" ref="AJ122:AN122" si="248">P122-Z122+AE122+U122</f>
        <v>6</v>
      </c>
      <c r="AK122" s="89">
        <f t="shared" si="248"/>
        <v>6</v>
      </c>
      <c r="AL122" s="89">
        <f t="shared" si="248"/>
        <v>6</v>
      </c>
      <c r="AM122" s="89">
        <f t="shared" si="248"/>
        <v>6</v>
      </c>
      <c r="AN122" s="89">
        <f t="shared" si="248"/>
        <v>6</v>
      </c>
      <c r="AO122" s="80"/>
      <c r="AP122" s="80"/>
      <c r="AQ122" s="86">
        <f t="shared" si="236"/>
        <v>6</v>
      </c>
      <c r="AR122" s="84"/>
      <c r="AS122" s="84"/>
      <c r="AT122" s="96"/>
      <c r="AU122" s="97"/>
      <c r="AV122" s="97"/>
      <c r="AW122" s="12"/>
      <c r="AX122" s="12"/>
    </row>
    <row r="123" ht="42.0" customHeight="1">
      <c r="A123" s="78">
        <v>118.0</v>
      </c>
      <c r="B123" s="96" t="s">
        <v>572</v>
      </c>
      <c r="C123" s="84" t="s">
        <v>38</v>
      </c>
      <c r="D123" s="84" t="s">
        <v>59</v>
      </c>
      <c r="E123" s="84" t="s">
        <v>573</v>
      </c>
      <c r="F123" s="84" t="s">
        <v>574</v>
      </c>
      <c r="G123" s="96" t="s">
        <v>42</v>
      </c>
      <c r="H123" s="117">
        <v>2500.0</v>
      </c>
      <c r="I123" s="84" t="s">
        <v>575</v>
      </c>
      <c r="J123" s="84" t="s">
        <v>72</v>
      </c>
      <c r="K123" s="115">
        <v>45107.0</v>
      </c>
      <c r="L123" s="86" t="s">
        <v>109</v>
      </c>
      <c r="M123" s="86">
        <v>387.0</v>
      </c>
      <c r="N123" s="87"/>
      <c r="O123" s="86">
        <v>8.0</v>
      </c>
      <c r="P123" s="88">
        <f t="shared" si="67"/>
        <v>8</v>
      </c>
      <c r="Q123" s="89">
        <f t="shared" ref="Q123:T123" si="249">AJ123</f>
        <v>8</v>
      </c>
      <c r="R123" s="89">
        <f t="shared" si="249"/>
        <v>8</v>
      </c>
      <c r="S123" s="89">
        <f t="shared" si="249"/>
        <v>8</v>
      </c>
      <c r="T123" s="90">
        <f t="shared" si="249"/>
        <v>8</v>
      </c>
      <c r="U123" s="91"/>
      <c r="V123" s="80"/>
      <c r="W123" s="80"/>
      <c r="X123" s="80"/>
      <c r="Y123" s="92"/>
      <c r="Z123" s="181"/>
      <c r="AA123" s="182"/>
      <c r="AB123" s="80"/>
      <c r="AC123" s="80"/>
      <c r="AD123" s="92"/>
      <c r="AE123" s="93"/>
      <c r="AF123" s="80"/>
      <c r="AG123" s="80"/>
      <c r="AH123" s="80"/>
      <c r="AI123" s="92"/>
      <c r="AJ123" s="95">
        <f t="shared" ref="AJ123:AN123" si="250">P123-Z123+AE123+U123</f>
        <v>8</v>
      </c>
      <c r="AK123" s="89">
        <f t="shared" si="250"/>
        <v>8</v>
      </c>
      <c r="AL123" s="89">
        <f t="shared" si="250"/>
        <v>8</v>
      </c>
      <c r="AM123" s="89">
        <f t="shared" si="250"/>
        <v>8</v>
      </c>
      <c r="AN123" s="89">
        <f t="shared" si="250"/>
        <v>8</v>
      </c>
      <c r="AO123" s="80"/>
      <c r="AP123" s="80"/>
      <c r="AQ123" s="86">
        <f t="shared" si="236"/>
        <v>8</v>
      </c>
      <c r="AR123" s="84"/>
      <c r="AS123" s="84"/>
      <c r="AT123" s="96"/>
      <c r="AU123" s="97"/>
      <c r="AV123" s="97"/>
      <c r="AW123" s="12"/>
      <c r="AX123" s="12"/>
    </row>
    <row r="124" ht="42.0" hidden="1" customHeight="1">
      <c r="A124" s="78">
        <v>119.0</v>
      </c>
      <c r="B124" s="738" t="s">
        <v>576</v>
      </c>
      <c r="C124" s="198"/>
      <c r="D124" s="84" t="s">
        <v>577</v>
      </c>
      <c r="E124" s="84" t="s">
        <v>578</v>
      </c>
      <c r="F124" s="84" t="s">
        <v>87</v>
      </c>
      <c r="G124" s="96"/>
      <c r="H124" s="117">
        <v>5500.0</v>
      </c>
      <c r="I124" s="84" t="s">
        <v>579</v>
      </c>
      <c r="J124" s="84" t="s">
        <v>72</v>
      </c>
      <c r="K124" s="105">
        <v>44592.0</v>
      </c>
      <c r="L124" s="86"/>
      <c r="M124" s="86"/>
      <c r="N124" s="87"/>
      <c r="O124" s="86">
        <v>4.0</v>
      </c>
      <c r="P124" s="88">
        <f t="shared" si="67"/>
        <v>4</v>
      </c>
      <c r="Q124" s="89">
        <f t="shared" ref="Q124:T124" si="251">AJ124</f>
        <v>4</v>
      </c>
      <c r="R124" s="89">
        <f t="shared" si="251"/>
        <v>4</v>
      </c>
      <c r="S124" s="89">
        <f t="shared" si="251"/>
        <v>4</v>
      </c>
      <c r="T124" s="90">
        <f t="shared" si="251"/>
        <v>4</v>
      </c>
      <c r="U124" s="91"/>
      <c r="V124" s="80"/>
      <c r="W124" s="80"/>
      <c r="X124" s="80"/>
      <c r="Y124" s="92"/>
      <c r="Z124" s="181"/>
      <c r="AA124" s="182"/>
      <c r="AB124" s="80"/>
      <c r="AC124" s="80"/>
      <c r="AD124" s="92"/>
      <c r="AE124" s="93"/>
      <c r="AF124" s="80"/>
      <c r="AG124" s="80"/>
      <c r="AH124" s="80"/>
      <c r="AI124" s="92"/>
      <c r="AJ124" s="95">
        <f t="shared" ref="AJ124:AN124" si="252">P124-Z124+AE124+U124</f>
        <v>4</v>
      </c>
      <c r="AK124" s="89">
        <f t="shared" si="252"/>
        <v>4</v>
      </c>
      <c r="AL124" s="89">
        <f t="shared" si="252"/>
        <v>4</v>
      </c>
      <c r="AM124" s="89">
        <f t="shared" si="252"/>
        <v>4</v>
      </c>
      <c r="AN124" s="89">
        <f t="shared" si="252"/>
        <v>4</v>
      </c>
      <c r="AO124" s="80"/>
      <c r="AP124" s="80"/>
      <c r="AQ124" s="86">
        <f t="shared" si="236"/>
        <v>4</v>
      </c>
      <c r="AR124" s="84"/>
      <c r="AS124" s="84"/>
      <c r="AT124" s="96"/>
      <c r="AU124" s="97"/>
      <c r="AV124" s="97"/>
      <c r="AW124" s="12"/>
      <c r="AX124" s="12"/>
    </row>
    <row r="125" ht="42.0" hidden="1" customHeight="1">
      <c r="A125" s="78">
        <v>120.0</v>
      </c>
      <c r="B125" s="96" t="s">
        <v>580</v>
      </c>
      <c r="C125" s="84"/>
      <c r="D125" s="84" t="s">
        <v>58</v>
      </c>
      <c r="E125" s="84" t="s">
        <v>581</v>
      </c>
      <c r="F125" s="84" t="s">
        <v>582</v>
      </c>
      <c r="G125" s="96" t="s">
        <v>42</v>
      </c>
      <c r="H125" s="84"/>
      <c r="I125" s="199" t="s">
        <v>413</v>
      </c>
      <c r="J125" s="84" t="s">
        <v>72</v>
      </c>
      <c r="K125" s="105">
        <v>44592.0</v>
      </c>
      <c r="L125" s="86"/>
      <c r="M125" s="86"/>
      <c r="N125" s="87"/>
      <c r="O125" s="86">
        <v>0.0</v>
      </c>
      <c r="P125" s="88">
        <f t="shared" si="67"/>
        <v>0</v>
      </c>
      <c r="Q125" s="89">
        <f t="shared" ref="Q125:T125" si="253">AJ125</f>
        <v>0</v>
      </c>
      <c r="R125" s="89">
        <f t="shared" si="253"/>
        <v>0</v>
      </c>
      <c r="S125" s="89">
        <f t="shared" si="253"/>
        <v>0</v>
      </c>
      <c r="T125" s="90">
        <f t="shared" si="253"/>
        <v>0</v>
      </c>
      <c r="U125" s="91"/>
      <c r="V125" s="80"/>
      <c r="W125" s="80"/>
      <c r="X125" s="80"/>
      <c r="Y125" s="92"/>
      <c r="Z125" s="181"/>
      <c r="AA125" s="182"/>
      <c r="AB125" s="80"/>
      <c r="AC125" s="80"/>
      <c r="AD125" s="92"/>
      <c r="AE125" s="93"/>
      <c r="AF125" s="80"/>
      <c r="AG125" s="80"/>
      <c r="AH125" s="80"/>
      <c r="AI125" s="92"/>
      <c r="AJ125" s="95">
        <f t="shared" ref="AJ125:AN125" si="254">P125-Z125+AE125+U125</f>
        <v>0</v>
      </c>
      <c r="AK125" s="89">
        <f t="shared" si="254"/>
        <v>0</v>
      </c>
      <c r="AL125" s="89">
        <f t="shared" si="254"/>
        <v>0</v>
      </c>
      <c r="AM125" s="89">
        <f t="shared" si="254"/>
        <v>0</v>
      </c>
      <c r="AN125" s="89">
        <f t="shared" si="254"/>
        <v>0</v>
      </c>
      <c r="AO125" s="80"/>
      <c r="AP125" s="80"/>
      <c r="AQ125" s="86">
        <f t="shared" si="236"/>
        <v>0</v>
      </c>
      <c r="AR125" s="84"/>
      <c r="AS125" s="84"/>
      <c r="AT125" s="96"/>
      <c r="AU125" s="97"/>
      <c r="AV125" s="97"/>
      <c r="AW125" s="12"/>
      <c r="AX125" s="12"/>
    </row>
    <row r="126" ht="42.0" customHeight="1">
      <c r="A126" s="78">
        <v>121.0</v>
      </c>
      <c r="B126" s="740" t="s">
        <v>583</v>
      </c>
      <c r="C126" s="84" t="s">
        <v>38</v>
      </c>
      <c r="D126" s="84" t="s">
        <v>59</v>
      </c>
      <c r="E126" s="84" t="s">
        <v>573</v>
      </c>
      <c r="F126" s="84" t="s">
        <v>584</v>
      </c>
      <c r="G126" s="96" t="s">
        <v>42</v>
      </c>
      <c r="H126" s="117">
        <v>2500.0</v>
      </c>
      <c r="I126" s="84" t="s">
        <v>585</v>
      </c>
      <c r="J126" s="84" t="s">
        <v>72</v>
      </c>
      <c r="K126" s="115">
        <v>45328.0</v>
      </c>
      <c r="L126" s="86" t="s">
        <v>109</v>
      </c>
      <c r="M126" s="86">
        <v>31.0</v>
      </c>
      <c r="N126" s="87"/>
      <c r="O126" s="86">
        <v>3.0</v>
      </c>
      <c r="P126" s="88">
        <f t="shared" si="67"/>
        <v>3</v>
      </c>
      <c r="Q126" s="89">
        <f t="shared" ref="Q126:T126" si="255">AJ126</f>
        <v>3</v>
      </c>
      <c r="R126" s="89">
        <f t="shared" si="255"/>
        <v>3</v>
      </c>
      <c r="S126" s="89">
        <f t="shared" si="255"/>
        <v>3</v>
      </c>
      <c r="T126" s="90">
        <f t="shared" si="255"/>
        <v>3</v>
      </c>
      <c r="U126" s="91"/>
      <c r="V126" s="80"/>
      <c r="W126" s="80"/>
      <c r="X126" s="80"/>
      <c r="Y126" s="92"/>
      <c r="Z126" s="181"/>
      <c r="AA126" s="182"/>
      <c r="AB126" s="80"/>
      <c r="AC126" s="80"/>
      <c r="AD126" s="92"/>
      <c r="AE126" s="93"/>
      <c r="AF126" s="80"/>
      <c r="AG126" s="80"/>
      <c r="AH126" s="80"/>
      <c r="AI126" s="92"/>
      <c r="AJ126" s="95">
        <f t="shared" ref="AJ126:AN126" si="256">P126-Z126+AE126+U126</f>
        <v>3</v>
      </c>
      <c r="AK126" s="89">
        <f t="shared" si="256"/>
        <v>3</v>
      </c>
      <c r="AL126" s="89">
        <f t="shared" si="256"/>
        <v>3</v>
      </c>
      <c r="AM126" s="89">
        <f t="shared" si="256"/>
        <v>3</v>
      </c>
      <c r="AN126" s="89">
        <f t="shared" si="256"/>
        <v>3</v>
      </c>
      <c r="AO126" s="80"/>
      <c r="AP126" s="80"/>
      <c r="AQ126" s="86">
        <v>3.0</v>
      </c>
      <c r="AR126" s="84"/>
      <c r="AS126" s="84"/>
      <c r="AT126" s="96"/>
      <c r="AU126" s="97"/>
      <c r="AV126" s="97"/>
      <c r="AW126" s="12"/>
      <c r="AX126" s="12"/>
    </row>
    <row r="127" ht="42.0" customHeight="1">
      <c r="A127" s="78">
        <v>122.0</v>
      </c>
      <c r="B127" s="87" t="s">
        <v>587</v>
      </c>
      <c r="C127" s="84" t="s">
        <v>38</v>
      </c>
      <c r="D127" s="84" t="s">
        <v>59</v>
      </c>
      <c r="E127" s="84" t="s">
        <v>573</v>
      </c>
      <c r="F127" s="84" t="s">
        <v>456</v>
      </c>
      <c r="G127" s="87" t="s">
        <v>42</v>
      </c>
      <c r="H127" s="117">
        <v>2500.0</v>
      </c>
      <c r="I127" s="84" t="s">
        <v>588</v>
      </c>
      <c r="J127" s="84" t="s">
        <v>72</v>
      </c>
      <c r="K127" s="115">
        <v>45107.0</v>
      </c>
      <c r="L127" s="86" t="s">
        <v>109</v>
      </c>
      <c r="M127" s="86">
        <v>388.0</v>
      </c>
      <c r="N127" s="87"/>
      <c r="O127" s="86">
        <v>6.0</v>
      </c>
      <c r="P127" s="88">
        <f t="shared" si="67"/>
        <v>6</v>
      </c>
      <c r="Q127" s="89">
        <f t="shared" ref="Q127:T127" si="257">AJ127</f>
        <v>6</v>
      </c>
      <c r="R127" s="89">
        <f t="shared" si="257"/>
        <v>6</v>
      </c>
      <c r="S127" s="89">
        <f t="shared" si="257"/>
        <v>6</v>
      </c>
      <c r="T127" s="90">
        <f t="shared" si="257"/>
        <v>6</v>
      </c>
      <c r="U127" s="91"/>
      <c r="V127" s="80"/>
      <c r="W127" s="80"/>
      <c r="X127" s="80"/>
      <c r="Y127" s="92"/>
      <c r="Z127" s="181"/>
      <c r="AA127" s="182"/>
      <c r="AB127" s="80"/>
      <c r="AC127" s="80"/>
      <c r="AD127" s="92"/>
      <c r="AE127" s="93"/>
      <c r="AF127" s="80"/>
      <c r="AG127" s="80"/>
      <c r="AH127" s="80"/>
      <c r="AI127" s="92"/>
      <c r="AJ127" s="95">
        <f t="shared" ref="AJ127:AN127" si="258">P127-Z127+AE127+U127</f>
        <v>6</v>
      </c>
      <c r="AK127" s="89">
        <f t="shared" si="258"/>
        <v>6</v>
      </c>
      <c r="AL127" s="89">
        <f t="shared" si="258"/>
        <v>6</v>
      </c>
      <c r="AM127" s="89">
        <f t="shared" si="258"/>
        <v>6</v>
      </c>
      <c r="AN127" s="89">
        <f t="shared" si="258"/>
        <v>6</v>
      </c>
      <c r="AO127" s="80"/>
      <c r="AP127" s="80"/>
      <c r="AQ127" s="86">
        <f t="shared" ref="AQ127:AQ132" si="261">AN127</f>
        <v>6</v>
      </c>
      <c r="AR127" s="84"/>
      <c r="AS127" s="84"/>
      <c r="AT127" s="96"/>
      <c r="AU127" s="97"/>
      <c r="AV127" s="97"/>
      <c r="AW127" s="12"/>
      <c r="AX127" s="12"/>
    </row>
    <row r="128" ht="42.0" customHeight="1">
      <c r="A128" s="78">
        <v>123.0</v>
      </c>
      <c r="B128" s="96" t="s">
        <v>590</v>
      </c>
      <c r="C128" s="84" t="s">
        <v>38</v>
      </c>
      <c r="D128" s="84" t="s">
        <v>386</v>
      </c>
      <c r="E128" s="84" t="s">
        <v>591</v>
      </c>
      <c r="F128" s="84" t="s">
        <v>592</v>
      </c>
      <c r="G128" s="96" t="s">
        <v>42</v>
      </c>
      <c r="H128" s="84"/>
      <c r="I128" s="84" t="s">
        <v>593</v>
      </c>
      <c r="J128" s="84" t="s">
        <v>386</v>
      </c>
      <c r="K128" s="115">
        <v>45126.0</v>
      </c>
      <c r="L128" s="86">
        <v>2023015.0</v>
      </c>
      <c r="M128" s="86">
        <v>409.0</v>
      </c>
      <c r="N128" s="87"/>
      <c r="O128" s="86">
        <v>5.0</v>
      </c>
      <c r="P128" s="88">
        <f t="shared" si="67"/>
        <v>5</v>
      </c>
      <c r="Q128" s="89">
        <f t="shared" ref="Q128:T128" si="259">AJ128</f>
        <v>5</v>
      </c>
      <c r="R128" s="89">
        <f t="shared" si="259"/>
        <v>5</v>
      </c>
      <c r="S128" s="89">
        <f t="shared" si="259"/>
        <v>5</v>
      </c>
      <c r="T128" s="90">
        <f t="shared" si="259"/>
        <v>5</v>
      </c>
      <c r="U128" s="91"/>
      <c r="V128" s="80"/>
      <c r="W128" s="80"/>
      <c r="X128" s="80"/>
      <c r="Y128" s="92"/>
      <c r="Z128" s="181"/>
      <c r="AA128" s="182"/>
      <c r="AB128" s="80"/>
      <c r="AC128" s="80"/>
      <c r="AD128" s="92"/>
      <c r="AE128" s="93"/>
      <c r="AF128" s="80"/>
      <c r="AG128" s="80"/>
      <c r="AH128" s="80"/>
      <c r="AI128" s="92"/>
      <c r="AJ128" s="95">
        <f t="shared" ref="AJ128:AN128" si="260">P128-Z128+AE128+U128</f>
        <v>5</v>
      </c>
      <c r="AK128" s="89">
        <f t="shared" si="260"/>
        <v>5</v>
      </c>
      <c r="AL128" s="89">
        <f t="shared" si="260"/>
        <v>5</v>
      </c>
      <c r="AM128" s="89">
        <f t="shared" si="260"/>
        <v>5</v>
      </c>
      <c r="AN128" s="89">
        <f t="shared" si="260"/>
        <v>5</v>
      </c>
      <c r="AO128" s="80"/>
      <c r="AP128" s="80"/>
      <c r="AQ128" s="86">
        <f t="shared" si="261"/>
        <v>5</v>
      </c>
      <c r="AR128" s="84"/>
      <c r="AS128" s="84"/>
      <c r="AT128" s="96"/>
      <c r="AU128" s="97"/>
      <c r="AV128" s="97"/>
      <c r="AW128" s="12"/>
      <c r="AX128" s="12"/>
    </row>
    <row r="129" ht="42.0" customHeight="1">
      <c r="A129" s="78">
        <v>124.0</v>
      </c>
      <c r="B129" s="96" t="s">
        <v>594</v>
      </c>
      <c r="C129" s="84" t="s">
        <v>38</v>
      </c>
      <c r="D129" s="84" t="s">
        <v>59</v>
      </c>
      <c r="E129" s="84" t="s">
        <v>595</v>
      </c>
      <c r="F129" s="84" t="s">
        <v>596</v>
      </c>
      <c r="G129" s="96" t="s">
        <v>42</v>
      </c>
      <c r="H129" s="117">
        <v>5500.0</v>
      </c>
      <c r="I129" s="84" t="s">
        <v>597</v>
      </c>
      <c r="J129" s="84" t="s">
        <v>72</v>
      </c>
      <c r="K129" s="115">
        <v>45107.0</v>
      </c>
      <c r="L129" s="86">
        <v>389.0</v>
      </c>
      <c r="M129" s="86"/>
      <c r="N129" s="87"/>
      <c r="O129" s="86">
        <v>12.0</v>
      </c>
      <c r="P129" s="88">
        <f t="shared" si="67"/>
        <v>12</v>
      </c>
      <c r="Q129" s="89">
        <f t="shared" ref="Q129:T129" si="262">AJ129</f>
        <v>12</v>
      </c>
      <c r="R129" s="89">
        <f t="shared" si="262"/>
        <v>12</v>
      </c>
      <c r="S129" s="89">
        <f t="shared" si="262"/>
        <v>12</v>
      </c>
      <c r="T129" s="90">
        <f t="shared" si="262"/>
        <v>12</v>
      </c>
      <c r="U129" s="91"/>
      <c r="V129" s="80"/>
      <c r="W129" s="80"/>
      <c r="X129" s="80"/>
      <c r="Y129" s="92"/>
      <c r="Z129" s="181"/>
      <c r="AA129" s="182"/>
      <c r="AB129" s="80"/>
      <c r="AC129" s="80"/>
      <c r="AD129" s="92"/>
      <c r="AE129" s="93"/>
      <c r="AF129" s="80"/>
      <c r="AG129" s="80"/>
      <c r="AH129" s="80"/>
      <c r="AI129" s="92"/>
      <c r="AJ129" s="95">
        <f t="shared" ref="AJ129:AN129" si="263">P129-Z129+AE129+U129</f>
        <v>12</v>
      </c>
      <c r="AK129" s="89">
        <f t="shared" si="263"/>
        <v>12</v>
      </c>
      <c r="AL129" s="89">
        <f t="shared" si="263"/>
        <v>12</v>
      </c>
      <c r="AM129" s="89">
        <f t="shared" si="263"/>
        <v>12</v>
      </c>
      <c r="AN129" s="89">
        <f t="shared" si="263"/>
        <v>12</v>
      </c>
      <c r="AO129" s="80"/>
      <c r="AP129" s="80"/>
      <c r="AQ129" s="86">
        <f t="shared" si="261"/>
        <v>12</v>
      </c>
      <c r="AR129" s="84"/>
      <c r="AS129" s="84"/>
      <c r="AT129" s="96"/>
      <c r="AU129" s="97"/>
      <c r="AV129" s="97"/>
      <c r="AW129" s="12"/>
      <c r="AX129" s="12"/>
    </row>
    <row r="130" ht="42.0" customHeight="1">
      <c r="A130" s="78">
        <v>125.0</v>
      </c>
      <c r="B130" s="744" t="s">
        <v>598</v>
      </c>
      <c r="C130" s="84" t="s">
        <v>38</v>
      </c>
      <c r="D130" s="84" t="s">
        <v>59</v>
      </c>
      <c r="E130" s="84" t="s">
        <v>595</v>
      </c>
      <c r="F130" s="84" t="s">
        <v>271</v>
      </c>
      <c r="G130" s="96" t="s">
        <v>42</v>
      </c>
      <c r="H130" s="117"/>
      <c r="I130" s="84" t="s">
        <v>599</v>
      </c>
      <c r="J130" s="84" t="s">
        <v>72</v>
      </c>
      <c r="K130" s="115">
        <v>45574.0</v>
      </c>
      <c r="L130" s="86" t="s">
        <v>142</v>
      </c>
      <c r="M130" s="86">
        <v>74.0</v>
      </c>
      <c r="N130" s="87"/>
      <c r="O130" s="86">
        <v>12.0</v>
      </c>
      <c r="P130" s="88">
        <f t="shared" si="67"/>
        <v>12</v>
      </c>
      <c r="Q130" s="89">
        <f t="shared" ref="Q130:T130" si="264">AJ130</f>
        <v>12</v>
      </c>
      <c r="R130" s="89">
        <f t="shared" si="264"/>
        <v>12</v>
      </c>
      <c r="S130" s="89">
        <f t="shared" si="264"/>
        <v>12</v>
      </c>
      <c r="T130" s="90">
        <f t="shared" si="264"/>
        <v>12</v>
      </c>
      <c r="U130" s="91"/>
      <c r="V130" s="80"/>
      <c r="W130" s="80"/>
      <c r="X130" s="80"/>
      <c r="Y130" s="92"/>
      <c r="Z130" s="181"/>
      <c r="AA130" s="182"/>
      <c r="AB130" s="80"/>
      <c r="AC130" s="80"/>
      <c r="AD130" s="92"/>
      <c r="AE130" s="93"/>
      <c r="AF130" s="80"/>
      <c r="AG130" s="80"/>
      <c r="AH130" s="80"/>
      <c r="AI130" s="92"/>
      <c r="AJ130" s="95">
        <f t="shared" ref="AJ130:AN130" si="265">P130-Z130+AE130+U130</f>
        <v>12</v>
      </c>
      <c r="AK130" s="89">
        <f t="shared" si="265"/>
        <v>12</v>
      </c>
      <c r="AL130" s="89">
        <f t="shared" si="265"/>
        <v>12</v>
      </c>
      <c r="AM130" s="89">
        <f t="shared" si="265"/>
        <v>12</v>
      </c>
      <c r="AN130" s="89">
        <f t="shared" si="265"/>
        <v>12</v>
      </c>
      <c r="AO130" s="80"/>
      <c r="AP130" s="80"/>
      <c r="AQ130" s="86">
        <f t="shared" si="261"/>
        <v>12</v>
      </c>
      <c r="AR130" s="84"/>
      <c r="AS130" s="84"/>
      <c r="AT130" s="96"/>
      <c r="AU130" s="97"/>
      <c r="AV130" s="97"/>
      <c r="AW130" s="12"/>
      <c r="AX130" s="12"/>
    </row>
    <row r="131" ht="42.0" customHeight="1">
      <c r="A131" s="78">
        <v>126.0</v>
      </c>
      <c r="B131" s="87" t="s">
        <v>600</v>
      </c>
      <c r="C131" s="84" t="s">
        <v>38</v>
      </c>
      <c r="D131" s="84" t="s">
        <v>59</v>
      </c>
      <c r="E131" s="84" t="s">
        <v>573</v>
      </c>
      <c r="F131" s="84" t="s">
        <v>601</v>
      </c>
      <c r="G131" s="87" t="s">
        <v>42</v>
      </c>
      <c r="H131" s="117">
        <v>2500.0</v>
      </c>
      <c r="I131" s="84" t="s">
        <v>602</v>
      </c>
      <c r="J131" s="84" t="s">
        <v>72</v>
      </c>
      <c r="K131" s="115">
        <v>45107.0</v>
      </c>
      <c r="L131" s="86" t="s">
        <v>109</v>
      </c>
      <c r="M131" s="86">
        <v>388.0</v>
      </c>
      <c r="N131" s="87"/>
      <c r="O131" s="86">
        <v>5.0</v>
      </c>
      <c r="P131" s="88">
        <f t="shared" si="67"/>
        <v>5</v>
      </c>
      <c r="Q131" s="89">
        <f t="shared" ref="Q131:T131" si="266">AJ131</f>
        <v>5</v>
      </c>
      <c r="R131" s="89">
        <f t="shared" si="266"/>
        <v>5</v>
      </c>
      <c r="S131" s="89">
        <f t="shared" si="266"/>
        <v>5</v>
      </c>
      <c r="T131" s="90">
        <f t="shared" si="266"/>
        <v>5</v>
      </c>
      <c r="U131" s="91"/>
      <c r="V131" s="80"/>
      <c r="W131" s="80"/>
      <c r="X131" s="80"/>
      <c r="Y131" s="92"/>
      <c r="Z131" s="181"/>
      <c r="AA131" s="182"/>
      <c r="AB131" s="80"/>
      <c r="AC131" s="80"/>
      <c r="AD131" s="92"/>
      <c r="AE131" s="93"/>
      <c r="AF131" s="80"/>
      <c r="AG131" s="80"/>
      <c r="AH131" s="80"/>
      <c r="AI131" s="92"/>
      <c r="AJ131" s="95">
        <f t="shared" ref="AJ131:AN131" si="267">P131-Z131+AE131+U131</f>
        <v>5</v>
      </c>
      <c r="AK131" s="89">
        <f t="shared" si="267"/>
        <v>5</v>
      </c>
      <c r="AL131" s="89">
        <f t="shared" si="267"/>
        <v>5</v>
      </c>
      <c r="AM131" s="89">
        <f t="shared" si="267"/>
        <v>5</v>
      </c>
      <c r="AN131" s="89">
        <f t="shared" si="267"/>
        <v>5</v>
      </c>
      <c r="AO131" s="80"/>
      <c r="AP131" s="80"/>
      <c r="AQ131" s="86">
        <f t="shared" si="261"/>
        <v>5</v>
      </c>
      <c r="AR131" s="84"/>
      <c r="AS131" s="84"/>
      <c r="AT131" s="96"/>
      <c r="AU131" s="97"/>
      <c r="AV131" s="97"/>
      <c r="AW131" s="12"/>
      <c r="AX131" s="12"/>
    </row>
    <row r="132" ht="42.0" customHeight="1">
      <c r="A132" s="78">
        <v>127.0</v>
      </c>
      <c r="B132" s="87" t="s">
        <v>603</v>
      </c>
      <c r="C132" s="84" t="s">
        <v>38</v>
      </c>
      <c r="D132" s="84" t="s">
        <v>59</v>
      </c>
      <c r="E132" s="84" t="s">
        <v>604</v>
      </c>
      <c r="F132" s="84" t="s">
        <v>605</v>
      </c>
      <c r="G132" s="87" t="s">
        <v>42</v>
      </c>
      <c r="H132" s="117">
        <v>2500.0</v>
      </c>
      <c r="I132" s="84" t="s">
        <v>606</v>
      </c>
      <c r="J132" s="84" t="s">
        <v>72</v>
      </c>
      <c r="K132" s="115">
        <v>45216.0</v>
      </c>
      <c r="L132" s="86">
        <v>2015.0</v>
      </c>
      <c r="M132" s="86">
        <v>451.0</v>
      </c>
      <c r="N132" s="87"/>
      <c r="O132" s="86">
        <v>3.0</v>
      </c>
      <c r="P132" s="88">
        <f t="shared" si="67"/>
        <v>3</v>
      </c>
      <c r="Q132" s="89">
        <f t="shared" ref="Q132:T132" si="268">AJ132</f>
        <v>3</v>
      </c>
      <c r="R132" s="89">
        <f t="shared" si="268"/>
        <v>3</v>
      </c>
      <c r="S132" s="89">
        <f t="shared" si="268"/>
        <v>3</v>
      </c>
      <c r="T132" s="90">
        <f t="shared" si="268"/>
        <v>3</v>
      </c>
      <c r="U132" s="91"/>
      <c r="V132" s="80"/>
      <c r="W132" s="80"/>
      <c r="X132" s="80"/>
      <c r="Y132" s="92"/>
      <c r="Z132" s="181"/>
      <c r="AA132" s="182"/>
      <c r="AB132" s="80"/>
      <c r="AC132" s="80"/>
      <c r="AD132" s="92"/>
      <c r="AE132" s="93"/>
      <c r="AF132" s="80"/>
      <c r="AG132" s="80"/>
      <c r="AH132" s="80"/>
      <c r="AI132" s="92"/>
      <c r="AJ132" s="95">
        <f t="shared" ref="AJ132:AN132" si="269">P132-Z132+AE132+U132</f>
        <v>3</v>
      </c>
      <c r="AK132" s="89">
        <f t="shared" si="269"/>
        <v>3</v>
      </c>
      <c r="AL132" s="89">
        <f t="shared" si="269"/>
        <v>3</v>
      </c>
      <c r="AM132" s="89">
        <f t="shared" si="269"/>
        <v>3</v>
      </c>
      <c r="AN132" s="89">
        <f t="shared" si="269"/>
        <v>3</v>
      </c>
      <c r="AO132" s="80"/>
      <c r="AP132" s="80"/>
      <c r="AQ132" s="86">
        <f t="shared" si="261"/>
        <v>3</v>
      </c>
      <c r="AR132" s="84"/>
      <c r="AS132" s="84"/>
      <c r="AT132" s="96"/>
      <c r="AU132" s="97"/>
      <c r="AV132" s="97"/>
      <c r="AW132" s="12"/>
      <c r="AX132" s="12"/>
    </row>
    <row r="133" ht="60.0" customHeight="1">
      <c r="A133" s="78">
        <v>128.0</v>
      </c>
      <c r="B133" s="120" t="s">
        <v>607</v>
      </c>
      <c r="C133" s="84" t="s">
        <v>38</v>
      </c>
      <c r="D133" s="80" t="s">
        <v>59</v>
      </c>
      <c r="E133" s="84" t="s">
        <v>608</v>
      </c>
      <c r="F133" s="80" t="s">
        <v>609</v>
      </c>
      <c r="G133" s="81" t="s">
        <v>42</v>
      </c>
      <c r="H133" s="80"/>
      <c r="I133" s="84" t="s">
        <v>610</v>
      </c>
      <c r="J133" s="84" t="s">
        <v>72</v>
      </c>
      <c r="K133" s="109">
        <v>45682.0</v>
      </c>
      <c r="L133" s="86"/>
      <c r="M133" s="86">
        <v>140.0</v>
      </c>
      <c r="N133" s="176" t="s">
        <v>618</v>
      </c>
      <c r="O133" s="86">
        <v>5.0</v>
      </c>
      <c r="P133" s="88">
        <f t="shared" si="67"/>
        <v>5</v>
      </c>
      <c r="Q133" s="89">
        <f t="shared" ref="Q133:T133" si="270">AJ133</f>
        <v>5</v>
      </c>
      <c r="R133" s="89">
        <f t="shared" si="270"/>
        <v>5</v>
      </c>
      <c r="S133" s="89">
        <f t="shared" si="270"/>
        <v>1</v>
      </c>
      <c r="T133" s="90">
        <f t="shared" si="270"/>
        <v>1</v>
      </c>
      <c r="U133" s="91"/>
      <c r="V133" s="80"/>
      <c r="W133" s="80"/>
      <c r="X133" s="80"/>
      <c r="Y133" s="92">
        <v>4.0</v>
      </c>
      <c r="Z133" s="181"/>
      <c r="AA133" s="182"/>
      <c r="AB133" s="80">
        <v>4.0</v>
      </c>
      <c r="AC133" s="80"/>
      <c r="AD133" s="92"/>
      <c r="AE133" s="93"/>
      <c r="AF133" s="80"/>
      <c r="AG133" s="80"/>
      <c r="AH133" s="80"/>
      <c r="AI133" s="92"/>
      <c r="AJ133" s="95">
        <f t="shared" ref="AJ133:AN133" si="271">P133-Z133+AE133+U133</f>
        <v>5</v>
      </c>
      <c r="AK133" s="89">
        <f t="shared" si="271"/>
        <v>5</v>
      </c>
      <c r="AL133" s="89">
        <f t="shared" si="271"/>
        <v>1</v>
      </c>
      <c r="AM133" s="89">
        <f t="shared" si="271"/>
        <v>1</v>
      </c>
      <c r="AN133" s="89">
        <f t="shared" si="271"/>
        <v>5</v>
      </c>
      <c r="AO133" s="80"/>
      <c r="AP133" s="80"/>
      <c r="AQ133" s="86">
        <v>5.0</v>
      </c>
      <c r="AR133" s="84"/>
      <c r="AS133" s="84">
        <v>276.0</v>
      </c>
      <c r="AT133" s="96"/>
      <c r="AU133" s="97"/>
      <c r="AV133" s="97"/>
      <c r="AW133" s="12"/>
      <c r="AX133" s="12"/>
    </row>
    <row r="134" ht="51.75" customHeight="1">
      <c r="A134" s="78">
        <v>129.0</v>
      </c>
      <c r="B134" s="98" t="s">
        <v>611</v>
      </c>
      <c r="C134" s="84" t="s">
        <v>38</v>
      </c>
      <c r="D134" s="99" t="s">
        <v>58</v>
      </c>
      <c r="E134" s="100" t="s">
        <v>2005</v>
      </c>
      <c r="F134" s="101" t="s">
        <v>612</v>
      </c>
      <c r="G134" s="102" t="s">
        <v>42</v>
      </c>
      <c r="H134" s="101"/>
      <c r="I134" s="104" t="s">
        <v>613</v>
      </c>
      <c r="J134" s="117" t="s">
        <v>58</v>
      </c>
      <c r="K134" s="109">
        <v>44592.0</v>
      </c>
      <c r="L134" s="86"/>
      <c r="M134" s="86"/>
      <c r="N134" s="96"/>
      <c r="O134" s="86">
        <v>4.0</v>
      </c>
      <c r="P134" s="88">
        <f t="shared" si="67"/>
        <v>4</v>
      </c>
      <c r="Q134" s="89">
        <f t="shared" ref="Q134:T134" si="272">AJ134</f>
        <v>4</v>
      </c>
      <c r="R134" s="89">
        <f t="shared" si="272"/>
        <v>4</v>
      </c>
      <c r="S134" s="89">
        <f t="shared" si="272"/>
        <v>4</v>
      </c>
      <c r="T134" s="90">
        <f t="shared" si="272"/>
        <v>4</v>
      </c>
      <c r="U134" s="91"/>
      <c r="V134" s="80"/>
      <c r="W134" s="80"/>
      <c r="X134" s="80"/>
      <c r="Y134" s="92"/>
      <c r="Z134" s="181"/>
      <c r="AA134" s="182"/>
      <c r="AB134" s="80"/>
      <c r="AC134" s="80"/>
      <c r="AD134" s="92"/>
      <c r="AE134" s="93"/>
      <c r="AF134" s="80"/>
      <c r="AG134" s="80"/>
      <c r="AH134" s="80"/>
      <c r="AI134" s="92"/>
      <c r="AJ134" s="95">
        <f t="shared" ref="AJ134:AN134" si="273">P134-Z134+AE134+U134</f>
        <v>4</v>
      </c>
      <c r="AK134" s="89">
        <f t="shared" si="273"/>
        <v>4</v>
      </c>
      <c r="AL134" s="89">
        <f t="shared" si="273"/>
        <v>4</v>
      </c>
      <c r="AM134" s="89">
        <f t="shared" si="273"/>
        <v>4</v>
      </c>
      <c r="AN134" s="89">
        <f t="shared" si="273"/>
        <v>4</v>
      </c>
      <c r="AO134" s="80"/>
      <c r="AP134" s="80"/>
      <c r="AQ134" s="86">
        <f t="shared" ref="AQ134:AQ142" si="276">AN134</f>
        <v>4</v>
      </c>
      <c r="AR134" s="84"/>
      <c r="AS134" s="84"/>
      <c r="AT134" s="96"/>
      <c r="AU134" s="97"/>
      <c r="AV134" s="97"/>
      <c r="AW134" s="12"/>
      <c r="AX134" s="12"/>
    </row>
    <row r="135" ht="60.0" customHeight="1">
      <c r="A135" s="78">
        <v>130.0</v>
      </c>
      <c r="B135" s="98" t="s">
        <v>614</v>
      </c>
      <c r="C135" s="84" t="s">
        <v>615</v>
      </c>
      <c r="D135" s="99" t="s">
        <v>59</v>
      </c>
      <c r="E135" s="100" t="s">
        <v>616</v>
      </c>
      <c r="F135" s="101" t="s">
        <v>617</v>
      </c>
      <c r="G135" s="102"/>
      <c r="H135" s="101"/>
      <c r="I135" s="104"/>
      <c r="J135" s="117" t="s">
        <v>72</v>
      </c>
      <c r="K135" s="109">
        <v>45433.0</v>
      </c>
      <c r="L135" s="86">
        <v>2.74441061489E11</v>
      </c>
      <c r="M135" s="86">
        <v>65.0</v>
      </c>
      <c r="N135" s="84"/>
      <c r="O135" s="86">
        <v>0.0</v>
      </c>
      <c r="P135" s="88">
        <f t="shared" si="67"/>
        <v>0</v>
      </c>
      <c r="Q135" s="89">
        <f t="shared" ref="Q135:T135" si="274">AJ135</f>
        <v>0</v>
      </c>
      <c r="R135" s="89">
        <f t="shared" si="274"/>
        <v>0</v>
      </c>
      <c r="S135" s="89">
        <f t="shared" si="274"/>
        <v>0</v>
      </c>
      <c r="T135" s="90">
        <f t="shared" si="274"/>
        <v>0</v>
      </c>
      <c r="U135" s="91"/>
      <c r="V135" s="80"/>
      <c r="W135" s="80"/>
      <c r="X135" s="80"/>
      <c r="Y135" s="92"/>
      <c r="Z135" s="181"/>
      <c r="AA135" s="182"/>
      <c r="AB135" s="80"/>
      <c r="AC135" s="80"/>
      <c r="AD135" s="92"/>
      <c r="AE135" s="93"/>
      <c r="AF135" s="80"/>
      <c r="AG135" s="80"/>
      <c r="AH135" s="80"/>
      <c r="AI135" s="92"/>
      <c r="AJ135" s="95">
        <f t="shared" ref="AJ135:AN135" si="275">P135-Z135+AE135+U135</f>
        <v>0</v>
      </c>
      <c r="AK135" s="89">
        <f t="shared" si="275"/>
        <v>0</v>
      </c>
      <c r="AL135" s="89">
        <f t="shared" si="275"/>
        <v>0</v>
      </c>
      <c r="AM135" s="89">
        <f t="shared" si="275"/>
        <v>0</v>
      </c>
      <c r="AN135" s="89">
        <f t="shared" si="275"/>
        <v>0</v>
      </c>
      <c r="AO135" s="80"/>
      <c r="AP135" s="80"/>
      <c r="AQ135" s="86">
        <f t="shared" si="276"/>
        <v>0</v>
      </c>
      <c r="AR135" s="84"/>
      <c r="AS135" s="84"/>
      <c r="AT135" s="96"/>
      <c r="AU135" s="97"/>
      <c r="AV135" s="97"/>
      <c r="AW135" s="12"/>
      <c r="AX135" s="12"/>
    </row>
    <row r="136" ht="56.25" customHeight="1">
      <c r="A136" s="78">
        <v>131.0</v>
      </c>
      <c r="B136" s="98" t="s">
        <v>619</v>
      </c>
      <c r="C136" s="84" t="s">
        <v>38</v>
      </c>
      <c r="D136" s="99" t="s">
        <v>59</v>
      </c>
      <c r="E136" s="100" t="s">
        <v>620</v>
      </c>
      <c r="F136" s="101" t="s">
        <v>621</v>
      </c>
      <c r="G136" s="102"/>
      <c r="H136" s="101"/>
      <c r="I136" s="104" t="s">
        <v>622</v>
      </c>
      <c r="J136" s="117" t="s">
        <v>72</v>
      </c>
      <c r="K136" s="109">
        <v>45574.0</v>
      </c>
      <c r="L136" s="86" t="s">
        <v>142</v>
      </c>
      <c r="M136" s="86">
        <v>74.0</v>
      </c>
      <c r="N136" s="96"/>
      <c r="O136" s="86">
        <v>9.0</v>
      </c>
      <c r="P136" s="88">
        <f t="shared" si="67"/>
        <v>9</v>
      </c>
      <c r="Q136" s="89">
        <f t="shared" ref="Q136:T136" si="277">AJ136</f>
        <v>9</v>
      </c>
      <c r="R136" s="89">
        <f t="shared" si="277"/>
        <v>9</v>
      </c>
      <c r="S136" s="89">
        <f t="shared" si="277"/>
        <v>9</v>
      </c>
      <c r="T136" s="90">
        <f t="shared" si="277"/>
        <v>9</v>
      </c>
      <c r="U136" s="91"/>
      <c r="V136" s="80"/>
      <c r="W136" s="80"/>
      <c r="X136" s="80"/>
      <c r="Y136" s="92"/>
      <c r="Z136" s="181"/>
      <c r="AA136" s="182"/>
      <c r="AB136" s="80"/>
      <c r="AC136" s="80"/>
      <c r="AD136" s="92"/>
      <c r="AE136" s="93"/>
      <c r="AF136" s="80"/>
      <c r="AG136" s="80"/>
      <c r="AH136" s="80"/>
      <c r="AI136" s="92"/>
      <c r="AJ136" s="95">
        <f t="shared" ref="AJ136:AN136" si="278">P136-Z136+AE136+U136</f>
        <v>9</v>
      </c>
      <c r="AK136" s="89">
        <f t="shared" si="278"/>
        <v>9</v>
      </c>
      <c r="AL136" s="89">
        <f t="shared" si="278"/>
        <v>9</v>
      </c>
      <c r="AM136" s="89">
        <f t="shared" si="278"/>
        <v>9</v>
      </c>
      <c r="AN136" s="89">
        <f t="shared" si="278"/>
        <v>9</v>
      </c>
      <c r="AO136" s="80"/>
      <c r="AP136" s="80"/>
      <c r="AQ136" s="86">
        <f t="shared" si="276"/>
        <v>9</v>
      </c>
      <c r="AR136" s="84"/>
      <c r="AS136" s="84"/>
      <c r="AT136" s="96"/>
      <c r="AU136" s="97"/>
      <c r="AV136" s="97"/>
      <c r="AW136" s="12"/>
      <c r="AX136" s="12"/>
    </row>
    <row r="137" ht="65.25" customHeight="1">
      <c r="A137" s="78">
        <v>132.0</v>
      </c>
      <c r="B137" s="98" t="s">
        <v>623</v>
      </c>
      <c r="C137" s="84" t="s">
        <v>155</v>
      </c>
      <c r="D137" s="99" t="s">
        <v>59</v>
      </c>
      <c r="E137" s="100" t="s">
        <v>624</v>
      </c>
      <c r="F137" s="101" t="s">
        <v>426</v>
      </c>
      <c r="G137" s="102"/>
      <c r="H137" s="101"/>
      <c r="I137" s="104"/>
      <c r="J137" s="117" t="s">
        <v>386</v>
      </c>
      <c r="K137" s="109">
        <v>45539.0</v>
      </c>
      <c r="L137" s="86" t="s">
        <v>625</v>
      </c>
      <c r="M137" s="86">
        <v>33.0</v>
      </c>
      <c r="N137" s="96"/>
      <c r="O137" s="86">
        <v>18.0</v>
      </c>
      <c r="P137" s="88">
        <f t="shared" si="67"/>
        <v>18</v>
      </c>
      <c r="Q137" s="89">
        <f t="shared" ref="Q137:T137" si="279">AJ137</f>
        <v>18</v>
      </c>
      <c r="R137" s="89">
        <f t="shared" si="279"/>
        <v>18</v>
      </c>
      <c r="S137" s="89">
        <f t="shared" si="279"/>
        <v>18</v>
      </c>
      <c r="T137" s="90">
        <f t="shared" si="279"/>
        <v>18</v>
      </c>
      <c r="U137" s="91"/>
      <c r="V137" s="80"/>
      <c r="W137" s="80"/>
      <c r="X137" s="80"/>
      <c r="Y137" s="92"/>
      <c r="Z137" s="181"/>
      <c r="AA137" s="182"/>
      <c r="AB137" s="80"/>
      <c r="AC137" s="80"/>
      <c r="AD137" s="92"/>
      <c r="AE137" s="93"/>
      <c r="AF137" s="80"/>
      <c r="AG137" s="80"/>
      <c r="AH137" s="80"/>
      <c r="AI137" s="92"/>
      <c r="AJ137" s="95">
        <f t="shared" ref="AJ137:AN137" si="280">P137-Z137+AE137+U137</f>
        <v>18</v>
      </c>
      <c r="AK137" s="89">
        <f t="shared" si="280"/>
        <v>18</v>
      </c>
      <c r="AL137" s="89">
        <f t="shared" si="280"/>
        <v>18</v>
      </c>
      <c r="AM137" s="89">
        <f t="shared" si="280"/>
        <v>18</v>
      </c>
      <c r="AN137" s="89">
        <f t="shared" si="280"/>
        <v>18</v>
      </c>
      <c r="AO137" s="80"/>
      <c r="AP137" s="80"/>
      <c r="AQ137" s="86">
        <f t="shared" si="276"/>
        <v>18</v>
      </c>
      <c r="AR137" s="84"/>
      <c r="AS137" s="84"/>
      <c r="AT137" s="96"/>
      <c r="AU137" s="97"/>
      <c r="AV137" s="97"/>
      <c r="AW137" s="12"/>
      <c r="AX137" s="12"/>
    </row>
    <row r="138" ht="57.75" customHeight="1">
      <c r="A138" s="78">
        <v>133.0</v>
      </c>
      <c r="B138" s="746" t="s">
        <v>2003</v>
      </c>
      <c r="C138" s="84" t="s">
        <v>155</v>
      </c>
      <c r="D138" s="99" t="s">
        <v>59</v>
      </c>
      <c r="E138" s="100" t="s">
        <v>627</v>
      </c>
      <c r="F138" s="101" t="s">
        <v>534</v>
      </c>
      <c r="G138" s="102" t="s">
        <v>42</v>
      </c>
      <c r="H138" s="101"/>
      <c r="I138" s="104"/>
      <c r="J138" s="117" t="s">
        <v>386</v>
      </c>
      <c r="K138" s="109">
        <v>45539.0</v>
      </c>
      <c r="L138" s="86" t="s">
        <v>625</v>
      </c>
      <c r="M138" s="86">
        <v>33.0</v>
      </c>
      <c r="N138" s="96"/>
      <c r="O138" s="86">
        <v>8.0</v>
      </c>
      <c r="P138" s="88">
        <f t="shared" si="67"/>
        <v>8</v>
      </c>
      <c r="Q138" s="89">
        <f t="shared" ref="Q138:T138" si="281">AJ138</f>
        <v>8</v>
      </c>
      <c r="R138" s="89">
        <f t="shared" si="281"/>
        <v>8</v>
      </c>
      <c r="S138" s="89">
        <f t="shared" si="281"/>
        <v>8</v>
      </c>
      <c r="T138" s="90">
        <f t="shared" si="281"/>
        <v>8</v>
      </c>
      <c r="U138" s="91"/>
      <c r="V138" s="80"/>
      <c r="W138" s="80"/>
      <c r="X138" s="80"/>
      <c r="Y138" s="92"/>
      <c r="Z138" s="181"/>
      <c r="AA138" s="182"/>
      <c r="AB138" s="80"/>
      <c r="AC138" s="80"/>
      <c r="AD138" s="92"/>
      <c r="AE138" s="93"/>
      <c r="AF138" s="80"/>
      <c r="AG138" s="80"/>
      <c r="AH138" s="80"/>
      <c r="AI138" s="92"/>
      <c r="AJ138" s="95">
        <f t="shared" ref="AJ138:AN138" si="282">P138-Z138+AE138+U138</f>
        <v>8</v>
      </c>
      <c r="AK138" s="89">
        <f t="shared" si="282"/>
        <v>8</v>
      </c>
      <c r="AL138" s="89">
        <f t="shared" si="282"/>
        <v>8</v>
      </c>
      <c r="AM138" s="89">
        <f t="shared" si="282"/>
        <v>8</v>
      </c>
      <c r="AN138" s="89">
        <f t="shared" si="282"/>
        <v>8</v>
      </c>
      <c r="AO138" s="80"/>
      <c r="AP138" s="80"/>
      <c r="AQ138" s="86">
        <f t="shared" si="276"/>
        <v>8</v>
      </c>
      <c r="AR138" s="84"/>
      <c r="AS138" s="84"/>
      <c r="AT138" s="96"/>
      <c r="AU138" s="97"/>
      <c r="AV138" s="97"/>
      <c r="AW138" s="12"/>
      <c r="AX138" s="12"/>
    </row>
    <row r="139" ht="54.0" customHeight="1">
      <c r="A139" s="78">
        <v>134.0</v>
      </c>
      <c r="B139" s="98" t="s">
        <v>2004</v>
      </c>
      <c r="C139" s="84" t="s">
        <v>155</v>
      </c>
      <c r="D139" s="99" t="s">
        <v>59</v>
      </c>
      <c r="E139" s="100" t="s">
        <v>629</v>
      </c>
      <c r="F139" s="101" t="s">
        <v>534</v>
      </c>
      <c r="G139" s="102" t="s">
        <v>42</v>
      </c>
      <c r="H139" s="101"/>
      <c r="I139" s="104"/>
      <c r="J139" s="117" t="s">
        <v>386</v>
      </c>
      <c r="K139" s="109">
        <v>45687.0</v>
      </c>
      <c r="L139" s="86" t="s">
        <v>625</v>
      </c>
      <c r="M139" s="86">
        <v>146.0</v>
      </c>
      <c r="N139" s="176" t="s">
        <v>635</v>
      </c>
      <c r="O139" s="86">
        <v>4.0</v>
      </c>
      <c r="P139" s="88">
        <f t="shared" si="67"/>
        <v>4</v>
      </c>
      <c r="Q139" s="89">
        <f t="shared" ref="Q139:T139" si="283">AJ139</f>
        <v>4</v>
      </c>
      <c r="R139" s="89">
        <f t="shared" si="283"/>
        <v>4</v>
      </c>
      <c r="S139" s="89">
        <f t="shared" si="283"/>
        <v>4</v>
      </c>
      <c r="T139" s="90">
        <f t="shared" si="283"/>
        <v>4</v>
      </c>
      <c r="U139" s="91"/>
      <c r="V139" s="80"/>
      <c r="W139" s="80"/>
      <c r="X139" s="80"/>
      <c r="Y139" s="92">
        <v>1.0</v>
      </c>
      <c r="Z139" s="181"/>
      <c r="AA139" s="182"/>
      <c r="AB139" s="80"/>
      <c r="AC139" s="80"/>
      <c r="AD139" s="92"/>
      <c r="AE139" s="93"/>
      <c r="AF139" s="80"/>
      <c r="AG139" s="80"/>
      <c r="AH139" s="80"/>
      <c r="AI139" s="92"/>
      <c r="AJ139" s="95">
        <f t="shared" ref="AJ139:AN139" si="284">P139-Z139+AE139+U139</f>
        <v>4</v>
      </c>
      <c r="AK139" s="89">
        <f t="shared" si="284"/>
        <v>4</v>
      </c>
      <c r="AL139" s="89">
        <f t="shared" si="284"/>
        <v>4</v>
      </c>
      <c r="AM139" s="89">
        <f t="shared" si="284"/>
        <v>4</v>
      </c>
      <c r="AN139" s="89">
        <f t="shared" si="284"/>
        <v>5</v>
      </c>
      <c r="AO139" s="80"/>
      <c r="AP139" s="80"/>
      <c r="AQ139" s="86">
        <f t="shared" si="276"/>
        <v>5</v>
      </c>
      <c r="AR139" s="84"/>
      <c r="AS139" s="84"/>
      <c r="AT139" s="96"/>
      <c r="AU139" s="97"/>
      <c r="AV139" s="97"/>
      <c r="AW139" s="12"/>
      <c r="AX139" s="12"/>
    </row>
    <row r="140" ht="54.75" customHeight="1">
      <c r="A140" s="78">
        <v>135.0</v>
      </c>
      <c r="B140" s="746" t="s">
        <v>630</v>
      </c>
      <c r="C140" s="84" t="s">
        <v>74</v>
      </c>
      <c r="D140" s="99" t="s">
        <v>59</v>
      </c>
      <c r="E140" s="100" t="s">
        <v>631</v>
      </c>
      <c r="F140" s="101" t="s">
        <v>632</v>
      </c>
      <c r="G140" s="102" t="s">
        <v>42</v>
      </c>
      <c r="H140" s="101"/>
      <c r="I140" s="104" t="s">
        <v>633</v>
      </c>
      <c r="J140" s="117" t="s">
        <v>72</v>
      </c>
      <c r="K140" s="109">
        <v>45574.0</v>
      </c>
      <c r="L140" s="86" t="s">
        <v>142</v>
      </c>
      <c r="M140" s="86">
        <v>72.0</v>
      </c>
      <c r="N140" s="96"/>
      <c r="O140" s="86">
        <v>15.0</v>
      </c>
      <c r="P140" s="88">
        <f t="shared" si="67"/>
        <v>15</v>
      </c>
      <c r="Q140" s="89">
        <f t="shared" ref="Q140:T140" si="285">AJ140</f>
        <v>15</v>
      </c>
      <c r="R140" s="89">
        <f t="shared" si="285"/>
        <v>15</v>
      </c>
      <c r="S140" s="89">
        <f t="shared" si="285"/>
        <v>15</v>
      </c>
      <c r="T140" s="90">
        <f t="shared" si="285"/>
        <v>15</v>
      </c>
      <c r="U140" s="91"/>
      <c r="V140" s="80"/>
      <c r="W140" s="80"/>
      <c r="X140" s="80"/>
      <c r="Y140" s="92"/>
      <c r="Z140" s="181"/>
      <c r="AA140" s="182"/>
      <c r="AB140" s="80"/>
      <c r="AC140" s="80"/>
      <c r="AD140" s="92"/>
      <c r="AE140" s="93"/>
      <c r="AF140" s="80"/>
      <c r="AG140" s="80"/>
      <c r="AH140" s="80"/>
      <c r="AI140" s="92"/>
      <c r="AJ140" s="95">
        <f t="shared" ref="AJ140:AN140" si="286">P140-Z140+AE140+U140</f>
        <v>15</v>
      </c>
      <c r="AK140" s="89">
        <f t="shared" si="286"/>
        <v>15</v>
      </c>
      <c r="AL140" s="89">
        <f t="shared" si="286"/>
        <v>15</v>
      </c>
      <c r="AM140" s="89">
        <f t="shared" si="286"/>
        <v>15</v>
      </c>
      <c r="AN140" s="89">
        <f t="shared" si="286"/>
        <v>15</v>
      </c>
      <c r="AO140" s="80"/>
      <c r="AP140" s="80"/>
      <c r="AQ140" s="86">
        <f t="shared" si="276"/>
        <v>15</v>
      </c>
      <c r="AR140" s="84"/>
      <c r="AS140" s="84"/>
      <c r="AT140" s="96"/>
      <c r="AU140" s="97"/>
      <c r="AV140" s="97"/>
      <c r="AW140" s="12"/>
      <c r="AX140" s="12"/>
    </row>
    <row r="141" ht="57.0" customHeight="1">
      <c r="A141" s="78">
        <v>136.0</v>
      </c>
      <c r="B141" s="98" t="s">
        <v>636</v>
      </c>
      <c r="C141" s="84" t="s">
        <v>155</v>
      </c>
      <c r="D141" s="99" t="s">
        <v>442</v>
      </c>
      <c r="E141" s="100" t="s">
        <v>637</v>
      </c>
      <c r="F141" s="101" t="s">
        <v>510</v>
      </c>
      <c r="G141" s="102" t="s">
        <v>42</v>
      </c>
      <c r="H141" s="101"/>
      <c r="I141" s="104" t="s">
        <v>638</v>
      </c>
      <c r="J141" s="117" t="s">
        <v>44</v>
      </c>
      <c r="K141" s="109">
        <v>45666.0</v>
      </c>
      <c r="L141" s="86" t="s">
        <v>45</v>
      </c>
      <c r="M141" s="86">
        <v>118.0</v>
      </c>
      <c r="N141" s="96" t="s">
        <v>643</v>
      </c>
      <c r="O141" s="86">
        <v>0.0</v>
      </c>
      <c r="P141" s="88">
        <f t="shared" si="67"/>
        <v>0</v>
      </c>
      <c r="Q141" s="89">
        <f t="shared" ref="Q141:T141" si="287">AJ141</f>
        <v>2</v>
      </c>
      <c r="R141" s="89">
        <f t="shared" si="287"/>
        <v>0</v>
      </c>
      <c r="S141" s="89">
        <f t="shared" si="287"/>
        <v>0</v>
      </c>
      <c r="T141" s="90">
        <f t="shared" si="287"/>
        <v>0</v>
      </c>
      <c r="U141" s="91">
        <v>2.0</v>
      </c>
      <c r="V141" s="80"/>
      <c r="W141" s="80"/>
      <c r="X141" s="80"/>
      <c r="Y141" s="92"/>
      <c r="Z141" s="181"/>
      <c r="AA141" s="182">
        <v>2.0</v>
      </c>
      <c r="AB141" s="80"/>
      <c r="AC141" s="80"/>
      <c r="AD141" s="92"/>
      <c r="AE141" s="93"/>
      <c r="AF141" s="80"/>
      <c r="AG141" s="80"/>
      <c r="AH141" s="80"/>
      <c r="AI141" s="92"/>
      <c r="AJ141" s="95">
        <f t="shared" ref="AJ141:AN141" si="288">P141-Z141+AE141+U141</f>
        <v>2</v>
      </c>
      <c r="AK141" s="89">
        <f t="shared" si="288"/>
        <v>0</v>
      </c>
      <c r="AL141" s="89">
        <f t="shared" si="288"/>
        <v>0</v>
      </c>
      <c r="AM141" s="89">
        <f t="shared" si="288"/>
        <v>0</v>
      </c>
      <c r="AN141" s="89">
        <f t="shared" si="288"/>
        <v>0</v>
      </c>
      <c r="AO141" s="80"/>
      <c r="AP141" s="80"/>
      <c r="AQ141" s="86">
        <f t="shared" si="276"/>
        <v>0</v>
      </c>
      <c r="AR141" s="84"/>
      <c r="AS141" s="84">
        <v>264.0</v>
      </c>
      <c r="AT141" s="96" t="s">
        <v>647</v>
      </c>
      <c r="AU141" s="97"/>
      <c r="AV141" s="97"/>
      <c r="AW141" s="12"/>
      <c r="AX141" s="12"/>
    </row>
    <row r="142" ht="42.0" customHeight="1">
      <c r="A142" s="78">
        <v>137.0</v>
      </c>
      <c r="B142" s="98" t="s">
        <v>639</v>
      </c>
      <c r="C142" s="84" t="s">
        <v>155</v>
      </c>
      <c r="D142" s="99" t="s">
        <v>442</v>
      </c>
      <c r="E142" s="100" t="s">
        <v>640</v>
      </c>
      <c r="F142" s="101" t="s">
        <v>641</v>
      </c>
      <c r="G142" s="102" t="s">
        <v>42</v>
      </c>
      <c r="H142" s="101"/>
      <c r="I142" s="104" t="s">
        <v>642</v>
      </c>
      <c r="J142" s="117" t="s">
        <v>72</v>
      </c>
      <c r="K142" s="109">
        <v>45673.0</v>
      </c>
      <c r="L142" s="86" t="s">
        <v>89</v>
      </c>
      <c r="M142" s="86">
        <v>129.0</v>
      </c>
      <c r="N142" s="96"/>
      <c r="O142" s="86">
        <v>10.0</v>
      </c>
      <c r="P142" s="88">
        <f t="shared" si="67"/>
        <v>10</v>
      </c>
      <c r="Q142" s="89">
        <f t="shared" ref="Q142:T142" si="289">AJ142</f>
        <v>10</v>
      </c>
      <c r="R142" s="89">
        <f t="shared" si="289"/>
        <v>10</v>
      </c>
      <c r="S142" s="89">
        <f t="shared" si="289"/>
        <v>20</v>
      </c>
      <c r="T142" s="90">
        <f t="shared" si="289"/>
        <v>20</v>
      </c>
      <c r="U142" s="91"/>
      <c r="V142" s="80"/>
      <c r="W142" s="80">
        <v>10.0</v>
      </c>
      <c r="X142" s="80"/>
      <c r="Y142" s="92"/>
      <c r="Z142" s="181"/>
      <c r="AA142" s="182"/>
      <c r="AB142" s="80"/>
      <c r="AC142" s="80"/>
      <c r="AD142" s="92"/>
      <c r="AE142" s="93"/>
      <c r="AF142" s="80"/>
      <c r="AG142" s="80"/>
      <c r="AH142" s="80"/>
      <c r="AI142" s="92"/>
      <c r="AJ142" s="95">
        <f t="shared" ref="AJ142:AN142" si="290">P142-Z142+AE142+U142</f>
        <v>10</v>
      </c>
      <c r="AK142" s="89">
        <f t="shared" si="290"/>
        <v>10</v>
      </c>
      <c r="AL142" s="89">
        <f t="shared" si="290"/>
        <v>20</v>
      </c>
      <c r="AM142" s="89">
        <f t="shared" si="290"/>
        <v>20</v>
      </c>
      <c r="AN142" s="89">
        <f t="shared" si="290"/>
        <v>20</v>
      </c>
      <c r="AO142" s="80"/>
      <c r="AP142" s="80"/>
      <c r="AQ142" s="86">
        <f t="shared" si="276"/>
        <v>20</v>
      </c>
      <c r="AR142" s="84"/>
      <c r="AS142" s="84"/>
      <c r="AT142" s="96"/>
      <c r="AU142" s="97"/>
      <c r="AV142" s="97"/>
      <c r="AW142" s="12"/>
      <c r="AX142" s="12"/>
    </row>
    <row r="143" ht="42.0" customHeight="1">
      <c r="A143" s="78">
        <v>138.0</v>
      </c>
      <c r="B143" s="747" t="s">
        <v>644</v>
      </c>
      <c r="C143" s="84" t="s">
        <v>38</v>
      </c>
      <c r="D143" s="80" t="s">
        <v>59</v>
      </c>
      <c r="E143" s="84" t="s">
        <v>59</v>
      </c>
      <c r="F143" s="80" t="s">
        <v>645</v>
      </c>
      <c r="G143" s="81" t="s">
        <v>42</v>
      </c>
      <c r="H143" s="80"/>
      <c r="I143" s="84" t="s">
        <v>646</v>
      </c>
      <c r="J143" s="84" t="s">
        <v>72</v>
      </c>
      <c r="K143" s="115">
        <v>45107.0</v>
      </c>
      <c r="L143" s="86" t="s">
        <v>109</v>
      </c>
      <c r="M143" s="86">
        <v>395.0</v>
      </c>
      <c r="N143" s="174" t="s">
        <v>650</v>
      </c>
      <c r="O143" s="86">
        <v>165.0</v>
      </c>
      <c r="P143" s="88">
        <f t="shared" si="67"/>
        <v>165</v>
      </c>
      <c r="Q143" s="89">
        <f t="shared" ref="Q143:T143" si="291">AJ143</f>
        <v>165</v>
      </c>
      <c r="R143" s="89">
        <f t="shared" si="291"/>
        <v>165</v>
      </c>
      <c r="S143" s="89">
        <f t="shared" si="291"/>
        <v>165</v>
      </c>
      <c r="T143" s="90">
        <f t="shared" si="291"/>
        <v>165</v>
      </c>
      <c r="U143" s="91"/>
      <c r="V143" s="80"/>
      <c r="W143" s="80"/>
      <c r="X143" s="80"/>
      <c r="Y143" s="92"/>
      <c r="Z143" s="181"/>
      <c r="AA143" s="182"/>
      <c r="AB143" s="80"/>
      <c r="AC143" s="80"/>
      <c r="AD143" s="92"/>
      <c r="AE143" s="93"/>
      <c r="AF143" s="80"/>
      <c r="AG143" s="80"/>
      <c r="AH143" s="80"/>
      <c r="AI143" s="92"/>
      <c r="AJ143" s="95">
        <f t="shared" ref="AJ143:AN143" si="292">P143-Z143+AE143+U143</f>
        <v>165</v>
      </c>
      <c r="AK143" s="89">
        <f t="shared" si="292"/>
        <v>165</v>
      </c>
      <c r="AL143" s="89">
        <f t="shared" si="292"/>
        <v>165</v>
      </c>
      <c r="AM143" s="89">
        <f t="shared" si="292"/>
        <v>165</v>
      </c>
      <c r="AN143" s="89">
        <f t="shared" si="292"/>
        <v>165</v>
      </c>
      <c r="AO143" s="80"/>
      <c r="AP143" s="80"/>
      <c r="AQ143" s="745">
        <v>155.0</v>
      </c>
      <c r="AR143" s="84"/>
      <c r="AS143" s="84"/>
      <c r="AT143" s="96"/>
      <c r="AU143" s="97"/>
      <c r="AV143" s="97"/>
      <c r="AW143" s="12"/>
      <c r="AX143" s="12"/>
    </row>
    <row r="144" ht="42.0" customHeight="1">
      <c r="A144" s="78">
        <v>139.0</v>
      </c>
      <c r="B144" s="747" t="s">
        <v>648</v>
      </c>
      <c r="C144" s="84" t="s">
        <v>38</v>
      </c>
      <c r="D144" s="80" t="s">
        <v>59</v>
      </c>
      <c r="E144" s="84" t="s">
        <v>59</v>
      </c>
      <c r="F144" s="80" t="s">
        <v>645</v>
      </c>
      <c r="G144" s="81" t="s">
        <v>42</v>
      </c>
      <c r="H144" s="80"/>
      <c r="I144" s="84" t="s">
        <v>649</v>
      </c>
      <c r="J144" s="84" t="s">
        <v>72</v>
      </c>
      <c r="K144" s="115">
        <v>45107.0</v>
      </c>
      <c r="L144" s="86" t="s">
        <v>109</v>
      </c>
      <c r="M144" s="86">
        <v>395.0</v>
      </c>
      <c r="N144" s="174" t="s">
        <v>650</v>
      </c>
      <c r="O144" s="86">
        <v>165.0</v>
      </c>
      <c r="P144" s="88">
        <f t="shared" si="67"/>
        <v>165</v>
      </c>
      <c r="Q144" s="89">
        <f t="shared" ref="Q144:T144" si="293">AJ144</f>
        <v>165</v>
      </c>
      <c r="R144" s="89">
        <f t="shared" si="293"/>
        <v>165</v>
      </c>
      <c r="S144" s="89">
        <f t="shared" si="293"/>
        <v>165</v>
      </c>
      <c r="T144" s="90">
        <f t="shared" si="293"/>
        <v>165</v>
      </c>
      <c r="U144" s="91"/>
      <c r="V144" s="80"/>
      <c r="W144" s="80"/>
      <c r="X144" s="80"/>
      <c r="Y144" s="92"/>
      <c r="Z144" s="181"/>
      <c r="AA144" s="182"/>
      <c r="AB144" s="80"/>
      <c r="AC144" s="80"/>
      <c r="AD144" s="92"/>
      <c r="AE144" s="93"/>
      <c r="AF144" s="80"/>
      <c r="AG144" s="80"/>
      <c r="AH144" s="80"/>
      <c r="AI144" s="92"/>
      <c r="AJ144" s="95">
        <f t="shared" ref="AJ144:AN144" si="294">P144-Z144+AE144+U144</f>
        <v>165</v>
      </c>
      <c r="AK144" s="89">
        <f t="shared" si="294"/>
        <v>165</v>
      </c>
      <c r="AL144" s="89">
        <f t="shared" si="294"/>
        <v>165</v>
      </c>
      <c r="AM144" s="89">
        <f t="shared" si="294"/>
        <v>165</v>
      </c>
      <c r="AN144" s="89">
        <f t="shared" si="294"/>
        <v>165</v>
      </c>
      <c r="AO144" s="80"/>
      <c r="AP144" s="80"/>
      <c r="AQ144" s="745">
        <v>155.0</v>
      </c>
      <c r="AR144" s="84"/>
      <c r="AS144" s="84"/>
      <c r="AT144" s="96"/>
      <c r="AU144" s="97"/>
      <c r="AV144" s="97"/>
      <c r="AW144" s="12"/>
      <c r="AX144" s="12"/>
    </row>
    <row r="145" ht="42.0" customHeight="1">
      <c r="A145" s="78">
        <v>140.0</v>
      </c>
      <c r="B145" s="747" t="s">
        <v>651</v>
      </c>
      <c r="C145" s="84" t="s">
        <v>38</v>
      </c>
      <c r="D145" s="80" t="s">
        <v>59</v>
      </c>
      <c r="E145" s="84" t="s">
        <v>59</v>
      </c>
      <c r="F145" s="80" t="s">
        <v>652</v>
      </c>
      <c r="G145" s="81" t="s">
        <v>42</v>
      </c>
      <c r="H145" s="80"/>
      <c r="I145" s="84" t="s">
        <v>653</v>
      </c>
      <c r="J145" s="84" t="s">
        <v>72</v>
      </c>
      <c r="K145" s="115">
        <v>45107.0</v>
      </c>
      <c r="L145" s="86" t="s">
        <v>109</v>
      </c>
      <c r="M145" s="86">
        <v>395.0</v>
      </c>
      <c r="N145" s="87" t="s">
        <v>2010</v>
      </c>
      <c r="O145" s="86">
        <v>152.0</v>
      </c>
      <c r="P145" s="88">
        <f t="shared" si="67"/>
        <v>152</v>
      </c>
      <c r="Q145" s="89">
        <f t="shared" ref="Q145:T145" si="295">AJ145</f>
        <v>152</v>
      </c>
      <c r="R145" s="89">
        <f t="shared" si="295"/>
        <v>142</v>
      </c>
      <c r="S145" s="89">
        <f t="shared" si="295"/>
        <v>142</v>
      </c>
      <c r="T145" s="90">
        <f t="shared" si="295"/>
        <v>142</v>
      </c>
      <c r="U145" s="91"/>
      <c r="V145" s="80"/>
      <c r="W145" s="80"/>
      <c r="X145" s="80"/>
      <c r="Y145" s="92"/>
      <c r="Z145" s="181"/>
      <c r="AA145" s="182">
        <v>10.0</v>
      </c>
      <c r="AB145" s="80"/>
      <c r="AC145" s="80"/>
      <c r="AD145" s="92"/>
      <c r="AE145" s="93"/>
      <c r="AF145" s="80"/>
      <c r="AG145" s="80"/>
      <c r="AH145" s="80"/>
      <c r="AI145" s="92"/>
      <c r="AJ145" s="95">
        <f t="shared" ref="AJ145:AN145" si="296">P145-Z145+AE145+U145</f>
        <v>152</v>
      </c>
      <c r="AK145" s="89">
        <f t="shared" si="296"/>
        <v>142</v>
      </c>
      <c r="AL145" s="89">
        <f t="shared" si="296"/>
        <v>142</v>
      </c>
      <c r="AM145" s="89">
        <f t="shared" si="296"/>
        <v>142</v>
      </c>
      <c r="AN145" s="89">
        <f t="shared" si="296"/>
        <v>142</v>
      </c>
      <c r="AO145" s="80"/>
      <c r="AP145" s="80"/>
      <c r="AQ145" s="745">
        <v>132.0</v>
      </c>
      <c r="AR145" s="84"/>
      <c r="AS145" s="84">
        <v>256.0</v>
      </c>
      <c r="AT145" s="96"/>
      <c r="AU145" s="97"/>
      <c r="AV145" s="97"/>
      <c r="AW145" s="12"/>
      <c r="AX145" s="12"/>
    </row>
    <row r="146" ht="42.0" customHeight="1">
      <c r="A146" s="78">
        <v>141.0</v>
      </c>
      <c r="B146" s="747" t="s">
        <v>654</v>
      </c>
      <c r="C146" s="84" t="s">
        <v>38</v>
      </c>
      <c r="D146" s="80" t="s">
        <v>59</v>
      </c>
      <c r="E146" s="84" t="s">
        <v>59</v>
      </c>
      <c r="F146" s="80" t="s">
        <v>652</v>
      </c>
      <c r="G146" s="81" t="s">
        <v>42</v>
      </c>
      <c r="H146" s="80"/>
      <c r="I146" s="84" t="s">
        <v>655</v>
      </c>
      <c r="J146" s="84" t="s">
        <v>72</v>
      </c>
      <c r="K146" s="115">
        <v>45107.0</v>
      </c>
      <c r="L146" s="86" t="s">
        <v>109</v>
      </c>
      <c r="M146" s="86">
        <v>395.0</v>
      </c>
      <c r="N146" s="87" t="s">
        <v>2011</v>
      </c>
      <c r="O146" s="86">
        <v>152.0</v>
      </c>
      <c r="P146" s="88">
        <f t="shared" si="67"/>
        <v>152</v>
      </c>
      <c r="Q146" s="89">
        <f t="shared" ref="Q146:T146" si="297">AJ146</f>
        <v>152</v>
      </c>
      <c r="R146" s="89">
        <f t="shared" si="297"/>
        <v>142</v>
      </c>
      <c r="S146" s="89">
        <f t="shared" si="297"/>
        <v>142</v>
      </c>
      <c r="T146" s="90">
        <f t="shared" si="297"/>
        <v>142</v>
      </c>
      <c r="U146" s="91"/>
      <c r="V146" s="80"/>
      <c r="W146" s="80"/>
      <c r="X146" s="80"/>
      <c r="Y146" s="92"/>
      <c r="Z146" s="181"/>
      <c r="AA146" s="182">
        <v>10.0</v>
      </c>
      <c r="AB146" s="80"/>
      <c r="AC146" s="80"/>
      <c r="AD146" s="92"/>
      <c r="AE146" s="93"/>
      <c r="AF146" s="80"/>
      <c r="AG146" s="80"/>
      <c r="AH146" s="80"/>
      <c r="AI146" s="92"/>
      <c r="AJ146" s="95">
        <f t="shared" ref="AJ146:AN146" si="298">P146-Z146+AE146+U146</f>
        <v>152</v>
      </c>
      <c r="AK146" s="89">
        <f t="shared" si="298"/>
        <v>142</v>
      </c>
      <c r="AL146" s="89">
        <f t="shared" si="298"/>
        <v>142</v>
      </c>
      <c r="AM146" s="89">
        <f t="shared" si="298"/>
        <v>142</v>
      </c>
      <c r="AN146" s="89">
        <f t="shared" si="298"/>
        <v>142</v>
      </c>
      <c r="AO146" s="80"/>
      <c r="AP146" s="80"/>
      <c r="AQ146" s="745">
        <v>132.0</v>
      </c>
      <c r="AR146" s="84"/>
      <c r="AS146" s="84">
        <v>256.0</v>
      </c>
      <c r="AT146" s="96"/>
      <c r="AU146" s="97"/>
      <c r="AV146" s="97"/>
      <c r="AW146" s="12"/>
      <c r="AX146" s="12"/>
    </row>
    <row r="147" ht="42.0" customHeight="1">
      <c r="A147" s="78">
        <v>142.0</v>
      </c>
      <c r="B147" s="747" t="s">
        <v>658</v>
      </c>
      <c r="C147" s="84" t="s">
        <v>38</v>
      </c>
      <c r="D147" s="80" t="s">
        <v>176</v>
      </c>
      <c r="E147" s="84" t="s">
        <v>659</v>
      </c>
      <c r="F147" s="80" t="s">
        <v>652</v>
      </c>
      <c r="G147" s="81" t="s">
        <v>42</v>
      </c>
      <c r="H147" s="80"/>
      <c r="I147" s="84" t="s">
        <v>660</v>
      </c>
      <c r="J147" s="84" t="s">
        <v>44</v>
      </c>
      <c r="K147" s="115">
        <v>45666.0</v>
      </c>
      <c r="L147" s="86" t="s">
        <v>45</v>
      </c>
      <c r="M147" s="86">
        <v>117.0</v>
      </c>
      <c r="N147" s="87" t="s">
        <v>2012</v>
      </c>
      <c r="O147" s="86">
        <v>13.0</v>
      </c>
      <c r="P147" s="88">
        <f t="shared" si="67"/>
        <v>13</v>
      </c>
      <c r="Q147" s="89">
        <f t="shared" ref="Q147:T147" si="299">AJ147</f>
        <v>63</v>
      </c>
      <c r="R147" s="89">
        <f t="shared" si="299"/>
        <v>63</v>
      </c>
      <c r="S147" s="89">
        <f t="shared" si="299"/>
        <v>63</v>
      </c>
      <c r="T147" s="90">
        <f t="shared" si="299"/>
        <v>58</v>
      </c>
      <c r="U147" s="91">
        <v>50.0</v>
      </c>
      <c r="V147" s="80"/>
      <c r="W147" s="80"/>
      <c r="X147" s="80"/>
      <c r="Y147" s="92"/>
      <c r="Z147" s="181"/>
      <c r="AA147" s="182"/>
      <c r="AB147" s="80"/>
      <c r="AC147" s="80">
        <v>5.0</v>
      </c>
      <c r="AD147" s="92">
        <v>6.0</v>
      </c>
      <c r="AE147" s="93"/>
      <c r="AF147" s="80"/>
      <c r="AG147" s="80"/>
      <c r="AH147" s="80"/>
      <c r="AI147" s="92"/>
      <c r="AJ147" s="95">
        <f t="shared" ref="AJ147:AN147" si="300">P147-Z147+AE147+U147</f>
        <v>63</v>
      </c>
      <c r="AK147" s="89">
        <f t="shared" si="300"/>
        <v>63</v>
      </c>
      <c r="AL147" s="89">
        <f t="shared" si="300"/>
        <v>63</v>
      </c>
      <c r="AM147" s="89">
        <f t="shared" si="300"/>
        <v>58</v>
      </c>
      <c r="AN147" s="89">
        <f t="shared" si="300"/>
        <v>52</v>
      </c>
      <c r="AO147" s="80"/>
      <c r="AP147" s="80"/>
      <c r="AQ147" s="86">
        <f t="shared" ref="AQ147:AQ160" si="303">AN147</f>
        <v>52</v>
      </c>
      <c r="AR147" s="84"/>
      <c r="AS147" s="84">
        <v>304.0</v>
      </c>
      <c r="AT147" s="96"/>
      <c r="AU147" s="97"/>
      <c r="AV147" s="97"/>
      <c r="AW147" s="12"/>
      <c r="AX147" s="12"/>
    </row>
    <row r="148" ht="42.0" customHeight="1">
      <c r="A148" s="78">
        <v>143.0</v>
      </c>
      <c r="B148" s="747" t="s">
        <v>662</v>
      </c>
      <c r="C148" s="84" t="s">
        <v>38</v>
      </c>
      <c r="D148" s="80" t="s">
        <v>176</v>
      </c>
      <c r="E148" s="84" t="s">
        <v>659</v>
      </c>
      <c r="F148" s="80" t="s">
        <v>652</v>
      </c>
      <c r="G148" s="150" t="s">
        <v>42</v>
      </c>
      <c r="H148" s="80"/>
      <c r="I148" s="84" t="s">
        <v>663</v>
      </c>
      <c r="J148" s="84" t="s">
        <v>44</v>
      </c>
      <c r="K148" s="115">
        <v>45328.0</v>
      </c>
      <c r="L148" s="86" t="s">
        <v>45</v>
      </c>
      <c r="M148" s="86">
        <v>117.0</v>
      </c>
      <c r="N148" s="87" t="s">
        <v>2013</v>
      </c>
      <c r="O148" s="86">
        <v>13.0</v>
      </c>
      <c r="P148" s="88">
        <f t="shared" si="67"/>
        <v>13</v>
      </c>
      <c r="Q148" s="89">
        <f t="shared" ref="Q148:T148" si="301">AJ148</f>
        <v>63</v>
      </c>
      <c r="R148" s="89">
        <f t="shared" si="301"/>
        <v>63</v>
      </c>
      <c r="S148" s="89">
        <f t="shared" si="301"/>
        <v>63</v>
      </c>
      <c r="T148" s="90">
        <f t="shared" si="301"/>
        <v>58</v>
      </c>
      <c r="U148" s="91">
        <v>50.0</v>
      </c>
      <c r="V148" s="80"/>
      <c r="W148" s="80"/>
      <c r="X148" s="80"/>
      <c r="Y148" s="92"/>
      <c r="Z148" s="181"/>
      <c r="AA148" s="182"/>
      <c r="AB148" s="80"/>
      <c r="AC148" s="80">
        <v>5.0</v>
      </c>
      <c r="AD148" s="92">
        <v>6.0</v>
      </c>
      <c r="AE148" s="93"/>
      <c r="AF148" s="80"/>
      <c r="AG148" s="80"/>
      <c r="AH148" s="80"/>
      <c r="AI148" s="92"/>
      <c r="AJ148" s="95">
        <f t="shared" ref="AJ148:AN148" si="302">P148-Z148+AE148+U148</f>
        <v>63</v>
      </c>
      <c r="AK148" s="89">
        <f t="shared" si="302"/>
        <v>63</v>
      </c>
      <c r="AL148" s="89">
        <f t="shared" si="302"/>
        <v>63</v>
      </c>
      <c r="AM148" s="89">
        <f t="shared" si="302"/>
        <v>58</v>
      </c>
      <c r="AN148" s="89">
        <f t="shared" si="302"/>
        <v>52</v>
      </c>
      <c r="AO148" s="80"/>
      <c r="AP148" s="80"/>
      <c r="AQ148" s="86">
        <f t="shared" si="303"/>
        <v>52</v>
      </c>
      <c r="AR148" s="84"/>
      <c r="AS148" s="84">
        <v>304.0</v>
      </c>
      <c r="AT148" s="96"/>
      <c r="AU148" s="97"/>
      <c r="AV148" s="97"/>
      <c r="AW148" s="12"/>
      <c r="AX148" s="12"/>
    </row>
    <row r="149" ht="62.25" customHeight="1">
      <c r="A149" s="78">
        <v>144.0</v>
      </c>
      <c r="B149" s="110" t="s">
        <v>666</v>
      </c>
      <c r="C149" s="84" t="s">
        <v>155</v>
      </c>
      <c r="D149" s="80" t="s">
        <v>176</v>
      </c>
      <c r="E149" s="84" t="s">
        <v>667</v>
      </c>
      <c r="F149" s="80" t="s">
        <v>668</v>
      </c>
      <c r="G149" s="81" t="s">
        <v>42</v>
      </c>
      <c r="H149" s="80"/>
      <c r="I149" s="84"/>
      <c r="J149" s="84" t="s">
        <v>386</v>
      </c>
      <c r="K149" s="115">
        <v>45539.0</v>
      </c>
      <c r="L149" s="86" t="s">
        <v>625</v>
      </c>
      <c r="M149" s="86">
        <v>33.0</v>
      </c>
      <c r="N149" s="87"/>
      <c r="O149" s="86">
        <v>2.0</v>
      </c>
      <c r="P149" s="88">
        <f t="shared" si="67"/>
        <v>2</v>
      </c>
      <c r="Q149" s="89">
        <f t="shared" ref="Q149:Q217" si="305">AJ149</f>
        <v>2</v>
      </c>
      <c r="R149" s="80">
        <v>2.0</v>
      </c>
      <c r="S149" s="80">
        <v>2.0</v>
      </c>
      <c r="T149" s="175">
        <v>2.0</v>
      </c>
      <c r="U149" s="91"/>
      <c r="V149" s="80"/>
      <c r="W149" s="80"/>
      <c r="X149" s="80"/>
      <c r="Y149" s="92"/>
      <c r="Z149" s="181"/>
      <c r="AA149" s="182"/>
      <c r="AB149" s="80"/>
      <c r="AC149" s="80"/>
      <c r="AD149" s="92"/>
      <c r="AE149" s="93"/>
      <c r="AF149" s="80"/>
      <c r="AG149" s="80"/>
      <c r="AH149" s="80"/>
      <c r="AI149" s="92"/>
      <c r="AJ149" s="95">
        <f t="shared" ref="AJ149:AN149" si="304">P149-Z149+AE149+U149</f>
        <v>2</v>
      </c>
      <c r="AK149" s="89">
        <f t="shared" si="304"/>
        <v>2</v>
      </c>
      <c r="AL149" s="80">
        <f t="shared" si="304"/>
        <v>2</v>
      </c>
      <c r="AM149" s="80">
        <f t="shared" si="304"/>
        <v>2</v>
      </c>
      <c r="AN149" s="80">
        <f t="shared" si="304"/>
        <v>2</v>
      </c>
      <c r="AO149" s="80"/>
      <c r="AP149" s="80"/>
      <c r="AQ149" s="86">
        <f t="shared" si="303"/>
        <v>2</v>
      </c>
      <c r="AR149" s="84"/>
      <c r="AS149" s="84"/>
      <c r="AT149" s="96"/>
      <c r="AU149" s="97"/>
      <c r="AV149" s="97"/>
      <c r="AW149" s="12"/>
      <c r="AX149" s="12"/>
    </row>
    <row r="150" ht="42.0" customHeight="1">
      <c r="A150" s="78">
        <v>145.0</v>
      </c>
      <c r="B150" s="96" t="s">
        <v>669</v>
      </c>
      <c r="C150" s="84" t="s">
        <v>38</v>
      </c>
      <c r="D150" s="80" t="s">
        <v>59</v>
      </c>
      <c r="E150" s="84" t="s">
        <v>59</v>
      </c>
      <c r="F150" s="80"/>
      <c r="G150" s="81" t="s">
        <v>42</v>
      </c>
      <c r="H150" s="80"/>
      <c r="I150" s="84" t="s">
        <v>670</v>
      </c>
      <c r="J150" s="84" t="s">
        <v>72</v>
      </c>
      <c r="K150" s="109">
        <v>44592.0</v>
      </c>
      <c r="L150" s="86"/>
      <c r="M150" s="86"/>
      <c r="N150" s="84"/>
      <c r="O150" s="86">
        <v>14.0</v>
      </c>
      <c r="P150" s="88">
        <f t="shared" si="67"/>
        <v>14</v>
      </c>
      <c r="Q150" s="89">
        <f t="shared" si="305"/>
        <v>14</v>
      </c>
      <c r="R150" s="89">
        <f t="shared" ref="R150:T150" si="306">AK150</f>
        <v>14</v>
      </c>
      <c r="S150" s="89">
        <f t="shared" si="306"/>
        <v>14</v>
      </c>
      <c r="T150" s="90">
        <f t="shared" si="306"/>
        <v>14</v>
      </c>
      <c r="U150" s="91"/>
      <c r="V150" s="80"/>
      <c r="W150" s="80"/>
      <c r="X150" s="80"/>
      <c r="Y150" s="92"/>
      <c r="Z150" s="181"/>
      <c r="AA150" s="182"/>
      <c r="AB150" s="80"/>
      <c r="AC150" s="80"/>
      <c r="AD150" s="92"/>
      <c r="AE150" s="93"/>
      <c r="AF150" s="80"/>
      <c r="AG150" s="80"/>
      <c r="AH150" s="80"/>
      <c r="AI150" s="92"/>
      <c r="AJ150" s="95">
        <f t="shared" ref="AJ150:AN150" si="307">P150-Z150+AE150+U150</f>
        <v>14</v>
      </c>
      <c r="AK150" s="89">
        <f t="shared" si="307"/>
        <v>14</v>
      </c>
      <c r="AL150" s="89">
        <f t="shared" si="307"/>
        <v>14</v>
      </c>
      <c r="AM150" s="89">
        <f t="shared" si="307"/>
        <v>14</v>
      </c>
      <c r="AN150" s="89">
        <f t="shared" si="307"/>
        <v>14</v>
      </c>
      <c r="AO150" s="80"/>
      <c r="AP150" s="80"/>
      <c r="AQ150" s="86">
        <f t="shared" si="303"/>
        <v>14</v>
      </c>
      <c r="AR150" s="84"/>
      <c r="AS150" s="84"/>
      <c r="AT150" s="96"/>
      <c r="AU150" s="97"/>
      <c r="AV150" s="97"/>
      <c r="AW150" s="12"/>
      <c r="AX150" s="12"/>
    </row>
    <row r="151" ht="42.0" customHeight="1">
      <c r="A151" s="78">
        <v>146.0</v>
      </c>
      <c r="B151" s="96" t="s">
        <v>671</v>
      </c>
      <c r="C151" s="84" t="s">
        <v>91</v>
      </c>
      <c r="D151" s="84" t="s">
        <v>58</v>
      </c>
      <c r="E151" s="84" t="s">
        <v>672</v>
      </c>
      <c r="F151" s="84" t="s">
        <v>673</v>
      </c>
      <c r="G151" s="96" t="s">
        <v>42</v>
      </c>
      <c r="H151" s="117">
        <v>14720.0</v>
      </c>
      <c r="I151" s="84" t="s">
        <v>674</v>
      </c>
      <c r="J151" s="84" t="s">
        <v>72</v>
      </c>
      <c r="K151" s="115">
        <v>44943.0</v>
      </c>
      <c r="L151" s="86">
        <v>3.93169019786E11</v>
      </c>
      <c r="M151" s="86">
        <v>264.0</v>
      </c>
      <c r="N151" s="84"/>
      <c r="O151" s="86">
        <v>1.0</v>
      </c>
      <c r="P151" s="88">
        <f t="shared" si="67"/>
        <v>1</v>
      </c>
      <c r="Q151" s="89">
        <f t="shared" si="305"/>
        <v>1</v>
      </c>
      <c r="R151" s="89">
        <f t="shared" ref="R151:T151" si="308">AK151</f>
        <v>1</v>
      </c>
      <c r="S151" s="89">
        <f t="shared" si="308"/>
        <v>1</v>
      </c>
      <c r="T151" s="90">
        <f t="shared" si="308"/>
        <v>1</v>
      </c>
      <c r="U151" s="91"/>
      <c r="V151" s="80"/>
      <c r="W151" s="80"/>
      <c r="X151" s="80"/>
      <c r="Y151" s="92"/>
      <c r="Z151" s="181"/>
      <c r="AA151" s="182"/>
      <c r="AB151" s="80"/>
      <c r="AC151" s="80"/>
      <c r="AD151" s="92"/>
      <c r="AE151" s="93"/>
      <c r="AF151" s="80"/>
      <c r="AG151" s="80"/>
      <c r="AH151" s="80"/>
      <c r="AI151" s="92"/>
      <c r="AJ151" s="95">
        <f t="shared" ref="AJ151:AN151" si="309">P151-Z151+AE151+U151</f>
        <v>1</v>
      </c>
      <c r="AK151" s="89">
        <f t="shared" si="309"/>
        <v>1</v>
      </c>
      <c r="AL151" s="89">
        <f t="shared" si="309"/>
        <v>1</v>
      </c>
      <c r="AM151" s="89">
        <f t="shared" si="309"/>
        <v>1</v>
      </c>
      <c r="AN151" s="89">
        <f t="shared" si="309"/>
        <v>1</v>
      </c>
      <c r="AO151" s="80"/>
      <c r="AP151" s="80"/>
      <c r="AQ151" s="86">
        <f t="shared" si="303"/>
        <v>1</v>
      </c>
      <c r="AR151" s="84"/>
      <c r="AS151" s="84"/>
      <c r="AT151" s="96"/>
      <c r="AU151" s="97"/>
      <c r="AV151" s="97"/>
      <c r="AW151" s="12"/>
      <c r="AX151" s="12"/>
    </row>
    <row r="152" ht="42.0" customHeight="1">
      <c r="A152" s="78">
        <v>147.0</v>
      </c>
      <c r="B152" s="96" t="s">
        <v>675</v>
      </c>
      <c r="C152" s="84" t="s">
        <v>190</v>
      </c>
      <c r="D152" s="84" t="s">
        <v>176</v>
      </c>
      <c r="E152" s="84" t="s">
        <v>676</v>
      </c>
      <c r="F152" s="84" t="s">
        <v>677</v>
      </c>
      <c r="G152" s="96" t="s">
        <v>42</v>
      </c>
      <c r="H152" s="117"/>
      <c r="I152" s="84"/>
      <c r="J152" s="84" t="s">
        <v>678</v>
      </c>
      <c r="K152" s="115">
        <v>45559.0</v>
      </c>
      <c r="L152" s="86" t="s">
        <v>679</v>
      </c>
      <c r="M152" s="86">
        <v>55.0</v>
      </c>
      <c r="N152" s="96"/>
      <c r="O152" s="86">
        <v>0.0</v>
      </c>
      <c r="P152" s="88">
        <f t="shared" si="67"/>
        <v>0</v>
      </c>
      <c r="Q152" s="89">
        <f t="shared" si="305"/>
        <v>0</v>
      </c>
      <c r="R152" s="89">
        <f t="shared" ref="R152:T152" si="310">AK152</f>
        <v>0</v>
      </c>
      <c r="S152" s="89">
        <f t="shared" si="310"/>
        <v>0</v>
      </c>
      <c r="T152" s="90">
        <f t="shared" si="310"/>
        <v>0</v>
      </c>
      <c r="U152" s="91"/>
      <c r="V152" s="80"/>
      <c r="W152" s="80"/>
      <c r="X152" s="80"/>
      <c r="Y152" s="92"/>
      <c r="Z152" s="93"/>
      <c r="AA152" s="182"/>
      <c r="AB152" s="80"/>
      <c r="AC152" s="80"/>
      <c r="AD152" s="92"/>
      <c r="AE152" s="93"/>
      <c r="AF152" s="80"/>
      <c r="AG152" s="80"/>
      <c r="AH152" s="80"/>
      <c r="AI152" s="92"/>
      <c r="AJ152" s="95">
        <f t="shared" ref="AJ152:AN152" si="311">P152-Z152+AE152+U152</f>
        <v>0</v>
      </c>
      <c r="AK152" s="89">
        <f t="shared" si="311"/>
        <v>0</v>
      </c>
      <c r="AL152" s="89">
        <f t="shared" si="311"/>
        <v>0</v>
      </c>
      <c r="AM152" s="89">
        <f t="shared" si="311"/>
        <v>0</v>
      </c>
      <c r="AN152" s="89">
        <f t="shared" si="311"/>
        <v>0</v>
      </c>
      <c r="AO152" s="80"/>
      <c r="AP152" s="80"/>
      <c r="AQ152" s="86">
        <f t="shared" si="303"/>
        <v>0</v>
      </c>
      <c r="AR152" s="84"/>
      <c r="AS152" s="84"/>
      <c r="AT152" s="96"/>
      <c r="AU152" s="97"/>
      <c r="AV152" s="97"/>
      <c r="AW152" s="12"/>
      <c r="AX152" s="12"/>
    </row>
    <row r="153" ht="42.0" customHeight="1">
      <c r="A153" s="78">
        <v>148.0</v>
      </c>
      <c r="B153" s="747" t="s">
        <v>680</v>
      </c>
      <c r="C153" s="84" t="s">
        <v>74</v>
      </c>
      <c r="D153" s="84" t="s">
        <v>411</v>
      </c>
      <c r="E153" s="84" t="s">
        <v>681</v>
      </c>
      <c r="F153" s="84" t="s">
        <v>682</v>
      </c>
      <c r="G153" s="96" t="s">
        <v>42</v>
      </c>
      <c r="H153" s="117"/>
      <c r="I153" s="84" t="s">
        <v>681</v>
      </c>
      <c r="J153" s="84" t="s">
        <v>72</v>
      </c>
      <c r="K153" s="115">
        <v>45566.0</v>
      </c>
      <c r="L153" s="86" t="s">
        <v>277</v>
      </c>
      <c r="M153" s="86">
        <v>68.0</v>
      </c>
      <c r="N153" s="96"/>
      <c r="O153" s="86">
        <v>0.0</v>
      </c>
      <c r="P153" s="88">
        <f t="shared" si="67"/>
        <v>0</v>
      </c>
      <c r="Q153" s="89">
        <f t="shared" si="305"/>
        <v>0</v>
      </c>
      <c r="R153" s="89">
        <f t="shared" ref="R153:T153" si="312">AK153</f>
        <v>0</v>
      </c>
      <c r="S153" s="89">
        <f t="shared" si="312"/>
        <v>0</v>
      </c>
      <c r="T153" s="90">
        <f t="shared" si="312"/>
        <v>0</v>
      </c>
      <c r="U153" s="91"/>
      <c r="V153" s="80"/>
      <c r="W153" s="80"/>
      <c r="X153" s="80"/>
      <c r="Y153" s="92"/>
      <c r="Z153" s="93"/>
      <c r="AA153" s="182"/>
      <c r="AB153" s="80"/>
      <c r="AC153" s="80"/>
      <c r="AD153" s="92"/>
      <c r="AE153" s="93"/>
      <c r="AF153" s="80"/>
      <c r="AG153" s="80"/>
      <c r="AH153" s="80"/>
      <c r="AI153" s="92"/>
      <c r="AJ153" s="95">
        <f t="shared" ref="AJ153:AN153" si="313">P153-Z153+AE153+U153</f>
        <v>0</v>
      </c>
      <c r="AK153" s="89">
        <f t="shared" si="313"/>
        <v>0</v>
      </c>
      <c r="AL153" s="89">
        <f t="shared" si="313"/>
        <v>0</v>
      </c>
      <c r="AM153" s="89">
        <f t="shared" si="313"/>
        <v>0</v>
      </c>
      <c r="AN153" s="89">
        <f t="shared" si="313"/>
        <v>0</v>
      </c>
      <c r="AO153" s="80"/>
      <c r="AP153" s="80"/>
      <c r="AQ153" s="86">
        <f t="shared" si="303"/>
        <v>0</v>
      </c>
      <c r="AR153" s="84"/>
      <c r="AS153" s="84"/>
      <c r="AT153" s="96"/>
      <c r="AU153" s="97"/>
      <c r="AV153" s="97"/>
      <c r="AW153" s="12"/>
      <c r="AX153" s="12"/>
    </row>
    <row r="154" ht="42.0" customHeight="1">
      <c r="A154" s="78">
        <v>149.0</v>
      </c>
      <c r="B154" s="748" t="s">
        <v>683</v>
      </c>
      <c r="C154" s="84" t="s">
        <v>74</v>
      </c>
      <c r="D154" s="84" t="s">
        <v>411</v>
      </c>
      <c r="E154" s="84" t="s">
        <v>684</v>
      </c>
      <c r="F154" s="84" t="s">
        <v>685</v>
      </c>
      <c r="G154" s="96" t="s">
        <v>42</v>
      </c>
      <c r="H154" s="117"/>
      <c r="I154" s="84" t="s">
        <v>684</v>
      </c>
      <c r="J154" s="84" t="s">
        <v>72</v>
      </c>
      <c r="K154" s="115">
        <v>45566.0</v>
      </c>
      <c r="L154" s="86" t="s">
        <v>277</v>
      </c>
      <c r="M154" s="86">
        <v>68.0</v>
      </c>
      <c r="N154" s="96"/>
      <c r="O154" s="86">
        <v>1.0</v>
      </c>
      <c r="P154" s="88">
        <f t="shared" si="67"/>
        <v>1</v>
      </c>
      <c r="Q154" s="89">
        <f t="shared" si="305"/>
        <v>1</v>
      </c>
      <c r="R154" s="89">
        <f t="shared" ref="R154:T154" si="314">AK154</f>
        <v>1</v>
      </c>
      <c r="S154" s="89">
        <f t="shared" si="314"/>
        <v>1</v>
      </c>
      <c r="T154" s="90">
        <f t="shared" si="314"/>
        <v>1</v>
      </c>
      <c r="U154" s="91"/>
      <c r="V154" s="80"/>
      <c r="W154" s="80"/>
      <c r="X154" s="80"/>
      <c r="Y154" s="92"/>
      <c r="Z154" s="93"/>
      <c r="AA154" s="182"/>
      <c r="AB154" s="80"/>
      <c r="AC154" s="80"/>
      <c r="AD154" s="92"/>
      <c r="AE154" s="93"/>
      <c r="AF154" s="80"/>
      <c r="AG154" s="80"/>
      <c r="AH154" s="80"/>
      <c r="AI154" s="92"/>
      <c r="AJ154" s="95">
        <f t="shared" ref="AJ154:AN154" si="315">P154-Z154+AE154+U154</f>
        <v>1</v>
      </c>
      <c r="AK154" s="89">
        <f t="shared" si="315"/>
        <v>1</v>
      </c>
      <c r="AL154" s="89">
        <f t="shared" si="315"/>
        <v>1</v>
      </c>
      <c r="AM154" s="89">
        <f t="shared" si="315"/>
        <v>1</v>
      </c>
      <c r="AN154" s="89">
        <f t="shared" si="315"/>
        <v>1</v>
      </c>
      <c r="AO154" s="80"/>
      <c r="AP154" s="80"/>
      <c r="AQ154" s="86">
        <f t="shared" si="303"/>
        <v>1</v>
      </c>
      <c r="AR154" s="84"/>
      <c r="AS154" s="84"/>
      <c r="AT154" s="96"/>
      <c r="AU154" s="97"/>
      <c r="AV154" s="97"/>
      <c r="AW154" s="12"/>
      <c r="AX154" s="12"/>
    </row>
    <row r="155" ht="42.0" customHeight="1">
      <c r="A155" s="78">
        <v>150.0</v>
      </c>
      <c r="B155" s="87" t="s">
        <v>686</v>
      </c>
      <c r="C155" s="87" t="s">
        <v>155</v>
      </c>
      <c r="D155" s="84"/>
      <c r="E155" s="84" t="s">
        <v>687</v>
      </c>
      <c r="F155" s="84"/>
      <c r="G155" s="87"/>
      <c r="H155" s="84"/>
      <c r="I155" s="87"/>
      <c r="J155" s="84" t="s">
        <v>72</v>
      </c>
      <c r="K155" s="115"/>
      <c r="L155" s="86"/>
      <c r="M155" s="86"/>
      <c r="N155" s="87"/>
      <c r="O155" s="86">
        <v>49.0</v>
      </c>
      <c r="P155" s="88">
        <f t="shared" si="67"/>
        <v>49</v>
      </c>
      <c r="Q155" s="89">
        <f t="shared" si="305"/>
        <v>49</v>
      </c>
      <c r="R155" s="89">
        <f t="shared" ref="R155:T155" si="316">AK155</f>
        <v>49</v>
      </c>
      <c r="S155" s="89">
        <f t="shared" si="316"/>
        <v>49</v>
      </c>
      <c r="T155" s="90">
        <f t="shared" si="316"/>
        <v>49</v>
      </c>
      <c r="U155" s="91"/>
      <c r="V155" s="80"/>
      <c r="W155" s="80"/>
      <c r="X155" s="80"/>
      <c r="Y155" s="92"/>
      <c r="Z155" s="93"/>
      <c r="AA155" s="80"/>
      <c r="AB155" s="80"/>
      <c r="AC155" s="80"/>
      <c r="AD155" s="92"/>
      <c r="AE155" s="93"/>
      <c r="AF155" s="80"/>
      <c r="AG155" s="80"/>
      <c r="AH155" s="80"/>
      <c r="AI155" s="92"/>
      <c r="AJ155" s="95">
        <f t="shared" ref="AJ155:AN155" si="317">P155-Z155+AE155+U155</f>
        <v>49</v>
      </c>
      <c r="AK155" s="89">
        <f t="shared" si="317"/>
        <v>49</v>
      </c>
      <c r="AL155" s="89">
        <f t="shared" si="317"/>
        <v>49</v>
      </c>
      <c r="AM155" s="89">
        <f t="shared" si="317"/>
        <v>49</v>
      </c>
      <c r="AN155" s="89">
        <f t="shared" si="317"/>
        <v>49</v>
      </c>
      <c r="AO155" s="80"/>
      <c r="AP155" s="80"/>
      <c r="AQ155" s="86">
        <f t="shared" si="303"/>
        <v>49</v>
      </c>
      <c r="AR155" s="84"/>
      <c r="AS155" s="84"/>
      <c r="AT155" s="96"/>
      <c r="AU155" s="97"/>
      <c r="AV155" s="97"/>
      <c r="AW155" s="12"/>
      <c r="AX155" s="12"/>
    </row>
    <row r="156" ht="42.0" customHeight="1">
      <c r="A156" s="78">
        <v>151.0</v>
      </c>
      <c r="B156" s="87" t="s">
        <v>688</v>
      </c>
      <c r="C156" s="87" t="s">
        <v>155</v>
      </c>
      <c r="D156" s="84"/>
      <c r="E156" s="84" t="s">
        <v>689</v>
      </c>
      <c r="F156" s="84"/>
      <c r="G156" s="87"/>
      <c r="H156" s="84"/>
      <c r="I156" s="87"/>
      <c r="J156" s="84" t="s">
        <v>72</v>
      </c>
      <c r="K156" s="84"/>
      <c r="L156" s="86"/>
      <c r="M156" s="86">
        <v>88.0</v>
      </c>
      <c r="N156" s="87"/>
      <c r="O156" s="86">
        <v>4.0</v>
      </c>
      <c r="P156" s="88">
        <f t="shared" si="67"/>
        <v>4</v>
      </c>
      <c r="Q156" s="89">
        <f t="shared" si="305"/>
        <v>4</v>
      </c>
      <c r="R156" s="89">
        <f t="shared" ref="R156:T156" si="318">AK156</f>
        <v>4</v>
      </c>
      <c r="S156" s="89">
        <f t="shared" si="318"/>
        <v>4</v>
      </c>
      <c r="T156" s="90">
        <f t="shared" si="318"/>
        <v>4</v>
      </c>
      <c r="U156" s="91"/>
      <c r="V156" s="80"/>
      <c r="W156" s="80"/>
      <c r="X156" s="80"/>
      <c r="Y156" s="92"/>
      <c r="Z156" s="93"/>
      <c r="AA156" s="80"/>
      <c r="AB156" s="80"/>
      <c r="AC156" s="80"/>
      <c r="AD156" s="92"/>
      <c r="AE156" s="93"/>
      <c r="AF156" s="80"/>
      <c r="AG156" s="80"/>
      <c r="AH156" s="80"/>
      <c r="AI156" s="92"/>
      <c r="AJ156" s="95">
        <f t="shared" ref="AJ156:AN156" si="319">P156-Z156+AE156+U156</f>
        <v>4</v>
      </c>
      <c r="AK156" s="89">
        <f t="shared" si="319"/>
        <v>4</v>
      </c>
      <c r="AL156" s="89">
        <f t="shared" si="319"/>
        <v>4</v>
      </c>
      <c r="AM156" s="89">
        <f t="shared" si="319"/>
        <v>4</v>
      </c>
      <c r="AN156" s="89">
        <f t="shared" si="319"/>
        <v>4</v>
      </c>
      <c r="AO156" s="80"/>
      <c r="AP156" s="80"/>
      <c r="AQ156" s="86">
        <f t="shared" si="303"/>
        <v>4</v>
      </c>
      <c r="AR156" s="84"/>
      <c r="AS156" s="84"/>
      <c r="AT156" s="96"/>
      <c r="AU156" s="97"/>
      <c r="AV156" s="97"/>
      <c r="AW156" s="12"/>
      <c r="AX156" s="12"/>
    </row>
    <row r="157" ht="42.0" customHeight="1">
      <c r="A157" s="78">
        <v>152.0</v>
      </c>
      <c r="B157" s="87" t="s">
        <v>690</v>
      </c>
      <c r="C157" s="87"/>
      <c r="D157" s="84"/>
      <c r="E157" s="84" t="s">
        <v>689</v>
      </c>
      <c r="F157" s="84"/>
      <c r="G157" s="87"/>
      <c r="H157" s="84"/>
      <c r="I157" s="87"/>
      <c r="J157" s="84" t="s">
        <v>72</v>
      </c>
      <c r="K157" s="84"/>
      <c r="L157" s="86"/>
      <c r="M157" s="86">
        <v>88.0</v>
      </c>
      <c r="N157" s="87"/>
      <c r="O157" s="86">
        <v>0.0</v>
      </c>
      <c r="P157" s="88">
        <f t="shared" si="67"/>
        <v>0</v>
      </c>
      <c r="Q157" s="89">
        <f t="shared" si="305"/>
        <v>0</v>
      </c>
      <c r="R157" s="89">
        <f t="shared" ref="R157:T157" si="320">AK157</f>
        <v>0</v>
      </c>
      <c r="S157" s="89">
        <f t="shared" si="320"/>
        <v>0</v>
      </c>
      <c r="T157" s="90">
        <f t="shared" si="320"/>
        <v>0</v>
      </c>
      <c r="U157" s="91"/>
      <c r="V157" s="80"/>
      <c r="W157" s="80"/>
      <c r="X157" s="80"/>
      <c r="Y157" s="92"/>
      <c r="Z157" s="93"/>
      <c r="AA157" s="80"/>
      <c r="AB157" s="80"/>
      <c r="AC157" s="80"/>
      <c r="AD157" s="92"/>
      <c r="AE157" s="93"/>
      <c r="AF157" s="80"/>
      <c r="AG157" s="80"/>
      <c r="AH157" s="80"/>
      <c r="AI157" s="92"/>
      <c r="AJ157" s="95">
        <f t="shared" ref="AJ157:AN157" si="321">P157-Z157+AE157+U157</f>
        <v>0</v>
      </c>
      <c r="AK157" s="89">
        <f t="shared" si="321"/>
        <v>0</v>
      </c>
      <c r="AL157" s="89">
        <f t="shared" si="321"/>
        <v>0</v>
      </c>
      <c r="AM157" s="89">
        <f t="shared" si="321"/>
        <v>0</v>
      </c>
      <c r="AN157" s="89">
        <f t="shared" si="321"/>
        <v>0</v>
      </c>
      <c r="AO157" s="80"/>
      <c r="AP157" s="80"/>
      <c r="AQ157" s="86">
        <f t="shared" si="303"/>
        <v>0</v>
      </c>
      <c r="AR157" s="84"/>
      <c r="AS157" s="84"/>
      <c r="AT157" s="96"/>
      <c r="AU157" s="97"/>
      <c r="AV157" s="97"/>
      <c r="AW157" s="12"/>
      <c r="AX157" s="12"/>
    </row>
    <row r="158" ht="42.0" customHeight="1">
      <c r="A158" s="78">
        <v>153.0</v>
      </c>
      <c r="B158" s="96" t="s">
        <v>691</v>
      </c>
      <c r="C158" s="84" t="s">
        <v>38</v>
      </c>
      <c r="D158" s="84" t="s">
        <v>59</v>
      </c>
      <c r="E158" s="84" t="s">
        <v>692</v>
      </c>
      <c r="F158" s="84" t="s">
        <v>87</v>
      </c>
      <c r="G158" s="96"/>
      <c r="H158" s="117">
        <v>3800.0</v>
      </c>
      <c r="I158" s="84" t="s">
        <v>692</v>
      </c>
      <c r="J158" s="84" t="s">
        <v>72</v>
      </c>
      <c r="K158" s="115">
        <v>45139.0</v>
      </c>
      <c r="L158" s="86">
        <v>7.81781092133E11</v>
      </c>
      <c r="M158" s="86">
        <v>419.0</v>
      </c>
      <c r="N158" s="87"/>
      <c r="O158" s="86">
        <v>0.0</v>
      </c>
      <c r="P158" s="88">
        <f t="shared" si="67"/>
        <v>0</v>
      </c>
      <c r="Q158" s="89">
        <f t="shared" si="305"/>
        <v>0</v>
      </c>
      <c r="R158" s="89">
        <f t="shared" ref="R158:T158" si="322">AK158</f>
        <v>0</v>
      </c>
      <c r="S158" s="89">
        <f t="shared" si="322"/>
        <v>0</v>
      </c>
      <c r="T158" s="90">
        <f t="shared" si="322"/>
        <v>0</v>
      </c>
      <c r="U158" s="91"/>
      <c r="V158" s="80"/>
      <c r="W158" s="80"/>
      <c r="X158" s="80"/>
      <c r="Y158" s="92"/>
      <c r="Z158" s="181"/>
      <c r="AA158" s="182"/>
      <c r="AB158" s="80"/>
      <c r="AC158" s="80"/>
      <c r="AD158" s="92"/>
      <c r="AE158" s="93"/>
      <c r="AF158" s="80"/>
      <c r="AG158" s="80"/>
      <c r="AH158" s="80"/>
      <c r="AI158" s="92"/>
      <c r="AJ158" s="95">
        <f t="shared" ref="AJ158:AN158" si="323">P158-Z158+AE158+U158</f>
        <v>0</v>
      </c>
      <c r="AK158" s="89">
        <f t="shared" si="323"/>
        <v>0</v>
      </c>
      <c r="AL158" s="89">
        <f t="shared" si="323"/>
        <v>0</v>
      </c>
      <c r="AM158" s="89">
        <f t="shared" si="323"/>
        <v>0</v>
      </c>
      <c r="AN158" s="89">
        <f t="shared" si="323"/>
        <v>0</v>
      </c>
      <c r="AO158" s="80"/>
      <c r="AP158" s="80"/>
      <c r="AQ158" s="86">
        <f t="shared" si="303"/>
        <v>0</v>
      </c>
      <c r="AR158" s="84"/>
      <c r="AS158" s="84"/>
      <c r="AT158" s="96"/>
      <c r="AU158" s="97"/>
      <c r="AV158" s="97"/>
      <c r="AW158" s="12"/>
      <c r="AX158" s="12"/>
    </row>
    <row r="159" ht="42.0" customHeight="1">
      <c r="A159" s="78">
        <v>154.0</v>
      </c>
      <c r="B159" s="96" t="s">
        <v>693</v>
      </c>
      <c r="C159" s="84" t="s">
        <v>38</v>
      </c>
      <c r="D159" s="84" t="s">
        <v>411</v>
      </c>
      <c r="E159" s="84" t="s">
        <v>694</v>
      </c>
      <c r="F159" s="84"/>
      <c r="G159" s="96" t="s">
        <v>42</v>
      </c>
      <c r="H159" s="117">
        <v>3800.0</v>
      </c>
      <c r="I159" s="84" t="s">
        <v>694</v>
      </c>
      <c r="J159" s="84" t="s">
        <v>72</v>
      </c>
      <c r="K159" s="115">
        <v>45107.0</v>
      </c>
      <c r="L159" s="86" t="s">
        <v>109</v>
      </c>
      <c r="M159" s="86">
        <v>387.0</v>
      </c>
      <c r="N159" s="96"/>
      <c r="O159" s="86">
        <v>0.0</v>
      </c>
      <c r="P159" s="88">
        <f t="shared" si="67"/>
        <v>0</v>
      </c>
      <c r="Q159" s="89">
        <f t="shared" si="305"/>
        <v>0</v>
      </c>
      <c r="R159" s="89">
        <f t="shared" ref="R159:T159" si="324">AK159</f>
        <v>0</v>
      </c>
      <c r="S159" s="89">
        <f t="shared" si="324"/>
        <v>0</v>
      </c>
      <c r="T159" s="90">
        <f t="shared" si="324"/>
        <v>0</v>
      </c>
      <c r="U159" s="91"/>
      <c r="V159" s="80"/>
      <c r="W159" s="80"/>
      <c r="X159" s="80"/>
      <c r="Y159" s="92"/>
      <c r="Z159" s="181"/>
      <c r="AA159" s="182"/>
      <c r="AB159" s="80"/>
      <c r="AC159" s="80"/>
      <c r="AD159" s="92"/>
      <c r="AE159" s="93"/>
      <c r="AF159" s="80"/>
      <c r="AG159" s="80"/>
      <c r="AH159" s="80"/>
      <c r="AI159" s="92"/>
      <c r="AJ159" s="95">
        <f t="shared" ref="AJ159:AN159" si="325">P159-Z159+AE159+U159</f>
        <v>0</v>
      </c>
      <c r="AK159" s="89">
        <f t="shared" si="325"/>
        <v>0</v>
      </c>
      <c r="AL159" s="89">
        <f t="shared" si="325"/>
        <v>0</v>
      </c>
      <c r="AM159" s="89">
        <f t="shared" si="325"/>
        <v>0</v>
      </c>
      <c r="AN159" s="89">
        <f t="shared" si="325"/>
        <v>0</v>
      </c>
      <c r="AO159" s="80"/>
      <c r="AP159" s="80"/>
      <c r="AQ159" s="86">
        <f t="shared" si="303"/>
        <v>0</v>
      </c>
      <c r="AR159" s="84"/>
      <c r="AS159" s="84"/>
      <c r="AT159" s="96"/>
      <c r="AU159" s="97"/>
      <c r="AV159" s="97"/>
      <c r="AW159" s="12"/>
      <c r="AX159" s="12"/>
    </row>
    <row r="160" ht="54.75" customHeight="1">
      <c r="A160" s="78">
        <v>155.0</v>
      </c>
      <c r="B160" s="110" t="s">
        <v>695</v>
      </c>
      <c r="C160" s="84" t="s">
        <v>155</v>
      </c>
      <c r="D160" s="84" t="s">
        <v>58</v>
      </c>
      <c r="E160" s="84" t="s">
        <v>696</v>
      </c>
      <c r="F160" s="84" t="s">
        <v>87</v>
      </c>
      <c r="G160" s="96"/>
      <c r="H160" s="117"/>
      <c r="I160" s="84" t="s">
        <v>697</v>
      </c>
      <c r="J160" s="84" t="s">
        <v>72</v>
      </c>
      <c r="K160" s="115">
        <v>45673.0</v>
      </c>
      <c r="L160" s="86" t="s">
        <v>89</v>
      </c>
      <c r="M160" s="86">
        <v>130.0</v>
      </c>
      <c r="N160" s="96"/>
      <c r="O160" s="86">
        <v>0.0</v>
      </c>
      <c r="P160" s="88">
        <f t="shared" si="67"/>
        <v>0</v>
      </c>
      <c r="Q160" s="89">
        <f t="shared" si="305"/>
        <v>0</v>
      </c>
      <c r="R160" s="89">
        <f t="shared" ref="R160:T160" si="326">AK160</f>
        <v>0</v>
      </c>
      <c r="S160" s="89">
        <f t="shared" si="326"/>
        <v>3</v>
      </c>
      <c r="T160" s="90">
        <f t="shared" si="326"/>
        <v>3</v>
      </c>
      <c r="U160" s="91"/>
      <c r="V160" s="80"/>
      <c r="W160" s="80">
        <v>3.0</v>
      </c>
      <c r="X160" s="80"/>
      <c r="Y160" s="92"/>
      <c r="Z160" s="181"/>
      <c r="AA160" s="182"/>
      <c r="AB160" s="80"/>
      <c r="AC160" s="80"/>
      <c r="AD160" s="92"/>
      <c r="AE160" s="93"/>
      <c r="AF160" s="80"/>
      <c r="AG160" s="80"/>
      <c r="AH160" s="80"/>
      <c r="AI160" s="92"/>
      <c r="AJ160" s="95">
        <f t="shared" ref="AJ160:AN160" si="327">P160-Z160+AE160+U160</f>
        <v>0</v>
      </c>
      <c r="AK160" s="89">
        <f t="shared" si="327"/>
        <v>0</v>
      </c>
      <c r="AL160" s="89">
        <f t="shared" si="327"/>
        <v>3</v>
      </c>
      <c r="AM160" s="89">
        <f t="shared" si="327"/>
        <v>3</v>
      </c>
      <c r="AN160" s="89">
        <f t="shared" si="327"/>
        <v>3</v>
      </c>
      <c r="AO160" s="80"/>
      <c r="AP160" s="80"/>
      <c r="AQ160" s="86">
        <f t="shared" si="303"/>
        <v>3</v>
      </c>
      <c r="AR160" s="84"/>
      <c r="AS160" s="84"/>
      <c r="AT160" s="96"/>
      <c r="AU160" s="97"/>
      <c r="AV160" s="97"/>
      <c r="AW160" s="12"/>
      <c r="AX160" s="12"/>
    </row>
    <row r="161" ht="42.0" customHeight="1">
      <c r="A161" s="78">
        <v>156.0</v>
      </c>
      <c r="B161" s="740" t="s">
        <v>698</v>
      </c>
      <c r="C161" s="84" t="s">
        <v>91</v>
      </c>
      <c r="D161" s="84" t="s">
        <v>58</v>
      </c>
      <c r="E161" s="84" t="s">
        <v>699</v>
      </c>
      <c r="F161" s="84" t="s">
        <v>700</v>
      </c>
      <c r="G161" s="96" t="s">
        <v>42</v>
      </c>
      <c r="H161" s="117">
        <v>1600.0</v>
      </c>
      <c r="I161" s="84" t="s">
        <v>701</v>
      </c>
      <c r="J161" s="84" t="s">
        <v>72</v>
      </c>
      <c r="K161" s="115">
        <v>45687.0</v>
      </c>
      <c r="L161" s="86" t="s">
        <v>109</v>
      </c>
      <c r="M161" s="86">
        <v>142.0</v>
      </c>
      <c r="N161" s="87" t="s">
        <v>2019</v>
      </c>
      <c r="O161" s="86">
        <v>12.0</v>
      </c>
      <c r="P161" s="88">
        <f t="shared" si="67"/>
        <v>12</v>
      </c>
      <c r="Q161" s="89">
        <f t="shared" si="305"/>
        <v>12</v>
      </c>
      <c r="R161" s="89">
        <f t="shared" ref="R161:T161" si="328">AK161</f>
        <v>10</v>
      </c>
      <c r="S161" s="89">
        <f t="shared" si="328"/>
        <v>10</v>
      </c>
      <c r="T161" s="90">
        <f t="shared" si="328"/>
        <v>20</v>
      </c>
      <c r="U161" s="91"/>
      <c r="V161" s="80"/>
      <c r="W161" s="80"/>
      <c r="X161" s="80">
        <v>10.0</v>
      </c>
      <c r="Y161" s="92"/>
      <c r="Z161" s="181"/>
      <c r="AA161" s="182">
        <v>2.0</v>
      </c>
      <c r="AB161" s="80"/>
      <c r="AC161" s="80"/>
      <c r="AD161" s="92"/>
      <c r="AE161" s="93"/>
      <c r="AF161" s="80"/>
      <c r="AG161" s="80"/>
      <c r="AH161" s="80"/>
      <c r="AI161" s="92"/>
      <c r="AJ161" s="95">
        <f t="shared" ref="AJ161:AN161" si="329">P161-Z161+AE161+U161</f>
        <v>12</v>
      </c>
      <c r="AK161" s="89">
        <f t="shared" si="329"/>
        <v>10</v>
      </c>
      <c r="AL161" s="89">
        <f t="shared" si="329"/>
        <v>10</v>
      </c>
      <c r="AM161" s="89">
        <f t="shared" si="329"/>
        <v>20</v>
      </c>
      <c r="AN161" s="89">
        <f t="shared" si="329"/>
        <v>20</v>
      </c>
      <c r="AO161" s="80"/>
      <c r="AP161" s="81"/>
      <c r="AQ161" s="86">
        <v>12.0</v>
      </c>
      <c r="AR161" s="96"/>
      <c r="AS161" s="96" t="s">
        <v>2014</v>
      </c>
      <c r="AT161" s="96" t="s">
        <v>705</v>
      </c>
      <c r="AU161" s="97"/>
      <c r="AV161" s="97"/>
      <c r="AW161" s="12"/>
      <c r="AX161" s="12"/>
    </row>
    <row r="162" ht="42.0" customHeight="1">
      <c r="A162" s="78">
        <v>157.0</v>
      </c>
      <c r="B162" s="96" t="s">
        <v>707</v>
      </c>
      <c r="C162" s="84" t="s">
        <v>91</v>
      </c>
      <c r="D162" s="84" t="s">
        <v>58</v>
      </c>
      <c r="E162" s="84" t="s">
        <v>708</v>
      </c>
      <c r="F162" s="84" t="s">
        <v>700</v>
      </c>
      <c r="G162" s="96" t="s">
        <v>42</v>
      </c>
      <c r="H162" s="84"/>
      <c r="I162" s="84" t="s">
        <v>708</v>
      </c>
      <c r="J162" s="84" t="s">
        <v>72</v>
      </c>
      <c r="K162" s="109">
        <v>45687.0</v>
      </c>
      <c r="L162" s="86"/>
      <c r="M162" s="86">
        <v>143.0</v>
      </c>
      <c r="N162" s="176" t="s">
        <v>710</v>
      </c>
      <c r="O162" s="86">
        <v>5.0</v>
      </c>
      <c r="P162" s="88">
        <f t="shared" si="67"/>
        <v>5</v>
      </c>
      <c r="Q162" s="89">
        <f t="shared" si="305"/>
        <v>5</v>
      </c>
      <c r="R162" s="89">
        <f t="shared" ref="R162:T162" si="330">AK162</f>
        <v>5</v>
      </c>
      <c r="S162" s="89">
        <f t="shared" si="330"/>
        <v>5</v>
      </c>
      <c r="T162" s="90">
        <f t="shared" si="330"/>
        <v>5</v>
      </c>
      <c r="U162" s="91"/>
      <c r="V162" s="80"/>
      <c r="W162" s="80"/>
      <c r="X162" s="80"/>
      <c r="Y162" s="92">
        <v>1.0</v>
      </c>
      <c r="Z162" s="181"/>
      <c r="AA162" s="182"/>
      <c r="AB162" s="80"/>
      <c r="AC162" s="80"/>
      <c r="AD162" s="92"/>
      <c r="AE162" s="93"/>
      <c r="AF162" s="80"/>
      <c r="AG162" s="80"/>
      <c r="AH162" s="80"/>
      <c r="AI162" s="92"/>
      <c r="AJ162" s="95">
        <f t="shared" ref="AJ162:AN162" si="331">P162-Z162+AE162+U162</f>
        <v>5</v>
      </c>
      <c r="AK162" s="89">
        <f t="shared" si="331"/>
        <v>5</v>
      </c>
      <c r="AL162" s="89">
        <f t="shared" si="331"/>
        <v>5</v>
      </c>
      <c r="AM162" s="89">
        <f t="shared" si="331"/>
        <v>5</v>
      </c>
      <c r="AN162" s="89">
        <f t="shared" si="331"/>
        <v>6</v>
      </c>
      <c r="AO162" s="80"/>
      <c r="AP162" s="80"/>
      <c r="AQ162" s="86">
        <v>5.0</v>
      </c>
      <c r="AR162" s="84"/>
      <c r="AS162" s="96"/>
      <c r="AT162" s="96"/>
      <c r="AU162" s="97"/>
      <c r="AV162" s="97"/>
      <c r="AW162" s="12"/>
      <c r="AX162" s="12"/>
    </row>
    <row r="163" ht="51.75" customHeight="1">
      <c r="A163" s="78">
        <v>158.0</v>
      </c>
      <c r="B163" s="110" t="s">
        <v>712</v>
      </c>
      <c r="C163" s="84" t="s">
        <v>91</v>
      </c>
      <c r="D163" s="84" t="s">
        <v>58</v>
      </c>
      <c r="E163" s="84" t="s">
        <v>713</v>
      </c>
      <c r="F163" s="84" t="s">
        <v>700</v>
      </c>
      <c r="G163" s="96" t="s">
        <v>42</v>
      </c>
      <c r="H163" s="117">
        <v>5500.0</v>
      </c>
      <c r="I163" s="84" t="s">
        <v>714</v>
      </c>
      <c r="J163" s="84" t="s">
        <v>72</v>
      </c>
      <c r="K163" s="115">
        <v>45673.0</v>
      </c>
      <c r="L163" s="86" t="s">
        <v>89</v>
      </c>
      <c r="M163" s="86">
        <v>129.0</v>
      </c>
      <c r="N163" s="96"/>
      <c r="O163" s="86">
        <v>3.0</v>
      </c>
      <c r="P163" s="88">
        <f t="shared" si="67"/>
        <v>3</v>
      </c>
      <c r="Q163" s="89">
        <f t="shared" si="305"/>
        <v>3</v>
      </c>
      <c r="R163" s="89">
        <f t="shared" ref="R163:T163" si="332">AK163</f>
        <v>3</v>
      </c>
      <c r="S163" s="89">
        <f t="shared" si="332"/>
        <v>6</v>
      </c>
      <c r="T163" s="90">
        <f t="shared" si="332"/>
        <v>6</v>
      </c>
      <c r="U163" s="91"/>
      <c r="V163" s="80"/>
      <c r="W163" s="80">
        <v>3.0</v>
      </c>
      <c r="X163" s="80"/>
      <c r="Y163" s="92"/>
      <c r="Z163" s="181"/>
      <c r="AA163" s="182"/>
      <c r="AB163" s="80"/>
      <c r="AC163" s="80"/>
      <c r="AD163" s="92"/>
      <c r="AE163" s="93"/>
      <c r="AF163" s="80"/>
      <c r="AG163" s="80"/>
      <c r="AH163" s="80"/>
      <c r="AI163" s="92"/>
      <c r="AJ163" s="95">
        <f t="shared" ref="AJ163:AN163" si="333">P163-Z163+AE163+U163</f>
        <v>3</v>
      </c>
      <c r="AK163" s="89">
        <f t="shared" si="333"/>
        <v>3</v>
      </c>
      <c r="AL163" s="89">
        <f t="shared" si="333"/>
        <v>6</v>
      </c>
      <c r="AM163" s="89">
        <f t="shared" si="333"/>
        <v>6</v>
      </c>
      <c r="AN163" s="89">
        <f t="shared" si="333"/>
        <v>6</v>
      </c>
      <c r="AO163" s="80"/>
      <c r="AP163" s="80"/>
      <c r="AQ163" s="86">
        <f>AN163</f>
        <v>6</v>
      </c>
      <c r="AR163" s="84"/>
      <c r="AS163" s="84"/>
      <c r="AT163" s="96"/>
      <c r="AU163" s="97"/>
      <c r="AV163" s="97"/>
      <c r="AW163" s="12"/>
      <c r="AX163" s="12"/>
    </row>
    <row r="164" ht="42.0" customHeight="1">
      <c r="A164" s="78">
        <v>159.0</v>
      </c>
      <c r="B164" s="740" t="s">
        <v>715</v>
      </c>
      <c r="C164" s="84" t="s">
        <v>91</v>
      </c>
      <c r="D164" s="84" t="s">
        <v>58</v>
      </c>
      <c r="E164" s="84" t="s">
        <v>716</v>
      </c>
      <c r="F164" s="84" t="s">
        <v>700</v>
      </c>
      <c r="G164" s="96" t="s">
        <v>42</v>
      </c>
      <c r="H164" s="117">
        <v>4500.0</v>
      </c>
      <c r="I164" s="84" t="s">
        <v>716</v>
      </c>
      <c r="J164" s="84" t="s">
        <v>72</v>
      </c>
      <c r="K164" s="115">
        <v>45107.0</v>
      </c>
      <c r="L164" s="86" t="s">
        <v>109</v>
      </c>
      <c r="M164" s="86">
        <v>391.0</v>
      </c>
      <c r="N164" s="96"/>
      <c r="O164" s="86">
        <v>8.0</v>
      </c>
      <c r="P164" s="88">
        <f t="shared" si="67"/>
        <v>8</v>
      </c>
      <c r="Q164" s="89">
        <f t="shared" si="305"/>
        <v>8</v>
      </c>
      <c r="R164" s="89">
        <f t="shared" ref="R164:T164" si="334">AK164</f>
        <v>8</v>
      </c>
      <c r="S164" s="89">
        <f t="shared" si="334"/>
        <v>8</v>
      </c>
      <c r="T164" s="90">
        <f t="shared" si="334"/>
        <v>8</v>
      </c>
      <c r="U164" s="91"/>
      <c r="V164" s="80"/>
      <c r="W164" s="80"/>
      <c r="X164" s="80"/>
      <c r="Y164" s="92"/>
      <c r="Z164" s="181"/>
      <c r="AA164" s="182"/>
      <c r="AB164" s="80"/>
      <c r="AC164" s="80"/>
      <c r="AD164" s="92"/>
      <c r="AE164" s="93"/>
      <c r="AF164" s="80"/>
      <c r="AG164" s="80"/>
      <c r="AH164" s="80"/>
      <c r="AI164" s="92"/>
      <c r="AJ164" s="95">
        <f t="shared" ref="AJ164:AN164" si="335">P164-Z164+AE164+U164</f>
        <v>8</v>
      </c>
      <c r="AK164" s="89">
        <f t="shared" si="335"/>
        <v>8</v>
      </c>
      <c r="AL164" s="89">
        <f t="shared" si="335"/>
        <v>8</v>
      </c>
      <c r="AM164" s="89">
        <f t="shared" si="335"/>
        <v>8</v>
      </c>
      <c r="AN164" s="89">
        <f t="shared" si="335"/>
        <v>8</v>
      </c>
      <c r="AO164" s="80"/>
      <c r="AP164" s="80"/>
      <c r="AQ164" s="86">
        <v>7.0</v>
      </c>
      <c r="AR164" s="84"/>
      <c r="AS164" s="84"/>
      <c r="AT164" s="96"/>
      <c r="AU164" s="97"/>
      <c r="AV164" s="97"/>
      <c r="AW164" s="12"/>
      <c r="AX164" s="12"/>
    </row>
    <row r="165" ht="42.0" customHeight="1">
      <c r="A165" s="78">
        <v>160.0</v>
      </c>
      <c r="B165" s="740" t="s">
        <v>715</v>
      </c>
      <c r="C165" s="84" t="s">
        <v>91</v>
      </c>
      <c r="D165" s="84" t="s">
        <v>58</v>
      </c>
      <c r="E165" s="84" t="s">
        <v>717</v>
      </c>
      <c r="F165" s="84" t="s">
        <v>700</v>
      </c>
      <c r="G165" s="96" t="s">
        <v>42</v>
      </c>
      <c r="H165" s="117">
        <v>3500.0</v>
      </c>
      <c r="I165" s="84" t="s">
        <v>717</v>
      </c>
      <c r="J165" s="84" t="s">
        <v>72</v>
      </c>
      <c r="K165" s="115">
        <v>45107.0</v>
      </c>
      <c r="L165" s="86" t="s">
        <v>109</v>
      </c>
      <c r="M165" s="86">
        <v>391.0</v>
      </c>
      <c r="N165" s="96"/>
      <c r="O165" s="86">
        <v>3.0</v>
      </c>
      <c r="P165" s="88">
        <f t="shared" si="67"/>
        <v>3</v>
      </c>
      <c r="Q165" s="89">
        <f t="shared" si="305"/>
        <v>3</v>
      </c>
      <c r="R165" s="89">
        <f t="shared" ref="R165:T165" si="336">AK165</f>
        <v>3</v>
      </c>
      <c r="S165" s="89">
        <f t="shared" si="336"/>
        <v>3</v>
      </c>
      <c r="T165" s="90">
        <f t="shared" si="336"/>
        <v>3</v>
      </c>
      <c r="U165" s="91"/>
      <c r="V165" s="80"/>
      <c r="W165" s="80"/>
      <c r="X165" s="80"/>
      <c r="Y165" s="92"/>
      <c r="Z165" s="181"/>
      <c r="AA165" s="182"/>
      <c r="AB165" s="80"/>
      <c r="AC165" s="80"/>
      <c r="AD165" s="92"/>
      <c r="AE165" s="93"/>
      <c r="AF165" s="80"/>
      <c r="AG165" s="80"/>
      <c r="AH165" s="80"/>
      <c r="AI165" s="92"/>
      <c r="AJ165" s="95">
        <f t="shared" ref="AJ165:AN165" si="337">P165-Z165+AE165+U165</f>
        <v>3</v>
      </c>
      <c r="AK165" s="89">
        <f t="shared" si="337"/>
        <v>3</v>
      </c>
      <c r="AL165" s="89">
        <f t="shared" si="337"/>
        <v>3</v>
      </c>
      <c r="AM165" s="89">
        <f t="shared" si="337"/>
        <v>3</v>
      </c>
      <c r="AN165" s="89">
        <f t="shared" si="337"/>
        <v>3</v>
      </c>
      <c r="AO165" s="80"/>
      <c r="AP165" s="80"/>
      <c r="AQ165" s="86">
        <v>3.0</v>
      </c>
      <c r="AR165" s="96"/>
      <c r="AS165" s="96"/>
      <c r="AT165" s="96"/>
      <c r="AU165" s="97"/>
      <c r="AV165" s="97"/>
      <c r="AW165" s="12"/>
      <c r="AX165" s="12"/>
    </row>
    <row r="166" ht="42.0" customHeight="1">
      <c r="A166" s="78">
        <v>161.0</v>
      </c>
      <c r="B166" s="96" t="s">
        <v>719</v>
      </c>
      <c r="C166" s="84" t="s">
        <v>91</v>
      </c>
      <c r="D166" s="106" t="s">
        <v>58</v>
      </c>
      <c r="E166" s="84" t="s">
        <v>170</v>
      </c>
      <c r="F166" s="84" t="s">
        <v>700</v>
      </c>
      <c r="G166" s="96" t="s">
        <v>42</v>
      </c>
      <c r="H166" s="84"/>
      <c r="I166" s="84" t="s">
        <v>720</v>
      </c>
      <c r="J166" s="84" t="s">
        <v>72</v>
      </c>
      <c r="K166" s="115">
        <v>45673.0</v>
      </c>
      <c r="L166" s="86" t="s">
        <v>721</v>
      </c>
      <c r="M166" s="86">
        <v>131.0</v>
      </c>
      <c r="N166" s="87"/>
      <c r="O166" s="86">
        <v>3.0</v>
      </c>
      <c r="P166" s="88">
        <f t="shared" si="67"/>
        <v>3</v>
      </c>
      <c r="Q166" s="89">
        <f t="shared" si="305"/>
        <v>3</v>
      </c>
      <c r="R166" s="89">
        <f t="shared" ref="R166:T166" si="338">AK166</f>
        <v>3</v>
      </c>
      <c r="S166" s="89">
        <f t="shared" si="338"/>
        <v>5</v>
      </c>
      <c r="T166" s="90">
        <f t="shared" si="338"/>
        <v>5</v>
      </c>
      <c r="U166" s="91"/>
      <c r="V166" s="80"/>
      <c r="W166" s="80">
        <v>2.0</v>
      </c>
      <c r="X166" s="80"/>
      <c r="Y166" s="92"/>
      <c r="Z166" s="181"/>
      <c r="AA166" s="182"/>
      <c r="AB166" s="80"/>
      <c r="AC166" s="80"/>
      <c r="AD166" s="92"/>
      <c r="AE166" s="93"/>
      <c r="AF166" s="80"/>
      <c r="AG166" s="80"/>
      <c r="AH166" s="80"/>
      <c r="AI166" s="92"/>
      <c r="AJ166" s="95">
        <f t="shared" ref="AJ166:AN166" si="339">P166-Z166+AE166+U166</f>
        <v>3</v>
      </c>
      <c r="AK166" s="89">
        <f t="shared" si="339"/>
        <v>3</v>
      </c>
      <c r="AL166" s="89">
        <f t="shared" si="339"/>
        <v>5</v>
      </c>
      <c r="AM166" s="89">
        <f t="shared" si="339"/>
        <v>5</v>
      </c>
      <c r="AN166" s="89">
        <f t="shared" si="339"/>
        <v>5</v>
      </c>
      <c r="AO166" s="80"/>
      <c r="AP166" s="80"/>
      <c r="AQ166" s="86">
        <f>AN166</f>
        <v>5</v>
      </c>
      <c r="AR166" s="84"/>
      <c r="AS166" s="84"/>
      <c r="AT166" s="96"/>
      <c r="AU166" s="97"/>
      <c r="AV166" s="97"/>
      <c r="AW166" s="12"/>
      <c r="AX166" s="12"/>
    </row>
    <row r="167" ht="42.0" customHeight="1">
      <c r="A167" s="78">
        <v>162.0</v>
      </c>
      <c r="B167" s="740" t="s">
        <v>722</v>
      </c>
      <c r="C167" s="84" t="s">
        <v>91</v>
      </c>
      <c r="D167" s="106" t="s">
        <v>58</v>
      </c>
      <c r="E167" s="84" t="s">
        <v>723</v>
      </c>
      <c r="F167" s="84" t="s">
        <v>700</v>
      </c>
      <c r="G167" s="96" t="s">
        <v>42</v>
      </c>
      <c r="H167" s="84"/>
      <c r="I167" s="84" t="s">
        <v>724</v>
      </c>
      <c r="J167" s="84" t="s">
        <v>72</v>
      </c>
      <c r="K167" s="115">
        <v>45687.0</v>
      </c>
      <c r="L167" s="86"/>
      <c r="M167" s="86">
        <v>144.0</v>
      </c>
      <c r="N167" s="200" t="s">
        <v>2020</v>
      </c>
      <c r="O167" s="86">
        <v>8.0</v>
      </c>
      <c r="P167" s="88">
        <f t="shared" si="67"/>
        <v>8</v>
      </c>
      <c r="Q167" s="89">
        <f t="shared" si="305"/>
        <v>7</v>
      </c>
      <c r="R167" s="89">
        <f t="shared" ref="R167:T167" si="340">AK167</f>
        <v>7</v>
      </c>
      <c r="S167" s="89">
        <f t="shared" si="340"/>
        <v>7</v>
      </c>
      <c r="T167" s="90">
        <f t="shared" si="340"/>
        <v>7</v>
      </c>
      <c r="U167" s="91"/>
      <c r="V167" s="80"/>
      <c r="W167" s="80"/>
      <c r="X167" s="80"/>
      <c r="Y167" s="92">
        <v>3.0</v>
      </c>
      <c r="Z167" s="181">
        <v>1.0</v>
      </c>
      <c r="AA167" s="182"/>
      <c r="AB167" s="80"/>
      <c r="AC167" s="80"/>
      <c r="AD167" s="92"/>
      <c r="AE167" s="93"/>
      <c r="AF167" s="80"/>
      <c r="AG167" s="80"/>
      <c r="AH167" s="80"/>
      <c r="AI167" s="92"/>
      <c r="AJ167" s="95">
        <f t="shared" ref="AJ167:AN167" si="341">P167-Z167+AE167+U167</f>
        <v>7</v>
      </c>
      <c r="AK167" s="89">
        <f t="shared" si="341"/>
        <v>7</v>
      </c>
      <c r="AL167" s="89">
        <f t="shared" si="341"/>
        <v>7</v>
      </c>
      <c r="AM167" s="89">
        <f t="shared" si="341"/>
        <v>7</v>
      </c>
      <c r="AN167" s="89">
        <f t="shared" si="341"/>
        <v>10</v>
      </c>
      <c r="AO167" s="80"/>
      <c r="AP167" s="80">
        <v>1.0</v>
      </c>
      <c r="AQ167" s="86">
        <v>8.0</v>
      </c>
      <c r="AR167" s="96"/>
      <c r="AS167" s="96">
        <v>247.0</v>
      </c>
      <c r="AT167" s="96" t="s">
        <v>728</v>
      </c>
      <c r="AU167" s="97"/>
      <c r="AV167" s="97"/>
      <c r="AW167" s="12"/>
      <c r="AX167" s="12"/>
    </row>
    <row r="168" ht="42.0" customHeight="1">
      <c r="A168" s="78">
        <v>163.0</v>
      </c>
      <c r="B168" s="96" t="s">
        <v>729</v>
      </c>
      <c r="C168" s="84" t="s">
        <v>52</v>
      </c>
      <c r="D168" s="148" t="s">
        <v>334</v>
      </c>
      <c r="E168" s="84">
        <v>310.0</v>
      </c>
      <c r="F168" s="84"/>
      <c r="G168" s="96" t="s">
        <v>42</v>
      </c>
      <c r="H168" s="84"/>
      <c r="I168" s="84" t="s">
        <v>730</v>
      </c>
      <c r="J168" s="87"/>
      <c r="K168" s="115">
        <v>44592.0</v>
      </c>
      <c r="L168" s="86"/>
      <c r="M168" s="86"/>
      <c r="N168" s="87"/>
      <c r="O168" s="86">
        <v>1.0</v>
      </c>
      <c r="P168" s="88">
        <f t="shared" si="67"/>
        <v>1</v>
      </c>
      <c r="Q168" s="89">
        <f t="shared" si="305"/>
        <v>1</v>
      </c>
      <c r="R168" s="89">
        <f t="shared" ref="R168:T168" si="342">AK168</f>
        <v>1</v>
      </c>
      <c r="S168" s="89">
        <f t="shared" si="342"/>
        <v>1</v>
      </c>
      <c r="T168" s="90">
        <f t="shared" si="342"/>
        <v>1</v>
      </c>
      <c r="U168" s="91"/>
      <c r="V168" s="80"/>
      <c r="W168" s="80"/>
      <c r="X168" s="80"/>
      <c r="Y168" s="92"/>
      <c r="Z168" s="181"/>
      <c r="AA168" s="182"/>
      <c r="AB168" s="80"/>
      <c r="AC168" s="80"/>
      <c r="AD168" s="92"/>
      <c r="AE168" s="93"/>
      <c r="AF168" s="80"/>
      <c r="AG168" s="80"/>
      <c r="AH168" s="80"/>
      <c r="AI168" s="92"/>
      <c r="AJ168" s="95">
        <f t="shared" ref="AJ168:AN168" si="343">P168-Z168+AE168+U168</f>
        <v>1</v>
      </c>
      <c r="AK168" s="89">
        <f t="shared" si="343"/>
        <v>1</v>
      </c>
      <c r="AL168" s="89">
        <f t="shared" si="343"/>
        <v>1</v>
      </c>
      <c r="AM168" s="89">
        <f t="shared" si="343"/>
        <v>1</v>
      </c>
      <c r="AN168" s="89">
        <f t="shared" si="343"/>
        <v>1</v>
      </c>
      <c r="AO168" s="80"/>
      <c r="AP168" s="80"/>
      <c r="AQ168" s="86">
        <f t="shared" ref="AQ168:AQ174" si="346">AN168</f>
        <v>1</v>
      </c>
      <c r="AR168" s="84"/>
      <c r="AS168" s="84"/>
      <c r="AT168" s="96"/>
      <c r="AU168" s="97"/>
      <c r="AV168" s="97"/>
      <c r="AW168" s="12"/>
      <c r="AX168" s="12"/>
    </row>
    <row r="169" ht="42.0" customHeight="1">
      <c r="A169" s="78">
        <v>164.0</v>
      </c>
      <c r="B169" s="96" t="s">
        <v>732</v>
      </c>
      <c r="C169" s="84" t="s">
        <v>52</v>
      </c>
      <c r="D169" s="111" t="s">
        <v>334</v>
      </c>
      <c r="E169" s="84">
        <v>780.0</v>
      </c>
      <c r="F169" s="80"/>
      <c r="G169" s="81" t="s">
        <v>42</v>
      </c>
      <c r="H169" s="80"/>
      <c r="I169" s="84" t="s">
        <v>733</v>
      </c>
      <c r="J169" s="87"/>
      <c r="K169" s="115">
        <v>44592.0</v>
      </c>
      <c r="L169" s="86"/>
      <c r="M169" s="86"/>
      <c r="N169" s="87"/>
      <c r="O169" s="86">
        <v>1.0</v>
      </c>
      <c r="P169" s="88">
        <f t="shared" si="67"/>
        <v>1</v>
      </c>
      <c r="Q169" s="89">
        <f t="shared" si="305"/>
        <v>1</v>
      </c>
      <c r="R169" s="89">
        <f t="shared" ref="R169:T169" si="344">AK169</f>
        <v>1</v>
      </c>
      <c r="S169" s="89">
        <f t="shared" si="344"/>
        <v>1</v>
      </c>
      <c r="T169" s="90">
        <f t="shared" si="344"/>
        <v>1</v>
      </c>
      <c r="U169" s="91"/>
      <c r="V169" s="80"/>
      <c r="W169" s="80"/>
      <c r="X169" s="80"/>
      <c r="Y169" s="92"/>
      <c r="Z169" s="181"/>
      <c r="AA169" s="182"/>
      <c r="AB169" s="80"/>
      <c r="AC169" s="80"/>
      <c r="AD169" s="92"/>
      <c r="AE169" s="93"/>
      <c r="AF169" s="80"/>
      <c r="AG169" s="80"/>
      <c r="AH169" s="80"/>
      <c r="AI169" s="92"/>
      <c r="AJ169" s="95">
        <f t="shared" ref="AJ169:AN169" si="345">P169-Z169+AE169+U169</f>
        <v>1</v>
      </c>
      <c r="AK169" s="89">
        <f t="shared" si="345"/>
        <v>1</v>
      </c>
      <c r="AL169" s="89">
        <f t="shared" si="345"/>
        <v>1</v>
      </c>
      <c r="AM169" s="89">
        <f t="shared" si="345"/>
        <v>1</v>
      </c>
      <c r="AN169" s="89">
        <f t="shared" si="345"/>
        <v>1</v>
      </c>
      <c r="AO169" s="80"/>
      <c r="AP169" s="80"/>
      <c r="AQ169" s="86">
        <f t="shared" si="346"/>
        <v>1</v>
      </c>
      <c r="AR169" s="84"/>
      <c r="AS169" s="84"/>
      <c r="AT169" s="96"/>
      <c r="AU169" s="97"/>
      <c r="AV169" s="97"/>
      <c r="AW169" s="12"/>
      <c r="AX169" s="12"/>
    </row>
    <row r="170" ht="42.0" customHeight="1">
      <c r="A170" s="78">
        <v>165.0</v>
      </c>
      <c r="B170" s="96" t="s">
        <v>734</v>
      </c>
      <c r="C170" s="84" t="s">
        <v>91</v>
      </c>
      <c r="D170" s="84" t="s">
        <v>386</v>
      </c>
      <c r="E170" s="84" t="s">
        <v>735</v>
      </c>
      <c r="F170" s="84" t="s">
        <v>736</v>
      </c>
      <c r="G170" s="96" t="s">
        <v>42</v>
      </c>
      <c r="H170" s="84"/>
      <c r="I170" s="84" t="s">
        <v>737</v>
      </c>
      <c r="J170" s="84" t="s">
        <v>386</v>
      </c>
      <c r="K170" s="115">
        <v>45126.0</v>
      </c>
      <c r="L170" s="86">
        <v>2023015.0</v>
      </c>
      <c r="M170" s="86">
        <v>409.0</v>
      </c>
      <c r="N170" s="87"/>
      <c r="O170" s="86">
        <v>0.0</v>
      </c>
      <c r="P170" s="88">
        <f t="shared" si="67"/>
        <v>0</v>
      </c>
      <c r="Q170" s="89">
        <f t="shared" si="305"/>
        <v>0</v>
      </c>
      <c r="R170" s="89">
        <f t="shared" ref="R170:T170" si="347">AK170</f>
        <v>0</v>
      </c>
      <c r="S170" s="89">
        <f t="shared" si="347"/>
        <v>0</v>
      </c>
      <c r="T170" s="90">
        <f t="shared" si="347"/>
        <v>0</v>
      </c>
      <c r="U170" s="91"/>
      <c r="V170" s="80"/>
      <c r="W170" s="80"/>
      <c r="X170" s="80"/>
      <c r="Y170" s="92"/>
      <c r="Z170" s="181"/>
      <c r="AA170" s="182"/>
      <c r="AB170" s="80"/>
      <c r="AC170" s="80"/>
      <c r="AD170" s="92"/>
      <c r="AE170" s="93"/>
      <c r="AF170" s="80"/>
      <c r="AG170" s="80"/>
      <c r="AH170" s="80"/>
      <c r="AI170" s="92"/>
      <c r="AJ170" s="95">
        <f t="shared" ref="AJ170:AN170" si="348">P170-Z170+AE170+U170</f>
        <v>0</v>
      </c>
      <c r="AK170" s="89">
        <f t="shared" si="348"/>
        <v>0</v>
      </c>
      <c r="AL170" s="89">
        <f t="shared" si="348"/>
        <v>0</v>
      </c>
      <c r="AM170" s="89">
        <f t="shared" si="348"/>
        <v>0</v>
      </c>
      <c r="AN170" s="89">
        <f t="shared" si="348"/>
        <v>0</v>
      </c>
      <c r="AO170" s="80"/>
      <c r="AP170" s="80"/>
      <c r="AQ170" s="86">
        <f t="shared" si="346"/>
        <v>0</v>
      </c>
      <c r="AR170" s="84"/>
      <c r="AS170" s="84"/>
      <c r="AT170" s="96"/>
      <c r="AU170" s="97"/>
      <c r="AV170" s="97"/>
      <c r="AW170" s="12"/>
      <c r="AX170" s="12"/>
    </row>
    <row r="171" ht="42.0" customHeight="1">
      <c r="A171" s="78">
        <v>166.0</v>
      </c>
      <c r="B171" s="96" t="s">
        <v>2016</v>
      </c>
      <c r="C171" s="84" t="s">
        <v>91</v>
      </c>
      <c r="D171" s="106" t="s">
        <v>58</v>
      </c>
      <c r="E171" s="84" t="s">
        <v>2017</v>
      </c>
      <c r="F171" s="84" t="s">
        <v>700</v>
      </c>
      <c r="G171" s="96" t="s">
        <v>42</v>
      </c>
      <c r="H171" s="117">
        <v>1600.0</v>
      </c>
      <c r="I171" s="84" t="s">
        <v>1597</v>
      </c>
      <c r="J171" s="84" t="s">
        <v>72</v>
      </c>
      <c r="K171" s="115">
        <v>45279.0</v>
      </c>
      <c r="L171" s="86"/>
      <c r="M171" s="86">
        <v>481.0</v>
      </c>
      <c r="N171" s="174" t="s">
        <v>2018</v>
      </c>
      <c r="O171" s="86">
        <v>10.0</v>
      </c>
      <c r="P171" s="88">
        <f t="shared" si="67"/>
        <v>10</v>
      </c>
      <c r="Q171" s="89">
        <f t="shared" si="305"/>
        <v>10</v>
      </c>
      <c r="R171" s="89">
        <f t="shared" ref="R171:T171" si="349">AK171</f>
        <v>10</v>
      </c>
      <c r="S171" s="89">
        <f t="shared" si="349"/>
        <v>10</v>
      </c>
      <c r="T171" s="90">
        <f t="shared" si="349"/>
        <v>0</v>
      </c>
      <c r="U171" s="91"/>
      <c r="V171" s="80"/>
      <c r="W171" s="80"/>
      <c r="X171" s="80"/>
      <c r="Y171" s="92"/>
      <c r="Z171" s="181"/>
      <c r="AA171" s="182"/>
      <c r="AB171" s="80"/>
      <c r="AC171" s="80">
        <v>10.0</v>
      </c>
      <c r="AD171" s="92"/>
      <c r="AE171" s="93"/>
      <c r="AF171" s="80"/>
      <c r="AG171" s="80"/>
      <c r="AH171" s="80"/>
      <c r="AI171" s="92"/>
      <c r="AJ171" s="95">
        <f t="shared" ref="AJ171:AN171" si="350">P171-Z171+AE171+U171</f>
        <v>10</v>
      </c>
      <c r="AK171" s="89">
        <f t="shared" si="350"/>
        <v>10</v>
      </c>
      <c r="AL171" s="89">
        <f t="shared" si="350"/>
        <v>10</v>
      </c>
      <c r="AM171" s="89">
        <f t="shared" si="350"/>
        <v>0</v>
      </c>
      <c r="AN171" s="89">
        <f t="shared" si="350"/>
        <v>0</v>
      </c>
      <c r="AO171" s="80"/>
      <c r="AP171" s="80"/>
      <c r="AQ171" s="86">
        <f t="shared" si="346"/>
        <v>0</v>
      </c>
      <c r="AR171" s="84"/>
      <c r="AS171" s="84">
        <v>294.0</v>
      </c>
      <c r="AT171" s="96"/>
      <c r="AU171" s="97"/>
      <c r="AV171" s="97"/>
      <c r="AW171" s="12"/>
      <c r="AX171" s="12"/>
    </row>
    <row r="172" ht="42.0" customHeight="1">
      <c r="A172" s="78">
        <v>167.0</v>
      </c>
      <c r="B172" s="96" t="s">
        <v>738</v>
      </c>
      <c r="C172" s="84" t="s">
        <v>91</v>
      </c>
      <c r="D172" s="80" t="s">
        <v>739</v>
      </c>
      <c r="E172" s="84" t="s">
        <v>740</v>
      </c>
      <c r="F172" s="80" t="s">
        <v>741</v>
      </c>
      <c r="G172" s="81" t="s">
        <v>42</v>
      </c>
      <c r="H172" s="80"/>
      <c r="I172" s="84" t="s">
        <v>742</v>
      </c>
      <c r="J172" s="84" t="s">
        <v>743</v>
      </c>
      <c r="K172" s="115">
        <v>45241.0</v>
      </c>
      <c r="L172" s="86">
        <v>2.590526372E9</v>
      </c>
      <c r="M172" s="86">
        <v>465.0</v>
      </c>
      <c r="N172" s="87"/>
      <c r="O172" s="86">
        <v>0.0</v>
      </c>
      <c r="P172" s="88">
        <f t="shared" si="67"/>
        <v>0</v>
      </c>
      <c r="Q172" s="89">
        <f t="shared" si="305"/>
        <v>0</v>
      </c>
      <c r="R172" s="89">
        <f t="shared" ref="R172:T172" si="351">AK172</f>
        <v>0</v>
      </c>
      <c r="S172" s="89">
        <f t="shared" si="351"/>
        <v>0</v>
      </c>
      <c r="T172" s="90">
        <f t="shared" si="351"/>
        <v>0</v>
      </c>
      <c r="U172" s="91"/>
      <c r="V172" s="80"/>
      <c r="W172" s="80"/>
      <c r="X172" s="80"/>
      <c r="Y172" s="92"/>
      <c r="Z172" s="181"/>
      <c r="AA172" s="182"/>
      <c r="AB172" s="80"/>
      <c r="AC172" s="80"/>
      <c r="AD172" s="92"/>
      <c r="AE172" s="93"/>
      <c r="AF172" s="80"/>
      <c r="AG172" s="80"/>
      <c r="AH172" s="80"/>
      <c r="AI172" s="92"/>
      <c r="AJ172" s="95">
        <f t="shared" ref="AJ172:AN172" si="352">P172-Z172+AE172+U172</f>
        <v>0</v>
      </c>
      <c r="AK172" s="89">
        <f t="shared" si="352"/>
        <v>0</v>
      </c>
      <c r="AL172" s="89">
        <f t="shared" si="352"/>
        <v>0</v>
      </c>
      <c r="AM172" s="89">
        <f t="shared" si="352"/>
        <v>0</v>
      </c>
      <c r="AN172" s="89">
        <f t="shared" si="352"/>
        <v>0</v>
      </c>
      <c r="AO172" s="80"/>
      <c r="AP172" s="80"/>
      <c r="AQ172" s="86">
        <f t="shared" si="346"/>
        <v>0</v>
      </c>
      <c r="AR172" s="84"/>
      <c r="AS172" s="84"/>
      <c r="AT172" s="96"/>
      <c r="AU172" s="97"/>
      <c r="AV172" s="97"/>
      <c r="AW172" s="12"/>
      <c r="AX172" s="12"/>
    </row>
    <row r="173" ht="42.0" customHeight="1">
      <c r="A173" s="78">
        <v>168.0</v>
      </c>
      <c r="B173" s="96" t="s">
        <v>744</v>
      </c>
      <c r="C173" s="84" t="s">
        <v>91</v>
      </c>
      <c r="D173" s="84" t="s">
        <v>58</v>
      </c>
      <c r="E173" s="84" t="s">
        <v>745</v>
      </c>
      <c r="F173" s="84" t="s">
        <v>700</v>
      </c>
      <c r="G173" s="96" t="s">
        <v>42</v>
      </c>
      <c r="H173" s="117">
        <v>7500.0</v>
      </c>
      <c r="I173" s="84" t="s">
        <v>746</v>
      </c>
      <c r="J173" s="84" t="s">
        <v>72</v>
      </c>
      <c r="K173" s="109">
        <v>45328.0</v>
      </c>
      <c r="L173" s="86" t="s">
        <v>109</v>
      </c>
      <c r="M173" s="86">
        <v>31.0</v>
      </c>
      <c r="N173" s="84"/>
      <c r="O173" s="86">
        <v>5.0</v>
      </c>
      <c r="P173" s="88">
        <f t="shared" si="67"/>
        <v>5</v>
      </c>
      <c r="Q173" s="89">
        <f t="shared" si="305"/>
        <v>5</v>
      </c>
      <c r="R173" s="89">
        <f t="shared" ref="R173:T173" si="353">AK173</f>
        <v>5</v>
      </c>
      <c r="S173" s="89">
        <f t="shared" si="353"/>
        <v>5</v>
      </c>
      <c r="T173" s="90">
        <f t="shared" si="353"/>
        <v>5</v>
      </c>
      <c r="U173" s="91"/>
      <c r="V173" s="80"/>
      <c r="W173" s="80"/>
      <c r="X173" s="80"/>
      <c r="Y173" s="92"/>
      <c r="Z173" s="181"/>
      <c r="AA173" s="182"/>
      <c r="AB173" s="80"/>
      <c r="AC173" s="80"/>
      <c r="AD173" s="92"/>
      <c r="AE173" s="93"/>
      <c r="AF173" s="80"/>
      <c r="AG173" s="80"/>
      <c r="AH173" s="80"/>
      <c r="AI173" s="92"/>
      <c r="AJ173" s="95">
        <f t="shared" ref="AJ173:AN173" si="354">P173-Z173+AE173+U173</f>
        <v>5</v>
      </c>
      <c r="AK173" s="89">
        <f t="shared" si="354"/>
        <v>5</v>
      </c>
      <c r="AL173" s="89">
        <f t="shared" si="354"/>
        <v>5</v>
      </c>
      <c r="AM173" s="89">
        <f t="shared" si="354"/>
        <v>5</v>
      </c>
      <c r="AN173" s="89">
        <f t="shared" si="354"/>
        <v>5</v>
      </c>
      <c r="AO173" s="80"/>
      <c r="AP173" s="80"/>
      <c r="AQ173" s="86">
        <f t="shared" si="346"/>
        <v>5</v>
      </c>
      <c r="AR173" s="84"/>
      <c r="AS173" s="84"/>
      <c r="AT173" s="96"/>
      <c r="AU173" s="97"/>
      <c r="AV173" s="97"/>
      <c r="AW173" s="12"/>
      <c r="AX173" s="12"/>
    </row>
    <row r="174" ht="42.0" customHeight="1">
      <c r="A174" s="78">
        <v>169.0</v>
      </c>
      <c r="B174" s="96" t="s">
        <v>747</v>
      </c>
      <c r="C174" s="84" t="s">
        <v>190</v>
      </c>
      <c r="D174" s="84" t="s">
        <v>58</v>
      </c>
      <c r="E174" s="96" t="s">
        <v>748</v>
      </c>
      <c r="F174" s="84" t="s">
        <v>700</v>
      </c>
      <c r="G174" s="96" t="s">
        <v>42</v>
      </c>
      <c r="H174" s="117"/>
      <c r="I174" s="84" t="s">
        <v>749</v>
      </c>
      <c r="J174" s="84" t="s">
        <v>72</v>
      </c>
      <c r="K174" s="109">
        <v>45673.0</v>
      </c>
      <c r="L174" s="86" t="s">
        <v>89</v>
      </c>
      <c r="M174" s="86">
        <v>129.0</v>
      </c>
      <c r="N174" s="84"/>
      <c r="O174" s="86">
        <v>3.0</v>
      </c>
      <c r="P174" s="88">
        <f t="shared" si="67"/>
        <v>3</v>
      </c>
      <c r="Q174" s="89">
        <f t="shared" si="305"/>
        <v>3</v>
      </c>
      <c r="R174" s="89">
        <f t="shared" ref="R174:T174" si="355">AK174</f>
        <v>3</v>
      </c>
      <c r="S174" s="89">
        <f t="shared" si="355"/>
        <v>6</v>
      </c>
      <c r="T174" s="90">
        <f t="shared" si="355"/>
        <v>6</v>
      </c>
      <c r="U174" s="91"/>
      <c r="V174" s="80"/>
      <c r="W174" s="80">
        <v>3.0</v>
      </c>
      <c r="X174" s="80"/>
      <c r="Y174" s="92"/>
      <c r="Z174" s="181"/>
      <c r="AA174" s="182"/>
      <c r="AB174" s="80"/>
      <c r="AC174" s="80"/>
      <c r="AD174" s="92"/>
      <c r="AE174" s="93"/>
      <c r="AF174" s="80"/>
      <c r="AG174" s="80"/>
      <c r="AH174" s="80"/>
      <c r="AI174" s="92"/>
      <c r="AJ174" s="95">
        <f t="shared" ref="AJ174:AN174" si="356">P174-Z174+AE174+U174</f>
        <v>3</v>
      </c>
      <c r="AK174" s="89">
        <f t="shared" si="356"/>
        <v>3</v>
      </c>
      <c r="AL174" s="89">
        <f t="shared" si="356"/>
        <v>6</v>
      </c>
      <c r="AM174" s="89">
        <f t="shared" si="356"/>
        <v>6</v>
      </c>
      <c r="AN174" s="89">
        <f t="shared" si="356"/>
        <v>6</v>
      </c>
      <c r="AO174" s="80"/>
      <c r="AP174" s="80"/>
      <c r="AQ174" s="86">
        <f t="shared" si="346"/>
        <v>6</v>
      </c>
      <c r="AR174" s="84"/>
      <c r="AS174" s="84"/>
      <c r="AT174" s="96"/>
      <c r="AU174" s="97"/>
      <c r="AV174" s="97"/>
      <c r="AW174" s="12"/>
      <c r="AX174" s="12"/>
    </row>
    <row r="175" ht="42.0" customHeight="1">
      <c r="A175" s="78">
        <v>170.0</v>
      </c>
      <c r="B175" s="98" t="s">
        <v>751</v>
      </c>
      <c r="C175" s="84" t="s">
        <v>91</v>
      </c>
      <c r="D175" s="106" t="s">
        <v>63</v>
      </c>
      <c r="E175" s="100" t="s">
        <v>752</v>
      </c>
      <c r="F175" s="107" t="s">
        <v>700</v>
      </c>
      <c r="G175" s="98" t="s">
        <v>42</v>
      </c>
      <c r="H175" s="108">
        <v>17500.0</v>
      </c>
      <c r="I175" s="104" t="s">
        <v>753</v>
      </c>
      <c r="J175" s="106" t="s">
        <v>63</v>
      </c>
      <c r="K175" s="115">
        <v>45673.0</v>
      </c>
      <c r="L175" s="86">
        <v>2225338.0</v>
      </c>
      <c r="M175" s="86">
        <v>133.0</v>
      </c>
      <c r="N175" s="96" t="s">
        <v>754</v>
      </c>
      <c r="O175" s="86">
        <v>6.0</v>
      </c>
      <c r="P175" s="88">
        <f t="shared" si="67"/>
        <v>6</v>
      </c>
      <c r="Q175" s="89">
        <f t="shared" si="305"/>
        <v>6</v>
      </c>
      <c r="R175" s="89">
        <f t="shared" ref="R175:T175" si="357">AK175</f>
        <v>6</v>
      </c>
      <c r="S175" s="89">
        <f t="shared" si="357"/>
        <v>10</v>
      </c>
      <c r="T175" s="90">
        <f t="shared" si="357"/>
        <v>10</v>
      </c>
      <c r="U175" s="91"/>
      <c r="V175" s="80"/>
      <c r="W175" s="80">
        <v>5.0</v>
      </c>
      <c r="X175" s="80"/>
      <c r="Y175" s="92"/>
      <c r="Z175" s="181"/>
      <c r="AA175" s="182"/>
      <c r="AB175" s="80">
        <v>1.0</v>
      </c>
      <c r="AC175" s="80"/>
      <c r="AD175" s="92"/>
      <c r="AE175" s="93"/>
      <c r="AF175" s="80"/>
      <c r="AG175" s="80"/>
      <c r="AH175" s="80"/>
      <c r="AI175" s="92"/>
      <c r="AJ175" s="95">
        <f t="shared" ref="AJ175:AN175" si="358">P175-Z175+AE175+U175</f>
        <v>6</v>
      </c>
      <c r="AK175" s="89">
        <f t="shared" si="358"/>
        <v>6</v>
      </c>
      <c r="AL175" s="89">
        <f t="shared" si="358"/>
        <v>10</v>
      </c>
      <c r="AM175" s="89">
        <f t="shared" si="358"/>
        <v>10</v>
      </c>
      <c r="AN175" s="89">
        <f t="shared" si="358"/>
        <v>10</v>
      </c>
      <c r="AO175" s="80"/>
      <c r="AP175" s="81" t="s">
        <v>755</v>
      </c>
      <c r="AQ175" s="86">
        <v>6.0</v>
      </c>
      <c r="AR175" s="96"/>
      <c r="AS175" s="96">
        <v>285.0</v>
      </c>
      <c r="AT175" s="96"/>
      <c r="AU175" s="97"/>
      <c r="AV175" s="97"/>
      <c r="AW175" s="64"/>
      <c r="AX175" s="12"/>
    </row>
    <row r="176" ht="42.0" customHeight="1">
      <c r="A176" s="78">
        <v>171.0</v>
      </c>
      <c r="B176" s="96" t="s">
        <v>756</v>
      </c>
      <c r="C176" s="84" t="s">
        <v>91</v>
      </c>
      <c r="D176" s="84" t="s">
        <v>58</v>
      </c>
      <c r="E176" s="84" t="s">
        <v>757</v>
      </c>
      <c r="F176" s="84" t="s">
        <v>700</v>
      </c>
      <c r="G176" s="96" t="s">
        <v>42</v>
      </c>
      <c r="H176" s="84" t="s">
        <v>97</v>
      </c>
      <c r="I176" s="84" t="s">
        <v>757</v>
      </c>
      <c r="J176" s="84" t="s">
        <v>72</v>
      </c>
      <c r="K176" s="109">
        <v>44592.0</v>
      </c>
      <c r="L176" s="86"/>
      <c r="M176" s="86"/>
      <c r="N176" s="84"/>
      <c r="O176" s="86">
        <v>0.0</v>
      </c>
      <c r="P176" s="88">
        <f t="shared" si="67"/>
        <v>0</v>
      </c>
      <c r="Q176" s="89">
        <f t="shared" si="305"/>
        <v>0</v>
      </c>
      <c r="R176" s="89">
        <f t="shared" ref="R176:T176" si="359">AK176</f>
        <v>0</v>
      </c>
      <c r="S176" s="89">
        <f t="shared" si="359"/>
        <v>0</v>
      </c>
      <c r="T176" s="90">
        <f t="shared" si="359"/>
        <v>0</v>
      </c>
      <c r="U176" s="91"/>
      <c r="V176" s="80"/>
      <c r="W176" s="80"/>
      <c r="X176" s="80"/>
      <c r="Y176" s="92"/>
      <c r="Z176" s="181"/>
      <c r="AA176" s="182"/>
      <c r="AB176" s="80"/>
      <c r="AC176" s="80"/>
      <c r="AD176" s="92"/>
      <c r="AE176" s="93"/>
      <c r="AF176" s="80"/>
      <c r="AG176" s="80"/>
      <c r="AH176" s="80"/>
      <c r="AI176" s="92"/>
      <c r="AJ176" s="95">
        <f t="shared" ref="AJ176:AN176" si="360">P176-Z176+AE176+U176</f>
        <v>0</v>
      </c>
      <c r="AK176" s="89">
        <f t="shared" si="360"/>
        <v>0</v>
      </c>
      <c r="AL176" s="89">
        <f t="shared" si="360"/>
        <v>0</v>
      </c>
      <c r="AM176" s="89">
        <f t="shared" si="360"/>
        <v>0</v>
      </c>
      <c r="AN176" s="89">
        <f t="shared" si="360"/>
        <v>0</v>
      </c>
      <c r="AO176" s="80"/>
      <c r="AP176" s="80"/>
      <c r="AQ176" s="86">
        <f>AN176</f>
        <v>0</v>
      </c>
      <c r="AR176" s="84"/>
      <c r="AS176" s="84"/>
      <c r="AT176" s="96"/>
      <c r="AU176" s="97"/>
      <c r="AV176" s="97"/>
      <c r="AW176" s="12"/>
      <c r="AX176" s="12"/>
    </row>
    <row r="177" ht="42.0" customHeight="1">
      <c r="A177" s="78">
        <v>172.0</v>
      </c>
      <c r="B177" s="740" t="s">
        <v>759</v>
      </c>
      <c r="C177" s="84" t="s">
        <v>91</v>
      </c>
      <c r="D177" s="106" t="s">
        <v>58</v>
      </c>
      <c r="E177" s="84" t="s">
        <v>406</v>
      </c>
      <c r="F177" s="84" t="s">
        <v>700</v>
      </c>
      <c r="G177" s="96" t="s">
        <v>42</v>
      </c>
      <c r="H177" s="117">
        <v>3800.0</v>
      </c>
      <c r="I177" s="84" t="s">
        <v>760</v>
      </c>
      <c r="J177" s="84" t="s">
        <v>72</v>
      </c>
      <c r="K177" s="115">
        <v>45687.0</v>
      </c>
      <c r="L177" s="86" t="s">
        <v>109</v>
      </c>
      <c r="M177" s="86">
        <v>150.0</v>
      </c>
      <c r="N177" s="174" t="s">
        <v>761</v>
      </c>
      <c r="O177" s="86">
        <v>4.0</v>
      </c>
      <c r="P177" s="88">
        <f t="shared" si="67"/>
        <v>4</v>
      </c>
      <c r="Q177" s="89">
        <f t="shared" si="305"/>
        <v>4</v>
      </c>
      <c r="R177" s="89">
        <f t="shared" ref="R177:T177" si="361">AK177</f>
        <v>4</v>
      </c>
      <c r="S177" s="89">
        <f t="shared" si="361"/>
        <v>4</v>
      </c>
      <c r="T177" s="90">
        <f t="shared" si="361"/>
        <v>4</v>
      </c>
      <c r="U177" s="91"/>
      <c r="V177" s="80"/>
      <c r="W177" s="80"/>
      <c r="X177" s="80"/>
      <c r="Y177" s="92">
        <v>1.0</v>
      </c>
      <c r="Z177" s="181"/>
      <c r="AA177" s="182"/>
      <c r="AB177" s="80"/>
      <c r="AC177" s="80"/>
      <c r="AD177" s="92"/>
      <c r="AE177" s="93"/>
      <c r="AF177" s="80"/>
      <c r="AG177" s="80"/>
      <c r="AH177" s="80"/>
      <c r="AI177" s="92"/>
      <c r="AJ177" s="95">
        <f t="shared" ref="AJ177:AN177" si="362">P177-Z177+AE177+U177</f>
        <v>4</v>
      </c>
      <c r="AK177" s="89">
        <f t="shared" si="362"/>
        <v>4</v>
      </c>
      <c r="AL177" s="89">
        <f t="shared" si="362"/>
        <v>4</v>
      </c>
      <c r="AM177" s="89">
        <f t="shared" si="362"/>
        <v>4</v>
      </c>
      <c r="AN177" s="89">
        <f t="shared" si="362"/>
        <v>5</v>
      </c>
      <c r="AO177" s="80"/>
      <c r="AP177" s="80"/>
      <c r="AQ177" s="86">
        <v>4.0</v>
      </c>
      <c r="AR177" s="96"/>
      <c r="AS177" s="96"/>
      <c r="AT177" s="96"/>
      <c r="AU177" s="97"/>
      <c r="AV177" s="97"/>
      <c r="AW177" s="12"/>
      <c r="AX177" s="12"/>
    </row>
    <row r="178" ht="42.0" customHeight="1">
      <c r="A178" s="78">
        <v>173.0</v>
      </c>
      <c r="B178" s="87" t="s">
        <v>762</v>
      </c>
      <c r="C178" s="87" t="s">
        <v>155</v>
      </c>
      <c r="D178" s="84"/>
      <c r="E178" s="84" t="s">
        <v>689</v>
      </c>
      <c r="F178" s="84" t="s">
        <v>700</v>
      </c>
      <c r="G178" s="87" t="s">
        <v>42</v>
      </c>
      <c r="H178" s="84"/>
      <c r="I178" s="87"/>
      <c r="J178" s="84" t="s">
        <v>72</v>
      </c>
      <c r="K178" s="115">
        <v>45464.0</v>
      </c>
      <c r="L178" s="86"/>
      <c r="M178" s="86">
        <v>87.0</v>
      </c>
      <c r="N178" s="87"/>
      <c r="O178" s="86">
        <v>0.0</v>
      </c>
      <c r="P178" s="88">
        <f t="shared" si="67"/>
        <v>0</v>
      </c>
      <c r="Q178" s="89">
        <f t="shared" si="305"/>
        <v>0</v>
      </c>
      <c r="R178" s="89">
        <f t="shared" ref="R178:T178" si="363">AK178</f>
        <v>0</v>
      </c>
      <c r="S178" s="89">
        <f t="shared" si="363"/>
        <v>0</v>
      </c>
      <c r="T178" s="90">
        <f t="shared" si="363"/>
        <v>0</v>
      </c>
      <c r="U178" s="91"/>
      <c r="V178" s="80"/>
      <c r="W178" s="80"/>
      <c r="X178" s="80"/>
      <c r="Y178" s="92"/>
      <c r="Z178" s="93"/>
      <c r="AA178" s="80"/>
      <c r="AB178" s="80"/>
      <c r="AC178" s="80"/>
      <c r="AD178" s="92"/>
      <c r="AE178" s="93"/>
      <c r="AF178" s="80"/>
      <c r="AG178" s="80"/>
      <c r="AH178" s="80"/>
      <c r="AI178" s="92"/>
      <c r="AJ178" s="95">
        <f t="shared" ref="AJ178:AN178" si="364">P178-Z178+AE178+U178</f>
        <v>0</v>
      </c>
      <c r="AK178" s="89">
        <f t="shared" si="364"/>
        <v>0</v>
      </c>
      <c r="AL178" s="89">
        <f t="shared" si="364"/>
        <v>0</v>
      </c>
      <c r="AM178" s="89">
        <f t="shared" si="364"/>
        <v>0</v>
      </c>
      <c r="AN178" s="89">
        <f t="shared" si="364"/>
        <v>0</v>
      </c>
      <c r="AO178" s="80"/>
      <c r="AP178" s="80"/>
      <c r="AQ178" s="86">
        <f t="shared" ref="AQ178:AQ182" si="367">AN178</f>
        <v>0</v>
      </c>
      <c r="AR178" s="84"/>
      <c r="AS178" s="84"/>
      <c r="AT178" s="96"/>
      <c r="AU178" s="97"/>
      <c r="AV178" s="97"/>
      <c r="AW178" s="12"/>
      <c r="AX178" s="12"/>
    </row>
    <row r="179" ht="42.0" customHeight="1">
      <c r="A179" s="78">
        <v>174.0</v>
      </c>
      <c r="B179" s="87" t="s">
        <v>763</v>
      </c>
      <c r="C179" s="87" t="s">
        <v>132</v>
      </c>
      <c r="D179" s="84" t="s">
        <v>176</v>
      </c>
      <c r="E179" s="84" t="s">
        <v>764</v>
      </c>
      <c r="F179" s="84" t="s">
        <v>700</v>
      </c>
      <c r="G179" s="87" t="s">
        <v>42</v>
      </c>
      <c r="H179" s="84"/>
      <c r="I179" s="87"/>
      <c r="J179" s="84" t="s">
        <v>386</v>
      </c>
      <c r="K179" s="115">
        <v>45539.0</v>
      </c>
      <c r="L179" s="86" t="s">
        <v>625</v>
      </c>
      <c r="M179" s="86">
        <v>33.0</v>
      </c>
      <c r="N179" s="87"/>
      <c r="O179" s="86">
        <v>3.0</v>
      </c>
      <c r="P179" s="88">
        <f t="shared" si="67"/>
        <v>3</v>
      </c>
      <c r="Q179" s="89">
        <f t="shared" si="305"/>
        <v>3</v>
      </c>
      <c r="R179" s="89">
        <f t="shared" ref="R179:T179" si="365">AK179</f>
        <v>3</v>
      </c>
      <c r="S179" s="89">
        <f t="shared" si="365"/>
        <v>3</v>
      </c>
      <c r="T179" s="90">
        <f t="shared" si="365"/>
        <v>3</v>
      </c>
      <c r="U179" s="91"/>
      <c r="V179" s="80"/>
      <c r="W179" s="80"/>
      <c r="X179" s="80"/>
      <c r="Y179" s="92"/>
      <c r="Z179" s="93"/>
      <c r="AA179" s="182"/>
      <c r="AB179" s="80"/>
      <c r="AC179" s="80"/>
      <c r="AD179" s="92"/>
      <c r="AE179" s="93"/>
      <c r="AF179" s="80"/>
      <c r="AG179" s="80"/>
      <c r="AH179" s="80"/>
      <c r="AI179" s="92"/>
      <c r="AJ179" s="95">
        <f t="shared" ref="AJ179:AN179" si="366">P179-Z179+AE179+U179</f>
        <v>3</v>
      </c>
      <c r="AK179" s="89">
        <f t="shared" si="366"/>
        <v>3</v>
      </c>
      <c r="AL179" s="89">
        <f t="shared" si="366"/>
        <v>3</v>
      </c>
      <c r="AM179" s="89">
        <f t="shared" si="366"/>
        <v>3</v>
      </c>
      <c r="AN179" s="89">
        <f t="shared" si="366"/>
        <v>3</v>
      </c>
      <c r="AO179" s="80"/>
      <c r="AP179" s="80"/>
      <c r="AQ179" s="86">
        <f t="shared" si="367"/>
        <v>3</v>
      </c>
      <c r="AR179" s="84"/>
      <c r="AS179" s="84"/>
      <c r="AT179" s="96"/>
      <c r="AU179" s="97"/>
      <c r="AV179" s="97"/>
      <c r="AW179" s="12"/>
      <c r="AX179" s="12"/>
    </row>
    <row r="180" ht="48.75" customHeight="1">
      <c r="A180" s="78">
        <v>175.0</v>
      </c>
      <c r="B180" s="116" t="s">
        <v>765</v>
      </c>
      <c r="C180" s="87" t="s">
        <v>132</v>
      </c>
      <c r="D180" s="84" t="s">
        <v>58</v>
      </c>
      <c r="E180" s="84" t="s">
        <v>766</v>
      </c>
      <c r="F180" s="84" t="s">
        <v>700</v>
      </c>
      <c r="G180" s="87"/>
      <c r="H180" s="84"/>
      <c r="I180" s="84" t="s">
        <v>766</v>
      </c>
      <c r="J180" s="84" t="s">
        <v>72</v>
      </c>
      <c r="K180" s="115">
        <v>45574.0</v>
      </c>
      <c r="L180" s="86" t="s">
        <v>142</v>
      </c>
      <c r="M180" s="86">
        <v>74.0</v>
      </c>
      <c r="N180" s="87"/>
      <c r="O180" s="86">
        <v>5.0</v>
      </c>
      <c r="P180" s="88">
        <f t="shared" si="67"/>
        <v>5</v>
      </c>
      <c r="Q180" s="89">
        <f t="shared" si="305"/>
        <v>5</v>
      </c>
      <c r="R180" s="89">
        <f t="shared" ref="R180:T180" si="368">AK180</f>
        <v>5</v>
      </c>
      <c r="S180" s="89">
        <f t="shared" si="368"/>
        <v>5</v>
      </c>
      <c r="T180" s="90">
        <f t="shared" si="368"/>
        <v>5</v>
      </c>
      <c r="U180" s="91"/>
      <c r="V180" s="80"/>
      <c r="W180" s="80"/>
      <c r="X180" s="80"/>
      <c r="Y180" s="92"/>
      <c r="Z180" s="93"/>
      <c r="AA180" s="182"/>
      <c r="AB180" s="80"/>
      <c r="AC180" s="80"/>
      <c r="AD180" s="92"/>
      <c r="AE180" s="93"/>
      <c r="AF180" s="80"/>
      <c r="AG180" s="80"/>
      <c r="AH180" s="80"/>
      <c r="AI180" s="92"/>
      <c r="AJ180" s="95">
        <f t="shared" ref="AJ180:AN180" si="369">P180-Z180+AE180+U180</f>
        <v>5</v>
      </c>
      <c r="AK180" s="89">
        <f t="shared" si="369"/>
        <v>5</v>
      </c>
      <c r="AL180" s="89">
        <f t="shared" si="369"/>
        <v>5</v>
      </c>
      <c r="AM180" s="89">
        <f t="shared" si="369"/>
        <v>5</v>
      </c>
      <c r="AN180" s="89">
        <f t="shared" si="369"/>
        <v>5</v>
      </c>
      <c r="AO180" s="80"/>
      <c r="AP180" s="80"/>
      <c r="AQ180" s="86">
        <f t="shared" si="367"/>
        <v>5</v>
      </c>
      <c r="AR180" s="84"/>
      <c r="AS180" s="84"/>
      <c r="AT180" s="96"/>
      <c r="AU180" s="97"/>
      <c r="AV180" s="97"/>
      <c r="AW180" s="12"/>
      <c r="AX180" s="12"/>
    </row>
    <row r="181" ht="56.25" customHeight="1">
      <c r="A181" s="78">
        <v>176.0</v>
      </c>
      <c r="B181" s="116" t="s">
        <v>767</v>
      </c>
      <c r="C181" s="87" t="s">
        <v>132</v>
      </c>
      <c r="D181" s="84" t="s">
        <v>58</v>
      </c>
      <c r="E181" s="84" t="s">
        <v>768</v>
      </c>
      <c r="F181" s="84" t="s">
        <v>700</v>
      </c>
      <c r="G181" s="87"/>
      <c r="H181" s="84"/>
      <c r="I181" s="84" t="s">
        <v>768</v>
      </c>
      <c r="J181" s="84" t="s">
        <v>72</v>
      </c>
      <c r="K181" s="115">
        <v>45574.0</v>
      </c>
      <c r="L181" s="86" t="s">
        <v>142</v>
      </c>
      <c r="M181" s="86">
        <v>74.0</v>
      </c>
      <c r="N181" s="87"/>
      <c r="O181" s="86">
        <v>5.0</v>
      </c>
      <c r="P181" s="88">
        <f t="shared" si="67"/>
        <v>5</v>
      </c>
      <c r="Q181" s="89">
        <f t="shared" si="305"/>
        <v>5</v>
      </c>
      <c r="R181" s="89">
        <f t="shared" ref="R181:T181" si="370">AK181</f>
        <v>5</v>
      </c>
      <c r="S181" s="89">
        <f t="shared" si="370"/>
        <v>5</v>
      </c>
      <c r="T181" s="90">
        <f t="shared" si="370"/>
        <v>5</v>
      </c>
      <c r="U181" s="91"/>
      <c r="V181" s="80"/>
      <c r="W181" s="80"/>
      <c r="X181" s="80"/>
      <c r="Y181" s="92"/>
      <c r="Z181" s="93"/>
      <c r="AA181" s="182"/>
      <c r="AB181" s="80"/>
      <c r="AC181" s="80"/>
      <c r="AD181" s="92"/>
      <c r="AE181" s="93"/>
      <c r="AF181" s="80"/>
      <c r="AG181" s="80"/>
      <c r="AH181" s="80"/>
      <c r="AI181" s="92"/>
      <c r="AJ181" s="95">
        <f t="shared" ref="AJ181:AN181" si="371">P181-Z181+AE181+U181</f>
        <v>5</v>
      </c>
      <c r="AK181" s="89">
        <f t="shared" si="371"/>
        <v>5</v>
      </c>
      <c r="AL181" s="89">
        <f t="shared" si="371"/>
        <v>5</v>
      </c>
      <c r="AM181" s="89">
        <f t="shared" si="371"/>
        <v>5</v>
      </c>
      <c r="AN181" s="89">
        <f t="shared" si="371"/>
        <v>5</v>
      </c>
      <c r="AO181" s="80"/>
      <c r="AP181" s="80"/>
      <c r="AQ181" s="86">
        <f t="shared" si="367"/>
        <v>5</v>
      </c>
      <c r="AR181" s="84"/>
      <c r="AS181" s="84"/>
      <c r="AT181" s="96"/>
      <c r="AU181" s="97"/>
      <c r="AV181" s="97"/>
      <c r="AW181" s="12"/>
      <c r="AX181" s="12"/>
    </row>
    <row r="182" ht="56.25" customHeight="1">
      <c r="A182" s="78">
        <v>177.0</v>
      </c>
      <c r="B182" s="116" t="s">
        <v>770</v>
      </c>
      <c r="C182" s="87" t="s">
        <v>155</v>
      </c>
      <c r="D182" s="96" t="s">
        <v>176</v>
      </c>
      <c r="E182" s="84" t="s">
        <v>771</v>
      </c>
      <c r="F182" s="84" t="s">
        <v>700</v>
      </c>
      <c r="G182" s="87" t="s">
        <v>42</v>
      </c>
      <c r="H182" s="117">
        <v>9600.0</v>
      </c>
      <c r="I182" s="84" t="s">
        <v>771</v>
      </c>
      <c r="J182" s="84" t="s">
        <v>160</v>
      </c>
      <c r="K182" s="115">
        <v>45666.0</v>
      </c>
      <c r="L182" s="86" t="s">
        <v>45</v>
      </c>
      <c r="M182" s="86">
        <v>117.0</v>
      </c>
      <c r="N182" s="87" t="s">
        <v>772</v>
      </c>
      <c r="O182" s="86">
        <v>0.0</v>
      </c>
      <c r="P182" s="88">
        <f t="shared" si="67"/>
        <v>0</v>
      </c>
      <c r="Q182" s="89">
        <f t="shared" si="305"/>
        <v>2</v>
      </c>
      <c r="R182" s="89">
        <f t="shared" ref="R182:T182" si="372">AK182</f>
        <v>0</v>
      </c>
      <c r="S182" s="89">
        <f t="shared" si="372"/>
        <v>0</v>
      </c>
      <c r="T182" s="90">
        <f t="shared" si="372"/>
        <v>0</v>
      </c>
      <c r="U182" s="91">
        <v>2.0</v>
      </c>
      <c r="V182" s="80"/>
      <c r="W182" s="80"/>
      <c r="X182" s="80"/>
      <c r="Y182" s="92"/>
      <c r="Z182" s="93"/>
      <c r="AA182" s="182">
        <v>2.0</v>
      </c>
      <c r="AB182" s="80"/>
      <c r="AC182" s="80"/>
      <c r="AD182" s="92"/>
      <c r="AE182" s="93"/>
      <c r="AF182" s="80"/>
      <c r="AG182" s="80"/>
      <c r="AH182" s="80"/>
      <c r="AI182" s="92"/>
      <c r="AJ182" s="95">
        <f t="shared" ref="AJ182:AN182" si="373">P182-Z182+AE182+U182</f>
        <v>2</v>
      </c>
      <c r="AK182" s="89">
        <f t="shared" si="373"/>
        <v>0</v>
      </c>
      <c r="AL182" s="89">
        <f t="shared" si="373"/>
        <v>0</v>
      </c>
      <c r="AM182" s="89">
        <f t="shared" si="373"/>
        <v>0</v>
      </c>
      <c r="AN182" s="89">
        <f t="shared" si="373"/>
        <v>0</v>
      </c>
      <c r="AO182" s="80"/>
      <c r="AP182" s="80"/>
      <c r="AQ182" s="86">
        <f t="shared" si="367"/>
        <v>0</v>
      </c>
      <c r="AR182" s="84">
        <v>2.901427906E9</v>
      </c>
      <c r="AS182" s="84">
        <v>265.0</v>
      </c>
      <c r="AT182" s="96" t="s">
        <v>774</v>
      </c>
      <c r="AU182" s="97"/>
      <c r="AV182" s="97"/>
      <c r="AW182" s="12"/>
      <c r="AX182" s="12"/>
    </row>
    <row r="183" ht="42.0" customHeight="1">
      <c r="A183" s="78">
        <v>178.0</v>
      </c>
      <c r="B183" s="740" t="s">
        <v>775</v>
      </c>
      <c r="C183" s="84" t="s">
        <v>91</v>
      </c>
      <c r="D183" s="84" t="s">
        <v>58</v>
      </c>
      <c r="E183" s="84" t="s">
        <v>776</v>
      </c>
      <c r="F183" s="84" t="s">
        <v>700</v>
      </c>
      <c r="G183" s="84" t="s">
        <v>42</v>
      </c>
      <c r="H183" s="117">
        <v>3800.0</v>
      </c>
      <c r="I183" s="84" t="s">
        <v>777</v>
      </c>
      <c r="J183" s="84" t="s">
        <v>72</v>
      </c>
      <c r="K183" s="115">
        <v>45574.0</v>
      </c>
      <c r="L183" s="86" t="s">
        <v>142</v>
      </c>
      <c r="M183" s="86">
        <v>72.0</v>
      </c>
      <c r="N183" s="176" t="s">
        <v>779</v>
      </c>
      <c r="O183" s="86">
        <v>12.0</v>
      </c>
      <c r="P183" s="88">
        <f t="shared" si="67"/>
        <v>12</v>
      </c>
      <c r="Q183" s="89">
        <f t="shared" si="305"/>
        <v>12</v>
      </c>
      <c r="R183" s="89">
        <f t="shared" ref="R183:T183" si="374">AK183</f>
        <v>12</v>
      </c>
      <c r="S183" s="89">
        <f t="shared" si="374"/>
        <v>12</v>
      </c>
      <c r="T183" s="90">
        <f t="shared" si="374"/>
        <v>12</v>
      </c>
      <c r="U183" s="91"/>
      <c r="V183" s="80"/>
      <c r="W183" s="80"/>
      <c r="X183" s="80"/>
      <c r="Y183" s="92"/>
      <c r="Z183" s="181"/>
      <c r="AA183" s="182"/>
      <c r="AB183" s="80"/>
      <c r="AC183" s="80"/>
      <c r="AD183" s="92">
        <v>1.0</v>
      </c>
      <c r="AE183" s="93"/>
      <c r="AF183" s="80"/>
      <c r="AG183" s="80"/>
      <c r="AH183" s="80"/>
      <c r="AI183" s="92"/>
      <c r="AJ183" s="95">
        <f t="shared" ref="AJ183:AN183" si="375">P183-Z183+AE183+U183</f>
        <v>12</v>
      </c>
      <c r="AK183" s="89">
        <f t="shared" si="375"/>
        <v>12</v>
      </c>
      <c r="AL183" s="89">
        <f t="shared" si="375"/>
        <v>12</v>
      </c>
      <c r="AM183" s="89">
        <f t="shared" si="375"/>
        <v>12</v>
      </c>
      <c r="AN183" s="89">
        <f t="shared" si="375"/>
        <v>11</v>
      </c>
      <c r="AO183" s="80"/>
      <c r="AP183" s="80"/>
      <c r="AQ183" s="86">
        <v>12.0</v>
      </c>
      <c r="AR183" s="84"/>
      <c r="AS183" s="84">
        <v>311.0</v>
      </c>
      <c r="AT183" s="96"/>
      <c r="AU183" s="97"/>
      <c r="AV183" s="97"/>
      <c r="AW183" s="201"/>
      <c r="AX183" s="201"/>
    </row>
    <row r="184" ht="42.0" customHeight="1">
      <c r="A184" s="78">
        <v>179.0</v>
      </c>
      <c r="B184" s="96" t="s">
        <v>781</v>
      </c>
      <c r="C184" s="84" t="s">
        <v>91</v>
      </c>
      <c r="D184" s="84" t="s">
        <v>411</v>
      </c>
      <c r="E184" s="84" t="s">
        <v>782</v>
      </c>
      <c r="F184" s="84" t="s">
        <v>472</v>
      </c>
      <c r="G184" s="96" t="s">
        <v>42</v>
      </c>
      <c r="H184" s="84"/>
      <c r="I184" s="84" t="s">
        <v>782</v>
      </c>
      <c r="J184" s="84" t="s">
        <v>72</v>
      </c>
      <c r="K184" s="115">
        <v>45139.0</v>
      </c>
      <c r="L184" s="86">
        <v>7.81781092133E11</v>
      </c>
      <c r="M184" s="86">
        <v>419.0</v>
      </c>
      <c r="N184" s="87"/>
      <c r="O184" s="86">
        <v>1.0</v>
      </c>
      <c r="P184" s="88">
        <f t="shared" si="67"/>
        <v>1</v>
      </c>
      <c r="Q184" s="89">
        <f t="shared" si="305"/>
        <v>1</v>
      </c>
      <c r="R184" s="89">
        <f t="shared" ref="R184:T184" si="376">AK184</f>
        <v>1</v>
      </c>
      <c r="S184" s="89">
        <f t="shared" si="376"/>
        <v>1</v>
      </c>
      <c r="T184" s="90">
        <f t="shared" si="376"/>
        <v>1</v>
      </c>
      <c r="U184" s="91"/>
      <c r="V184" s="80"/>
      <c r="W184" s="80"/>
      <c r="X184" s="80"/>
      <c r="Y184" s="92"/>
      <c r="Z184" s="181"/>
      <c r="AA184" s="182"/>
      <c r="AB184" s="80"/>
      <c r="AC184" s="80"/>
      <c r="AD184" s="92"/>
      <c r="AE184" s="93"/>
      <c r="AF184" s="80"/>
      <c r="AG184" s="80"/>
      <c r="AH184" s="80"/>
      <c r="AI184" s="92"/>
      <c r="AJ184" s="95">
        <f t="shared" ref="AJ184:AN184" si="377">P184-Z184+AE184+U184</f>
        <v>1</v>
      </c>
      <c r="AK184" s="89">
        <f t="shared" si="377"/>
        <v>1</v>
      </c>
      <c r="AL184" s="89">
        <f t="shared" si="377"/>
        <v>1</v>
      </c>
      <c r="AM184" s="89">
        <f t="shared" si="377"/>
        <v>1</v>
      </c>
      <c r="AN184" s="89">
        <f t="shared" si="377"/>
        <v>1</v>
      </c>
      <c r="AO184" s="80"/>
      <c r="AP184" s="80"/>
      <c r="AQ184" s="86">
        <f t="shared" ref="AQ184:AQ221" si="380">AN184</f>
        <v>1</v>
      </c>
      <c r="AR184" s="84"/>
      <c r="AS184" s="84"/>
      <c r="AT184" s="96"/>
      <c r="AU184" s="97"/>
      <c r="AV184" s="97"/>
      <c r="AW184" s="12"/>
      <c r="AX184" s="12"/>
    </row>
    <row r="185" ht="42.0" customHeight="1">
      <c r="A185" s="78">
        <v>180.0</v>
      </c>
      <c r="B185" s="98" t="s">
        <v>784</v>
      </c>
      <c r="C185" s="101" t="s">
        <v>38</v>
      </c>
      <c r="D185" s="99" t="s">
        <v>58</v>
      </c>
      <c r="E185" s="100" t="s">
        <v>59</v>
      </c>
      <c r="F185" s="101" t="s">
        <v>439</v>
      </c>
      <c r="G185" s="102" t="s">
        <v>42</v>
      </c>
      <c r="H185" s="101"/>
      <c r="I185" s="104" t="s">
        <v>785</v>
      </c>
      <c r="J185" s="117" t="s">
        <v>58</v>
      </c>
      <c r="K185" s="109">
        <v>44592.0</v>
      </c>
      <c r="L185" s="86"/>
      <c r="M185" s="86"/>
      <c r="N185" s="84"/>
      <c r="O185" s="86">
        <v>1.0</v>
      </c>
      <c r="P185" s="88">
        <f t="shared" si="67"/>
        <v>1</v>
      </c>
      <c r="Q185" s="89">
        <f t="shared" si="305"/>
        <v>1</v>
      </c>
      <c r="R185" s="89">
        <f t="shared" ref="R185:T185" si="378">AK185</f>
        <v>1</v>
      </c>
      <c r="S185" s="89">
        <f t="shared" si="378"/>
        <v>1</v>
      </c>
      <c r="T185" s="90">
        <f t="shared" si="378"/>
        <v>1</v>
      </c>
      <c r="U185" s="91"/>
      <c r="V185" s="80"/>
      <c r="W185" s="80"/>
      <c r="X185" s="80"/>
      <c r="Y185" s="92"/>
      <c r="Z185" s="181"/>
      <c r="AA185" s="182"/>
      <c r="AB185" s="80"/>
      <c r="AC185" s="80"/>
      <c r="AD185" s="92"/>
      <c r="AE185" s="93"/>
      <c r="AF185" s="80"/>
      <c r="AG185" s="80"/>
      <c r="AH185" s="80"/>
      <c r="AI185" s="92"/>
      <c r="AJ185" s="95">
        <f t="shared" ref="AJ185:AN185" si="379">P185-Z185+AE185+U185</f>
        <v>1</v>
      </c>
      <c r="AK185" s="89">
        <f t="shared" si="379"/>
        <v>1</v>
      </c>
      <c r="AL185" s="89">
        <f t="shared" si="379"/>
        <v>1</v>
      </c>
      <c r="AM185" s="89">
        <f t="shared" si="379"/>
        <v>1</v>
      </c>
      <c r="AN185" s="89">
        <f t="shared" si="379"/>
        <v>1</v>
      </c>
      <c r="AO185" s="80"/>
      <c r="AP185" s="80"/>
      <c r="AQ185" s="86">
        <f t="shared" si="380"/>
        <v>1</v>
      </c>
      <c r="AR185" s="84"/>
      <c r="AS185" s="84"/>
      <c r="AT185" s="96"/>
      <c r="AU185" s="97"/>
      <c r="AV185" s="97"/>
      <c r="AW185" s="12"/>
      <c r="AX185" s="12"/>
    </row>
    <row r="186" ht="42.0" customHeight="1">
      <c r="A186" s="78">
        <v>181.0</v>
      </c>
      <c r="B186" s="98" t="s">
        <v>787</v>
      </c>
      <c r="C186" s="101" t="s">
        <v>38</v>
      </c>
      <c r="D186" s="106" t="s">
        <v>788</v>
      </c>
      <c r="E186" s="100" t="s">
        <v>788</v>
      </c>
      <c r="F186" s="107" t="s">
        <v>789</v>
      </c>
      <c r="G186" s="98" t="s">
        <v>42</v>
      </c>
      <c r="H186" s="107"/>
      <c r="I186" s="104" t="s">
        <v>790</v>
      </c>
      <c r="J186" s="106" t="s">
        <v>788</v>
      </c>
      <c r="K186" s="109">
        <v>44592.0</v>
      </c>
      <c r="L186" s="86"/>
      <c r="M186" s="86"/>
      <c r="N186" s="96"/>
      <c r="O186" s="86">
        <v>1.0</v>
      </c>
      <c r="P186" s="88">
        <f t="shared" si="67"/>
        <v>1</v>
      </c>
      <c r="Q186" s="89">
        <f t="shared" si="305"/>
        <v>1</v>
      </c>
      <c r="R186" s="89">
        <f t="shared" ref="R186:T186" si="381">AK186</f>
        <v>1</v>
      </c>
      <c r="S186" s="89">
        <f t="shared" si="381"/>
        <v>1</v>
      </c>
      <c r="T186" s="90">
        <f t="shared" si="381"/>
        <v>1</v>
      </c>
      <c r="U186" s="91"/>
      <c r="V186" s="80"/>
      <c r="W186" s="80"/>
      <c r="X186" s="80"/>
      <c r="Y186" s="92"/>
      <c r="Z186" s="181"/>
      <c r="AA186" s="182"/>
      <c r="AB186" s="80"/>
      <c r="AC186" s="80"/>
      <c r="AD186" s="92"/>
      <c r="AE186" s="93"/>
      <c r="AF186" s="80"/>
      <c r="AG186" s="80"/>
      <c r="AH186" s="80"/>
      <c r="AI186" s="92"/>
      <c r="AJ186" s="95">
        <f t="shared" ref="AJ186:AN186" si="382">P186-Z186+AE186+U186</f>
        <v>1</v>
      </c>
      <c r="AK186" s="89">
        <f t="shared" si="382"/>
        <v>1</v>
      </c>
      <c r="AL186" s="89">
        <f t="shared" si="382"/>
        <v>1</v>
      </c>
      <c r="AM186" s="89">
        <f t="shared" si="382"/>
        <v>1</v>
      </c>
      <c r="AN186" s="89">
        <f t="shared" si="382"/>
        <v>1</v>
      </c>
      <c r="AO186" s="80"/>
      <c r="AP186" s="80"/>
      <c r="AQ186" s="86">
        <f t="shared" si="380"/>
        <v>1</v>
      </c>
      <c r="AR186" s="84"/>
      <c r="AS186" s="84"/>
      <c r="AT186" s="96"/>
      <c r="AU186" s="97"/>
      <c r="AV186" s="97"/>
      <c r="AW186" s="12"/>
      <c r="AX186" s="12"/>
    </row>
    <row r="187" ht="42.0" customHeight="1">
      <c r="A187" s="78">
        <v>182.0</v>
      </c>
      <c r="B187" s="747" t="s">
        <v>791</v>
      </c>
      <c r="C187" s="84" t="s">
        <v>91</v>
      </c>
      <c r="D187" s="84" t="s">
        <v>72</v>
      </c>
      <c r="E187" s="84" t="s">
        <v>792</v>
      </c>
      <c r="F187" s="84" t="s">
        <v>793</v>
      </c>
      <c r="G187" s="96" t="s">
        <v>42</v>
      </c>
      <c r="H187" s="117">
        <v>1300.0</v>
      </c>
      <c r="I187" s="84" t="s">
        <v>794</v>
      </c>
      <c r="J187" s="84" t="s">
        <v>72</v>
      </c>
      <c r="K187" s="115">
        <v>45316.0</v>
      </c>
      <c r="L187" s="86"/>
      <c r="M187" s="86">
        <v>15.0</v>
      </c>
      <c r="N187" s="96"/>
      <c r="O187" s="86">
        <v>5.0</v>
      </c>
      <c r="P187" s="88">
        <f t="shared" si="67"/>
        <v>5</v>
      </c>
      <c r="Q187" s="89">
        <f t="shared" si="305"/>
        <v>5</v>
      </c>
      <c r="R187" s="89">
        <f t="shared" ref="R187:T187" si="383">AK187</f>
        <v>5</v>
      </c>
      <c r="S187" s="89">
        <f t="shared" si="383"/>
        <v>5</v>
      </c>
      <c r="T187" s="90">
        <f t="shared" si="383"/>
        <v>5</v>
      </c>
      <c r="U187" s="91"/>
      <c r="V187" s="80"/>
      <c r="W187" s="80"/>
      <c r="X187" s="80"/>
      <c r="Y187" s="92"/>
      <c r="Z187" s="181"/>
      <c r="AA187" s="182"/>
      <c r="AB187" s="80"/>
      <c r="AC187" s="80"/>
      <c r="AD187" s="92"/>
      <c r="AE187" s="93"/>
      <c r="AF187" s="80"/>
      <c r="AG187" s="80"/>
      <c r="AH187" s="80"/>
      <c r="AI187" s="92"/>
      <c r="AJ187" s="95">
        <f t="shared" ref="AJ187:AN187" si="384">P187-Z187+AE187+U187</f>
        <v>5</v>
      </c>
      <c r="AK187" s="89">
        <f t="shared" si="384"/>
        <v>5</v>
      </c>
      <c r="AL187" s="89">
        <f t="shared" si="384"/>
        <v>5</v>
      </c>
      <c r="AM187" s="89">
        <f t="shared" si="384"/>
        <v>5</v>
      </c>
      <c r="AN187" s="89">
        <f t="shared" si="384"/>
        <v>5</v>
      </c>
      <c r="AO187" s="80"/>
      <c r="AP187" s="80"/>
      <c r="AQ187" s="86">
        <f t="shared" si="380"/>
        <v>5</v>
      </c>
      <c r="AR187" s="84"/>
      <c r="AS187" s="84"/>
      <c r="AT187" s="96"/>
      <c r="AU187" s="97"/>
      <c r="AV187" s="97"/>
      <c r="AW187" s="12"/>
      <c r="AX187" s="12"/>
    </row>
    <row r="188" ht="42.0" customHeight="1">
      <c r="A188" s="78">
        <v>183.0</v>
      </c>
      <c r="B188" s="747" t="s">
        <v>795</v>
      </c>
      <c r="C188" s="84" t="s">
        <v>91</v>
      </c>
      <c r="D188" s="84" t="s">
        <v>72</v>
      </c>
      <c r="E188" s="84" t="s">
        <v>792</v>
      </c>
      <c r="F188" s="84" t="s">
        <v>796</v>
      </c>
      <c r="G188" s="96" t="s">
        <v>42</v>
      </c>
      <c r="H188" s="117">
        <v>2800.0</v>
      </c>
      <c r="I188" s="84" t="s">
        <v>797</v>
      </c>
      <c r="J188" s="84" t="s">
        <v>72</v>
      </c>
      <c r="K188" s="115">
        <v>45107.0</v>
      </c>
      <c r="L188" s="86" t="s">
        <v>109</v>
      </c>
      <c r="M188" s="86">
        <v>392.0</v>
      </c>
      <c r="N188" s="87"/>
      <c r="O188" s="86">
        <v>2.0</v>
      </c>
      <c r="P188" s="88">
        <f t="shared" si="67"/>
        <v>2</v>
      </c>
      <c r="Q188" s="89">
        <f t="shared" si="305"/>
        <v>2</v>
      </c>
      <c r="R188" s="89">
        <f t="shared" ref="R188:T188" si="385">AK188</f>
        <v>2</v>
      </c>
      <c r="S188" s="89">
        <f t="shared" si="385"/>
        <v>2</v>
      </c>
      <c r="T188" s="90">
        <f t="shared" si="385"/>
        <v>2</v>
      </c>
      <c r="U188" s="91"/>
      <c r="V188" s="80"/>
      <c r="W188" s="80"/>
      <c r="X188" s="80"/>
      <c r="Y188" s="92"/>
      <c r="Z188" s="181"/>
      <c r="AA188" s="182"/>
      <c r="AB188" s="80"/>
      <c r="AC188" s="80"/>
      <c r="AD188" s="92"/>
      <c r="AE188" s="93"/>
      <c r="AF188" s="80"/>
      <c r="AG188" s="80"/>
      <c r="AH188" s="80"/>
      <c r="AI188" s="92"/>
      <c r="AJ188" s="95">
        <f t="shared" ref="AJ188:AN188" si="386">P188-Z188+AE188+U188</f>
        <v>2</v>
      </c>
      <c r="AK188" s="89">
        <f t="shared" si="386"/>
        <v>2</v>
      </c>
      <c r="AL188" s="89">
        <f t="shared" si="386"/>
        <v>2</v>
      </c>
      <c r="AM188" s="89">
        <f t="shared" si="386"/>
        <v>2</v>
      </c>
      <c r="AN188" s="89">
        <f t="shared" si="386"/>
        <v>2</v>
      </c>
      <c r="AO188" s="80"/>
      <c r="AP188" s="80"/>
      <c r="AQ188" s="86">
        <f t="shared" si="380"/>
        <v>2</v>
      </c>
      <c r="AR188" s="84"/>
      <c r="AS188" s="84"/>
      <c r="AT188" s="96"/>
      <c r="AU188" s="97"/>
      <c r="AV188" s="97"/>
      <c r="AW188" s="12"/>
      <c r="AX188" s="12"/>
    </row>
    <row r="189" ht="42.0" customHeight="1">
      <c r="A189" s="78">
        <v>184.0</v>
      </c>
      <c r="B189" s="748" t="s">
        <v>798</v>
      </c>
      <c r="C189" s="84" t="s">
        <v>190</v>
      </c>
      <c r="D189" s="84" t="s">
        <v>72</v>
      </c>
      <c r="E189" s="84" t="s">
        <v>792</v>
      </c>
      <c r="F189" s="84" t="s">
        <v>799</v>
      </c>
      <c r="G189" s="96" t="s">
        <v>42</v>
      </c>
      <c r="H189" s="117"/>
      <c r="I189" s="84" t="s">
        <v>800</v>
      </c>
      <c r="J189" s="84" t="s">
        <v>72</v>
      </c>
      <c r="K189" s="115">
        <v>45566.0</v>
      </c>
      <c r="L189" s="86" t="s">
        <v>277</v>
      </c>
      <c r="M189" s="86">
        <v>68.0</v>
      </c>
      <c r="N189" s="87"/>
      <c r="O189" s="86">
        <v>2.0</v>
      </c>
      <c r="P189" s="88">
        <f t="shared" si="67"/>
        <v>2</v>
      </c>
      <c r="Q189" s="89">
        <f t="shared" si="305"/>
        <v>2</v>
      </c>
      <c r="R189" s="89">
        <f t="shared" ref="R189:T189" si="387">AK189</f>
        <v>2</v>
      </c>
      <c r="S189" s="89">
        <f t="shared" si="387"/>
        <v>2</v>
      </c>
      <c r="T189" s="90">
        <f t="shared" si="387"/>
        <v>2</v>
      </c>
      <c r="U189" s="91"/>
      <c r="V189" s="80"/>
      <c r="W189" s="80"/>
      <c r="X189" s="80"/>
      <c r="Y189" s="92"/>
      <c r="Z189" s="181"/>
      <c r="AA189" s="182"/>
      <c r="AB189" s="80"/>
      <c r="AC189" s="80"/>
      <c r="AD189" s="92"/>
      <c r="AE189" s="93"/>
      <c r="AF189" s="80"/>
      <c r="AG189" s="80"/>
      <c r="AH189" s="80"/>
      <c r="AI189" s="92"/>
      <c r="AJ189" s="95">
        <f t="shared" ref="AJ189:AN189" si="388">P189-Z189+AE189+U189</f>
        <v>2</v>
      </c>
      <c r="AK189" s="89">
        <f t="shared" si="388"/>
        <v>2</v>
      </c>
      <c r="AL189" s="89">
        <f t="shared" si="388"/>
        <v>2</v>
      </c>
      <c r="AM189" s="89">
        <f t="shared" si="388"/>
        <v>2</v>
      </c>
      <c r="AN189" s="89">
        <f t="shared" si="388"/>
        <v>2</v>
      </c>
      <c r="AO189" s="80"/>
      <c r="AP189" s="80"/>
      <c r="AQ189" s="86">
        <f t="shared" si="380"/>
        <v>2</v>
      </c>
      <c r="AR189" s="84"/>
      <c r="AS189" s="84"/>
      <c r="AT189" s="96"/>
      <c r="AU189" s="97"/>
      <c r="AV189" s="97"/>
      <c r="AW189" s="12"/>
      <c r="AX189" s="12"/>
    </row>
    <row r="190" ht="42.0" customHeight="1">
      <c r="A190" s="78">
        <v>185.0</v>
      </c>
      <c r="B190" s="747" t="s">
        <v>801</v>
      </c>
      <c r="C190" s="84" t="s">
        <v>91</v>
      </c>
      <c r="D190" s="84" t="s">
        <v>72</v>
      </c>
      <c r="E190" s="84" t="s">
        <v>792</v>
      </c>
      <c r="F190" s="84" t="s">
        <v>802</v>
      </c>
      <c r="G190" s="96" t="s">
        <v>42</v>
      </c>
      <c r="H190" s="202" t="s">
        <v>803</v>
      </c>
      <c r="I190" s="84" t="s">
        <v>804</v>
      </c>
      <c r="J190" s="84" t="s">
        <v>72</v>
      </c>
      <c r="K190" s="115">
        <v>45107.0</v>
      </c>
      <c r="L190" s="86" t="s">
        <v>109</v>
      </c>
      <c r="M190" s="86">
        <v>394.0</v>
      </c>
      <c r="N190" s="87"/>
      <c r="O190" s="86">
        <v>4.0</v>
      </c>
      <c r="P190" s="88">
        <f t="shared" si="67"/>
        <v>4</v>
      </c>
      <c r="Q190" s="89">
        <f t="shared" si="305"/>
        <v>4</v>
      </c>
      <c r="R190" s="89">
        <f t="shared" ref="R190:T190" si="389">AK190</f>
        <v>4</v>
      </c>
      <c r="S190" s="89">
        <f t="shared" si="389"/>
        <v>4</v>
      </c>
      <c r="T190" s="90">
        <f t="shared" si="389"/>
        <v>4</v>
      </c>
      <c r="U190" s="91"/>
      <c r="V190" s="80"/>
      <c r="W190" s="80"/>
      <c r="X190" s="80"/>
      <c r="Y190" s="92"/>
      <c r="Z190" s="181"/>
      <c r="AA190" s="182"/>
      <c r="AB190" s="80"/>
      <c r="AC190" s="80"/>
      <c r="AD190" s="92"/>
      <c r="AE190" s="93"/>
      <c r="AF190" s="80"/>
      <c r="AG190" s="80"/>
      <c r="AH190" s="80"/>
      <c r="AI190" s="92"/>
      <c r="AJ190" s="95">
        <f t="shared" ref="AJ190:AN190" si="390">P190-Z190+AE190+U190</f>
        <v>4</v>
      </c>
      <c r="AK190" s="89">
        <f t="shared" si="390"/>
        <v>4</v>
      </c>
      <c r="AL190" s="89">
        <f t="shared" si="390"/>
        <v>4</v>
      </c>
      <c r="AM190" s="89">
        <f t="shared" si="390"/>
        <v>4</v>
      </c>
      <c r="AN190" s="89">
        <f t="shared" si="390"/>
        <v>4</v>
      </c>
      <c r="AO190" s="80"/>
      <c r="AP190" s="80"/>
      <c r="AQ190" s="86">
        <f t="shared" si="380"/>
        <v>4</v>
      </c>
      <c r="AR190" s="84"/>
      <c r="AS190" s="84"/>
      <c r="AT190" s="96"/>
      <c r="AU190" s="97"/>
      <c r="AV190" s="97"/>
      <c r="AW190" s="12"/>
      <c r="AX190" s="12"/>
    </row>
    <row r="191" ht="42.0" customHeight="1">
      <c r="A191" s="78">
        <v>186.0</v>
      </c>
      <c r="B191" s="747" t="s">
        <v>805</v>
      </c>
      <c r="C191" s="84" t="s">
        <v>91</v>
      </c>
      <c r="D191" s="84" t="s">
        <v>392</v>
      </c>
      <c r="E191" s="84" t="s">
        <v>792</v>
      </c>
      <c r="F191" s="84" t="s">
        <v>806</v>
      </c>
      <c r="G191" s="96" t="s">
        <v>42</v>
      </c>
      <c r="H191" s="202" t="s">
        <v>807</v>
      </c>
      <c r="I191" s="84" t="s">
        <v>808</v>
      </c>
      <c r="J191" s="84" t="s">
        <v>392</v>
      </c>
      <c r="K191" s="115">
        <v>45324.0</v>
      </c>
      <c r="L191" s="86"/>
      <c r="M191" s="86">
        <v>24.0</v>
      </c>
      <c r="N191" s="87"/>
      <c r="O191" s="86">
        <v>0.0</v>
      </c>
      <c r="P191" s="88">
        <f t="shared" si="67"/>
        <v>0</v>
      </c>
      <c r="Q191" s="89">
        <f t="shared" si="305"/>
        <v>0</v>
      </c>
      <c r="R191" s="89">
        <f t="shared" ref="R191:T191" si="391">AK191</f>
        <v>0</v>
      </c>
      <c r="S191" s="89">
        <f t="shared" si="391"/>
        <v>0</v>
      </c>
      <c r="T191" s="90">
        <f t="shared" si="391"/>
        <v>0</v>
      </c>
      <c r="U191" s="91"/>
      <c r="V191" s="80"/>
      <c r="W191" s="80"/>
      <c r="X191" s="80"/>
      <c r="Y191" s="92"/>
      <c r="Z191" s="181"/>
      <c r="AA191" s="182"/>
      <c r="AB191" s="80"/>
      <c r="AC191" s="80"/>
      <c r="AD191" s="92"/>
      <c r="AE191" s="93"/>
      <c r="AF191" s="80"/>
      <c r="AG191" s="80"/>
      <c r="AH191" s="80"/>
      <c r="AI191" s="92"/>
      <c r="AJ191" s="95">
        <f t="shared" ref="AJ191:AN191" si="392">P191-Z191+AE191+U191</f>
        <v>0</v>
      </c>
      <c r="AK191" s="89">
        <f t="shared" si="392"/>
        <v>0</v>
      </c>
      <c r="AL191" s="89">
        <f t="shared" si="392"/>
        <v>0</v>
      </c>
      <c r="AM191" s="89">
        <f t="shared" si="392"/>
        <v>0</v>
      </c>
      <c r="AN191" s="89">
        <f t="shared" si="392"/>
        <v>0</v>
      </c>
      <c r="AO191" s="80"/>
      <c r="AP191" s="80"/>
      <c r="AQ191" s="86">
        <f t="shared" si="380"/>
        <v>0</v>
      </c>
      <c r="AR191" s="84"/>
      <c r="AS191" s="84"/>
      <c r="AT191" s="96"/>
      <c r="AU191" s="97"/>
      <c r="AV191" s="97"/>
      <c r="AW191" s="12"/>
      <c r="AX191" s="12"/>
    </row>
    <row r="192" ht="42.0" customHeight="1">
      <c r="A192" s="78">
        <v>187.0</v>
      </c>
      <c r="B192" s="747" t="s">
        <v>809</v>
      </c>
      <c r="C192" s="84" t="s">
        <v>91</v>
      </c>
      <c r="D192" s="84" t="s">
        <v>72</v>
      </c>
      <c r="E192" s="84" t="s">
        <v>792</v>
      </c>
      <c r="F192" s="84" t="s">
        <v>793</v>
      </c>
      <c r="G192" s="96" t="s">
        <v>42</v>
      </c>
      <c r="H192" s="96" t="s">
        <v>810</v>
      </c>
      <c r="I192" s="84" t="s">
        <v>811</v>
      </c>
      <c r="J192" s="84" t="s">
        <v>72</v>
      </c>
      <c r="K192" s="115">
        <v>45107.0</v>
      </c>
      <c r="L192" s="86" t="s">
        <v>109</v>
      </c>
      <c r="M192" s="86">
        <v>394.0</v>
      </c>
      <c r="N192" s="87"/>
      <c r="O192" s="86">
        <v>5.0</v>
      </c>
      <c r="P192" s="88">
        <f t="shared" si="67"/>
        <v>5</v>
      </c>
      <c r="Q192" s="89">
        <f t="shared" si="305"/>
        <v>5</v>
      </c>
      <c r="R192" s="89">
        <f t="shared" ref="R192:T192" si="393">AK192</f>
        <v>5</v>
      </c>
      <c r="S192" s="89">
        <f t="shared" si="393"/>
        <v>5</v>
      </c>
      <c r="T192" s="90">
        <f t="shared" si="393"/>
        <v>5</v>
      </c>
      <c r="U192" s="91"/>
      <c r="V192" s="80"/>
      <c r="W192" s="80"/>
      <c r="X192" s="80"/>
      <c r="Y192" s="92"/>
      <c r="Z192" s="181"/>
      <c r="AA192" s="182"/>
      <c r="AB192" s="80"/>
      <c r="AC192" s="80"/>
      <c r="AD192" s="92"/>
      <c r="AE192" s="93"/>
      <c r="AF192" s="80"/>
      <c r="AG192" s="80"/>
      <c r="AH192" s="80"/>
      <c r="AI192" s="92"/>
      <c r="AJ192" s="95">
        <f t="shared" ref="AJ192:AN192" si="394">P192-Z192+AE192+U192</f>
        <v>5</v>
      </c>
      <c r="AK192" s="89">
        <f t="shared" si="394"/>
        <v>5</v>
      </c>
      <c r="AL192" s="89">
        <f t="shared" si="394"/>
        <v>5</v>
      </c>
      <c r="AM192" s="89">
        <f t="shared" si="394"/>
        <v>5</v>
      </c>
      <c r="AN192" s="89">
        <f t="shared" si="394"/>
        <v>5</v>
      </c>
      <c r="AO192" s="80"/>
      <c r="AP192" s="80"/>
      <c r="AQ192" s="86">
        <f t="shared" si="380"/>
        <v>5</v>
      </c>
      <c r="AR192" s="84"/>
      <c r="AS192" s="84"/>
      <c r="AT192" s="96"/>
      <c r="AU192" s="97"/>
      <c r="AV192" s="97"/>
      <c r="AW192" s="12"/>
      <c r="AX192" s="12"/>
    </row>
    <row r="193" ht="42.0" customHeight="1">
      <c r="A193" s="78">
        <v>188.0</v>
      </c>
      <c r="B193" s="747" t="s">
        <v>812</v>
      </c>
      <c r="C193" s="84" t="s">
        <v>91</v>
      </c>
      <c r="D193" s="84" t="s">
        <v>392</v>
      </c>
      <c r="E193" s="84" t="s">
        <v>792</v>
      </c>
      <c r="F193" s="84" t="s">
        <v>793</v>
      </c>
      <c r="G193" s="96" t="s">
        <v>42</v>
      </c>
      <c r="H193" s="96" t="s">
        <v>813</v>
      </c>
      <c r="I193" s="84" t="s">
        <v>814</v>
      </c>
      <c r="J193" s="84" t="s">
        <v>392</v>
      </c>
      <c r="K193" s="115">
        <v>45324.0</v>
      </c>
      <c r="L193" s="86"/>
      <c r="M193" s="86">
        <v>24.0</v>
      </c>
      <c r="N193" s="87"/>
      <c r="O193" s="86">
        <v>0.0</v>
      </c>
      <c r="P193" s="88">
        <f t="shared" si="67"/>
        <v>0</v>
      </c>
      <c r="Q193" s="89">
        <f t="shared" si="305"/>
        <v>0</v>
      </c>
      <c r="R193" s="89">
        <f t="shared" ref="R193:T193" si="395">AK193</f>
        <v>0</v>
      </c>
      <c r="S193" s="89">
        <f t="shared" si="395"/>
        <v>0</v>
      </c>
      <c r="T193" s="90">
        <f t="shared" si="395"/>
        <v>0</v>
      </c>
      <c r="U193" s="91"/>
      <c r="V193" s="80"/>
      <c r="W193" s="80"/>
      <c r="X193" s="80"/>
      <c r="Y193" s="92"/>
      <c r="Z193" s="181"/>
      <c r="AA193" s="182"/>
      <c r="AB193" s="80"/>
      <c r="AC193" s="80"/>
      <c r="AD193" s="92"/>
      <c r="AE193" s="93"/>
      <c r="AF193" s="80"/>
      <c r="AG193" s="80"/>
      <c r="AH193" s="80"/>
      <c r="AI193" s="92"/>
      <c r="AJ193" s="95">
        <f t="shared" ref="AJ193:AN193" si="396">P193-Z193+AE193+U193</f>
        <v>0</v>
      </c>
      <c r="AK193" s="89">
        <f t="shared" si="396"/>
        <v>0</v>
      </c>
      <c r="AL193" s="89">
        <f t="shared" si="396"/>
        <v>0</v>
      </c>
      <c r="AM193" s="89">
        <f t="shared" si="396"/>
        <v>0</v>
      </c>
      <c r="AN193" s="89">
        <f t="shared" si="396"/>
        <v>0</v>
      </c>
      <c r="AO193" s="80"/>
      <c r="AP193" s="80"/>
      <c r="AQ193" s="86">
        <f t="shared" si="380"/>
        <v>0</v>
      </c>
      <c r="AR193" s="84"/>
      <c r="AS193" s="84"/>
      <c r="AT193" s="96"/>
      <c r="AU193" s="97"/>
      <c r="AV193" s="97"/>
      <c r="AW193" s="12"/>
      <c r="AX193" s="12"/>
    </row>
    <row r="194" ht="42.0" customHeight="1">
      <c r="A194" s="78">
        <v>189.0</v>
      </c>
      <c r="B194" s="749" t="s">
        <v>815</v>
      </c>
      <c r="C194" s="84" t="s">
        <v>91</v>
      </c>
      <c r="D194" s="84" t="s">
        <v>72</v>
      </c>
      <c r="E194" s="84" t="s">
        <v>792</v>
      </c>
      <c r="F194" s="84" t="s">
        <v>816</v>
      </c>
      <c r="G194" s="96" t="s">
        <v>42</v>
      </c>
      <c r="H194" s="96" t="s">
        <v>817</v>
      </c>
      <c r="I194" s="84" t="s">
        <v>818</v>
      </c>
      <c r="J194" s="84" t="s">
        <v>72</v>
      </c>
      <c r="K194" s="115">
        <v>45107.0</v>
      </c>
      <c r="L194" s="86" t="s">
        <v>109</v>
      </c>
      <c r="M194" s="86">
        <v>394.0</v>
      </c>
      <c r="N194" s="87"/>
      <c r="O194" s="86">
        <v>4.0</v>
      </c>
      <c r="P194" s="88">
        <f t="shared" si="67"/>
        <v>4</v>
      </c>
      <c r="Q194" s="89">
        <f t="shared" si="305"/>
        <v>4</v>
      </c>
      <c r="R194" s="89">
        <f t="shared" ref="R194:T194" si="397">AK194</f>
        <v>4</v>
      </c>
      <c r="S194" s="89">
        <f t="shared" si="397"/>
        <v>4</v>
      </c>
      <c r="T194" s="90">
        <f t="shared" si="397"/>
        <v>4</v>
      </c>
      <c r="U194" s="91"/>
      <c r="V194" s="80"/>
      <c r="W194" s="80"/>
      <c r="X194" s="80"/>
      <c r="Y194" s="92"/>
      <c r="Z194" s="181"/>
      <c r="AA194" s="182"/>
      <c r="AB194" s="80"/>
      <c r="AC194" s="80"/>
      <c r="AD194" s="92"/>
      <c r="AE194" s="93"/>
      <c r="AF194" s="80"/>
      <c r="AG194" s="80"/>
      <c r="AH194" s="80"/>
      <c r="AI194" s="92"/>
      <c r="AJ194" s="95">
        <f t="shared" ref="AJ194:AN194" si="398">P194-Z194+AE194+U194</f>
        <v>4</v>
      </c>
      <c r="AK194" s="89">
        <f t="shared" si="398"/>
        <v>4</v>
      </c>
      <c r="AL194" s="89">
        <f t="shared" si="398"/>
        <v>4</v>
      </c>
      <c r="AM194" s="89">
        <f t="shared" si="398"/>
        <v>4</v>
      </c>
      <c r="AN194" s="89">
        <f t="shared" si="398"/>
        <v>4</v>
      </c>
      <c r="AO194" s="80"/>
      <c r="AP194" s="80"/>
      <c r="AQ194" s="86">
        <f t="shared" si="380"/>
        <v>4</v>
      </c>
      <c r="AR194" s="84"/>
      <c r="AS194" s="84"/>
      <c r="AT194" s="96"/>
      <c r="AU194" s="97"/>
      <c r="AV194" s="97"/>
      <c r="AW194" s="12"/>
      <c r="AX194" s="12"/>
    </row>
    <row r="195" ht="42.0" customHeight="1">
      <c r="A195" s="78">
        <v>190.0</v>
      </c>
      <c r="B195" s="750" t="s">
        <v>819</v>
      </c>
      <c r="C195" s="107" t="s">
        <v>410</v>
      </c>
      <c r="D195" s="106" t="s">
        <v>58</v>
      </c>
      <c r="E195" s="84" t="s">
        <v>792</v>
      </c>
      <c r="F195" s="107" t="s">
        <v>214</v>
      </c>
      <c r="G195" s="98" t="s">
        <v>42</v>
      </c>
      <c r="H195" s="107"/>
      <c r="I195" s="104" t="s">
        <v>820</v>
      </c>
      <c r="J195" s="117" t="s">
        <v>58</v>
      </c>
      <c r="K195" s="109">
        <v>44592.0</v>
      </c>
      <c r="L195" s="86"/>
      <c r="M195" s="86"/>
      <c r="N195" s="96"/>
      <c r="O195" s="86">
        <v>5.0</v>
      </c>
      <c r="P195" s="88">
        <f t="shared" si="67"/>
        <v>5</v>
      </c>
      <c r="Q195" s="89">
        <f t="shared" si="305"/>
        <v>5</v>
      </c>
      <c r="R195" s="89">
        <f t="shared" ref="R195:T195" si="399">AK195</f>
        <v>5</v>
      </c>
      <c r="S195" s="89">
        <f t="shared" si="399"/>
        <v>5</v>
      </c>
      <c r="T195" s="90">
        <f t="shared" si="399"/>
        <v>5</v>
      </c>
      <c r="U195" s="91"/>
      <c r="V195" s="80"/>
      <c r="W195" s="80"/>
      <c r="X195" s="80"/>
      <c r="Y195" s="92"/>
      <c r="Z195" s="181"/>
      <c r="AA195" s="182"/>
      <c r="AB195" s="80"/>
      <c r="AC195" s="80"/>
      <c r="AD195" s="92"/>
      <c r="AE195" s="93"/>
      <c r="AF195" s="80"/>
      <c r="AG195" s="80"/>
      <c r="AH195" s="80"/>
      <c r="AI195" s="92"/>
      <c r="AJ195" s="95">
        <f t="shared" ref="AJ195:AN195" si="400">P195-Z195+AE195+U195</f>
        <v>5</v>
      </c>
      <c r="AK195" s="89">
        <f t="shared" si="400"/>
        <v>5</v>
      </c>
      <c r="AL195" s="89">
        <f t="shared" si="400"/>
        <v>5</v>
      </c>
      <c r="AM195" s="89">
        <f t="shared" si="400"/>
        <v>5</v>
      </c>
      <c r="AN195" s="89">
        <f t="shared" si="400"/>
        <v>5</v>
      </c>
      <c r="AO195" s="80"/>
      <c r="AP195" s="80"/>
      <c r="AQ195" s="86">
        <f t="shared" si="380"/>
        <v>5</v>
      </c>
      <c r="AR195" s="84"/>
      <c r="AS195" s="84"/>
      <c r="AT195" s="96"/>
      <c r="AU195" s="97"/>
      <c r="AV195" s="97"/>
      <c r="AW195" s="12"/>
      <c r="AX195" s="12"/>
    </row>
    <row r="196" ht="42.0" customHeight="1">
      <c r="A196" s="78">
        <v>191.0</v>
      </c>
      <c r="B196" s="747" t="s">
        <v>821</v>
      </c>
      <c r="C196" s="84" t="s">
        <v>91</v>
      </c>
      <c r="D196" s="84" t="s">
        <v>72</v>
      </c>
      <c r="E196" s="84" t="s">
        <v>792</v>
      </c>
      <c r="F196" s="107" t="s">
        <v>822</v>
      </c>
      <c r="G196" s="98" t="s">
        <v>42</v>
      </c>
      <c r="H196" s="107"/>
      <c r="I196" s="104"/>
      <c r="J196" s="84" t="s">
        <v>72</v>
      </c>
      <c r="K196" s="115">
        <v>45107.0</v>
      </c>
      <c r="L196" s="86" t="s">
        <v>109</v>
      </c>
      <c r="M196" s="86"/>
      <c r="N196" s="96"/>
      <c r="O196" s="86">
        <v>8.0</v>
      </c>
      <c r="P196" s="88">
        <f t="shared" si="67"/>
        <v>8</v>
      </c>
      <c r="Q196" s="89">
        <f t="shared" si="305"/>
        <v>8</v>
      </c>
      <c r="R196" s="89">
        <f t="shared" ref="R196:T196" si="401">AK196</f>
        <v>8</v>
      </c>
      <c r="S196" s="89">
        <f t="shared" si="401"/>
        <v>8</v>
      </c>
      <c r="T196" s="90">
        <f t="shared" si="401"/>
        <v>8</v>
      </c>
      <c r="U196" s="91"/>
      <c r="V196" s="80"/>
      <c r="W196" s="80"/>
      <c r="X196" s="80"/>
      <c r="Y196" s="92"/>
      <c r="Z196" s="181"/>
      <c r="AA196" s="182"/>
      <c r="AB196" s="80"/>
      <c r="AC196" s="80"/>
      <c r="AD196" s="92"/>
      <c r="AE196" s="93"/>
      <c r="AF196" s="80"/>
      <c r="AG196" s="80"/>
      <c r="AH196" s="80"/>
      <c r="AI196" s="92"/>
      <c r="AJ196" s="95">
        <f t="shared" ref="AJ196:AN196" si="402">P196-Z196+AE196+U196</f>
        <v>8</v>
      </c>
      <c r="AK196" s="89">
        <f t="shared" si="402"/>
        <v>8</v>
      </c>
      <c r="AL196" s="89">
        <f t="shared" si="402"/>
        <v>8</v>
      </c>
      <c r="AM196" s="89">
        <f t="shared" si="402"/>
        <v>8</v>
      </c>
      <c r="AN196" s="89">
        <f t="shared" si="402"/>
        <v>8</v>
      </c>
      <c r="AO196" s="80"/>
      <c r="AP196" s="80"/>
      <c r="AQ196" s="86">
        <f t="shared" si="380"/>
        <v>8</v>
      </c>
      <c r="AR196" s="84"/>
      <c r="AS196" s="84"/>
      <c r="AT196" s="96"/>
      <c r="AU196" s="97"/>
      <c r="AV196" s="97"/>
      <c r="AW196" s="12"/>
      <c r="AX196" s="12"/>
    </row>
    <row r="197" ht="42.0" customHeight="1">
      <c r="A197" s="78">
        <v>192.0</v>
      </c>
      <c r="B197" s="747" t="s">
        <v>823</v>
      </c>
      <c r="C197" s="84" t="s">
        <v>91</v>
      </c>
      <c r="D197" s="84" t="s">
        <v>392</v>
      </c>
      <c r="E197" s="84" t="s">
        <v>792</v>
      </c>
      <c r="F197" s="84" t="s">
        <v>822</v>
      </c>
      <c r="G197" s="96" t="s">
        <v>42</v>
      </c>
      <c r="H197" s="202" t="s">
        <v>824</v>
      </c>
      <c r="I197" s="84" t="s">
        <v>826</v>
      </c>
      <c r="J197" s="84" t="s">
        <v>392</v>
      </c>
      <c r="K197" s="115">
        <v>45099.0</v>
      </c>
      <c r="L197" s="86">
        <v>412323.0</v>
      </c>
      <c r="M197" s="86">
        <v>386.0</v>
      </c>
      <c r="N197" s="87"/>
      <c r="O197" s="86">
        <v>0.0</v>
      </c>
      <c r="P197" s="88">
        <f t="shared" si="67"/>
        <v>0</v>
      </c>
      <c r="Q197" s="89">
        <f t="shared" si="305"/>
        <v>0</v>
      </c>
      <c r="R197" s="89">
        <f t="shared" ref="R197:T197" si="403">AK197</f>
        <v>0</v>
      </c>
      <c r="S197" s="89">
        <f t="shared" si="403"/>
        <v>0</v>
      </c>
      <c r="T197" s="90">
        <f t="shared" si="403"/>
        <v>0</v>
      </c>
      <c r="U197" s="91"/>
      <c r="V197" s="80"/>
      <c r="W197" s="80"/>
      <c r="X197" s="80"/>
      <c r="Y197" s="92"/>
      <c r="Z197" s="181"/>
      <c r="AA197" s="182"/>
      <c r="AB197" s="80"/>
      <c r="AC197" s="80"/>
      <c r="AD197" s="92"/>
      <c r="AE197" s="93"/>
      <c r="AF197" s="80"/>
      <c r="AG197" s="80"/>
      <c r="AH197" s="80"/>
      <c r="AI197" s="92"/>
      <c r="AJ197" s="95">
        <f t="shared" ref="AJ197:AN197" si="404">P197-Z197+AE197+U197</f>
        <v>0</v>
      </c>
      <c r="AK197" s="89">
        <f t="shared" si="404"/>
        <v>0</v>
      </c>
      <c r="AL197" s="89">
        <f t="shared" si="404"/>
        <v>0</v>
      </c>
      <c r="AM197" s="89">
        <f t="shared" si="404"/>
        <v>0</v>
      </c>
      <c r="AN197" s="89">
        <f t="shared" si="404"/>
        <v>0</v>
      </c>
      <c r="AO197" s="80"/>
      <c r="AP197" s="80"/>
      <c r="AQ197" s="86">
        <f t="shared" si="380"/>
        <v>0</v>
      </c>
      <c r="AR197" s="84"/>
      <c r="AS197" s="84"/>
      <c r="AT197" s="96"/>
      <c r="AU197" s="97"/>
      <c r="AV197" s="97"/>
      <c r="AW197" s="12"/>
      <c r="AX197" s="12"/>
    </row>
    <row r="198" ht="42.0" customHeight="1">
      <c r="A198" s="78">
        <v>193.0</v>
      </c>
      <c r="B198" s="747" t="s">
        <v>827</v>
      </c>
      <c r="C198" s="84" t="s">
        <v>91</v>
      </c>
      <c r="D198" s="84" t="s">
        <v>392</v>
      </c>
      <c r="E198" s="84" t="s">
        <v>792</v>
      </c>
      <c r="F198" s="84" t="s">
        <v>822</v>
      </c>
      <c r="G198" s="96" t="s">
        <v>42</v>
      </c>
      <c r="H198" s="202" t="s">
        <v>828</v>
      </c>
      <c r="I198" s="84" t="s">
        <v>829</v>
      </c>
      <c r="J198" s="84" t="s">
        <v>392</v>
      </c>
      <c r="K198" s="115">
        <v>45324.0</v>
      </c>
      <c r="L198" s="86"/>
      <c r="M198" s="86">
        <v>24.0</v>
      </c>
      <c r="N198" s="87"/>
      <c r="O198" s="86">
        <v>0.0</v>
      </c>
      <c r="P198" s="88">
        <f t="shared" si="67"/>
        <v>0</v>
      </c>
      <c r="Q198" s="89">
        <f t="shared" si="305"/>
        <v>0</v>
      </c>
      <c r="R198" s="89">
        <f t="shared" ref="R198:T198" si="405">AK198</f>
        <v>0</v>
      </c>
      <c r="S198" s="89">
        <f t="shared" si="405"/>
        <v>0</v>
      </c>
      <c r="T198" s="90">
        <f t="shared" si="405"/>
        <v>0</v>
      </c>
      <c r="U198" s="91"/>
      <c r="V198" s="80"/>
      <c r="W198" s="80"/>
      <c r="X198" s="80"/>
      <c r="Y198" s="92"/>
      <c r="Z198" s="181"/>
      <c r="AA198" s="182"/>
      <c r="AB198" s="80"/>
      <c r="AC198" s="80"/>
      <c r="AD198" s="92"/>
      <c r="AE198" s="93"/>
      <c r="AF198" s="80"/>
      <c r="AG198" s="80"/>
      <c r="AH198" s="80"/>
      <c r="AI198" s="92"/>
      <c r="AJ198" s="95">
        <f t="shared" ref="AJ198:AN198" si="406">P198-Z198+AE198+U198</f>
        <v>0</v>
      </c>
      <c r="AK198" s="89">
        <f t="shared" si="406"/>
        <v>0</v>
      </c>
      <c r="AL198" s="89">
        <f t="shared" si="406"/>
        <v>0</v>
      </c>
      <c r="AM198" s="89">
        <f t="shared" si="406"/>
        <v>0</v>
      </c>
      <c r="AN198" s="89">
        <f t="shared" si="406"/>
        <v>0</v>
      </c>
      <c r="AO198" s="80"/>
      <c r="AP198" s="80"/>
      <c r="AQ198" s="86">
        <f t="shared" si="380"/>
        <v>0</v>
      </c>
      <c r="AR198" s="84"/>
      <c r="AS198" s="84"/>
      <c r="AT198" s="96"/>
      <c r="AU198" s="97"/>
      <c r="AV198" s="97"/>
      <c r="AW198" s="12"/>
      <c r="AX198" s="12"/>
    </row>
    <row r="199" ht="42.0" customHeight="1">
      <c r="A199" s="78">
        <v>194.0</v>
      </c>
      <c r="B199" s="747" t="s">
        <v>830</v>
      </c>
      <c r="C199" s="84" t="s">
        <v>91</v>
      </c>
      <c r="D199" s="84" t="s">
        <v>392</v>
      </c>
      <c r="E199" s="84" t="s">
        <v>792</v>
      </c>
      <c r="F199" s="84" t="s">
        <v>831</v>
      </c>
      <c r="G199" s="96" t="s">
        <v>42</v>
      </c>
      <c r="H199" s="202"/>
      <c r="I199" s="84" t="s">
        <v>832</v>
      </c>
      <c r="J199" s="84" t="s">
        <v>392</v>
      </c>
      <c r="K199" s="115">
        <v>45324.0</v>
      </c>
      <c r="L199" s="86"/>
      <c r="M199" s="86">
        <v>23.0</v>
      </c>
      <c r="N199" s="87"/>
      <c r="O199" s="86">
        <v>0.0</v>
      </c>
      <c r="P199" s="88">
        <f t="shared" si="67"/>
        <v>0</v>
      </c>
      <c r="Q199" s="89">
        <f t="shared" si="305"/>
        <v>0</v>
      </c>
      <c r="R199" s="89">
        <f t="shared" ref="R199:T199" si="407">AK199</f>
        <v>0</v>
      </c>
      <c r="S199" s="89">
        <f t="shared" si="407"/>
        <v>0</v>
      </c>
      <c r="T199" s="90">
        <f t="shared" si="407"/>
        <v>0</v>
      </c>
      <c r="U199" s="91"/>
      <c r="V199" s="80"/>
      <c r="W199" s="80"/>
      <c r="X199" s="80"/>
      <c r="Y199" s="92"/>
      <c r="Z199" s="181"/>
      <c r="AA199" s="182"/>
      <c r="AB199" s="80"/>
      <c r="AC199" s="80"/>
      <c r="AD199" s="92"/>
      <c r="AE199" s="93"/>
      <c r="AF199" s="80"/>
      <c r="AG199" s="80"/>
      <c r="AH199" s="80"/>
      <c r="AI199" s="92"/>
      <c r="AJ199" s="95">
        <f t="shared" ref="AJ199:AN199" si="408">P199-Z199+AE199+U199</f>
        <v>0</v>
      </c>
      <c r="AK199" s="89">
        <f t="shared" si="408"/>
        <v>0</v>
      </c>
      <c r="AL199" s="89">
        <f t="shared" si="408"/>
        <v>0</v>
      </c>
      <c r="AM199" s="89">
        <f t="shared" si="408"/>
        <v>0</v>
      </c>
      <c r="AN199" s="89">
        <f t="shared" si="408"/>
        <v>0</v>
      </c>
      <c r="AO199" s="80"/>
      <c r="AP199" s="80"/>
      <c r="AQ199" s="86">
        <f t="shared" si="380"/>
        <v>0</v>
      </c>
      <c r="AR199" s="84"/>
      <c r="AS199" s="84"/>
      <c r="AT199" s="96"/>
      <c r="AU199" s="97"/>
      <c r="AV199" s="97"/>
      <c r="AW199" s="12"/>
      <c r="AX199" s="12"/>
    </row>
    <row r="200" ht="42.0" customHeight="1">
      <c r="A200" s="78">
        <v>195.0</v>
      </c>
      <c r="B200" s="747" t="s">
        <v>833</v>
      </c>
      <c r="C200" s="84" t="s">
        <v>91</v>
      </c>
      <c r="D200" s="84" t="s">
        <v>392</v>
      </c>
      <c r="E200" s="84" t="s">
        <v>792</v>
      </c>
      <c r="F200" s="84" t="s">
        <v>834</v>
      </c>
      <c r="G200" s="96" t="s">
        <v>42</v>
      </c>
      <c r="H200" s="202"/>
      <c r="I200" s="84" t="s">
        <v>835</v>
      </c>
      <c r="J200" s="84" t="s">
        <v>392</v>
      </c>
      <c r="K200" s="115">
        <v>45324.0</v>
      </c>
      <c r="L200" s="86"/>
      <c r="M200" s="86">
        <v>25.0</v>
      </c>
      <c r="N200" s="87"/>
      <c r="O200" s="86">
        <v>1.0</v>
      </c>
      <c r="P200" s="88">
        <f t="shared" si="67"/>
        <v>1</v>
      </c>
      <c r="Q200" s="89">
        <f t="shared" si="305"/>
        <v>1</v>
      </c>
      <c r="R200" s="89">
        <f t="shared" ref="R200:T200" si="409">AK200</f>
        <v>1</v>
      </c>
      <c r="S200" s="89">
        <f t="shared" si="409"/>
        <v>1</v>
      </c>
      <c r="T200" s="90">
        <f t="shared" si="409"/>
        <v>1</v>
      </c>
      <c r="U200" s="91"/>
      <c r="V200" s="80"/>
      <c r="W200" s="80"/>
      <c r="X200" s="80"/>
      <c r="Y200" s="92"/>
      <c r="Z200" s="181"/>
      <c r="AA200" s="182"/>
      <c r="AB200" s="80"/>
      <c r="AC200" s="80"/>
      <c r="AD200" s="92"/>
      <c r="AE200" s="93"/>
      <c r="AF200" s="80"/>
      <c r="AG200" s="80"/>
      <c r="AH200" s="80"/>
      <c r="AI200" s="92"/>
      <c r="AJ200" s="95">
        <f t="shared" ref="AJ200:AN200" si="410">P200-Z200+AE200+U200</f>
        <v>1</v>
      </c>
      <c r="AK200" s="89">
        <f t="shared" si="410"/>
        <v>1</v>
      </c>
      <c r="AL200" s="89">
        <f t="shared" si="410"/>
        <v>1</v>
      </c>
      <c r="AM200" s="89">
        <f t="shared" si="410"/>
        <v>1</v>
      </c>
      <c r="AN200" s="89">
        <f t="shared" si="410"/>
        <v>1</v>
      </c>
      <c r="AO200" s="80"/>
      <c r="AP200" s="80"/>
      <c r="AQ200" s="86">
        <f t="shared" si="380"/>
        <v>1</v>
      </c>
      <c r="AR200" s="84"/>
      <c r="AS200" s="84"/>
      <c r="AT200" s="96"/>
      <c r="AU200" s="97"/>
      <c r="AV200" s="97"/>
      <c r="AW200" s="12"/>
      <c r="AX200" s="12"/>
    </row>
    <row r="201" ht="42.0" customHeight="1">
      <c r="A201" s="78">
        <v>196.0</v>
      </c>
      <c r="B201" s="747" t="s">
        <v>836</v>
      </c>
      <c r="C201" s="84" t="s">
        <v>91</v>
      </c>
      <c r="D201" s="84" t="s">
        <v>392</v>
      </c>
      <c r="E201" s="84" t="s">
        <v>792</v>
      </c>
      <c r="F201" s="84" t="s">
        <v>837</v>
      </c>
      <c r="G201" s="96" t="s">
        <v>42</v>
      </c>
      <c r="H201" s="202"/>
      <c r="I201" s="84" t="s">
        <v>838</v>
      </c>
      <c r="J201" s="84" t="s">
        <v>392</v>
      </c>
      <c r="K201" s="115">
        <v>45324.0</v>
      </c>
      <c r="L201" s="86"/>
      <c r="M201" s="86">
        <v>23.0</v>
      </c>
      <c r="N201" s="87"/>
      <c r="O201" s="86">
        <v>0.0</v>
      </c>
      <c r="P201" s="88">
        <f t="shared" si="67"/>
        <v>0</v>
      </c>
      <c r="Q201" s="89">
        <f t="shared" si="305"/>
        <v>0</v>
      </c>
      <c r="R201" s="89">
        <f t="shared" ref="R201:T201" si="411">AK201</f>
        <v>0</v>
      </c>
      <c r="S201" s="89">
        <f t="shared" si="411"/>
        <v>0</v>
      </c>
      <c r="T201" s="90">
        <f t="shared" si="411"/>
        <v>0</v>
      </c>
      <c r="U201" s="91"/>
      <c r="V201" s="80"/>
      <c r="W201" s="80"/>
      <c r="X201" s="80"/>
      <c r="Y201" s="92"/>
      <c r="Z201" s="181"/>
      <c r="AA201" s="182"/>
      <c r="AB201" s="80"/>
      <c r="AC201" s="80"/>
      <c r="AD201" s="92"/>
      <c r="AE201" s="93"/>
      <c r="AF201" s="80"/>
      <c r="AG201" s="80"/>
      <c r="AH201" s="80"/>
      <c r="AI201" s="92"/>
      <c r="AJ201" s="95">
        <f t="shared" ref="AJ201:AN201" si="412">P201-Z201+AE201+U201</f>
        <v>0</v>
      </c>
      <c r="AK201" s="89">
        <f t="shared" si="412"/>
        <v>0</v>
      </c>
      <c r="AL201" s="89">
        <f t="shared" si="412"/>
        <v>0</v>
      </c>
      <c r="AM201" s="89">
        <f t="shared" si="412"/>
        <v>0</v>
      </c>
      <c r="AN201" s="89">
        <f t="shared" si="412"/>
        <v>0</v>
      </c>
      <c r="AO201" s="80"/>
      <c r="AP201" s="80"/>
      <c r="AQ201" s="86">
        <f t="shared" si="380"/>
        <v>0</v>
      </c>
      <c r="AR201" s="84"/>
      <c r="AS201" s="84"/>
      <c r="AT201" s="96"/>
      <c r="AU201" s="97"/>
      <c r="AV201" s="97"/>
      <c r="AW201" s="12"/>
      <c r="AX201" s="12"/>
    </row>
    <row r="202" ht="42.0" customHeight="1">
      <c r="A202" s="78">
        <v>197.0</v>
      </c>
      <c r="B202" s="747" t="s">
        <v>839</v>
      </c>
      <c r="C202" s="84" t="s">
        <v>91</v>
      </c>
      <c r="D202" s="84" t="s">
        <v>392</v>
      </c>
      <c r="E202" s="84" t="s">
        <v>792</v>
      </c>
      <c r="F202" s="84" t="s">
        <v>840</v>
      </c>
      <c r="G202" s="96" t="s">
        <v>42</v>
      </c>
      <c r="H202" s="202"/>
      <c r="I202" s="84" t="s">
        <v>841</v>
      </c>
      <c r="J202" s="84" t="s">
        <v>392</v>
      </c>
      <c r="K202" s="115">
        <v>45324.0</v>
      </c>
      <c r="L202" s="86"/>
      <c r="M202" s="86">
        <v>23.0</v>
      </c>
      <c r="N202" s="87"/>
      <c r="O202" s="86">
        <v>0.0</v>
      </c>
      <c r="P202" s="88">
        <f t="shared" si="67"/>
        <v>0</v>
      </c>
      <c r="Q202" s="89">
        <f t="shared" si="305"/>
        <v>0</v>
      </c>
      <c r="R202" s="89">
        <f t="shared" ref="R202:T202" si="413">AK202</f>
        <v>0</v>
      </c>
      <c r="S202" s="89">
        <f t="shared" si="413"/>
        <v>0</v>
      </c>
      <c r="T202" s="90">
        <f t="shared" si="413"/>
        <v>0</v>
      </c>
      <c r="U202" s="91"/>
      <c r="V202" s="80"/>
      <c r="W202" s="80"/>
      <c r="X202" s="80"/>
      <c r="Y202" s="92"/>
      <c r="Z202" s="181"/>
      <c r="AA202" s="182"/>
      <c r="AB202" s="80"/>
      <c r="AC202" s="80"/>
      <c r="AD202" s="92"/>
      <c r="AE202" s="93"/>
      <c r="AF202" s="80"/>
      <c r="AG202" s="80"/>
      <c r="AH202" s="80"/>
      <c r="AI202" s="92"/>
      <c r="AJ202" s="95">
        <f t="shared" ref="AJ202:AN202" si="414">P202-Z202+AE202+U202</f>
        <v>0</v>
      </c>
      <c r="AK202" s="89">
        <f t="shared" si="414"/>
        <v>0</v>
      </c>
      <c r="AL202" s="89">
        <f t="shared" si="414"/>
        <v>0</v>
      </c>
      <c r="AM202" s="89">
        <f t="shared" si="414"/>
        <v>0</v>
      </c>
      <c r="AN202" s="89">
        <f t="shared" si="414"/>
        <v>0</v>
      </c>
      <c r="AO202" s="80"/>
      <c r="AP202" s="80"/>
      <c r="AQ202" s="86">
        <f t="shared" si="380"/>
        <v>0</v>
      </c>
      <c r="AR202" s="84"/>
      <c r="AS202" s="84"/>
      <c r="AT202" s="96"/>
      <c r="AU202" s="97"/>
      <c r="AV202" s="97"/>
      <c r="AW202" s="12"/>
      <c r="AX202" s="12"/>
    </row>
    <row r="203" ht="42.0" customHeight="1">
      <c r="A203" s="78">
        <v>198.0</v>
      </c>
      <c r="B203" s="747" t="s">
        <v>842</v>
      </c>
      <c r="C203" s="84" t="s">
        <v>91</v>
      </c>
      <c r="D203" s="84" t="s">
        <v>392</v>
      </c>
      <c r="E203" s="84" t="s">
        <v>792</v>
      </c>
      <c r="F203" s="84" t="s">
        <v>840</v>
      </c>
      <c r="G203" s="96" t="s">
        <v>42</v>
      </c>
      <c r="H203" s="96" t="s">
        <v>843</v>
      </c>
      <c r="I203" s="84" t="s">
        <v>844</v>
      </c>
      <c r="J203" s="84" t="s">
        <v>392</v>
      </c>
      <c r="K203" s="115">
        <v>45099.0</v>
      </c>
      <c r="L203" s="86">
        <v>412323.0</v>
      </c>
      <c r="M203" s="86">
        <v>386.0</v>
      </c>
      <c r="N203" s="87"/>
      <c r="O203" s="86">
        <v>0.0</v>
      </c>
      <c r="P203" s="88">
        <f t="shared" si="67"/>
        <v>0</v>
      </c>
      <c r="Q203" s="89">
        <f t="shared" si="305"/>
        <v>0</v>
      </c>
      <c r="R203" s="89">
        <f t="shared" ref="R203:T203" si="415">AK203</f>
        <v>0</v>
      </c>
      <c r="S203" s="89">
        <f t="shared" si="415"/>
        <v>0</v>
      </c>
      <c r="T203" s="90">
        <f t="shared" si="415"/>
        <v>0</v>
      </c>
      <c r="U203" s="91"/>
      <c r="V203" s="80"/>
      <c r="W203" s="80"/>
      <c r="X203" s="80"/>
      <c r="Y203" s="92"/>
      <c r="Z203" s="181"/>
      <c r="AA203" s="182"/>
      <c r="AB203" s="80"/>
      <c r="AC203" s="80"/>
      <c r="AD203" s="92"/>
      <c r="AE203" s="93"/>
      <c r="AF203" s="80"/>
      <c r="AG203" s="80"/>
      <c r="AH203" s="80"/>
      <c r="AI203" s="92"/>
      <c r="AJ203" s="95">
        <f t="shared" ref="AJ203:AN203" si="416">P203-Z203+AE203+U203</f>
        <v>0</v>
      </c>
      <c r="AK203" s="89">
        <f t="shared" si="416"/>
        <v>0</v>
      </c>
      <c r="AL203" s="89">
        <f t="shared" si="416"/>
        <v>0</v>
      </c>
      <c r="AM203" s="89">
        <f t="shared" si="416"/>
        <v>0</v>
      </c>
      <c r="AN203" s="89">
        <f t="shared" si="416"/>
        <v>0</v>
      </c>
      <c r="AO203" s="80"/>
      <c r="AP203" s="80"/>
      <c r="AQ203" s="86">
        <f t="shared" si="380"/>
        <v>0</v>
      </c>
      <c r="AR203" s="84"/>
      <c r="AS203" s="84"/>
      <c r="AT203" s="96"/>
      <c r="AU203" s="97"/>
      <c r="AV203" s="97"/>
      <c r="AW203" s="12"/>
      <c r="AX203" s="12"/>
    </row>
    <row r="204" ht="42.0" customHeight="1">
      <c r="A204" s="78">
        <v>199.0</v>
      </c>
      <c r="B204" s="747" t="s">
        <v>845</v>
      </c>
      <c r="C204" s="84" t="s">
        <v>91</v>
      </c>
      <c r="D204" s="84" t="s">
        <v>392</v>
      </c>
      <c r="E204" s="84" t="s">
        <v>792</v>
      </c>
      <c r="F204" s="84" t="s">
        <v>793</v>
      </c>
      <c r="G204" s="96" t="s">
        <v>42</v>
      </c>
      <c r="H204" s="203" t="s">
        <v>810</v>
      </c>
      <c r="I204" s="84" t="s">
        <v>846</v>
      </c>
      <c r="J204" s="84" t="s">
        <v>392</v>
      </c>
      <c r="K204" s="115">
        <v>45099.0</v>
      </c>
      <c r="L204" s="86">
        <v>412323.0</v>
      </c>
      <c r="M204" s="86">
        <v>386.0</v>
      </c>
      <c r="N204" s="87"/>
      <c r="O204" s="86">
        <v>1.0</v>
      </c>
      <c r="P204" s="88">
        <f t="shared" si="67"/>
        <v>1</v>
      </c>
      <c r="Q204" s="89">
        <f t="shared" si="305"/>
        <v>1</v>
      </c>
      <c r="R204" s="89">
        <f t="shared" ref="R204:T204" si="417">AK204</f>
        <v>1</v>
      </c>
      <c r="S204" s="89">
        <f t="shared" si="417"/>
        <v>1</v>
      </c>
      <c r="T204" s="90">
        <f t="shared" si="417"/>
        <v>1</v>
      </c>
      <c r="U204" s="91"/>
      <c r="V204" s="80"/>
      <c r="W204" s="80"/>
      <c r="X204" s="80"/>
      <c r="Y204" s="92"/>
      <c r="Z204" s="181"/>
      <c r="AA204" s="182"/>
      <c r="AB204" s="80"/>
      <c r="AC204" s="80"/>
      <c r="AD204" s="92"/>
      <c r="AE204" s="93"/>
      <c r="AF204" s="80"/>
      <c r="AG204" s="80"/>
      <c r="AH204" s="80"/>
      <c r="AI204" s="92"/>
      <c r="AJ204" s="95">
        <f t="shared" ref="AJ204:AN204" si="418">P204-Z204+AE204+U204</f>
        <v>1</v>
      </c>
      <c r="AK204" s="89">
        <f t="shared" si="418"/>
        <v>1</v>
      </c>
      <c r="AL204" s="89">
        <f t="shared" si="418"/>
        <v>1</v>
      </c>
      <c r="AM204" s="89">
        <f t="shared" si="418"/>
        <v>1</v>
      </c>
      <c r="AN204" s="89">
        <f t="shared" si="418"/>
        <v>1</v>
      </c>
      <c r="AO204" s="80"/>
      <c r="AP204" s="80"/>
      <c r="AQ204" s="86">
        <f t="shared" si="380"/>
        <v>1</v>
      </c>
      <c r="AR204" s="84"/>
      <c r="AS204" s="84"/>
      <c r="AT204" s="96"/>
      <c r="AU204" s="97"/>
      <c r="AV204" s="97"/>
      <c r="AW204" s="12"/>
      <c r="AX204" s="12"/>
    </row>
    <row r="205" ht="42.0" customHeight="1">
      <c r="A205" s="78">
        <v>200.0</v>
      </c>
      <c r="B205" s="747" t="s">
        <v>847</v>
      </c>
      <c r="C205" s="84" t="s">
        <v>91</v>
      </c>
      <c r="D205" s="84" t="s">
        <v>392</v>
      </c>
      <c r="E205" s="84" t="s">
        <v>792</v>
      </c>
      <c r="F205" s="84" t="s">
        <v>848</v>
      </c>
      <c r="G205" s="96" t="s">
        <v>42</v>
      </c>
      <c r="H205" s="84"/>
      <c r="I205" s="84" t="s">
        <v>849</v>
      </c>
      <c r="J205" s="84" t="s">
        <v>392</v>
      </c>
      <c r="K205" s="115">
        <v>45099.0</v>
      </c>
      <c r="L205" s="86">
        <v>412323.0</v>
      </c>
      <c r="M205" s="86">
        <v>386.0</v>
      </c>
      <c r="N205" s="87"/>
      <c r="O205" s="86">
        <v>7.0</v>
      </c>
      <c r="P205" s="88">
        <f t="shared" si="67"/>
        <v>7</v>
      </c>
      <c r="Q205" s="89">
        <f t="shared" si="305"/>
        <v>7</v>
      </c>
      <c r="R205" s="89">
        <f t="shared" ref="R205:T205" si="419">AK205</f>
        <v>7</v>
      </c>
      <c r="S205" s="89">
        <f t="shared" si="419"/>
        <v>7</v>
      </c>
      <c r="T205" s="90">
        <f t="shared" si="419"/>
        <v>7</v>
      </c>
      <c r="U205" s="91"/>
      <c r="V205" s="80"/>
      <c r="W205" s="80"/>
      <c r="X205" s="80"/>
      <c r="Y205" s="92"/>
      <c r="Z205" s="181"/>
      <c r="AA205" s="182"/>
      <c r="AB205" s="80"/>
      <c r="AC205" s="80"/>
      <c r="AD205" s="92"/>
      <c r="AE205" s="93"/>
      <c r="AF205" s="80"/>
      <c r="AG205" s="80"/>
      <c r="AH205" s="80"/>
      <c r="AI205" s="92"/>
      <c r="AJ205" s="95">
        <f t="shared" ref="AJ205:AN205" si="420">P205-Z205+AE205+U205</f>
        <v>7</v>
      </c>
      <c r="AK205" s="89">
        <f t="shared" si="420"/>
        <v>7</v>
      </c>
      <c r="AL205" s="89">
        <f t="shared" si="420"/>
        <v>7</v>
      </c>
      <c r="AM205" s="89">
        <f t="shared" si="420"/>
        <v>7</v>
      </c>
      <c r="AN205" s="89">
        <f t="shared" si="420"/>
        <v>7</v>
      </c>
      <c r="AO205" s="80"/>
      <c r="AP205" s="80"/>
      <c r="AQ205" s="86">
        <f t="shared" si="380"/>
        <v>7</v>
      </c>
      <c r="AR205" s="84"/>
      <c r="AS205" s="84"/>
      <c r="AT205" s="96"/>
      <c r="AU205" s="97"/>
      <c r="AV205" s="97"/>
      <c r="AW205" s="12"/>
      <c r="AX205" s="12"/>
    </row>
    <row r="206" ht="42.0" customHeight="1">
      <c r="A206" s="78">
        <v>201.0</v>
      </c>
      <c r="B206" s="751" t="s">
        <v>850</v>
      </c>
      <c r="C206" s="84" t="s">
        <v>91</v>
      </c>
      <c r="D206" s="84" t="s">
        <v>72</v>
      </c>
      <c r="E206" s="84" t="s">
        <v>792</v>
      </c>
      <c r="F206" s="84" t="s">
        <v>840</v>
      </c>
      <c r="G206" s="87" t="s">
        <v>42</v>
      </c>
      <c r="H206" s="84"/>
      <c r="I206" s="84" t="s">
        <v>851</v>
      </c>
      <c r="J206" s="84" t="s">
        <v>72</v>
      </c>
      <c r="K206" s="115">
        <v>45299.0</v>
      </c>
      <c r="L206" s="86"/>
      <c r="M206" s="86">
        <v>6.0</v>
      </c>
      <c r="N206" s="87"/>
      <c r="O206" s="86">
        <v>0.0</v>
      </c>
      <c r="P206" s="88">
        <f t="shared" si="67"/>
        <v>0</v>
      </c>
      <c r="Q206" s="89">
        <f t="shared" si="305"/>
        <v>0</v>
      </c>
      <c r="R206" s="89">
        <f t="shared" ref="R206:T206" si="421">AK206</f>
        <v>0</v>
      </c>
      <c r="S206" s="89">
        <f t="shared" si="421"/>
        <v>0</v>
      </c>
      <c r="T206" s="90">
        <f t="shared" si="421"/>
        <v>0</v>
      </c>
      <c r="U206" s="91"/>
      <c r="V206" s="80"/>
      <c r="W206" s="80"/>
      <c r="X206" s="80"/>
      <c r="Y206" s="92"/>
      <c r="Z206" s="181"/>
      <c r="AA206" s="182"/>
      <c r="AB206" s="80"/>
      <c r="AC206" s="80"/>
      <c r="AD206" s="92"/>
      <c r="AE206" s="93"/>
      <c r="AF206" s="80"/>
      <c r="AG206" s="80"/>
      <c r="AH206" s="80"/>
      <c r="AI206" s="92"/>
      <c r="AJ206" s="95">
        <f t="shared" ref="AJ206:AN206" si="422">P206-Z206+AE206+U206</f>
        <v>0</v>
      </c>
      <c r="AK206" s="89">
        <f t="shared" si="422"/>
        <v>0</v>
      </c>
      <c r="AL206" s="89">
        <f t="shared" si="422"/>
        <v>0</v>
      </c>
      <c r="AM206" s="89">
        <f t="shared" si="422"/>
        <v>0</v>
      </c>
      <c r="AN206" s="89">
        <f t="shared" si="422"/>
        <v>0</v>
      </c>
      <c r="AO206" s="80"/>
      <c r="AP206" s="80"/>
      <c r="AQ206" s="86">
        <f t="shared" si="380"/>
        <v>0</v>
      </c>
      <c r="AR206" s="84"/>
      <c r="AS206" s="84"/>
      <c r="AT206" s="96"/>
      <c r="AU206" s="97"/>
      <c r="AV206" s="97"/>
      <c r="AW206" s="12"/>
      <c r="AX206" s="12"/>
    </row>
    <row r="207" ht="42.0" customHeight="1">
      <c r="A207" s="78">
        <v>202.0</v>
      </c>
      <c r="B207" s="747" t="s">
        <v>852</v>
      </c>
      <c r="C207" s="84" t="s">
        <v>410</v>
      </c>
      <c r="D207" s="84" t="s">
        <v>72</v>
      </c>
      <c r="E207" s="84" t="s">
        <v>792</v>
      </c>
      <c r="F207" s="84" t="s">
        <v>437</v>
      </c>
      <c r="G207" s="96" t="s">
        <v>42</v>
      </c>
      <c r="H207" s="96" t="s">
        <v>853</v>
      </c>
      <c r="I207" s="84" t="s">
        <v>854</v>
      </c>
      <c r="J207" s="84" t="s">
        <v>72</v>
      </c>
      <c r="K207" s="115">
        <v>45574.0</v>
      </c>
      <c r="L207" s="86" t="s">
        <v>855</v>
      </c>
      <c r="M207" s="86">
        <v>78.0</v>
      </c>
      <c r="N207" s="87" t="s">
        <v>856</v>
      </c>
      <c r="O207" s="86">
        <v>23.0</v>
      </c>
      <c r="P207" s="88">
        <f t="shared" si="67"/>
        <v>23</v>
      </c>
      <c r="Q207" s="89">
        <f t="shared" si="305"/>
        <v>23</v>
      </c>
      <c r="R207" s="89">
        <f t="shared" ref="R207:T207" si="423">AK207</f>
        <v>23</v>
      </c>
      <c r="S207" s="89">
        <f t="shared" si="423"/>
        <v>22</v>
      </c>
      <c r="T207" s="90">
        <f t="shared" si="423"/>
        <v>22</v>
      </c>
      <c r="U207" s="91"/>
      <c r="V207" s="80"/>
      <c r="W207" s="80"/>
      <c r="X207" s="80"/>
      <c r="Y207" s="92"/>
      <c r="Z207" s="181"/>
      <c r="AA207" s="182"/>
      <c r="AB207" s="80">
        <v>1.0</v>
      </c>
      <c r="AC207" s="80"/>
      <c r="AD207" s="92"/>
      <c r="AE207" s="93"/>
      <c r="AF207" s="80"/>
      <c r="AG207" s="80"/>
      <c r="AH207" s="80"/>
      <c r="AI207" s="92"/>
      <c r="AJ207" s="95">
        <f t="shared" ref="AJ207:AN207" si="424">P207-Z207+AE207+U207</f>
        <v>23</v>
      </c>
      <c r="AK207" s="89">
        <f t="shared" si="424"/>
        <v>23</v>
      </c>
      <c r="AL207" s="89">
        <f t="shared" si="424"/>
        <v>22</v>
      </c>
      <c r="AM207" s="89">
        <f t="shared" si="424"/>
        <v>22</v>
      </c>
      <c r="AN207" s="89">
        <f t="shared" si="424"/>
        <v>22</v>
      </c>
      <c r="AO207" s="80"/>
      <c r="AP207" s="80"/>
      <c r="AQ207" s="86">
        <f t="shared" si="380"/>
        <v>22</v>
      </c>
      <c r="AR207" s="84"/>
      <c r="AS207" s="84">
        <v>273.0</v>
      </c>
      <c r="AT207" s="96" t="s">
        <v>857</v>
      </c>
      <c r="AU207" s="97"/>
      <c r="AV207" s="97"/>
      <c r="AW207" s="12"/>
      <c r="AX207" s="12"/>
    </row>
    <row r="208" ht="64.5" customHeight="1">
      <c r="A208" s="78">
        <v>203.0</v>
      </c>
      <c r="B208" s="748" t="s">
        <v>858</v>
      </c>
      <c r="C208" s="84" t="s">
        <v>410</v>
      </c>
      <c r="D208" s="84" t="s">
        <v>72</v>
      </c>
      <c r="E208" s="84" t="s">
        <v>792</v>
      </c>
      <c r="F208" s="84" t="s">
        <v>472</v>
      </c>
      <c r="G208" s="96" t="s">
        <v>42</v>
      </c>
      <c r="H208" s="117">
        <v>850.0</v>
      </c>
      <c r="I208" s="84" t="s">
        <v>859</v>
      </c>
      <c r="J208" s="84" t="s">
        <v>72</v>
      </c>
      <c r="K208" s="115">
        <v>45673.0</v>
      </c>
      <c r="L208" s="86" t="s">
        <v>89</v>
      </c>
      <c r="M208" s="86">
        <v>129.0</v>
      </c>
      <c r="N208" s="87"/>
      <c r="O208" s="86">
        <v>10.0</v>
      </c>
      <c r="P208" s="88">
        <f t="shared" si="67"/>
        <v>10</v>
      </c>
      <c r="Q208" s="89">
        <f t="shared" si="305"/>
        <v>10</v>
      </c>
      <c r="R208" s="89">
        <f t="shared" ref="R208:T208" si="425">AK208</f>
        <v>10</v>
      </c>
      <c r="S208" s="89">
        <f t="shared" si="425"/>
        <v>15</v>
      </c>
      <c r="T208" s="90">
        <f t="shared" si="425"/>
        <v>15</v>
      </c>
      <c r="U208" s="91"/>
      <c r="V208" s="80"/>
      <c r="W208" s="80">
        <v>5.0</v>
      </c>
      <c r="X208" s="80"/>
      <c r="Y208" s="92"/>
      <c r="Z208" s="181"/>
      <c r="AA208" s="182"/>
      <c r="AB208" s="80"/>
      <c r="AC208" s="80"/>
      <c r="AD208" s="92"/>
      <c r="AE208" s="93"/>
      <c r="AF208" s="80"/>
      <c r="AG208" s="80"/>
      <c r="AH208" s="80"/>
      <c r="AI208" s="92"/>
      <c r="AJ208" s="95">
        <f t="shared" ref="AJ208:AN208" si="426">P208-Z208+AE208+U208</f>
        <v>10</v>
      </c>
      <c r="AK208" s="89">
        <f t="shared" si="426"/>
        <v>10</v>
      </c>
      <c r="AL208" s="89">
        <f t="shared" si="426"/>
        <v>15</v>
      </c>
      <c r="AM208" s="89">
        <f t="shared" si="426"/>
        <v>15</v>
      </c>
      <c r="AN208" s="89">
        <f t="shared" si="426"/>
        <v>15</v>
      </c>
      <c r="AO208" s="80"/>
      <c r="AP208" s="80"/>
      <c r="AQ208" s="86">
        <f t="shared" si="380"/>
        <v>15</v>
      </c>
      <c r="AR208" s="84"/>
      <c r="AS208" s="84"/>
      <c r="AT208" s="96"/>
      <c r="AU208" s="97"/>
      <c r="AV208" s="97"/>
      <c r="AW208" s="12"/>
      <c r="AX208" s="12"/>
    </row>
    <row r="209" ht="63.75" customHeight="1">
      <c r="A209" s="78">
        <v>204.0</v>
      </c>
      <c r="B209" s="748" t="s">
        <v>860</v>
      </c>
      <c r="C209" s="84" t="s">
        <v>91</v>
      </c>
      <c r="D209" s="84" t="s">
        <v>72</v>
      </c>
      <c r="E209" s="84" t="s">
        <v>792</v>
      </c>
      <c r="F209" s="84" t="s">
        <v>799</v>
      </c>
      <c r="G209" s="96" t="s">
        <v>42</v>
      </c>
      <c r="H209" s="96" t="s">
        <v>861</v>
      </c>
      <c r="I209" s="84" t="s">
        <v>862</v>
      </c>
      <c r="J209" s="84" t="s">
        <v>72</v>
      </c>
      <c r="K209" s="115">
        <v>45574.0</v>
      </c>
      <c r="L209" s="86" t="s">
        <v>855</v>
      </c>
      <c r="M209" s="86">
        <v>78.0</v>
      </c>
      <c r="N209" s="87"/>
      <c r="O209" s="86">
        <v>4.0</v>
      </c>
      <c r="P209" s="88">
        <f t="shared" si="67"/>
        <v>4</v>
      </c>
      <c r="Q209" s="89">
        <f t="shared" si="305"/>
        <v>4</v>
      </c>
      <c r="R209" s="89">
        <f t="shared" ref="R209:T209" si="427">AK209</f>
        <v>4</v>
      </c>
      <c r="S209" s="89">
        <f t="shared" si="427"/>
        <v>4</v>
      </c>
      <c r="T209" s="90">
        <f t="shared" si="427"/>
        <v>4</v>
      </c>
      <c r="U209" s="91"/>
      <c r="V209" s="80"/>
      <c r="W209" s="80"/>
      <c r="X209" s="80"/>
      <c r="Y209" s="92"/>
      <c r="Z209" s="181"/>
      <c r="AA209" s="182"/>
      <c r="AB209" s="80"/>
      <c r="AC209" s="80"/>
      <c r="AD209" s="92"/>
      <c r="AE209" s="93"/>
      <c r="AF209" s="80"/>
      <c r="AG209" s="80"/>
      <c r="AH209" s="80"/>
      <c r="AI209" s="92"/>
      <c r="AJ209" s="95">
        <f t="shared" ref="AJ209:AN209" si="428">P209-Z209+AE209+U209</f>
        <v>4</v>
      </c>
      <c r="AK209" s="89">
        <f t="shared" si="428"/>
        <v>4</v>
      </c>
      <c r="AL209" s="89">
        <f t="shared" si="428"/>
        <v>4</v>
      </c>
      <c r="AM209" s="89">
        <f t="shared" si="428"/>
        <v>4</v>
      </c>
      <c r="AN209" s="89">
        <f t="shared" si="428"/>
        <v>4</v>
      </c>
      <c r="AO209" s="80"/>
      <c r="AP209" s="80"/>
      <c r="AQ209" s="86">
        <f t="shared" si="380"/>
        <v>4</v>
      </c>
      <c r="AR209" s="84"/>
      <c r="AS209" s="84"/>
      <c r="AT209" s="96"/>
      <c r="AU209" s="97"/>
      <c r="AV209" s="97"/>
      <c r="AW209" s="12"/>
      <c r="AX209" s="12"/>
    </row>
    <row r="210" ht="52.5" customHeight="1">
      <c r="A210" s="78">
        <v>205.0</v>
      </c>
      <c r="B210" s="748" t="s">
        <v>863</v>
      </c>
      <c r="C210" s="84" t="s">
        <v>212</v>
      </c>
      <c r="D210" s="84" t="s">
        <v>72</v>
      </c>
      <c r="E210" s="84" t="s">
        <v>792</v>
      </c>
      <c r="F210" s="84" t="s">
        <v>510</v>
      </c>
      <c r="G210" s="96"/>
      <c r="H210" s="96"/>
      <c r="I210" s="84" t="s">
        <v>864</v>
      </c>
      <c r="J210" s="84" t="s">
        <v>72</v>
      </c>
      <c r="K210" s="115">
        <v>45574.0</v>
      </c>
      <c r="L210" s="86" t="s">
        <v>855</v>
      </c>
      <c r="M210" s="86">
        <v>78.0</v>
      </c>
      <c r="N210" s="87"/>
      <c r="O210" s="86">
        <v>1.0</v>
      </c>
      <c r="P210" s="88">
        <f t="shared" si="67"/>
        <v>1</v>
      </c>
      <c r="Q210" s="89">
        <f t="shared" si="305"/>
        <v>1</v>
      </c>
      <c r="R210" s="89">
        <f t="shared" ref="R210:T210" si="429">AK210</f>
        <v>1</v>
      </c>
      <c r="S210" s="89">
        <f t="shared" si="429"/>
        <v>1</v>
      </c>
      <c r="T210" s="90">
        <f t="shared" si="429"/>
        <v>1</v>
      </c>
      <c r="U210" s="91"/>
      <c r="V210" s="80"/>
      <c r="W210" s="80"/>
      <c r="X210" s="80"/>
      <c r="Y210" s="92"/>
      <c r="Z210" s="181"/>
      <c r="AA210" s="182"/>
      <c r="AB210" s="80"/>
      <c r="AC210" s="80"/>
      <c r="AD210" s="92"/>
      <c r="AE210" s="93"/>
      <c r="AF210" s="80"/>
      <c r="AG210" s="80"/>
      <c r="AH210" s="80"/>
      <c r="AI210" s="92"/>
      <c r="AJ210" s="95">
        <f t="shared" ref="AJ210:AN210" si="430">P210-Z210+AE210+U210</f>
        <v>1</v>
      </c>
      <c r="AK210" s="89">
        <f t="shared" si="430"/>
        <v>1</v>
      </c>
      <c r="AL210" s="89">
        <f t="shared" si="430"/>
        <v>1</v>
      </c>
      <c r="AM210" s="89">
        <f t="shared" si="430"/>
        <v>1</v>
      </c>
      <c r="AN210" s="89">
        <f t="shared" si="430"/>
        <v>1</v>
      </c>
      <c r="AO210" s="80"/>
      <c r="AP210" s="80"/>
      <c r="AQ210" s="86">
        <f t="shared" si="380"/>
        <v>1</v>
      </c>
      <c r="AR210" s="84"/>
      <c r="AS210" s="84"/>
      <c r="AT210" s="96"/>
      <c r="AU210" s="97"/>
      <c r="AV210" s="97"/>
      <c r="AW210" s="12"/>
      <c r="AX210" s="12"/>
    </row>
    <row r="211" ht="52.5" customHeight="1">
      <c r="A211" s="78">
        <v>206.0</v>
      </c>
      <c r="B211" s="748" t="s">
        <v>865</v>
      </c>
      <c r="C211" s="84" t="s">
        <v>155</v>
      </c>
      <c r="D211" s="84" t="s">
        <v>58</v>
      </c>
      <c r="E211" s="96" t="s">
        <v>866</v>
      </c>
      <c r="F211" s="84"/>
      <c r="G211" s="96" t="s">
        <v>42</v>
      </c>
      <c r="H211" s="96"/>
      <c r="I211" s="84" t="s">
        <v>866</v>
      </c>
      <c r="J211" s="84" t="s">
        <v>44</v>
      </c>
      <c r="K211" s="115">
        <v>45666.0</v>
      </c>
      <c r="L211" s="86" t="s">
        <v>45</v>
      </c>
      <c r="M211" s="86">
        <v>118.0</v>
      </c>
      <c r="N211" s="87" t="s">
        <v>867</v>
      </c>
      <c r="O211" s="86">
        <v>0.0</v>
      </c>
      <c r="P211" s="88">
        <f t="shared" si="67"/>
        <v>0</v>
      </c>
      <c r="Q211" s="89">
        <f t="shared" si="305"/>
        <v>10</v>
      </c>
      <c r="R211" s="89">
        <f t="shared" ref="R211:T211" si="431">AK211</f>
        <v>6</v>
      </c>
      <c r="S211" s="89">
        <f t="shared" si="431"/>
        <v>6</v>
      </c>
      <c r="T211" s="90">
        <f t="shared" si="431"/>
        <v>6</v>
      </c>
      <c r="U211" s="91">
        <v>10.0</v>
      </c>
      <c r="V211" s="80"/>
      <c r="W211" s="80"/>
      <c r="X211" s="80"/>
      <c r="Y211" s="92"/>
      <c r="Z211" s="181"/>
      <c r="AA211" s="182">
        <v>4.0</v>
      </c>
      <c r="AB211" s="80"/>
      <c r="AC211" s="80"/>
      <c r="AD211" s="92"/>
      <c r="AE211" s="93"/>
      <c r="AF211" s="80"/>
      <c r="AG211" s="80"/>
      <c r="AH211" s="80"/>
      <c r="AI211" s="92"/>
      <c r="AJ211" s="95">
        <f t="shared" ref="AJ211:AN211" si="432">P211-Z211+AE211+U211</f>
        <v>10</v>
      </c>
      <c r="AK211" s="89">
        <f t="shared" si="432"/>
        <v>6</v>
      </c>
      <c r="AL211" s="89">
        <f t="shared" si="432"/>
        <v>6</v>
      </c>
      <c r="AM211" s="89">
        <f t="shared" si="432"/>
        <v>6</v>
      </c>
      <c r="AN211" s="89">
        <f t="shared" si="432"/>
        <v>6</v>
      </c>
      <c r="AO211" s="80"/>
      <c r="AP211" s="80"/>
      <c r="AQ211" s="86">
        <f t="shared" si="380"/>
        <v>6</v>
      </c>
      <c r="AR211" s="84"/>
      <c r="AS211" s="84">
        <v>264.0</v>
      </c>
      <c r="AT211" s="96" t="s">
        <v>647</v>
      </c>
      <c r="AU211" s="97"/>
      <c r="AV211" s="97"/>
      <c r="AW211" s="12"/>
      <c r="AX211" s="12"/>
    </row>
    <row r="212" ht="77.25" customHeight="1">
      <c r="A212" s="78">
        <v>207.0</v>
      </c>
      <c r="B212" s="153" t="s">
        <v>868</v>
      </c>
      <c r="C212" s="84" t="s">
        <v>190</v>
      </c>
      <c r="D212" s="84" t="s">
        <v>392</v>
      </c>
      <c r="E212" s="96" t="s">
        <v>869</v>
      </c>
      <c r="F212" s="96" t="s">
        <v>870</v>
      </c>
      <c r="G212" s="96" t="s">
        <v>42</v>
      </c>
      <c r="H212" s="117">
        <v>3640.0</v>
      </c>
      <c r="I212" s="84" t="s">
        <v>871</v>
      </c>
      <c r="J212" s="148" t="s">
        <v>397</v>
      </c>
      <c r="K212" s="115">
        <v>45670.0</v>
      </c>
      <c r="L212" s="86">
        <v>1.21307285E8</v>
      </c>
      <c r="M212" s="86">
        <v>124.0</v>
      </c>
      <c r="N212" s="87" t="s">
        <v>418</v>
      </c>
      <c r="O212" s="86">
        <v>0.0</v>
      </c>
      <c r="P212" s="88">
        <f t="shared" si="67"/>
        <v>0</v>
      </c>
      <c r="Q212" s="89">
        <f t="shared" si="305"/>
        <v>0</v>
      </c>
      <c r="R212" s="89">
        <f t="shared" ref="R212:T212" si="433">AK212</f>
        <v>1</v>
      </c>
      <c r="S212" s="89">
        <f t="shared" si="433"/>
        <v>0</v>
      </c>
      <c r="T212" s="90">
        <f t="shared" si="433"/>
        <v>0</v>
      </c>
      <c r="U212" s="91"/>
      <c r="V212" s="80">
        <v>1.0</v>
      </c>
      <c r="W212" s="80"/>
      <c r="X212" s="80"/>
      <c r="Y212" s="92"/>
      <c r="Z212" s="181"/>
      <c r="AA212" s="182"/>
      <c r="AB212" s="80">
        <v>1.0</v>
      </c>
      <c r="AC212" s="80"/>
      <c r="AD212" s="92"/>
      <c r="AE212" s="93"/>
      <c r="AF212" s="80"/>
      <c r="AG212" s="80"/>
      <c r="AH212" s="80"/>
      <c r="AI212" s="92"/>
      <c r="AJ212" s="95">
        <f t="shared" ref="AJ212:AN212" si="434">P212-Z212+AE212+U212</f>
        <v>0</v>
      </c>
      <c r="AK212" s="89">
        <f t="shared" si="434"/>
        <v>1</v>
      </c>
      <c r="AL212" s="89">
        <f t="shared" si="434"/>
        <v>0</v>
      </c>
      <c r="AM212" s="89">
        <f t="shared" si="434"/>
        <v>0</v>
      </c>
      <c r="AN212" s="89">
        <f t="shared" si="434"/>
        <v>0</v>
      </c>
      <c r="AO212" s="80"/>
      <c r="AP212" s="80"/>
      <c r="AQ212" s="86">
        <f t="shared" si="380"/>
        <v>0</v>
      </c>
      <c r="AR212" s="84"/>
      <c r="AS212" s="84">
        <v>278.0</v>
      </c>
      <c r="AT212" s="96" t="s">
        <v>423</v>
      </c>
      <c r="AU212" s="97"/>
      <c r="AV212" s="97"/>
      <c r="AW212" s="12"/>
      <c r="AX212" s="12"/>
    </row>
    <row r="213" ht="15.75" customHeight="1">
      <c r="A213" s="78">
        <v>208.0</v>
      </c>
      <c r="B213" s="110" t="s">
        <v>873</v>
      </c>
      <c r="C213" s="84" t="s">
        <v>91</v>
      </c>
      <c r="D213" s="106" t="s">
        <v>58</v>
      </c>
      <c r="E213" s="84" t="s">
        <v>689</v>
      </c>
      <c r="F213" s="84" t="s">
        <v>874</v>
      </c>
      <c r="G213" s="96" t="s">
        <v>42</v>
      </c>
      <c r="H213" s="96" t="s">
        <v>875</v>
      </c>
      <c r="I213" s="84" t="s">
        <v>876</v>
      </c>
      <c r="J213" s="84" t="s">
        <v>72</v>
      </c>
      <c r="K213" s="115">
        <v>45107.0</v>
      </c>
      <c r="L213" s="86" t="s">
        <v>109</v>
      </c>
      <c r="M213" s="86">
        <v>394.0</v>
      </c>
      <c r="N213" s="87"/>
      <c r="O213" s="86">
        <v>0.0</v>
      </c>
      <c r="P213" s="88">
        <f t="shared" si="67"/>
        <v>0</v>
      </c>
      <c r="Q213" s="89">
        <f t="shared" si="305"/>
        <v>0</v>
      </c>
      <c r="R213" s="89">
        <f t="shared" ref="R213:T213" si="435">AK213</f>
        <v>0</v>
      </c>
      <c r="S213" s="89">
        <f t="shared" si="435"/>
        <v>0</v>
      </c>
      <c r="T213" s="90">
        <f t="shared" si="435"/>
        <v>0</v>
      </c>
      <c r="U213" s="91"/>
      <c r="V213" s="80"/>
      <c r="W213" s="80"/>
      <c r="X213" s="80"/>
      <c r="Y213" s="92"/>
      <c r="Z213" s="181"/>
      <c r="AA213" s="182"/>
      <c r="AB213" s="80"/>
      <c r="AC213" s="80"/>
      <c r="AD213" s="92"/>
      <c r="AE213" s="93"/>
      <c r="AF213" s="80"/>
      <c r="AG213" s="80"/>
      <c r="AH213" s="80"/>
      <c r="AI213" s="92"/>
      <c r="AJ213" s="95">
        <f t="shared" ref="AJ213:AN213" si="436">P213-Z213+AE213+U213</f>
        <v>0</v>
      </c>
      <c r="AK213" s="89">
        <f t="shared" si="436"/>
        <v>0</v>
      </c>
      <c r="AL213" s="89">
        <f t="shared" si="436"/>
        <v>0</v>
      </c>
      <c r="AM213" s="89">
        <f t="shared" si="436"/>
        <v>0</v>
      </c>
      <c r="AN213" s="89">
        <f t="shared" si="436"/>
        <v>0</v>
      </c>
      <c r="AO213" s="80"/>
      <c r="AP213" s="80"/>
      <c r="AQ213" s="86">
        <f t="shared" si="380"/>
        <v>0</v>
      </c>
      <c r="AR213" s="84"/>
      <c r="AS213" s="84"/>
      <c r="AT213" s="96"/>
      <c r="AU213" s="97"/>
      <c r="AV213" s="97"/>
      <c r="AW213" s="12"/>
      <c r="AX213" s="12"/>
    </row>
    <row r="214" ht="60.0" customHeight="1">
      <c r="A214" s="78">
        <v>209.0</v>
      </c>
      <c r="B214" s="110" t="s">
        <v>878</v>
      </c>
      <c r="C214" s="84" t="s">
        <v>132</v>
      </c>
      <c r="D214" s="84" t="s">
        <v>72</v>
      </c>
      <c r="E214" s="84" t="s">
        <v>879</v>
      </c>
      <c r="F214" s="84" t="s">
        <v>880</v>
      </c>
      <c r="G214" s="96" t="s">
        <v>42</v>
      </c>
      <c r="H214" s="84"/>
      <c r="I214" s="84" t="s">
        <v>881</v>
      </c>
      <c r="J214" s="84"/>
      <c r="K214" s="115"/>
      <c r="L214" s="86"/>
      <c r="M214" s="86"/>
      <c r="N214" s="87"/>
      <c r="O214" s="86">
        <v>1.0</v>
      </c>
      <c r="P214" s="88">
        <f t="shared" si="67"/>
        <v>1</v>
      </c>
      <c r="Q214" s="89">
        <f t="shared" si="305"/>
        <v>1</v>
      </c>
      <c r="R214" s="89">
        <f t="shared" ref="R214:T214" si="437">AK214</f>
        <v>1</v>
      </c>
      <c r="S214" s="89">
        <f t="shared" si="437"/>
        <v>1</v>
      </c>
      <c r="T214" s="90">
        <f t="shared" si="437"/>
        <v>1</v>
      </c>
      <c r="U214" s="91"/>
      <c r="V214" s="80"/>
      <c r="W214" s="80"/>
      <c r="X214" s="80"/>
      <c r="Y214" s="92"/>
      <c r="Z214" s="181"/>
      <c r="AA214" s="182"/>
      <c r="AB214" s="80"/>
      <c r="AC214" s="80"/>
      <c r="AD214" s="92"/>
      <c r="AE214" s="93"/>
      <c r="AF214" s="80"/>
      <c r="AG214" s="80"/>
      <c r="AH214" s="80"/>
      <c r="AI214" s="92"/>
      <c r="AJ214" s="95">
        <f t="shared" ref="AJ214:AN214" si="438">P214-Z214+AE214+U214</f>
        <v>1</v>
      </c>
      <c r="AK214" s="89">
        <f t="shared" si="438"/>
        <v>1</v>
      </c>
      <c r="AL214" s="89">
        <f t="shared" si="438"/>
        <v>1</v>
      </c>
      <c r="AM214" s="89">
        <f t="shared" si="438"/>
        <v>1</v>
      </c>
      <c r="AN214" s="89">
        <f t="shared" si="438"/>
        <v>1</v>
      </c>
      <c r="AO214" s="80"/>
      <c r="AP214" s="80"/>
      <c r="AQ214" s="86">
        <f t="shared" si="380"/>
        <v>1</v>
      </c>
      <c r="AR214" s="84"/>
      <c r="AS214" s="84"/>
      <c r="AT214" s="96"/>
      <c r="AU214" s="97"/>
      <c r="AV214" s="97"/>
      <c r="AW214" s="12"/>
      <c r="AX214" s="12"/>
    </row>
    <row r="215" ht="42.0" customHeight="1">
      <c r="A215" s="78">
        <v>210.0</v>
      </c>
      <c r="B215" s="87" t="s">
        <v>888</v>
      </c>
      <c r="C215" s="84" t="s">
        <v>97</v>
      </c>
      <c r="D215" s="84" t="s">
        <v>889</v>
      </c>
      <c r="E215" s="84" t="s">
        <v>890</v>
      </c>
      <c r="F215" s="84" t="s">
        <v>545</v>
      </c>
      <c r="G215" s="87" t="s">
        <v>42</v>
      </c>
      <c r="H215" s="84"/>
      <c r="I215" s="84" t="s">
        <v>891</v>
      </c>
      <c r="J215" s="84" t="s">
        <v>72</v>
      </c>
      <c r="K215" s="115">
        <v>44942.0</v>
      </c>
      <c r="L215" s="117" t="s">
        <v>892</v>
      </c>
      <c r="M215" s="86">
        <v>260.0</v>
      </c>
      <c r="N215" s="84"/>
      <c r="O215" s="86">
        <v>0.0</v>
      </c>
      <c r="P215" s="88">
        <f t="shared" si="67"/>
        <v>0</v>
      </c>
      <c r="Q215" s="89">
        <f t="shared" si="305"/>
        <v>0</v>
      </c>
      <c r="R215" s="89">
        <f t="shared" ref="R215:T215" si="439">AK215</f>
        <v>0</v>
      </c>
      <c r="S215" s="89">
        <f t="shared" si="439"/>
        <v>0</v>
      </c>
      <c r="T215" s="90">
        <f t="shared" si="439"/>
        <v>0</v>
      </c>
      <c r="U215" s="91"/>
      <c r="V215" s="80"/>
      <c r="W215" s="80"/>
      <c r="X215" s="80"/>
      <c r="Y215" s="92"/>
      <c r="Z215" s="181"/>
      <c r="AA215" s="182"/>
      <c r="AB215" s="80"/>
      <c r="AC215" s="80"/>
      <c r="AD215" s="92"/>
      <c r="AE215" s="93"/>
      <c r="AF215" s="80"/>
      <c r="AG215" s="80"/>
      <c r="AH215" s="80"/>
      <c r="AI215" s="92"/>
      <c r="AJ215" s="95">
        <f t="shared" ref="AJ215:AN215" si="440">P215-Z215+AE215+U215</f>
        <v>0</v>
      </c>
      <c r="AK215" s="89">
        <f t="shared" si="440"/>
        <v>0</v>
      </c>
      <c r="AL215" s="89">
        <f t="shared" si="440"/>
        <v>0</v>
      </c>
      <c r="AM215" s="89">
        <f t="shared" si="440"/>
        <v>0</v>
      </c>
      <c r="AN215" s="89">
        <f t="shared" si="440"/>
        <v>0</v>
      </c>
      <c r="AO215" s="80"/>
      <c r="AP215" s="80"/>
      <c r="AQ215" s="86">
        <f t="shared" si="380"/>
        <v>0</v>
      </c>
      <c r="AR215" s="84"/>
      <c r="AS215" s="84"/>
      <c r="AT215" s="96"/>
      <c r="AU215" s="97"/>
      <c r="AV215" s="97"/>
      <c r="AW215" s="12"/>
      <c r="AX215" s="12"/>
    </row>
    <row r="216" ht="89.25" customHeight="1">
      <c r="A216" s="78">
        <v>211.0</v>
      </c>
      <c r="B216" s="746" t="s">
        <v>2024</v>
      </c>
      <c r="C216" s="107" t="s">
        <v>38</v>
      </c>
      <c r="D216" s="106" t="s">
        <v>58</v>
      </c>
      <c r="E216" s="100" t="s">
        <v>500</v>
      </c>
      <c r="F216" s="107" t="s">
        <v>799</v>
      </c>
      <c r="G216" s="98" t="s">
        <v>42</v>
      </c>
      <c r="H216" s="107"/>
      <c r="I216" s="104" t="s">
        <v>894</v>
      </c>
      <c r="J216" s="117" t="s">
        <v>58</v>
      </c>
      <c r="K216" s="109">
        <v>44592.0</v>
      </c>
      <c r="L216" s="86"/>
      <c r="M216" s="86"/>
      <c r="N216" s="84"/>
      <c r="O216" s="86">
        <v>8.0</v>
      </c>
      <c r="P216" s="88">
        <f t="shared" si="67"/>
        <v>8</v>
      </c>
      <c r="Q216" s="89">
        <f t="shared" si="305"/>
        <v>8</v>
      </c>
      <c r="R216" s="89">
        <f t="shared" ref="R216:T216" si="441">AK216</f>
        <v>8</v>
      </c>
      <c r="S216" s="89">
        <f t="shared" si="441"/>
        <v>8</v>
      </c>
      <c r="T216" s="90">
        <f t="shared" si="441"/>
        <v>8</v>
      </c>
      <c r="U216" s="91"/>
      <c r="V216" s="80"/>
      <c r="W216" s="80"/>
      <c r="X216" s="80"/>
      <c r="Y216" s="92"/>
      <c r="Z216" s="181"/>
      <c r="AA216" s="182"/>
      <c r="AB216" s="80"/>
      <c r="AC216" s="80"/>
      <c r="AD216" s="92"/>
      <c r="AE216" s="93"/>
      <c r="AF216" s="80"/>
      <c r="AG216" s="80"/>
      <c r="AH216" s="80"/>
      <c r="AI216" s="92"/>
      <c r="AJ216" s="95">
        <f t="shared" ref="AJ216:AN216" si="442">P216-Z216+AE216+U216</f>
        <v>8</v>
      </c>
      <c r="AK216" s="89">
        <f t="shared" si="442"/>
        <v>8</v>
      </c>
      <c r="AL216" s="89">
        <f t="shared" si="442"/>
        <v>8</v>
      </c>
      <c r="AM216" s="89">
        <f t="shared" si="442"/>
        <v>8</v>
      </c>
      <c r="AN216" s="89">
        <f t="shared" si="442"/>
        <v>8</v>
      </c>
      <c r="AO216" s="80"/>
      <c r="AP216" s="80"/>
      <c r="AQ216" s="86">
        <f t="shared" si="380"/>
        <v>8</v>
      </c>
      <c r="AR216" s="84"/>
      <c r="AS216" s="84"/>
      <c r="AT216" s="96"/>
      <c r="AU216" s="97"/>
      <c r="AV216" s="97"/>
      <c r="AW216" s="12"/>
      <c r="AX216" s="12"/>
    </row>
    <row r="217" ht="42.0" customHeight="1">
      <c r="A217" s="78">
        <v>212.0</v>
      </c>
      <c r="B217" s="87" t="s">
        <v>2025</v>
      </c>
      <c r="C217" s="107" t="s">
        <v>38</v>
      </c>
      <c r="D217" s="106" t="s">
        <v>58</v>
      </c>
      <c r="E217" s="100" t="s">
        <v>59</v>
      </c>
      <c r="F217" s="84"/>
      <c r="G217" s="87" t="s">
        <v>42</v>
      </c>
      <c r="H217" s="84"/>
      <c r="I217" s="84" t="s">
        <v>896</v>
      </c>
      <c r="J217" s="117" t="s">
        <v>58</v>
      </c>
      <c r="K217" s="109">
        <v>44592.0</v>
      </c>
      <c r="L217" s="86"/>
      <c r="M217" s="86"/>
      <c r="N217" s="96"/>
      <c r="O217" s="86">
        <v>12.0</v>
      </c>
      <c r="P217" s="88">
        <f t="shared" si="67"/>
        <v>12</v>
      </c>
      <c r="Q217" s="89">
        <f t="shared" si="305"/>
        <v>12</v>
      </c>
      <c r="R217" s="89">
        <f t="shared" ref="R217:T217" si="443">AK217</f>
        <v>12</v>
      </c>
      <c r="S217" s="89">
        <f t="shared" si="443"/>
        <v>12</v>
      </c>
      <c r="T217" s="90">
        <f t="shared" si="443"/>
        <v>12</v>
      </c>
      <c r="U217" s="91"/>
      <c r="V217" s="80"/>
      <c r="W217" s="80"/>
      <c r="X217" s="80"/>
      <c r="Y217" s="92"/>
      <c r="Z217" s="181"/>
      <c r="AA217" s="182"/>
      <c r="AB217" s="80"/>
      <c r="AC217" s="80"/>
      <c r="AD217" s="92"/>
      <c r="AE217" s="93"/>
      <c r="AF217" s="80"/>
      <c r="AG217" s="80"/>
      <c r="AH217" s="80"/>
      <c r="AI217" s="92"/>
      <c r="AJ217" s="95">
        <f t="shared" ref="AJ217:AN217" si="444">P217-Z217+AE217+U217</f>
        <v>12</v>
      </c>
      <c r="AK217" s="89">
        <f t="shared" si="444"/>
        <v>12</v>
      </c>
      <c r="AL217" s="89">
        <f t="shared" si="444"/>
        <v>12</v>
      </c>
      <c r="AM217" s="89">
        <f t="shared" si="444"/>
        <v>12</v>
      </c>
      <c r="AN217" s="89">
        <f t="shared" si="444"/>
        <v>12</v>
      </c>
      <c r="AO217" s="80"/>
      <c r="AP217" s="81" t="s">
        <v>755</v>
      </c>
      <c r="AQ217" s="86">
        <f t="shared" si="380"/>
        <v>12</v>
      </c>
      <c r="AR217" s="84"/>
      <c r="AS217" s="84"/>
      <c r="AT217" s="96"/>
      <c r="AU217" s="97"/>
      <c r="AV217" s="97"/>
      <c r="AW217" s="12"/>
      <c r="AX217" s="12"/>
    </row>
    <row r="218" ht="42.0" customHeight="1">
      <c r="A218" s="78">
        <v>213.0</v>
      </c>
      <c r="B218" s="87" t="s">
        <v>897</v>
      </c>
      <c r="C218" s="107" t="s">
        <v>898</v>
      </c>
      <c r="D218" s="106" t="s">
        <v>176</v>
      </c>
      <c r="E218" s="100" t="s">
        <v>899</v>
      </c>
      <c r="F218" s="84" t="s">
        <v>510</v>
      </c>
      <c r="G218" s="87" t="s">
        <v>42</v>
      </c>
      <c r="H218" s="84"/>
      <c r="I218" s="84"/>
      <c r="J218" s="117" t="s">
        <v>72</v>
      </c>
      <c r="K218" s="109">
        <v>45566.0</v>
      </c>
      <c r="L218" s="86" t="s">
        <v>142</v>
      </c>
      <c r="M218" s="86">
        <v>76.0</v>
      </c>
      <c r="N218" s="96"/>
      <c r="O218" s="86">
        <v>0.0</v>
      </c>
      <c r="P218" s="111">
        <v>0.0</v>
      </c>
      <c r="Q218" s="80">
        <v>0.0</v>
      </c>
      <c r="R218" s="80">
        <v>0.0</v>
      </c>
      <c r="S218" s="80">
        <f t="shared" ref="S218:T218" si="445">AL218</f>
        <v>0</v>
      </c>
      <c r="T218" s="175">
        <f t="shared" si="445"/>
        <v>0</v>
      </c>
      <c r="U218" s="91"/>
      <c r="V218" s="80"/>
      <c r="W218" s="80"/>
      <c r="X218" s="80"/>
      <c r="Y218" s="92"/>
      <c r="Z218" s="181"/>
      <c r="AA218" s="182"/>
      <c r="AB218" s="80"/>
      <c r="AC218" s="80"/>
      <c r="AD218" s="92"/>
      <c r="AE218" s="93"/>
      <c r="AF218" s="80"/>
      <c r="AG218" s="80"/>
      <c r="AH218" s="80"/>
      <c r="AI218" s="92"/>
      <c r="AJ218" s="182">
        <f t="shared" ref="AJ218:AN218" si="446">P218-Z218+AE218+U218</f>
        <v>0</v>
      </c>
      <c r="AK218" s="80">
        <f t="shared" si="446"/>
        <v>0</v>
      </c>
      <c r="AL218" s="80">
        <f t="shared" si="446"/>
        <v>0</v>
      </c>
      <c r="AM218" s="80">
        <f t="shared" si="446"/>
        <v>0</v>
      </c>
      <c r="AN218" s="80">
        <f t="shared" si="446"/>
        <v>0</v>
      </c>
      <c r="AO218" s="80"/>
      <c r="AP218" s="81"/>
      <c r="AQ218" s="86">
        <f t="shared" si="380"/>
        <v>0</v>
      </c>
      <c r="AR218" s="84"/>
      <c r="AS218" s="84"/>
      <c r="AT218" s="96"/>
      <c r="AU218" s="97"/>
      <c r="AV218" s="97"/>
      <c r="AW218" s="12"/>
      <c r="AX218" s="12"/>
    </row>
    <row r="219" ht="42.0" customHeight="1">
      <c r="A219" s="78">
        <v>214.0</v>
      </c>
      <c r="B219" s="87" t="s">
        <v>900</v>
      </c>
      <c r="C219" s="107" t="s">
        <v>38</v>
      </c>
      <c r="D219" s="106" t="s">
        <v>176</v>
      </c>
      <c r="E219" s="100" t="s">
        <v>899</v>
      </c>
      <c r="F219" s="84" t="s">
        <v>513</v>
      </c>
      <c r="G219" s="87" t="s">
        <v>42</v>
      </c>
      <c r="H219" s="84"/>
      <c r="I219" s="84" t="s">
        <v>901</v>
      </c>
      <c r="J219" s="117" t="s">
        <v>72</v>
      </c>
      <c r="K219" s="109">
        <v>45351.0</v>
      </c>
      <c r="L219" s="86" t="s">
        <v>902</v>
      </c>
      <c r="M219" s="86">
        <v>43.0</v>
      </c>
      <c r="N219" s="96"/>
      <c r="O219" s="86">
        <v>4.0</v>
      </c>
      <c r="P219" s="88">
        <f t="shared" ref="P219:P271" si="449">O219</f>
        <v>4</v>
      </c>
      <c r="Q219" s="89">
        <f t="shared" ref="Q219:T219" si="447">AJ219</f>
        <v>4</v>
      </c>
      <c r="R219" s="89">
        <f t="shared" si="447"/>
        <v>4</v>
      </c>
      <c r="S219" s="89">
        <f t="shared" si="447"/>
        <v>4</v>
      </c>
      <c r="T219" s="90">
        <f t="shared" si="447"/>
        <v>4</v>
      </c>
      <c r="U219" s="91"/>
      <c r="V219" s="80"/>
      <c r="W219" s="80"/>
      <c r="X219" s="80"/>
      <c r="Y219" s="92"/>
      <c r="Z219" s="181"/>
      <c r="AA219" s="182"/>
      <c r="AB219" s="80"/>
      <c r="AC219" s="80"/>
      <c r="AD219" s="92"/>
      <c r="AE219" s="93"/>
      <c r="AF219" s="80"/>
      <c r="AG219" s="80"/>
      <c r="AH219" s="80"/>
      <c r="AI219" s="92"/>
      <c r="AJ219" s="95">
        <f t="shared" ref="AJ219:AN219" si="448">P219-Z219+AE219+U219</f>
        <v>4</v>
      </c>
      <c r="AK219" s="89">
        <f t="shared" si="448"/>
        <v>4</v>
      </c>
      <c r="AL219" s="89">
        <f t="shared" si="448"/>
        <v>4</v>
      </c>
      <c r="AM219" s="89">
        <f t="shared" si="448"/>
        <v>4</v>
      </c>
      <c r="AN219" s="89">
        <f t="shared" si="448"/>
        <v>4</v>
      </c>
      <c r="AO219" s="80"/>
      <c r="AP219" s="81"/>
      <c r="AQ219" s="86">
        <f t="shared" si="380"/>
        <v>4</v>
      </c>
      <c r="AR219" s="84"/>
      <c r="AS219" s="84"/>
      <c r="AT219" s="96"/>
      <c r="AU219" s="97"/>
      <c r="AV219" s="97"/>
      <c r="AW219" s="12"/>
      <c r="AX219" s="12"/>
    </row>
    <row r="220" ht="42.0" customHeight="1">
      <c r="A220" s="78">
        <v>215.0</v>
      </c>
      <c r="B220" s="96" t="s">
        <v>903</v>
      </c>
      <c r="C220" s="107" t="s">
        <v>38</v>
      </c>
      <c r="D220" s="84"/>
      <c r="E220" s="84"/>
      <c r="F220" s="84"/>
      <c r="G220" s="96" t="s">
        <v>42</v>
      </c>
      <c r="H220" s="84"/>
      <c r="I220" s="84" t="s">
        <v>94</v>
      </c>
      <c r="J220" s="87"/>
      <c r="K220" s="115">
        <v>44592.0</v>
      </c>
      <c r="L220" s="86"/>
      <c r="M220" s="86"/>
      <c r="N220" s="87"/>
      <c r="O220" s="86">
        <v>0.0</v>
      </c>
      <c r="P220" s="88">
        <f t="shared" si="449"/>
        <v>0</v>
      </c>
      <c r="Q220" s="89">
        <f t="shared" ref="Q220:T220" si="450">AJ220</f>
        <v>0</v>
      </c>
      <c r="R220" s="89">
        <f t="shared" si="450"/>
        <v>0</v>
      </c>
      <c r="S220" s="89">
        <f t="shared" si="450"/>
        <v>0</v>
      </c>
      <c r="T220" s="90">
        <f t="shared" si="450"/>
        <v>0</v>
      </c>
      <c r="U220" s="91"/>
      <c r="V220" s="80"/>
      <c r="W220" s="80"/>
      <c r="X220" s="80"/>
      <c r="Y220" s="92"/>
      <c r="Z220" s="181"/>
      <c r="AA220" s="182"/>
      <c r="AB220" s="80"/>
      <c r="AC220" s="80"/>
      <c r="AD220" s="92"/>
      <c r="AE220" s="93"/>
      <c r="AF220" s="80"/>
      <c r="AG220" s="80"/>
      <c r="AH220" s="80"/>
      <c r="AI220" s="92"/>
      <c r="AJ220" s="95">
        <f t="shared" ref="AJ220:AN220" si="451">P220-Z220+AE220+U220</f>
        <v>0</v>
      </c>
      <c r="AK220" s="89">
        <f t="shared" si="451"/>
        <v>0</v>
      </c>
      <c r="AL220" s="89">
        <f t="shared" si="451"/>
        <v>0</v>
      </c>
      <c r="AM220" s="89">
        <f t="shared" si="451"/>
        <v>0</v>
      </c>
      <c r="AN220" s="89">
        <f t="shared" si="451"/>
        <v>0</v>
      </c>
      <c r="AO220" s="80"/>
      <c r="AP220" s="80"/>
      <c r="AQ220" s="86">
        <f t="shared" si="380"/>
        <v>0</v>
      </c>
      <c r="AR220" s="84"/>
      <c r="AS220" s="84"/>
      <c r="AT220" s="96"/>
      <c r="AU220" s="97"/>
      <c r="AV220" s="97"/>
      <c r="AW220" s="12"/>
      <c r="AX220" s="12"/>
    </row>
    <row r="221" ht="42.0" customHeight="1">
      <c r="A221" s="78">
        <v>216.0</v>
      </c>
      <c r="B221" s="87" t="s">
        <v>904</v>
      </c>
      <c r="C221" s="107" t="s">
        <v>38</v>
      </c>
      <c r="D221" s="84" t="s">
        <v>58</v>
      </c>
      <c r="E221" s="84" t="s">
        <v>905</v>
      </c>
      <c r="F221" s="84"/>
      <c r="G221" s="87" t="s">
        <v>42</v>
      </c>
      <c r="H221" s="84"/>
      <c r="I221" s="84" t="s">
        <v>906</v>
      </c>
      <c r="J221" s="84" t="s">
        <v>72</v>
      </c>
      <c r="K221" s="115">
        <v>44592.0</v>
      </c>
      <c r="L221" s="86"/>
      <c r="M221" s="86"/>
      <c r="N221" s="87"/>
      <c r="O221" s="86">
        <v>1.0</v>
      </c>
      <c r="P221" s="88">
        <f t="shared" si="449"/>
        <v>1</v>
      </c>
      <c r="Q221" s="89">
        <f t="shared" ref="Q221:T221" si="452">AJ221</f>
        <v>1</v>
      </c>
      <c r="R221" s="89">
        <f t="shared" si="452"/>
        <v>1</v>
      </c>
      <c r="S221" s="89">
        <f t="shared" si="452"/>
        <v>1</v>
      </c>
      <c r="T221" s="90">
        <f t="shared" si="452"/>
        <v>1</v>
      </c>
      <c r="U221" s="91"/>
      <c r="V221" s="80"/>
      <c r="W221" s="80"/>
      <c r="X221" s="80"/>
      <c r="Y221" s="92"/>
      <c r="Z221" s="181"/>
      <c r="AA221" s="182"/>
      <c r="AB221" s="80"/>
      <c r="AC221" s="80"/>
      <c r="AD221" s="92"/>
      <c r="AE221" s="93"/>
      <c r="AF221" s="80"/>
      <c r="AG221" s="80"/>
      <c r="AH221" s="80"/>
      <c r="AI221" s="92"/>
      <c r="AJ221" s="95">
        <f t="shared" ref="AJ221:AN221" si="453">P221-Z221+AE221+U221</f>
        <v>1</v>
      </c>
      <c r="AK221" s="89">
        <f t="shared" si="453"/>
        <v>1</v>
      </c>
      <c r="AL221" s="89">
        <f t="shared" si="453"/>
        <v>1</v>
      </c>
      <c r="AM221" s="89">
        <f t="shared" si="453"/>
        <v>1</v>
      </c>
      <c r="AN221" s="89">
        <f t="shared" si="453"/>
        <v>1</v>
      </c>
      <c r="AO221" s="80"/>
      <c r="AP221" s="80"/>
      <c r="AQ221" s="86">
        <f t="shared" si="380"/>
        <v>1</v>
      </c>
      <c r="AR221" s="84"/>
      <c r="AS221" s="84"/>
      <c r="AT221" s="96"/>
      <c r="AU221" s="97"/>
      <c r="AV221" s="97"/>
      <c r="AW221" s="12"/>
      <c r="AX221" s="12"/>
    </row>
    <row r="222" ht="42.0" customHeight="1">
      <c r="A222" s="78">
        <v>217.0</v>
      </c>
      <c r="B222" s="740" t="s">
        <v>907</v>
      </c>
      <c r="C222" s="107" t="s">
        <v>38</v>
      </c>
      <c r="D222" s="84" t="s">
        <v>58</v>
      </c>
      <c r="E222" s="84" t="s">
        <v>908</v>
      </c>
      <c r="F222" s="84"/>
      <c r="G222" s="96" t="s">
        <v>42</v>
      </c>
      <c r="H222" s="117">
        <v>8200.0</v>
      </c>
      <c r="I222" s="84" t="s">
        <v>909</v>
      </c>
      <c r="J222" s="84" t="s">
        <v>72</v>
      </c>
      <c r="K222" s="115">
        <v>45673.0</v>
      </c>
      <c r="L222" s="86" t="s">
        <v>89</v>
      </c>
      <c r="M222" s="86">
        <v>131.0</v>
      </c>
      <c r="N222" s="96"/>
      <c r="O222" s="86">
        <v>3.0</v>
      </c>
      <c r="P222" s="88">
        <f t="shared" si="449"/>
        <v>3</v>
      </c>
      <c r="Q222" s="89">
        <f t="shared" ref="Q222:T222" si="454">AJ222</f>
        <v>3</v>
      </c>
      <c r="R222" s="89">
        <f t="shared" si="454"/>
        <v>3</v>
      </c>
      <c r="S222" s="89">
        <f t="shared" si="454"/>
        <v>7</v>
      </c>
      <c r="T222" s="90">
        <f t="shared" si="454"/>
        <v>7</v>
      </c>
      <c r="U222" s="91"/>
      <c r="V222" s="80"/>
      <c r="W222" s="80">
        <v>4.0</v>
      </c>
      <c r="X222" s="80"/>
      <c r="Y222" s="92"/>
      <c r="Z222" s="181"/>
      <c r="AA222" s="182"/>
      <c r="AB222" s="80"/>
      <c r="AC222" s="80"/>
      <c r="AD222" s="92"/>
      <c r="AE222" s="93"/>
      <c r="AF222" s="80"/>
      <c r="AG222" s="80"/>
      <c r="AH222" s="80"/>
      <c r="AI222" s="92"/>
      <c r="AJ222" s="95">
        <f t="shared" ref="AJ222:AN222" si="455">P222-Z222+AE222+U222</f>
        <v>3</v>
      </c>
      <c r="AK222" s="89">
        <f t="shared" si="455"/>
        <v>3</v>
      </c>
      <c r="AL222" s="89">
        <f t="shared" si="455"/>
        <v>7</v>
      </c>
      <c r="AM222" s="89">
        <f t="shared" si="455"/>
        <v>7</v>
      </c>
      <c r="AN222" s="89">
        <f t="shared" si="455"/>
        <v>7</v>
      </c>
      <c r="AO222" s="80"/>
      <c r="AP222" s="80"/>
      <c r="AQ222" s="86">
        <v>3.0</v>
      </c>
      <c r="AR222" s="84"/>
      <c r="AS222" s="84"/>
      <c r="AT222" s="96"/>
      <c r="AU222" s="97"/>
      <c r="AV222" s="97"/>
      <c r="AW222" s="12"/>
      <c r="AX222" s="12"/>
    </row>
    <row r="223" ht="63.75" customHeight="1">
      <c r="A223" s="78">
        <v>218.0</v>
      </c>
      <c r="B223" s="98" t="s">
        <v>911</v>
      </c>
      <c r="C223" s="107" t="s">
        <v>38</v>
      </c>
      <c r="D223" s="106" t="s">
        <v>58</v>
      </c>
      <c r="E223" s="100" t="s">
        <v>608</v>
      </c>
      <c r="F223" s="107" t="s">
        <v>612</v>
      </c>
      <c r="G223" s="98" t="s">
        <v>42</v>
      </c>
      <c r="H223" s="107"/>
      <c r="I223" s="104" t="s">
        <v>912</v>
      </c>
      <c r="J223" s="117" t="s">
        <v>58</v>
      </c>
      <c r="K223" s="109">
        <v>44592.0</v>
      </c>
      <c r="L223" s="86"/>
      <c r="M223" s="86"/>
      <c r="N223" s="96"/>
      <c r="O223" s="86">
        <v>12.0</v>
      </c>
      <c r="P223" s="88">
        <f t="shared" si="449"/>
        <v>12</v>
      </c>
      <c r="Q223" s="89">
        <f t="shared" ref="Q223:T223" si="456">AJ223</f>
        <v>12</v>
      </c>
      <c r="R223" s="89">
        <f t="shared" si="456"/>
        <v>12</v>
      </c>
      <c r="S223" s="89">
        <f t="shared" si="456"/>
        <v>12</v>
      </c>
      <c r="T223" s="90">
        <f t="shared" si="456"/>
        <v>12</v>
      </c>
      <c r="U223" s="91"/>
      <c r="V223" s="80"/>
      <c r="W223" s="80"/>
      <c r="X223" s="80"/>
      <c r="Y223" s="92"/>
      <c r="Z223" s="181"/>
      <c r="AA223" s="182"/>
      <c r="AB223" s="80"/>
      <c r="AC223" s="80"/>
      <c r="AD223" s="92"/>
      <c r="AE223" s="93"/>
      <c r="AF223" s="80"/>
      <c r="AG223" s="80"/>
      <c r="AH223" s="80"/>
      <c r="AI223" s="92"/>
      <c r="AJ223" s="95">
        <f t="shared" ref="AJ223:AN223" si="457">P223-Z223+AE223+U223</f>
        <v>12</v>
      </c>
      <c r="AK223" s="89">
        <f t="shared" si="457"/>
        <v>12</v>
      </c>
      <c r="AL223" s="89">
        <f t="shared" si="457"/>
        <v>12</v>
      </c>
      <c r="AM223" s="89">
        <f t="shared" si="457"/>
        <v>12</v>
      </c>
      <c r="AN223" s="89">
        <f t="shared" si="457"/>
        <v>12</v>
      </c>
      <c r="AO223" s="80"/>
      <c r="AP223" s="80"/>
      <c r="AQ223" s="86">
        <f>AN223</f>
        <v>12</v>
      </c>
      <c r="AR223" s="84"/>
      <c r="AS223" s="84"/>
      <c r="AT223" s="96"/>
      <c r="AU223" s="97"/>
      <c r="AV223" s="97"/>
      <c r="AW223" s="12"/>
      <c r="AX223" s="12"/>
    </row>
    <row r="224" ht="42.0" customHeight="1">
      <c r="A224" s="78">
        <v>219.0</v>
      </c>
      <c r="B224" s="128" t="s">
        <v>917</v>
      </c>
      <c r="C224" s="107" t="s">
        <v>38</v>
      </c>
      <c r="D224" s="84" t="s">
        <v>59</v>
      </c>
      <c r="E224" s="84" t="s">
        <v>918</v>
      </c>
      <c r="F224" s="84" t="s">
        <v>609</v>
      </c>
      <c r="G224" s="96" t="s">
        <v>42</v>
      </c>
      <c r="H224" s="117">
        <v>300.0</v>
      </c>
      <c r="I224" s="84" t="s">
        <v>919</v>
      </c>
      <c r="J224" s="84" t="s">
        <v>72</v>
      </c>
      <c r="K224" s="109">
        <v>45574.0</v>
      </c>
      <c r="L224" s="86" t="s">
        <v>142</v>
      </c>
      <c r="M224" s="86">
        <v>74.0</v>
      </c>
      <c r="N224" s="96" t="s">
        <v>928</v>
      </c>
      <c r="O224" s="86">
        <v>50.0</v>
      </c>
      <c r="P224" s="88">
        <f t="shared" si="449"/>
        <v>50</v>
      </c>
      <c r="Q224" s="89">
        <f t="shared" ref="Q224:T224" si="458">AJ224</f>
        <v>50</v>
      </c>
      <c r="R224" s="89">
        <f t="shared" si="458"/>
        <v>48</v>
      </c>
      <c r="S224" s="89">
        <f t="shared" si="458"/>
        <v>48</v>
      </c>
      <c r="T224" s="90">
        <f t="shared" si="458"/>
        <v>48</v>
      </c>
      <c r="U224" s="91"/>
      <c r="V224" s="80"/>
      <c r="W224" s="80">
        <v>4.0</v>
      </c>
      <c r="X224" s="80"/>
      <c r="Y224" s="92"/>
      <c r="Z224" s="181"/>
      <c r="AA224" s="182">
        <v>2.0</v>
      </c>
      <c r="AB224" s="80">
        <v>4.0</v>
      </c>
      <c r="AC224" s="80"/>
      <c r="AD224" s="92"/>
      <c r="AE224" s="93"/>
      <c r="AF224" s="80"/>
      <c r="AG224" s="80"/>
      <c r="AH224" s="80"/>
      <c r="AI224" s="92"/>
      <c r="AJ224" s="95">
        <f t="shared" ref="AJ224:AN224" si="459">P224-Z224+AE224+U224</f>
        <v>50</v>
      </c>
      <c r="AK224" s="89">
        <f t="shared" si="459"/>
        <v>48</v>
      </c>
      <c r="AL224" s="89">
        <f t="shared" si="459"/>
        <v>48</v>
      </c>
      <c r="AM224" s="89">
        <f t="shared" si="459"/>
        <v>48</v>
      </c>
      <c r="AN224" s="89">
        <f t="shared" si="459"/>
        <v>48</v>
      </c>
      <c r="AO224" s="80"/>
      <c r="AP224" s="80"/>
      <c r="AQ224" s="86">
        <v>41.0</v>
      </c>
      <c r="AR224" s="84">
        <v>3.014279364E9</v>
      </c>
      <c r="AS224" s="96" t="s">
        <v>931</v>
      </c>
      <c r="AT224" s="96" t="s">
        <v>932</v>
      </c>
      <c r="AU224" s="97"/>
      <c r="AV224" s="97"/>
      <c r="AW224" s="12"/>
      <c r="AX224" s="12"/>
    </row>
    <row r="225" ht="42.0" customHeight="1">
      <c r="A225" s="78">
        <v>220.0</v>
      </c>
      <c r="B225" s="96" t="s">
        <v>2026</v>
      </c>
      <c r="C225" s="107" t="s">
        <v>38</v>
      </c>
      <c r="D225" s="84" t="s">
        <v>58</v>
      </c>
      <c r="E225" s="84" t="s">
        <v>923</v>
      </c>
      <c r="F225" s="84"/>
      <c r="G225" s="96"/>
      <c r="H225" s="84"/>
      <c r="I225" s="84" t="s">
        <v>924</v>
      </c>
      <c r="J225" s="84" t="s">
        <v>72</v>
      </c>
      <c r="K225" s="115">
        <v>45107.0</v>
      </c>
      <c r="L225" s="86" t="s">
        <v>109</v>
      </c>
      <c r="M225" s="86">
        <v>388.0</v>
      </c>
      <c r="N225" s="87"/>
      <c r="O225" s="86">
        <v>0.0</v>
      </c>
      <c r="P225" s="88">
        <f t="shared" si="449"/>
        <v>0</v>
      </c>
      <c r="Q225" s="89">
        <f t="shared" ref="Q225:T225" si="460">AJ225</f>
        <v>0</v>
      </c>
      <c r="R225" s="89">
        <f t="shared" si="460"/>
        <v>0</v>
      </c>
      <c r="S225" s="89">
        <f t="shared" si="460"/>
        <v>0</v>
      </c>
      <c r="T225" s="90">
        <f t="shared" si="460"/>
        <v>0</v>
      </c>
      <c r="U225" s="91"/>
      <c r="V225" s="80"/>
      <c r="W225" s="80"/>
      <c r="X225" s="80"/>
      <c r="Y225" s="92"/>
      <c r="Z225" s="181"/>
      <c r="AA225" s="182"/>
      <c r="AB225" s="80"/>
      <c r="AC225" s="80"/>
      <c r="AD225" s="92"/>
      <c r="AE225" s="93"/>
      <c r="AF225" s="80"/>
      <c r="AG225" s="80"/>
      <c r="AH225" s="80"/>
      <c r="AI225" s="92">
        <v>12.0</v>
      </c>
      <c r="AJ225" s="95">
        <f t="shared" ref="AJ225:AN225" si="461">P225-Z225+AE225+U225</f>
        <v>0</v>
      </c>
      <c r="AK225" s="89">
        <f t="shared" si="461"/>
        <v>0</v>
      </c>
      <c r="AL225" s="89">
        <f t="shared" si="461"/>
        <v>0</v>
      </c>
      <c r="AM225" s="89">
        <f t="shared" si="461"/>
        <v>0</v>
      </c>
      <c r="AN225" s="89">
        <f t="shared" si="461"/>
        <v>12</v>
      </c>
      <c r="AO225" s="80"/>
      <c r="AP225" s="80"/>
      <c r="AQ225" s="86">
        <v>12.0</v>
      </c>
      <c r="AR225" s="84"/>
      <c r="AS225" s="84"/>
      <c r="AT225" s="96"/>
      <c r="AU225" s="97"/>
      <c r="AV225" s="97"/>
      <c r="AW225" s="12"/>
      <c r="AX225" s="12"/>
    </row>
    <row r="226" ht="42.0" customHeight="1">
      <c r="A226" s="78">
        <v>221.0</v>
      </c>
      <c r="B226" s="752" t="s">
        <v>929</v>
      </c>
      <c r="C226" s="107" t="s">
        <v>38</v>
      </c>
      <c r="D226" s="106" t="s">
        <v>58</v>
      </c>
      <c r="E226" s="100" t="s">
        <v>930</v>
      </c>
      <c r="F226" s="107" t="s">
        <v>609</v>
      </c>
      <c r="G226" s="98" t="s">
        <v>42</v>
      </c>
      <c r="H226" s="108">
        <v>300.0</v>
      </c>
      <c r="I226" s="84" t="s">
        <v>919</v>
      </c>
      <c r="J226" s="117" t="s">
        <v>58</v>
      </c>
      <c r="K226" s="109">
        <v>44592.0</v>
      </c>
      <c r="L226" s="86"/>
      <c r="M226" s="86"/>
      <c r="N226" s="84"/>
      <c r="O226" s="86">
        <v>47.0</v>
      </c>
      <c r="P226" s="88">
        <f t="shared" si="449"/>
        <v>47</v>
      </c>
      <c r="Q226" s="89">
        <f t="shared" ref="Q226:T226" si="462">AJ226</f>
        <v>47</v>
      </c>
      <c r="R226" s="89">
        <f t="shared" si="462"/>
        <v>47</v>
      </c>
      <c r="S226" s="89">
        <f t="shared" si="462"/>
        <v>47</v>
      </c>
      <c r="T226" s="90">
        <f t="shared" si="462"/>
        <v>47</v>
      </c>
      <c r="U226" s="91"/>
      <c r="V226" s="80"/>
      <c r="W226" s="80"/>
      <c r="X226" s="80"/>
      <c r="Y226" s="92"/>
      <c r="Z226" s="181"/>
      <c r="AA226" s="182"/>
      <c r="AB226" s="80"/>
      <c r="AC226" s="80"/>
      <c r="AD226" s="92"/>
      <c r="AE226" s="93"/>
      <c r="AF226" s="80"/>
      <c r="AG226" s="80"/>
      <c r="AH226" s="80"/>
      <c r="AI226" s="92"/>
      <c r="AJ226" s="95">
        <f t="shared" ref="AJ226:AN226" si="463">P226-Z226+AE226+U226</f>
        <v>47</v>
      </c>
      <c r="AK226" s="89">
        <f t="shared" si="463"/>
        <v>47</v>
      </c>
      <c r="AL226" s="89">
        <f t="shared" si="463"/>
        <v>47</v>
      </c>
      <c r="AM226" s="89">
        <f t="shared" si="463"/>
        <v>47</v>
      </c>
      <c r="AN226" s="89">
        <f t="shared" si="463"/>
        <v>47</v>
      </c>
      <c r="AO226" s="80"/>
      <c r="AP226" s="80"/>
      <c r="AQ226" s="86">
        <v>47.0</v>
      </c>
      <c r="AR226" s="84"/>
      <c r="AS226" s="84"/>
      <c r="AT226" s="96"/>
      <c r="AU226" s="97"/>
      <c r="AV226" s="97"/>
      <c r="AW226" s="12"/>
      <c r="AX226" s="12"/>
    </row>
    <row r="227" ht="42.0" customHeight="1">
      <c r="A227" s="78">
        <v>222.0</v>
      </c>
      <c r="B227" s="98" t="s">
        <v>934</v>
      </c>
      <c r="C227" s="107" t="s">
        <v>38</v>
      </c>
      <c r="D227" s="106" t="s">
        <v>788</v>
      </c>
      <c r="E227" s="100" t="s">
        <v>788</v>
      </c>
      <c r="F227" s="107"/>
      <c r="G227" s="98" t="s">
        <v>42</v>
      </c>
      <c r="H227" s="107"/>
      <c r="I227" s="104" t="s">
        <v>935</v>
      </c>
      <c r="J227" s="106" t="s">
        <v>788</v>
      </c>
      <c r="K227" s="109">
        <v>44592.0</v>
      </c>
      <c r="L227" s="86"/>
      <c r="M227" s="86"/>
      <c r="N227" s="84"/>
      <c r="O227" s="86">
        <v>1.0</v>
      </c>
      <c r="P227" s="88">
        <f t="shared" si="449"/>
        <v>1</v>
      </c>
      <c r="Q227" s="89">
        <f t="shared" ref="Q227:T227" si="464">AJ227</f>
        <v>1</v>
      </c>
      <c r="R227" s="89">
        <f t="shared" si="464"/>
        <v>1</v>
      </c>
      <c r="S227" s="89">
        <f t="shared" si="464"/>
        <v>1</v>
      </c>
      <c r="T227" s="90">
        <f t="shared" si="464"/>
        <v>1</v>
      </c>
      <c r="U227" s="91"/>
      <c r="V227" s="80"/>
      <c r="W227" s="80"/>
      <c r="X227" s="80"/>
      <c r="Y227" s="92"/>
      <c r="Z227" s="181"/>
      <c r="AA227" s="182"/>
      <c r="AB227" s="80"/>
      <c r="AC227" s="80"/>
      <c r="AD227" s="92"/>
      <c r="AE227" s="93"/>
      <c r="AF227" s="80"/>
      <c r="AG227" s="80"/>
      <c r="AH227" s="80"/>
      <c r="AI227" s="92"/>
      <c r="AJ227" s="95">
        <f t="shared" ref="AJ227:AN227" si="465">P227-Z227+AE227+U227</f>
        <v>1</v>
      </c>
      <c r="AK227" s="89">
        <f t="shared" si="465"/>
        <v>1</v>
      </c>
      <c r="AL227" s="89">
        <f t="shared" si="465"/>
        <v>1</v>
      </c>
      <c r="AM227" s="89">
        <f t="shared" si="465"/>
        <v>1</v>
      </c>
      <c r="AN227" s="89">
        <f t="shared" si="465"/>
        <v>1</v>
      </c>
      <c r="AO227" s="80"/>
      <c r="AP227" s="80"/>
      <c r="AQ227" s="86">
        <f t="shared" ref="AQ227:AQ229" si="468">AN227</f>
        <v>1</v>
      </c>
      <c r="AR227" s="84"/>
      <c r="AS227" s="84"/>
      <c r="AT227" s="96"/>
      <c r="AU227" s="97"/>
      <c r="AV227" s="97"/>
      <c r="AW227" s="12"/>
      <c r="AX227" s="12"/>
    </row>
    <row r="228" ht="42.0" customHeight="1">
      <c r="A228" s="78">
        <v>223.0</v>
      </c>
      <c r="B228" s="87" t="s">
        <v>937</v>
      </c>
      <c r="C228" s="84" t="s">
        <v>410</v>
      </c>
      <c r="D228" s="106" t="s">
        <v>58</v>
      </c>
      <c r="E228" s="100" t="s">
        <v>59</v>
      </c>
      <c r="F228" s="84"/>
      <c r="G228" s="87" t="s">
        <v>42</v>
      </c>
      <c r="H228" s="84"/>
      <c r="I228" s="84" t="s">
        <v>938</v>
      </c>
      <c r="J228" s="117" t="s">
        <v>58</v>
      </c>
      <c r="K228" s="109">
        <v>44592.0</v>
      </c>
      <c r="L228" s="86"/>
      <c r="M228" s="86"/>
      <c r="N228" s="96"/>
      <c r="O228" s="86">
        <v>1.0</v>
      </c>
      <c r="P228" s="88">
        <f t="shared" si="449"/>
        <v>1</v>
      </c>
      <c r="Q228" s="89">
        <f t="shared" ref="Q228:T228" si="466">AJ228</f>
        <v>1</v>
      </c>
      <c r="R228" s="89">
        <f t="shared" si="466"/>
        <v>1</v>
      </c>
      <c r="S228" s="89">
        <f t="shared" si="466"/>
        <v>1</v>
      </c>
      <c r="T228" s="90">
        <f t="shared" si="466"/>
        <v>1</v>
      </c>
      <c r="U228" s="91"/>
      <c r="V228" s="80"/>
      <c r="W228" s="80"/>
      <c r="X228" s="80"/>
      <c r="Y228" s="92"/>
      <c r="Z228" s="181"/>
      <c r="AA228" s="182"/>
      <c r="AB228" s="80"/>
      <c r="AC228" s="80"/>
      <c r="AD228" s="92"/>
      <c r="AE228" s="93"/>
      <c r="AF228" s="80"/>
      <c r="AG228" s="80"/>
      <c r="AH228" s="80"/>
      <c r="AI228" s="92"/>
      <c r="AJ228" s="95">
        <f t="shared" ref="AJ228:AN228" si="467">P228-Z228+AE228+U228</f>
        <v>1</v>
      </c>
      <c r="AK228" s="89">
        <f t="shared" si="467"/>
        <v>1</v>
      </c>
      <c r="AL228" s="89">
        <f t="shared" si="467"/>
        <v>1</v>
      </c>
      <c r="AM228" s="89">
        <f t="shared" si="467"/>
        <v>1</v>
      </c>
      <c r="AN228" s="89">
        <f t="shared" si="467"/>
        <v>1</v>
      </c>
      <c r="AO228" s="80"/>
      <c r="AP228" s="81" t="s">
        <v>939</v>
      </c>
      <c r="AQ228" s="86">
        <f t="shared" si="468"/>
        <v>1</v>
      </c>
      <c r="AR228" s="96"/>
      <c r="AS228" s="96"/>
      <c r="AT228" s="96"/>
      <c r="AU228" s="97"/>
      <c r="AV228" s="97"/>
      <c r="AW228" s="12"/>
      <c r="AX228" s="12"/>
    </row>
    <row r="229" ht="42.0" customHeight="1">
      <c r="A229" s="78">
        <v>224.0</v>
      </c>
      <c r="B229" s="87" t="s">
        <v>940</v>
      </c>
      <c r="C229" s="107" t="s">
        <v>410</v>
      </c>
      <c r="D229" s="106" t="s">
        <v>218</v>
      </c>
      <c r="E229" s="100" t="s">
        <v>218</v>
      </c>
      <c r="F229" s="84"/>
      <c r="G229" s="87" t="s">
        <v>42</v>
      </c>
      <c r="H229" s="84"/>
      <c r="I229" s="84" t="s">
        <v>941</v>
      </c>
      <c r="J229" s="117" t="s">
        <v>218</v>
      </c>
      <c r="K229" s="109">
        <v>44592.0</v>
      </c>
      <c r="L229" s="86"/>
      <c r="M229" s="86"/>
      <c r="N229" s="84"/>
      <c r="O229" s="86">
        <v>1.0</v>
      </c>
      <c r="P229" s="88">
        <f t="shared" si="449"/>
        <v>1</v>
      </c>
      <c r="Q229" s="89">
        <f t="shared" ref="Q229:T229" si="469">AJ229</f>
        <v>1</v>
      </c>
      <c r="R229" s="89">
        <f t="shared" si="469"/>
        <v>1</v>
      </c>
      <c r="S229" s="89">
        <f t="shared" si="469"/>
        <v>1</v>
      </c>
      <c r="T229" s="90">
        <f t="shared" si="469"/>
        <v>1</v>
      </c>
      <c r="U229" s="91"/>
      <c r="V229" s="80"/>
      <c r="W229" s="80"/>
      <c r="X229" s="80"/>
      <c r="Y229" s="92"/>
      <c r="Z229" s="181"/>
      <c r="AA229" s="182"/>
      <c r="AB229" s="80"/>
      <c r="AC229" s="80"/>
      <c r="AD229" s="92"/>
      <c r="AE229" s="93"/>
      <c r="AF229" s="80"/>
      <c r="AG229" s="80"/>
      <c r="AH229" s="80"/>
      <c r="AI229" s="92"/>
      <c r="AJ229" s="95">
        <f t="shared" ref="AJ229:AN229" si="470">P229-Z229+AE229+U229</f>
        <v>1</v>
      </c>
      <c r="AK229" s="89">
        <f t="shared" si="470"/>
        <v>1</v>
      </c>
      <c r="AL229" s="89">
        <f t="shared" si="470"/>
        <v>1</v>
      </c>
      <c r="AM229" s="89">
        <f t="shared" si="470"/>
        <v>1</v>
      </c>
      <c r="AN229" s="89">
        <f t="shared" si="470"/>
        <v>1</v>
      </c>
      <c r="AO229" s="80"/>
      <c r="AP229" s="80">
        <v>1.0</v>
      </c>
      <c r="AQ229" s="86">
        <f t="shared" si="468"/>
        <v>1</v>
      </c>
      <c r="AR229" s="84"/>
      <c r="AS229" s="84"/>
      <c r="AT229" s="96"/>
      <c r="AU229" s="97"/>
      <c r="AV229" s="97"/>
      <c r="AW229" s="12"/>
      <c r="AX229" s="12"/>
    </row>
    <row r="230" ht="42.0" customHeight="1">
      <c r="A230" s="78">
        <v>225.0</v>
      </c>
      <c r="B230" s="740" t="s">
        <v>942</v>
      </c>
      <c r="C230" s="84" t="s">
        <v>410</v>
      </c>
      <c r="D230" s="106" t="s">
        <v>58</v>
      </c>
      <c r="E230" s="84" t="s">
        <v>890</v>
      </c>
      <c r="F230" s="84" t="s">
        <v>943</v>
      </c>
      <c r="G230" s="96" t="s">
        <v>42</v>
      </c>
      <c r="H230" s="117">
        <v>9000.0</v>
      </c>
      <c r="I230" s="84" t="s">
        <v>944</v>
      </c>
      <c r="J230" s="84" t="s">
        <v>72</v>
      </c>
      <c r="K230" s="115"/>
      <c r="L230" s="86"/>
      <c r="M230" s="86"/>
      <c r="N230" s="87" t="s">
        <v>945</v>
      </c>
      <c r="O230" s="86">
        <v>5.0</v>
      </c>
      <c r="P230" s="88">
        <f t="shared" si="449"/>
        <v>5</v>
      </c>
      <c r="Q230" s="89">
        <f t="shared" ref="Q230:T230" si="471">AJ230</f>
        <v>4</v>
      </c>
      <c r="R230" s="89">
        <f t="shared" si="471"/>
        <v>4</v>
      </c>
      <c r="S230" s="89">
        <f t="shared" si="471"/>
        <v>4</v>
      </c>
      <c r="T230" s="90">
        <f t="shared" si="471"/>
        <v>3</v>
      </c>
      <c r="U230" s="91"/>
      <c r="V230" s="80"/>
      <c r="W230" s="80"/>
      <c r="X230" s="80"/>
      <c r="Y230" s="92"/>
      <c r="Z230" s="181">
        <v>1.0</v>
      </c>
      <c r="AA230" s="182"/>
      <c r="AB230" s="80"/>
      <c r="AC230" s="80">
        <v>1.0</v>
      </c>
      <c r="AD230" s="92"/>
      <c r="AE230" s="93"/>
      <c r="AF230" s="80"/>
      <c r="AG230" s="80"/>
      <c r="AH230" s="80"/>
      <c r="AI230" s="92"/>
      <c r="AJ230" s="95">
        <f t="shared" ref="AJ230:AN230" si="472">P230-Z230+AE230+U230</f>
        <v>4</v>
      </c>
      <c r="AK230" s="89">
        <f t="shared" si="472"/>
        <v>4</v>
      </c>
      <c r="AL230" s="89">
        <f t="shared" si="472"/>
        <v>4</v>
      </c>
      <c r="AM230" s="89">
        <f t="shared" si="472"/>
        <v>3</v>
      </c>
      <c r="AN230" s="89">
        <f t="shared" si="472"/>
        <v>3</v>
      </c>
      <c r="AO230" s="80"/>
      <c r="AP230" s="80"/>
      <c r="AQ230" s="86">
        <v>2.0</v>
      </c>
      <c r="AR230" s="84"/>
      <c r="AS230" s="84" t="s">
        <v>2023</v>
      </c>
      <c r="AT230" s="96" t="s">
        <v>948</v>
      </c>
      <c r="AU230" s="97"/>
      <c r="AV230" s="97"/>
      <c r="AW230" s="12"/>
      <c r="AX230" s="12"/>
    </row>
    <row r="231" ht="42.0" customHeight="1">
      <c r="A231" s="78">
        <v>226.0</v>
      </c>
      <c r="B231" s="96" t="s">
        <v>946</v>
      </c>
      <c r="C231" s="84"/>
      <c r="D231" s="106" t="s">
        <v>58</v>
      </c>
      <c r="E231" s="84" t="s">
        <v>182</v>
      </c>
      <c r="F231" s="84" t="s">
        <v>452</v>
      </c>
      <c r="G231" s="96" t="s">
        <v>42</v>
      </c>
      <c r="H231" s="84"/>
      <c r="I231" s="84" t="s">
        <v>949</v>
      </c>
      <c r="J231" s="84" t="s">
        <v>72</v>
      </c>
      <c r="K231" s="115">
        <v>44592.0</v>
      </c>
      <c r="L231" s="86"/>
      <c r="M231" s="86"/>
      <c r="N231" s="87"/>
      <c r="O231" s="86">
        <v>0.0</v>
      </c>
      <c r="P231" s="88">
        <f t="shared" si="449"/>
        <v>0</v>
      </c>
      <c r="Q231" s="89">
        <f t="shared" ref="Q231:T231" si="473">AJ231</f>
        <v>0</v>
      </c>
      <c r="R231" s="89">
        <f t="shared" si="473"/>
        <v>0</v>
      </c>
      <c r="S231" s="89">
        <f t="shared" si="473"/>
        <v>0</v>
      </c>
      <c r="T231" s="90">
        <f t="shared" si="473"/>
        <v>0</v>
      </c>
      <c r="U231" s="91"/>
      <c r="V231" s="80"/>
      <c r="W231" s="80"/>
      <c r="X231" s="80"/>
      <c r="Y231" s="92"/>
      <c r="Z231" s="181"/>
      <c r="AA231" s="182"/>
      <c r="AB231" s="80"/>
      <c r="AC231" s="80"/>
      <c r="AD231" s="92"/>
      <c r="AE231" s="93"/>
      <c r="AF231" s="80"/>
      <c r="AG231" s="80"/>
      <c r="AH231" s="80"/>
      <c r="AI231" s="92"/>
      <c r="AJ231" s="95">
        <f t="shared" ref="AJ231:AN231" si="474">P231-Z231+AE231+U231</f>
        <v>0</v>
      </c>
      <c r="AK231" s="89">
        <f t="shared" si="474"/>
        <v>0</v>
      </c>
      <c r="AL231" s="89">
        <f t="shared" si="474"/>
        <v>0</v>
      </c>
      <c r="AM231" s="89">
        <f t="shared" si="474"/>
        <v>0</v>
      </c>
      <c r="AN231" s="89">
        <f t="shared" si="474"/>
        <v>0</v>
      </c>
      <c r="AO231" s="80"/>
      <c r="AP231" s="80"/>
      <c r="AQ231" s="86">
        <f t="shared" ref="AQ231:AQ243" si="477">AN231</f>
        <v>0</v>
      </c>
      <c r="AR231" s="84"/>
      <c r="AS231" s="84"/>
      <c r="AT231" s="96"/>
      <c r="AU231" s="97"/>
      <c r="AV231" s="97"/>
      <c r="AW231" s="12"/>
      <c r="AX231" s="12"/>
    </row>
    <row r="232" ht="42.0" customHeight="1">
      <c r="A232" s="78">
        <v>227.0</v>
      </c>
      <c r="B232" s="96" t="s">
        <v>950</v>
      </c>
      <c r="C232" s="84" t="s">
        <v>97</v>
      </c>
      <c r="D232" s="84"/>
      <c r="E232" s="84" t="s">
        <v>59</v>
      </c>
      <c r="F232" s="84"/>
      <c r="G232" s="96"/>
      <c r="H232" s="84"/>
      <c r="I232" s="84" t="s">
        <v>951</v>
      </c>
      <c r="J232" s="84" t="s">
        <v>743</v>
      </c>
      <c r="K232" s="115">
        <v>45241.0</v>
      </c>
      <c r="L232" s="86">
        <v>2.590526372E9</v>
      </c>
      <c r="M232" s="86">
        <v>465.0</v>
      </c>
      <c r="N232" s="87"/>
      <c r="O232" s="86">
        <v>0.0</v>
      </c>
      <c r="P232" s="88">
        <f t="shared" si="449"/>
        <v>0</v>
      </c>
      <c r="Q232" s="89">
        <f t="shared" ref="Q232:T232" si="475">AJ232</f>
        <v>0</v>
      </c>
      <c r="R232" s="89">
        <f t="shared" si="475"/>
        <v>0</v>
      </c>
      <c r="S232" s="89">
        <f t="shared" si="475"/>
        <v>0</v>
      </c>
      <c r="T232" s="90">
        <f t="shared" si="475"/>
        <v>0</v>
      </c>
      <c r="U232" s="91"/>
      <c r="V232" s="80"/>
      <c r="W232" s="80"/>
      <c r="X232" s="80"/>
      <c r="Y232" s="92"/>
      <c r="Z232" s="181"/>
      <c r="AA232" s="182"/>
      <c r="AB232" s="80"/>
      <c r="AC232" s="80"/>
      <c r="AD232" s="92"/>
      <c r="AE232" s="93"/>
      <c r="AF232" s="80"/>
      <c r="AG232" s="80"/>
      <c r="AH232" s="80"/>
      <c r="AI232" s="92"/>
      <c r="AJ232" s="95">
        <f t="shared" ref="AJ232:AN232" si="476">P232-Z232+AE232+U232</f>
        <v>0</v>
      </c>
      <c r="AK232" s="89">
        <f t="shared" si="476"/>
        <v>0</v>
      </c>
      <c r="AL232" s="89">
        <f t="shared" si="476"/>
        <v>0</v>
      </c>
      <c r="AM232" s="89">
        <f t="shared" si="476"/>
        <v>0</v>
      </c>
      <c r="AN232" s="89">
        <f t="shared" si="476"/>
        <v>0</v>
      </c>
      <c r="AO232" s="80"/>
      <c r="AP232" s="80"/>
      <c r="AQ232" s="86">
        <f t="shared" si="477"/>
        <v>0</v>
      </c>
      <c r="AR232" s="84"/>
      <c r="AS232" s="84"/>
      <c r="AT232" s="96"/>
      <c r="AU232" s="97"/>
      <c r="AV232" s="97"/>
      <c r="AW232" s="12"/>
      <c r="AX232" s="12"/>
    </row>
    <row r="233" ht="42.0" customHeight="1">
      <c r="A233" s="78">
        <v>228.0</v>
      </c>
      <c r="B233" s="98" t="s">
        <v>952</v>
      </c>
      <c r="C233" s="107" t="s">
        <v>410</v>
      </c>
      <c r="D233" s="106" t="s">
        <v>58</v>
      </c>
      <c r="E233" s="100" t="s">
        <v>953</v>
      </c>
      <c r="F233" s="107"/>
      <c r="G233" s="98" t="s">
        <v>42</v>
      </c>
      <c r="H233" s="107"/>
      <c r="I233" s="104" t="s">
        <v>954</v>
      </c>
      <c r="J233" s="117" t="s">
        <v>58</v>
      </c>
      <c r="K233" s="109">
        <v>44592.0</v>
      </c>
      <c r="L233" s="86"/>
      <c r="M233" s="86"/>
      <c r="N233" s="96"/>
      <c r="O233" s="86">
        <v>0.0</v>
      </c>
      <c r="P233" s="88">
        <f t="shared" si="449"/>
        <v>0</v>
      </c>
      <c r="Q233" s="89">
        <f t="shared" ref="Q233:T233" si="478">AJ233</f>
        <v>0</v>
      </c>
      <c r="R233" s="89">
        <f t="shared" si="478"/>
        <v>0</v>
      </c>
      <c r="S233" s="89">
        <f t="shared" si="478"/>
        <v>0</v>
      </c>
      <c r="T233" s="90">
        <f t="shared" si="478"/>
        <v>0</v>
      </c>
      <c r="U233" s="91"/>
      <c r="V233" s="80"/>
      <c r="W233" s="80"/>
      <c r="X233" s="80"/>
      <c r="Y233" s="92"/>
      <c r="Z233" s="181"/>
      <c r="AA233" s="182"/>
      <c r="AB233" s="80"/>
      <c r="AC233" s="80"/>
      <c r="AD233" s="92"/>
      <c r="AE233" s="93"/>
      <c r="AF233" s="80"/>
      <c r="AG233" s="80"/>
      <c r="AH233" s="80"/>
      <c r="AI233" s="92"/>
      <c r="AJ233" s="95">
        <f t="shared" ref="AJ233:AN233" si="479">P233-Z233+AE233+U233</f>
        <v>0</v>
      </c>
      <c r="AK233" s="89">
        <f t="shared" si="479"/>
        <v>0</v>
      </c>
      <c r="AL233" s="89">
        <f t="shared" si="479"/>
        <v>0</v>
      </c>
      <c r="AM233" s="89">
        <f t="shared" si="479"/>
        <v>0</v>
      </c>
      <c r="AN233" s="89">
        <f t="shared" si="479"/>
        <v>0</v>
      </c>
      <c r="AO233" s="80"/>
      <c r="AP233" s="80"/>
      <c r="AQ233" s="86">
        <f t="shared" si="477"/>
        <v>0</v>
      </c>
      <c r="AR233" s="84"/>
      <c r="AS233" s="84"/>
      <c r="AT233" s="96"/>
      <c r="AU233" s="97"/>
      <c r="AV233" s="97"/>
      <c r="AW233" s="12"/>
      <c r="AX233" s="12"/>
    </row>
    <row r="234" ht="42.0" customHeight="1">
      <c r="A234" s="78">
        <v>229.0</v>
      </c>
      <c r="B234" s="98" t="s">
        <v>955</v>
      </c>
      <c r="C234" s="107" t="s">
        <v>410</v>
      </c>
      <c r="D234" s="106" t="s">
        <v>58</v>
      </c>
      <c r="E234" s="100" t="s">
        <v>953</v>
      </c>
      <c r="F234" s="107"/>
      <c r="G234" s="98" t="s">
        <v>42</v>
      </c>
      <c r="H234" s="107"/>
      <c r="I234" s="104" t="s">
        <v>956</v>
      </c>
      <c r="J234" s="117" t="s">
        <v>58</v>
      </c>
      <c r="K234" s="109">
        <v>44592.0</v>
      </c>
      <c r="L234" s="86"/>
      <c r="M234" s="86"/>
      <c r="N234" s="87"/>
      <c r="O234" s="86">
        <v>0.0</v>
      </c>
      <c r="P234" s="88">
        <f t="shared" si="449"/>
        <v>0</v>
      </c>
      <c r="Q234" s="89">
        <f t="shared" ref="Q234:T234" si="480">AJ234</f>
        <v>0</v>
      </c>
      <c r="R234" s="89">
        <f t="shared" si="480"/>
        <v>0</v>
      </c>
      <c r="S234" s="89">
        <f t="shared" si="480"/>
        <v>0</v>
      </c>
      <c r="T234" s="90">
        <f t="shared" si="480"/>
        <v>0</v>
      </c>
      <c r="U234" s="91"/>
      <c r="V234" s="80"/>
      <c r="W234" s="80"/>
      <c r="X234" s="80"/>
      <c r="Y234" s="92"/>
      <c r="Z234" s="181"/>
      <c r="AA234" s="182"/>
      <c r="AB234" s="80"/>
      <c r="AC234" s="80"/>
      <c r="AD234" s="92"/>
      <c r="AE234" s="93"/>
      <c r="AF234" s="80"/>
      <c r="AG234" s="80"/>
      <c r="AH234" s="80"/>
      <c r="AI234" s="92"/>
      <c r="AJ234" s="95">
        <f t="shared" ref="AJ234:AN234" si="481">P234-Z234+AE234+U234</f>
        <v>0</v>
      </c>
      <c r="AK234" s="89">
        <f t="shared" si="481"/>
        <v>0</v>
      </c>
      <c r="AL234" s="89">
        <f t="shared" si="481"/>
        <v>0</v>
      </c>
      <c r="AM234" s="89">
        <f t="shared" si="481"/>
        <v>0</v>
      </c>
      <c r="AN234" s="89">
        <f t="shared" si="481"/>
        <v>0</v>
      </c>
      <c r="AO234" s="80"/>
      <c r="AP234" s="80"/>
      <c r="AQ234" s="86">
        <f t="shared" si="477"/>
        <v>0</v>
      </c>
      <c r="AR234" s="84"/>
      <c r="AS234" s="84"/>
      <c r="AT234" s="96"/>
      <c r="AU234" s="97"/>
      <c r="AV234" s="97"/>
      <c r="AW234" s="12"/>
      <c r="AX234" s="12"/>
    </row>
    <row r="235" ht="15.75" customHeight="1">
      <c r="A235" s="78">
        <v>230.0</v>
      </c>
      <c r="B235" s="748" t="s">
        <v>958</v>
      </c>
      <c r="C235" s="107" t="s">
        <v>190</v>
      </c>
      <c r="D235" s="106" t="s">
        <v>58</v>
      </c>
      <c r="E235" s="84" t="s">
        <v>959</v>
      </c>
      <c r="F235" s="84" t="s">
        <v>960</v>
      </c>
      <c r="G235" s="96" t="s">
        <v>42</v>
      </c>
      <c r="H235" s="84"/>
      <c r="I235" s="84" t="s">
        <v>961</v>
      </c>
      <c r="J235" s="84" t="s">
        <v>72</v>
      </c>
      <c r="K235" s="115">
        <v>45574.0</v>
      </c>
      <c r="L235" s="86" t="s">
        <v>142</v>
      </c>
      <c r="M235" s="86">
        <v>74.0</v>
      </c>
      <c r="N235" s="87"/>
      <c r="O235" s="86">
        <v>5.0</v>
      </c>
      <c r="P235" s="88">
        <f t="shared" si="449"/>
        <v>5</v>
      </c>
      <c r="Q235" s="89">
        <f t="shared" ref="Q235:T235" si="482">AJ235</f>
        <v>5</v>
      </c>
      <c r="R235" s="89">
        <f t="shared" si="482"/>
        <v>5</v>
      </c>
      <c r="S235" s="89">
        <f t="shared" si="482"/>
        <v>5</v>
      </c>
      <c r="T235" s="90">
        <f t="shared" si="482"/>
        <v>5</v>
      </c>
      <c r="U235" s="91"/>
      <c r="V235" s="80"/>
      <c r="W235" s="80"/>
      <c r="X235" s="80"/>
      <c r="Y235" s="92"/>
      <c r="Z235" s="181"/>
      <c r="AA235" s="182"/>
      <c r="AB235" s="80"/>
      <c r="AC235" s="80"/>
      <c r="AD235" s="92"/>
      <c r="AE235" s="93"/>
      <c r="AF235" s="80"/>
      <c r="AG235" s="80"/>
      <c r="AH235" s="80"/>
      <c r="AI235" s="92">
        <v>5.0</v>
      </c>
      <c r="AJ235" s="95">
        <f t="shared" ref="AJ235:AN235" si="483">P235-Z235+AE235+U235</f>
        <v>5</v>
      </c>
      <c r="AK235" s="89">
        <f t="shared" si="483"/>
        <v>5</v>
      </c>
      <c r="AL235" s="89">
        <f t="shared" si="483"/>
        <v>5</v>
      </c>
      <c r="AM235" s="89">
        <f t="shared" si="483"/>
        <v>5</v>
      </c>
      <c r="AN235" s="89">
        <f t="shared" si="483"/>
        <v>10</v>
      </c>
      <c r="AO235" s="80"/>
      <c r="AP235" s="80"/>
      <c r="AQ235" s="86">
        <f t="shared" si="477"/>
        <v>10</v>
      </c>
      <c r="AR235" s="84"/>
      <c r="AS235" s="84"/>
      <c r="AT235" s="96"/>
      <c r="AU235" s="97"/>
      <c r="AV235" s="97"/>
      <c r="AW235" s="12"/>
      <c r="AX235" s="12"/>
    </row>
    <row r="236" ht="42.0" customHeight="1">
      <c r="A236" s="78">
        <v>231.0</v>
      </c>
      <c r="B236" s="96" t="s">
        <v>962</v>
      </c>
      <c r="C236" s="84" t="s">
        <v>212</v>
      </c>
      <c r="D236" s="148" t="s">
        <v>963</v>
      </c>
      <c r="E236" s="84" t="s">
        <v>964</v>
      </c>
      <c r="F236" s="84" t="s">
        <v>965</v>
      </c>
      <c r="G236" s="96" t="s">
        <v>42</v>
      </c>
      <c r="H236" s="84"/>
      <c r="I236" s="84" t="s">
        <v>966</v>
      </c>
      <c r="J236" s="84" t="s">
        <v>72</v>
      </c>
      <c r="K236" s="115">
        <v>45574.0</v>
      </c>
      <c r="L236" s="86" t="s">
        <v>855</v>
      </c>
      <c r="M236" s="86">
        <v>78.0</v>
      </c>
      <c r="N236" s="87"/>
      <c r="O236" s="86">
        <v>2.0</v>
      </c>
      <c r="P236" s="88">
        <f t="shared" si="449"/>
        <v>2</v>
      </c>
      <c r="Q236" s="89">
        <f t="shared" ref="Q236:T236" si="484">AJ236</f>
        <v>2</v>
      </c>
      <c r="R236" s="89">
        <f t="shared" si="484"/>
        <v>2</v>
      </c>
      <c r="S236" s="89">
        <f t="shared" si="484"/>
        <v>2</v>
      </c>
      <c r="T236" s="90">
        <f t="shared" si="484"/>
        <v>2</v>
      </c>
      <c r="U236" s="91"/>
      <c r="V236" s="80"/>
      <c r="W236" s="80"/>
      <c r="X236" s="80"/>
      <c r="Y236" s="92"/>
      <c r="Z236" s="181"/>
      <c r="AA236" s="182"/>
      <c r="AB236" s="80"/>
      <c r="AC236" s="80"/>
      <c r="AD236" s="92"/>
      <c r="AE236" s="93"/>
      <c r="AF236" s="80"/>
      <c r="AG236" s="80"/>
      <c r="AH236" s="80"/>
      <c r="AI236" s="92"/>
      <c r="AJ236" s="95">
        <f t="shared" ref="AJ236:AN236" si="485">P236-Z236+AE236+U236</f>
        <v>2</v>
      </c>
      <c r="AK236" s="89">
        <f t="shared" si="485"/>
        <v>2</v>
      </c>
      <c r="AL236" s="89">
        <f t="shared" si="485"/>
        <v>2</v>
      </c>
      <c r="AM236" s="89">
        <f t="shared" si="485"/>
        <v>2</v>
      </c>
      <c r="AN236" s="89">
        <f t="shared" si="485"/>
        <v>2</v>
      </c>
      <c r="AO236" s="80"/>
      <c r="AP236" s="80"/>
      <c r="AQ236" s="86">
        <f t="shared" si="477"/>
        <v>2</v>
      </c>
      <c r="AR236" s="84"/>
      <c r="AS236" s="84"/>
      <c r="AT236" s="96"/>
      <c r="AU236" s="97"/>
      <c r="AV236" s="97"/>
      <c r="AW236" s="12"/>
      <c r="AX236" s="12"/>
    </row>
    <row r="237" ht="64.5" customHeight="1">
      <c r="A237" s="78">
        <v>232.0</v>
      </c>
      <c r="B237" s="110" t="s">
        <v>967</v>
      </c>
      <c r="C237" s="107" t="s">
        <v>410</v>
      </c>
      <c r="D237" s="84" t="s">
        <v>59</v>
      </c>
      <c r="E237" s="84" t="s">
        <v>890</v>
      </c>
      <c r="F237" s="84"/>
      <c r="G237" s="96" t="s">
        <v>42</v>
      </c>
      <c r="H237" s="84"/>
      <c r="I237" s="84" t="s">
        <v>890</v>
      </c>
      <c r="J237" s="84" t="s">
        <v>72</v>
      </c>
      <c r="K237" s="115">
        <v>44942.0</v>
      </c>
      <c r="L237" s="117" t="s">
        <v>892</v>
      </c>
      <c r="M237" s="86">
        <v>260.0</v>
      </c>
      <c r="N237" s="84"/>
      <c r="O237" s="86">
        <v>0.0</v>
      </c>
      <c r="P237" s="88">
        <f t="shared" si="449"/>
        <v>0</v>
      </c>
      <c r="Q237" s="89">
        <f t="shared" ref="Q237:T237" si="486">AJ237</f>
        <v>0</v>
      </c>
      <c r="R237" s="89">
        <f t="shared" si="486"/>
        <v>0</v>
      </c>
      <c r="S237" s="89">
        <f t="shared" si="486"/>
        <v>0</v>
      </c>
      <c r="T237" s="90">
        <f t="shared" si="486"/>
        <v>0</v>
      </c>
      <c r="U237" s="91"/>
      <c r="V237" s="80"/>
      <c r="W237" s="80"/>
      <c r="X237" s="80"/>
      <c r="Y237" s="92"/>
      <c r="Z237" s="181"/>
      <c r="AA237" s="182"/>
      <c r="AB237" s="80"/>
      <c r="AC237" s="80"/>
      <c r="AD237" s="92"/>
      <c r="AE237" s="93"/>
      <c r="AF237" s="80"/>
      <c r="AG237" s="80"/>
      <c r="AH237" s="80"/>
      <c r="AI237" s="92"/>
      <c r="AJ237" s="95">
        <f t="shared" ref="AJ237:AN237" si="487">P237-Z237+AE237+U237</f>
        <v>0</v>
      </c>
      <c r="AK237" s="89">
        <f t="shared" si="487"/>
        <v>0</v>
      </c>
      <c r="AL237" s="89">
        <f t="shared" si="487"/>
        <v>0</v>
      </c>
      <c r="AM237" s="89">
        <f t="shared" si="487"/>
        <v>0</v>
      </c>
      <c r="AN237" s="89">
        <f t="shared" si="487"/>
        <v>0</v>
      </c>
      <c r="AO237" s="80"/>
      <c r="AP237" s="80"/>
      <c r="AQ237" s="86">
        <f t="shared" si="477"/>
        <v>0</v>
      </c>
      <c r="AR237" s="84"/>
      <c r="AS237" s="84"/>
      <c r="AT237" s="96"/>
      <c r="AU237" s="97"/>
      <c r="AV237" s="97"/>
      <c r="AW237" s="12"/>
      <c r="AX237" s="12"/>
    </row>
    <row r="238" ht="42.0" hidden="1" customHeight="1">
      <c r="A238" s="78">
        <v>233.0</v>
      </c>
      <c r="B238" s="738" t="s">
        <v>968</v>
      </c>
      <c r="C238" s="198"/>
      <c r="D238" s="84"/>
      <c r="E238" s="84"/>
      <c r="F238" s="84"/>
      <c r="G238" s="96"/>
      <c r="H238" s="84"/>
      <c r="I238" s="84" t="s">
        <v>969</v>
      </c>
      <c r="J238" s="84" t="s">
        <v>72</v>
      </c>
      <c r="K238" s="115">
        <v>44592.0</v>
      </c>
      <c r="L238" s="86"/>
      <c r="M238" s="86"/>
      <c r="N238" s="87"/>
      <c r="O238" s="86">
        <v>4.0</v>
      </c>
      <c r="P238" s="88">
        <f t="shared" si="449"/>
        <v>4</v>
      </c>
      <c r="Q238" s="89">
        <f t="shared" ref="Q238:T238" si="488">AJ238</f>
        <v>4</v>
      </c>
      <c r="R238" s="89">
        <f t="shared" si="488"/>
        <v>4</v>
      </c>
      <c r="S238" s="89">
        <f t="shared" si="488"/>
        <v>4</v>
      </c>
      <c r="T238" s="90">
        <f t="shared" si="488"/>
        <v>4</v>
      </c>
      <c r="U238" s="91"/>
      <c r="V238" s="80"/>
      <c r="W238" s="80"/>
      <c r="X238" s="80"/>
      <c r="Y238" s="92"/>
      <c r="Z238" s="181"/>
      <c r="AA238" s="182"/>
      <c r="AB238" s="80"/>
      <c r="AC238" s="80"/>
      <c r="AD238" s="92"/>
      <c r="AE238" s="93"/>
      <c r="AF238" s="80"/>
      <c r="AG238" s="80"/>
      <c r="AH238" s="80"/>
      <c r="AI238" s="92"/>
      <c r="AJ238" s="95">
        <f t="shared" ref="AJ238:AN238" si="489">P238-Z238+AE238+U238</f>
        <v>4</v>
      </c>
      <c r="AK238" s="89">
        <f t="shared" si="489"/>
        <v>4</v>
      </c>
      <c r="AL238" s="89">
        <f t="shared" si="489"/>
        <v>4</v>
      </c>
      <c r="AM238" s="89">
        <f t="shared" si="489"/>
        <v>4</v>
      </c>
      <c r="AN238" s="89">
        <f t="shared" si="489"/>
        <v>4</v>
      </c>
      <c r="AO238" s="80"/>
      <c r="AP238" s="80"/>
      <c r="AQ238" s="86">
        <f t="shared" si="477"/>
        <v>4</v>
      </c>
      <c r="AR238" s="84"/>
      <c r="AS238" s="84"/>
      <c r="AT238" s="96"/>
      <c r="AU238" s="97"/>
      <c r="AV238" s="97"/>
      <c r="AW238" s="12"/>
      <c r="AX238" s="12"/>
    </row>
    <row r="239" ht="42.0" hidden="1" customHeight="1">
      <c r="A239" s="78">
        <v>234.0</v>
      </c>
      <c r="B239" s="738" t="s">
        <v>970</v>
      </c>
      <c r="C239" s="198"/>
      <c r="D239" s="84"/>
      <c r="E239" s="84"/>
      <c r="F239" s="84"/>
      <c r="G239" s="96"/>
      <c r="H239" s="84"/>
      <c r="I239" s="84" t="s">
        <v>971</v>
      </c>
      <c r="J239" s="84" t="s">
        <v>72</v>
      </c>
      <c r="K239" s="115">
        <v>44592.0</v>
      </c>
      <c r="L239" s="86"/>
      <c r="M239" s="86"/>
      <c r="N239" s="87"/>
      <c r="O239" s="86">
        <v>4.0</v>
      </c>
      <c r="P239" s="88">
        <f t="shared" si="449"/>
        <v>4</v>
      </c>
      <c r="Q239" s="89">
        <f t="shared" ref="Q239:T239" si="490">AJ239</f>
        <v>4</v>
      </c>
      <c r="R239" s="89">
        <f t="shared" si="490"/>
        <v>4</v>
      </c>
      <c r="S239" s="89">
        <f t="shared" si="490"/>
        <v>4</v>
      </c>
      <c r="T239" s="90">
        <f t="shared" si="490"/>
        <v>4</v>
      </c>
      <c r="U239" s="91"/>
      <c r="V239" s="80"/>
      <c r="W239" s="80"/>
      <c r="X239" s="80"/>
      <c r="Y239" s="92"/>
      <c r="Z239" s="181"/>
      <c r="AA239" s="182"/>
      <c r="AB239" s="80"/>
      <c r="AC239" s="80"/>
      <c r="AD239" s="92"/>
      <c r="AE239" s="93"/>
      <c r="AF239" s="80"/>
      <c r="AG239" s="80"/>
      <c r="AH239" s="80"/>
      <c r="AI239" s="92"/>
      <c r="AJ239" s="95">
        <f t="shared" ref="AJ239:AN239" si="491">P239-Z239+AE239+U239</f>
        <v>4</v>
      </c>
      <c r="AK239" s="89">
        <f t="shared" si="491"/>
        <v>4</v>
      </c>
      <c r="AL239" s="89">
        <f t="shared" si="491"/>
        <v>4</v>
      </c>
      <c r="AM239" s="89">
        <f t="shared" si="491"/>
        <v>4</v>
      </c>
      <c r="AN239" s="89">
        <f t="shared" si="491"/>
        <v>4</v>
      </c>
      <c r="AO239" s="80"/>
      <c r="AP239" s="80"/>
      <c r="AQ239" s="86">
        <f t="shared" si="477"/>
        <v>4</v>
      </c>
      <c r="AR239" s="84"/>
      <c r="AS239" s="84"/>
      <c r="AT239" s="96"/>
      <c r="AU239" s="97"/>
      <c r="AV239" s="97"/>
      <c r="AW239" s="12"/>
      <c r="AX239" s="12"/>
    </row>
    <row r="240" ht="60.0" customHeight="1">
      <c r="A240" s="78">
        <v>235.0</v>
      </c>
      <c r="B240" s="119" t="s">
        <v>974</v>
      </c>
      <c r="C240" s="84" t="s">
        <v>52</v>
      </c>
      <c r="D240" s="84" t="s">
        <v>58</v>
      </c>
      <c r="E240" s="84" t="s">
        <v>975</v>
      </c>
      <c r="F240" s="84"/>
      <c r="G240" s="96" t="s">
        <v>42</v>
      </c>
      <c r="H240" s="84"/>
      <c r="I240" s="84" t="s">
        <v>976</v>
      </c>
      <c r="J240" s="84" t="s">
        <v>72</v>
      </c>
      <c r="K240" s="115">
        <v>44592.0</v>
      </c>
      <c r="L240" s="86"/>
      <c r="M240" s="86"/>
      <c r="N240" s="87"/>
      <c r="O240" s="86">
        <v>10.0</v>
      </c>
      <c r="P240" s="88">
        <f t="shared" si="449"/>
        <v>10</v>
      </c>
      <c r="Q240" s="89">
        <f t="shared" ref="Q240:T240" si="492">AJ240</f>
        <v>10</v>
      </c>
      <c r="R240" s="89">
        <f t="shared" si="492"/>
        <v>10</v>
      </c>
      <c r="S240" s="89">
        <f t="shared" si="492"/>
        <v>10</v>
      </c>
      <c r="T240" s="90">
        <f t="shared" si="492"/>
        <v>10</v>
      </c>
      <c r="U240" s="91"/>
      <c r="V240" s="80"/>
      <c r="W240" s="80"/>
      <c r="X240" s="80"/>
      <c r="Y240" s="92"/>
      <c r="Z240" s="181"/>
      <c r="AA240" s="182"/>
      <c r="AB240" s="80"/>
      <c r="AC240" s="80"/>
      <c r="AD240" s="92"/>
      <c r="AE240" s="93"/>
      <c r="AF240" s="80"/>
      <c r="AG240" s="80"/>
      <c r="AH240" s="80"/>
      <c r="AI240" s="92"/>
      <c r="AJ240" s="95">
        <f t="shared" ref="AJ240:AN240" si="493">P240-Z240+AE240+U240</f>
        <v>10</v>
      </c>
      <c r="AK240" s="89">
        <f t="shared" si="493"/>
        <v>10</v>
      </c>
      <c r="AL240" s="89">
        <f t="shared" si="493"/>
        <v>10</v>
      </c>
      <c r="AM240" s="89">
        <f t="shared" si="493"/>
        <v>10</v>
      </c>
      <c r="AN240" s="89">
        <f t="shared" si="493"/>
        <v>10</v>
      </c>
      <c r="AO240" s="80"/>
      <c r="AP240" s="80"/>
      <c r="AQ240" s="86">
        <f t="shared" si="477"/>
        <v>10</v>
      </c>
      <c r="AR240" s="84"/>
      <c r="AS240" s="84"/>
      <c r="AT240" s="96"/>
      <c r="AU240" s="97"/>
      <c r="AV240" s="97"/>
      <c r="AW240" s="12"/>
      <c r="AX240" s="12"/>
    </row>
    <row r="241" ht="61.5" customHeight="1">
      <c r="A241" s="78">
        <v>236.0</v>
      </c>
      <c r="B241" s="110" t="s">
        <v>977</v>
      </c>
      <c r="C241" s="84" t="s">
        <v>52</v>
      </c>
      <c r="D241" s="84"/>
      <c r="E241" s="84" t="s">
        <v>978</v>
      </c>
      <c r="F241" s="84" t="s">
        <v>979</v>
      </c>
      <c r="G241" s="96" t="s">
        <v>42</v>
      </c>
      <c r="H241" s="84"/>
      <c r="I241" s="84" t="s">
        <v>980</v>
      </c>
      <c r="J241" s="84" t="s">
        <v>72</v>
      </c>
      <c r="K241" s="115">
        <v>44592.0</v>
      </c>
      <c r="L241" s="86"/>
      <c r="M241" s="86"/>
      <c r="N241" s="87" t="s">
        <v>981</v>
      </c>
      <c r="O241" s="86">
        <v>169.0</v>
      </c>
      <c r="P241" s="88">
        <f t="shared" si="449"/>
        <v>169</v>
      </c>
      <c r="Q241" s="89">
        <f t="shared" ref="Q241:T241" si="494">AJ241</f>
        <v>169</v>
      </c>
      <c r="R241" s="89">
        <f t="shared" si="494"/>
        <v>169</v>
      </c>
      <c r="S241" s="89">
        <f t="shared" si="494"/>
        <v>152</v>
      </c>
      <c r="T241" s="90">
        <f t="shared" si="494"/>
        <v>142</v>
      </c>
      <c r="U241" s="91"/>
      <c r="V241" s="80"/>
      <c r="W241" s="80"/>
      <c r="X241" s="80"/>
      <c r="Y241" s="92"/>
      <c r="Z241" s="181"/>
      <c r="AA241" s="182"/>
      <c r="AB241" s="80">
        <v>17.0</v>
      </c>
      <c r="AC241" s="80">
        <v>10.0</v>
      </c>
      <c r="AD241" s="92"/>
      <c r="AE241" s="93"/>
      <c r="AF241" s="80"/>
      <c r="AG241" s="80"/>
      <c r="AH241" s="80"/>
      <c r="AI241" s="92"/>
      <c r="AJ241" s="95">
        <f t="shared" ref="AJ241:AN241" si="495">P241-Z241+AE241+U241</f>
        <v>169</v>
      </c>
      <c r="AK241" s="89">
        <f t="shared" si="495"/>
        <v>169</v>
      </c>
      <c r="AL241" s="89">
        <f t="shared" si="495"/>
        <v>152</v>
      </c>
      <c r="AM241" s="89">
        <f t="shared" si="495"/>
        <v>142</v>
      </c>
      <c r="AN241" s="89">
        <f t="shared" si="495"/>
        <v>142</v>
      </c>
      <c r="AO241" s="80"/>
      <c r="AP241" s="80"/>
      <c r="AQ241" s="86">
        <f t="shared" si="477"/>
        <v>142</v>
      </c>
      <c r="AR241" s="84"/>
      <c r="AS241" s="84" t="s">
        <v>982</v>
      </c>
      <c r="AT241" s="96" t="s">
        <v>983</v>
      </c>
      <c r="AU241" s="97"/>
      <c r="AV241" s="97"/>
      <c r="AW241" s="12"/>
      <c r="AX241" s="12"/>
    </row>
    <row r="242" ht="57.75" customHeight="1">
      <c r="A242" s="78">
        <v>237.0</v>
      </c>
      <c r="B242" s="110" t="s">
        <v>985</v>
      </c>
      <c r="C242" s="84" t="s">
        <v>52</v>
      </c>
      <c r="D242" s="84" t="s">
        <v>59</v>
      </c>
      <c r="E242" s="84" t="s">
        <v>986</v>
      </c>
      <c r="F242" s="84" t="s">
        <v>979</v>
      </c>
      <c r="G242" s="96" t="s">
        <v>42</v>
      </c>
      <c r="H242" s="117">
        <v>95.0</v>
      </c>
      <c r="I242" s="84" t="s">
        <v>986</v>
      </c>
      <c r="J242" s="84" t="s">
        <v>72</v>
      </c>
      <c r="K242" s="115">
        <v>45574.0</v>
      </c>
      <c r="L242" s="86" t="s">
        <v>142</v>
      </c>
      <c r="M242" s="86">
        <v>74.0</v>
      </c>
      <c r="N242" s="96"/>
      <c r="O242" s="86">
        <v>410.0</v>
      </c>
      <c r="P242" s="88">
        <f t="shared" si="449"/>
        <v>410</v>
      </c>
      <c r="Q242" s="89">
        <f t="shared" ref="Q242:T242" si="496">AJ242</f>
        <v>410</v>
      </c>
      <c r="R242" s="89">
        <f t="shared" si="496"/>
        <v>410</v>
      </c>
      <c r="S242" s="89">
        <f t="shared" si="496"/>
        <v>410</v>
      </c>
      <c r="T242" s="90">
        <f t="shared" si="496"/>
        <v>410</v>
      </c>
      <c r="U242" s="91"/>
      <c r="V242" s="80"/>
      <c r="W242" s="80"/>
      <c r="X242" s="80"/>
      <c r="Y242" s="92"/>
      <c r="Z242" s="181"/>
      <c r="AA242" s="182"/>
      <c r="AB242" s="80"/>
      <c r="AC242" s="80"/>
      <c r="AD242" s="92"/>
      <c r="AE242" s="93"/>
      <c r="AF242" s="80"/>
      <c r="AG242" s="80"/>
      <c r="AH242" s="80"/>
      <c r="AI242" s="92"/>
      <c r="AJ242" s="95">
        <f t="shared" ref="AJ242:AN242" si="497">P242-Z242+AE242+U242</f>
        <v>410</v>
      </c>
      <c r="AK242" s="89">
        <f t="shared" si="497"/>
        <v>410</v>
      </c>
      <c r="AL242" s="89">
        <f t="shared" si="497"/>
        <v>410</v>
      </c>
      <c r="AM242" s="89">
        <f t="shared" si="497"/>
        <v>410</v>
      </c>
      <c r="AN242" s="89">
        <f t="shared" si="497"/>
        <v>410</v>
      </c>
      <c r="AO242" s="80"/>
      <c r="AP242" s="80"/>
      <c r="AQ242" s="86">
        <f t="shared" si="477"/>
        <v>410</v>
      </c>
      <c r="AR242" s="84"/>
      <c r="AS242" s="84"/>
      <c r="AT242" s="96"/>
      <c r="AU242" s="97"/>
      <c r="AV242" s="97"/>
      <c r="AW242" s="12"/>
      <c r="AX242" s="12"/>
    </row>
    <row r="243" ht="54.0" customHeight="1">
      <c r="A243" s="78">
        <v>238.0</v>
      </c>
      <c r="B243" s="110" t="s">
        <v>988</v>
      </c>
      <c r="C243" s="84" t="s">
        <v>52</v>
      </c>
      <c r="D243" s="84" t="s">
        <v>59</v>
      </c>
      <c r="E243" s="84" t="s">
        <v>989</v>
      </c>
      <c r="F243" s="84" t="s">
        <v>979</v>
      </c>
      <c r="G243" s="96" t="s">
        <v>42</v>
      </c>
      <c r="H243" s="117">
        <v>85.0</v>
      </c>
      <c r="I243" s="84" t="s">
        <v>989</v>
      </c>
      <c r="J243" s="84" t="s">
        <v>72</v>
      </c>
      <c r="K243" s="109">
        <v>44592.0</v>
      </c>
      <c r="L243" s="86"/>
      <c r="M243" s="86"/>
      <c r="N243" s="96"/>
      <c r="O243" s="86">
        <v>355.0</v>
      </c>
      <c r="P243" s="88">
        <f t="shared" si="449"/>
        <v>355</v>
      </c>
      <c r="Q243" s="89">
        <f t="shared" ref="Q243:T243" si="498">AJ243</f>
        <v>355</v>
      </c>
      <c r="R243" s="89">
        <f t="shared" si="498"/>
        <v>355</v>
      </c>
      <c r="S243" s="89">
        <f t="shared" si="498"/>
        <v>355</v>
      </c>
      <c r="T243" s="90">
        <f t="shared" si="498"/>
        <v>355</v>
      </c>
      <c r="U243" s="91"/>
      <c r="V243" s="80"/>
      <c r="W243" s="80"/>
      <c r="X243" s="80"/>
      <c r="Y243" s="92"/>
      <c r="Z243" s="181"/>
      <c r="AA243" s="182"/>
      <c r="AB243" s="80"/>
      <c r="AC243" s="80"/>
      <c r="AD243" s="92"/>
      <c r="AE243" s="93"/>
      <c r="AF243" s="80"/>
      <c r="AG243" s="80"/>
      <c r="AH243" s="80"/>
      <c r="AI243" s="92"/>
      <c r="AJ243" s="95">
        <f t="shared" ref="AJ243:AN243" si="499">P243-Z243+AE243+U243</f>
        <v>355</v>
      </c>
      <c r="AK243" s="89">
        <f t="shared" si="499"/>
        <v>355</v>
      </c>
      <c r="AL243" s="89">
        <f t="shared" si="499"/>
        <v>355</v>
      </c>
      <c r="AM243" s="89">
        <f t="shared" si="499"/>
        <v>355</v>
      </c>
      <c r="AN243" s="89">
        <f t="shared" si="499"/>
        <v>355</v>
      </c>
      <c r="AO243" s="80"/>
      <c r="AP243" s="80"/>
      <c r="AQ243" s="86">
        <f t="shared" si="477"/>
        <v>355</v>
      </c>
      <c r="AR243" s="84"/>
      <c r="AS243" s="84"/>
      <c r="AT243" s="96"/>
      <c r="AU243" s="97"/>
      <c r="AV243" s="97"/>
      <c r="AW243" s="12"/>
      <c r="AX243" s="12"/>
    </row>
    <row r="244" ht="42.0" customHeight="1">
      <c r="A244" s="78">
        <v>239.0</v>
      </c>
      <c r="B244" s="96" t="s">
        <v>991</v>
      </c>
      <c r="C244" s="84" t="s">
        <v>52</v>
      </c>
      <c r="D244" s="84" t="s">
        <v>59</v>
      </c>
      <c r="E244" s="84" t="s">
        <v>992</v>
      </c>
      <c r="F244" s="84" t="s">
        <v>993</v>
      </c>
      <c r="G244" s="96" t="s">
        <v>42</v>
      </c>
      <c r="H244" s="117">
        <v>22.0</v>
      </c>
      <c r="I244" s="84" t="s">
        <v>994</v>
      </c>
      <c r="J244" s="84" t="s">
        <v>72</v>
      </c>
      <c r="K244" s="115">
        <v>45107.0</v>
      </c>
      <c r="L244" s="86" t="s">
        <v>109</v>
      </c>
      <c r="M244" s="86">
        <v>387.0</v>
      </c>
      <c r="N244" s="174" t="s">
        <v>996</v>
      </c>
      <c r="O244" s="86">
        <v>418.0</v>
      </c>
      <c r="P244" s="88">
        <f t="shared" si="449"/>
        <v>418</v>
      </c>
      <c r="Q244" s="89">
        <f t="shared" ref="Q244:T244" si="500">AJ244</f>
        <v>418</v>
      </c>
      <c r="R244" s="89">
        <f t="shared" si="500"/>
        <v>418</v>
      </c>
      <c r="S244" s="89">
        <f t="shared" si="500"/>
        <v>418</v>
      </c>
      <c r="T244" s="90">
        <f t="shared" si="500"/>
        <v>418</v>
      </c>
      <c r="U244" s="91"/>
      <c r="V244" s="80"/>
      <c r="W244" s="80"/>
      <c r="X244" s="80"/>
      <c r="Y244" s="92"/>
      <c r="Z244" s="181"/>
      <c r="AA244" s="182"/>
      <c r="AB244" s="80"/>
      <c r="AC244" s="80"/>
      <c r="AD244" s="92"/>
      <c r="AE244" s="93"/>
      <c r="AF244" s="80"/>
      <c r="AG244" s="80"/>
      <c r="AH244" s="80"/>
      <c r="AI244" s="92"/>
      <c r="AJ244" s="95">
        <f t="shared" ref="AJ244:AN244" si="501">P244-Z244+AE244+U244</f>
        <v>418</v>
      </c>
      <c r="AK244" s="89">
        <f t="shared" si="501"/>
        <v>418</v>
      </c>
      <c r="AL244" s="89">
        <f t="shared" si="501"/>
        <v>418</v>
      </c>
      <c r="AM244" s="89">
        <f t="shared" si="501"/>
        <v>418</v>
      </c>
      <c r="AN244" s="89">
        <f t="shared" si="501"/>
        <v>418</v>
      </c>
      <c r="AO244" s="80"/>
      <c r="AP244" s="80"/>
      <c r="AQ244" s="745">
        <v>403.0</v>
      </c>
      <c r="AR244" s="96"/>
      <c r="AS244" s="96"/>
      <c r="AT244" s="96"/>
      <c r="AU244" s="97"/>
      <c r="AV244" s="97"/>
      <c r="AW244" s="12"/>
      <c r="AX244" s="12"/>
    </row>
    <row r="245" ht="42.0" customHeight="1">
      <c r="A245" s="78">
        <v>240.0</v>
      </c>
      <c r="B245" s="96" t="s">
        <v>991</v>
      </c>
      <c r="C245" s="84" t="s">
        <v>52</v>
      </c>
      <c r="D245" s="84" t="s">
        <v>59</v>
      </c>
      <c r="E245" s="84" t="s">
        <v>997</v>
      </c>
      <c r="F245" s="84" t="s">
        <v>998</v>
      </c>
      <c r="G245" s="96" t="s">
        <v>42</v>
      </c>
      <c r="H245" s="117">
        <v>22.0</v>
      </c>
      <c r="I245" s="84" t="s">
        <v>999</v>
      </c>
      <c r="J245" s="84" t="s">
        <v>72</v>
      </c>
      <c r="K245" s="115">
        <v>44592.0</v>
      </c>
      <c r="L245" s="86"/>
      <c r="M245" s="86"/>
      <c r="N245" s="87"/>
      <c r="O245" s="86">
        <v>468.0</v>
      </c>
      <c r="P245" s="88">
        <f t="shared" si="449"/>
        <v>468</v>
      </c>
      <c r="Q245" s="89">
        <f t="shared" ref="Q245:T245" si="502">AJ245</f>
        <v>468</v>
      </c>
      <c r="R245" s="89">
        <f t="shared" si="502"/>
        <v>468</v>
      </c>
      <c r="S245" s="89">
        <f t="shared" si="502"/>
        <v>468</v>
      </c>
      <c r="T245" s="90">
        <f t="shared" si="502"/>
        <v>468</v>
      </c>
      <c r="U245" s="91"/>
      <c r="V245" s="80"/>
      <c r="W245" s="80"/>
      <c r="X245" s="80"/>
      <c r="Y245" s="92"/>
      <c r="Z245" s="181"/>
      <c r="AA245" s="182"/>
      <c r="AB245" s="80"/>
      <c r="AC245" s="80"/>
      <c r="AD245" s="92"/>
      <c r="AE245" s="93"/>
      <c r="AF245" s="80"/>
      <c r="AG245" s="80"/>
      <c r="AH245" s="80"/>
      <c r="AI245" s="92"/>
      <c r="AJ245" s="95">
        <f t="shared" ref="AJ245:AN245" si="503">P245-Z245+AE245+U245</f>
        <v>468</v>
      </c>
      <c r="AK245" s="89">
        <f t="shared" si="503"/>
        <v>468</v>
      </c>
      <c r="AL245" s="89">
        <f t="shared" si="503"/>
        <v>468</v>
      </c>
      <c r="AM245" s="89">
        <f t="shared" si="503"/>
        <v>468</v>
      </c>
      <c r="AN245" s="89">
        <f t="shared" si="503"/>
        <v>468</v>
      </c>
      <c r="AO245" s="80"/>
      <c r="AP245" s="80"/>
      <c r="AQ245" s="86">
        <f t="shared" ref="AQ245:AQ251" si="506">AN245</f>
        <v>468</v>
      </c>
      <c r="AR245" s="96"/>
      <c r="AS245" s="96"/>
      <c r="AT245" s="96"/>
      <c r="AU245" s="97"/>
      <c r="AV245" s="97"/>
      <c r="AW245" s="12"/>
      <c r="AX245" s="12"/>
    </row>
    <row r="246" ht="90.75" customHeight="1">
      <c r="A246" s="78">
        <v>241.0</v>
      </c>
      <c r="B246" s="110" t="s">
        <v>1001</v>
      </c>
      <c r="C246" s="84" t="s">
        <v>155</v>
      </c>
      <c r="D246" s="84" t="s">
        <v>59</v>
      </c>
      <c r="E246" s="84" t="s">
        <v>1002</v>
      </c>
      <c r="F246" s="84" t="s">
        <v>979</v>
      </c>
      <c r="G246" s="96"/>
      <c r="H246" s="117"/>
      <c r="I246" s="84"/>
      <c r="J246" s="84" t="s">
        <v>386</v>
      </c>
      <c r="K246" s="115">
        <v>45539.0</v>
      </c>
      <c r="L246" s="86" t="s">
        <v>625</v>
      </c>
      <c r="M246" s="86">
        <v>33.0</v>
      </c>
      <c r="N246" s="87"/>
      <c r="O246" s="86">
        <v>100.0</v>
      </c>
      <c r="P246" s="88">
        <f t="shared" si="449"/>
        <v>100</v>
      </c>
      <c r="Q246" s="89">
        <f t="shared" ref="Q246:T246" si="504">AJ246</f>
        <v>100</v>
      </c>
      <c r="R246" s="89">
        <f t="shared" si="504"/>
        <v>100</v>
      </c>
      <c r="S246" s="89">
        <f t="shared" si="504"/>
        <v>100</v>
      </c>
      <c r="T246" s="90">
        <f t="shared" si="504"/>
        <v>100</v>
      </c>
      <c r="U246" s="91"/>
      <c r="V246" s="80"/>
      <c r="W246" s="80"/>
      <c r="X246" s="80"/>
      <c r="Y246" s="92"/>
      <c r="Z246" s="181"/>
      <c r="AA246" s="182"/>
      <c r="AB246" s="80"/>
      <c r="AC246" s="80"/>
      <c r="AD246" s="92"/>
      <c r="AE246" s="93"/>
      <c r="AF246" s="80"/>
      <c r="AG246" s="80"/>
      <c r="AH246" s="80"/>
      <c r="AI246" s="92"/>
      <c r="AJ246" s="95">
        <f t="shared" ref="AJ246:AN246" si="505">P246-Z246+AE246+U246</f>
        <v>100</v>
      </c>
      <c r="AK246" s="89">
        <f t="shared" si="505"/>
        <v>100</v>
      </c>
      <c r="AL246" s="89">
        <f t="shared" si="505"/>
        <v>100</v>
      </c>
      <c r="AM246" s="89">
        <f t="shared" si="505"/>
        <v>100</v>
      </c>
      <c r="AN246" s="89">
        <f t="shared" si="505"/>
        <v>100</v>
      </c>
      <c r="AO246" s="80"/>
      <c r="AP246" s="80"/>
      <c r="AQ246" s="86">
        <f t="shared" si="506"/>
        <v>100</v>
      </c>
      <c r="AR246" s="84"/>
      <c r="AS246" s="84"/>
      <c r="AT246" s="96"/>
      <c r="AU246" s="97"/>
      <c r="AV246" s="97"/>
      <c r="AW246" s="12"/>
      <c r="AX246" s="12"/>
    </row>
    <row r="247" ht="57.0" customHeight="1">
      <c r="A247" s="78">
        <v>242.0</v>
      </c>
      <c r="B247" s="110" t="s">
        <v>1003</v>
      </c>
      <c r="C247" s="84" t="s">
        <v>132</v>
      </c>
      <c r="D247" s="84" t="s">
        <v>72</v>
      </c>
      <c r="E247" s="84" t="s">
        <v>792</v>
      </c>
      <c r="F247" s="84" t="s">
        <v>1004</v>
      </c>
      <c r="G247" s="96" t="s">
        <v>42</v>
      </c>
      <c r="H247" s="117"/>
      <c r="I247" s="84" t="s">
        <v>1005</v>
      </c>
      <c r="J247" s="84" t="s">
        <v>72</v>
      </c>
      <c r="K247" s="115"/>
      <c r="L247" s="86" t="s">
        <v>142</v>
      </c>
      <c r="M247" s="86">
        <v>73.0</v>
      </c>
      <c r="N247" s="87"/>
      <c r="O247" s="86">
        <v>2.0</v>
      </c>
      <c r="P247" s="88">
        <f t="shared" si="449"/>
        <v>2</v>
      </c>
      <c r="Q247" s="89">
        <f t="shared" ref="Q247:T247" si="507">AJ247</f>
        <v>2</v>
      </c>
      <c r="R247" s="89">
        <f t="shared" si="507"/>
        <v>2</v>
      </c>
      <c r="S247" s="89">
        <f t="shared" si="507"/>
        <v>2</v>
      </c>
      <c r="T247" s="90">
        <f t="shared" si="507"/>
        <v>2</v>
      </c>
      <c r="U247" s="91"/>
      <c r="V247" s="80"/>
      <c r="W247" s="80"/>
      <c r="X247" s="80"/>
      <c r="Y247" s="92"/>
      <c r="Z247" s="181"/>
      <c r="AA247" s="182"/>
      <c r="AB247" s="80"/>
      <c r="AC247" s="80"/>
      <c r="AD247" s="92"/>
      <c r="AE247" s="93"/>
      <c r="AF247" s="80"/>
      <c r="AG247" s="80"/>
      <c r="AH247" s="80"/>
      <c r="AI247" s="92"/>
      <c r="AJ247" s="95">
        <f t="shared" ref="AJ247:AN247" si="508">P247-Z247+AE247+U247</f>
        <v>2</v>
      </c>
      <c r="AK247" s="89">
        <f t="shared" si="508"/>
        <v>2</v>
      </c>
      <c r="AL247" s="89">
        <f t="shared" si="508"/>
        <v>2</v>
      </c>
      <c r="AM247" s="89">
        <f t="shared" si="508"/>
        <v>2</v>
      </c>
      <c r="AN247" s="89">
        <f t="shared" si="508"/>
        <v>2</v>
      </c>
      <c r="AO247" s="80"/>
      <c r="AP247" s="80"/>
      <c r="AQ247" s="86">
        <f t="shared" si="506"/>
        <v>2</v>
      </c>
      <c r="AR247" s="84"/>
      <c r="AS247" s="84"/>
      <c r="AT247" s="96"/>
      <c r="AU247" s="97"/>
      <c r="AV247" s="97"/>
      <c r="AW247" s="12"/>
      <c r="AX247" s="12"/>
    </row>
    <row r="248" ht="83.25" customHeight="1">
      <c r="A248" s="78">
        <v>243.0</v>
      </c>
      <c r="B248" s="110" t="s">
        <v>1006</v>
      </c>
      <c r="C248" s="84" t="s">
        <v>132</v>
      </c>
      <c r="D248" s="84" t="s">
        <v>72</v>
      </c>
      <c r="E248" s="84" t="s">
        <v>792</v>
      </c>
      <c r="F248" s="84" t="s">
        <v>1004</v>
      </c>
      <c r="G248" s="96" t="s">
        <v>42</v>
      </c>
      <c r="H248" s="96" t="s">
        <v>1007</v>
      </c>
      <c r="I248" s="84" t="s">
        <v>1005</v>
      </c>
      <c r="J248" s="84" t="s">
        <v>72</v>
      </c>
      <c r="K248" s="115">
        <v>45574.0</v>
      </c>
      <c r="L248" s="86" t="s">
        <v>142</v>
      </c>
      <c r="M248" s="86">
        <v>73.0</v>
      </c>
      <c r="N248" s="87"/>
      <c r="O248" s="86">
        <v>1.0</v>
      </c>
      <c r="P248" s="88">
        <f t="shared" si="449"/>
        <v>1</v>
      </c>
      <c r="Q248" s="89">
        <f t="shared" ref="Q248:T248" si="509">AJ248</f>
        <v>1</v>
      </c>
      <c r="R248" s="89">
        <f t="shared" si="509"/>
        <v>1</v>
      </c>
      <c r="S248" s="89">
        <f t="shared" si="509"/>
        <v>1</v>
      </c>
      <c r="T248" s="90">
        <f t="shared" si="509"/>
        <v>1</v>
      </c>
      <c r="U248" s="91"/>
      <c r="V248" s="80"/>
      <c r="W248" s="80"/>
      <c r="X248" s="80"/>
      <c r="Y248" s="92"/>
      <c r="Z248" s="181"/>
      <c r="AA248" s="182"/>
      <c r="AB248" s="80"/>
      <c r="AC248" s="80"/>
      <c r="AD248" s="92"/>
      <c r="AE248" s="93"/>
      <c r="AF248" s="80"/>
      <c r="AG248" s="80"/>
      <c r="AH248" s="80"/>
      <c r="AI248" s="92"/>
      <c r="AJ248" s="95">
        <f t="shared" ref="AJ248:AN248" si="510">P248-Z248+AE248+U248</f>
        <v>1</v>
      </c>
      <c r="AK248" s="89">
        <f t="shared" si="510"/>
        <v>1</v>
      </c>
      <c r="AL248" s="89">
        <f t="shared" si="510"/>
        <v>1</v>
      </c>
      <c r="AM248" s="89">
        <f t="shared" si="510"/>
        <v>1</v>
      </c>
      <c r="AN248" s="89">
        <f t="shared" si="510"/>
        <v>1</v>
      </c>
      <c r="AO248" s="80"/>
      <c r="AP248" s="80"/>
      <c r="AQ248" s="86">
        <f t="shared" si="506"/>
        <v>1</v>
      </c>
      <c r="AR248" s="84"/>
      <c r="AS248" s="84"/>
      <c r="AT248" s="96"/>
      <c r="AU248" s="97"/>
      <c r="AV248" s="97"/>
      <c r="AW248" s="12"/>
      <c r="AX248" s="12"/>
    </row>
    <row r="249" ht="65.25" customHeight="1">
      <c r="A249" s="78">
        <v>244.0</v>
      </c>
      <c r="B249" s="110" t="s">
        <v>1008</v>
      </c>
      <c r="C249" s="84" t="s">
        <v>132</v>
      </c>
      <c r="D249" s="84" t="s">
        <v>72</v>
      </c>
      <c r="E249" s="84" t="s">
        <v>792</v>
      </c>
      <c r="F249" s="84" t="s">
        <v>1009</v>
      </c>
      <c r="G249" s="96" t="s">
        <v>42</v>
      </c>
      <c r="H249" s="96"/>
      <c r="I249" s="84" t="s">
        <v>1010</v>
      </c>
      <c r="J249" s="84" t="s">
        <v>72</v>
      </c>
      <c r="K249" s="115">
        <v>45574.0</v>
      </c>
      <c r="L249" s="86" t="s">
        <v>142</v>
      </c>
      <c r="M249" s="86">
        <v>73.0</v>
      </c>
      <c r="N249" s="87"/>
      <c r="O249" s="86">
        <v>1.0</v>
      </c>
      <c r="P249" s="88">
        <f t="shared" si="449"/>
        <v>1</v>
      </c>
      <c r="Q249" s="89">
        <f t="shared" ref="Q249:T249" si="511">AJ249</f>
        <v>1</v>
      </c>
      <c r="R249" s="89">
        <f t="shared" si="511"/>
        <v>1</v>
      </c>
      <c r="S249" s="89">
        <f t="shared" si="511"/>
        <v>1</v>
      </c>
      <c r="T249" s="90">
        <f t="shared" si="511"/>
        <v>1</v>
      </c>
      <c r="U249" s="91"/>
      <c r="V249" s="80"/>
      <c r="W249" s="80"/>
      <c r="X249" s="80"/>
      <c r="Y249" s="92"/>
      <c r="Z249" s="181"/>
      <c r="AA249" s="182"/>
      <c r="AB249" s="80"/>
      <c r="AC249" s="80"/>
      <c r="AD249" s="92"/>
      <c r="AE249" s="93"/>
      <c r="AF249" s="80"/>
      <c r="AG249" s="80"/>
      <c r="AH249" s="80"/>
      <c r="AI249" s="92"/>
      <c r="AJ249" s="95">
        <f t="shared" ref="AJ249:AN249" si="512">P249-Z249+AE249+U249</f>
        <v>1</v>
      </c>
      <c r="AK249" s="89">
        <f t="shared" si="512"/>
        <v>1</v>
      </c>
      <c r="AL249" s="89">
        <f t="shared" si="512"/>
        <v>1</v>
      </c>
      <c r="AM249" s="89">
        <f t="shared" si="512"/>
        <v>1</v>
      </c>
      <c r="AN249" s="89">
        <f t="shared" si="512"/>
        <v>1</v>
      </c>
      <c r="AO249" s="80"/>
      <c r="AP249" s="80"/>
      <c r="AQ249" s="86">
        <f t="shared" si="506"/>
        <v>1</v>
      </c>
      <c r="AR249" s="84"/>
      <c r="AS249" s="84"/>
      <c r="AT249" s="96"/>
      <c r="AU249" s="97"/>
      <c r="AV249" s="97"/>
      <c r="AW249" s="12"/>
      <c r="AX249" s="12"/>
    </row>
    <row r="250" ht="90.0" customHeight="1">
      <c r="A250" s="78">
        <v>245.0</v>
      </c>
      <c r="B250" s="110" t="s">
        <v>1011</v>
      </c>
      <c r="C250" s="84" t="s">
        <v>132</v>
      </c>
      <c r="D250" s="84" t="s">
        <v>72</v>
      </c>
      <c r="E250" s="84" t="s">
        <v>792</v>
      </c>
      <c r="F250" s="84" t="s">
        <v>1004</v>
      </c>
      <c r="G250" s="96" t="s">
        <v>42</v>
      </c>
      <c r="H250" s="96" t="s">
        <v>1012</v>
      </c>
      <c r="I250" s="84" t="s">
        <v>1013</v>
      </c>
      <c r="J250" s="84" t="s">
        <v>72</v>
      </c>
      <c r="K250" s="115">
        <v>45107.0</v>
      </c>
      <c r="L250" s="86" t="s">
        <v>109</v>
      </c>
      <c r="M250" s="86">
        <v>394.0</v>
      </c>
      <c r="N250" s="87"/>
      <c r="O250" s="86">
        <v>0.0</v>
      </c>
      <c r="P250" s="88">
        <f t="shared" si="449"/>
        <v>0</v>
      </c>
      <c r="Q250" s="89">
        <f t="shared" ref="Q250:T250" si="513">AJ250</f>
        <v>0</v>
      </c>
      <c r="R250" s="89">
        <f t="shared" si="513"/>
        <v>0</v>
      </c>
      <c r="S250" s="89">
        <f t="shared" si="513"/>
        <v>0</v>
      </c>
      <c r="T250" s="90">
        <f t="shared" si="513"/>
        <v>0</v>
      </c>
      <c r="U250" s="91"/>
      <c r="V250" s="80"/>
      <c r="W250" s="80"/>
      <c r="X250" s="80"/>
      <c r="Y250" s="92"/>
      <c r="Z250" s="181"/>
      <c r="AA250" s="182"/>
      <c r="AB250" s="80"/>
      <c r="AC250" s="80"/>
      <c r="AD250" s="92"/>
      <c r="AE250" s="93"/>
      <c r="AF250" s="80"/>
      <c r="AG250" s="80"/>
      <c r="AH250" s="80"/>
      <c r="AI250" s="92"/>
      <c r="AJ250" s="95">
        <f t="shared" ref="AJ250:AN250" si="514">P250-Z250+AE250+U250</f>
        <v>0</v>
      </c>
      <c r="AK250" s="89">
        <f t="shared" si="514"/>
        <v>0</v>
      </c>
      <c r="AL250" s="89">
        <f t="shared" si="514"/>
        <v>0</v>
      </c>
      <c r="AM250" s="89">
        <f t="shared" si="514"/>
        <v>0</v>
      </c>
      <c r="AN250" s="89">
        <f t="shared" si="514"/>
        <v>0</v>
      </c>
      <c r="AO250" s="80"/>
      <c r="AP250" s="80"/>
      <c r="AQ250" s="86">
        <f t="shared" si="506"/>
        <v>0</v>
      </c>
      <c r="AR250" s="84"/>
      <c r="AS250" s="84"/>
      <c r="AT250" s="96"/>
      <c r="AU250" s="97"/>
      <c r="AV250" s="97"/>
      <c r="AW250" s="12"/>
      <c r="AX250" s="12"/>
    </row>
    <row r="251" ht="69.75" customHeight="1">
      <c r="A251" s="78">
        <v>246.0</v>
      </c>
      <c r="B251" s="110" t="s">
        <v>1014</v>
      </c>
      <c r="C251" s="84" t="s">
        <v>190</v>
      </c>
      <c r="D251" s="84" t="s">
        <v>72</v>
      </c>
      <c r="E251" s="84" t="s">
        <v>792</v>
      </c>
      <c r="F251" s="84" t="s">
        <v>1015</v>
      </c>
      <c r="G251" s="96" t="s">
        <v>42</v>
      </c>
      <c r="H251" s="96"/>
      <c r="I251" s="84" t="s">
        <v>1016</v>
      </c>
      <c r="J251" s="84" t="s">
        <v>72</v>
      </c>
      <c r="K251" s="115">
        <v>45566.0</v>
      </c>
      <c r="L251" s="86" t="s">
        <v>277</v>
      </c>
      <c r="M251" s="86">
        <v>69.0</v>
      </c>
      <c r="N251" s="87"/>
      <c r="O251" s="86">
        <v>1.0</v>
      </c>
      <c r="P251" s="88">
        <f t="shared" si="449"/>
        <v>1</v>
      </c>
      <c r="Q251" s="89">
        <f t="shared" ref="Q251:T251" si="515">AJ251</f>
        <v>1</v>
      </c>
      <c r="R251" s="89">
        <f t="shared" si="515"/>
        <v>1</v>
      </c>
      <c r="S251" s="89">
        <f t="shared" si="515"/>
        <v>1</v>
      </c>
      <c r="T251" s="90">
        <f t="shared" si="515"/>
        <v>1</v>
      </c>
      <c r="U251" s="91"/>
      <c r="V251" s="80"/>
      <c r="W251" s="80"/>
      <c r="X251" s="80"/>
      <c r="Y251" s="92"/>
      <c r="Z251" s="181"/>
      <c r="AA251" s="182"/>
      <c r="AB251" s="80"/>
      <c r="AC251" s="80"/>
      <c r="AD251" s="92"/>
      <c r="AE251" s="93"/>
      <c r="AF251" s="80"/>
      <c r="AG251" s="80"/>
      <c r="AH251" s="80"/>
      <c r="AI251" s="92"/>
      <c r="AJ251" s="95">
        <f t="shared" ref="AJ251:AN251" si="516">P251-Z251+AE251+U251</f>
        <v>1</v>
      </c>
      <c r="AK251" s="89">
        <f t="shared" si="516"/>
        <v>1</v>
      </c>
      <c r="AL251" s="89">
        <f t="shared" si="516"/>
        <v>1</v>
      </c>
      <c r="AM251" s="89">
        <f t="shared" si="516"/>
        <v>1</v>
      </c>
      <c r="AN251" s="89">
        <f t="shared" si="516"/>
        <v>1</v>
      </c>
      <c r="AO251" s="80"/>
      <c r="AP251" s="80"/>
      <c r="AQ251" s="86">
        <f t="shared" si="506"/>
        <v>1</v>
      </c>
      <c r="AR251" s="84"/>
      <c r="AS251" s="84"/>
      <c r="AT251" s="96"/>
      <c r="AU251" s="97"/>
      <c r="AV251" s="97"/>
      <c r="AW251" s="12"/>
      <c r="AX251" s="12"/>
    </row>
    <row r="252" ht="42.0" customHeight="1">
      <c r="A252" s="78">
        <v>247.0</v>
      </c>
      <c r="B252" s="740" t="s">
        <v>1017</v>
      </c>
      <c r="C252" s="84" t="s">
        <v>155</v>
      </c>
      <c r="D252" s="84" t="s">
        <v>72</v>
      </c>
      <c r="E252" s="84" t="s">
        <v>1018</v>
      </c>
      <c r="F252" s="84" t="s">
        <v>97</v>
      </c>
      <c r="G252" s="96" t="s">
        <v>42</v>
      </c>
      <c r="H252" s="96"/>
      <c r="I252" s="84" t="s">
        <v>1018</v>
      </c>
      <c r="J252" s="84" t="s">
        <v>72</v>
      </c>
      <c r="K252" s="115">
        <v>45566.0</v>
      </c>
      <c r="L252" s="86" t="s">
        <v>277</v>
      </c>
      <c r="M252" s="86">
        <v>67.0</v>
      </c>
      <c r="N252" s="87"/>
      <c r="O252" s="86">
        <v>2.0</v>
      </c>
      <c r="P252" s="88">
        <f t="shared" si="449"/>
        <v>2</v>
      </c>
      <c r="Q252" s="89">
        <f t="shared" ref="Q252:T252" si="517">AJ252</f>
        <v>2</v>
      </c>
      <c r="R252" s="89">
        <f t="shared" si="517"/>
        <v>2</v>
      </c>
      <c r="S252" s="89">
        <f t="shared" si="517"/>
        <v>2</v>
      </c>
      <c r="T252" s="90">
        <f t="shared" si="517"/>
        <v>2</v>
      </c>
      <c r="U252" s="91"/>
      <c r="V252" s="80"/>
      <c r="W252" s="80"/>
      <c r="X252" s="80"/>
      <c r="Y252" s="92"/>
      <c r="Z252" s="181"/>
      <c r="AA252" s="182"/>
      <c r="AB252" s="80"/>
      <c r="AC252" s="80"/>
      <c r="AD252" s="92"/>
      <c r="AE252" s="93"/>
      <c r="AF252" s="80"/>
      <c r="AG252" s="80"/>
      <c r="AH252" s="80"/>
      <c r="AI252" s="92"/>
      <c r="AJ252" s="95">
        <f t="shared" ref="AJ252:AN252" si="518">P252-Z252+AE252+U252</f>
        <v>2</v>
      </c>
      <c r="AK252" s="89">
        <f t="shared" si="518"/>
        <v>2</v>
      </c>
      <c r="AL252" s="89">
        <f t="shared" si="518"/>
        <v>2</v>
      </c>
      <c r="AM252" s="89">
        <f t="shared" si="518"/>
        <v>2</v>
      </c>
      <c r="AN252" s="89">
        <f t="shared" si="518"/>
        <v>2</v>
      </c>
      <c r="AO252" s="80"/>
      <c r="AP252" s="80"/>
      <c r="AQ252" s="86">
        <v>1.0</v>
      </c>
      <c r="AR252" s="84"/>
      <c r="AS252" s="84"/>
      <c r="AT252" s="96"/>
      <c r="AU252" s="97"/>
      <c r="AV252" s="97"/>
      <c r="AW252" s="12"/>
      <c r="AX252" s="12"/>
    </row>
    <row r="253" ht="42.0" customHeight="1">
      <c r="A253" s="78">
        <v>248.0</v>
      </c>
      <c r="B253" s="98" t="s">
        <v>1019</v>
      </c>
      <c r="C253" s="84" t="s">
        <v>52</v>
      </c>
      <c r="D253" s="106" t="s">
        <v>788</v>
      </c>
      <c r="E253" s="100" t="s">
        <v>788</v>
      </c>
      <c r="F253" s="107"/>
      <c r="G253" s="98" t="s">
        <v>42</v>
      </c>
      <c r="H253" s="107"/>
      <c r="I253" s="104" t="s">
        <v>1020</v>
      </c>
      <c r="J253" s="117" t="s">
        <v>788</v>
      </c>
      <c r="K253" s="109">
        <v>44592.0</v>
      </c>
      <c r="L253" s="86"/>
      <c r="M253" s="86"/>
      <c r="N253" s="84"/>
      <c r="O253" s="86">
        <v>1.0</v>
      </c>
      <c r="P253" s="88">
        <f t="shared" si="449"/>
        <v>1</v>
      </c>
      <c r="Q253" s="89">
        <f t="shared" ref="Q253:T253" si="519">AJ253</f>
        <v>1</v>
      </c>
      <c r="R253" s="89">
        <f t="shared" si="519"/>
        <v>1</v>
      </c>
      <c r="S253" s="89">
        <f t="shared" si="519"/>
        <v>1</v>
      </c>
      <c r="T253" s="90">
        <f t="shared" si="519"/>
        <v>1</v>
      </c>
      <c r="U253" s="91"/>
      <c r="V253" s="80"/>
      <c r="W253" s="80"/>
      <c r="X253" s="80"/>
      <c r="Y253" s="92"/>
      <c r="Z253" s="181"/>
      <c r="AA253" s="182"/>
      <c r="AB253" s="80"/>
      <c r="AC253" s="80"/>
      <c r="AD253" s="92"/>
      <c r="AE253" s="93"/>
      <c r="AF253" s="80"/>
      <c r="AG253" s="80"/>
      <c r="AH253" s="80"/>
      <c r="AI253" s="92"/>
      <c r="AJ253" s="95">
        <f t="shared" ref="AJ253:AN253" si="520">P253-Z253+AE253+U253</f>
        <v>1</v>
      </c>
      <c r="AK253" s="89">
        <f t="shared" si="520"/>
        <v>1</v>
      </c>
      <c r="AL253" s="89">
        <f t="shared" si="520"/>
        <v>1</v>
      </c>
      <c r="AM253" s="89">
        <f t="shared" si="520"/>
        <v>1</v>
      </c>
      <c r="AN253" s="89">
        <f t="shared" si="520"/>
        <v>1</v>
      </c>
      <c r="AO253" s="80"/>
      <c r="AP253" s="80"/>
      <c r="AQ253" s="86">
        <f t="shared" ref="AQ253:AQ259" si="523">AN253</f>
        <v>1</v>
      </c>
      <c r="AR253" s="84"/>
      <c r="AS253" s="84"/>
      <c r="AT253" s="96"/>
      <c r="AU253" s="97"/>
      <c r="AV253" s="97"/>
      <c r="AW253" s="12"/>
      <c r="AX253" s="12"/>
    </row>
    <row r="254" ht="42.0" customHeight="1">
      <c r="A254" s="78">
        <v>249.0</v>
      </c>
      <c r="B254" s="87" t="s">
        <v>1021</v>
      </c>
      <c r="C254" s="84" t="s">
        <v>52</v>
      </c>
      <c r="D254" s="84" t="s">
        <v>176</v>
      </c>
      <c r="E254" s="84" t="s">
        <v>59</v>
      </c>
      <c r="F254" s="84"/>
      <c r="G254" s="87" t="s">
        <v>42</v>
      </c>
      <c r="H254" s="84"/>
      <c r="I254" s="84" t="s">
        <v>1022</v>
      </c>
      <c r="J254" s="84" t="s">
        <v>72</v>
      </c>
      <c r="K254" s="115">
        <v>45107.0</v>
      </c>
      <c r="L254" s="86" t="s">
        <v>109</v>
      </c>
      <c r="M254" s="86">
        <v>387.0</v>
      </c>
      <c r="N254" s="87"/>
      <c r="O254" s="86">
        <v>1.0</v>
      </c>
      <c r="P254" s="88">
        <f t="shared" si="449"/>
        <v>1</v>
      </c>
      <c r="Q254" s="89">
        <f t="shared" ref="Q254:T254" si="521">AJ254</f>
        <v>1</v>
      </c>
      <c r="R254" s="89">
        <f t="shared" si="521"/>
        <v>1</v>
      </c>
      <c r="S254" s="89">
        <f t="shared" si="521"/>
        <v>1</v>
      </c>
      <c r="T254" s="90">
        <f t="shared" si="521"/>
        <v>1</v>
      </c>
      <c r="U254" s="91"/>
      <c r="V254" s="80"/>
      <c r="W254" s="80"/>
      <c r="X254" s="80"/>
      <c r="Y254" s="92"/>
      <c r="Z254" s="181"/>
      <c r="AA254" s="182"/>
      <c r="AB254" s="80"/>
      <c r="AC254" s="80"/>
      <c r="AD254" s="92"/>
      <c r="AE254" s="93"/>
      <c r="AF254" s="80"/>
      <c r="AG254" s="80"/>
      <c r="AH254" s="80"/>
      <c r="AI254" s="92"/>
      <c r="AJ254" s="95">
        <f t="shared" ref="AJ254:AN254" si="522">P254-Z254+AE254+U254</f>
        <v>1</v>
      </c>
      <c r="AK254" s="89">
        <f t="shared" si="522"/>
        <v>1</v>
      </c>
      <c r="AL254" s="89">
        <f t="shared" si="522"/>
        <v>1</v>
      </c>
      <c r="AM254" s="89">
        <f t="shared" si="522"/>
        <v>1</v>
      </c>
      <c r="AN254" s="89">
        <f t="shared" si="522"/>
        <v>1</v>
      </c>
      <c r="AO254" s="80"/>
      <c r="AP254" s="80"/>
      <c r="AQ254" s="86">
        <f t="shared" si="523"/>
        <v>1</v>
      </c>
      <c r="AR254" s="84"/>
      <c r="AS254" s="84"/>
      <c r="AT254" s="96"/>
      <c r="AU254" s="97"/>
      <c r="AV254" s="97"/>
      <c r="AW254" s="12"/>
      <c r="AX254" s="12"/>
    </row>
    <row r="255" ht="42.0" customHeight="1">
      <c r="A255" s="78">
        <v>250.0</v>
      </c>
      <c r="B255" s="87" t="s">
        <v>1023</v>
      </c>
      <c r="C255" s="84" t="s">
        <v>52</v>
      </c>
      <c r="D255" s="84" t="s">
        <v>176</v>
      </c>
      <c r="E255" s="84" t="s">
        <v>59</v>
      </c>
      <c r="F255" s="84"/>
      <c r="G255" s="87" t="s">
        <v>42</v>
      </c>
      <c r="H255" s="84"/>
      <c r="I255" s="84" t="s">
        <v>1024</v>
      </c>
      <c r="J255" s="84" t="s">
        <v>72</v>
      </c>
      <c r="K255" s="84"/>
      <c r="L255" s="86"/>
      <c r="M255" s="86"/>
      <c r="N255" s="87"/>
      <c r="O255" s="86">
        <v>0.0</v>
      </c>
      <c r="P255" s="88">
        <f t="shared" si="449"/>
        <v>0</v>
      </c>
      <c r="Q255" s="89">
        <f t="shared" ref="Q255:T255" si="524">AJ255</f>
        <v>0</v>
      </c>
      <c r="R255" s="89">
        <f t="shared" si="524"/>
        <v>0</v>
      </c>
      <c r="S255" s="89">
        <f t="shared" si="524"/>
        <v>0</v>
      </c>
      <c r="T255" s="90">
        <f t="shared" si="524"/>
        <v>0</v>
      </c>
      <c r="U255" s="91"/>
      <c r="V255" s="80"/>
      <c r="W255" s="80"/>
      <c r="X255" s="80"/>
      <c r="Y255" s="92"/>
      <c r="Z255" s="181"/>
      <c r="AA255" s="182"/>
      <c r="AB255" s="80"/>
      <c r="AC255" s="80"/>
      <c r="AD255" s="92"/>
      <c r="AE255" s="93"/>
      <c r="AF255" s="80"/>
      <c r="AG255" s="80"/>
      <c r="AH255" s="80"/>
      <c r="AI255" s="92"/>
      <c r="AJ255" s="95">
        <f t="shared" ref="AJ255:AN255" si="525">P255-Z255+AE255+U255</f>
        <v>0</v>
      </c>
      <c r="AK255" s="89">
        <f t="shared" si="525"/>
        <v>0</v>
      </c>
      <c r="AL255" s="89">
        <f t="shared" si="525"/>
        <v>0</v>
      </c>
      <c r="AM255" s="89">
        <f t="shared" si="525"/>
        <v>0</v>
      </c>
      <c r="AN255" s="89">
        <f t="shared" si="525"/>
        <v>0</v>
      </c>
      <c r="AO255" s="80"/>
      <c r="AP255" s="80"/>
      <c r="AQ255" s="86">
        <f t="shared" si="523"/>
        <v>0</v>
      </c>
      <c r="AR255" s="84"/>
      <c r="AS255" s="84"/>
      <c r="AT255" s="96"/>
      <c r="AU255" s="97"/>
      <c r="AV255" s="97"/>
      <c r="AW255" s="12"/>
      <c r="AX255" s="12"/>
    </row>
    <row r="256" ht="42.0" customHeight="1">
      <c r="A256" s="78">
        <v>251.0</v>
      </c>
      <c r="B256" s="96" t="s">
        <v>1025</v>
      </c>
      <c r="C256" s="84" t="s">
        <v>52</v>
      </c>
      <c r="D256" s="148" t="s">
        <v>334</v>
      </c>
      <c r="E256" s="84" t="s">
        <v>1026</v>
      </c>
      <c r="F256" s="84"/>
      <c r="G256" s="96" t="s">
        <v>42</v>
      </c>
      <c r="H256" s="84"/>
      <c r="I256" s="84" t="s">
        <v>1027</v>
      </c>
      <c r="J256" s="87"/>
      <c r="K256" s="115">
        <v>44592.0</v>
      </c>
      <c r="L256" s="86"/>
      <c r="M256" s="86"/>
      <c r="N256" s="87"/>
      <c r="O256" s="86">
        <v>2.0</v>
      </c>
      <c r="P256" s="88">
        <f t="shared" si="449"/>
        <v>2</v>
      </c>
      <c r="Q256" s="89">
        <f t="shared" ref="Q256:T256" si="526">AJ256</f>
        <v>2</v>
      </c>
      <c r="R256" s="89">
        <f t="shared" si="526"/>
        <v>2</v>
      </c>
      <c r="S256" s="89">
        <f t="shared" si="526"/>
        <v>2</v>
      </c>
      <c r="T256" s="90">
        <f t="shared" si="526"/>
        <v>2</v>
      </c>
      <c r="U256" s="91"/>
      <c r="V256" s="80"/>
      <c r="W256" s="80"/>
      <c r="X256" s="80"/>
      <c r="Y256" s="92"/>
      <c r="Z256" s="181"/>
      <c r="AA256" s="182"/>
      <c r="AB256" s="80"/>
      <c r="AC256" s="80"/>
      <c r="AD256" s="92"/>
      <c r="AE256" s="93"/>
      <c r="AF256" s="80"/>
      <c r="AG256" s="80"/>
      <c r="AH256" s="80"/>
      <c r="AI256" s="92"/>
      <c r="AJ256" s="95">
        <f t="shared" ref="AJ256:AN256" si="527">P256-Z256+AE256+U256</f>
        <v>2</v>
      </c>
      <c r="AK256" s="89">
        <f t="shared" si="527"/>
        <v>2</v>
      </c>
      <c r="AL256" s="89">
        <f t="shared" si="527"/>
        <v>2</v>
      </c>
      <c r="AM256" s="89">
        <f t="shared" si="527"/>
        <v>2</v>
      </c>
      <c r="AN256" s="89">
        <f t="shared" si="527"/>
        <v>2</v>
      </c>
      <c r="AO256" s="80"/>
      <c r="AP256" s="81"/>
      <c r="AQ256" s="86">
        <f t="shared" si="523"/>
        <v>2</v>
      </c>
      <c r="AR256" s="84"/>
      <c r="AS256" s="84"/>
      <c r="AT256" s="96"/>
      <c r="AU256" s="97"/>
      <c r="AV256" s="97"/>
      <c r="AW256" s="12"/>
      <c r="AX256" s="12"/>
    </row>
    <row r="257" ht="42.0" hidden="1" customHeight="1">
      <c r="A257" s="78">
        <v>252.0</v>
      </c>
      <c r="B257" s="738" t="s">
        <v>1028</v>
      </c>
      <c r="C257" s="198"/>
      <c r="D257" s="148" t="s">
        <v>334</v>
      </c>
      <c r="E257" s="84"/>
      <c r="F257" s="84"/>
      <c r="G257" s="96"/>
      <c r="H257" s="84"/>
      <c r="I257" s="148" t="s">
        <v>1029</v>
      </c>
      <c r="J257" s="87"/>
      <c r="K257" s="115">
        <v>44592.0</v>
      </c>
      <c r="L257" s="86"/>
      <c r="M257" s="86"/>
      <c r="N257" s="87"/>
      <c r="O257" s="86">
        <v>0.0</v>
      </c>
      <c r="P257" s="88">
        <f t="shared" si="449"/>
        <v>0</v>
      </c>
      <c r="Q257" s="89">
        <f t="shared" ref="Q257:T257" si="528">AJ257</f>
        <v>0</v>
      </c>
      <c r="R257" s="89">
        <f t="shared" si="528"/>
        <v>0</v>
      </c>
      <c r="S257" s="89">
        <f t="shared" si="528"/>
        <v>0</v>
      </c>
      <c r="T257" s="90">
        <f t="shared" si="528"/>
        <v>0</v>
      </c>
      <c r="U257" s="91"/>
      <c r="V257" s="80"/>
      <c r="W257" s="80"/>
      <c r="X257" s="80"/>
      <c r="Y257" s="92"/>
      <c r="Z257" s="181"/>
      <c r="AA257" s="182"/>
      <c r="AB257" s="80"/>
      <c r="AC257" s="80"/>
      <c r="AD257" s="92"/>
      <c r="AE257" s="93"/>
      <c r="AF257" s="80"/>
      <c r="AG257" s="80"/>
      <c r="AH257" s="80"/>
      <c r="AI257" s="92"/>
      <c r="AJ257" s="95">
        <f t="shared" ref="AJ257:AN257" si="529">P257-Z257+AE257+U257</f>
        <v>0</v>
      </c>
      <c r="AK257" s="89">
        <f t="shared" si="529"/>
        <v>0</v>
      </c>
      <c r="AL257" s="89">
        <f t="shared" si="529"/>
        <v>0</v>
      </c>
      <c r="AM257" s="89">
        <f t="shared" si="529"/>
        <v>0</v>
      </c>
      <c r="AN257" s="89">
        <f t="shared" si="529"/>
        <v>0</v>
      </c>
      <c r="AO257" s="80"/>
      <c r="AP257" s="80"/>
      <c r="AQ257" s="86">
        <f t="shared" si="523"/>
        <v>0</v>
      </c>
      <c r="AR257" s="84"/>
      <c r="AS257" s="84"/>
      <c r="AT257" s="96"/>
      <c r="AU257" s="97"/>
      <c r="AV257" s="97"/>
      <c r="AW257" s="12"/>
      <c r="AX257" s="12"/>
    </row>
    <row r="258" ht="42.0" hidden="1" customHeight="1">
      <c r="A258" s="78">
        <v>253.0</v>
      </c>
      <c r="B258" s="738" t="s">
        <v>1030</v>
      </c>
      <c r="C258" s="198"/>
      <c r="D258" s="148" t="s">
        <v>334</v>
      </c>
      <c r="E258" s="84"/>
      <c r="F258" s="84"/>
      <c r="G258" s="96"/>
      <c r="H258" s="84"/>
      <c r="I258" s="148" t="s">
        <v>1029</v>
      </c>
      <c r="J258" s="87"/>
      <c r="K258" s="115">
        <v>44592.0</v>
      </c>
      <c r="L258" s="86"/>
      <c r="M258" s="86"/>
      <c r="N258" s="87"/>
      <c r="O258" s="86">
        <v>0.0</v>
      </c>
      <c r="P258" s="88">
        <f t="shared" si="449"/>
        <v>0</v>
      </c>
      <c r="Q258" s="89">
        <f t="shared" ref="Q258:T258" si="530">AJ258</f>
        <v>0</v>
      </c>
      <c r="R258" s="89">
        <f t="shared" si="530"/>
        <v>0</v>
      </c>
      <c r="S258" s="89">
        <f t="shared" si="530"/>
        <v>0</v>
      </c>
      <c r="T258" s="90">
        <f t="shared" si="530"/>
        <v>0</v>
      </c>
      <c r="U258" s="91"/>
      <c r="V258" s="80"/>
      <c r="W258" s="80"/>
      <c r="X258" s="80"/>
      <c r="Y258" s="92"/>
      <c r="Z258" s="181"/>
      <c r="AA258" s="182"/>
      <c r="AB258" s="80"/>
      <c r="AC258" s="80"/>
      <c r="AD258" s="92"/>
      <c r="AE258" s="93"/>
      <c r="AF258" s="80"/>
      <c r="AG258" s="80"/>
      <c r="AH258" s="80"/>
      <c r="AI258" s="92"/>
      <c r="AJ258" s="95">
        <f t="shared" ref="AJ258:AN258" si="531">P258-Z258+AE258+U258</f>
        <v>0</v>
      </c>
      <c r="AK258" s="89">
        <f t="shared" si="531"/>
        <v>0</v>
      </c>
      <c r="AL258" s="89">
        <f t="shared" si="531"/>
        <v>0</v>
      </c>
      <c r="AM258" s="89">
        <f t="shared" si="531"/>
        <v>0</v>
      </c>
      <c r="AN258" s="89">
        <f t="shared" si="531"/>
        <v>0</v>
      </c>
      <c r="AO258" s="80"/>
      <c r="AP258" s="80"/>
      <c r="AQ258" s="86">
        <f t="shared" si="523"/>
        <v>0</v>
      </c>
      <c r="AR258" s="84"/>
      <c r="AS258" s="84"/>
      <c r="AT258" s="96"/>
      <c r="AU258" s="97"/>
      <c r="AV258" s="97"/>
      <c r="AW258" s="12"/>
      <c r="AX258" s="12"/>
    </row>
    <row r="259" ht="42.0" customHeight="1">
      <c r="A259" s="78">
        <v>254.0</v>
      </c>
      <c r="B259" s="96" t="s">
        <v>1031</v>
      </c>
      <c r="C259" s="84" t="s">
        <v>52</v>
      </c>
      <c r="D259" s="148" t="s">
        <v>334</v>
      </c>
      <c r="E259" s="84" t="s">
        <v>1032</v>
      </c>
      <c r="F259" s="84"/>
      <c r="G259" s="96" t="s">
        <v>42</v>
      </c>
      <c r="H259" s="84"/>
      <c r="I259" s="84" t="s">
        <v>1033</v>
      </c>
      <c r="J259" s="87"/>
      <c r="K259" s="115">
        <v>44592.0</v>
      </c>
      <c r="L259" s="86"/>
      <c r="M259" s="86"/>
      <c r="N259" s="87"/>
      <c r="O259" s="86">
        <v>1.0</v>
      </c>
      <c r="P259" s="88">
        <f t="shared" si="449"/>
        <v>1</v>
      </c>
      <c r="Q259" s="89">
        <f t="shared" ref="Q259:T259" si="532">AJ259</f>
        <v>1</v>
      </c>
      <c r="R259" s="89">
        <f t="shared" si="532"/>
        <v>1</v>
      </c>
      <c r="S259" s="89">
        <f t="shared" si="532"/>
        <v>1</v>
      </c>
      <c r="T259" s="90">
        <f t="shared" si="532"/>
        <v>1</v>
      </c>
      <c r="U259" s="91"/>
      <c r="V259" s="80"/>
      <c r="W259" s="80"/>
      <c r="X259" s="80"/>
      <c r="Y259" s="92"/>
      <c r="Z259" s="181"/>
      <c r="AA259" s="182"/>
      <c r="AB259" s="80"/>
      <c r="AC259" s="80"/>
      <c r="AD259" s="92"/>
      <c r="AE259" s="93"/>
      <c r="AF259" s="80"/>
      <c r="AG259" s="80"/>
      <c r="AH259" s="80"/>
      <c r="AI259" s="92"/>
      <c r="AJ259" s="95">
        <f t="shared" ref="AJ259:AN259" si="533">P259-Z259+AE259+U259</f>
        <v>1</v>
      </c>
      <c r="AK259" s="89">
        <f t="shared" si="533"/>
        <v>1</v>
      </c>
      <c r="AL259" s="89">
        <f t="shared" si="533"/>
        <v>1</v>
      </c>
      <c r="AM259" s="89">
        <f t="shared" si="533"/>
        <v>1</v>
      </c>
      <c r="AN259" s="89">
        <f t="shared" si="533"/>
        <v>1</v>
      </c>
      <c r="AO259" s="80"/>
      <c r="AP259" s="80"/>
      <c r="AQ259" s="86">
        <f t="shared" si="523"/>
        <v>1</v>
      </c>
      <c r="AR259" s="84"/>
      <c r="AS259" s="84"/>
      <c r="AT259" s="96"/>
      <c r="AU259" s="97"/>
      <c r="AV259" s="97"/>
      <c r="AW259" s="12"/>
      <c r="AX259" s="12"/>
    </row>
    <row r="260" ht="42.0" customHeight="1">
      <c r="A260" s="78">
        <v>255.0</v>
      </c>
      <c r="B260" s="178" t="s">
        <v>1034</v>
      </c>
      <c r="C260" s="84" t="s">
        <v>52</v>
      </c>
      <c r="D260" s="106" t="s">
        <v>362</v>
      </c>
      <c r="E260" s="100" t="s">
        <v>1035</v>
      </c>
      <c r="F260" s="107"/>
      <c r="G260" s="98" t="s">
        <v>42</v>
      </c>
      <c r="H260" s="107"/>
      <c r="I260" s="104"/>
      <c r="J260" s="84" t="s">
        <v>362</v>
      </c>
      <c r="K260" s="109">
        <v>45391.0</v>
      </c>
      <c r="L260" s="86" t="s">
        <v>1036</v>
      </c>
      <c r="M260" s="86">
        <v>55.0</v>
      </c>
      <c r="N260" s="96" t="s">
        <v>643</v>
      </c>
      <c r="O260" s="86">
        <v>6.0</v>
      </c>
      <c r="P260" s="88">
        <f t="shared" si="449"/>
        <v>6</v>
      </c>
      <c r="Q260" s="89">
        <f t="shared" ref="Q260:T260" si="534">AJ260</f>
        <v>6</v>
      </c>
      <c r="R260" s="89">
        <f t="shared" si="534"/>
        <v>4</v>
      </c>
      <c r="S260" s="89">
        <f t="shared" si="534"/>
        <v>4</v>
      </c>
      <c r="T260" s="90">
        <f t="shared" si="534"/>
        <v>4</v>
      </c>
      <c r="U260" s="91"/>
      <c r="V260" s="80"/>
      <c r="W260" s="80"/>
      <c r="X260" s="80"/>
      <c r="Y260" s="92"/>
      <c r="Z260" s="181"/>
      <c r="AA260" s="182">
        <v>2.0</v>
      </c>
      <c r="AB260" s="80"/>
      <c r="AC260" s="80"/>
      <c r="AD260" s="92"/>
      <c r="AE260" s="93"/>
      <c r="AF260" s="80"/>
      <c r="AG260" s="80"/>
      <c r="AH260" s="80"/>
      <c r="AI260" s="92"/>
      <c r="AJ260" s="95">
        <f t="shared" ref="AJ260:AN260" si="535">P260-Z260+AE260+U260</f>
        <v>6</v>
      </c>
      <c r="AK260" s="89">
        <f t="shared" si="535"/>
        <v>4</v>
      </c>
      <c r="AL260" s="89">
        <f t="shared" si="535"/>
        <v>4</v>
      </c>
      <c r="AM260" s="89">
        <f t="shared" si="535"/>
        <v>4</v>
      </c>
      <c r="AN260" s="89">
        <f t="shared" si="535"/>
        <v>4</v>
      </c>
      <c r="AO260" s="80"/>
      <c r="AP260" s="80"/>
      <c r="AQ260" s="86">
        <v>1.0</v>
      </c>
      <c r="AR260" s="84"/>
      <c r="AS260" s="84">
        <v>259.0</v>
      </c>
      <c r="AT260" s="96" t="s">
        <v>1037</v>
      </c>
      <c r="AU260" s="97"/>
      <c r="AV260" s="97"/>
      <c r="AW260" s="12"/>
      <c r="AX260" s="12"/>
    </row>
    <row r="261" ht="42.0" customHeight="1">
      <c r="A261" s="78">
        <v>256.0</v>
      </c>
      <c r="B261" s="96" t="s">
        <v>1038</v>
      </c>
      <c r="C261" s="84" t="s">
        <v>52</v>
      </c>
      <c r="D261" s="84" t="s">
        <v>362</v>
      </c>
      <c r="E261" s="84">
        <v>1250.0</v>
      </c>
      <c r="F261" s="84"/>
      <c r="G261" s="96" t="s">
        <v>42</v>
      </c>
      <c r="H261" s="84"/>
      <c r="I261" s="84" t="s">
        <v>1039</v>
      </c>
      <c r="J261" s="84" t="s">
        <v>362</v>
      </c>
      <c r="K261" s="115">
        <v>44985.0</v>
      </c>
      <c r="L261" s="86">
        <v>375834.0</v>
      </c>
      <c r="M261" s="86">
        <v>285.0</v>
      </c>
      <c r="N261" s="87"/>
      <c r="O261" s="86">
        <v>1.0</v>
      </c>
      <c r="P261" s="88">
        <f t="shared" si="449"/>
        <v>1</v>
      </c>
      <c r="Q261" s="89">
        <f t="shared" ref="Q261:T261" si="536">AJ261</f>
        <v>1</v>
      </c>
      <c r="R261" s="89">
        <f t="shared" si="536"/>
        <v>1</v>
      </c>
      <c r="S261" s="89">
        <f t="shared" si="536"/>
        <v>1</v>
      </c>
      <c r="T261" s="90">
        <f t="shared" si="536"/>
        <v>1</v>
      </c>
      <c r="U261" s="91"/>
      <c r="V261" s="80"/>
      <c r="W261" s="80"/>
      <c r="X261" s="80"/>
      <c r="Y261" s="92"/>
      <c r="Z261" s="181"/>
      <c r="AA261" s="182"/>
      <c r="AB261" s="80"/>
      <c r="AC261" s="80"/>
      <c r="AD261" s="92"/>
      <c r="AE261" s="93"/>
      <c r="AF261" s="80"/>
      <c r="AG261" s="80"/>
      <c r="AH261" s="80"/>
      <c r="AI261" s="92"/>
      <c r="AJ261" s="95">
        <f t="shared" ref="AJ261:AN261" si="537">P261-Z261+AE261+U261</f>
        <v>1</v>
      </c>
      <c r="AK261" s="89">
        <f t="shared" si="537"/>
        <v>1</v>
      </c>
      <c r="AL261" s="89">
        <f t="shared" si="537"/>
        <v>1</v>
      </c>
      <c r="AM261" s="89">
        <f t="shared" si="537"/>
        <v>1</v>
      </c>
      <c r="AN261" s="89">
        <f t="shared" si="537"/>
        <v>1</v>
      </c>
      <c r="AO261" s="80"/>
      <c r="AP261" s="80"/>
      <c r="AQ261" s="86">
        <f t="shared" ref="AQ261:AQ271" si="540">AN261</f>
        <v>1</v>
      </c>
      <c r="AR261" s="84"/>
      <c r="AS261" s="84"/>
      <c r="AT261" s="96"/>
      <c r="AU261" s="97"/>
      <c r="AV261" s="97"/>
      <c r="AW261" s="12"/>
      <c r="AX261" s="12"/>
    </row>
    <row r="262" ht="42.0" customHeight="1">
      <c r="A262" s="78">
        <v>257.0</v>
      </c>
      <c r="B262" s="98" t="s">
        <v>1040</v>
      </c>
      <c r="C262" s="84" t="s">
        <v>52</v>
      </c>
      <c r="D262" s="106" t="s">
        <v>63</v>
      </c>
      <c r="E262" s="100" t="s">
        <v>577</v>
      </c>
      <c r="F262" s="107"/>
      <c r="G262" s="98" t="s">
        <v>42</v>
      </c>
      <c r="H262" s="107"/>
      <c r="I262" s="104" t="s">
        <v>1041</v>
      </c>
      <c r="J262" s="106" t="s">
        <v>63</v>
      </c>
      <c r="K262" s="109">
        <v>44592.0</v>
      </c>
      <c r="L262" s="86"/>
      <c r="M262" s="86"/>
      <c r="N262" s="84"/>
      <c r="O262" s="86">
        <v>2.0</v>
      </c>
      <c r="P262" s="88">
        <f t="shared" si="449"/>
        <v>2</v>
      </c>
      <c r="Q262" s="89">
        <f t="shared" ref="Q262:T262" si="538">AJ262</f>
        <v>2</v>
      </c>
      <c r="R262" s="89">
        <f t="shared" si="538"/>
        <v>2</v>
      </c>
      <c r="S262" s="89">
        <f t="shared" si="538"/>
        <v>2</v>
      </c>
      <c r="T262" s="90">
        <f t="shared" si="538"/>
        <v>2</v>
      </c>
      <c r="U262" s="91"/>
      <c r="V262" s="80"/>
      <c r="W262" s="80"/>
      <c r="X262" s="80"/>
      <c r="Y262" s="92"/>
      <c r="Z262" s="181"/>
      <c r="AA262" s="182"/>
      <c r="AB262" s="80"/>
      <c r="AC262" s="80"/>
      <c r="AD262" s="92"/>
      <c r="AE262" s="93"/>
      <c r="AF262" s="80"/>
      <c r="AG262" s="80"/>
      <c r="AH262" s="80"/>
      <c r="AI262" s="92"/>
      <c r="AJ262" s="95">
        <f t="shared" ref="AJ262:AN262" si="539">P262-Z262+AE262+U262</f>
        <v>2</v>
      </c>
      <c r="AK262" s="89">
        <f t="shared" si="539"/>
        <v>2</v>
      </c>
      <c r="AL262" s="89">
        <f t="shared" si="539"/>
        <v>2</v>
      </c>
      <c r="AM262" s="89">
        <f t="shared" si="539"/>
        <v>2</v>
      </c>
      <c r="AN262" s="89">
        <f t="shared" si="539"/>
        <v>2</v>
      </c>
      <c r="AO262" s="80"/>
      <c r="AP262" s="80"/>
      <c r="AQ262" s="86">
        <f t="shared" si="540"/>
        <v>2</v>
      </c>
      <c r="AR262" s="84"/>
      <c r="AS262" s="84"/>
      <c r="AT262" s="96"/>
      <c r="AU262" s="97"/>
      <c r="AV262" s="97"/>
      <c r="AW262" s="12"/>
      <c r="AX262" s="12"/>
    </row>
    <row r="263" ht="42.0" customHeight="1">
      <c r="A263" s="78">
        <v>258.0</v>
      </c>
      <c r="B263" s="98" t="s">
        <v>1042</v>
      </c>
      <c r="C263" s="84" t="s">
        <v>52</v>
      </c>
      <c r="D263" s="106" t="s">
        <v>63</v>
      </c>
      <c r="E263" s="100" t="s">
        <v>1043</v>
      </c>
      <c r="F263" s="107"/>
      <c r="G263" s="98" t="s">
        <v>42</v>
      </c>
      <c r="H263" s="107"/>
      <c r="I263" s="104" t="s">
        <v>1044</v>
      </c>
      <c r="J263" s="106" t="s">
        <v>63</v>
      </c>
      <c r="K263" s="109">
        <v>44592.0</v>
      </c>
      <c r="L263" s="86"/>
      <c r="M263" s="86"/>
      <c r="N263" s="84"/>
      <c r="O263" s="86">
        <v>8.0</v>
      </c>
      <c r="P263" s="88">
        <f t="shared" si="449"/>
        <v>8</v>
      </c>
      <c r="Q263" s="89">
        <f t="shared" ref="Q263:T263" si="541">AJ263</f>
        <v>8</v>
      </c>
      <c r="R263" s="89">
        <f t="shared" si="541"/>
        <v>8</v>
      </c>
      <c r="S263" s="89">
        <f t="shared" si="541"/>
        <v>8</v>
      </c>
      <c r="T263" s="90">
        <f t="shared" si="541"/>
        <v>8</v>
      </c>
      <c r="U263" s="91"/>
      <c r="V263" s="80"/>
      <c r="W263" s="80"/>
      <c r="X263" s="80"/>
      <c r="Y263" s="92"/>
      <c r="Z263" s="181"/>
      <c r="AA263" s="182"/>
      <c r="AB263" s="80"/>
      <c r="AC263" s="80"/>
      <c r="AD263" s="92"/>
      <c r="AE263" s="93"/>
      <c r="AF263" s="80"/>
      <c r="AG263" s="80"/>
      <c r="AH263" s="80"/>
      <c r="AI263" s="92"/>
      <c r="AJ263" s="95">
        <f t="shared" ref="AJ263:AN263" si="542">P263-Z263+AE263+U263</f>
        <v>8</v>
      </c>
      <c r="AK263" s="89">
        <f t="shared" si="542"/>
        <v>8</v>
      </c>
      <c r="AL263" s="89">
        <f t="shared" si="542"/>
        <v>8</v>
      </c>
      <c r="AM263" s="89">
        <f t="shared" si="542"/>
        <v>8</v>
      </c>
      <c r="AN263" s="89">
        <f t="shared" si="542"/>
        <v>8</v>
      </c>
      <c r="AO263" s="80"/>
      <c r="AP263" s="80"/>
      <c r="AQ263" s="86">
        <f t="shared" si="540"/>
        <v>8</v>
      </c>
      <c r="AR263" s="84"/>
      <c r="AS263" s="84"/>
      <c r="AT263" s="96"/>
      <c r="AU263" s="97"/>
      <c r="AV263" s="97"/>
      <c r="AW263" s="12"/>
      <c r="AX263" s="12"/>
    </row>
    <row r="264" ht="42.0" customHeight="1">
      <c r="A264" s="78">
        <v>259.0</v>
      </c>
      <c r="B264" s="98" t="s">
        <v>1045</v>
      </c>
      <c r="C264" s="84" t="s">
        <v>52</v>
      </c>
      <c r="D264" s="226" t="s">
        <v>58</v>
      </c>
      <c r="E264" s="100" t="s">
        <v>1046</v>
      </c>
      <c r="F264" s="107" t="s">
        <v>1047</v>
      </c>
      <c r="G264" s="98" t="s">
        <v>42</v>
      </c>
      <c r="H264" s="107"/>
      <c r="I264" s="104" t="s">
        <v>1048</v>
      </c>
      <c r="J264" s="117" t="s">
        <v>58</v>
      </c>
      <c r="K264" s="109">
        <v>44592.0</v>
      </c>
      <c r="L264" s="86"/>
      <c r="M264" s="86"/>
      <c r="N264" s="84"/>
      <c r="O264" s="86">
        <v>1.0</v>
      </c>
      <c r="P264" s="88">
        <f t="shared" si="449"/>
        <v>1</v>
      </c>
      <c r="Q264" s="89">
        <f t="shared" ref="Q264:T264" si="543">AJ264</f>
        <v>1</v>
      </c>
      <c r="R264" s="89">
        <f t="shared" si="543"/>
        <v>1</v>
      </c>
      <c r="S264" s="89">
        <f t="shared" si="543"/>
        <v>1</v>
      </c>
      <c r="T264" s="90">
        <f t="shared" si="543"/>
        <v>1</v>
      </c>
      <c r="U264" s="91"/>
      <c r="V264" s="80"/>
      <c r="W264" s="80"/>
      <c r="X264" s="80"/>
      <c r="Y264" s="92"/>
      <c r="Z264" s="181"/>
      <c r="AA264" s="182"/>
      <c r="AB264" s="80"/>
      <c r="AC264" s="80"/>
      <c r="AD264" s="92"/>
      <c r="AE264" s="93"/>
      <c r="AF264" s="80"/>
      <c r="AG264" s="80"/>
      <c r="AH264" s="80"/>
      <c r="AI264" s="92"/>
      <c r="AJ264" s="95">
        <f t="shared" ref="AJ264:AN264" si="544">P264-Z264+AE264+U264</f>
        <v>1</v>
      </c>
      <c r="AK264" s="89">
        <f t="shared" si="544"/>
        <v>1</v>
      </c>
      <c r="AL264" s="89">
        <f t="shared" si="544"/>
        <v>1</v>
      </c>
      <c r="AM264" s="89">
        <f t="shared" si="544"/>
        <v>1</v>
      </c>
      <c r="AN264" s="89">
        <f t="shared" si="544"/>
        <v>1</v>
      </c>
      <c r="AO264" s="80"/>
      <c r="AP264" s="80"/>
      <c r="AQ264" s="86">
        <f t="shared" si="540"/>
        <v>1</v>
      </c>
      <c r="AR264" s="84"/>
      <c r="AS264" s="84"/>
      <c r="AT264" s="96"/>
      <c r="AU264" s="97"/>
      <c r="AV264" s="97"/>
      <c r="AW264" s="12"/>
      <c r="AX264" s="12"/>
    </row>
    <row r="265" ht="42.0" customHeight="1">
      <c r="A265" s="78">
        <v>260.0</v>
      </c>
      <c r="B265" s="98" t="s">
        <v>1049</v>
      </c>
      <c r="C265" s="84" t="s">
        <v>52</v>
      </c>
      <c r="D265" s="227" t="s">
        <v>58</v>
      </c>
      <c r="E265" s="100" t="s">
        <v>1050</v>
      </c>
      <c r="F265" s="107" t="s">
        <v>1051</v>
      </c>
      <c r="G265" s="98" t="s">
        <v>42</v>
      </c>
      <c r="H265" s="107"/>
      <c r="I265" s="104" t="s">
        <v>1052</v>
      </c>
      <c r="J265" s="117" t="s">
        <v>58</v>
      </c>
      <c r="K265" s="115">
        <v>45138.0</v>
      </c>
      <c r="L265" s="86">
        <v>2130012.0</v>
      </c>
      <c r="M265" s="86">
        <v>417.0</v>
      </c>
      <c r="N265" s="84" t="s">
        <v>2027</v>
      </c>
      <c r="O265" s="86">
        <v>4.0</v>
      </c>
      <c r="P265" s="88">
        <f t="shared" si="449"/>
        <v>4</v>
      </c>
      <c r="Q265" s="89">
        <f t="shared" ref="Q265:T265" si="545">AJ265</f>
        <v>4</v>
      </c>
      <c r="R265" s="89">
        <f t="shared" si="545"/>
        <v>4</v>
      </c>
      <c r="S265" s="89">
        <f t="shared" si="545"/>
        <v>4</v>
      </c>
      <c r="T265" s="90">
        <f t="shared" si="545"/>
        <v>4</v>
      </c>
      <c r="U265" s="91"/>
      <c r="V265" s="80"/>
      <c r="W265" s="80"/>
      <c r="X265" s="80"/>
      <c r="Y265" s="92"/>
      <c r="Z265" s="181"/>
      <c r="AA265" s="182"/>
      <c r="AB265" s="80"/>
      <c r="AC265" s="80"/>
      <c r="AD265" s="92"/>
      <c r="AE265" s="93"/>
      <c r="AF265" s="80"/>
      <c r="AG265" s="80"/>
      <c r="AH265" s="80"/>
      <c r="AI265" s="92"/>
      <c r="AJ265" s="95">
        <f t="shared" ref="AJ265:AN265" si="546">P265-Z265+AE265+U265</f>
        <v>4</v>
      </c>
      <c r="AK265" s="89">
        <f t="shared" si="546"/>
        <v>4</v>
      </c>
      <c r="AL265" s="89">
        <f t="shared" si="546"/>
        <v>4</v>
      </c>
      <c r="AM265" s="89">
        <f t="shared" si="546"/>
        <v>4</v>
      </c>
      <c r="AN265" s="89">
        <f t="shared" si="546"/>
        <v>4</v>
      </c>
      <c r="AO265" s="80"/>
      <c r="AP265" s="81" t="s">
        <v>1053</v>
      </c>
      <c r="AQ265" s="86">
        <f t="shared" si="540"/>
        <v>4</v>
      </c>
      <c r="AR265" s="84"/>
      <c r="AS265" s="84"/>
      <c r="AT265" s="96"/>
      <c r="AU265" s="97"/>
      <c r="AV265" s="97"/>
      <c r="AW265" s="12"/>
      <c r="AX265" s="12"/>
    </row>
    <row r="266" ht="42.0" customHeight="1">
      <c r="A266" s="78">
        <v>261.0</v>
      </c>
      <c r="B266" s="81" t="s">
        <v>1054</v>
      </c>
      <c r="C266" s="84" t="s">
        <v>52</v>
      </c>
      <c r="D266" s="80" t="s">
        <v>59</v>
      </c>
      <c r="E266" s="80" t="s">
        <v>708</v>
      </c>
      <c r="F266" s="80"/>
      <c r="G266" s="81"/>
      <c r="H266" s="80"/>
      <c r="I266" s="80" t="s">
        <v>1055</v>
      </c>
      <c r="J266" s="80" t="s">
        <v>72</v>
      </c>
      <c r="K266" s="105">
        <v>44592.0</v>
      </c>
      <c r="L266" s="89"/>
      <c r="M266" s="89"/>
      <c r="N266" s="80"/>
      <c r="O266" s="86">
        <v>0.0</v>
      </c>
      <c r="P266" s="88">
        <f t="shared" si="449"/>
        <v>0</v>
      </c>
      <c r="Q266" s="89">
        <f t="shared" ref="Q266:T266" si="547">AJ266</f>
        <v>0</v>
      </c>
      <c r="R266" s="89">
        <f t="shared" si="547"/>
        <v>0</v>
      </c>
      <c r="S266" s="89">
        <f t="shared" si="547"/>
        <v>0</v>
      </c>
      <c r="T266" s="90">
        <f t="shared" si="547"/>
        <v>0</v>
      </c>
      <c r="U266" s="91"/>
      <c r="V266" s="80"/>
      <c r="W266" s="80"/>
      <c r="X266" s="80"/>
      <c r="Y266" s="92"/>
      <c r="Z266" s="93"/>
      <c r="AA266" s="80"/>
      <c r="AB266" s="80"/>
      <c r="AC266" s="80"/>
      <c r="AD266" s="92"/>
      <c r="AE266" s="93"/>
      <c r="AF266" s="80"/>
      <c r="AG266" s="80"/>
      <c r="AH266" s="80"/>
      <c r="AI266" s="92"/>
      <c r="AJ266" s="95">
        <f t="shared" ref="AJ266:AN266" si="548">P266-Z266+AE266+U266</f>
        <v>0</v>
      </c>
      <c r="AK266" s="89">
        <f t="shared" si="548"/>
        <v>0</v>
      </c>
      <c r="AL266" s="89">
        <f t="shared" si="548"/>
        <v>0</v>
      </c>
      <c r="AM266" s="89">
        <f t="shared" si="548"/>
        <v>0</v>
      </c>
      <c r="AN266" s="89">
        <f t="shared" si="548"/>
        <v>0</v>
      </c>
      <c r="AO266" s="80"/>
      <c r="AP266" s="80"/>
      <c r="AQ266" s="86">
        <f t="shared" si="540"/>
        <v>0</v>
      </c>
      <c r="AR266" s="80"/>
      <c r="AS266" s="80"/>
      <c r="AT266" s="81"/>
      <c r="AU266" s="228"/>
      <c r="AV266" s="228"/>
      <c r="AW266" s="12"/>
      <c r="AX266" s="12"/>
    </row>
    <row r="267" ht="42.0" customHeight="1">
      <c r="A267" s="78">
        <v>262.0</v>
      </c>
      <c r="B267" s="96" t="s">
        <v>1056</v>
      </c>
      <c r="C267" s="84" t="s">
        <v>52</v>
      </c>
      <c r="D267" s="148" t="s">
        <v>334</v>
      </c>
      <c r="E267" s="229" t="s">
        <v>1057</v>
      </c>
      <c r="F267" s="84"/>
      <c r="G267" s="96" t="s">
        <v>42</v>
      </c>
      <c r="H267" s="84"/>
      <c r="I267" s="84" t="s">
        <v>1058</v>
      </c>
      <c r="J267" s="230"/>
      <c r="K267" s="231">
        <v>44592.0</v>
      </c>
      <c r="L267" s="232"/>
      <c r="M267" s="232"/>
      <c r="N267" s="230"/>
      <c r="O267" s="86">
        <v>2.0</v>
      </c>
      <c r="P267" s="88">
        <f t="shared" si="449"/>
        <v>2</v>
      </c>
      <c r="Q267" s="89">
        <f t="shared" ref="Q267:T267" si="549">AJ267</f>
        <v>2</v>
      </c>
      <c r="R267" s="89">
        <f t="shared" si="549"/>
        <v>2</v>
      </c>
      <c r="S267" s="89">
        <f t="shared" si="549"/>
        <v>2</v>
      </c>
      <c r="T267" s="90">
        <f t="shared" si="549"/>
        <v>2</v>
      </c>
      <c r="U267" s="91"/>
      <c r="V267" s="80"/>
      <c r="W267" s="80"/>
      <c r="X267" s="80"/>
      <c r="Y267" s="92"/>
      <c r="Z267" s="181"/>
      <c r="AA267" s="182"/>
      <c r="AB267" s="80"/>
      <c r="AC267" s="80"/>
      <c r="AD267" s="92"/>
      <c r="AE267" s="93"/>
      <c r="AF267" s="80"/>
      <c r="AG267" s="80"/>
      <c r="AH267" s="80"/>
      <c r="AI267" s="92"/>
      <c r="AJ267" s="95">
        <f t="shared" ref="AJ267:AN267" si="550">P267-Z267+AE267+U267</f>
        <v>2</v>
      </c>
      <c r="AK267" s="89">
        <f t="shared" si="550"/>
        <v>2</v>
      </c>
      <c r="AL267" s="89">
        <f t="shared" si="550"/>
        <v>2</v>
      </c>
      <c r="AM267" s="89">
        <f t="shared" si="550"/>
        <v>2</v>
      </c>
      <c r="AN267" s="89">
        <f t="shared" si="550"/>
        <v>2</v>
      </c>
      <c r="AO267" s="80"/>
      <c r="AP267" s="81" t="s">
        <v>1059</v>
      </c>
      <c r="AQ267" s="86">
        <f t="shared" si="540"/>
        <v>2</v>
      </c>
      <c r="AR267" s="84"/>
      <c r="AS267" s="84"/>
      <c r="AT267" s="96"/>
      <c r="AU267" s="97"/>
      <c r="AV267" s="97"/>
      <c r="AW267" s="12"/>
      <c r="AX267" s="12"/>
    </row>
    <row r="268" ht="42.0" customHeight="1">
      <c r="A268" s="78">
        <v>263.0</v>
      </c>
      <c r="B268" s="87" t="s">
        <v>1060</v>
      </c>
      <c r="C268" s="84" t="s">
        <v>52</v>
      </c>
      <c r="D268" s="148" t="s">
        <v>334</v>
      </c>
      <c r="E268" s="84"/>
      <c r="F268" s="84"/>
      <c r="G268" s="87"/>
      <c r="H268" s="84"/>
      <c r="I268" s="87"/>
      <c r="J268" s="87"/>
      <c r="K268" s="84"/>
      <c r="L268" s="86"/>
      <c r="M268" s="86"/>
      <c r="N268" s="87"/>
      <c r="O268" s="86">
        <v>1.0</v>
      </c>
      <c r="P268" s="88">
        <f t="shared" si="449"/>
        <v>1</v>
      </c>
      <c r="Q268" s="89">
        <f t="shared" ref="Q268:T268" si="551">AJ268</f>
        <v>1</v>
      </c>
      <c r="R268" s="89">
        <f t="shared" si="551"/>
        <v>1</v>
      </c>
      <c r="S268" s="89">
        <f t="shared" si="551"/>
        <v>1</v>
      </c>
      <c r="T268" s="90">
        <f t="shared" si="551"/>
        <v>1</v>
      </c>
      <c r="U268" s="91"/>
      <c r="V268" s="80"/>
      <c r="W268" s="80"/>
      <c r="X268" s="80"/>
      <c r="Y268" s="92"/>
      <c r="Z268" s="93"/>
      <c r="AA268" s="80"/>
      <c r="AB268" s="80"/>
      <c r="AC268" s="80"/>
      <c r="AD268" s="92"/>
      <c r="AE268" s="93"/>
      <c r="AF268" s="80"/>
      <c r="AG268" s="80"/>
      <c r="AH268" s="80"/>
      <c r="AI268" s="92"/>
      <c r="AJ268" s="95">
        <f t="shared" ref="AJ268:AN268" si="552">P268-Z268+AE268+U268</f>
        <v>1</v>
      </c>
      <c r="AK268" s="89">
        <f t="shared" si="552"/>
        <v>1</v>
      </c>
      <c r="AL268" s="89">
        <f t="shared" si="552"/>
        <v>1</v>
      </c>
      <c r="AM268" s="89">
        <f t="shared" si="552"/>
        <v>1</v>
      </c>
      <c r="AN268" s="89">
        <f t="shared" si="552"/>
        <v>1</v>
      </c>
      <c r="AO268" s="80"/>
      <c r="AP268" s="80"/>
      <c r="AQ268" s="86">
        <f t="shared" si="540"/>
        <v>1</v>
      </c>
      <c r="AR268" s="84"/>
      <c r="AS268" s="84"/>
      <c r="AT268" s="96"/>
      <c r="AU268" s="97"/>
      <c r="AV268" s="97"/>
      <c r="AW268" s="12"/>
      <c r="AX268" s="12"/>
    </row>
    <row r="269" ht="42.0" customHeight="1">
      <c r="A269" s="78">
        <v>264.0</v>
      </c>
      <c r="B269" s="87" t="s">
        <v>1061</v>
      </c>
      <c r="C269" s="87" t="s">
        <v>74</v>
      </c>
      <c r="D269" s="84"/>
      <c r="E269" s="84" t="s">
        <v>1062</v>
      </c>
      <c r="F269" s="84"/>
      <c r="G269" s="87"/>
      <c r="H269" s="84"/>
      <c r="I269" s="87"/>
      <c r="J269" s="87"/>
      <c r="K269" s="84"/>
      <c r="L269" s="86"/>
      <c r="M269" s="86"/>
      <c r="N269" s="87"/>
      <c r="O269" s="86">
        <v>1.0</v>
      </c>
      <c r="P269" s="88">
        <f t="shared" si="449"/>
        <v>1</v>
      </c>
      <c r="Q269" s="89">
        <f t="shared" ref="Q269:T269" si="553">AJ269</f>
        <v>1</v>
      </c>
      <c r="R269" s="89">
        <f t="shared" si="553"/>
        <v>1</v>
      </c>
      <c r="S269" s="89">
        <f t="shared" si="553"/>
        <v>1</v>
      </c>
      <c r="T269" s="90">
        <f t="shared" si="553"/>
        <v>1</v>
      </c>
      <c r="U269" s="91"/>
      <c r="V269" s="80"/>
      <c r="W269" s="80"/>
      <c r="X269" s="80"/>
      <c r="Y269" s="92"/>
      <c r="Z269" s="93"/>
      <c r="AA269" s="80"/>
      <c r="AB269" s="80"/>
      <c r="AC269" s="80"/>
      <c r="AD269" s="92"/>
      <c r="AE269" s="93"/>
      <c r="AF269" s="80"/>
      <c r="AG269" s="80"/>
      <c r="AH269" s="80"/>
      <c r="AI269" s="92"/>
      <c r="AJ269" s="95">
        <f t="shared" ref="AJ269:AN269" si="554">P269-Z269+AE269+U269</f>
        <v>1</v>
      </c>
      <c r="AK269" s="89">
        <f t="shared" si="554"/>
        <v>1</v>
      </c>
      <c r="AL269" s="89">
        <f t="shared" si="554"/>
        <v>1</v>
      </c>
      <c r="AM269" s="89">
        <f t="shared" si="554"/>
        <v>1</v>
      </c>
      <c r="AN269" s="89">
        <f t="shared" si="554"/>
        <v>1</v>
      </c>
      <c r="AO269" s="80"/>
      <c r="AP269" s="80"/>
      <c r="AQ269" s="86">
        <f t="shared" si="540"/>
        <v>1</v>
      </c>
      <c r="AR269" s="84"/>
      <c r="AS269" s="84"/>
      <c r="AT269" s="96"/>
      <c r="AU269" s="97"/>
      <c r="AV269" s="97"/>
      <c r="AW269" s="12"/>
      <c r="AX269" s="12"/>
    </row>
    <row r="270" ht="42.0" customHeight="1">
      <c r="A270" s="78">
        <v>265.0</v>
      </c>
      <c r="B270" s="96" t="s">
        <v>1064</v>
      </c>
      <c r="C270" s="84" t="s">
        <v>52</v>
      </c>
      <c r="D270" s="233" t="s">
        <v>334</v>
      </c>
      <c r="E270" s="229" t="s">
        <v>1065</v>
      </c>
      <c r="F270" s="84"/>
      <c r="G270" s="96" t="s">
        <v>42</v>
      </c>
      <c r="H270" s="84"/>
      <c r="I270" s="84" t="s">
        <v>1066</v>
      </c>
      <c r="J270" s="230"/>
      <c r="K270" s="231">
        <v>44592.0</v>
      </c>
      <c r="L270" s="232"/>
      <c r="M270" s="232"/>
      <c r="N270" s="230"/>
      <c r="O270" s="86">
        <v>1.0</v>
      </c>
      <c r="P270" s="88">
        <f t="shared" si="449"/>
        <v>1</v>
      </c>
      <c r="Q270" s="89">
        <f t="shared" ref="Q270:T270" si="555">AJ270</f>
        <v>1</v>
      </c>
      <c r="R270" s="89">
        <f t="shared" si="555"/>
        <v>1</v>
      </c>
      <c r="S270" s="89">
        <f t="shared" si="555"/>
        <v>1</v>
      </c>
      <c r="T270" s="90">
        <f t="shared" si="555"/>
        <v>1</v>
      </c>
      <c r="U270" s="91"/>
      <c r="V270" s="80"/>
      <c r="W270" s="80"/>
      <c r="X270" s="80"/>
      <c r="Y270" s="92"/>
      <c r="Z270" s="181"/>
      <c r="AA270" s="182"/>
      <c r="AB270" s="80"/>
      <c r="AC270" s="80"/>
      <c r="AD270" s="92"/>
      <c r="AE270" s="93"/>
      <c r="AF270" s="80"/>
      <c r="AG270" s="80"/>
      <c r="AH270" s="80"/>
      <c r="AI270" s="92"/>
      <c r="AJ270" s="95">
        <f t="shared" ref="AJ270:AN270" si="556">P270-Z270+AE270+U270</f>
        <v>1</v>
      </c>
      <c r="AK270" s="89">
        <f t="shared" si="556"/>
        <v>1</v>
      </c>
      <c r="AL270" s="89">
        <f t="shared" si="556"/>
        <v>1</v>
      </c>
      <c r="AM270" s="89">
        <f t="shared" si="556"/>
        <v>1</v>
      </c>
      <c r="AN270" s="89">
        <f t="shared" si="556"/>
        <v>1</v>
      </c>
      <c r="AO270" s="80"/>
      <c r="AP270" s="80"/>
      <c r="AQ270" s="86">
        <f t="shared" si="540"/>
        <v>1</v>
      </c>
      <c r="AR270" s="86"/>
      <c r="AS270" s="86"/>
      <c r="AT270" s="177"/>
      <c r="AU270" s="234"/>
      <c r="AV270" s="234"/>
      <c r="AW270" s="234"/>
      <c r="AX270" s="234"/>
    </row>
    <row r="271" ht="42.0" customHeight="1">
      <c r="A271" s="78">
        <v>266.0</v>
      </c>
      <c r="B271" s="96" t="s">
        <v>1067</v>
      </c>
      <c r="C271" s="84" t="s">
        <v>38</v>
      </c>
      <c r="D271" s="233" t="s">
        <v>334</v>
      </c>
      <c r="E271" s="229" t="s">
        <v>1065</v>
      </c>
      <c r="F271" s="84"/>
      <c r="G271" s="96" t="s">
        <v>42</v>
      </c>
      <c r="H271" s="84"/>
      <c r="I271" s="84" t="s">
        <v>1068</v>
      </c>
      <c r="J271" s="230"/>
      <c r="K271" s="231">
        <v>44592.0</v>
      </c>
      <c r="L271" s="232"/>
      <c r="M271" s="232"/>
      <c r="N271" s="230"/>
      <c r="O271" s="86">
        <v>1.0</v>
      </c>
      <c r="P271" s="88">
        <f t="shared" si="449"/>
        <v>1</v>
      </c>
      <c r="Q271" s="89">
        <f t="shared" ref="Q271:T271" si="557">AJ271</f>
        <v>1</v>
      </c>
      <c r="R271" s="89">
        <f t="shared" si="557"/>
        <v>1</v>
      </c>
      <c r="S271" s="89">
        <f t="shared" si="557"/>
        <v>1</v>
      </c>
      <c r="T271" s="90">
        <f t="shared" si="557"/>
        <v>1</v>
      </c>
      <c r="U271" s="91"/>
      <c r="V271" s="80"/>
      <c r="W271" s="80"/>
      <c r="X271" s="80"/>
      <c r="Y271" s="92"/>
      <c r="Z271" s="181"/>
      <c r="AA271" s="182"/>
      <c r="AB271" s="80"/>
      <c r="AC271" s="80"/>
      <c r="AD271" s="92"/>
      <c r="AE271" s="93"/>
      <c r="AF271" s="80"/>
      <c r="AG271" s="80"/>
      <c r="AH271" s="80"/>
      <c r="AI271" s="92"/>
      <c r="AJ271" s="95">
        <f t="shared" ref="AJ271:AN271" si="558">P271-Z271+AE271+U271</f>
        <v>1</v>
      </c>
      <c r="AK271" s="89">
        <f t="shared" si="558"/>
        <v>1</v>
      </c>
      <c r="AL271" s="89">
        <f t="shared" si="558"/>
        <v>1</v>
      </c>
      <c r="AM271" s="89">
        <f t="shared" si="558"/>
        <v>1</v>
      </c>
      <c r="AN271" s="89">
        <f t="shared" si="558"/>
        <v>1</v>
      </c>
      <c r="AO271" s="80"/>
      <c r="AP271" s="80"/>
      <c r="AQ271" s="86">
        <f t="shared" si="540"/>
        <v>1</v>
      </c>
      <c r="AR271" s="86"/>
      <c r="AS271" s="86"/>
      <c r="AT271" s="177"/>
      <c r="AU271" s="234"/>
      <c r="AV271" s="234"/>
      <c r="AW271" s="234"/>
      <c r="AX271" s="234"/>
    </row>
    <row r="272" ht="27.75" customHeight="1">
      <c r="A272" s="12"/>
      <c r="B272" s="96" t="s">
        <v>2028</v>
      </c>
      <c r="C272" s="12"/>
      <c r="D272" s="12"/>
      <c r="E272" s="12"/>
      <c r="F272" s="236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>
        <v>3.0</v>
      </c>
      <c r="AR272" s="12"/>
      <c r="AS272" s="12"/>
      <c r="AT272" s="12"/>
      <c r="AU272" s="12"/>
      <c r="AV272" s="12"/>
      <c r="AW272" s="12"/>
      <c r="AX272" s="12"/>
    </row>
    <row r="273" ht="25.5" customHeight="1">
      <c r="A273" s="12"/>
      <c r="B273" s="96" t="s">
        <v>607</v>
      </c>
      <c r="C273" s="12"/>
      <c r="D273" s="201"/>
      <c r="E273" s="201" t="s">
        <v>640</v>
      </c>
      <c r="F273" s="238"/>
      <c r="G273" s="12"/>
      <c r="H273" s="201"/>
      <c r="I273" s="12"/>
      <c r="J273" s="12"/>
      <c r="K273" s="201"/>
      <c r="L273" s="239"/>
      <c r="M273" s="239"/>
      <c r="N273" s="12"/>
      <c r="O273" s="12"/>
      <c r="P273" s="240"/>
      <c r="Q273" s="12"/>
      <c r="R273" s="12"/>
      <c r="S273" s="12"/>
      <c r="T273" s="12"/>
      <c r="U273" s="12"/>
      <c r="V273" s="12"/>
      <c r="W273" s="12"/>
      <c r="X273" s="12"/>
      <c r="Y273" s="12"/>
      <c r="Z273" s="241"/>
      <c r="AA273" s="12"/>
      <c r="AB273" s="12"/>
      <c r="AC273" s="12"/>
      <c r="AD273" s="12"/>
      <c r="AE273" s="12"/>
      <c r="AF273" s="12"/>
      <c r="AG273" s="12"/>
      <c r="AH273" s="12"/>
      <c r="AI273" s="12"/>
      <c r="AJ273" s="753"/>
      <c r="AK273" s="753"/>
      <c r="AL273" s="753"/>
      <c r="AM273" s="753"/>
      <c r="AN273" s="753"/>
      <c r="AO273" s="753"/>
      <c r="AP273" s="753"/>
      <c r="AQ273" s="12">
        <v>2.0</v>
      </c>
      <c r="AR273" s="12"/>
      <c r="AS273" s="12"/>
      <c r="AT273" s="12"/>
      <c r="AU273" s="12"/>
      <c r="AV273" s="12"/>
      <c r="AW273" s="12"/>
      <c r="AX273" s="12"/>
    </row>
    <row r="274" ht="27.0" customHeight="1">
      <c r="A274" s="12"/>
      <c r="B274" s="96" t="s">
        <v>2029</v>
      </c>
      <c r="C274" s="12"/>
      <c r="D274" s="201"/>
      <c r="E274" s="201"/>
      <c r="F274" s="238" t="s">
        <v>2030</v>
      </c>
      <c r="G274" s="12"/>
      <c r="H274" s="201"/>
      <c r="I274" s="12"/>
      <c r="J274" s="12"/>
      <c r="K274" s="201"/>
      <c r="L274" s="239"/>
      <c r="M274" s="239"/>
      <c r="N274" s="12"/>
      <c r="O274" s="12"/>
      <c r="P274" s="240"/>
      <c r="Q274" s="12"/>
      <c r="R274" s="12"/>
      <c r="S274" s="12"/>
      <c r="T274" s="12"/>
      <c r="U274" s="12"/>
      <c r="V274" s="12"/>
      <c r="W274" s="12"/>
      <c r="X274" s="12"/>
      <c r="Y274" s="12"/>
      <c r="Z274" s="241"/>
      <c r="AA274" s="12"/>
      <c r="AB274" s="12"/>
      <c r="AC274" s="12"/>
      <c r="AD274" s="12"/>
      <c r="AE274" s="12"/>
      <c r="AF274" s="12"/>
      <c r="AG274" s="12"/>
      <c r="AH274" s="12"/>
      <c r="AI274" s="12"/>
      <c r="AJ274" s="753"/>
      <c r="AK274" s="753"/>
      <c r="AL274" s="753"/>
      <c r="AM274" s="753"/>
      <c r="AN274" s="753"/>
      <c r="AO274" s="753"/>
      <c r="AP274" s="753"/>
      <c r="AQ274" s="12">
        <v>2.0</v>
      </c>
      <c r="AR274" s="12"/>
      <c r="AS274" s="12"/>
      <c r="AT274" s="12"/>
      <c r="AU274" s="12"/>
      <c r="AV274" s="12"/>
      <c r="AW274" s="12"/>
      <c r="AX274" s="12"/>
    </row>
    <row r="275" ht="23.25" customHeight="1">
      <c r="A275" s="12"/>
      <c r="B275" s="96" t="s">
        <v>2031</v>
      </c>
      <c r="C275" s="12"/>
      <c r="D275" s="201"/>
      <c r="E275" s="201"/>
      <c r="F275" s="238"/>
      <c r="G275" s="12"/>
      <c r="H275" s="201"/>
      <c r="I275" s="12"/>
      <c r="J275" s="12"/>
      <c r="K275" s="201"/>
      <c r="L275" s="239"/>
      <c r="M275" s="239"/>
      <c r="N275" s="12"/>
      <c r="O275" s="12"/>
      <c r="P275" s="240"/>
      <c r="Q275" s="12"/>
      <c r="R275" s="12"/>
      <c r="S275" s="12"/>
      <c r="T275" s="12"/>
      <c r="U275" s="12"/>
      <c r="V275" s="12"/>
      <c r="W275" s="12"/>
      <c r="X275" s="12"/>
      <c r="Y275" s="12"/>
      <c r="Z275" s="241"/>
      <c r="AA275" s="12"/>
      <c r="AB275" s="12"/>
      <c r="AC275" s="12"/>
      <c r="AD275" s="12"/>
      <c r="AE275" s="12"/>
      <c r="AF275" s="12"/>
      <c r="AG275" s="12"/>
      <c r="AH275" s="12"/>
      <c r="AI275" s="12"/>
      <c r="AJ275" s="753"/>
      <c r="AK275" s="753"/>
      <c r="AL275" s="753"/>
      <c r="AM275" s="753"/>
      <c r="AN275" s="753"/>
      <c r="AO275" s="753"/>
      <c r="AP275" s="753"/>
      <c r="AQ275" s="12"/>
      <c r="AR275" s="12"/>
      <c r="AS275" s="12"/>
      <c r="AT275" s="12"/>
      <c r="AU275" s="12"/>
      <c r="AV275" s="12"/>
      <c r="AW275" s="12"/>
      <c r="AX275" s="12"/>
    </row>
    <row r="276" ht="15.75" customHeight="1">
      <c r="A276" s="12"/>
      <c r="B276" s="96"/>
      <c r="C276" s="12"/>
      <c r="D276" s="201"/>
      <c r="E276" s="201"/>
      <c r="F276" s="238"/>
      <c r="G276" s="12"/>
      <c r="H276" s="201"/>
      <c r="I276" s="12"/>
      <c r="J276" s="12"/>
      <c r="K276" s="201"/>
      <c r="L276" s="239"/>
      <c r="M276" s="239"/>
      <c r="N276" s="12"/>
      <c r="O276" s="12"/>
      <c r="P276" s="240"/>
      <c r="Q276" s="12"/>
      <c r="R276" s="12"/>
      <c r="S276" s="12"/>
      <c r="T276" s="12"/>
      <c r="U276" s="12"/>
      <c r="V276" s="12"/>
      <c r="W276" s="12"/>
      <c r="X276" s="12"/>
      <c r="Y276" s="12"/>
      <c r="Z276" s="241"/>
      <c r="AA276" s="12"/>
      <c r="AB276" s="12"/>
      <c r="AC276" s="12"/>
      <c r="AD276" s="12"/>
      <c r="AE276" s="12"/>
      <c r="AF276" s="12"/>
      <c r="AG276" s="12"/>
      <c r="AH276" s="12"/>
      <c r="AI276" s="12"/>
      <c r="AJ276" s="753"/>
      <c r="AK276" s="753"/>
      <c r="AL276" s="753"/>
      <c r="AM276" s="753"/>
      <c r="AN276" s="753"/>
      <c r="AO276" s="753"/>
      <c r="AP276" s="753"/>
      <c r="AQ276" s="12"/>
      <c r="AR276" s="12"/>
      <c r="AS276" s="12"/>
      <c r="AT276" s="12"/>
      <c r="AU276" s="12"/>
      <c r="AV276" s="12"/>
      <c r="AW276" s="12"/>
      <c r="AX276" s="12"/>
    </row>
    <row r="277" ht="15.75" customHeight="1">
      <c r="A277" s="12"/>
      <c r="B277" s="96"/>
      <c r="C277" s="12"/>
      <c r="D277" s="201"/>
      <c r="E277" s="201"/>
      <c r="F277" s="238"/>
      <c r="G277" s="12"/>
      <c r="H277" s="201"/>
      <c r="I277" s="12"/>
      <c r="J277" s="12"/>
      <c r="K277" s="201"/>
      <c r="L277" s="239"/>
      <c r="M277" s="239"/>
      <c r="N277" s="12"/>
      <c r="O277" s="12"/>
      <c r="P277" s="240"/>
      <c r="Q277" s="12"/>
      <c r="R277" s="12"/>
      <c r="S277" s="12"/>
      <c r="T277" s="12"/>
      <c r="U277" s="12"/>
      <c r="V277" s="12"/>
      <c r="W277" s="12"/>
      <c r="X277" s="12"/>
      <c r="Y277" s="12"/>
      <c r="Z277" s="241"/>
      <c r="AA277" s="12"/>
      <c r="AB277" s="12"/>
      <c r="AC277" s="12"/>
      <c r="AD277" s="12"/>
      <c r="AE277" s="12"/>
      <c r="AF277" s="12"/>
      <c r="AG277" s="12"/>
      <c r="AH277" s="12"/>
      <c r="AI277" s="12"/>
      <c r="AJ277" s="753"/>
      <c r="AK277" s="753"/>
      <c r="AL277" s="753"/>
      <c r="AM277" s="753"/>
      <c r="AN277" s="753"/>
      <c r="AO277" s="753"/>
      <c r="AP277" s="753"/>
      <c r="AQ277" s="12"/>
      <c r="AR277" s="12"/>
      <c r="AS277" s="12"/>
      <c r="AT277" s="12"/>
      <c r="AU277" s="12"/>
      <c r="AV277" s="12"/>
      <c r="AW277" s="12"/>
      <c r="AX277" s="12"/>
    </row>
    <row r="278" ht="15.75" customHeight="1">
      <c r="A278" s="12"/>
      <c r="B278" s="96"/>
      <c r="C278" s="12"/>
      <c r="D278" s="201"/>
      <c r="E278" s="201"/>
      <c r="F278" s="238"/>
      <c r="G278" s="12"/>
      <c r="H278" s="201"/>
      <c r="I278" s="12"/>
      <c r="J278" s="12"/>
      <c r="K278" s="201"/>
      <c r="L278" s="239"/>
      <c r="M278" s="239"/>
      <c r="N278" s="12"/>
      <c r="O278" s="12"/>
      <c r="P278" s="240"/>
      <c r="Q278" s="12"/>
      <c r="R278" s="12"/>
      <c r="S278" s="12"/>
      <c r="T278" s="12"/>
      <c r="U278" s="12"/>
      <c r="V278" s="12"/>
      <c r="W278" s="12"/>
      <c r="X278" s="12"/>
      <c r="Y278" s="12"/>
      <c r="Z278" s="241"/>
      <c r="AA278" s="12"/>
      <c r="AB278" s="12"/>
      <c r="AC278" s="12"/>
      <c r="AD278" s="12"/>
      <c r="AE278" s="12"/>
      <c r="AF278" s="12"/>
      <c r="AG278" s="12"/>
      <c r="AH278" s="12"/>
      <c r="AI278" s="12"/>
      <c r="AJ278" s="753"/>
      <c r="AK278" s="753"/>
      <c r="AL278" s="753"/>
      <c r="AM278" s="753"/>
      <c r="AN278" s="753"/>
      <c r="AO278" s="753"/>
      <c r="AP278" s="753"/>
      <c r="AQ278" s="12"/>
      <c r="AR278" s="12"/>
      <c r="AS278" s="12"/>
      <c r="AT278" s="12"/>
      <c r="AU278" s="12"/>
      <c r="AV278" s="12"/>
      <c r="AW278" s="12"/>
      <c r="AX278" s="12"/>
    </row>
    <row r="279" ht="15.75" customHeight="1">
      <c r="A279" s="12"/>
      <c r="B279" s="96"/>
      <c r="C279" s="12"/>
      <c r="D279" s="201"/>
      <c r="E279" s="201"/>
      <c r="F279" s="238"/>
      <c r="G279" s="12"/>
      <c r="H279" s="201"/>
      <c r="I279" s="12"/>
      <c r="J279" s="12"/>
      <c r="K279" s="201"/>
      <c r="L279" s="239"/>
      <c r="M279" s="239"/>
      <c r="N279" s="12"/>
      <c r="O279" s="12"/>
      <c r="P279" s="240"/>
      <c r="Q279" s="12"/>
      <c r="R279" s="12"/>
      <c r="S279" s="12"/>
      <c r="T279" s="12"/>
      <c r="U279" s="12"/>
      <c r="V279" s="12"/>
      <c r="W279" s="12"/>
      <c r="X279" s="12"/>
      <c r="Y279" s="12"/>
      <c r="Z279" s="241"/>
      <c r="AA279" s="12"/>
      <c r="AB279" s="12"/>
      <c r="AC279" s="12"/>
      <c r="AD279" s="12"/>
      <c r="AE279" s="12"/>
      <c r="AF279" s="12"/>
      <c r="AG279" s="12"/>
      <c r="AH279" s="12"/>
      <c r="AI279" s="12"/>
      <c r="AJ279" s="753"/>
      <c r="AK279" s="753"/>
      <c r="AL279" s="753"/>
      <c r="AM279" s="753"/>
      <c r="AN279" s="753"/>
      <c r="AO279" s="753"/>
      <c r="AP279" s="753"/>
      <c r="AQ279" s="12"/>
      <c r="AR279" s="12"/>
      <c r="AS279" s="12"/>
      <c r="AT279" s="12"/>
      <c r="AU279" s="12"/>
      <c r="AV279" s="12"/>
      <c r="AW279" s="12"/>
      <c r="AX279" s="12"/>
    </row>
    <row r="280" ht="15.75" customHeight="1">
      <c r="A280" s="12"/>
      <c r="B280" s="96"/>
      <c r="C280" s="12"/>
      <c r="D280" s="201"/>
      <c r="E280" s="201"/>
      <c r="F280" s="238"/>
      <c r="G280" s="12"/>
      <c r="H280" s="201"/>
      <c r="I280" s="12"/>
      <c r="J280" s="12"/>
      <c r="K280" s="201"/>
      <c r="L280" s="239"/>
      <c r="M280" s="239"/>
      <c r="N280" s="12"/>
      <c r="O280" s="12"/>
      <c r="P280" s="240"/>
      <c r="Q280" s="12"/>
      <c r="R280" s="12"/>
      <c r="S280" s="12"/>
      <c r="T280" s="12"/>
      <c r="U280" s="12"/>
      <c r="V280" s="12"/>
      <c r="W280" s="12"/>
      <c r="X280" s="12"/>
      <c r="Y280" s="12"/>
      <c r="Z280" s="241"/>
      <c r="AA280" s="12"/>
      <c r="AB280" s="12"/>
      <c r="AC280" s="12"/>
      <c r="AD280" s="12"/>
      <c r="AE280" s="12"/>
      <c r="AF280" s="12"/>
      <c r="AG280" s="12"/>
      <c r="AH280" s="12"/>
      <c r="AI280" s="12"/>
      <c r="AJ280" s="753"/>
      <c r="AK280" s="753"/>
      <c r="AL280" s="753"/>
      <c r="AM280" s="753"/>
      <c r="AN280" s="753"/>
      <c r="AO280" s="753"/>
      <c r="AP280" s="753"/>
      <c r="AQ280" s="12"/>
      <c r="AR280" s="12"/>
      <c r="AS280" s="12"/>
      <c r="AT280" s="12"/>
      <c r="AU280" s="12"/>
      <c r="AV280" s="12"/>
      <c r="AW280" s="12"/>
      <c r="AX280" s="12"/>
    </row>
    <row r="281" ht="15.75" customHeight="1">
      <c r="A281" s="12"/>
      <c r="B281" s="96"/>
      <c r="C281" s="12"/>
      <c r="D281" s="201"/>
      <c r="E281" s="201"/>
      <c r="F281" s="238"/>
      <c r="G281" s="12"/>
      <c r="H281" s="201"/>
      <c r="I281" s="12"/>
      <c r="J281" s="12"/>
      <c r="K281" s="201"/>
      <c r="L281" s="239"/>
      <c r="M281" s="239"/>
      <c r="N281" s="12"/>
      <c r="O281" s="12"/>
      <c r="P281" s="240"/>
      <c r="Q281" s="12"/>
      <c r="R281" s="12"/>
      <c r="S281" s="12"/>
      <c r="T281" s="12"/>
      <c r="U281" s="12"/>
      <c r="V281" s="12"/>
      <c r="W281" s="12"/>
      <c r="X281" s="12"/>
      <c r="Y281" s="12"/>
      <c r="Z281" s="241"/>
      <c r="AA281" s="12"/>
      <c r="AB281" s="12"/>
      <c r="AC281" s="12"/>
      <c r="AD281" s="12"/>
      <c r="AE281" s="12"/>
      <c r="AF281" s="12"/>
      <c r="AG281" s="12"/>
      <c r="AH281" s="12"/>
      <c r="AI281" s="12"/>
      <c r="AJ281" s="753"/>
      <c r="AK281" s="753"/>
      <c r="AL281" s="753"/>
      <c r="AM281" s="753"/>
      <c r="AN281" s="753"/>
      <c r="AO281" s="753"/>
      <c r="AP281" s="753"/>
      <c r="AQ281" s="12"/>
      <c r="AR281" s="12"/>
      <c r="AS281" s="12"/>
      <c r="AT281" s="12"/>
      <c r="AU281" s="12"/>
      <c r="AV281" s="12"/>
      <c r="AW281" s="12"/>
      <c r="AX281" s="12"/>
    </row>
    <row r="282" ht="15.75" customHeight="1">
      <c r="A282" s="12"/>
      <c r="B282" s="96"/>
      <c r="C282" s="12"/>
      <c r="D282" s="201"/>
      <c r="E282" s="201"/>
      <c r="F282" s="238"/>
      <c r="G282" s="12"/>
      <c r="H282" s="201"/>
      <c r="I282" s="12"/>
      <c r="J282" s="12"/>
      <c r="K282" s="201"/>
      <c r="L282" s="239"/>
      <c r="M282" s="239"/>
      <c r="N282" s="12"/>
      <c r="O282" s="12"/>
      <c r="P282" s="240"/>
      <c r="Q282" s="12"/>
      <c r="R282" s="12"/>
      <c r="S282" s="12"/>
      <c r="T282" s="12"/>
      <c r="U282" s="12"/>
      <c r="V282" s="12"/>
      <c r="W282" s="12"/>
      <c r="X282" s="12"/>
      <c r="Y282" s="12"/>
      <c r="Z282" s="241"/>
      <c r="AA282" s="12"/>
      <c r="AB282" s="12"/>
      <c r="AC282" s="12"/>
      <c r="AD282" s="12"/>
      <c r="AE282" s="12"/>
      <c r="AF282" s="12"/>
      <c r="AG282" s="12"/>
      <c r="AH282" s="12"/>
      <c r="AI282" s="12"/>
      <c r="AJ282" s="753"/>
      <c r="AK282" s="753"/>
      <c r="AL282" s="753"/>
      <c r="AM282" s="753"/>
      <c r="AN282" s="753"/>
      <c r="AO282" s="753"/>
      <c r="AP282" s="753"/>
      <c r="AQ282" s="12"/>
      <c r="AR282" s="12"/>
      <c r="AS282" s="12"/>
      <c r="AT282" s="12"/>
      <c r="AU282" s="12"/>
      <c r="AV282" s="12"/>
      <c r="AW282" s="12"/>
      <c r="AX282" s="12"/>
    </row>
    <row r="283" ht="15.75" customHeight="1">
      <c r="A283" s="12"/>
      <c r="B283" s="96"/>
      <c r="C283" s="12"/>
      <c r="D283" s="201"/>
      <c r="E283" s="201"/>
      <c r="F283" s="238"/>
      <c r="G283" s="12"/>
      <c r="H283" s="201"/>
      <c r="I283" s="12"/>
      <c r="J283" s="12"/>
      <c r="K283" s="201"/>
      <c r="L283" s="239"/>
      <c r="M283" s="239"/>
      <c r="N283" s="12"/>
      <c r="O283" s="12"/>
      <c r="P283" s="240"/>
      <c r="Q283" s="12"/>
      <c r="R283" s="12"/>
      <c r="S283" s="12"/>
      <c r="T283" s="12"/>
      <c r="U283" s="12"/>
      <c r="V283" s="12"/>
      <c r="W283" s="12"/>
      <c r="X283" s="12"/>
      <c r="Y283" s="12"/>
      <c r="Z283" s="241"/>
      <c r="AA283" s="12"/>
      <c r="AB283" s="12"/>
      <c r="AC283" s="12"/>
      <c r="AD283" s="12"/>
      <c r="AE283" s="12"/>
      <c r="AF283" s="12"/>
      <c r="AG283" s="12"/>
      <c r="AH283" s="12"/>
      <c r="AI283" s="12"/>
      <c r="AJ283" s="753"/>
      <c r="AK283" s="753"/>
      <c r="AL283" s="753"/>
      <c r="AM283" s="753"/>
      <c r="AN283" s="753"/>
      <c r="AO283" s="753"/>
      <c r="AP283" s="753"/>
      <c r="AQ283" s="12"/>
      <c r="AR283" s="12"/>
      <c r="AS283" s="12"/>
      <c r="AT283" s="12"/>
      <c r="AU283" s="12"/>
      <c r="AV283" s="12"/>
      <c r="AW283" s="12"/>
      <c r="AX283" s="12"/>
    </row>
    <row r="284" ht="15.75" customHeight="1">
      <c r="A284" s="12"/>
      <c r="B284" s="96"/>
      <c r="C284" s="12"/>
      <c r="D284" s="201"/>
      <c r="E284" s="201"/>
      <c r="F284" s="238"/>
      <c r="G284" s="12"/>
      <c r="H284" s="201"/>
      <c r="I284" s="12"/>
      <c r="J284" s="12"/>
      <c r="K284" s="201"/>
      <c r="L284" s="239"/>
      <c r="M284" s="239"/>
      <c r="N284" s="12"/>
      <c r="O284" s="12"/>
      <c r="P284" s="240"/>
      <c r="Q284" s="12"/>
      <c r="R284" s="12"/>
      <c r="S284" s="12"/>
      <c r="T284" s="12"/>
      <c r="U284" s="12"/>
      <c r="V284" s="12"/>
      <c r="W284" s="12"/>
      <c r="X284" s="12"/>
      <c r="Y284" s="12"/>
      <c r="Z284" s="241"/>
      <c r="AA284" s="12"/>
      <c r="AB284" s="12"/>
      <c r="AC284" s="12"/>
      <c r="AD284" s="12"/>
      <c r="AE284" s="12"/>
      <c r="AF284" s="12"/>
      <c r="AG284" s="12"/>
      <c r="AH284" s="12"/>
      <c r="AI284" s="12"/>
      <c r="AJ284" s="753"/>
      <c r="AK284" s="753"/>
      <c r="AL284" s="753"/>
      <c r="AM284" s="753"/>
      <c r="AN284" s="753"/>
      <c r="AO284" s="753"/>
      <c r="AP284" s="753"/>
      <c r="AQ284" s="12"/>
      <c r="AR284" s="12"/>
      <c r="AS284" s="12"/>
      <c r="AT284" s="12"/>
      <c r="AU284" s="12"/>
      <c r="AV284" s="12"/>
      <c r="AW284" s="12"/>
      <c r="AX284" s="12"/>
    </row>
    <row r="285" ht="15.75" customHeight="1">
      <c r="A285" s="12"/>
      <c r="B285" s="96"/>
      <c r="C285" s="12"/>
      <c r="D285" s="201"/>
      <c r="E285" s="201"/>
      <c r="F285" s="238"/>
      <c r="G285" s="12"/>
      <c r="H285" s="201"/>
      <c r="I285" s="12"/>
      <c r="J285" s="12"/>
      <c r="K285" s="201"/>
      <c r="L285" s="239"/>
      <c r="M285" s="239"/>
      <c r="N285" s="12"/>
      <c r="O285" s="12"/>
      <c r="P285" s="240"/>
      <c r="Q285" s="12"/>
      <c r="R285" s="12"/>
      <c r="S285" s="12"/>
      <c r="T285" s="12"/>
      <c r="U285" s="12"/>
      <c r="V285" s="12"/>
      <c r="W285" s="12"/>
      <c r="X285" s="12"/>
      <c r="Y285" s="12"/>
      <c r="Z285" s="241"/>
      <c r="AA285" s="12"/>
      <c r="AB285" s="12"/>
      <c r="AC285" s="12"/>
      <c r="AD285" s="12"/>
      <c r="AE285" s="12"/>
      <c r="AF285" s="12"/>
      <c r="AG285" s="12"/>
      <c r="AH285" s="12"/>
      <c r="AI285" s="12"/>
      <c r="AJ285" s="753"/>
      <c r="AK285" s="753"/>
      <c r="AL285" s="753"/>
      <c r="AM285" s="753"/>
      <c r="AN285" s="753"/>
      <c r="AO285" s="753"/>
      <c r="AP285" s="753"/>
      <c r="AQ285" s="12"/>
      <c r="AR285" s="12"/>
      <c r="AS285" s="12"/>
      <c r="AT285" s="12"/>
      <c r="AU285" s="12"/>
      <c r="AV285" s="12"/>
      <c r="AW285" s="12"/>
      <c r="AX285" s="12"/>
    </row>
    <row r="286" ht="15.75" customHeight="1">
      <c r="A286" s="12"/>
      <c r="B286" s="96"/>
      <c r="C286" s="12"/>
      <c r="D286" s="201"/>
      <c r="E286" s="201"/>
      <c r="F286" s="238"/>
      <c r="G286" s="12"/>
      <c r="H286" s="201"/>
      <c r="I286" s="12"/>
      <c r="J286" s="12"/>
      <c r="K286" s="201"/>
      <c r="L286" s="239"/>
      <c r="M286" s="239"/>
      <c r="N286" s="12"/>
      <c r="O286" s="12"/>
      <c r="P286" s="240"/>
      <c r="Q286" s="12"/>
      <c r="R286" s="12"/>
      <c r="S286" s="12"/>
      <c r="T286" s="12"/>
      <c r="U286" s="12"/>
      <c r="V286" s="12"/>
      <c r="W286" s="12"/>
      <c r="X286" s="12"/>
      <c r="Y286" s="12"/>
      <c r="Z286" s="241"/>
      <c r="AA286" s="12"/>
      <c r="AB286" s="12"/>
      <c r="AC286" s="12"/>
      <c r="AD286" s="12"/>
      <c r="AE286" s="12"/>
      <c r="AF286" s="12"/>
      <c r="AG286" s="12"/>
      <c r="AH286" s="12"/>
      <c r="AI286" s="12"/>
      <c r="AJ286" s="753"/>
      <c r="AK286" s="753"/>
      <c r="AL286" s="753"/>
      <c r="AM286" s="753"/>
      <c r="AN286" s="753"/>
      <c r="AO286" s="753"/>
      <c r="AP286" s="753"/>
      <c r="AQ286" s="12"/>
      <c r="AR286" s="12"/>
      <c r="AS286" s="12"/>
      <c r="AT286" s="12"/>
      <c r="AU286" s="12"/>
      <c r="AV286" s="12"/>
      <c r="AW286" s="12"/>
      <c r="AX286" s="12"/>
    </row>
    <row r="287" ht="15.75" customHeight="1">
      <c r="A287" s="12"/>
      <c r="B287" s="12"/>
      <c r="C287" s="12"/>
      <c r="D287" s="201"/>
      <c r="E287" s="201"/>
      <c r="F287" s="238"/>
      <c r="G287" s="12"/>
      <c r="H287" s="201"/>
      <c r="I287" s="12"/>
      <c r="J287" s="12"/>
      <c r="K287" s="201"/>
      <c r="L287" s="239"/>
      <c r="M287" s="239"/>
      <c r="N287" s="12"/>
      <c r="O287" s="12"/>
      <c r="P287" s="240"/>
      <c r="Q287" s="12"/>
      <c r="R287" s="12"/>
      <c r="S287" s="12"/>
      <c r="T287" s="12"/>
      <c r="U287" s="12"/>
      <c r="V287" s="12"/>
      <c r="W287" s="12"/>
      <c r="X287" s="12"/>
      <c r="Y287" s="12"/>
      <c r="Z287" s="241"/>
      <c r="AA287" s="12"/>
      <c r="AB287" s="12"/>
      <c r="AC287" s="12"/>
      <c r="AD287" s="12"/>
      <c r="AE287" s="12"/>
      <c r="AF287" s="12"/>
      <c r="AG287" s="12"/>
      <c r="AH287" s="12"/>
      <c r="AI287" s="12"/>
      <c r="AJ287" s="753"/>
      <c r="AK287" s="753"/>
      <c r="AL287" s="753"/>
      <c r="AM287" s="753"/>
      <c r="AN287" s="753"/>
      <c r="AO287" s="753"/>
      <c r="AP287" s="753"/>
      <c r="AQ287" s="12"/>
      <c r="AR287" s="12"/>
      <c r="AS287" s="12"/>
      <c r="AT287" s="12"/>
      <c r="AU287" s="12"/>
      <c r="AV287" s="12"/>
      <c r="AW287" s="12"/>
      <c r="AX287" s="12"/>
    </row>
    <row r="288" ht="15.75" customHeight="1">
      <c r="A288" s="12"/>
      <c r="B288" s="12"/>
      <c r="C288" s="12"/>
      <c r="D288" s="201"/>
      <c r="E288" s="201"/>
      <c r="F288" s="238"/>
      <c r="G288" s="12"/>
      <c r="H288" s="201"/>
      <c r="I288" s="12"/>
      <c r="J288" s="12"/>
      <c r="K288" s="201"/>
      <c r="L288" s="239"/>
      <c r="M288" s="239"/>
      <c r="N288" s="12"/>
      <c r="O288" s="12"/>
      <c r="P288" s="240"/>
      <c r="Q288" s="12"/>
      <c r="R288" s="12"/>
      <c r="S288" s="12"/>
      <c r="T288" s="12"/>
      <c r="U288" s="12"/>
      <c r="V288" s="12"/>
      <c r="W288" s="12"/>
      <c r="X288" s="12"/>
      <c r="Y288" s="12"/>
      <c r="Z288" s="241"/>
      <c r="AA288" s="12"/>
      <c r="AB288" s="12"/>
      <c r="AC288" s="12"/>
      <c r="AD288" s="12"/>
      <c r="AE288" s="12"/>
      <c r="AF288" s="12"/>
      <c r="AG288" s="12"/>
      <c r="AH288" s="12"/>
      <c r="AI288" s="12"/>
      <c r="AJ288" s="753"/>
      <c r="AK288" s="753"/>
      <c r="AL288" s="753"/>
      <c r="AM288" s="753"/>
      <c r="AN288" s="753"/>
      <c r="AO288" s="753"/>
      <c r="AP288" s="753"/>
      <c r="AQ288" s="12"/>
      <c r="AR288" s="12"/>
      <c r="AS288" s="12"/>
      <c r="AT288" s="12"/>
      <c r="AU288" s="12"/>
      <c r="AV288" s="12"/>
      <c r="AW288" s="12"/>
      <c r="AX288" s="12"/>
    </row>
    <row r="289" ht="15.75" customHeight="1">
      <c r="A289" s="12"/>
      <c r="B289" s="12"/>
      <c r="C289" s="12"/>
      <c r="D289" s="201"/>
      <c r="E289" s="201"/>
      <c r="F289" s="238"/>
      <c r="G289" s="12"/>
      <c r="H289" s="201"/>
      <c r="I289" s="12"/>
      <c r="J289" s="12"/>
      <c r="K289" s="201"/>
      <c r="L289" s="239"/>
      <c r="M289" s="239"/>
      <c r="N289" s="12"/>
      <c r="O289" s="12"/>
      <c r="P289" s="240"/>
      <c r="Q289" s="12"/>
      <c r="R289" s="12"/>
      <c r="S289" s="12"/>
      <c r="T289" s="12"/>
      <c r="U289" s="12"/>
      <c r="V289" s="12"/>
      <c r="W289" s="12"/>
      <c r="X289" s="12"/>
      <c r="Y289" s="12"/>
      <c r="Z289" s="241"/>
      <c r="AA289" s="12"/>
      <c r="AB289" s="12"/>
      <c r="AC289" s="12"/>
      <c r="AD289" s="12"/>
      <c r="AE289" s="12"/>
      <c r="AF289" s="12"/>
      <c r="AG289" s="12"/>
      <c r="AH289" s="12"/>
      <c r="AI289" s="12"/>
      <c r="AJ289" s="753"/>
      <c r="AK289" s="753"/>
      <c r="AL289" s="753"/>
      <c r="AM289" s="753"/>
      <c r="AN289" s="753"/>
      <c r="AO289" s="753"/>
      <c r="AP289" s="753"/>
      <c r="AQ289" s="12"/>
      <c r="AR289" s="12"/>
      <c r="AS289" s="12"/>
      <c r="AT289" s="12"/>
      <c r="AU289" s="12"/>
      <c r="AV289" s="12"/>
      <c r="AW289" s="12"/>
      <c r="AX289" s="12"/>
    </row>
    <row r="290" ht="15.75" customHeight="1">
      <c r="A290" s="12"/>
      <c r="B290" s="12"/>
      <c r="C290" s="12"/>
      <c r="D290" s="201"/>
      <c r="E290" s="201"/>
      <c r="F290" s="238"/>
      <c r="G290" s="12"/>
      <c r="H290" s="201"/>
      <c r="I290" s="12"/>
      <c r="J290" s="12"/>
      <c r="K290" s="201"/>
      <c r="L290" s="239"/>
      <c r="M290" s="239"/>
      <c r="N290" s="12"/>
      <c r="O290" s="12"/>
      <c r="P290" s="240"/>
      <c r="Q290" s="12"/>
      <c r="R290" s="12"/>
      <c r="S290" s="12"/>
      <c r="T290" s="12"/>
      <c r="U290" s="12"/>
      <c r="V290" s="12"/>
      <c r="W290" s="12"/>
      <c r="X290" s="12"/>
      <c r="Y290" s="12"/>
      <c r="Z290" s="241"/>
      <c r="AA290" s="12"/>
      <c r="AB290" s="12"/>
      <c r="AC290" s="12"/>
      <c r="AD290" s="12"/>
      <c r="AE290" s="12"/>
      <c r="AF290" s="12"/>
      <c r="AG290" s="12"/>
      <c r="AH290" s="12"/>
      <c r="AI290" s="12"/>
      <c r="AJ290" s="753"/>
      <c r="AK290" s="753"/>
      <c r="AL290" s="753"/>
      <c r="AM290" s="753"/>
      <c r="AN290" s="753"/>
      <c r="AO290" s="753"/>
      <c r="AP290" s="753"/>
      <c r="AQ290" s="12"/>
      <c r="AR290" s="12"/>
      <c r="AS290" s="12"/>
      <c r="AT290" s="12"/>
      <c r="AU290" s="12"/>
      <c r="AV290" s="12"/>
      <c r="AW290" s="12"/>
      <c r="AX290" s="12"/>
    </row>
    <row r="291" ht="15.75" customHeight="1">
      <c r="A291" s="12"/>
      <c r="B291" s="12"/>
      <c r="C291" s="12"/>
      <c r="D291" s="201"/>
      <c r="E291" s="201"/>
      <c r="F291" s="238"/>
      <c r="G291" s="12"/>
      <c r="H291" s="201"/>
      <c r="I291" s="12"/>
      <c r="J291" s="12"/>
      <c r="K291" s="201"/>
      <c r="L291" s="239"/>
      <c r="M291" s="239"/>
      <c r="N291" s="12"/>
      <c r="O291" s="12"/>
      <c r="P291" s="240"/>
      <c r="Q291" s="12"/>
      <c r="R291" s="12"/>
      <c r="S291" s="12"/>
      <c r="T291" s="12"/>
      <c r="U291" s="12"/>
      <c r="V291" s="12"/>
      <c r="W291" s="12"/>
      <c r="X291" s="12"/>
      <c r="Y291" s="12"/>
      <c r="Z291" s="241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</row>
    <row r="292" ht="15.75" customHeight="1">
      <c r="A292" s="12"/>
      <c r="B292" s="12"/>
      <c r="C292" s="12"/>
      <c r="D292" s="201"/>
      <c r="E292" s="201"/>
      <c r="F292" s="238"/>
      <c r="G292" s="12"/>
      <c r="H292" s="201"/>
      <c r="I292" s="12"/>
      <c r="J292" s="12"/>
      <c r="K292" s="201"/>
      <c r="L292" s="239"/>
      <c r="M292" s="239"/>
      <c r="N292" s="12"/>
      <c r="O292" s="12"/>
      <c r="P292" s="240"/>
      <c r="Q292" s="12"/>
      <c r="R292" s="12"/>
      <c r="S292" s="12"/>
      <c r="T292" s="12"/>
      <c r="U292" s="12"/>
      <c r="V292" s="12"/>
      <c r="W292" s="12"/>
      <c r="X292" s="12"/>
      <c r="Y292" s="12"/>
      <c r="Z292" s="241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</row>
    <row r="293" ht="15.75" customHeight="1">
      <c r="A293" s="12"/>
      <c r="B293" s="12"/>
      <c r="C293" s="12"/>
      <c r="D293" s="201"/>
      <c r="E293" s="201"/>
      <c r="F293" s="238"/>
      <c r="G293" s="12"/>
      <c r="H293" s="201"/>
      <c r="I293" s="12"/>
      <c r="J293" s="12"/>
      <c r="K293" s="201"/>
      <c r="L293" s="239"/>
      <c r="M293" s="239"/>
      <c r="N293" s="12"/>
      <c r="O293" s="12"/>
      <c r="P293" s="240"/>
      <c r="Q293" s="12"/>
      <c r="R293" s="12"/>
      <c r="S293" s="12"/>
      <c r="T293" s="12"/>
      <c r="U293" s="12"/>
      <c r="V293" s="12"/>
      <c r="W293" s="12"/>
      <c r="X293" s="12"/>
      <c r="Y293" s="12"/>
      <c r="Z293" s="241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</row>
    <row r="294" ht="15.75" customHeight="1">
      <c r="A294" s="12"/>
      <c r="B294" s="12"/>
      <c r="C294" s="12"/>
      <c r="D294" s="201"/>
      <c r="E294" s="201"/>
      <c r="F294" s="236"/>
      <c r="G294" s="12"/>
      <c r="H294" s="201"/>
      <c r="I294" s="12"/>
      <c r="J294" s="12"/>
      <c r="K294" s="201"/>
      <c r="L294" s="239"/>
      <c r="M294" s="239"/>
      <c r="N294" s="12"/>
      <c r="O294" s="12"/>
      <c r="P294" s="240"/>
      <c r="Q294" s="12"/>
      <c r="R294" s="12"/>
      <c r="S294" s="12"/>
      <c r="T294" s="12"/>
      <c r="U294" s="12"/>
      <c r="V294" s="12"/>
      <c r="W294" s="12"/>
      <c r="X294" s="12"/>
      <c r="Y294" s="12"/>
      <c r="Z294" s="241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</row>
    <row r="295" ht="15.75" customHeight="1">
      <c r="A295" s="12"/>
      <c r="B295" s="12"/>
      <c r="C295" s="12"/>
      <c r="D295" s="201"/>
      <c r="E295" s="201"/>
      <c r="F295" s="236"/>
      <c r="G295" s="12"/>
      <c r="H295" s="201"/>
      <c r="I295" s="12"/>
      <c r="J295" s="12"/>
      <c r="K295" s="201"/>
      <c r="L295" s="239"/>
      <c r="M295" s="239"/>
      <c r="N295" s="12"/>
      <c r="O295" s="12"/>
      <c r="P295" s="240"/>
      <c r="Q295" s="12"/>
      <c r="R295" s="12"/>
      <c r="S295" s="12"/>
      <c r="T295" s="12"/>
      <c r="U295" s="12"/>
      <c r="V295" s="12"/>
      <c r="W295" s="12"/>
      <c r="X295" s="12"/>
      <c r="Y295" s="12"/>
      <c r="Z295" s="241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</row>
    <row r="296" ht="15.75" customHeight="1">
      <c r="A296" s="12"/>
      <c r="B296" s="12"/>
      <c r="C296" s="12"/>
      <c r="D296" s="201"/>
      <c r="E296" s="201"/>
      <c r="F296" s="236"/>
      <c r="G296" s="12"/>
      <c r="H296" s="201"/>
      <c r="I296" s="12"/>
      <c r="J296" s="12"/>
      <c r="K296" s="201"/>
      <c r="L296" s="239"/>
      <c r="M296" s="239"/>
      <c r="N296" s="12"/>
      <c r="O296" s="12"/>
      <c r="P296" s="240"/>
      <c r="Q296" s="12"/>
      <c r="R296" s="12"/>
      <c r="S296" s="12"/>
      <c r="T296" s="12"/>
      <c r="U296" s="12"/>
      <c r="V296" s="12"/>
      <c r="W296" s="12"/>
      <c r="X296" s="12"/>
      <c r="Y296" s="12"/>
      <c r="Z296" s="241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</row>
    <row r="297" ht="15.75" customHeight="1">
      <c r="A297" s="12"/>
      <c r="B297" s="12"/>
      <c r="C297" s="12"/>
      <c r="D297" s="201"/>
      <c r="E297" s="201"/>
      <c r="F297" s="236"/>
      <c r="G297" s="12"/>
      <c r="H297" s="201"/>
      <c r="I297" s="12"/>
      <c r="J297" s="12"/>
      <c r="K297" s="201"/>
      <c r="L297" s="239"/>
      <c r="M297" s="239"/>
      <c r="N297" s="12"/>
      <c r="O297" s="12"/>
      <c r="P297" s="240"/>
      <c r="Q297" s="12"/>
      <c r="R297" s="12"/>
      <c r="S297" s="12"/>
      <c r="T297" s="12"/>
      <c r="U297" s="12"/>
      <c r="V297" s="12"/>
      <c r="W297" s="12"/>
      <c r="X297" s="12"/>
      <c r="Y297" s="12"/>
      <c r="Z297" s="241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</row>
    <row r="298" ht="15.75" customHeight="1">
      <c r="A298" s="12"/>
      <c r="B298" s="12"/>
      <c r="C298" s="12"/>
      <c r="D298" s="201"/>
      <c r="E298" s="201"/>
      <c r="F298" s="236"/>
      <c r="G298" s="12"/>
      <c r="H298" s="201"/>
      <c r="I298" s="12"/>
      <c r="J298" s="12"/>
      <c r="K298" s="201"/>
      <c r="L298" s="239"/>
      <c r="M298" s="239"/>
      <c r="N298" s="12"/>
      <c r="O298" s="12"/>
      <c r="P298" s="240"/>
      <c r="Q298" s="12"/>
      <c r="R298" s="12"/>
      <c r="S298" s="12"/>
      <c r="T298" s="12"/>
      <c r="U298" s="12"/>
      <c r="V298" s="12"/>
      <c r="W298" s="12"/>
      <c r="X298" s="12"/>
      <c r="Y298" s="12"/>
      <c r="Z298" s="241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</row>
    <row r="299" ht="15.75" customHeight="1">
      <c r="A299" s="12"/>
      <c r="B299" s="12"/>
      <c r="C299" s="12"/>
      <c r="D299" s="201"/>
      <c r="E299" s="201"/>
      <c r="F299" s="236"/>
      <c r="G299" s="12"/>
      <c r="H299" s="201"/>
      <c r="I299" s="12"/>
      <c r="J299" s="12"/>
      <c r="K299" s="201"/>
      <c r="L299" s="239"/>
      <c r="M299" s="239"/>
      <c r="N299" s="12"/>
      <c r="O299" s="12"/>
      <c r="P299" s="240"/>
      <c r="Q299" s="12"/>
      <c r="R299" s="12"/>
      <c r="S299" s="12"/>
      <c r="T299" s="12"/>
      <c r="U299" s="12"/>
      <c r="V299" s="12"/>
      <c r="W299" s="12"/>
      <c r="X299" s="12"/>
      <c r="Y299" s="12"/>
      <c r="Z299" s="241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</row>
    <row r="300" ht="15.75" customHeight="1">
      <c r="A300" s="12"/>
      <c r="B300" s="12"/>
      <c r="C300" s="12"/>
      <c r="D300" s="201"/>
      <c r="E300" s="201"/>
      <c r="F300" s="236"/>
      <c r="G300" s="12"/>
      <c r="H300" s="201"/>
      <c r="I300" s="12"/>
      <c r="J300" s="12"/>
      <c r="K300" s="201"/>
      <c r="L300" s="239"/>
      <c r="M300" s="239"/>
      <c r="N300" s="12"/>
      <c r="O300" s="12"/>
      <c r="P300" s="240"/>
      <c r="Q300" s="12"/>
      <c r="R300" s="12"/>
      <c r="S300" s="12"/>
      <c r="T300" s="12"/>
      <c r="U300" s="12"/>
      <c r="V300" s="12"/>
      <c r="W300" s="12"/>
      <c r="X300" s="12"/>
      <c r="Y300" s="12"/>
      <c r="Z300" s="241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</row>
    <row r="301" ht="15.75" customHeight="1">
      <c r="A301" s="12"/>
      <c r="B301" s="12"/>
      <c r="C301" s="12"/>
      <c r="D301" s="201"/>
      <c r="E301" s="201"/>
      <c r="F301" s="236"/>
      <c r="G301" s="12"/>
      <c r="H301" s="201"/>
      <c r="I301" s="12"/>
      <c r="J301" s="12"/>
      <c r="K301" s="201"/>
      <c r="L301" s="239"/>
      <c r="M301" s="239"/>
      <c r="N301" s="12"/>
      <c r="O301" s="12"/>
      <c r="P301" s="240"/>
      <c r="Q301" s="12"/>
      <c r="R301" s="12"/>
      <c r="S301" s="12"/>
      <c r="T301" s="12"/>
      <c r="U301" s="12"/>
      <c r="V301" s="12"/>
      <c r="W301" s="12"/>
      <c r="X301" s="12"/>
      <c r="Y301" s="12"/>
      <c r="Z301" s="241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</row>
    <row r="302" ht="15.75" customHeight="1">
      <c r="A302" s="12"/>
      <c r="B302" s="12"/>
      <c r="C302" s="12"/>
      <c r="D302" s="201"/>
      <c r="E302" s="201"/>
      <c r="F302" s="236"/>
      <c r="G302" s="12"/>
      <c r="H302" s="201"/>
      <c r="I302" s="12"/>
      <c r="J302" s="12"/>
      <c r="K302" s="201"/>
      <c r="L302" s="239"/>
      <c r="M302" s="239"/>
      <c r="N302" s="12"/>
      <c r="O302" s="12"/>
      <c r="P302" s="240"/>
      <c r="Q302" s="12"/>
      <c r="R302" s="12"/>
      <c r="S302" s="12"/>
      <c r="T302" s="12"/>
      <c r="U302" s="12"/>
      <c r="V302" s="12"/>
      <c r="W302" s="12"/>
      <c r="X302" s="12"/>
      <c r="Y302" s="12"/>
      <c r="Z302" s="241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</row>
    <row r="303" ht="15.75" customHeight="1">
      <c r="A303" s="12"/>
      <c r="B303" s="12"/>
      <c r="C303" s="12"/>
      <c r="D303" s="201"/>
      <c r="E303" s="201"/>
      <c r="F303" s="236"/>
      <c r="G303" s="12"/>
      <c r="H303" s="201"/>
      <c r="I303" s="12"/>
      <c r="J303" s="12"/>
      <c r="K303" s="201"/>
      <c r="L303" s="239"/>
      <c r="M303" s="239"/>
      <c r="N303" s="12"/>
      <c r="O303" s="12"/>
      <c r="P303" s="240"/>
      <c r="Q303" s="12"/>
      <c r="R303" s="12"/>
      <c r="S303" s="12"/>
      <c r="T303" s="12"/>
      <c r="U303" s="12"/>
      <c r="V303" s="12"/>
      <c r="W303" s="12"/>
      <c r="X303" s="12"/>
      <c r="Y303" s="12"/>
      <c r="Z303" s="241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</row>
    <row r="304" ht="15.75" customHeight="1">
      <c r="A304" s="12"/>
      <c r="B304" s="12"/>
      <c r="C304" s="12"/>
      <c r="D304" s="201"/>
      <c r="E304" s="201"/>
      <c r="F304" s="236"/>
      <c r="G304" s="12"/>
      <c r="H304" s="201"/>
      <c r="I304" s="12"/>
      <c r="J304" s="12"/>
      <c r="K304" s="201"/>
      <c r="L304" s="239"/>
      <c r="M304" s="239"/>
      <c r="N304" s="12"/>
      <c r="O304" s="12"/>
      <c r="P304" s="240"/>
      <c r="Q304" s="12"/>
      <c r="R304" s="12"/>
      <c r="S304" s="12"/>
      <c r="T304" s="12"/>
      <c r="U304" s="12"/>
      <c r="V304" s="12"/>
      <c r="W304" s="12"/>
      <c r="X304" s="12"/>
      <c r="Y304" s="12"/>
      <c r="Z304" s="241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</row>
    <row r="305" ht="15.75" customHeight="1">
      <c r="A305" s="12"/>
      <c r="B305" s="12"/>
      <c r="C305" s="12"/>
      <c r="D305" s="201"/>
      <c r="E305" s="201"/>
      <c r="F305" s="236"/>
      <c r="G305" s="12"/>
      <c r="H305" s="201"/>
      <c r="I305" s="12"/>
      <c r="J305" s="12"/>
      <c r="K305" s="201"/>
      <c r="L305" s="239"/>
      <c r="M305" s="239"/>
      <c r="N305" s="12"/>
      <c r="O305" s="12"/>
      <c r="P305" s="240"/>
      <c r="Q305" s="12"/>
      <c r="R305" s="12"/>
      <c r="S305" s="12"/>
      <c r="T305" s="12"/>
      <c r="U305" s="12"/>
      <c r="V305" s="12"/>
      <c r="W305" s="12"/>
      <c r="X305" s="12"/>
      <c r="Y305" s="12"/>
      <c r="Z305" s="241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</row>
    <row r="306" ht="15.75" customHeight="1">
      <c r="A306" s="12"/>
      <c r="B306" s="12"/>
      <c r="C306" s="12"/>
      <c r="D306" s="201"/>
      <c r="E306" s="201"/>
      <c r="F306" s="236"/>
      <c r="G306" s="12"/>
      <c r="H306" s="201"/>
      <c r="I306" s="12"/>
      <c r="J306" s="12"/>
      <c r="K306" s="201"/>
      <c r="L306" s="239"/>
      <c r="M306" s="239"/>
      <c r="N306" s="12"/>
      <c r="O306" s="12"/>
      <c r="P306" s="240"/>
      <c r="Q306" s="12"/>
      <c r="R306" s="12"/>
      <c r="S306" s="12"/>
      <c r="T306" s="12"/>
      <c r="U306" s="12"/>
      <c r="V306" s="12"/>
      <c r="W306" s="12"/>
      <c r="X306" s="12"/>
      <c r="Y306" s="12"/>
      <c r="Z306" s="241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</row>
    <row r="307" ht="15.75" customHeight="1">
      <c r="A307" s="12"/>
      <c r="B307" s="12"/>
      <c r="C307" s="12"/>
      <c r="D307" s="201"/>
      <c r="E307" s="201"/>
      <c r="F307" s="236"/>
      <c r="G307" s="12"/>
      <c r="H307" s="201"/>
      <c r="I307" s="12"/>
      <c r="J307" s="12"/>
      <c r="K307" s="201"/>
      <c r="L307" s="239"/>
      <c r="M307" s="239"/>
      <c r="N307" s="12"/>
      <c r="O307" s="12"/>
      <c r="P307" s="240"/>
      <c r="Q307" s="12"/>
      <c r="R307" s="12"/>
      <c r="S307" s="12"/>
      <c r="T307" s="12"/>
      <c r="U307" s="12"/>
      <c r="V307" s="12"/>
      <c r="W307" s="12"/>
      <c r="X307" s="12"/>
      <c r="Y307" s="12"/>
      <c r="Z307" s="241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</row>
    <row r="308" ht="15.75" customHeight="1">
      <c r="A308" s="12"/>
      <c r="B308" s="12"/>
      <c r="C308" s="12"/>
      <c r="D308" s="201"/>
      <c r="E308" s="201"/>
      <c r="F308" s="236"/>
      <c r="G308" s="12"/>
      <c r="H308" s="201"/>
      <c r="I308" s="12"/>
      <c r="J308" s="12"/>
      <c r="K308" s="201"/>
      <c r="L308" s="239"/>
      <c r="M308" s="239"/>
      <c r="N308" s="12"/>
      <c r="O308" s="12"/>
      <c r="P308" s="240"/>
      <c r="Q308" s="12"/>
      <c r="R308" s="12"/>
      <c r="S308" s="12"/>
      <c r="T308" s="12"/>
      <c r="U308" s="12"/>
      <c r="V308" s="12"/>
      <c r="W308" s="12"/>
      <c r="X308" s="12"/>
      <c r="Y308" s="12"/>
      <c r="Z308" s="241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</row>
    <row r="309" ht="15.75" customHeight="1">
      <c r="A309" s="12"/>
      <c r="B309" s="12"/>
      <c r="C309" s="12"/>
      <c r="D309" s="201"/>
      <c r="E309" s="201"/>
      <c r="F309" s="236"/>
      <c r="G309" s="12"/>
      <c r="H309" s="201"/>
      <c r="I309" s="12"/>
      <c r="J309" s="12"/>
      <c r="K309" s="201"/>
      <c r="L309" s="239"/>
      <c r="M309" s="239"/>
      <c r="N309" s="12"/>
      <c r="O309" s="12"/>
      <c r="P309" s="240"/>
      <c r="Q309" s="12"/>
      <c r="R309" s="12"/>
      <c r="S309" s="12"/>
      <c r="T309" s="12"/>
      <c r="U309" s="12"/>
      <c r="V309" s="12"/>
      <c r="W309" s="12"/>
      <c r="X309" s="12"/>
      <c r="Y309" s="12"/>
      <c r="Z309" s="241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</row>
    <row r="310" ht="15.75" customHeight="1">
      <c r="A310" s="12"/>
      <c r="B310" s="12"/>
      <c r="C310" s="12"/>
      <c r="D310" s="201"/>
      <c r="E310" s="201"/>
      <c r="F310" s="236"/>
      <c r="G310" s="12"/>
      <c r="H310" s="201"/>
      <c r="I310" s="12"/>
      <c r="J310" s="12"/>
      <c r="K310" s="201"/>
      <c r="L310" s="239"/>
      <c r="M310" s="239"/>
      <c r="N310" s="12"/>
      <c r="O310" s="12"/>
      <c r="P310" s="240"/>
      <c r="Q310" s="12"/>
      <c r="R310" s="12"/>
      <c r="S310" s="12"/>
      <c r="T310" s="12"/>
      <c r="U310" s="12"/>
      <c r="V310" s="12"/>
      <c r="W310" s="12"/>
      <c r="X310" s="12"/>
      <c r="Y310" s="12"/>
      <c r="Z310" s="241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</row>
    <row r="311" ht="15.75" customHeight="1">
      <c r="A311" s="12"/>
      <c r="B311" s="12"/>
      <c r="C311" s="12"/>
      <c r="D311" s="201"/>
      <c r="E311" s="201"/>
      <c r="F311" s="236"/>
      <c r="G311" s="12"/>
      <c r="H311" s="201"/>
      <c r="I311" s="12"/>
      <c r="J311" s="12"/>
      <c r="K311" s="201"/>
      <c r="L311" s="239"/>
      <c r="M311" s="239"/>
      <c r="N311" s="12"/>
      <c r="O311" s="12"/>
      <c r="P311" s="240"/>
      <c r="Q311" s="12"/>
      <c r="R311" s="12"/>
      <c r="S311" s="12"/>
      <c r="T311" s="12"/>
      <c r="U311" s="12"/>
      <c r="V311" s="12"/>
      <c r="W311" s="12"/>
      <c r="X311" s="12"/>
      <c r="Y311" s="12"/>
      <c r="Z311" s="241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</row>
    <row r="312" ht="15.75" customHeight="1">
      <c r="A312" s="12"/>
      <c r="B312" s="12"/>
      <c r="C312" s="12"/>
      <c r="D312" s="201"/>
      <c r="E312" s="201"/>
      <c r="F312" s="236"/>
      <c r="G312" s="12"/>
      <c r="H312" s="201"/>
      <c r="I312" s="12"/>
      <c r="J312" s="12"/>
      <c r="K312" s="201"/>
      <c r="L312" s="239"/>
      <c r="M312" s="239"/>
      <c r="N312" s="12"/>
      <c r="O312" s="12"/>
      <c r="P312" s="240"/>
      <c r="Q312" s="12"/>
      <c r="R312" s="12"/>
      <c r="S312" s="12"/>
      <c r="T312" s="12"/>
      <c r="U312" s="12"/>
      <c r="V312" s="12"/>
      <c r="W312" s="12"/>
      <c r="X312" s="12"/>
      <c r="Y312" s="12"/>
      <c r="Z312" s="241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</row>
    <row r="313" ht="15.75" customHeight="1">
      <c r="A313" s="12"/>
      <c r="B313" s="12"/>
      <c r="C313" s="12"/>
      <c r="D313" s="201"/>
      <c r="E313" s="201"/>
      <c r="F313" s="236"/>
      <c r="G313" s="12"/>
      <c r="H313" s="201"/>
      <c r="I313" s="12"/>
      <c r="J313" s="12"/>
      <c r="K313" s="201"/>
      <c r="L313" s="239"/>
      <c r="M313" s="239"/>
      <c r="N313" s="12"/>
      <c r="O313" s="12"/>
      <c r="P313" s="240"/>
      <c r="Q313" s="12"/>
      <c r="R313" s="12"/>
      <c r="S313" s="12"/>
      <c r="T313" s="12"/>
      <c r="U313" s="12"/>
      <c r="V313" s="12"/>
      <c r="W313" s="12"/>
      <c r="X313" s="12"/>
      <c r="Y313" s="12"/>
      <c r="Z313" s="241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</row>
    <row r="314" ht="15.75" customHeight="1">
      <c r="A314" s="12"/>
      <c r="B314" s="12"/>
      <c r="C314" s="12"/>
      <c r="D314" s="201"/>
      <c r="E314" s="201"/>
      <c r="F314" s="236"/>
      <c r="G314" s="12"/>
      <c r="H314" s="201"/>
      <c r="I314" s="12"/>
      <c r="J314" s="12"/>
      <c r="K314" s="201"/>
      <c r="L314" s="239"/>
      <c r="M314" s="239"/>
      <c r="N314" s="12"/>
      <c r="O314" s="12"/>
      <c r="P314" s="240"/>
      <c r="Q314" s="12"/>
      <c r="R314" s="12"/>
      <c r="S314" s="12"/>
      <c r="T314" s="12"/>
      <c r="U314" s="12"/>
      <c r="V314" s="12"/>
      <c r="W314" s="12"/>
      <c r="X314" s="12"/>
      <c r="Y314" s="12"/>
      <c r="Z314" s="241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</row>
    <row r="315" ht="15.75" customHeight="1">
      <c r="A315" s="12"/>
      <c r="B315" s="12"/>
      <c r="C315" s="12"/>
      <c r="D315" s="201"/>
      <c r="E315" s="201"/>
      <c r="F315" s="236"/>
      <c r="G315" s="12"/>
      <c r="H315" s="201"/>
      <c r="I315" s="12"/>
      <c r="J315" s="12"/>
      <c r="K315" s="201"/>
      <c r="L315" s="239"/>
      <c r="M315" s="239"/>
      <c r="N315" s="12"/>
      <c r="O315" s="12"/>
      <c r="P315" s="240"/>
      <c r="Q315" s="12"/>
      <c r="R315" s="12"/>
      <c r="S315" s="12"/>
      <c r="T315" s="12"/>
      <c r="U315" s="12"/>
      <c r="V315" s="12"/>
      <c r="W315" s="12"/>
      <c r="X315" s="12"/>
      <c r="Y315" s="12"/>
      <c r="Z315" s="241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</row>
    <row r="316" ht="15.75" customHeight="1">
      <c r="A316" s="12"/>
      <c r="B316" s="12"/>
      <c r="C316" s="12"/>
      <c r="D316" s="201"/>
      <c r="E316" s="201"/>
      <c r="F316" s="236"/>
      <c r="G316" s="12"/>
      <c r="H316" s="201"/>
      <c r="I316" s="12"/>
      <c r="J316" s="12"/>
      <c r="K316" s="201"/>
      <c r="L316" s="239"/>
      <c r="M316" s="239"/>
      <c r="N316" s="12"/>
      <c r="O316" s="12"/>
      <c r="P316" s="240"/>
      <c r="Q316" s="12"/>
      <c r="R316" s="12"/>
      <c r="S316" s="12"/>
      <c r="T316" s="12"/>
      <c r="U316" s="12"/>
      <c r="V316" s="12"/>
      <c r="W316" s="12"/>
      <c r="X316" s="12"/>
      <c r="Y316" s="12"/>
      <c r="Z316" s="241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</row>
    <row r="317" ht="15.75" customHeight="1">
      <c r="A317" s="12"/>
      <c r="B317" s="12"/>
      <c r="C317" s="12"/>
      <c r="D317" s="201"/>
      <c r="E317" s="201"/>
      <c r="F317" s="236"/>
      <c r="G317" s="12"/>
      <c r="H317" s="201"/>
      <c r="I317" s="12"/>
      <c r="J317" s="12"/>
      <c r="K317" s="201"/>
      <c r="L317" s="239"/>
      <c r="M317" s="239"/>
      <c r="N317" s="12"/>
      <c r="O317" s="12"/>
      <c r="P317" s="240"/>
      <c r="Q317" s="12"/>
      <c r="R317" s="12"/>
      <c r="S317" s="12"/>
      <c r="T317" s="12"/>
      <c r="U317" s="12"/>
      <c r="V317" s="12"/>
      <c r="W317" s="12"/>
      <c r="X317" s="12"/>
      <c r="Y317" s="12"/>
      <c r="Z317" s="241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</row>
    <row r="318" ht="15.75" customHeight="1">
      <c r="A318" s="12"/>
      <c r="B318" s="12"/>
      <c r="C318" s="12"/>
      <c r="D318" s="201"/>
      <c r="E318" s="201"/>
      <c r="F318" s="236"/>
      <c r="G318" s="12"/>
      <c r="H318" s="201"/>
      <c r="I318" s="12"/>
      <c r="J318" s="12"/>
      <c r="K318" s="201"/>
      <c r="L318" s="239"/>
      <c r="M318" s="239"/>
      <c r="N318" s="12"/>
      <c r="O318" s="12"/>
      <c r="P318" s="240"/>
      <c r="Q318" s="12"/>
      <c r="R318" s="12"/>
      <c r="S318" s="12"/>
      <c r="T318" s="12"/>
      <c r="U318" s="12"/>
      <c r="V318" s="12"/>
      <c r="W318" s="12"/>
      <c r="X318" s="12"/>
      <c r="Y318" s="12"/>
      <c r="Z318" s="241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</row>
    <row r="319" ht="15.75" customHeight="1">
      <c r="A319" s="12"/>
      <c r="B319" s="12"/>
      <c r="C319" s="12"/>
      <c r="D319" s="201"/>
      <c r="E319" s="201"/>
      <c r="F319" s="236"/>
      <c r="G319" s="12"/>
      <c r="H319" s="201"/>
      <c r="I319" s="12"/>
      <c r="J319" s="12"/>
      <c r="K319" s="201"/>
      <c r="L319" s="239"/>
      <c r="M319" s="239"/>
      <c r="N319" s="12"/>
      <c r="O319" s="12"/>
      <c r="P319" s="240"/>
      <c r="Q319" s="12"/>
      <c r="R319" s="12"/>
      <c r="S319" s="12"/>
      <c r="T319" s="12"/>
      <c r="U319" s="12"/>
      <c r="V319" s="12"/>
      <c r="W319" s="12"/>
      <c r="X319" s="12"/>
      <c r="Y319" s="12"/>
      <c r="Z319" s="241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</row>
    <row r="320" ht="15.75" customHeight="1">
      <c r="A320" s="12"/>
      <c r="B320" s="12"/>
      <c r="C320" s="12"/>
      <c r="D320" s="201"/>
      <c r="E320" s="201"/>
      <c r="F320" s="236"/>
      <c r="G320" s="12"/>
      <c r="H320" s="201"/>
      <c r="I320" s="12"/>
      <c r="J320" s="12"/>
      <c r="K320" s="201"/>
      <c r="L320" s="239"/>
      <c r="M320" s="239"/>
      <c r="N320" s="12"/>
      <c r="O320" s="12"/>
      <c r="P320" s="240"/>
      <c r="Q320" s="12"/>
      <c r="R320" s="12"/>
      <c r="S320" s="12"/>
      <c r="T320" s="12"/>
      <c r="U320" s="12"/>
      <c r="V320" s="12"/>
      <c r="W320" s="12"/>
      <c r="X320" s="12"/>
      <c r="Y320" s="12"/>
      <c r="Z320" s="241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</row>
    <row r="321" ht="15.75" customHeight="1">
      <c r="A321" s="12"/>
      <c r="B321" s="12"/>
      <c r="C321" s="12"/>
      <c r="D321" s="201"/>
      <c r="E321" s="201"/>
      <c r="F321" s="236"/>
      <c r="G321" s="12"/>
      <c r="H321" s="201"/>
      <c r="I321" s="12"/>
      <c r="J321" s="12"/>
      <c r="K321" s="201"/>
      <c r="L321" s="239"/>
      <c r="M321" s="239"/>
      <c r="N321" s="12"/>
      <c r="O321" s="12"/>
      <c r="P321" s="240"/>
      <c r="Q321" s="12"/>
      <c r="R321" s="12"/>
      <c r="S321" s="12"/>
      <c r="T321" s="12"/>
      <c r="U321" s="12"/>
      <c r="V321" s="12"/>
      <c r="W321" s="12"/>
      <c r="X321" s="12"/>
      <c r="Y321" s="12"/>
      <c r="Z321" s="241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</row>
    <row r="322" ht="15.75" customHeight="1">
      <c r="A322" s="12"/>
      <c r="B322" s="12"/>
      <c r="C322" s="12"/>
      <c r="D322" s="201"/>
      <c r="E322" s="201"/>
      <c r="F322" s="236"/>
      <c r="G322" s="12"/>
      <c r="H322" s="201"/>
      <c r="I322" s="12"/>
      <c r="J322" s="12"/>
      <c r="K322" s="201"/>
      <c r="L322" s="239"/>
      <c r="M322" s="239"/>
      <c r="N322" s="12"/>
      <c r="O322" s="12"/>
      <c r="P322" s="240"/>
      <c r="Q322" s="12"/>
      <c r="R322" s="12"/>
      <c r="S322" s="12"/>
      <c r="T322" s="12"/>
      <c r="U322" s="12"/>
      <c r="V322" s="12"/>
      <c r="W322" s="12"/>
      <c r="X322" s="12"/>
      <c r="Y322" s="12"/>
      <c r="Z322" s="241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</row>
    <row r="323" ht="15.75" customHeight="1">
      <c r="A323" s="12"/>
      <c r="B323" s="12"/>
      <c r="C323" s="12"/>
      <c r="D323" s="201"/>
      <c r="E323" s="201"/>
      <c r="F323" s="236"/>
      <c r="G323" s="12"/>
      <c r="H323" s="201"/>
      <c r="I323" s="12"/>
      <c r="J323" s="12"/>
      <c r="K323" s="201"/>
      <c r="L323" s="239"/>
      <c r="M323" s="239"/>
      <c r="N323" s="12"/>
      <c r="O323" s="12"/>
      <c r="P323" s="240"/>
      <c r="Q323" s="12"/>
      <c r="R323" s="12"/>
      <c r="S323" s="12"/>
      <c r="T323" s="12"/>
      <c r="U323" s="12"/>
      <c r="V323" s="12"/>
      <c r="W323" s="12"/>
      <c r="X323" s="12"/>
      <c r="Y323" s="12"/>
      <c r="Z323" s="241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</row>
    <row r="324" ht="15.75" customHeight="1">
      <c r="A324" s="12"/>
      <c r="B324" s="12"/>
      <c r="C324" s="12"/>
      <c r="D324" s="201"/>
      <c r="E324" s="201"/>
      <c r="F324" s="236"/>
      <c r="G324" s="12"/>
      <c r="H324" s="201"/>
      <c r="I324" s="12"/>
      <c r="J324" s="12"/>
      <c r="K324" s="201"/>
      <c r="L324" s="239"/>
      <c r="M324" s="239"/>
      <c r="N324" s="12"/>
      <c r="O324" s="12"/>
      <c r="P324" s="240"/>
      <c r="Q324" s="12"/>
      <c r="R324" s="12"/>
      <c r="S324" s="12"/>
      <c r="T324" s="12"/>
      <c r="U324" s="12"/>
      <c r="V324" s="12"/>
      <c r="W324" s="12"/>
      <c r="X324" s="12"/>
      <c r="Y324" s="12"/>
      <c r="Z324" s="241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</row>
    <row r="325" ht="15.75" customHeight="1">
      <c r="A325" s="12"/>
      <c r="B325" s="12"/>
      <c r="C325" s="12"/>
      <c r="D325" s="201"/>
      <c r="E325" s="201"/>
      <c r="F325" s="236"/>
      <c r="G325" s="12"/>
      <c r="H325" s="201"/>
      <c r="I325" s="12"/>
      <c r="J325" s="12"/>
      <c r="K325" s="201"/>
      <c r="L325" s="239"/>
      <c r="M325" s="239"/>
      <c r="N325" s="12"/>
      <c r="O325" s="12"/>
      <c r="P325" s="240"/>
      <c r="Q325" s="12"/>
      <c r="R325" s="12"/>
      <c r="S325" s="12"/>
      <c r="T325" s="12"/>
      <c r="U325" s="12"/>
      <c r="V325" s="12"/>
      <c r="W325" s="12"/>
      <c r="X325" s="12"/>
      <c r="Y325" s="12"/>
      <c r="Z325" s="241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</row>
    <row r="326" ht="15.75" customHeight="1">
      <c r="A326" s="12"/>
      <c r="B326" s="12"/>
      <c r="C326" s="12"/>
      <c r="D326" s="201"/>
      <c r="E326" s="201"/>
      <c r="F326" s="236"/>
      <c r="G326" s="12"/>
      <c r="H326" s="201"/>
      <c r="I326" s="12"/>
      <c r="J326" s="12"/>
      <c r="K326" s="201"/>
      <c r="L326" s="239"/>
      <c r="M326" s="239"/>
      <c r="N326" s="12"/>
      <c r="O326" s="12"/>
      <c r="P326" s="240"/>
      <c r="Q326" s="12"/>
      <c r="R326" s="12"/>
      <c r="S326" s="12"/>
      <c r="T326" s="12"/>
      <c r="U326" s="12"/>
      <c r="V326" s="12"/>
      <c r="W326" s="12"/>
      <c r="X326" s="12"/>
      <c r="Y326" s="12"/>
      <c r="Z326" s="241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</row>
    <row r="327" ht="15.75" customHeight="1">
      <c r="A327" s="12"/>
      <c r="B327" s="12"/>
      <c r="C327" s="12"/>
      <c r="D327" s="201"/>
      <c r="E327" s="201"/>
      <c r="F327" s="236"/>
      <c r="G327" s="12"/>
      <c r="H327" s="201"/>
      <c r="I327" s="12"/>
      <c r="J327" s="12"/>
      <c r="K327" s="201"/>
      <c r="L327" s="239"/>
      <c r="M327" s="239"/>
      <c r="N327" s="12"/>
      <c r="O327" s="12"/>
      <c r="P327" s="240"/>
      <c r="Q327" s="12"/>
      <c r="R327" s="12"/>
      <c r="S327" s="12"/>
      <c r="T327" s="12"/>
      <c r="U327" s="12"/>
      <c r="V327" s="12"/>
      <c r="W327" s="12"/>
      <c r="X327" s="12"/>
      <c r="Y327" s="12"/>
      <c r="Z327" s="241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</row>
    <row r="328" ht="15.75" customHeight="1">
      <c r="A328" s="12"/>
      <c r="B328" s="12"/>
      <c r="C328" s="12"/>
      <c r="D328" s="201"/>
      <c r="E328" s="201"/>
      <c r="F328" s="236"/>
      <c r="G328" s="12"/>
      <c r="H328" s="201"/>
      <c r="I328" s="12"/>
      <c r="J328" s="12"/>
      <c r="K328" s="201"/>
      <c r="L328" s="239"/>
      <c r="M328" s="239"/>
      <c r="N328" s="12"/>
      <c r="O328" s="12"/>
      <c r="P328" s="240"/>
      <c r="Q328" s="12"/>
      <c r="R328" s="12"/>
      <c r="S328" s="12"/>
      <c r="T328" s="12"/>
      <c r="U328" s="12"/>
      <c r="V328" s="12"/>
      <c r="W328" s="12"/>
      <c r="X328" s="12"/>
      <c r="Y328" s="12"/>
      <c r="Z328" s="241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</row>
    <row r="329" ht="15.75" customHeight="1">
      <c r="A329" s="12"/>
      <c r="B329" s="12"/>
      <c r="C329" s="12"/>
      <c r="D329" s="201"/>
      <c r="E329" s="201"/>
      <c r="F329" s="236"/>
      <c r="G329" s="12"/>
      <c r="H329" s="201"/>
      <c r="I329" s="12"/>
      <c r="J329" s="12"/>
      <c r="K329" s="201"/>
      <c r="L329" s="239"/>
      <c r="M329" s="239"/>
      <c r="N329" s="12"/>
      <c r="O329" s="12"/>
      <c r="P329" s="240"/>
      <c r="Q329" s="12"/>
      <c r="R329" s="12"/>
      <c r="S329" s="12"/>
      <c r="T329" s="12"/>
      <c r="U329" s="12"/>
      <c r="V329" s="12"/>
      <c r="W329" s="12"/>
      <c r="X329" s="12"/>
      <c r="Y329" s="12"/>
      <c r="Z329" s="241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</row>
    <row r="330" ht="15.75" customHeight="1">
      <c r="A330" s="12"/>
      <c r="B330" s="12"/>
      <c r="C330" s="12"/>
      <c r="D330" s="201"/>
      <c r="E330" s="201"/>
      <c r="F330" s="236"/>
      <c r="G330" s="12"/>
      <c r="H330" s="201"/>
      <c r="I330" s="12"/>
      <c r="J330" s="12"/>
      <c r="K330" s="201"/>
      <c r="L330" s="239"/>
      <c r="M330" s="239"/>
      <c r="N330" s="12"/>
      <c r="O330" s="12"/>
      <c r="P330" s="240"/>
      <c r="Q330" s="12"/>
      <c r="R330" s="12"/>
      <c r="S330" s="12"/>
      <c r="T330" s="12"/>
      <c r="U330" s="12"/>
      <c r="V330" s="12"/>
      <c r="W330" s="12"/>
      <c r="X330" s="12"/>
      <c r="Y330" s="12"/>
      <c r="Z330" s="241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</row>
    <row r="331" ht="15.75" customHeight="1">
      <c r="A331" s="12"/>
      <c r="B331" s="12"/>
      <c r="C331" s="12"/>
      <c r="D331" s="201"/>
      <c r="E331" s="201"/>
      <c r="F331" s="236"/>
      <c r="G331" s="12"/>
      <c r="H331" s="201"/>
      <c r="I331" s="12"/>
      <c r="J331" s="12"/>
      <c r="K331" s="201"/>
      <c r="L331" s="239"/>
      <c r="M331" s="239"/>
      <c r="N331" s="12"/>
      <c r="O331" s="12"/>
      <c r="P331" s="240"/>
      <c r="Q331" s="12"/>
      <c r="R331" s="12"/>
      <c r="S331" s="12"/>
      <c r="T331" s="12"/>
      <c r="U331" s="12"/>
      <c r="V331" s="12"/>
      <c r="W331" s="12"/>
      <c r="X331" s="12"/>
      <c r="Y331" s="12"/>
      <c r="Z331" s="241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</row>
    <row r="332" ht="15.75" customHeight="1">
      <c r="A332" s="12"/>
      <c r="B332" s="12"/>
      <c r="C332" s="12"/>
      <c r="D332" s="201"/>
      <c r="E332" s="201"/>
      <c r="F332" s="236"/>
      <c r="G332" s="12"/>
      <c r="H332" s="201"/>
      <c r="I332" s="12"/>
      <c r="J332" s="12"/>
      <c r="K332" s="201"/>
      <c r="L332" s="239"/>
      <c r="M332" s="239"/>
      <c r="N332" s="12"/>
      <c r="O332" s="12"/>
      <c r="P332" s="240"/>
      <c r="Q332" s="12"/>
      <c r="R332" s="12"/>
      <c r="S332" s="12"/>
      <c r="T332" s="12"/>
      <c r="U332" s="12"/>
      <c r="V332" s="12"/>
      <c r="W332" s="12"/>
      <c r="X332" s="12"/>
      <c r="Y332" s="12"/>
      <c r="Z332" s="241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</row>
    <row r="333" ht="15.75" customHeight="1">
      <c r="A333" s="12"/>
      <c r="B333" s="12"/>
      <c r="C333" s="12"/>
      <c r="D333" s="201"/>
      <c r="E333" s="201"/>
      <c r="F333" s="236"/>
      <c r="G333" s="12"/>
      <c r="H333" s="201"/>
      <c r="I333" s="12"/>
      <c r="J333" s="12"/>
      <c r="K333" s="201"/>
      <c r="L333" s="239"/>
      <c r="M333" s="239"/>
      <c r="N333" s="12"/>
      <c r="O333" s="12"/>
      <c r="P333" s="240"/>
      <c r="Q333" s="12"/>
      <c r="R333" s="12"/>
      <c r="S333" s="12"/>
      <c r="T333" s="12"/>
      <c r="U333" s="12"/>
      <c r="V333" s="12"/>
      <c r="W333" s="12"/>
      <c r="X333" s="12"/>
      <c r="Y333" s="12"/>
      <c r="Z333" s="241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</row>
    <row r="334" ht="15.75" customHeight="1">
      <c r="A334" s="12"/>
      <c r="B334" s="12"/>
      <c r="C334" s="12"/>
      <c r="D334" s="201"/>
      <c r="E334" s="201"/>
      <c r="F334" s="236"/>
      <c r="G334" s="12"/>
      <c r="H334" s="201"/>
      <c r="I334" s="12"/>
      <c r="J334" s="12"/>
      <c r="K334" s="201"/>
      <c r="L334" s="239"/>
      <c r="M334" s="239"/>
      <c r="N334" s="12"/>
      <c r="O334" s="12"/>
      <c r="P334" s="240"/>
      <c r="Q334" s="12"/>
      <c r="R334" s="12"/>
      <c r="S334" s="12"/>
      <c r="T334" s="12"/>
      <c r="U334" s="12"/>
      <c r="V334" s="12"/>
      <c r="W334" s="12"/>
      <c r="X334" s="12"/>
      <c r="Y334" s="12"/>
      <c r="Z334" s="241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</row>
    <row r="335" ht="15.75" customHeight="1">
      <c r="A335" s="12"/>
      <c r="B335" s="12"/>
      <c r="C335" s="12"/>
      <c r="D335" s="201"/>
      <c r="E335" s="201"/>
      <c r="F335" s="236"/>
      <c r="G335" s="12"/>
      <c r="H335" s="201"/>
      <c r="I335" s="12"/>
      <c r="J335" s="12"/>
      <c r="K335" s="201"/>
      <c r="L335" s="239"/>
      <c r="M335" s="239"/>
      <c r="N335" s="12"/>
      <c r="O335" s="12"/>
      <c r="P335" s="240"/>
      <c r="Q335" s="12"/>
      <c r="R335" s="12"/>
      <c r="S335" s="12"/>
      <c r="T335" s="12"/>
      <c r="U335" s="12"/>
      <c r="V335" s="12"/>
      <c r="W335" s="12"/>
      <c r="X335" s="12"/>
      <c r="Y335" s="12"/>
      <c r="Z335" s="241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</row>
    <row r="336" ht="15.75" customHeight="1">
      <c r="A336" s="12"/>
      <c r="B336" s="12"/>
      <c r="C336" s="12"/>
      <c r="D336" s="201"/>
      <c r="E336" s="201"/>
      <c r="F336" s="236"/>
      <c r="G336" s="12"/>
      <c r="H336" s="201"/>
      <c r="I336" s="12"/>
      <c r="J336" s="12"/>
      <c r="K336" s="201"/>
      <c r="L336" s="239"/>
      <c r="M336" s="239"/>
      <c r="N336" s="12"/>
      <c r="O336" s="12"/>
      <c r="P336" s="240"/>
      <c r="Q336" s="12"/>
      <c r="R336" s="12"/>
      <c r="S336" s="12"/>
      <c r="T336" s="12"/>
      <c r="U336" s="12"/>
      <c r="V336" s="12"/>
      <c r="W336" s="12"/>
      <c r="X336" s="12"/>
      <c r="Y336" s="12"/>
      <c r="Z336" s="241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</row>
    <row r="337" ht="15.75" customHeight="1">
      <c r="A337" s="12"/>
      <c r="B337" s="12"/>
      <c r="C337" s="12"/>
      <c r="D337" s="201"/>
      <c r="E337" s="201"/>
      <c r="F337" s="236"/>
      <c r="G337" s="12"/>
      <c r="H337" s="201"/>
      <c r="I337" s="12"/>
      <c r="J337" s="12"/>
      <c r="K337" s="201"/>
      <c r="L337" s="239"/>
      <c r="M337" s="239"/>
      <c r="N337" s="12"/>
      <c r="O337" s="12"/>
      <c r="P337" s="240"/>
      <c r="Q337" s="12"/>
      <c r="R337" s="12"/>
      <c r="S337" s="12"/>
      <c r="T337" s="12"/>
      <c r="U337" s="12"/>
      <c r="V337" s="12"/>
      <c r="W337" s="12"/>
      <c r="X337" s="12"/>
      <c r="Y337" s="12"/>
      <c r="Z337" s="241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</row>
    <row r="338" ht="15.75" customHeight="1">
      <c r="A338" s="12"/>
      <c r="B338" s="12"/>
      <c r="C338" s="12"/>
      <c r="D338" s="201"/>
      <c r="E338" s="201"/>
      <c r="F338" s="236"/>
      <c r="G338" s="12"/>
      <c r="H338" s="201"/>
      <c r="I338" s="12"/>
      <c r="J338" s="12"/>
      <c r="K338" s="201"/>
      <c r="L338" s="239"/>
      <c r="M338" s="239"/>
      <c r="N338" s="12"/>
      <c r="O338" s="12"/>
      <c r="P338" s="240"/>
      <c r="Q338" s="12"/>
      <c r="R338" s="12"/>
      <c r="S338" s="12"/>
      <c r="T338" s="12"/>
      <c r="U338" s="12"/>
      <c r="V338" s="12"/>
      <c r="W338" s="12"/>
      <c r="X338" s="12"/>
      <c r="Y338" s="12"/>
      <c r="Z338" s="241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</row>
    <row r="339" ht="15.75" customHeight="1">
      <c r="A339" s="12"/>
      <c r="B339" s="12"/>
      <c r="C339" s="12"/>
      <c r="D339" s="201"/>
      <c r="E339" s="201"/>
      <c r="F339" s="236"/>
      <c r="G339" s="12"/>
      <c r="H339" s="201"/>
      <c r="I339" s="12"/>
      <c r="J339" s="12"/>
      <c r="K339" s="201"/>
      <c r="L339" s="239"/>
      <c r="M339" s="239"/>
      <c r="N339" s="12"/>
      <c r="O339" s="12"/>
      <c r="P339" s="240"/>
      <c r="Q339" s="12"/>
      <c r="R339" s="12"/>
      <c r="S339" s="12"/>
      <c r="T339" s="12"/>
      <c r="U339" s="12"/>
      <c r="V339" s="12"/>
      <c r="W339" s="12"/>
      <c r="X339" s="12"/>
      <c r="Y339" s="12"/>
      <c r="Z339" s="241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</row>
    <row r="340" ht="15.75" customHeight="1">
      <c r="A340" s="12"/>
      <c r="B340" s="12"/>
      <c r="C340" s="12"/>
      <c r="D340" s="201"/>
      <c r="E340" s="201"/>
      <c r="F340" s="236"/>
      <c r="G340" s="12"/>
      <c r="H340" s="201"/>
      <c r="I340" s="12"/>
      <c r="J340" s="12"/>
      <c r="K340" s="201"/>
      <c r="L340" s="239"/>
      <c r="M340" s="239"/>
      <c r="N340" s="12"/>
      <c r="O340" s="12"/>
      <c r="P340" s="240"/>
      <c r="Q340" s="12"/>
      <c r="R340" s="12"/>
      <c r="S340" s="12"/>
      <c r="T340" s="12"/>
      <c r="U340" s="12"/>
      <c r="V340" s="12"/>
      <c r="W340" s="12"/>
      <c r="X340" s="12"/>
      <c r="Y340" s="12"/>
      <c r="Z340" s="241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</row>
    <row r="341" ht="15.75" customHeight="1">
      <c r="A341" s="12"/>
      <c r="B341" s="12"/>
      <c r="C341" s="12"/>
      <c r="D341" s="201"/>
      <c r="E341" s="201"/>
      <c r="F341" s="236"/>
      <c r="G341" s="12"/>
      <c r="H341" s="201"/>
      <c r="I341" s="12"/>
      <c r="J341" s="12"/>
      <c r="K341" s="201"/>
      <c r="L341" s="239"/>
      <c r="M341" s="239"/>
      <c r="N341" s="12"/>
      <c r="O341" s="12"/>
      <c r="P341" s="240"/>
      <c r="Q341" s="12"/>
      <c r="R341" s="12"/>
      <c r="S341" s="12"/>
      <c r="T341" s="12"/>
      <c r="U341" s="12"/>
      <c r="V341" s="12"/>
      <c r="W341" s="12"/>
      <c r="X341" s="12"/>
      <c r="Y341" s="12"/>
      <c r="Z341" s="241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</row>
    <row r="342" ht="15.75" customHeight="1">
      <c r="A342" s="12"/>
      <c r="B342" s="12"/>
      <c r="C342" s="12"/>
      <c r="D342" s="201"/>
      <c r="E342" s="201"/>
      <c r="F342" s="236"/>
      <c r="G342" s="12"/>
      <c r="H342" s="201"/>
      <c r="I342" s="12"/>
      <c r="J342" s="12"/>
      <c r="K342" s="201"/>
      <c r="L342" s="239"/>
      <c r="M342" s="239"/>
      <c r="N342" s="12"/>
      <c r="O342" s="12"/>
      <c r="P342" s="240"/>
      <c r="Q342" s="12"/>
      <c r="R342" s="12"/>
      <c r="S342" s="12"/>
      <c r="T342" s="12"/>
      <c r="U342" s="12"/>
      <c r="V342" s="12"/>
      <c r="W342" s="12"/>
      <c r="X342" s="12"/>
      <c r="Y342" s="12"/>
      <c r="Z342" s="241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</row>
    <row r="343" ht="15.75" customHeight="1">
      <c r="A343" s="12"/>
      <c r="B343" s="12"/>
      <c r="C343" s="12"/>
      <c r="D343" s="201"/>
      <c r="E343" s="201"/>
      <c r="F343" s="236"/>
      <c r="G343" s="12"/>
      <c r="H343" s="201"/>
      <c r="I343" s="12"/>
      <c r="J343" s="12"/>
      <c r="K343" s="201"/>
      <c r="L343" s="239"/>
      <c r="M343" s="239"/>
      <c r="N343" s="12"/>
      <c r="O343" s="12"/>
      <c r="P343" s="240"/>
      <c r="Q343" s="12"/>
      <c r="R343" s="12"/>
      <c r="S343" s="12"/>
      <c r="T343" s="12"/>
      <c r="U343" s="12"/>
      <c r="V343" s="12"/>
      <c r="W343" s="12"/>
      <c r="X343" s="12"/>
      <c r="Y343" s="12"/>
      <c r="Z343" s="241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</row>
    <row r="344" ht="15.75" customHeight="1">
      <c r="A344" s="12"/>
      <c r="B344" s="12"/>
      <c r="C344" s="12"/>
      <c r="D344" s="201"/>
      <c r="E344" s="201"/>
      <c r="F344" s="236"/>
      <c r="G344" s="12"/>
      <c r="H344" s="201"/>
      <c r="I344" s="12"/>
      <c r="J344" s="12"/>
      <c r="K344" s="201"/>
      <c r="L344" s="239"/>
      <c r="M344" s="239"/>
      <c r="N344" s="12"/>
      <c r="O344" s="12"/>
      <c r="P344" s="240"/>
      <c r="Q344" s="12"/>
      <c r="R344" s="12"/>
      <c r="S344" s="12"/>
      <c r="T344" s="12"/>
      <c r="U344" s="12"/>
      <c r="V344" s="12"/>
      <c r="W344" s="12"/>
      <c r="X344" s="12"/>
      <c r="Y344" s="12"/>
      <c r="Z344" s="241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</row>
    <row r="345" ht="15.75" customHeight="1">
      <c r="A345" s="12"/>
      <c r="B345" s="12"/>
      <c r="C345" s="12"/>
      <c r="D345" s="201"/>
      <c r="E345" s="201"/>
      <c r="F345" s="236"/>
      <c r="G345" s="12"/>
      <c r="H345" s="201"/>
      <c r="I345" s="12"/>
      <c r="J345" s="12"/>
      <c r="K345" s="201"/>
      <c r="L345" s="239"/>
      <c r="M345" s="239"/>
      <c r="N345" s="12"/>
      <c r="O345" s="12"/>
      <c r="P345" s="240"/>
      <c r="Q345" s="12"/>
      <c r="R345" s="12"/>
      <c r="S345" s="12"/>
      <c r="T345" s="12"/>
      <c r="U345" s="12"/>
      <c r="V345" s="12"/>
      <c r="W345" s="12"/>
      <c r="X345" s="12"/>
      <c r="Y345" s="12"/>
      <c r="Z345" s="241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</row>
    <row r="346" ht="15.75" customHeight="1">
      <c r="A346" s="12"/>
      <c r="B346" s="12"/>
      <c r="C346" s="12"/>
      <c r="D346" s="201"/>
      <c r="E346" s="201"/>
      <c r="F346" s="236"/>
      <c r="G346" s="12"/>
      <c r="H346" s="201"/>
      <c r="I346" s="12"/>
      <c r="J346" s="12"/>
      <c r="K346" s="201"/>
      <c r="L346" s="239"/>
      <c r="M346" s="239"/>
      <c r="N346" s="12"/>
      <c r="O346" s="12"/>
      <c r="P346" s="240"/>
      <c r="Q346" s="12"/>
      <c r="R346" s="12"/>
      <c r="S346" s="12"/>
      <c r="T346" s="12"/>
      <c r="U346" s="12"/>
      <c r="V346" s="12"/>
      <c r="W346" s="12"/>
      <c r="X346" s="12"/>
      <c r="Y346" s="12"/>
      <c r="Z346" s="241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</row>
    <row r="347" ht="15.75" customHeight="1">
      <c r="A347" s="12"/>
      <c r="B347" s="12"/>
      <c r="C347" s="12"/>
      <c r="D347" s="201"/>
      <c r="E347" s="201"/>
      <c r="F347" s="236"/>
      <c r="G347" s="12"/>
      <c r="H347" s="201"/>
      <c r="I347" s="12"/>
      <c r="J347" s="12"/>
      <c r="K347" s="201"/>
      <c r="L347" s="239"/>
      <c r="M347" s="239"/>
      <c r="N347" s="12"/>
      <c r="O347" s="12"/>
      <c r="P347" s="240"/>
      <c r="Q347" s="12"/>
      <c r="R347" s="12"/>
      <c r="S347" s="12"/>
      <c r="T347" s="12"/>
      <c r="U347" s="12"/>
      <c r="V347" s="12"/>
      <c r="W347" s="12"/>
      <c r="X347" s="12"/>
      <c r="Y347" s="12"/>
      <c r="Z347" s="241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</row>
    <row r="348" ht="15.75" customHeight="1">
      <c r="A348" s="12"/>
      <c r="B348" s="12"/>
      <c r="C348" s="12"/>
      <c r="D348" s="201"/>
      <c r="E348" s="201"/>
      <c r="F348" s="236"/>
      <c r="G348" s="12"/>
      <c r="H348" s="201"/>
      <c r="I348" s="12"/>
      <c r="J348" s="12"/>
      <c r="K348" s="201"/>
      <c r="L348" s="239"/>
      <c r="M348" s="239"/>
      <c r="N348" s="12"/>
      <c r="O348" s="12"/>
      <c r="P348" s="240"/>
      <c r="Q348" s="12"/>
      <c r="R348" s="12"/>
      <c r="S348" s="12"/>
      <c r="T348" s="12"/>
      <c r="U348" s="12"/>
      <c r="V348" s="12"/>
      <c r="W348" s="12"/>
      <c r="X348" s="12"/>
      <c r="Y348" s="12"/>
      <c r="Z348" s="241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</row>
    <row r="349" ht="15.75" customHeight="1">
      <c r="A349" s="12"/>
      <c r="B349" s="12"/>
      <c r="C349" s="12"/>
      <c r="D349" s="201"/>
      <c r="E349" s="201"/>
      <c r="F349" s="236"/>
      <c r="G349" s="12"/>
      <c r="H349" s="201"/>
      <c r="I349" s="12"/>
      <c r="J349" s="12"/>
      <c r="K349" s="201"/>
      <c r="L349" s="239"/>
      <c r="M349" s="239"/>
      <c r="N349" s="12"/>
      <c r="O349" s="12"/>
      <c r="P349" s="240"/>
      <c r="Q349" s="12"/>
      <c r="R349" s="12"/>
      <c r="S349" s="12"/>
      <c r="T349" s="12"/>
      <c r="U349" s="12"/>
      <c r="V349" s="12"/>
      <c r="W349" s="12"/>
      <c r="X349" s="12"/>
      <c r="Y349" s="12"/>
      <c r="Z349" s="241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</row>
    <row r="350" ht="15.75" customHeight="1">
      <c r="A350" s="12"/>
      <c r="B350" s="12"/>
      <c r="C350" s="12"/>
      <c r="D350" s="201"/>
      <c r="E350" s="201"/>
      <c r="F350" s="236"/>
      <c r="G350" s="12"/>
      <c r="H350" s="201"/>
      <c r="I350" s="12"/>
      <c r="J350" s="12"/>
      <c r="K350" s="201"/>
      <c r="L350" s="239"/>
      <c r="M350" s="239"/>
      <c r="N350" s="12"/>
      <c r="O350" s="12"/>
      <c r="P350" s="240"/>
      <c r="Q350" s="12"/>
      <c r="R350" s="12"/>
      <c r="S350" s="12"/>
      <c r="T350" s="12"/>
      <c r="U350" s="12"/>
      <c r="V350" s="12"/>
      <c r="W350" s="12"/>
      <c r="X350" s="12"/>
      <c r="Y350" s="12"/>
      <c r="Z350" s="241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</row>
    <row r="351" ht="15.75" customHeight="1">
      <c r="A351" s="12"/>
      <c r="B351" s="12"/>
      <c r="C351" s="12"/>
      <c r="D351" s="201"/>
      <c r="E351" s="201"/>
      <c r="F351" s="236"/>
      <c r="G351" s="12"/>
      <c r="H351" s="201"/>
      <c r="I351" s="12"/>
      <c r="J351" s="12"/>
      <c r="K351" s="201"/>
      <c r="L351" s="239"/>
      <c r="M351" s="239"/>
      <c r="N351" s="12"/>
      <c r="O351" s="12"/>
      <c r="P351" s="240"/>
      <c r="Q351" s="12"/>
      <c r="R351" s="12"/>
      <c r="S351" s="12"/>
      <c r="T351" s="12"/>
      <c r="U351" s="12"/>
      <c r="V351" s="12"/>
      <c r="W351" s="12"/>
      <c r="X351" s="12"/>
      <c r="Y351" s="12"/>
      <c r="Z351" s="241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</row>
    <row r="352" ht="15.75" customHeight="1">
      <c r="A352" s="12"/>
      <c r="B352" s="12"/>
      <c r="C352" s="12"/>
      <c r="D352" s="201"/>
      <c r="E352" s="201"/>
      <c r="F352" s="236"/>
      <c r="G352" s="12"/>
      <c r="H352" s="201"/>
      <c r="I352" s="12"/>
      <c r="J352" s="12"/>
      <c r="K352" s="201"/>
      <c r="L352" s="239"/>
      <c r="M352" s="239"/>
      <c r="N352" s="12"/>
      <c r="O352" s="12"/>
      <c r="P352" s="240"/>
      <c r="Q352" s="12"/>
      <c r="R352" s="12"/>
      <c r="S352" s="12"/>
      <c r="T352" s="12"/>
      <c r="U352" s="12"/>
      <c r="V352" s="12"/>
      <c r="W352" s="12"/>
      <c r="X352" s="12"/>
      <c r="Y352" s="12"/>
      <c r="Z352" s="241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</row>
    <row r="353" ht="15.75" customHeight="1">
      <c r="A353" s="12"/>
      <c r="B353" s="12"/>
      <c r="C353" s="12"/>
      <c r="D353" s="201"/>
      <c r="E353" s="201"/>
      <c r="F353" s="236"/>
      <c r="G353" s="12"/>
      <c r="H353" s="201"/>
      <c r="I353" s="12"/>
      <c r="J353" s="12"/>
      <c r="K353" s="201"/>
      <c r="L353" s="239"/>
      <c r="M353" s="239"/>
      <c r="N353" s="12"/>
      <c r="O353" s="12"/>
      <c r="P353" s="240"/>
      <c r="Q353" s="12"/>
      <c r="R353" s="12"/>
      <c r="S353" s="12"/>
      <c r="T353" s="12"/>
      <c r="U353" s="12"/>
      <c r="V353" s="12"/>
      <c r="W353" s="12"/>
      <c r="X353" s="12"/>
      <c r="Y353" s="12"/>
      <c r="Z353" s="241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</row>
    <row r="354" ht="15.75" customHeight="1">
      <c r="A354" s="12"/>
      <c r="B354" s="12"/>
      <c r="C354" s="12"/>
      <c r="D354" s="201"/>
      <c r="E354" s="201"/>
      <c r="F354" s="236"/>
      <c r="G354" s="12"/>
      <c r="H354" s="201"/>
      <c r="I354" s="12"/>
      <c r="J354" s="12"/>
      <c r="K354" s="201"/>
      <c r="L354" s="239"/>
      <c r="M354" s="239"/>
      <c r="N354" s="12"/>
      <c r="O354" s="12"/>
      <c r="P354" s="240"/>
      <c r="Q354" s="12"/>
      <c r="R354" s="12"/>
      <c r="S354" s="12"/>
      <c r="T354" s="12"/>
      <c r="U354" s="12"/>
      <c r="V354" s="12"/>
      <c r="W354" s="12"/>
      <c r="X354" s="12"/>
      <c r="Y354" s="12"/>
      <c r="Z354" s="241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</row>
    <row r="355" ht="15.75" customHeight="1">
      <c r="A355" s="12"/>
      <c r="B355" s="12"/>
      <c r="C355" s="12"/>
      <c r="D355" s="201"/>
      <c r="E355" s="201"/>
      <c r="F355" s="236"/>
      <c r="G355" s="12"/>
      <c r="H355" s="201"/>
      <c r="I355" s="12"/>
      <c r="J355" s="12"/>
      <c r="K355" s="201"/>
      <c r="L355" s="239"/>
      <c r="M355" s="239"/>
      <c r="N355" s="12"/>
      <c r="O355" s="12"/>
      <c r="P355" s="240"/>
      <c r="Q355" s="12"/>
      <c r="R355" s="12"/>
      <c r="S355" s="12"/>
      <c r="T355" s="12"/>
      <c r="U355" s="12"/>
      <c r="V355" s="12"/>
      <c r="W355" s="12"/>
      <c r="X355" s="12"/>
      <c r="Y355" s="12"/>
      <c r="Z355" s="241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</row>
    <row r="356" ht="15.75" customHeight="1">
      <c r="A356" s="12"/>
      <c r="B356" s="12"/>
      <c r="C356" s="12"/>
      <c r="D356" s="201"/>
      <c r="E356" s="201"/>
      <c r="F356" s="236"/>
      <c r="G356" s="12"/>
      <c r="H356" s="201"/>
      <c r="I356" s="12"/>
      <c r="J356" s="12"/>
      <c r="K356" s="201"/>
      <c r="L356" s="239"/>
      <c r="M356" s="239"/>
      <c r="N356" s="12"/>
      <c r="O356" s="12"/>
      <c r="P356" s="240"/>
      <c r="Q356" s="12"/>
      <c r="R356" s="12"/>
      <c r="S356" s="12"/>
      <c r="T356" s="12"/>
      <c r="U356" s="12"/>
      <c r="V356" s="12"/>
      <c r="W356" s="12"/>
      <c r="X356" s="12"/>
      <c r="Y356" s="12"/>
      <c r="Z356" s="241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</row>
    <row r="357" ht="15.75" customHeight="1">
      <c r="A357" s="12"/>
      <c r="B357" s="12"/>
      <c r="C357" s="12"/>
      <c r="D357" s="201"/>
      <c r="E357" s="201"/>
      <c r="F357" s="236"/>
      <c r="G357" s="12"/>
      <c r="H357" s="201"/>
      <c r="I357" s="12"/>
      <c r="J357" s="12"/>
      <c r="K357" s="201"/>
      <c r="L357" s="239"/>
      <c r="M357" s="239"/>
      <c r="N357" s="12"/>
      <c r="O357" s="12"/>
      <c r="P357" s="240"/>
      <c r="Q357" s="12"/>
      <c r="R357" s="12"/>
      <c r="S357" s="12"/>
      <c r="T357" s="12"/>
      <c r="U357" s="12"/>
      <c r="V357" s="12"/>
      <c r="W357" s="12"/>
      <c r="X357" s="12"/>
      <c r="Y357" s="12"/>
      <c r="Z357" s="241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</row>
    <row r="358" ht="15.75" customHeight="1">
      <c r="A358" s="12"/>
      <c r="B358" s="12"/>
      <c r="C358" s="12"/>
      <c r="D358" s="201"/>
      <c r="E358" s="201"/>
      <c r="F358" s="236"/>
      <c r="G358" s="12"/>
      <c r="H358" s="201"/>
      <c r="I358" s="12"/>
      <c r="J358" s="12"/>
      <c r="K358" s="201"/>
      <c r="L358" s="239"/>
      <c r="M358" s="239"/>
      <c r="N358" s="12"/>
      <c r="O358" s="12"/>
      <c r="P358" s="240"/>
      <c r="Q358" s="12"/>
      <c r="R358" s="12"/>
      <c r="S358" s="12"/>
      <c r="T358" s="12"/>
      <c r="U358" s="12"/>
      <c r="V358" s="12"/>
      <c r="W358" s="12"/>
      <c r="X358" s="12"/>
      <c r="Y358" s="12"/>
      <c r="Z358" s="241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</row>
    <row r="359" ht="15.75" customHeight="1">
      <c r="A359" s="12"/>
      <c r="B359" s="12"/>
      <c r="C359" s="12"/>
      <c r="D359" s="201"/>
      <c r="E359" s="201"/>
      <c r="F359" s="236"/>
      <c r="G359" s="12"/>
      <c r="H359" s="201"/>
      <c r="I359" s="12"/>
      <c r="J359" s="12"/>
      <c r="K359" s="201"/>
      <c r="L359" s="239"/>
      <c r="M359" s="239"/>
      <c r="N359" s="12"/>
      <c r="O359" s="12"/>
      <c r="P359" s="240"/>
      <c r="Q359" s="12"/>
      <c r="R359" s="12"/>
      <c r="S359" s="12"/>
      <c r="T359" s="12"/>
      <c r="U359" s="12"/>
      <c r="V359" s="12"/>
      <c r="W359" s="12"/>
      <c r="X359" s="12"/>
      <c r="Y359" s="12"/>
      <c r="Z359" s="241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</row>
    <row r="360" ht="15.75" customHeight="1">
      <c r="A360" s="12"/>
      <c r="B360" s="12"/>
      <c r="C360" s="12"/>
      <c r="D360" s="201"/>
      <c r="E360" s="201"/>
      <c r="F360" s="236"/>
      <c r="G360" s="12"/>
      <c r="H360" s="201"/>
      <c r="I360" s="12"/>
      <c r="J360" s="12"/>
      <c r="K360" s="201"/>
      <c r="L360" s="239"/>
      <c r="M360" s="239"/>
      <c r="N360" s="12"/>
      <c r="O360" s="12"/>
      <c r="P360" s="240"/>
      <c r="Q360" s="12"/>
      <c r="R360" s="12"/>
      <c r="S360" s="12"/>
      <c r="T360" s="12"/>
      <c r="U360" s="12"/>
      <c r="V360" s="12"/>
      <c r="W360" s="12"/>
      <c r="X360" s="12"/>
      <c r="Y360" s="12"/>
      <c r="Z360" s="241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</row>
    <row r="361" ht="15.75" customHeight="1">
      <c r="A361" s="12"/>
      <c r="B361" s="12"/>
      <c r="C361" s="12"/>
      <c r="D361" s="201"/>
      <c r="E361" s="201"/>
      <c r="F361" s="236"/>
      <c r="G361" s="12"/>
      <c r="H361" s="201"/>
      <c r="I361" s="12"/>
      <c r="J361" s="12"/>
      <c r="K361" s="201"/>
      <c r="L361" s="239"/>
      <c r="M361" s="239"/>
      <c r="N361" s="12"/>
      <c r="O361" s="12"/>
      <c r="P361" s="240"/>
      <c r="Q361" s="12"/>
      <c r="R361" s="12"/>
      <c r="S361" s="12"/>
      <c r="T361" s="12"/>
      <c r="U361" s="12"/>
      <c r="V361" s="12"/>
      <c r="W361" s="12"/>
      <c r="X361" s="12"/>
      <c r="Y361" s="12"/>
      <c r="Z361" s="241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</row>
    <row r="362" ht="15.75" customHeight="1">
      <c r="A362" s="12"/>
      <c r="B362" s="12"/>
      <c r="C362" s="12"/>
      <c r="D362" s="201"/>
      <c r="E362" s="201"/>
      <c r="F362" s="236"/>
      <c r="G362" s="12"/>
      <c r="H362" s="201"/>
      <c r="I362" s="12"/>
      <c r="J362" s="12"/>
      <c r="K362" s="201"/>
      <c r="L362" s="239"/>
      <c r="M362" s="239"/>
      <c r="N362" s="12"/>
      <c r="O362" s="12"/>
      <c r="P362" s="240"/>
      <c r="Q362" s="12"/>
      <c r="R362" s="12"/>
      <c r="S362" s="12"/>
      <c r="T362" s="12"/>
      <c r="U362" s="12"/>
      <c r="V362" s="12"/>
      <c r="W362" s="12"/>
      <c r="X362" s="12"/>
      <c r="Y362" s="12"/>
      <c r="Z362" s="241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</row>
    <row r="363" ht="15.75" customHeight="1">
      <c r="A363" s="12"/>
      <c r="B363" s="12"/>
      <c r="C363" s="12"/>
      <c r="D363" s="201"/>
      <c r="E363" s="201"/>
      <c r="F363" s="236"/>
      <c r="G363" s="12"/>
      <c r="H363" s="201"/>
      <c r="I363" s="12"/>
      <c r="J363" s="12"/>
      <c r="K363" s="201"/>
      <c r="L363" s="239"/>
      <c r="M363" s="239"/>
      <c r="N363" s="12"/>
      <c r="O363" s="12"/>
      <c r="P363" s="240"/>
      <c r="Q363" s="12"/>
      <c r="R363" s="12"/>
      <c r="S363" s="12"/>
      <c r="T363" s="12"/>
      <c r="U363" s="12"/>
      <c r="V363" s="12"/>
      <c r="W363" s="12"/>
      <c r="X363" s="12"/>
      <c r="Y363" s="12"/>
      <c r="Z363" s="241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</row>
    <row r="364" ht="15.75" customHeight="1">
      <c r="A364" s="12"/>
      <c r="B364" s="12"/>
      <c r="C364" s="12"/>
      <c r="D364" s="201"/>
      <c r="E364" s="201"/>
      <c r="F364" s="236"/>
      <c r="G364" s="12"/>
      <c r="H364" s="201"/>
      <c r="I364" s="12"/>
      <c r="J364" s="12"/>
      <c r="K364" s="201"/>
      <c r="L364" s="239"/>
      <c r="M364" s="239"/>
      <c r="N364" s="12"/>
      <c r="O364" s="12"/>
      <c r="P364" s="240"/>
      <c r="Q364" s="12"/>
      <c r="R364" s="12"/>
      <c r="S364" s="12"/>
      <c r="T364" s="12"/>
      <c r="U364" s="12"/>
      <c r="V364" s="12"/>
      <c r="W364" s="12"/>
      <c r="X364" s="12"/>
      <c r="Y364" s="12"/>
      <c r="Z364" s="241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</row>
    <row r="365" ht="15.75" customHeight="1">
      <c r="A365" s="12"/>
      <c r="B365" s="12"/>
      <c r="C365" s="12"/>
      <c r="D365" s="201"/>
      <c r="E365" s="201"/>
      <c r="F365" s="236"/>
      <c r="G365" s="12"/>
      <c r="H365" s="201"/>
      <c r="I365" s="12"/>
      <c r="J365" s="12"/>
      <c r="K365" s="201"/>
      <c r="L365" s="239"/>
      <c r="M365" s="239"/>
      <c r="N365" s="12"/>
      <c r="O365" s="12"/>
      <c r="P365" s="240"/>
      <c r="Q365" s="12"/>
      <c r="R365" s="12"/>
      <c r="S365" s="12"/>
      <c r="T365" s="12"/>
      <c r="U365" s="12"/>
      <c r="V365" s="12"/>
      <c r="W365" s="12"/>
      <c r="X365" s="12"/>
      <c r="Y365" s="12"/>
      <c r="Z365" s="241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</row>
    <row r="366" ht="15.75" customHeight="1">
      <c r="A366" s="12"/>
      <c r="B366" s="12"/>
      <c r="C366" s="12"/>
      <c r="D366" s="201"/>
      <c r="E366" s="201"/>
      <c r="F366" s="236"/>
      <c r="G366" s="12"/>
      <c r="H366" s="12"/>
      <c r="I366" s="12"/>
      <c r="J366" s="12"/>
      <c r="K366" s="201"/>
      <c r="L366" s="239"/>
      <c r="M366" s="239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</row>
    <row r="367" ht="15.75" customHeight="1">
      <c r="A367" s="12"/>
      <c r="B367" s="12"/>
      <c r="C367" s="12"/>
      <c r="D367" s="201"/>
      <c r="E367" s="201"/>
      <c r="F367" s="236"/>
      <c r="G367" s="12"/>
      <c r="H367" s="12"/>
      <c r="I367" s="12"/>
      <c r="J367" s="12"/>
      <c r="K367" s="201"/>
      <c r="L367" s="239"/>
      <c r="M367" s="239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</row>
    <row r="368" ht="15.75" customHeight="1">
      <c r="A368" s="12"/>
      <c r="B368" s="12"/>
      <c r="C368" s="12"/>
      <c r="D368" s="201"/>
      <c r="E368" s="201"/>
      <c r="F368" s="236"/>
      <c r="G368" s="12"/>
      <c r="H368" s="12"/>
      <c r="I368" s="12"/>
      <c r="J368" s="12"/>
      <c r="K368" s="201"/>
      <c r="L368" s="239"/>
      <c r="M368" s="239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</row>
    <row r="369" ht="15.75" customHeight="1">
      <c r="A369" s="12"/>
      <c r="B369" s="12"/>
      <c r="C369" s="12"/>
      <c r="D369" s="201"/>
      <c r="E369" s="201"/>
      <c r="F369" s="236"/>
      <c r="G369" s="12"/>
      <c r="H369" s="12"/>
      <c r="I369" s="12"/>
      <c r="J369" s="12"/>
      <c r="K369" s="201"/>
      <c r="L369" s="239"/>
      <c r="M369" s="239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</row>
    <row r="370" ht="15.75" customHeight="1">
      <c r="A370" s="12"/>
      <c r="B370" s="12"/>
      <c r="C370" s="12"/>
      <c r="D370" s="201"/>
      <c r="E370" s="201"/>
      <c r="F370" s="236"/>
      <c r="G370" s="12"/>
      <c r="H370" s="12"/>
      <c r="I370" s="12"/>
      <c r="J370" s="12"/>
      <c r="K370" s="201"/>
      <c r="L370" s="239"/>
      <c r="M370" s="239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</row>
    <row r="371" ht="15.75" customHeight="1">
      <c r="A371" s="12"/>
      <c r="B371" s="12"/>
      <c r="C371" s="12"/>
      <c r="D371" s="201"/>
      <c r="E371" s="201"/>
      <c r="F371" s="236"/>
      <c r="G371" s="12"/>
      <c r="H371" s="12"/>
      <c r="I371" s="12"/>
      <c r="J371" s="12"/>
      <c r="K371" s="201"/>
      <c r="L371" s="239"/>
      <c r="M371" s="239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</row>
    <row r="372" ht="15.75" customHeight="1">
      <c r="A372" s="12"/>
      <c r="B372" s="12"/>
      <c r="C372" s="12"/>
      <c r="D372" s="201"/>
      <c r="E372" s="201"/>
      <c r="F372" s="236"/>
      <c r="G372" s="12"/>
      <c r="H372" s="12"/>
      <c r="I372" s="12"/>
      <c r="J372" s="12"/>
      <c r="K372" s="201"/>
      <c r="L372" s="239"/>
      <c r="M372" s="239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</row>
    <row r="373" ht="15.75" customHeight="1">
      <c r="A373" s="12"/>
      <c r="B373" s="12"/>
      <c r="C373" s="12"/>
      <c r="D373" s="201"/>
      <c r="E373" s="201"/>
      <c r="F373" s="236"/>
      <c r="G373" s="12"/>
      <c r="H373" s="12"/>
      <c r="I373" s="12"/>
      <c r="J373" s="12"/>
      <c r="K373" s="201"/>
      <c r="L373" s="239"/>
      <c r="M373" s="239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</row>
    <row r="374" ht="15.75" customHeight="1">
      <c r="A374" s="12"/>
      <c r="B374" s="12"/>
      <c r="C374" s="12"/>
      <c r="D374" s="201"/>
      <c r="E374" s="201"/>
      <c r="F374" s="236"/>
      <c r="G374" s="12"/>
      <c r="H374" s="12"/>
      <c r="I374" s="12"/>
      <c r="J374" s="12"/>
      <c r="K374" s="201"/>
      <c r="L374" s="239"/>
      <c r="M374" s="239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</row>
    <row r="375" ht="15.75" customHeight="1">
      <c r="A375" s="12"/>
      <c r="B375" s="12"/>
      <c r="C375" s="12"/>
      <c r="D375" s="201"/>
      <c r="E375" s="201"/>
      <c r="F375" s="236"/>
      <c r="G375" s="12"/>
      <c r="H375" s="12"/>
      <c r="I375" s="12"/>
      <c r="J375" s="12"/>
      <c r="K375" s="201"/>
      <c r="L375" s="239"/>
      <c r="M375" s="239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</row>
    <row r="376" ht="15.75" customHeight="1">
      <c r="A376" s="12"/>
      <c r="B376" s="12"/>
      <c r="C376" s="12"/>
      <c r="D376" s="201"/>
      <c r="E376" s="201"/>
      <c r="F376" s="236"/>
      <c r="G376" s="12"/>
      <c r="H376" s="12"/>
      <c r="I376" s="12"/>
      <c r="J376" s="12"/>
      <c r="K376" s="201"/>
      <c r="L376" s="239"/>
      <c r="M376" s="239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</row>
    <row r="377" ht="15.75" customHeight="1">
      <c r="A377" s="12"/>
      <c r="B377" s="12"/>
      <c r="C377" s="12"/>
      <c r="D377" s="201"/>
      <c r="E377" s="201"/>
      <c r="F377" s="236"/>
      <c r="G377" s="12"/>
      <c r="H377" s="12"/>
      <c r="I377" s="12"/>
      <c r="J377" s="12"/>
      <c r="K377" s="201"/>
      <c r="L377" s="239"/>
      <c r="M377" s="239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</row>
    <row r="378" ht="15.75" customHeight="1">
      <c r="A378" s="12"/>
      <c r="B378" s="12"/>
      <c r="C378" s="12"/>
      <c r="D378" s="201"/>
      <c r="E378" s="201"/>
      <c r="F378" s="236"/>
      <c r="G378" s="12"/>
      <c r="H378" s="12"/>
      <c r="I378" s="12"/>
      <c r="J378" s="12"/>
      <c r="K378" s="201"/>
      <c r="L378" s="239"/>
      <c r="M378" s="239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</row>
    <row r="379" ht="15.75" customHeight="1">
      <c r="A379" s="12"/>
      <c r="B379" s="12"/>
      <c r="C379" s="12"/>
      <c r="D379" s="201"/>
      <c r="E379" s="201"/>
      <c r="F379" s="236"/>
      <c r="G379" s="12"/>
      <c r="H379" s="12"/>
      <c r="I379" s="12"/>
      <c r="J379" s="12"/>
      <c r="K379" s="201"/>
      <c r="L379" s="239"/>
      <c r="M379" s="239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</row>
    <row r="380" ht="15.75" customHeight="1">
      <c r="A380" s="12"/>
      <c r="B380" s="12"/>
      <c r="C380" s="12"/>
      <c r="D380" s="201"/>
      <c r="E380" s="201"/>
      <c r="F380" s="236"/>
      <c r="G380" s="12"/>
      <c r="H380" s="12"/>
      <c r="I380" s="12"/>
      <c r="J380" s="12"/>
      <c r="K380" s="201"/>
      <c r="L380" s="239"/>
      <c r="M380" s="239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</row>
    <row r="381" ht="15.75" customHeight="1">
      <c r="A381" s="12"/>
      <c r="B381" s="12"/>
      <c r="C381" s="12"/>
      <c r="D381" s="201"/>
      <c r="E381" s="201"/>
      <c r="F381" s="236"/>
      <c r="G381" s="12"/>
      <c r="H381" s="12"/>
      <c r="I381" s="12"/>
      <c r="J381" s="12"/>
      <c r="K381" s="201"/>
      <c r="L381" s="239"/>
      <c r="M381" s="239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</row>
    <row r="382" ht="15.75" customHeight="1">
      <c r="A382" s="12"/>
      <c r="B382" s="12"/>
      <c r="C382" s="12"/>
      <c r="D382" s="201"/>
      <c r="E382" s="201"/>
      <c r="F382" s="236"/>
      <c r="G382" s="12"/>
      <c r="H382" s="12"/>
      <c r="I382" s="12"/>
      <c r="J382" s="12"/>
      <c r="K382" s="201"/>
      <c r="L382" s="239"/>
      <c r="M382" s="239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</row>
    <row r="383" ht="15.75" customHeight="1">
      <c r="A383" s="12"/>
      <c r="B383" s="12"/>
      <c r="C383" s="12"/>
      <c r="D383" s="201"/>
      <c r="E383" s="201"/>
      <c r="F383" s="236"/>
      <c r="G383" s="12"/>
      <c r="H383" s="12"/>
      <c r="I383" s="12"/>
      <c r="J383" s="12"/>
      <c r="K383" s="201"/>
      <c r="L383" s="239"/>
      <c r="M383" s="239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</row>
    <row r="384" ht="15.75" customHeight="1">
      <c r="A384" s="12"/>
      <c r="B384" s="12"/>
      <c r="C384" s="12"/>
      <c r="D384" s="201"/>
      <c r="E384" s="201"/>
      <c r="F384" s="236"/>
      <c r="G384" s="12"/>
      <c r="H384" s="12"/>
      <c r="I384" s="12"/>
      <c r="J384" s="12"/>
      <c r="K384" s="201"/>
      <c r="L384" s="239"/>
      <c r="M384" s="239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</row>
    <row r="385" ht="15.75" customHeight="1">
      <c r="A385" s="12"/>
      <c r="B385" s="12"/>
      <c r="C385" s="12"/>
      <c r="D385" s="201"/>
      <c r="E385" s="201"/>
      <c r="F385" s="236"/>
      <c r="G385" s="12"/>
      <c r="H385" s="12"/>
      <c r="I385" s="12"/>
      <c r="J385" s="12"/>
      <c r="K385" s="201"/>
      <c r="L385" s="239"/>
      <c r="M385" s="239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</row>
    <row r="386" ht="15.75" customHeight="1">
      <c r="A386" s="12"/>
      <c r="B386" s="12"/>
      <c r="C386" s="12"/>
      <c r="D386" s="201"/>
      <c r="E386" s="201"/>
      <c r="F386" s="236"/>
      <c r="G386" s="12"/>
      <c r="H386" s="12"/>
      <c r="I386" s="12"/>
      <c r="J386" s="12"/>
      <c r="K386" s="201"/>
      <c r="L386" s="239"/>
      <c r="M386" s="239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</row>
    <row r="387" ht="15.75" customHeight="1">
      <c r="A387" s="12"/>
      <c r="B387" s="12"/>
      <c r="C387" s="12"/>
      <c r="D387" s="201"/>
      <c r="E387" s="201"/>
      <c r="F387" s="236"/>
      <c r="G387" s="12"/>
      <c r="H387" s="12"/>
      <c r="I387" s="12"/>
      <c r="J387" s="12"/>
      <c r="K387" s="201"/>
      <c r="L387" s="239"/>
      <c r="M387" s="239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</row>
    <row r="388" ht="15.75" customHeight="1">
      <c r="A388" s="12"/>
      <c r="B388" s="12"/>
      <c r="C388" s="12"/>
      <c r="D388" s="201"/>
      <c r="E388" s="201"/>
      <c r="F388" s="236"/>
      <c r="G388" s="12"/>
      <c r="H388" s="12"/>
      <c r="I388" s="12"/>
      <c r="J388" s="12"/>
      <c r="K388" s="201"/>
      <c r="L388" s="239"/>
      <c r="M388" s="239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</row>
    <row r="389" ht="15.75" customHeight="1">
      <c r="A389" s="12"/>
      <c r="B389" s="12"/>
      <c r="C389" s="12"/>
      <c r="D389" s="201"/>
      <c r="E389" s="201"/>
      <c r="F389" s="236"/>
      <c r="G389" s="12"/>
      <c r="H389" s="12"/>
      <c r="I389" s="12"/>
      <c r="J389" s="12"/>
      <c r="K389" s="201"/>
      <c r="L389" s="239"/>
      <c r="M389" s="239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</row>
    <row r="390" ht="15.75" customHeight="1">
      <c r="A390" s="12"/>
      <c r="B390" s="12"/>
      <c r="C390" s="12"/>
      <c r="D390" s="201"/>
      <c r="E390" s="201"/>
      <c r="F390" s="236"/>
      <c r="G390" s="12"/>
      <c r="H390" s="12"/>
      <c r="I390" s="12"/>
      <c r="J390" s="12"/>
      <c r="K390" s="201"/>
      <c r="L390" s="239"/>
      <c r="M390" s="239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</row>
    <row r="391" ht="15.75" customHeight="1">
      <c r="A391" s="12"/>
      <c r="B391" s="12"/>
      <c r="C391" s="12"/>
      <c r="D391" s="201"/>
      <c r="E391" s="201"/>
      <c r="F391" s="236"/>
      <c r="G391" s="12"/>
      <c r="H391" s="12"/>
      <c r="I391" s="12"/>
      <c r="J391" s="12"/>
      <c r="K391" s="201"/>
      <c r="L391" s="239"/>
      <c r="M391" s="239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</row>
    <row r="392" ht="15.75" customHeight="1">
      <c r="A392" s="12"/>
      <c r="B392" s="12"/>
      <c r="C392" s="12"/>
      <c r="D392" s="201"/>
      <c r="E392" s="201"/>
      <c r="F392" s="236"/>
      <c r="G392" s="12"/>
      <c r="H392" s="12"/>
      <c r="I392" s="12"/>
      <c r="J392" s="12"/>
      <c r="K392" s="201"/>
      <c r="L392" s="239"/>
      <c r="M392" s="239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</row>
    <row r="393" ht="15.75" customHeight="1">
      <c r="A393" s="12"/>
      <c r="B393" s="12"/>
      <c r="C393" s="12"/>
      <c r="D393" s="201"/>
      <c r="E393" s="201"/>
      <c r="F393" s="236"/>
      <c r="G393" s="12"/>
      <c r="H393" s="12"/>
      <c r="I393" s="12"/>
      <c r="J393" s="12"/>
      <c r="K393" s="201"/>
      <c r="L393" s="239"/>
      <c r="M393" s="239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</row>
    <row r="394" ht="15.75" customHeight="1">
      <c r="A394" s="12"/>
      <c r="B394" s="12"/>
      <c r="C394" s="12"/>
      <c r="D394" s="201"/>
      <c r="E394" s="201"/>
      <c r="F394" s="236"/>
      <c r="G394" s="12"/>
      <c r="H394" s="12"/>
      <c r="I394" s="12"/>
      <c r="J394" s="12"/>
      <c r="K394" s="201"/>
      <c r="L394" s="239"/>
      <c r="M394" s="239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</row>
    <row r="395" ht="15.75" customHeight="1">
      <c r="A395" s="12"/>
      <c r="B395" s="12"/>
      <c r="C395" s="12"/>
      <c r="D395" s="201"/>
      <c r="E395" s="201"/>
      <c r="F395" s="236"/>
      <c r="G395" s="12"/>
      <c r="H395" s="12"/>
      <c r="I395" s="12"/>
      <c r="J395" s="12"/>
      <c r="K395" s="201"/>
      <c r="L395" s="239"/>
      <c r="M395" s="239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</row>
    <row r="396" ht="15.75" customHeight="1">
      <c r="A396" s="12"/>
      <c r="B396" s="12"/>
      <c r="C396" s="12"/>
      <c r="D396" s="201"/>
      <c r="E396" s="201"/>
      <c r="F396" s="236"/>
      <c r="G396" s="12"/>
      <c r="H396" s="12"/>
      <c r="I396" s="12"/>
      <c r="J396" s="12"/>
      <c r="K396" s="201"/>
      <c r="L396" s="239"/>
      <c r="M396" s="239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</row>
    <row r="397" ht="15.75" customHeight="1">
      <c r="A397" s="12"/>
      <c r="B397" s="12"/>
      <c r="C397" s="12"/>
      <c r="D397" s="201"/>
      <c r="E397" s="201"/>
      <c r="F397" s="236"/>
      <c r="G397" s="12"/>
      <c r="H397" s="12"/>
      <c r="I397" s="12"/>
      <c r="J397" s="12"/>
      <c r="K397" s="201"/>
      <c r="L397" s="239"/>
      <c r="M397" s="239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</row>
    <row r="398" ht="15.75" customHeight="1">
      <c r="A398" s="12"/>
      <c r="B398" s="12"/>
      <c r="C398" s="12"/>
      <c r="D398" s="201"/>
      <c r="E398" s="201"/>
      <c r="F398" s="236"/>
      <c r="G398" s="12"/>
      <c r="H398" s="12"/>
      <c r="I398" s="12"/>
      <c r="J398" s="12"/>
      <c r="K398" s="201"/>
      <c r="L398" s="239"/>
      <c r="M398" s="239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</row>
    <row r="399" ht="15.75" customHeight="1">
      <c r="A399" s="12"/>
      <c r="B399" s="12"/>
      <c r="C399" s="12"/>
      <c r="D399" s="201"/>
      <c r="E399" s="201"/>
      <c r="F399" s="236"/>
      <c r="G399" s="12"/>
      <c r="H399" s="12"/>
      <c r="I399" s="12"/>
      <c r="J399" s="12"/>
      <c r="K399" s="201"/>
      <c r="L399" s="239"/>
      <c r="M399" s="239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</row>
    <row r="400" ht="15.75" customHeight="1">
      <c r="A400" s="12"/>
      <c r="B400" s="12"/>
      <c r="C400" s="12"/>
      <c r="D400" s="201"/>
      <c r="E400" s="201"/>
      <c r="F400" s="236"/>
      <c r="G400" s="12"/>
      <c r="H400" s="12"/>
      <c r="I400" s="12"/>
      <c r="J400" s="12"/>
      <c r="K400" s="201"/>
      <c r="L400" s="239"/>
      <c r="M400" s="239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</row>
    <row r="401" ht="15.75" customHeight="1">
      <c r="A401" s="12"/>
      <c r="B401" s="12"/>
      <c r="C401" s="12"/>
      <c r="D401" s="201"/>
      <c r="E401" s="201"/>
      <c r="F401" s="236"/>
      <c r="G401" s="12"/>
      <c r="H401" s="12"/>
      <c r="I401" s="12"/>
      <c r="J401" s="12"/>
      <c r="K401" s="201"/>
      <c r="L401" s="239"/>
      <c r="M401" s="239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</row>
    <row r="402" ht="15.75" customHeight="1">
      <c r="A402" s="12"/>
      <c r="B402" s="12"/>
      <c r="C402" s="12"/>
      <c r="D402" s="201"/>
      <c r="E402" s="201"/>
      <c r="F402" s="236"/>
      <c r="G402" s="12"/>
      <c r="H402" s="12"/>
      <c r="I402" s="12"/>
      <c r="J402" s="12"/>
      <c r="K402" s="201"/>
      <c r="L402" s="239"/>
      <c r="M402" s="239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</row>
    <row r="403" ht="15.75" customHeight="1">
      <c r="A403" s="12"/>
      <c r="B403" s="12"/>
      <c r="C403" s="12"/>
      <c r="D403" s="201"/>
      <c r="E403" s="201"/>
      <c r="F403" s="236"/>
      <c r="G403" s="12"/>
      <c r="H403" s="12"/>
      <c r="I403" s="12"/>
      <c r="J403" s="12"/>
      <c r="K403" s="201"/>
      <c r="L403" s="239"/>
      <c r="M403" s="239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</row>
    <row r="404" ht="15.75" customHeight="1">
      <c r="A404" s="12"/>
      <c r="B404" s="12"/>
      <c r="C404" s="12"/>
      <c r="D404" s="201"/>
      <c r="E404" s="201"/>
      <c r="F404" s="236"/>
      <c r="G404" s="12"/>
      <c r="H404" s="12"/>
      <c r="I404" s="12"/>
      <c r="J404" s="12"/>
      <c r="K404" s="201"/>
      <c r="L404" s="239"/>
      <c r="M404" s="239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</row>
    <row r="405" ht="15.75" customHeight="1">
      <c r="A405" s="12"/>
      <c r="B405" s="12"/>
      <c r="C405" s="12"/>
      <c r="D405" s="201"/>
      <c r="E405" s="201"/>
      <c r="F405" s="236"/>
      <c r="G405" s="12"/>
      <c r="H405" s="12"/>
      <c r="I405" s="12"/>
      <c r="J405" s="12"/>
      <c r="K405" s="201"/>
      <c r="L405" s="239"/>
      <c r="M405" s="239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</row>
    <row r="406" ht="15.75" customHeight="1">
      <c r="A406" s="12"/>
      <c r="B406" s="12"/>
      <c r="C406" s="12"/>
      <c r="D406" s="201"/>
      <c r="E406" s="201"/>
      <c r="F406" s="236"/>
      <c r="G406" s="12"/>
      <c r="H406" s="12"/>
      <c r="I406" s="12"/>
      <c r="J406" s="12"/>
      <c r="K406" s="201"/>
      <c r="L406" s="239"/>
      <c r="M406" s="239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</row>
    <row r="407" ht="15.75" customHeight="1">
      <c r="A407" s="12"/>
      <c r="B407" s="12"/>
      <c r="C407" s="12"/>
      <c r="D407" s="201"/>
      <c r="E407" s="201"/>
      <c r="F407" s="236"/>
      <c r="G407" s="12"/>
      <c r="H407" s="12"/>
      <c r="I407" s="12"/>
      <c r="J407" s="12"/>
      <c r="K407" s="201"/>
      <c r="L407" s="239"/>
      <c r="M407" s="239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</row>
    <row r="408" ht="15.75" customHeight="1">
      <c r="A408" s="12"/>
      <c r="B408" s="12"/>
      <c r="C408" s="12"/>
      <c r="D408" s="201"/>
      <c r="E408" s="201"/>
      <c r="F408" s="236"/>
      <c r="G408" s="12"/>
      <c r="H408" s="12"/>
      <c r="I408" s="12"/>
      <c r="J408" s="12"/>
      <c r="K408" s="201"/>
      <c r="L408" s="239"/>
      <c r="M408" s="239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</row>
    <row r="409" ht="15.75" customHeight="1">
      <c r="A409" s="12"/>
      <c r="B409" s="12"/>
      <c r="C409" s="12"/>
      <c r="D409" s="201"/>
      <c r="E409" s="201"/>
      <c r="F409" s="236"/>
      <c r="G409" s="12"/>
      <c r="H409" s="12"/>
      <c r="I409" s="12"/>
      <c r="J409" s="12"/>
      <c r="K409" s="201"/>
      <c r="L409" s="239"/>
      <c r="M409" s="239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</row>
    <row r="410" ht="15.75" customHeight="1">
      <c r="A410" s="12"/>
      <c r="B410" s="12"/>
      <c r="C410" s="12"/>
      <c r="D410" s="201"/>
      <c r="E410" s="201"/>
      <c r="F410" s="236"/>
      <c r="G410" s="12"/>
      <c r="H410" s="12"/>
      <c r="I410" s="12"/>
      <c r="J410" s="12"/>
      <c r="K410" s="201"/>
      <c r="L410" s="239"/>
      <c r="M410" s="239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</row>
    <row r="411" ht="15.75" customHeight="1">
      <c r="A411" s="12"/>
      <c r="B411" s="12"/>
      <c r="C411" s="12"/>
      <c r="D411" s="201"/>
      <c r="E411" s="201"/>
      <c r="F411" s="236"/>
      <c r="G411" s="12"/>
      <c r="H411" s="12"/>
      <c r="I411" s="12"/>
      <c r="J411" s="12"/>
      <c r="K411" s="201"/>
      <c r="L411" s="239"/>
      <c r="M411" s="239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</row>
    <row r="412" ht="15.75" customHeight="1">
      <c r="A412" s="12"/>
      <c r="B412" s="12"/>
      <c r="C412" s="12"/>
      <c r="D412" s="201"/>
      <c r="E412" s="201"/>
      <c r="F412" s="236"/>
      <c r="G412" s="12"/>
      <c r="H412" s="12"/>
      <c r="I412" s="12"/>
      <c r="J412" s="12"/>
      <c r="K412" s="201"/>
      <c r="L412" s="239"/>
      <c r="M412" s="239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</row>
    <row r="413" ht="15.75" customHeight="1">
      <c r="A413" s="12"/>
      <c r="B413" s="12"/>
      <c r="C413" s="12"/>
      <c r="D413" s="201"/>
      <c r="E413" s="201"/>
      <c r="F413" s="236"/>
      <c r="G413" s="12"/>
      <c r="H413" s="12"/>
      <c r="I413" s="12"/>
      <c r="J413" s="12"/>
      <c r="K413" s="201"/>
      <c r="L413" s="239"/>
      <c r="M413" s="239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</row>
    <row r="414" ht="15.75" customHeight="1">
      <c r="A414" s="12"/>
      <c r="B414" s="12"/>
      <c r="C414" s="12"/>
      <c r="D414" s="201"/>
      <c r="E414" s="201"/>
      <c r="F414" s="236"/>
      <c r="G414" s="12"/>
      <c r="H414" s="12"/>
      <c r="I414" s="12"/>
      <c r="J414" s="12"/>
      <c r="K414" s="201"/>
      <c r="L414" s="239"/>
      <c r="M414" s="239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</row>
    <row r="415" ht="15.75" customHeight="1">
      <c r="A415" s="12"/>
      <c r="B415" s="12"/>
      <c r="C415" s="12"/>
      <c r="D415" s="201"/>
      <c r="E415" s="201"/>
      <c r="F415" s="236"/>
      <c r="G415" s="12"/>
      <c r="H415" s="12"/>
      <c r="I415" s="12"/>
      <c r="J415" s="12"/>
      <c r="K415" s="201"/>
      <c r="L415" s="239"/>
      <c r="M415" s="239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</row>
    <row r="416" ht="15.75" customHeight="1">
      <c r="A416" s="12"/>
      <c r="B416" s="12"/>
      <c r="C416" s="12"/>
      <c r="D416" s="201"/>
      <c r="E416" s="201"/>
      <c r="F416" s="236"/>
      <c r="G416" s="12"/>
      <c r="H416" s="12"/>
      <c r="I416" s="12"/>
      <c r="J416" s="12"/>
      <c r="K416" s="201"/>
      <c r="L416" s="239"/>
      <c r="M416" s="239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</row>
    <row r="417" ht="15.75" customHeight="1">
      <c r="A417" s="12"/>
      <c r="B417" s="12"/>
      <c r="C417" s="12"/>
      <c r="D417" s="201"/>
      <c r="E417" s="201"/>
      <c r="F417" s="236"/>
      <c r="G417" s="12"/>
      <c r="H417" s="12"/>
      <c r="I417" s="12"/>
      <c r="J417" s="12"/>
      <c r="K417" s="201"/>
      <c r="L417" s="239"/>
      <c r="M417" s="239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</row>
    <row r="418" ht="15.75" customHeight="1">
      <c r="A418" s="12"/>
      <c r="B418" s="12"/>
      <c r="C418" s="12"/>
      <c r="D418" s="201"/>
      <c r="E418" s="201"/>
      <c r="F418" s="236"/>
      <c r="G418" s="12"/>
      <c r="H418" s="12"/>
      <c r="I418" s="12"/>
      <c r="J418" s="12"/>
      <c r="K418" s="201"/>
      <c r="L418" s="239"/>
      <c r="M418" s="239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</row>
    <row r="419" ht="15.75" customHeight="1">
      <c r="A419" s="12"/>
      <c r="B419" s="12"/>
      <c r="C419" s="12"/>
      <c r="D419" s="201"/>
      <c r="E419" s="201"/>
      <c r="F419" s="236"/>
      <c r="G419" s="12"/>
      <c r="H419" s="12"/>
      <c r="I419" s="12"/>
      <c r="J419" s="12"/>
      <c r="K419" s="201"/>
      <c r="L419" s="239"/>
      <c r="M419" s="239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</row>
    <row r="420" ht="15.75" customHeight="1">
      <c r="A420" s="12"/>
      <c r="B420" s="12"/>
      <c r="C420" s="12"/>
      <c r="D420" s="201"/>
      <c r="E420" s="201"/>
      <c r="F420" s="236"/>
      <c r="G420" s="12"/>
      <c r="H420" s="12"/>
      <c r="I420" s="12"/>
      <c r="J420" s="12"/>
      <c r="K420" s="201"/>
      <c r="L420" s="239"/>
      <c r="M420" s="239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</row>
    <row r="421" ht="15.75" customHeight="1">
      <c r="A421" s="12"/>
      <c r="B421" s="12"/>
      <c r="C421" s="12"/>
      <c r="D421" s="201"/>
      <c r="E421" s="201"/>
      <c r="F421" s="236"/>
      <c r="G421" s="12"/>
      <c r="H421" s="12"/>
      <c r="I421" s="12"/>
      <c r="J421" s="12"/>
      <c r="K421" s="201"/>
      <c r="L421" s="239"/>
      <c r="M421" s="239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</row>
    <row r="422" ht="15.75" customHeight="1">
      <c r="A422" s="12"/>
      <c r="B422" s="12"/>
      <c r="C422" s="12"/>
      <c r="D422" s="201"/>
      <c r="E422" s="201"/>
      <c r="F422" s="236"/>
      <c r="G422" s="12"/>
      <c r="H422" s="12"/>
      <c r="I422" s="12"/>
      <c r="J422" s="12"/>
      <c r="K422" s="201"/>
      <c r="L422" s="239"/>
      <c r="M422" s="239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</row>
    <row r="423" ht="15.75" customHeight="1">
      <c r="A423" s="12"/>
      <c r="B423" s="12"/>
      <c r="C423" s="12"/>
      <c r="D423" s="201"/>
      <c r="E423" s="201"/>
      <c r="F423" s="236"/>
      <c r="G423" s="12"/>
      <c r="H423" s="12"/>
      <c r="I423" s="12"/>
      <c r="J423" s="12"/>
      <c r="K423" s="201"/>
      <c r="L423" s="239"/>
      <c r="M423" s="239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</row>
    <row r="424" ht="15.75" customHeight="1">
      <c r="A424" s="12"/>
      <c r="B424" s="12"/>
      <c r="C424" s="12"/>
      <c r="D424" s="201"/>
      <c r="E424" s="201"/>
      <c r="F424" s="236"/>
      <c r="G424" s="12"/>
      <c r="H424" s="12"/>
      <c r="I424" s="12"/>
      <c r="J424" s="12"/>
      <c r="K424" s="201"/>
      <c r="L424" s="239"/>
      <c r="M424" s="239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</row>
    <row r="425" ht="15.75" customHeight="1">
      <c r="A425" s="12"/>
      <c r="B425" s="12"/>
      <c r="C425" s="12"/>
      <c r="D425" s="201"/>
      <c r="E425" s="201"/>
      <c r="F425" s="236"/>
      <c r="G425" s="12"/>
      <c r="H425" s="12"/>
      <c r="I425" s="12"/>
      <c r="J425" s="12"/>
      <c r="K425" s="201"/>
      <c r="L425" s="239"/>
      <c r="M425" s="239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</row>
    <row r="426" ht="15.75" customHeight="1">
      <c r="A426" s="12"/>
      <c r="B426" s="12"/>
      <c r="C426" s="12"/>
      <c r="D426" s="201"/>
      <c r="E426" s="201"/>
      <c r="F426" s="236"/>
      <c r="G426" s="12"/>
      <c r="H426" s="12"/>
      <c r="I426" s="12"/>
      <c r="J426" s="12"/>
      <c r="K426" s="201"/>
      <c r="L426" s="239"/>
      <c r="M426" s="239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</row>
    <row r="427" ht="15.75" customHeight="1">
      <c r="A427" s="12"/>
      <c r="B427" s="12"/>
      <c r="C427" s="12"/>
      <c r="D427" s="201"/>
      <c r="E427" s="201"/>
      <c r="F427" s="236"/>
      <c r="G427" s="12"/>
      <c r="H427" s="12"/>
      <c r="I427" s="12"/>
      <c r="J427" s="12"/>
      <c r="K427" s="201"/>
      <c r="L427" s="239"/>
      <c r="M427" s="239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</row>
    <row r="428" ht="15.75" customHeight="1">
      <c r="A428" s="12"/>
      <c r="B428" s="12"/>
      <c r="C428" s="12"/>
      <c r="D428" s="201"/>
      <c r="E428" s="201"/>
      <c r="F428" s="236"/>
      <c r="G428" s="12"/>
      <c r="H428" s="12"/>
      <c r="I428" s="12"/>
      <c r="J428" s="12"/>
      <c r="K428" s="201"/>
      <c r="L428" s="239"/>
      <c r="M428" s="239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</row>
    <row r="429" ht="15.75" customHeight="1">
      <c r="A429" s="12"/>
      <c r="B429" s="12"/>
      <c r="C429" s="12"/>
      <c r="D429" s="201"/>
      <c r="E429" s="201"/>
      <c r="F429" s="236"/>
      <c r="G429" s="12"/>
      <c r="H429" s="12"/>
      <c r="I429" s="12"/>
      <c r="J429" s="12"/>
      <c r="K429" s="201"/>
      <c r="L429" s="239"/>
      <c r="M429" s="239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</row>
    <row r="430" ht="15.75" customHeight="1">
      <c r="A430" s="12"/>
      <c r="B430" s="12"/>
      <c r="C430" s="12"/>
      <c r="D430" s="201"/>
      <c r="E430" s="201"/>
      <c r="F430" s="236"/>
      <c r="G430" s="12"/>
      <c r="H430" s="12"/>
      <c r="I430" s="12"/>
      <c r="J430" s="12"/>
      <c r="K430" s="201"/>
      <c r="L430" s="239"/>
      <c r="M430" s="239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</row>
    <row r="431" ht="15.75" customHeight="1">
      <c r="A431" s="12"/>
      <c r="B431" s="12"/>
      <c r="C431" s="12"/>
      <c r="D431" s="201"/>
      <c r="E431" s="201"/>
      <c r="F431" s="236"/>
      <c r="G431" s="12"/>
      <c r="H431" s="12"/>
      <c r="I431" s="12"/>
      <c r="J431" s="12"/>
      <c r="K431" s="201"/>
      <c r="L431" s="239"/>
      <c r="M431" s="239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</row>
    <row r="432" ht="15.75" customHeight="1">
      <c r="A432" s="12"/>
      <c r="B432" s="12"/>
      <c r="C432" s="12"/>
      <c r="D432" s="201"/>
      <c r="E432" s="201"/>
      <c r="F432" s="236"/>
      <c r="G432" s="12"/>
      <c r="H432" s="12"/>
      <c r="I432" s="12"/>
      <c r="J432" s="12"/>
      <c r="K432" s="201"/>
      <c r="L432" s="239"/>
      <c r="M432" s="239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</row>
    <row r="433" ht="15.75" customHeight="1">
      <c r="A433" s="12"/>
      <c r="B433" s="12"/>
      <c r="C433" s="12"/>
      <c r="D433" s="201"/>
      <c r="E433" s="201"/>
      <c r="F433" s="236"/>
      <c r="G433" s="12"/>
      <c r="H433" s="12"/>
      <c r="I433" s="12"/>
      <c r="J433" s="12"/>
      <c r="K433" s="201"/>
      <c r="L433" s="239"/>
      <c r="M433" s="239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</row>
    <row r="434" ht="15.75" customHeight="1">
      <c r="A434" s="12"/>
      <c r="B434" s="12"/>
      <c r="C434" s="12"/>
      <c r="D434" s="201"/>
      <c r="E434" s="201"/>
      <c r="F434" s="236"/>
      <c r="G434" s="12"/>
      <c r="H434" s="12"/>
      <c r="I434" s="12"/>
      <c r="J434" s="12"/>
      <c r="K434" s="201"/>
      <c r="L434" s="239"/>
      <c r="M434" s="239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</row>
    <row r="435" ht="15.75" customHeight="1">
      <c r="A435" s="12"/>
      <c r="B435" s="12"/>
      <c r="C435" s="12"/>
      <c r="D435" s="201"/>
      <c r="E435" s="201"/>
      <c r="F435" s="236"/>
      <c r="G435" s="12"/>
      <c r="H435" s="12"/>
      <c r="I435" s="12"/>
      <c r="J435" s="12"/>
      <c r="K435" s="201"/>
      <c r="L435" s="239"/>
      <c r="M435" s="239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</row>
    <row r="436" ht="15.75" customHeight="1">
      <c r="A436" s="12"/>
      <c r="B436" s="12"/>
      <c r="C436" s="12"/>
      <c r="D436" s="201"/>
      <c r="E436" s="201"/>
      <c r="F436" s="236"/>
      <c r="G436" s="12"/>
      <c r="H436" s="12"/>
      <c r="I436" s="12"/>
      <c r="J436" s="12"/>
      <c r="K436" s="201"/>
      <c r="L436" s="239"/>
      <c r="M436" s="239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</row>
    <row r="437" ht="15.75" customHeight="1">
      <c r="A437" s="12"/>
      <c r="B437" s="12"/>
      <c r="C437" s="12"/>
      <c r="D437" s="201"/>
      <c r="E437" s="201"/>
      <c r="F437" s="236"/>
      <c r="G437" s="12"/>
      <c r="H437" s="12"/>
      <c r="I437" s="12"/>
      <c r="J437" s="12"/>
      <c r="K437" s="201"/>
      <c r="L437" s="239"/>
      <c r="M437" s="239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</row>
    <row r="438" ht="15.75" customHeight="1">
      <c r="A438" s="12"/>
      <c r="B438" s="12"/>
      <c r="C438" s="12"/>
      <c r="D438" s="201"/>
      <c r="E438" s="201"/>
      <c r="F438" s="236"/>
      <c r="G438" s="12"/>
      <c r="H438" s="12"/>
      <c r="I438" s="12"/>
      <c r="J438" s="12"/>
      <c r="K438" s="201"/>
      <c r="L438" s="239"/>
      <c r="M438" s="239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</row>
    <row r="439" ht="15.75" customHeight="1">
      <c r="A439" s="12"/>
      <c r="B439" s="12"/>
      <c r="C439" s="12"/>
      <c r="D439" s="201"/>
      <c r="E439" s="201"/>
      <c r="F439" s="236"/>
      <c r="G439" s="12"/>
      <c r="H439" s="12"/>
      <c r="I439" s="12"/>
      <c r="J439" s="12"/>
      <c r="K439" s="201"/>
      <c r="L439" s="239"/>
      <c r="M439" s="239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</row>
    <row r="440" ht="15.75" customHeight="1">
      <c r="A440" s="12"/>
      <c r="B440" s="12"/>
      <c r="C440" s="12"/>
      <c r="D440" s="201"/>
      <c r="E440" s="201"/>
      <c r="F440" s="236"/>
      <c r="G440" s="12"/>
      <c r="H440" s="12"/>
      <c r="I440" s="12"/>
      <c r="J440" s="12"/>
      <c r="K440" s="201"/>
      <c r="L440" s="239"/>
      <c r="M440" s="239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</row>
    <row r="441" ht="15.75" customHeight="1">
      <c r="A441" s="12"/>
      <c r="B441" s="12"/>
      <c r="C441" s="12"/>
      <c r="D441" s="201"/>
      <c r="E441" s="201"/>
      <c r="F441" s="236"/>
      <c r="G441" s="12"/>
      <c r="H441" s="12"/>
      <c r="I441" s="12"/>
      <c r="J441" s="12"/>
      <c r="K441" s="201"/>
      <c r="L441" s="239"/>
      <c r="M441" s="239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</row>
    <row r="442" ht="15.75" customHeight="1">
      <c r="A442" s="12"/>
      <c r="B442" s="12"/>
      <c r="C442" s="12"/>
      <c r="D442" s="201"/>
      <c r="E442" s="201"/>
      <c r="F442" s="236"/>
      <c r="G442" s="12"/>
      <c r="H442" s="12"/>
      <c r="I442" s="12"/>
      <c r="J442" s="12"/>
      <c r="K442" s="201"/>
      <c r="L442" s="239"/>
      <c r="M442" s="239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</row>
    <row r="443" ht="15.75" customHeight="1">
      <c r="A443" s="12"/>
      <c r="B443" s="12"/>
      <c r="C443" s="12"/>
      <c r="D443" s="201"/>
      <c r="E443" s="201"/>
      <c r="F443" s="236"/>
      <c r="G443" s="12"/>
      <c r="H443" s="12"/>
      <c r="I443" s="12"/>
      <c r="J443" s="12"/>
      <c r="K443" s="201"/>
      <c r="L443" s="239"/>
      <c r="M443" s="239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</row>
    <row r="444" ht="15.75" customHeight="1">
      <c r="A444" s="12"/>
      <c r="B444" s="12"/>
      <c r="C444" s="12"/>
      <c r="D444" s="201"/>
      <c r="E444" s="201"/>
      <c r="F444" s="236"/>
      <c r="G444" s="12"/>
      <c r="H444" s="12"/>
      <c r="I444" s="12"/>
      <c r="J444" s="12"/>
      <c r="K444" s="201"/>
      <c r="L444" s="239"/>
      <c r="M444" s="239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</row>
    <row r="445" ht="15.75" customHeight="1">
      <c r="A445" s="12"/>
      <c r="B445" s="12"/>
      <c r="C445" s="12"/>
      <c r="D445" s="201"/>
      <c r="E445" s="201"/>
      <c r="F445" s="236"/>
      <c r="G445" s="12"/>
      <c r="H445" s="12"/>
      <c r="I445" s="12"/>
      <c r="J445" s="12"/>
      <c r="K445" s="201"/>
      <c r="L445" s="239"/>
      <c r="M445" s="239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</row>
    <row r="446" ht="15.75" customHeight="1">
      <c r="A446" s="12"/>
      <c r="B446" s="12"/>
      <c r="C446" s="12"/>
      <c r="D446" s="201"/>
      <c r="E446" s="201"/>
      <c r="F446" s="236"/>
      <c r="G446" s="12"/>
      <c r="H446" s="12"/>
      <c r="I446" s="12"/>
      <c r="J446" s="12"/>
      <c r="K446" s="201"/>
      <c r="L446" s="239"/>
      <c r="M446" s="239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</row>
    <row r="447" ht="15.75" customHeight="1">
      <c r="A447" s="12"/>
      <c r="B447" s="12"/>
      <c r="C447" s="12"/>
      <c r="D447" s="201"/>
      <c r="E447" s="201"/>
      <c r="F447" s="236"/>
      <c r="G447" s="12"/>
      <c r="H447" s="12"/>
      <c r="I447" s="12"/>
      <c r="J447" s="12"/>
      <c r="K447" s="201"/>
      <c r="L447" s="239"/>
      <c r="M447" s="239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</row>
    <row r="448" ht="15.75" customHeight="1">
      <c r="A448" s="12"/>
      <c r="B448" s="12"/>
      <c r="C448" s="12"/>
      <c r="D448" s="201"/>
      <c r="E448" s="201"/>
      <c r="F448" s="236"/>
      <c r="G448" s="12"/>
      <c r="H448" s="12"/>
      <c r="I448" s="12"/>
      <c r="J448" s="12"/>
      <c r="K448" s="201"/>
      <c r="L448" s="239"/>
      <c r="M448" s="239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</row>
    <row r="449" ht="15.75" customHeight="1">
      <c r="A449" s="12"/>
      <c r="B449" s="12"/>
      <c r="C449" s="12"/>
      <c r="D449" s="201"/>
      <c r="E449" s="201"/>
      <c r="F449" s="236"/>
      <c r="G449" s="12"/>
      <c r="H449" s="12"/>
      <c r="I449" s="12"/>
      <c r="J449" s="12"/>
      <c r="K449" s="201"/>
      <c r="L449" s="239"/>
      <c r="M449" s="239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</row>
    <row r="450" ht="15.75" customHeight="1">
      <c r="A450" s="12"/>
      <c r="B450" s="12"/>
      <c r="C450" s="12"/>
      <c r="D450" s="201"/>
      <c r="E450" s="201"/>
      <c r="F450" s="236"/>
      <c r="G450" s="12"/>
      <c r="H450" s="12"/>
      <c r="I450" s="12"/>
      <c r="J450" s="12"/>
      <c r="K450" s="201"/>
      <c r="L450" s="239"/>
      <c r="M450" s="239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</row>
    <row r="451" ht="15.75" customHeight="1">
      <c r="A451" s="12"/>
      <c r="B451" s="12"/>
      <c r="C451" s="12"/>
      <c r="D451" s="201"/>
      <c r="E451" s="201"/>
      <c r="F451" s="236"/>
      <c r="G451" s="12"/>
      <c r="H451" s="12"/>
      <c r="I451" s="12"/>
      <c r="J451" s="12"/>
      <c r="K451" s="201"/>
      <c r="L451" s="239"/>
      <c r="M451" s="239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</row>
    <row r="452" ht="15.75" customHeight="1">
      <c r="A452" s="12"/>
      <c r="B452" s="12"/>
      <c r="C452" s="12"/>
      <c r="D452" s="201"/>
      <c r="E452" s="201"/>
      <c r="F452" s="236"/>
      <c r="G452" s="12"/>
      <c r="H452" s="12"/>
      <c r="I452" s="12"/>
      <c r="J452" s="12"/>
      <c r="K452" s="201"/>
      <c r="L452" s="239"/>
      <c r="M452" s="239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</row>
    <row r="453" ht="15.75" customHeight="1">
      <c r="A453" s="12"/>
      <c r="B453" s="12"/>
      <c r="C453" s="12"/>
      <c r="D453" s="201"/>
      <c r="E453" s="201"/>
      <c r="F453" s="236"/>
      <c r="G453" s="12"/>
      <c r="H453" s="12"/>
      <c r="I453" s="12"/>
      <c r="J453" s="12"/>
      <c r="K453" s="201"/>
      <c r="L453" s="239"/>
      <c r="M453" s="239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</row>
    <row r="454" ht="15.75" customHeight="1">
      <c r="A454" s="12"/>
      <c r="B454" s="12"/>
      <c r="C454" s="12"/>
      <c r="D454" s="201"/>
      <c r="E454" s="201"/>
      <c r="F454" s="236"/>
      <c r="G454" s="12"/>
      <c r="H454" s="12"/>
      <c r="I454" s="12"/>
      <c r="J454" s="12"/>
      <c r="K454" s="201"/>
      <c r="L454" s="239"/>
      <c r="M454" s="239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</row>
    <row r="455" ht="15.75" customHeight="1">
      <c r="A455" s="12"/>
      <c r="B455" s="12"/>
      <c r="C455" s="12"/>
      <c r="D455" s="201"/>
      <c r="E455" s="201"/>
      <c r="F455" s="236"/>
      <c r="G455" s="12"/>
      <c r="H455" s="12"/>
      <c r="I455" s="12"/>
      <c r="J455" s="12"/>
      <c r="K455" s="201"/>
      <c r="L455" s="239"/>
      <c r="M455" s="239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</row>
    <row r="456" ht="15.75" customHeight="1">
      <c r="A456" s="12"/>
      <c r="B456" s="12"/>
      <c r="C456" s="12"/>
      <c r="D456" s="201"/>
      <c r="E456" s="201"/>
      <c r="F456" s="236"/>
      <c r="G456" s="12"/>
      <c r="H456" s="12"/>
      <c r="I456" s="12"/>
      <c r="J456" s="12"/>
      <c r="K456" s="201"/>
      <c r="L456" s="239"/>
      <c r="M456" s="239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</row>
    <row r="457" ht="15.75" customHeight="1">
      <c r="A457" s="12"/>
      <c r="B457" s="12"/>
      <c r="C457" s="12"/>
      <c r="D457" s="201"/>
      <c r="E457" s="201"/>
      <c r="F457" s="236"/>
      <c r="G457" s="12"/>
      <c r="H457" s="12"/>
      <c r="I457" s="12"/>
      <c r="J457" s="12"/>
      <c r="K457" s="201"/>
      <c r="L457" s="239"/>
      <c r="M457" s="239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</row>
    <row r="458" ht="15.75" customHeight="1">
      <c r="A458" s="12"/>
      <c r="B458" s="12"/>
      <c r="C458" s="12"/>
      <c r="D458" s="201"/>
      <c r="E458" s="201"/>
      <c r="F458" s="236"/>
      <c r="G458" s="12"/>
      <c r="H458" s="12"/>
      <c r="I458" s="12"/>
      <c r="J458" s="12"/>
      <c r="K458" s="201"/>
      <c r="L458" s="239"/>
      <c r="M458" s="239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</row>
    <row r="459" ht="15.75" customHeight="1">
      <c r="A459" s="12"/>
      <c r="B459" s="12"/>
      <c r="C459" s="12"/>
      <c r="D459" s="201"/>
      <c r="E459" s="201"/>
      <c r="F459" s="236"/>
      <c r="G459" s="12"/>
      <c r="H459" s="12"/>
      <c r="I459" s="12"/>
      <c r="J459" s="12"/>
      <c r="K459" s="201"/>
      <c r="L459" s="239"/>
      <c r="M459" s="239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</row>
    <row r="460" ht="15.75" customHeight="1">
      <c r="A460" s="12"/>
      <c r="B460" s="12"/>
      <c r="C460" s="12"/>
      <c r="D460" s="201"/>
      <c r="E460" s="201"/>
      <c r="F460" s="236"/>
      <c r="G460" s="12"/>
      <c r="H460" s="12"/>
      <c r="I460" s="12"/>
      <c r="J460" s="12"/>
      <c r="K460" s="201"/>
      <c r="L460" s="239"/>
      <c r="M460" s="239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</row>
    <row r="461" ht="15.75" customHeight="1">
      <c r="A461" s="12"/>
      <c r="B461" s="12"/>
      <c r="C461" s="12"/>
      <c r="D461" s="201"/>
      <c r="E461" s="201"/>
      <c r="F461" s="236"/>
      <c r="G461" s="12"/>
      <c r="H461" s="12"/>
      <c r="I461" s="12"/>
      <c r="J461" s="12"/>
      <c r="K461" s="201"/>
      <c r="L461" s="239"/>
      <c r="M461" s="239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</row>
    <row r="462" ht="15.75" customHeight="1">
      <c r="A462" s="12"/>
      <c r="B462" s="12"/>
      <c r="C462" s="12"/>
      <c r="D462" s="201"/>
      <c r="E462" s="201"/>
      <c r="F462" s="236"/>
      <c r="G462" s="12"/>
      <c r="H462" s="12"/>
      <c r="I462" s="12"/>
      <c r="J462" s="12"/>
      <c r="K462" s="201"/>
      <c r="L462" s="239"/>
      <c r="M462" s="239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</row>
    <row r="463" ht="15.75" customHeight="1">
      <c r="A463" s="12"/>
      <c r="B463" s="12"/>
      <c r="C463" s="12"/>
      <c r="D463" s="201"/>
      <c r="E463" s="201"/>
      <c r="F463" s="236"/>
      <c r="G463" s="12"/>
      <c r="H463" s="12"/>
      <c r="I463" s="12"/>
      <c r="J463" s="12"/>
      <c r="K463" s="201"/>
      <c r="L463" s="239"/>
      <c r="M463" s="239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</row>
    <row r="464" ht="15.75" customHeight="1">
      <c r="A464" s="12"/>
      <c r="B464" s="12"/>
      <c r="C464" s="12"/>
      <c r="D464" s="201"/>
      <c r="E464" s="201"/>
      <c r="F464" s="236"/>
      <c r="G464" s="12"/>
      <c r="H464" s="12"/>
      <c r="I464" s="12"/>
      <c r="J464" s="12"/>
      <c r="K464" s="201"/>
      <c r="L464" s="239"/>
      <c r="M464" s="239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</row>
    <row r="465" ht="15.75" customHeight="1">
      <c r="A465" s="12"/>
      <c r="B465" s="12"/>
      <c r="C465" s="12"/>
      <c r="D465" s="201"/>
      <c r="E465" s="201"/>
      <c r="F465" s="236"/>
      <c r="G465" s="12"/>
      <c r="H465" s="12"/>
      <c r="I465" s="12"/>
      <c r="J465" s="12"/>
      <c r="K465" s="201"/>
      <c r="L465" s="239"/>
      <c r="M465" s="239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</row>
    <row r="466" ht="15.75" customHeight="1">
      <c r="A466" s="12"/>
      <c r="B466" s="12"/>
      <c r="C466" s="12"/>
      <c r="D466" s="201"/>
      <c r="E466" s="201"/>
      <c r="F466" s="236"/>
      <c r="G466" s="12"/>
      <c r="H466" s="12"/>
      <c r="I466" s="12"/>
      <c r="J466" s="12"/>
      <c r="K466" s="201"/>
      <c r="L466" s="239"/>
      <c r="M466" s="239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</row>
    <row r="467" ht="15.75" customHeight="1">
      <c r="A467" s="12"/>
      <c r="B467" s="12"/>
      <c r="C467" s="12"/>
      <c r="D467" s="201"/>
      <c r="E467" s="201"/>
      <c r="F467" s="236"/>
      <c r="G467" s="12"/>
      <c r="H467" s="12"/>
      <c r="I467" s="12"/>
      <c r="J467" s="12"/>
      <c r="K467" s="201"/>
      <c r="L467" s="239"/>
      <c r="M467" s="239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</row>
    <row r="468" ht="15.75" customHeight="1">
      <c r="A468" s="12"/>
      <c r="B468" s="12"/>
      <c r="C468" s="12"/>
      <c r="D468" s="201"/>
      <c r="E468" s="201"/>
      <c r="F468" s="236"/>
      <c r="G468" s="12"/>
      <c r="H468" s="12"/>
      <c r="I468" s="12"/>
      <c r="J468" s="12"/>
      <c r="K468" s="201"/>
      <c r="L468" s="239"/>
      <c r="M468" s="239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</row>
    <row r="469" ht="15.75" customHeight="1">
      <c r="A469" s="12"/>
      <c r="B469" s="12"/>
      <c r="C469" s="12"/>
      <c r="D469" s="201"/>
      <c r="E469" s="201"/>
      <c r="F469" s="236"/>
      <c r="G469" s="12"/>
      <c r="H469" s="12"/>
      <c r="I469" s="12"/>
      <c r="J469" s="12"/>
      <c r="K469" s="201"/>
      <c r="L469" s="239"/>
      <c r="M469" s="239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</row>
    <row r="470" ht="15.75" customHeight="1">
      <c r="A470" s="12"/>
      <c r="B470" s="12"/>
      <c r="C470" s="12"/>
      <c r="D470" s="201"/>
      <c r="E470" s="201"/>
      <c r="F470" s="236"/>
      <c r="G470" s="12"/>
      <c r="H470" s="12"/>
      <c r="I470" s="12"/>
      <c r="J470" s="12"/>
      <c r="K470" s="201"/>
      <c r="L470" s="239"/>
      <c r="M470" s="239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</row>
    <row r="471" ht="15.75" customHeight="1">
      <c r="A471" s="12"/>
      <c r="B471" s="12"/>
      <c r="C471" s="12"/>
      <c r="D471" s="201"/>
      <c r="E471" s="201"/>
      <c r="F471" s="236"/>
      <c r="G471" s="12"/>
      <c r="H471" s="12"/>
      <c r="I471" s="12"/>
      <c r="J471" s="12"/>
      <c r="K471" s="201"/>
      <c r="L471" s="239"/>
      <c r="M471" s="239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</row>
    <row r="472" ht="15.75" customHeight="1">
      <c r="A472" s="12"/>
      <c r="B472" s="12"/>
      <c r="C472" s="12"/>
      <c r="D472" s="201"/>
      <c r="E472" s="201"/>
      <c r="F472" s="236"/>
      <c r="G472" s="12"/>
      <c r="H472" s="12"/>
      <c r="I472" s="12"/>
      <c r="J472" s="12"/>
      <c r="K472" s="201"/>
      <c r="L472" s="239"/>
      <c r="M472" s="239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</row>
    <row r="473" ht="15.75" customHeight="1">
      <c r="A473" s="12"/>
      <c r="B473" s="12"/>
      <c r="C473" s="12"/>
      <c r="D473" s="201"/>
      <c r="E473" s="201"/>
      <c r="F473" s="236"/>
      <c r="G473" s="12"/>
      <c r="H473" s="12"/>
      <c r="I473" s="12"/>
      <c r="J473" s="12"/>
      <c r="K473" s="201"/>
      <c r="L473" s="239"/>
      <c r="M473" s="239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</row>
    <row r="474" ht="15.75" customHeight="1">
      <c r="A474" s="12"/>
      <c r="B474" s="12"/>
      <c r="C474" s="12"/>
      <c r="D474" s="201"/>
      <c r="E474" s="201"/>
      <c r="F474" s="236"/>
      <c r="G474" s="12"/>
      <c r="H474" s="12"/>
      <c r="I474" s="12"/>
      <c r="J474" s="12"/>
      <c r="K474" s="201"/>
      <c r="L474" s="239"/>
      <c r="M474" s="239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</row>
    <row r="475" ht="15.75" customHeight="1">
      <c r="A475" s="12"/>
      <c r="B475" s="12"/>
      <c r="C475" s="12"/>
      <c r="D475" s="201"/>
      <c r="E475" s="201"/>
      <c r="F475" s="236"/>
      <c r="G475" s="12"/>
      <c r="H475" s="12"/>
      <c r="I475" s="12"/>
      <c r="J475" s="12"/>
      <c r="K475" s="201"/>
      <c r="L475" s="239"/>
      <c r="M475" s="239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</row>
    <row r="476" ht="15.75" customHeight="1">
      <c r="A476" s="12"/>
      <c r="B476" s="12"/>
      <c r="C476" s="12"/>
      <c r="D476" s="12"/>
      <c r="E476" s="12"/>
      <c r="F476" s="236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</row>
    <row r="477" ht="15.75" customHeight="1">
      <c r="A477" s="12"/>
      <c r="B477" s="12"/>
      <c r="C477" s="12"/>
      <c r="D477" s="12"/>
      <c r="E477" s="12"/>
      <c r="F477" s="236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</row>
    <row r="478" ht="15.75" customHeight="1">
      <c r="A478" s="12"/>
      <c r="B478" s="12"/>
      <c r="C478" s="12"/>
      <c r="D478" s="12"/>
      <c r="E478" s="12"/>
      <c r="F478" s="236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</row>
    <row r="479" ht="15.75" customHeight="1">
      <c r="A479" s="12"/>
      <c r="B479" s="12"/>
      <c r="C479" s="12"/>
      <c r="D479" s="12"/>
      <c r="E479" s="12"/>
      <c r="F479" s="236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</row>
    <row r="480" ht="15.75" customHeight="1">
      <c r="A480" s="12"/>
      <c r="B480" s="12"/>
      <c r="C480" s="12"/>
      <c r="D480" s="12"/>
      <c r="E480" s="12"/>
      <c r="F480" s="236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</row>
    <row r="481" ht="15.75" customHeight="1">
      <c r="A481" s="12"/>
      <c r="B481" s="12"/>
      <c r="C481" s="12"/>
      <c r="D481" s="12"/>
      <c r="E481" s="12"/>
      <c r="F481" s="236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</row>
    <row r="482" ht="15.75" customHeight="1">
      <c r="A482" s="12"/>
      <c r="B482" s="12"/>
      <c r="C482" s="12"/>
      <c r="D482" s="12"/>
      <c r="E482" s="12"/>
      <c r="F482" s="236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</row>
    <row r="483" ht="15.75" customHeight="1">
      <c r="A483" s="12"/>
      <c r="B483" s="12"/>
      <c r="C483" s="12"/>
      <c r="D483" s="12"/>
      <c r="E483" s="12"/>
      <c r="F483" s="236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</row>
    <row r="484" ht="15.75" customHeight="1">
      <c r="A484" s="12"/>
      <c r="B484" s="12"/>
      <c r="C484" s="12"/>
      <c r="D484" s="12"/>
      <c r="E484" s="12"/>
      <c r="F484" s="236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</row>
    <row r="485" ht="15.75" customHeight="1">
      <c r="A485" s="12"/>
      <c r="B485" s="12"/>
      <c r="C485" s="12"/>
      <c r="D485" s="12"/>
      <c r="E485" s="12"/>
      <c r="F485" s="236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</row>
    <row r="486" ht="15.75" customHeight="1">
      <c r="A486" s="12"/>
      <c r="B486" s="12"/>
      <c r="C486" s="12"/>
      <c r="D486" s="12"/>
      <c r="E486" s="12"/>
      <c r="F486" s="236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</row>
    <row r="487" ht="15.75" customHeight="1">
      <c r="A487" s="12"/>
      <c r="B487" s="12"/>
      <c r="C487" s="12"/>
      <c r="D487" s="12"/>
      <c r="E487" s="12"/>
      <c r="F487" s="236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</row>
    <row r="488" ht="15.75" customHeight="1">
      <c r="A488" s="12"/>
      <c r="B488" s="12"/>
      <c r="C488" s="12"/>
      <c r="D488" s="12"/>
      <c r="E488" s="12"/>
      <c r="F488" s="236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</row>
    <row r="489" ht="15.75" customHeight="1">
      <c r="A489" s="12"/>
      <c r="B489" s="12"/>
      <c r="C489" s="12"/>
      <c r="D489" s="12"/>
      <c r="E489" s="12"/>
      <c r="F489" s="236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</row>
    <row r="490" ht="15.75" customHeight="1">
      <c r="A490" s="12"/>
      <c r="B490" s="12"/>
      <c r="C490" s="12"/>
      <c r="D490" s="12"/>
      <c r="E490" s="12"/>
      <c r="F490" s="236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</row>
    <row r="491" ht="15.75" customHeight="1">
      <c r="A491" s="12"/>
      <c r="B491" s="12"/>
      <c r="C491" s="12"/>
      <c r="D491" s="12"/>
      <c r="E491" s="12"/>
      <c r="F491" s="236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</row>
    <row r="492" ht="15.75" customHeight="1">
      <c r="A492" s="12"/>
      <c r="B492" s="12"/>
      <c r="C492" s="12"/>
      <c r="D492" s="12"/>
      <c r="E492" s="12"/>
      <c r="F492" s="236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</row>
    <row r="493" ht="15.75" customHeight="1">
      <c r="A493" s="12"/>
      <c r="B493" s="12"/>
      <c r="C493" s="12"/>
      <c r="D493" s="12"/>
      <c r="E493" s="12"/>
      <c r="F493" s="236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</row>
    <row r="494" ht="15.75" customHeight="1">
      <c r="A494" s="12"/>
      <c r="B494" s="12"/>
      <c r="C494" s="12"/>
      <c r="D494" s="12"/>
      <c r="E494" s="12"/>
      <c r="F494" s="236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</row>
    <row r="495" ht="15.75" customHeight="1">
      <c r="A495" s="12"/>
      <c r="B495" s="12"/>
      <c r="C495" s="12"/>
      <c r="D495" s="12"/>
      <c r="E495" s="12"/>
      <c r="F495" s="236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</row>
    <row r="496" ht="15.75" customHeight="1">
      <c r="A496" s="12"/>
      <c r="B496" s="12"/>
      <c r="C496" s="12"/>
      <c r="D496" s="12"/>
      <c r="E496" s="12"/>
      <c r="F496" s="236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</row>
    <row r="497" ht="15.75" customHeight="1">
      <c r="A497" s="12"/>
      <c r="B497" s="12"/>
      <c r="C497" s="12"/>
      <c r="D497" s="12"/>
      <c r="E497" s="12"/>
      <c r="F497" s="236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</row>
    <row r="498" ht="15.75" customHeight="1">
      <c r="A498" s="12"/>
      <c r="B498" s="12"/>
      <c r="C498" s="12"/>
      <c r="D498" s="12"/>
      <c r="E498" s="12"/>
      <c r="F498" s="236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</row>
    <row r="499" ht="15.75" customHeight="1">
      <c r="A499" s="12"/>
      <c r="B499" s="12"/>
      <c r="C499" s="12"/>
      <c r="D499" s="12"/>
      <c r="E499" s="12"/>
      <c r="F499" s="236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</row>
    <row r="500" ht="15.75" customHeight="1">
      <c r="A500" s="12"/>
      <c r="B500" s="12"/>
      <c r="C500" s="12"/>
      <c r="D500" s="12"/>
      <c r="E500" s="12"/>
      <c r="F500" s="236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</row>
    <row r="501" ht="15.75" customHeight="1">
      <c r="A501" s="12"/>
      <c r="B501" s="12"/>
      <c r="C501" s="12"/>
      <c r="D501" s="12"/>
      <c r="E501" s="12"/>
      <c r="F501" s="236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</row>
    <row r="502" ht="15.75" customHeight="1">
      <c r="A502" s="12"/>
      <c r="B502" s="12"/>
      <c r="C502" s="12"/>
      <c r="D502" s="12"/>
      <c r="E502" s="12"/>
      <c r="F502" s="236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</row>
    <row r="503" ht="15.75" customHeight="1">
      <c r="A503" s="12"/>
      <c r="B503" s="12"/>
      <c r="C503" s="12"/>
      <c r="D503" s="12"/>
      <c r="E503" s="12"/>
      <c r="F503" s="236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</row>
    <row r="504" ht="15.75" customHeight="1">
      <c r="A504" s="12"/>
      <c r="B504" s="12"/>
      <c r="C504" s="12"/>
      <c r="D504" s="12"/>
      <c r="E504" s="12"/>
      <c r="F504" s="236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</row>
    <row r="505" ht="15.75" customHeight="1">
      <c r="A505" s="12"/>
      <c r="B505" s="12"/>
      <c r="C505" s="12"/>
      <c r="D505" s="12"/>
      <c r="E505" s="12"/>
      <c r="F505" s="236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</row>
    <row r="506" ht="15.75" customHeight="1">
      <c r="A506" s="12"/>
      <c r="B506" s="12"/>
      <c r="C506" s="12"/>
      <c r="D506" s="12"/>
      <c r="E506" s="12"/>
      <c r="F506" s="236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</row>
    <row r="507" ht="15.75" customHeight="1">
      <c r="A507" s="12"/>
      <c r="B507" s="12"/>
      <c r="C507" s="12"/>
      <c r="D507" s="12"/>
      <c r="E507" s="12"/>
      <c r="F507" s="236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</row>
    <row r="508" ht="15.75" customHeight="1">
      <c r="A508" s="12"/>
      <c r="B508" s="12"/>
      <c r="C508" s="12"/>
      <c r="D508" s="12"/>
      <c r="E508" s="12"/>
      <c r="F508" s="236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</row>
    <row r="509" ht="15.75" customHeight="1">
      <c r="A509" s="12"/>
      <c r="B509" s="12"/>
      <c r="C509" s="12"/>
      <c r="D509" s="12"/>
      <c r="E509" s="12"/>
      <c r="F509" s="236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</row>
    <row r="510" ht="15.75" customHeight="1">
      <c r="A510" s="12"/>
      <c r="B510" s="12"/>
      <c r="C510" s="12"/>
      <c r="D510" s="12"/>
      <c r="E510" s="12"/>
      <c r="F510" s="236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</row>
    <row r="511" ht="15.75" customHeight="1">
      <c r="A511" s="12"/>
      <c r="B511" s="12"/>
      <c r="C511" s="12"/>
      <c r="D511" s="12"/>
      <c r="E511" s="12"/>
      <c r="F511" s="236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</row>
    <row r="512" ht="15.75" customHeight="1">
      <c r="A512" s="12"/>
      <c r="B512" s="12"/>
      <c r="C512" s="12"/>
      <c r="D512" s="12"/>
      <c r="E512" s="12"/>
      <c r="F512" s="236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</row>
    <row r="513" ht="15.75" customHeight="1">
      <c r="A513" s="12"/>
      <c r="B513" s="12"/>
      <c r="C513" s="12"/>
      <c r="D513" s="12"/>
      <c r="E513" s="12"/>
      <c r="F513" s="236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</row>
    <row r="514" ht="15.75" customHeight="1">
      <c r="A514" s="12"/>
      <c r="B514" s="12"/>
      <c r="C514" s="12"/>
      <c r="D514" s="12"/>
      <c r="E514" s="12"/>
      <c r="F514" s="236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</row>
    <row r="515" ht="15.75" customHeight="1">
      <c r="A515" s="12"/>
      <c r="B515" s="12"/>
      <c r="C515" s="12"/>
      <c r="D515" s="12"/>
      <c r="E515" s="12"/>
      <c r="F515" s="236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</row>
    <row r="516" ht="15.75" customHeight="1">
      <c r="A516" s="12"/>
      <c r="B516" s="12"/>
      <c r="C516" s="12"/>
      <c r="D516" s="12"/>
      <c r="E516" s="12"/>
      <c r="F516" s="236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</row>
    <row r="517" ht="15.75" customHeight="1">
      <c r="A517" s="12"/>
      <c r="B517" s="12"/>
      <c r="C517" s="12"/>
      <c r="D517" s="12"/>
      <c r="E517" s="12"/>
      <c r="F517" s="236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</row>
    <row r="518" ht="15.75" customHeight="1">
      <c r="A518" s="12"/>
      <c r="B518" s="12"/>
      <c r="C518" s="12"/>
      <c r="D518" s="12"/>
      <c r="E518" s="12"/>
      <c r="F518" s="236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</row>
    <row r="519" ht="15.75" customHeight="1">
      <c r="A519" s="12"/>
      <c r="B519" s="12"/>
      <c r="C519" s="12"/>
      <c r="D519" s="12"/>
      <c r="E519" s="12"/>
      <c r="F519" s="236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</row>
    <row r="520" ht="15.75" customHeight="1">
      <c r="A520" s="12"/>
      <c r="B520" s="12"/>
      <c r="C520" s="12"/>
      <c r="D520" s="12"/>
      <c r="E520" s="12"/>
      <c r="F520" s="236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</row>
    <row r="521" ht="15.75" customHeight="1">
      <c r="A521" s="12"/>
      <c r="B521" s="12"/>
      <c r="C521" s="12"/>
      <c r="D521" s="12"/>
      <c r="E521" s="12"/>
      <c r="F521" s="236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</row>
    <row r="522" ht="15.75" customHeight="1">
      <c r="A522" s="12"/>
      <c r="B522" s="12"/>
      <c r="C522" s="12"/>
      <c r="D522" s="12"/>
      <c r="E522" s="12"/>
      <c r="F522" s="236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</row>
    <row r="523" ht="15.75" customHeight="1">
      <c r="A523" s="12"/>
      <c r="B523" s="12"/>
      <c r="C523" s="12"/>
      <c r="D523" s="12"/>
      <c r="E523" s="12"/>
      <c r="F523" s="236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</row>
    <row r="524" ht="15.75" customHeight="1">
      <c r="A524" s="12"/>
      <c r="B524" s="12"/>
      <c r="C524" s="12"/>
      <c r="D524" s="12"/>
      <c r="E524" s="12"/>
      <c r="F524" s="236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</row>
    <row r="525" ht="15.75" customHeight="1">
      <c r="A525" s="12"/>
      <c r="B525" s="12"/>
      <c r="C525" s="12"/>
      <c r="D525" s="12"/>
      <c r="E525" s="12"/>
      <c r="F525" s="236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</row>
    <row r="526" ht="15.75" customHeight="1">
      <c r="A526" s="12"/>
      <c r="B526" s="12"/>
      <c r="C526" s="12"/>
      <c r="D526" s="12"/>
      <c r="E526" s="12"/>
      <c r="F526" s="236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</row>
    <row r="527" ht="15.75" customHeight="1">
      <c r="A527" s="12"/>
      <c r="B527" s="12"/>
      <c r="C527" s="12"/>
      <c r="D527" s="12"/>
      <c r="E527" s="12"/>
      <c r="F527" s="236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</row>
    <row r="528" ht="15.75" customHeight="1">
      <c r="A528" s="12"/>
      <c r="B528" s="12"/>
      <c r="C528" s="12"/>
      <c r="D528" s="12"/>
      <c r="E528" s="12"/>
      <c r="F528" s="236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</row>
    <row r="529" ht="15.75" customHeight="1">
      <c r="A529" s="12"/>
      <c r="B529" s="12"/>
      <c r="C529" s="12"/>
      <c r="D529" s="12"/>
      <c r="E529" s="12"/>
      <c r="F529" s="236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</row>
    <row r="530" ht="15.75" customHeight="1">
      <c r="A530" s="12"/>
      <c r="B530" s="12"/>
      <c r="C530" s="12"/>
      <c r="D530" s="12"/>
      <c r="E530" s="12"/>
      <c r="F530" s="236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</row>
    <row r="531" ht="15.75" customHeight="1">
      <c r="A531" s="12"/>
      <c r="B531" s="12"/>
      <c r="C531" s="12"/>
      <c r="D531" s="12"/>
      <c r="E531" s="12"/>
      <c r="F531" s="236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</row>
    <row r="532" ht="15.75" customHeight="1">
      <c r="A532" s="12"/>
      <c r="B532" s="12"/>
      <c r="C532" s="12"/>
      <c r="D532" s="12"/>
      <c r="E532" s="12"/>
      <c r="F532" s="236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</row>
    <row r="533" ht="15.75" customHeight="1">
      <c r="A533" s="12"/>
      <c r="B533" s="12"/>
      <c r="C533" s="12"/>
      <c r="D533" s="12"/>
      <c r="E533" s="12"/>
      <c r="F533" s="236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</row>
    <row r="534" ht="15.75" customHeight="1">
      <c r="A534" s="12"/>
      <c r="B534" s="12"/>
      <c r="C534" s="12"/>
      <c r="D534" s="12"/>
      <c r="E534" s="12"/>
      <c r="F534" s="236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</row>
    <row r="535" ht="15.75" customHeight="1">
      <c r="A535" s="12"/>
      <c r="B535" s="12"/>
      <c r="C535" s="12"/>
      <c r="D535" s="12"/>
      <c r="E535" s="12"/>
      <c r="F535" s="236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</row>
    <row r="536" ht="15.75" customHeight="1">
      <c r="A536" s="12"/>
      <c r="B536" s="12"/>
      <c r="C536" s="12"/>
      <c r="D536" s="12"/>
      <c r="E536" s="12"/>
      <c r="F536" s="236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</row>
    <row r="537" ht="15.75" customHeight="1">
      <c r="A537" s="12"/>
      <c r="B537" s="12"/>
      <c r="C537" s="12"/>
      <c r="D537" s="12"/>
      <c r="E537" s="12"/>
      <c r="F537" s="236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</row>
    <row r="538" ht="15.75" customHeight="1">
      <c r="A538" s="12"/>
      <c r="B538" s="12"/>
      <c r="C538" s="12"/>
      <c r="D538" s="12"/>
      <c r="E538" s="12"/>
      <c r="F538" s="236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</row>
    <row r="539" ht="15.75" customHeight="1">
      <c r="A539" s="12"/>
      <c r="B539" s="12"/>
      <c r="C539" s="12"/>
      <c r="D539" s="12"/>
      <c r="E539" s="12"/>
      <c r="F539" s="236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</row>
    <row r="540" ht="15.75" customHeight="1">
      <c r="A540" s="12"/>
      <c r="B540" s="12"/>
      <c r="C540" s="12"/>
      <c r="D540" s="12"/>
      <c r="E540" s="12"/>
      <c r="F540" s="236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</row>
    <row r="541" ht="15.75" customHeight="1">
      <c r="A541" s="12"/>
      <c r="B541" s="12"/>
      <c r="C541" s="12"/>
      <c r="D541" s="12"/>
      <c r="E541" s="12"/>
      <c r="F541" s="236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</row>
    <row r="542" ht="15.75" customHeight="1">
      <c r="A542" s="12"/>
      <c r="B542" s="12"/>
      <c r="C542" s="12"/>
      <c r="D542" s="12"/>
      <c r="E542" s="12"/>
      <c r="F542" s="236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</row>
    <row r="543" ht="15.75" customHeight="1">
      <c r="A543" s="12"/>
      <c r="B543" s="12"/>
      <c r="C543" s="12"/>
      <c r="D543" s="12"/>
      <c r="E543" s="12"/>
      <c r="F543" s="236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</row>
    <row r="544" ht="15.75" customHeight="1">
      <c r="A544" s="12"/>
      <c r="B544" s="12"/>
      <c r="C544" s="12"/>
      <c r="D544" s="12"/>
      <c r="E544" s="12"/>
      <c r="F544" s="236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</row>
    <row r="545" ht="15.75" customHeight="1">
      <c r="A545" s="12"/>
      <c r="B545" s="12"/>
      <c r="C545" s="12"/>
      <c r="D545" s="12"/>
      <c r="E545" s="12"/>
      <c r="F545" s="236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</row>
    <row r="546" ht="15.75" customHeight="1">
      <c r="A546" s="12"/>
      <c r="B546" s="12"/>
      <c r="C546" s="12"/>
      <c r="D546" s="12"/>
      <c r="E546" s="12"/>
      <c r="F546" s="236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</row>
    <row r="547" ht="15.75" customHeight="1">
      <c r="A547" s="12"/>
      <c r="B547" s="12"/>
      <c r="C547" s="12"/>
      <c r="D547" s="12"/>
      <c r="E547" s="12"/>
      <c r="F547" s="236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</row>
    <row r="548" ht="15.75" customHeight="1">
      <c r="A548" s="12"/>
      <c r="B548" s="12"/>
      <c r="C548" s="12"/>
      <c r="D548" s="12"/>
      <c r="E548" s="12"/>
      <c r="F548" s="236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</row>
    <row r="549" ht="15.75" customHeight="1">
      <c r="A549" s="12"/>
      <c r="B549" s="12"/>
      <c r="C549" s="12"/>
      <c r="D549" s="12"/>
      <c r="E549" s="12"/>
      <c r="F549" s="236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</row>
    <row r="550" ht="15.75" customHeight="1">
      <c r="A550" s="12"/>
      <c r="B550" s="12"/>
      <c r="C550" s="12"/>
      <c r="D550" s="12"/>
      <c r="E550" s="12"/>
      <c r="F550" s="236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</row>
    <row r="551" ht="15.75" customHeight="1">
      <c r="A551" s="12"/>
      <c r="B551" s="12"/>
      <c r="C551" s="12"/>
      <c r="D551" s="12"/>
      <c r="E551" s="12"/>
      <c r="F551" s="236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</row>
    <row r="552" ht="15.75" customHeight="1">
      <c r="A552" s="12"/>
      <c r="B552" s="12"/>
      <c r="C552" s="12"/>
      <c r="D552" s="12"/>
      <c r="E552" s="12"/>
      <c r="F552" s="236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</row>
    <row r="553" ht="15.75" customHeight="1">
      <c r="A553" s="12"/>
      <c r="B553" s="12"/>
      <c r="C553" s="12"/>
      <c r="D553" s="12"/>
      <c r="E553" s="12"/>
      <c r="F553" s="236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</row>
    <row r="554" ht="15.75" customHeight="1">
      <c r="A554" s="12"/>
      <c r="B554" s="12"/>
      <c r="C554" s="12"/>
      <c r="D554" s="12"/>
      <c r="E554" s="12"/>
      <c r="F554" s="236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</row>
    <row r="555" ht="15.75" customHeight="1">
      <c r="A555" s="12"/>
      <c r="B555" s="12"/>
      <c r="C555" s="12"/>
      <c r="D555" s="12"/>
      <c r="E555" s="12"/>
      <c r="F555" s="236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</row>
    <row r="556" ht="15.75" customHeight="1">
      <c r="A556" s="12"/>
      <c r="B556" s="12"/>
      <c r="C556" s="12"/>
      <c r="D556" s="12"/>
      <c r="E556" s="12"/>
      <c r="F556" s="236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</row>
    <row r="557" ht="15.75" customHeight="1">
      <c r="A557" s="12"/>
      <c r="B557" s="12"/>
      <c r="C557" s="12"/>
      <c r="D557" s="12"/>
      <c r="E557" s="12"/>
      <c r="F557" s="236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</row>
    <row r="558" ht="15.75" customHeight="1">
      <c r="A558" s="12"/>
      <c r="B558" s="12"/>
      <c r="C558" s="12"/>
      <c r="D558" s="12"/>
      <c r="E558" s="12"/>
      <c r="F558" s="236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</row>
    <row r="559" ht="15.75" customHeight="1">
      <c r="A559" s="12"/>
      <c r="B559" s="12"/>
      <c r="C559" s="12"/>
      <c r="D559" s="12"/>
      <c r="E559" s="12"/>
      <c r="F559" s="236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</row>
    <row r="560" ht="15.75" customHeight="1">
      <c r="A560" s="12"/>
      <c r="B560" s="12"/>
      <c r="C560" s="12"/>
      <c r="D560" s="12"/>
      <c r="E560" s="12"/>
      <c r="F560" s="236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</row>
    <row r="561" ht="15.75" customHeight="1">
      <c r="A561" s="12"/>
      <c r="B561" s="12"/>
      <c r="C561" s="12"/>
      <c r="D561" s="12"/>
      <c r="E561" s="12"/>
      <c r="F561" s="236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</row>
    <row r="562" ht="15.75" customHeight="1">
      <c r="A562" s="12"/>
      <c r="B562" s="12"/>
      <c r="C562" s="12"/>
      <c r="D562" s="12"/>
      <c r="E562" s="12"/>
      <c r="F562" s="236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</row>
    <row r="563" ht="15.75" customHeight="1">
      <c r="A563" s="12"/>
      <c r="B563" s="12"/>
      <c r="C563" s="12"/>
      <c r="D563" s="12"/>
      <c r="E563" s="12"/>
      <c r="F563" s="236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</row>
    <row r="564" ht="15.75" customHeight="1">
      <c r="A564" s="12"/>
      <c r="B564" s="12"/>
      <c r="C564" s="12"/>
      <c r="D564" s="12"/>
      <c r="E564" s="12"/>
      <c r="F564" s="236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</row>
    <row r="565" ht="15.75" customHeight="1">
      <c r="A565" s="12"/>
      <c r="B565" s="12"/>
      <c r="C565" s="12"/>
      <c r="D565" s="12"/>
      <c r="E565" s="12"/>
      <c r="F565" s="236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</row>
    <row r="566" ht="15.75" customHeight="1">
      <c r="A566" s="12"/>
      <c r="B566" s="12"/>
      <c r="C566" s="12"/>
      <c r="D566" s="12"/>
      <c r="E566" s="12"/>
      <c r="F566" s="236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</row>
    <row r="567" ht="15.75" customHeight="1">
      <c r="A567" s="12"/>
      <c r="B567" s="12"/>
      <c r="C567" s="12"/>
      <c r="D567" s="12"/>
      <c r="E567" s="12"/>
      <c r="F567" s="236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</row>
    <row r="568" ht="15.75" customHeight="1">
      <c r="A568" s="12"/>
      <c r="B568" s="12"/>
      <c r="C568" s="12"/>
      <c r="D568" s="12"/>
      <c r="E568" s="12"/>
      <c r="F568" s="236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</row>
    <row r="569" ht="15.75" customHeight="1">
      <c r="A569" s="12"/>
      <c r="B569" s="12"/>
      <c r="C569" s="12"/>
      <c r="D569" s="12"/>
      <c r="E569" s="12"/>
      <c r="F569" s="236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</row>
    <row r="570" ht="15.75" customHeight="1">
      <c r="A570" s="12"/>
      <c r="B570" s="12"/>
      <c r="C570" s="12"/>
      <c r="D570" s="12"/>
      <c r="E570" s="12"/>
      <c r="F570" s="236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</row>
    <row r="571" ht="15.75" customHeight="1">
      <c r="A571" s="12"/>
      <c r="B571" s="12"/>
      <c r="C571" s="12"/>
      <c r="D571" s="12"/>
      <c r="E571" s="12"/>
      <c r="F571" s="236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</row>
    <row r="572" ht="15.75" customHeight="1">
      <c r="A572" s="12"/>
      <c r="B572" s="12"/>
      <c r="C572" s="12"/>
      <c r="D572" s="12"/>
      <c r="E572" s="12"/>
      <c r="F572" s="236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</row>
    <row r="573" ht="15.75" customHeight="1">
      <c r="A573" s="12"/>
      <c r="B573" s="12"/>
      <c r="C573" s="12"/>
      <c r="D573" s="12"/>
      <c r="E573" s="12"/>
      <c r="F573" s="236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</row>
    <row r="574" ht="15.75" customHeight="1">
      <c r="A574" s="12"/>
      <c r="B574" s="12"/>
      <c r="C574" s="12"/>
      <c r="D574" s="12"/>
      <c r="E574" s="12"/>
      <c r="F574" s="236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</row>
    <row r="575" ht="15.75" customHeight="1">
      <c r="A575" s="12"/>
      <c r="B575" s="12"/>
      <c r="C575" s="12"/>
      <c r="D575" s="12"/>
      <c r="E575" s="12"/>
      <c r="F575" s="236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</row>
    <row r="576" ht="15.75" customHeight="1">
      <c r="A576" s="12"/>
      <c r="B576" s="12"/>
      <c r="C576" s="12"/>
      <c r="D576" s="12"/>
      <c r="E576" s="12"/>
      <c r="F576" s="236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</row>
    <row r="577" ht="15.75" customHeight="1">
      <c r="A577" s="12"/>
      <c r="B577" s="12"/>
      <c r="C577" s="12"/>
      <c r="D577" s="12"/>
      <c r="E577" s="12"/>
      <c r="F577" s="236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</row>
    <row r="578" ht="15.75" customHeight="1">
      <c r="A578" s="12"/>
      <c r="B578" s="12"/>
      <c r="C578" s="12"/>
      <c r="D578" s="12"/>
      <c r="E578" s="12"/>
      <c r="F578" s="236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</row>
    <row r="579" ht="15.75" customHeight="1">
      <c r="A579" s="12"/>
      <c r="B579" s="12"/>
      <c r="C579" s="12"/>
      <c r="D579" s="12"/>
      <c r="E579" s="12"/>
      <c r="F579" s="236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</row>
    <row r="580" ht="15.75" customHeight="1">
      <c r="A580" s="12"/>
      <c r="B580" s="12"/>
      <c r="C580" s="12"/>
      <c r="D580" s="12"/>
      <c r="E580" s="12"/>
      <c r="F580" s="236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</row>
    <row r="581" ht="15.75" customHeight="1">
      <c r="A581" s="12"/>
      <c r="B581" s="12"/>
      <c r="C581" s="12"/>
      <c r="D581" s="12"/>
      <c r="E581" s="12"/>
      <c r="F581" s="236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</row>
    <row r="582" ht="15.75" customHeight="1">
      <c r="A582" s="12"/>
      <c r="B582" s="12"/>
      <c r="C582" s="12"/>
      <c r="D582" s="12"/>
      <c r="E582" s="12"/>
      <c r="F582" s="236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</row>
    <row r="583" ht="15.75" customHeight="1">
      <c r="A583" s="12"/>
      <c r="B583" s="12"/>
      <c r="C583" s="12"/>
      <c r="D583" s="12"/>
      <c r="E583" s="12"/>
      <c r="F583" s="236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</row>
    <row r="584" ht="15.75" customHeight="1">
      <c r="A584" s="12"/>
      <c r="B584" s="12"/>
      <c r="C584" s="12"/>
      <c r="D584" s="12"/>
      <c r="E584" s="12"/>
      <c r="F584" s="236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</row>
    <row r="585" ht="15.75" customHeight="1">
      <c r="A585" s="12"/>
      <c r="B585" s="12"/>
      <c r="C585" s="12"/>
      <c r="D585" s="12"/>
      <c r="E585" s="12"/>
      <c r="F585" s="236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</row>
    <row r="586" ht="15.75" customHeight="1">
      <c r="A586" s="12"/>
      <c r="B586" s="12"/>
      <c r="C586" s="12"/>
      <c r="D586" s="12"/>
      <c r="E586" s="12"/>
      <c r="F586" s="236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</row>
    <row r="587" ht="15.75" customHeight="1">
      <c r="A587" s="12"/>
      <c r="B587" s="12"/>
      <c r="C587" s="12"/>
      <c r="D587" s="12"/>
      <c r="E587" s="12"/>
      <c r="F587" s="236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</row>
    <row r="588" ht="15.75" customHeight="1">
      <c r="A588" s="12"/>
      <c r="B588" s="12"/>
      <c r="C588" s="12"/>
      <c r="D588" s="12"/>
      <c r="E588" s="12"/>
      <c r="F588" s="236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</row>
    <row r="589" ht="15.75" customHeight="1">
      <c r="A589" s="12"/>
      <c r="B589" s="12"/>
      <c r="C589" s="12"/>
      <c r="D589" s="12"/>
      <c r="E589" s="12"/>
      <c r="F589" s="236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</row>
    <row r="590" ht="15.75" customHeight="1">
      <c r="A590" s="12"/>
      <c r="B590" s="12"/>
      <c r="C590" s="12"/>
      <c r="D590" s="12"/>
      <c r="E590" s="12"/>
      <c r="F590" s="236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</row>
    <row r="591" ht="15.75" customHeight="1">
      <c r="A591" s="12"/>
      <c r="B591" s="12"/>
      <c r="C591" s="12"/>
      <c r="D591" s="12"/>
      <c r="E591" s="12"/>
      <c r="F591" s="236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</row>
    <row r="592" ht="15.75" customHeight="1">
      <c r="A592" s="12"/>
      <c r="B592" s="12"/>
      <c r="C592" s="12"/>
      <c r="D592" s="12"/>
      <c r="E592" s="12"/>
      <c r="F592" s="236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</row>
    <row r="593" ht="15.75" customHeight="1">
      <c r="A593" s="12"/>
      <c r="B593" s="12"/>
      <c r="C593" s="12"/>
      <c r="D593" s="12"/>
      <c r="E593" s="12"/>
      <c r="F593" s="236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  <c r="AS593" s="12"/>
      <c r="AT593" s="12"/>
      <c r="AU593" s="12"/>
      <c r="AV593" s="12"/>
      <c r="AW593" s="12"/>
      <c r="AX593" s="12"/>
    </row>
    <row r="594" ht="15.75" customHeight="1">
      <c r="A594" s="12"/>
      <c r="B594" s="12"/>
      <c r="C594" s="12"/>
      <c r="D594" s="12"/>
      <c r="E594" s="12"/>
      <c r="F594" s="236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</row>
    <row r="595" ht="15.75" customHeight="1">
      <c r="A595" s="12"/>
      <c r="B595" s="12"/>
      <c r="C595" s="12"/>
      <c r="D595" s="12"/>
      <c r="E595" s="12"/>
      <c r="F595" s="236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</row>
    <row r="596" ht="15.75" customHeight="1">
      <c r="A596" s="12"/>
      <c r="B596" s="12"/>
      <c r="C596" s="12"/>
      <c r="D596" s="12"/>
      <c r="E596" s="12"/>
      <c r="F596" s="236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</row>
    <row r="597" ht="15.75" customHeight="1">
      <c r="A597" s="12"/>
      <c r="B597" s="12"/>
      <c r="C597" s="12"/>
      <c r="D597" s="12"/>
      <c r="E597" s="12"/>
      <c r="F597" s="236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</row>
    <row r="598" ht="15.75" customHeight="1">
      <c r="A598" s="12"/>
      <c r="B598" s="12"/>
      <c r="C598" s="12"/>
      <c r="D598" s="12"/>
      <c r="E598" s="12"/>
      <c r="F598" s="236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</row>
    <row r="599" ht="15.75" customHeight="1">
      <c r="A599" s="12"/>
      <c r="B599" s="12"/>
      <c r="C599" s="12"/>
      <c r="D599" s="12"/>
      <c r="E599" s="12"/>
      <c r="F599" s="236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</row>
    <row r="600" ht="15.75" customHeight="1">
      <c r="A600" s="12"/>
      <c r="B600" s="12"/>
      <c r="C600" s="12"/>
      <c r="D600" s="12"/>
      <c r="E600" s="12"/>
      <c r="F600" s="236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</row>
    <row r="601" ht="15.75" customHeight="1">
      <c r="A601" s="12"/>
      <c r="B601" s="12"/>
      <c r="C601" s="12"/>
      <c r="D601" s="12"/>
      <c r="E601" s="12"/>
      <c r="F601" s="236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</row>
    <row r="602" ht="15.75" customHeight="1">
      <c r="A602" s="12"/>
      <c r="B602" s="12"/>
      <c r="C602" s="12"/>
      <c r="D602" s="12"/>
      <c r="E602" s="12"/>
      <c r="F602" s="236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</row>
    <row r="603" ht="15.75" customHeight="1">
      <c r="A603" s="12"/>
      <c r="B603" s="12"/>
      <c r="C603" s="12"/>
      <c r="D603" s="12"/>
      <c r="E603" s="12"/>
      <c r="F603" s="236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</row>
    <row r="604" ht="15.75" customHeight="1">
      <c r="A604" s="12"/>
      <c r="B604" s="12"/>
      <c r="C604" s="12"/>
      <c r="D604" s="12"/>
      <c r="E604" s="12"/>
      <c r="F604" s="236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</row>
    <row r="605" ht="15.75" customHeight="1">
      <c r="A605" s="12"/>
      <c r="B605" s="12"/>
      <c r="C605" s="12"/>
      <c r="D605" s="12"/>
      <c r="E605" s="12"/>
      <c r="F605" s="236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</row>
    <row r="606" ht="15.75" customHeight="1">
      <c r="A606" s="12"/>
      <c r="B606" s="12"/>
      <c r="C606" s="12"/>
      <c r="D606" s="12"/>
      <c r="E606" s="12"/>
      <c r="F606" s="236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</row>
    <row r="607" ht="15.75" customHeight="1">
      <c r="A607" s="12"/>
      <c r="B607" s="12"/>
      <c r="C607" s="12"/>
      <c r="D607" s="12"/>
      <c r="E607" s="12"/>
      <c r="F607" s="236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</row>
    <row r="608" ht="15.75" customHeight="1">
      <c r="A608" s="12"/>
      <c r="B608" s="12"/>
      <c r="C608" s="12"/>
      <c r="D608" s="12"/>
      <c r="E608" s="12"/>
      <c r="F608" s="236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  <c r="AS608" s="12"/>
      <c r="AT608" s="12"/>
      <c r="AU608" s="12"/>
      <c r="AV608" s="12"/>
      <c r="AW608" s="12"/>
      <c r="AX608" s="12"/>
    </row>
    <row r="609" ht="15.75" customHeight="1">
      <c r="A609" s="12"/>
      <c r="B609" s="12"/>
      <c r="C609" s="12"/>
      <c r="D609" s="12"/>
      <c r="E609" s="12"/>
      <c r="F609" s="236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</row>
    <row r="610" ht="15.75" customHeight="1">
      <c r="A610" s="12"/>
      <c r="B610" s="12"/>
      <c r="C610" s="12"/>
      <c r="D610" s="12"/>
      <c r="E610" s="12"/>
      <c r="F610" s="236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</row>
    <row r="611" ht="15.75" customHeight="1">
      <c r="A611" s="12"/>
      <c r="B611" s="12"/>
      <c r="C611" s="12"/>
      <c r="D611" s="12"/>
      <c r="E611" s="12"/>
      <c r="F611" s="236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</row>
    <row r="612" ht="15.75" customHeight="1">
      <c r="A612" s="12"/>
      <c r="B612" s="12"/>
      <c r="C612" s="12"/>
      <c r="D612" s="12"/>
      <c r="E612" s="12"/>
      <c r="F612" s="236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</row>
    <row r="613" ht="15.75" customHeight="1">
      <c r="A613" s="12"/>
      <c r="B613" s="12"/>
      <c r="C613" s="12"/>
      <c r="D613" s="12"/>
      <c r="E613" s="12"/>
      <c r="F613" s="236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</row>
    <row r="614" ht="15.75" customHeight="1">
      <c r="A614" s="12"/>
      <c r="B614" s="12"/>
      <c r="C614" s="12"/>
      <c r="D614" s="12"/>
      <c r="E614" s="12"/>
      <c r="F614" s="236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</row>
    <row r="615" ht="15.75" customHeight="1">
      <c r="A615" s="12"/>
      <c r="B615" s="12"/>
      <c r="C615" s="12"/>
      <c r="D615" s="12"/>
      <c r="E615" s="12"/>
      <c r="F615" s="236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</row>
    <row r="616" ht="15.75" customHeight="1">
      <c r="A616" s="12"/>
      <c r="B616" s="12"/>
      <c r="C616" s="12"/>
      <c r="D616" s="12"/>
      <c r="E616" s="12"/>
      <c r="F616" s="236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</row>
    <row r="617" ht="15.75" customHeight="1">
      <c r="A617" s="12"/>
      <c r="B617" s="12"/>
      <c r="C617" s="12"/>
      <c r="D617" s="12"/>
      <c r="E617" s="12"/>
      <c r="F617" s="236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</row>
    <row r="618" ht="15.75" customHeight="1">
      <c r="A618" s="12"/>
      <c r="B618" s="12"/>
      <c r="C618" s="12"/>
      <c r="D618" s="12"/>
      <c r="E618" s="12"/>
      <c r="F618" s="236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</row>
    <row r="619" ht="15.75" customHeight="1">
      <c r="A619" s="12"/>
      <c r="B619" s="12"/>
      <c r="C619" s="12"/>
      <c r="D619" s="12"/>
      <c r="E619" s="12"/>
      <c r="F619" s="236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</row>
    <row r="620" ht="15.75" customHeight="1">
      <c r="A620" s="12"/>
      <c r="B620" s="12"/>
      <c r="C620" s="12"/>
      <c r="D620" s="12"/>
      <c r="E620" s="12"/>
      <c r="F620" s="236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</row>
    <row r="621" ht="15.75" customHeight="1">
      <c r="A621" s="12"/>
      <c r="B621" s="12"/>
      <c r="C621" s="12"/>
      <c r="D621" s="12"/>
      <c r="E621" s="12"/>
      <c r="F621" s="236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</row>
    <row r="622" ht="15.75" customHeight="1">
      <c r="A622" s="12"/>
      <c r="B622" s="12"/>
      <c r="C622" s="12"/>
      <c r="D622" s="12"/>
      <c r="E622" s="12"/>
      <c r="F622" s="236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</row>
    <row r="623" ht="15.75" customHeight="1">
      <c r="A623" s="12"/>
      <c r="B623" s="12"/>
      <c r="C623" s="12"/>
      <c r="D623" s="12"/>
      <c r="E623" s="12"/>
      <c r="F623" s="236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</row>
    <row r="624" ht="15.75" customHeight="1">
      <c r="A624" s="12"/>
      <c r="B624" s="12"/>
      <c r="C624" s="12"/>
      <c r="D624" s="12"/>
      <c r="E624" s="12"/>
      <c r="F624" s="236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</row>
    <row r="625" ht="15.75" customHeight="1">
      <c r="A625" s="12"/>
      <c r="B625" s="12"/>
      <c r="C625" s="12"/>
      <c r="D625" s="12"/>
      <c r="E625" s="12"/>
      <c r="F625" s="236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</row>
    <row r="626" ht="15.75" customHeight="1">
      <c r="A626" s="12"/>
      <c r="B626" s="12"/>
      <c r="C626" s="12"/>
      <c r="D626" s="12"/>
      <c r="E626" s="12"/>
      <c r="F626" s="236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</row>
    <row r="627" ht="15.75" customHeight="1">
      <c r="A627" s="12"/>
      <c r="B627" s="12"/>
      <c r="C627" s="12"/>
      <c r="D627" s="12"/>
      <c r="E627" s="12"/>
      <c r="F627" s="236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</row>
    <row r="628" ht="15.75" customHeight="1">
      <c r="A628" s="12"/>
      <c r="B628" s="12"/>
      <c r="C628" s="12"/>
      <c r="D628" s="12"/>
      <c r="E628" s="12"/>
      <c r="F628" s="236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</row>
    <row r="629" ht="15.75" customHeight="1">
      <c r="A629" s="12"/>
      <c r="B629" s="12"/>
      <c r="C629" s="12"/>
      <c r="D629" s="12"/>
      <c r="E629" s="12"/>
      <c r="F629" s="236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</row>
    <row r="630" ht="15.75" customHeight="1">
      <c r="A630" s="12"/>
      <c r="B630" s="12"/>
      <c r="C630" s="12"/>
      <c r="D630" s="12"/>
      <c r="E630" s="12"/>
      <c r="F630" s="236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</row>
    <row r="631" ht="15.75" customHeight="1">
      <c r="A631" s="12"/>
      <c r="B631" s="12"/>
      <c r="C631" s="12"/>
      <c r="D631" s="12"/>
      <c r="E631" s="12"/>
      <c r="F631" s="236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</row>
    <row r="632" ht="15.75" customHeight="1">
      <c r="A632" s="12"/>
      <c r="B632" s="12"/>
      <c r="C632" s="12"/>
      <c r="D632" s="12"/>
      <c r="E632" s="12"/>
      <c r="F632" s="236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</row>
    <row r="633" ht="15.75" customHeight="1">
      <c r="A633" s="12"/>
      <c r="B633" s="12"/>
      <c r="C633" s="12"/>
      <c r="D633" s="12"/>
      <c r="E633" s="12"/>
      <c r="F633" s="236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</row>
    <row r="634" ht="15.75" customHeight="1">
      <c r="A634" s="12"/>
      <c r="B634" s="12"/>
      <c r="C634" s="12"/>
      <c r="D634" s="12"/>
      <c r="E634" s="12"/>
      <c r="F634" s="236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</row>
    <row r="635" ht="15.75" customHeight="1">
      <c r="A635" s="12"/>
      <c r="B635" s="12"/>
      <c r="C635" s="12"/>
      <c r="D635" s="12"/>
      <c r="E635" s="12"/>
      <c r="F635" s="236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</row>
    <row r="636" ht="15.75" customHeight="1">
      <c r="A636" s="12"/>
      <c r="B636" s="12"/>
      <c r="C636" s="12"/>
      <c r="D636" s="12"/>
      <c r="E636" s="12"/>
      <c r="F636" s="236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</row>
    <row r="637" ht="15.75" customHeight="1">
      <c r="A637" s="12"/>
      <c r="B637" s="12"/>
      <c r="C637" s="12"/>
      <c r="D637" s="12"/>
      <c r="E637" s="12"/>
      <c r="F637" s="236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</row>
    <row r="638" ht="15.75" customHeight="1">
      <c r="A638" s="12"/>
      <c r="B638" s="12"/>
      <c r="C638" s="12"/>
      <c r="D638" s="12"/>
      <c r="E638" s="12"/>
      <c r="F638" s="236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</row>
    <row r="639" ht="15.75" customHeight="1">
      <c r="A639" s="12"/>
      <c r="B639" s="12"/>
      <c r="C639" s="12"/>
      <c r="D639" s="12"/>
      <c r="E639" s="12"/>
      <c r="F639" s="236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</row>
    <row r="640" ht="15.75" customHeight="1">
      <c r="A640" s="12"/>
      <c r="B640" s="12"/>
      <c r="C640" s="12"/>
      <c r="D640" s="12"/>
      <c r="E640" s="12"/>
      <c r="F640" s="236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</row>
    <row r="641" ht="15.75" customHeight="1">
      <c r="A641" s="12"/>
      <c r="B641" s="12"/>
      <c r="C641" s="12"/>
      <c r="D641" s="12"/>
      <c r="E641" s="12"/>
      <c r="F641" s="236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</row>
    <row r="642" ht="15.75" customHeight="1">
      <c r="A642" s="12"/>
      <c r="B642" s="12"/>
      <c r="C642" s="12"/>
      <c r="D642" s="12"/>
      <c r="E642" s="12"/>
      <c r="F642" s="236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</row>
    <row r="643" ht="15.75" customHeight="1">
      <c r="A643" s="12"/>
      <c r="B643" s="12"/>
      <c r="C643" s="12"/>
      <c r="D643" s="12"/>
      <c r="E643" s="12"/>
      <c r="F643" s="236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</row>
    <row r="644" ht="15.75" customHeight="1">
      <c r="A644" s="12"/>
      <c r="B644" s="12"/>
      <c r="C644" s="12"/>
      <c r="D644" s="12"/>
      <c r="E644" s="12"/>
      <c r="F644" s="236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</row>
    <row r="645" ht="15.75" customHeight="1">
      <c r="A645" s="12"/>
      <c r="B645" s="12"/>
      <c r="C645" s="12"/>
      <c r="D645" s="12"/>
      <c r="E645" s="12"/>
      <c r="F645" s="236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</row>
    <row r="646" ht="15.75" customHeight="1">
      <c r="A646" s="12"/>
      <c r="B646" s="12"/>
      <c r="C646" s="12"/>
      <c r="D646" s="12"/>
      <c r="E646" s="12"/>
      <c r="F646" s="236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</row>
    <row r="647" ht="15.75" customHeight="1">
      <c r="A647" s="12"/>
      <c r="B647" s="12"/>
      <c r="C647" s="12"/>
      <c r="D647" s="12"/>
      <c r="E647" s="12"/>
      <c r="F647" s="236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</row>
    <row r="648" ht="15.75" customHeight="1">
      <c r="A648" s="12"/>
      <c r="B648" s="12"/>
      <c r="C648" s="12"/>
      <c r="D648" s="12"/>
      <c r="E648" s="12"/>
      <c r="F648" s="236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</row>
    <row r="649" ht="15.75" customHeight="1">
      <c r="A649" s="12"/>
      <c r="B649" s="12"/>
      <c r="C649" s="12"/>
      <c r="D649" s="12"/>
      <c r="E649" s="12"/>
      <c r="F649" s="236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</row>
    <row r="650" ht="15.75" customHeight="1">
      <c r="A650" s="12"/>
      <c r="B650" s="12"/>
      <c r="C650" s="12"/>
      <c r="D650" s="12"/>
      <c r="E650" s="12"/>
      <c r="F650" s="236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</row>
    <row r="651" ht="15.75" customHeight="1">
      <c r="A651" s="12"/>
      <c r="B651" s="12"/>
      <c r="C651" s="12"/>
      <c r="D651" s="12"/>
      <c r="E651" s="12"/>
      <c r="F651" s="236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</row>
    <row r="652" ht="15.75" customHeight="1">
      <c r="A652" s="12"/>
      <c r="B652" s="12"/>
      <c r="C652" s="12"/>
      <c r="D652" s="12"/>
      <c r="E652" s="12"/>
      <c r="F652" s="236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</row>
    <row r="653" ht="15.75" customHeight="1">
      <c r="A653" s="12"/>
      <c r="B653" s="12"/>
      <c r="C653" s="12"/>
      <c r="D653" s="12"/>
      <c r="E653" s="12"/>
      <c r="F653" s="236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</row>
    <row r="654" ht="15.75" customHeight="1">
      <c r="A654" s="12"/>
      <c r="B654" s="12"/>
      <c r="C654" s="12"/>
      <c r="D654" s="12"/>
      <c r="E654" s="12"/>
      <c r="F654" s="236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</row>
    <row r="655" ht="15.75" customHeight="1">
      <c r="A655" s="12"/>
      <c r="B655" s="12"/>
      <c r="C655" s="12"/>
      <c r="D655" s="12"/>
      <c r="E655" s="12"/>
      <c r="F655" s="236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</row>
    <row r="656" ht="15.75" customHeight="1">
      <c r="A656" s="12"/>
      <c r="B656" s="12"/>
      <c r="C656" s="12"/>
      <c r="D656" s="12"/>
      <c r="E656" s="12"/>
      <c r="F656" s="236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</row>
    <row r="657" ht="15.75" customHeight="1">
      <c r="A657" s="12"/>
      <c r="B657" s="12"/>
      <c r="C657" s="12"/>
      <c r="D657" s="12"/>
      <c r="E657" s="12"/>
      <c r="F657" s="236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</row>
    <row r="658" ht="15.75" customHeight="1">
      <c r="A658" s="12"/>
      <c r="B658" s="12"/>
      <c r="C658" s="12"/>
      <c r="D658" s="12"/>
      <c r="E658" s="12"/>
      <c r="F658" s="236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</row>
    <row r="659" ht="15.75" customHeight="1">
      <c r="A659" s="12"/>
      <c r="B659" s="12"/>
      <c r="C659" s="12"/>
      <c r="D659" s="12"/>
      <c r="E659" s="12"/>
      <c r="F659" s="236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</row>
    <row r="660" ht="15.75" customHeight="1">
      <c r="A660" s="12"/>
      <c r="B660" s="12"/>
      <c r="C660" s="12"/>
      <c r="D660" s="12"/>
      <c r="E660" s="12"/>
      <c r="F660" s="236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</row>
    <row r="661" ht="15.75" customHeight="1">
      <c r="A661" s="12"/>
      <c r="B661" s="12"/>
      <c r="C661" s="12"/>
      <c r="D661" s="12"/>
      <c r="E661" s="12"/>
      <c r="F661" s="236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</row>
    <row r="662" ht="15.75" customHeight="1">
      <c r="A662" s="12"/>
      <c r="B662" s="12"/>
      <c r="C662" s="12"/>
      <c r="D662" s="12"/>
      <c r="E662" s="12"/>
      <c r="F662" s="236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</row>
    <row r="663" ht="15.75" customHeight="1">
      <c r="A663" s="12"/>
      <c r="B663" s="12"/>
      <c r="C663" s="12"/>
      <c r="D663" s="12"/>
      <c r="E663" s="12"/>
      <c r="F663" s="236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</row>
    <row r="664" ht="15.75" customHeight="1">
      <c r="A664" s="12"/>
      <c r="B664" s="12"/>
      <c r="C664" s="12"/>
      <c r="D664" s="12"/>
      <c r="E664" s="12"/>
      <c r="F664" s="236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</row>
    <row r="665" ht="15.75" customHeight="1">
      <c r="A665" s="12"/>
      <c r="B665" s="12"/>
      <c r="C665" s="12"/>
      <c r="D665" s="12"/>
      <c r="E665" s="12"/>
      <c r="F665" s="236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</row>
    <row r="666" ht="15.75" customHeight="1">
      <c r="A666" s="12"/>
      <c r="B666" s="12"/>
      <c r="C666" s="12"/>
      <c r="D666" s="12"/>
      <c r="E666" s="12"/>
      <c r="F666" s="236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</row>
    <row r="667" ht="15.75" customHeight="1">
      <c r="A667" s="12"/>
      <c r="B667" s="12"/>
      <c r="C667" s="12"/>
      <c r="D667" s="12"/>
      <c r="E667" s="12"/>
      <c r="F667" s="236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</row>
    <row r="668" ht="15.75" customHeight="1">
      <c r="A668" s="12"/>
      <c r="B668" s="12"/>
      <c r="C668" s="12"/>
      <c r="D668" s="12"/>
      <c r="E668" s="12"/>
      <c r="F668" s="236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</row>
    <row r="669" ht="15.75" customHeight="1">
      <c r="A669" s="12"/>
      <c r="B669" s="12"/>
      <c r="C669" s="12"/>
      <c r="D669" s="12"/>
      <c r="E669" s="12"/>
      <c r="F669" s="236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</row>
    <row r="670" ht="15.75" customHeight="1">
      <c r="A670" s="12"/>
      <c r="B670" s="12"/>
      <c r="C670" s="12"/>
      <c r="D670" s="12"/>
      <c r="E670" s="12"/>
      <c r="F670" s="236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</row>
    <row r="671" ht="15.75" customHeight="1">
      <c r="A671" s="12"/>
      <c r="B671" s="12"/>
      <c r="C671" s="12"/>
      <c r="D671" s="12"/>
      <c r="E671" s="12"/>
      <c r="F671" s="236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</row>
    <row r="672" ht="15.75" customHeight="1">
      <c r="A672" s="12"/>
      <c r="B672" s="12"/>
      <c r="C672" s="12"/>
      <c r="D672" s="12"/>
      <c r="E672" s="12"/>
      <c r="F672" s="236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</row>
    <row r="673" ht="15.75" customHeight="1">
      <c r="A673" s="12"/>
      <c r="B673" s="12"/>
      <c r="C673" s="12"/>
      <c r="D673" s="12"/>
      <c r="E673" s="12"/>
      <c r="F673" s="236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</row>
    <row r="674" ht="15.75" customHeight="1">
      <c r="A674" s="12"/>
      <c r="B674" s="12"/>
      <c r="C674" s="12"/>
      <c r="D674" s="12"/>
      <c r="E674" s="12"/>
      <c r="F674" s="236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</row>
    <row r="675" ht="15.75" customHeight="1">
      <c r="A675" s="12"/>
      <c r="B675" s="12"/>
      <c r="C675" s="12"/>
      <c r="D675" s="12"/>
      <c r="E675" s="12"/>
      <c r="F675" s="236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</row>
    <row r="676" ht="15.75" customHeight="1">
      <c r="A676" s="12"/>
      <c r="B676" s="12"/>
      <c r="C676" s="12"/>
      <c r="D676" s="12"/>
      <c r="E676" s="12"/>
      <c r="F676" s="236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</row>
    <row r="677" ht="15.75" customHeight="1">
      <c r="A677" s="12"/>
      <c r="B677" s="12"/>
      <c r="C677" s="12"/>
      <c r="D677" s="12"/>
      <c r="E677" s="12"/>
      <c r="F677" s="236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</row>
    <row r="678" ht="15.75" customHeight="1">
      <c r="A678" s="12"/>
      <c r="B678" s="12"/>
      <c r="C678" s="12"/>
      <c r="D678" s="12"/>
      <c r="E678" s="12"/>
      <c r="F678" s="236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</row>
    <row r="679" ht="15.75" customHeight="1">
      <c r="A679" s="12"/>
      <c r="B679" s="12"/>
      <c r="C679" s="12"/>
      <c r="D679" s="12"/>
      <c r="E679" s="12"/>
      <c r="F679" s="236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</row>
    <row r="680" ht="15.75" customHeight="1">
      <c r="A680" s="12"/>
      <c r="B680" s="12"/>
      <c r="C680" s="12"/>
      <c r="D680" s="12"/>
      <c r="E680" s="12"/>
      <c r="F680" s="236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</row>
    <row r="681" ht="15.75" customHeight="1">
      <c r="A681" s="12"/>
      <c r="B681" s="12"/>
      <c r="C681" s="12"/>
      <c r="D681" s="12"/>
      <c r="E681" s="12"/>
      <c r="F681" s="236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</row>
    <row r="682" ht="15.75" customHeight="1">
      <c r="A682" s="12"/>
      <c r="B682" s="12"/>
      <c r="C682" s="12"/>
      <c r="D682" s="12"/>
      <c r="E682" s="12"/>
      <c r="F682" s="236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</row>
    <row r="683" ht="15.75" customHeight="1">
      <c r="A683" s="12"/>
      <c r="B683" s="12"/>
      <c r="C683" s="12"/>
      <c r="D683" s="12"/>
      <c r="E683" s="12"/>
      <c r="F683" s="236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</row>
    <row r="684" ht="15.75" customHeight="1">
      <c r="A684" s="12"/>
      <c r="B684" s="12"/>
      <c r="C684" s="12"/>
      <c r="D684" s="12"/>
      <c r="E684" s="12"/>
      <c r="F684" s="236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</row>
    <row r="685" ht="15.75" customHeight="1">
      <c r="A685" s="12"/>
      <c r="B685" s="12"/>
      <c r="C685" s="12"/>
      <c r="D685" s="12"/>
      <c r="E685" s="12"/>
      <c r="F685" s="236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</row>
    <row r="686" ht="15.75" customHeight="1">
      <c r="A686" s="12"/>
      <c r="B686" s="12"/>
      <c r="C686" s="12"/>
      <c r="D686" s="12"/>
      <c r="E686" s="12"/>
      <c r="F686" s="236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</row>
    <row r="687" ht="15.75" customHeight="1">
      <c r="A687" s="12"/>
      <c r="B687" s="12"/>
      <c r="C687" s="12"/>
      <c r="D687" s="12"/>
      <c r="E687" s="12"/>
      <c r="F687" s="236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</row>
    <row r="688" ht="15.75" customHeight="1">
      <c r="A688" s="12"/>
      <c r="B688" s="12"/>
      <c r="C688" s="12"/>
      <c r="D688" s="12"/>
      <c r="E688" s="12"/>
      <c r="F688" s="236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</row>
    <row r="689" ht="15.75" customHeight="1">
      <c r="A689" s="12"/>
      <c r="B689" s="12"/>
      <c r="C689" s="12"/>
      <c r="D689" s="12"/>
      <c r="E689" s="12"/>
      <c r="F689" s="236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</row>
    <row r="690" ht="15.75" customHeight="1">
      <c r="A690" s="12"/>
      <c r="B690" s="12"/>
      <c r="C690" s="12"/>
      <c r="D690" s="12"/>
      <c r="E690" s="12"/>
      <c r="F690" s="236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</row>
    <row r="691" ht="15.75" customHeight="1">
      <c r="A691" s="12"/>
      <c r="B691" s="12"/>
      <c r="C691" s="12"/>
      <c r="D691" s="12"/>
      <c r="E691" s="12"/>
      <c r="F691" s="236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</row>
    <row r="692" ht="15.75" customHeight="1">
      <c r="A692" s="12"/>
      <c r="B692" s="12"/>
      <c r="C692" s="12"/>
      <c r="D692" s="12"/>
      <c r="E692" s="12"/>
      <c r="F692" s="236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</row>
    <row r="693" ht="15.75" customHeight="1">
      <c r="A693" s="12"/>
      <c r="B693" s="12"/>
      <c r="C693" s="12"/>
      <c r="D693" s="12"/>
      <c r="E693" s="12"/>
      <c r="F693" s="236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</row>
    <row r="694" ht="15.75" customHeight="1">
      <c r="A694" s="12"/>
      <c r="B694" s="12"/>
      <c r="C694" s="12"/>
      <c r="D694" s="12"/>
      <c r="E694" s="12"/>
      <c r="F694" s="236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</row>
    <row r="695" ht="15.75" customHeight="1">
      <c r="A695" s="12"/>
      <c r="B695" s="12"/>
      <c r="C695" s="12"/>
      <c r="D695" s="12"/>
      <c r="E695" s="12"/>
      <c r="F695" s="236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</row>
    <row r="696" ht="15.75" customHeight="1">
      <c r="A696" s="12"/>
      <c r="B696" s="12"/>
      <c r="C696" s="12"/>
      <c r="D696" s="12"/>
      <c r="E696" s="12"/>
      <c r="F696" s="236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</row>
    <row r="697" ht="15.75" customHeight="1">
      <c r="A697" s="12"/>
      <c r="B697" s="12"/>
      <c r="C697" s="12"/>
      <c r="D697" s="12"/>
      <c r="E697" s="12"/>
      <c r="F697" s="236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</row>
    <row r="698" ht="15.75" customHeight="1">
      <c r="A698" s="12"/>
      <c r="B698" s="12"/>
      <c r="C698" s="12"/>
      <c r="D698" s="12"/>
      <c r="E698" s="12"/>
      <c r="F698" s="236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</row>
    <row r="699" ht="15.75" customHeight="1">
      <c r="A699" s="12"/>
      <c r="B699" s="12"/>
      <c r="C699" s="12"/>
      <c r="D699" s="12"/>
      <c r="E699" s="12"/>
      <c r="F699" s="236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</row>
    <row r="700" ht="15.75" customHeight="1">
      <c r="A700" s="12"/>
      <c r="B700" s="12"/>
      <c r="C700" s="12"/>
      <c r="D700" s="12"/>
      <c r="E700" s="12"/>
      <c r="F700" s="236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</row>
    <row r="701" ht="15.75" customHeight="1">
      <c r="A701" s="12"/>
      <c r="B701" s="12"/>
      <c r="C701" s="12"/>
      <c r="D701" s="12"/>
      <c r="E701" s="12"/>
      <c r="F701" s="236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</row>
    <row r="702" ht="15.75" customHeight="1">
      <c r="A702" s="12"/>
      <c r="B702" s="12"/>
      <c r="C702" s="12"/>
      <c r="D702" s="12"/>
      <c r="E702" s="12"/>
      <c r="F702" s="236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</row>
    <row r="703" ht="15.75" customHeight="1">
      <c r="A703" s="12"/>
      <c r="B703" s="12"/>
      <c r="C703" s="12"/>
      <c r="D703" s="12"/>
      <c r="E703" s="12"/>
      <c r="F703" s="236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</row>
    <row r="704" ht="15.75" customHeight="1">
      <c r="A704" s="12"/>
      <c r="B704" s="12"/>
      <c r="C704" s="12"/>
      <c r="D704" s="12"/>
      <c r="E704" s="12"/>
      <c r="F704" s="236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</row>
    <row r="705" ht="15.75" customHeight="1">
      <c r="A705" s="12"/>
      <c r="B705" s="12"/>
      <c r="C705" s="12"/>
      <c r="D705" s="12"/>
      <c r="E705" s="12"/>
      <c r="F705" s="236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</row>
    <row r="706" ht="15.75" customHeight="1">
      <c r="A706" s="12"/>
      <c r="B706" s="12"/>
      <c r="C706" s="12"/>
      <c r="D706" s="12"/>
      <c r="E706" s="12"/>
      <c r="F706" s="236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</row>
    <row r="707" ht="15.75" customHeight="1">
      <c r="A707" s="12"/>
      <c r="B707" s="12"/>
      <c r="C707" s="12"/>
      <c r="D707" s="12"/>
      <c r="E707" s="12"/>
      <c r="F707" s="236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</row>
    <row r="708" ht="15.75" customHeight="1">
      <c r="A708" s="12"/>
      <c r="B708" s="12"/>
      <c r="C708" s="12"/>
      <c r="D708" s="12"/>
      <c r="E708" s="12"/>
      <c r="F708" s="236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</row>
    <row r="709" ht="15.75" customHeight="1">
      <c r="A709" s="12"/>
      <c r="B709" s="12"/>
      <c r="C709" s="12"/>
      <c r="D709" s="12"/>
      <c r="E709" s="12"/>
      <c r="F709" s="236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</row>
    <row r="710" ht="15.75" customHeight="1">
      <c r="A710" s="12"/>
      <c r="B710" s="12"/>
      <c r="C710" s="12"/>
      <c r="D710" s="12"/>
      <c r="E710" s="12"/>
      <c r="F710" s="236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</row>
    <row r="711" ht="15.75" customHeight="1">
      <c r="A711" s="12"/>
      <c r="B711" s="12"/>
      <c r="C711" s="12"/>
      <c r="D711" s="12"/>
      <c r="E711" s="12"/>
      <c r="F711" s="236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</row>
    <row r="712" ht="15.75" customHeight="1">
      <c r="A712" s="12"/>
      <c r="B712" s="12"/>
      <c r="C712" s="12"/>
      <c r="D712" s="12"/>
      <c r="E712" s="12"/>
      <c r="F712" s="236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</row>
    <row r="713" ht="15.75" customHeight="1">
      <c r="A713" s="12"/>
      <c r="B713" s="12"/>
      <c r="C713" s="12"/>
      <c r="D713" s="12"/>
      <c r="E713" s="12"/>
      <c r="F713" s="236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</row>
    <row r="714" ht="15.75" customHeight="1">
      <c r="A714" s="12"/>
      <c r="B714" s="12"/>
      <c r="C714" s="12"/>
      <c r="D714" s="12"/>
      <c r="E714" s="12"/>
      <c r="F714" s="236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</row>
    <row r="715" ht="15.75" customHeight="1">
      <c r="A715" s="12"/>
      <c r="B715" s="12"/>
      <c r="C715" s="12"/>
      <c r="D715" s="12"/>
      <c r="E715" s="12"/>
      <c r="F715" s="236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</row>
    <row r="716" ht="15.75" customHeight="1">
      <c r="A716" s="12"/>
      <c r="B716" s="12"/>
      <c r="C716" s="12"/>
      <c r="D716" s="12"/>
      <c r="E716" s="12"/>
      <c r="F716" s="236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</row>
    <row r="717" ht="15.75" customHeight="1">
      <c r="A717" s="12"/>
      <c r="B717" s="12"/>
      <c r="C717" s="12"/>
      <c r="D717" s="12"/>
      <c r="E717" s="12"/>
      <c r="F717" s="236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</row>
    <row r="718" ht="15.75" customHeight="1">
      <c r="A718" s="12"/>
      <c r="B718" s="12"/>
      <c r="C718" s="12"/>
      <c r="D718" s="12"/>
      <c r="E718" s="12"/>
      <c r="F718" s="236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</row>
    <row r="719" ht="15.75" customHeight="1">
      <c r="A719" s="12"/>
      <c r="B719" s="12"/>
      <c r="C719" s="12"/>
      <c r="D719" s="12"/>
      <c r="E719" s="12"/>
      <c r="F719" s="236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</row>
    <row r="720" ht="15.75" customHeight="1">
      <c r="A720" s="12"/>
      <c r="B720" s="12"/>
      <c r="C720" s="12"/>
      <c r="D720" s="12"/>
      <c r="E720" s="12"/>
      <c r="F720" s="236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</row>
    <row r="721" ht="15.75" customHeight="1">
      <c r="A721" s="12"/>
      <c r="B721" s="12"/>
      <c r="C721" s="12"/>
      <c r="D721" s="12"/>
      <c r="E721" s="12"/>
      <c r="F721" s="236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</row>
    <row r="722" ht="15.75" customHeight="1">
      <c r="A722" s="12"/>
      <c r="B722" s="12"/>
      <c r="C722" s="12"/>
      <c r="D722" s="12"/>
      <c r="E722" s="12"/>
      <c r="F722" s="236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</row>
    <row r="723" ht="15.75" customHeight="1">
      <c r="A723" s="12"/>
      <c r="B723" s="12"/>
      <c r="C723" s="12"/>
      <c r="D723" s="12"/>
      <c r="E723" s="12"/>
      <c r="F723" s="236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</row>
    <row r="724" ht="15.75" customHeight="1">
      <c r="A724" s="12"/>
      <c r="B724" s="12"/>
      <c r="C724" s="12"/>
      <c r="D724" s="12"/>
      <c r="E724" s="12"/>
      <c r="F724" s="236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</row>
    <row r="725" ht="15.75" customHeight="1">
      <c r="A725" s="12"/>
      <c r="B725" s="12"/>
      <c r="C725" s="12"/>
      <c r="D725" s="12"/>
      <c r="E725" s="12"/>
      <c r="F725" s="236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</row>
    <row r="726" ht="15.75" customHeight="1">
      <c r="A726" s="12"/>
      <c r="B726" s="12"/>
      <c r="C726" s="12"/>
      <c r="D726" s="12"/>
      <c r="E726" s="12"/>
      <c r="F726" s="236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</row>
    <row r="727" ht="15.75" customHeight="1">
      <c r="A727" s="12"/>
      <c r="B727" s="12"/>
      <c r="C727" s="12"/>
      <c r="D727" s="12"/>
      <c r="E727" s="12"/>
      <c r="F727" s="236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</row>
    <row r="728" ht="15.75" customHeight="1">
      <c r="A728" s="12"/>
      <c r="B728" s="12"/>
      <c r="C728" s="12"/>
      <c r="D728" s="12"/>
      <c r="E728" s="12"/>
      <c r="F728" s="236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</row>
    <row r="729" ht="15.75" customHeight="1">
      <c r="A729" s="12"/>
      <c r="B729" s="12"/>
      <c r="C729" s="12"/>
      <c r="D729" s="12"/>
      <c r="E729" s="12"/>
      <c r="F729" s="236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</row>
    <row r="730" ht="15.75" customHeight="1">
      <c r="A730" s="12"/>
      <c r="B730" s="12"/>
      <c r="C730" s="12"/>
      <c r="D730" s="12"/>
      <c r="E730" s="12"/>
      <c r="F730" s="236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</row>
    <row r="731" ht="15.75" customHeight="1">
      <c r="A731" s="12"/>
      <c r="B731" s="12"/>
      <c r="C731" s="12"/>
      <c r="D731" s="12"/>
      <c r="E731" s="12"/>
      <c r="F731" s="236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</row>
    <row r="732" ht="15.75" customHeight="1">
      <c r="A732" s="12"/>
      <c r="B732" s="12"/>
      <c r="C732" s="12"/>
      <c r="D732" s="12"/>
      <c r="E732" s="12"/>
      <c r="F732" s="236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</row>
    <row r="733" ht="15.75" customHeight="1">
      <c r="A733" s="12"/>
      <c r="B733" s="12"/>
      <c r="C733" s="12"/>
      <c r="D733" s="12"/>
      <c r="E733" s="12"/>
      <c r="F733" s="236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</row>
    <row r="734" ht="15.75" customHeight="1">
      <c r="A734" s="12"/>
      <c r="B734" s="12"/>
      <c r="C734" s="12"/>
      <c r="D734" s="12"/>
      <c r="E734" s="12"/>
      <c r="F734" s="236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</row>
    <row r="735" ht="15.75" customHeight="1">
      <c r="A735" s="12"/>
      <c r="B735" s="12"/>
      <c r="C735" s="12"/>
      <c r="D735" s="12"/>
      <c r="E735" s="12"/>
      <c r="F735" s="236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</row>
    <row r="736" ht="15.75" customHeight="1">
      <c r="A736" s="12"/>
      <c r="B736" s="12"/>
      <c r="C736" s="12"/>
      <c r="D736" s="12"/>
      <c r="E736" s="12"/>
      <c r="F736" s="236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</row>
    <row r="737" ht="15.75" customHeight="1">
      <c r="A737" s="12"/>
      <c r="B737" s="12"/>
      <c r="C737" s="12"/>
      <c r="D737" s="12"/>
      <c r="E737" s="12"/>
      <c r="F737" s="236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</row>
    <row r="738" ht="15.75" customHeight="1">
      <c r="A738" s="12"/>
      <c r="B738" s="12"/>
      <c r="C738" s="12"/>
      <c r="D738" s="12"/>
      <c r="E738" s="12"/>
      <c r="F738" s="236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</row>
    <row r="739" ht="15.75" customHeight="1">
      <c r="A739" s="12"/>
      <c r="B739" s="12"/>
      <c r="C739" s="12"/>
      <c r="D739" s="12"/>
      <c r="E739" s="12"/>
      <c r="F739" s="236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</row>
    <row r="740" ht="15.75" customHeight="1">
      <c r="A740" s="12"/>
      <c r="B740" s="12"/>
      <c r="C740" s="12"/>
      <c r="D740" s="12"/>
      <c r="E740" s="12"/>
      <c r="F740" s="236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</row>
    <row r="741" ht="15.75" customHeight="1">
      <c r="A741" s="12"/>
      <c r="B741" s="12"/>
      <c r="C741" s="12"/>
      <c r="D741" s="12"/>
      <c r="E741" s="12"/>
      <c r="F741" s="236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</row>
    <row r="742" ht="15.75" customHeight="1">
      <c r="A742" s="12"/>
      <c r="B742" s="12"/>
      <c r="C742" s="12"/>
      <c r="D742" s="12"/>
      <c r="E742" s="12"/>
      <c r="F742" s="236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</row>
    <row r="743" ht="15.75" customHeight="1">
      <c r="A743" s="12"/>
      <c r="B743" s="12"/>
      <c r="C743" s="12"/>
      <c r="D743" s="12"/>
      <c r="E743" s="12"/>
      <c r="F743" s="236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</row>
    <row r="744" ht="15.75" customHeight="1">
      <c r="A744" s="12"/>
      <c r="B744" s="12"/>
      <c r="C744" s="12"/>
      <c r="D744" s="12"/>
      <c r="E744" s="12"/>
      <c r="F744" s="236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</row>
    <row r="745" ht="15.75" customHeight="1">
      <c r="A745" s="12"/>
      <c r="B745" s="12"/>
      <c r="C745" s="12"/>
      <c r="D745" s="12"/>
      <c r="E745" s="12"/>
      <c r="F745" s="236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</row>
    <row r="746" ht="15.75" customHeight="1">
      <c r="A746" s="12"/>
      <c r="B746" s="12"/>
      <c r="C746" s="12"/>
      <c r="D746" s="12"/>
      <c r="E746" s="12"/>
      <c r="F746" s="236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</row>
    <row r="747" ht="15.75" customHeight="1">
      <c r="A747" s="12"/>
      <c r="B747" s="12"/>
      <c r="C747" s="12"/>
      <c r="D747" s="12"/>
      <c r="E747" s="12"/>
      <c r="F747" s="236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</row>
    <row r="748" ht="15.75" customHeight="1">
      <c r="A748" s="12"/>
      <c r="B748" s="12"/>
      <c r="C748" s="12"/>
      <c r="D748" s="12"/>
      <c r="E748" s="12"/>
      <c r="F748" s="236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</row>
    <row r="749" ht="15.75" customHeight="1">
      <c r="A749" s="12"/>
      <c r="B749" s="12"/>
      <c r="C749" s="12"/>
      <c r="D749" s="12"/>
      <c r="E749" s="12"/>
      <c r="F749" s="236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</row>
    <row r="750" ht="15.75" customHeight="1">
      <c r="A750" s="12"/>
      <c r="B750" s="12"/>
      <c r="C750" s="12"/>
      <c r="D750" s="12"/>
      <c r="E750" s="12"/>
      <c r="F750" s="236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</row>
    <row r="751" ht="15.75" customHeight="1">
      <c r="A751" s="12"/>
      <c r="B751" s="12"/>
      <c r="C751" s="12"/>
      <c r="D751" s="12"/>
      <c r="E751" s="12"/>
      <c r="F751" s="236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</row>
    <row r="752" ht="15.75" customHeight="1">
      <c r="A752" s="12"/>
      <c r="B752" s="12"/>
      <c r="C752" s="12"/>
      <c r="D752" s="12"/>
      <c r="E752" s="12"/>
      <c r="F752" s="236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</row>
    <row r="753" ht="15.75" customHeight="1">
      <c r="A753" s="12"/>
      <c r="B753" s="12"/>
      <c r="C753" s="12"/>
      <c r="D753" s="12"/>
      <c r="E753" s="12"/>
      <c r="F753" s="236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</row>
    <row r="754" ht="15.75" customHeight="1">
      <c r="A754" s="12"/>
      <c r="B754" s="12"/>
      <c r="C754" s="12"/>
      <c r="D754" s="12"/>
      <c r="E754" s="12"/>
      <c r="F754" s="236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</row>
    <row r="755" ht="15.75" customHeight="1">
      <c r="A755" s="12"/>
      <c r="B755" s="12"/>
      <c r="C755" s="12"/>
      <c r="D755" s="12"/>
      <c r="E755" s="12"/>
      <c r="F755" s="236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</row>
    <row r="756" ht="15.75" customHeight="1">
      <c r="A756" s="12"/>
      <c r="B756" s="12"/>
      <c r="C756" s="12"/>
      <c r="D756" s="12"/>
      <c r="E756" s="12"/>
      <c r="F756" s="236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</row>
    <row r="757" ht="15.75" customHeight="1">
      <c r="A757" s="12"/>
      <c r="B757" s="12"/>
      <c r="C757" s="12"/>
      <c r="D757" s="12"/>
      <c r="E757" s="12"/>
      <c r="F757" s="236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</row>
    <row r="758" ht="15.75" customHeight="1">
      <c r="A758" s="12"/>
      <c r="B758" s="12"/>
      <c r="C758" s="12"/>
      <c r="D758" s="12"/>
      <c r="E758" s="12"/>
      <c r="F758" s="236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</row>
    <row r="759" ht="15.75" customHeight="1">
      <c r="A759" s="12"/>
      <c r="B759" s="12"/>
      <c r="C759" s="12"/>
      <c r="D759" s="12"/>
      <c r="E759" s="12"/>
      <c r="F759" s="236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</row>
    <row r="760" ht="15.75" customHeight="1">
      <c r="A760" s="12"/>
      <c r="B760" s="12"/>
      <c r="C760" s="12"/>
      <c r="D760" s="12"/>
      <c r="E760" s="12"/>
      <c r="F760" s="236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</row>
    <row r="761" ht="15.75" customHeight="1">
      <c r="A761" s="12"/>
      <c r="B761" s="12"/>
      <c r="C761" s="12"/>
      <c r="D761" s="12"/>
      <c r="E761" s="12"/>
      <c r="F761" s="236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</row>
    <row r="762" ht="15.75" customHeight="1">
      <c r="A762" s="12"/>
      <c r="B762" s="12"/>
      <c r="C762" s="12"/>
      <c r="D762" s="12"/>
      <c r="E762" s="12"/>
      <c r="F762" s="236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</row>
    <row r="763" ht="15.75" customHeight="1">
      <c r="A763" s="12"/>
      <c r="B763" s="12"/>
      <c r="C763" s="12"/>
      <c r="D763" s="12"/>
      <c r="E763" s="12"/>
      <c r="F763" s="236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</row>
    <row r="764" ht="15.75" customHeight="1">
      <c r="A764" s="12"/>
      <c r="B764" s="12"/>
      <c r="C764" s="12"/>
      <c r="D764" s="12"/>
      <c r="E764" s="12"/>
      <c r="F764" s="236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</row>
    <row r="765" ht="15.75" customHeight="1">
      <c r="A765" s="12"/>
      <c r="B765" s="12"/>
      <c r="C765" s="12"/>
      <c r="D765" s="12"/>
      <c r="E765" s="12"/>
      <c r="F765" s="236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</row>
    <row r="766" ht="15.75" customHeight="1">
      <c r="A766" s="12"/>
      <c r="B766" s="12"/>
      <c r="C766" s="12"/>
      <c r="D766" s="12"/>
      <c r="E766" s="12"/>
      <c r="F766" s="236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</row>
    <row r="767" ht="15.75" customHeight="1">
      <c r="A767" s="12"/>
      <c r="B767" s="12"/>
      <c r="C767" s="12"/>
      <c r="D767" s="12"/>
      <c r="E767" s="12"/>
      <c r="F767" s="236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</row>
    <row r="768" ht="15.75" customHeight="1">
      <c r="A768" s="12"/>
      <c r="B768" s="12"/>
      <c r="C768" s="12"/>
      <c r="D768" s="12"/>
      <c r="E768" s="12"/>
      <c r="F768" s="236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</row>
    <row r="769" ht="15.75" customHeight="1">
      <c r="A769" s="12"/>
      <c r="B769" s="12"/>
      <c r="C769" s="12"/>
      <c r="D769" s="12"/>
      <c r="E769" s="12"/>
      <c r="F769" s="236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</row>
    <row r="770" ht="15.75" customHeight="1">
      <c r="A770" s="12"/>
      <c r="B770" s="12"/>
      <c r="C770" s="12"/>
      <c r="D770" s="12"/>
      <c r="E770" s="12"/>
      <c r="F770" s="236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</row>
    <row r="771" ht="15.75" customHeight="1">
      <c r="A771" s="12"/>
      <c r="B771" s="12"/>
      <c r="C771" s="12"/>
      <c r="D771" s="12"/>
      <c r="E771" s="12"/>
      <c r="F771" s="236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</row>
    <row r="772" ht="15.75" customHeight="1">
      <c r="A772" s="12"/>
      <c r="B772" s="12"/>
      <c r="C772" s="12"/>
      <c r="D772" s="12"/>
      <c r="E772" s="12"/>
      <c r="F772" s="236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</row>
    <row r="773" ht="15.75" customHeight="1">
      <c r="A773" s="12"/>
      <c r="B773" s="12"/>
      <c r="C773" s="12"/>
      <c r="D773" s="12"/>
      <c r="E773" s="12"/>
      <c r="F773" s="236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</row>
    <row r="774" ht="15.75" customHeight="1">
      <c r="A774" s="12"/>
      <c r="B774" s="12"/>
      <c r="C774" s="12"/>
      <c r="D774" s="12"/>
      <c r="E774" s="12"/>
      <c r="F774" s="236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</row>
    <row r="775" ht="15.75" customHeight="1">
      <c r="A775" s="12"/>
      <c r="B775" s="12"/>
      <c r="C775" s="12"/>
      <c r="D775" s="12"/>
      <c r="E775" s="12"/>
      <c r="F775" s="236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</row>
    <row r="776" ht="15.75" customHeight="1">
      <c r="A776" s="12"/>
      <c r="B776" s="12"/>
      <c r="C776" s="12"/>
      <c r="D776" s="12"/>
      <c r="E776" s="12"/>
      <c r="F776" s="236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</row>
    <row r="777" ht="15.75" customHeight="1">
      <c r="A777" s="12"/>
      <c r="B777" s="12"/>
      <c r="C777" s="12"/>
      <c r="D777" s="12"/>
      <c r="E777" s="12"/>
      <c r="F777" s="236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</row>
    <row r="778" ht="15.75" customHeight="1">
      <c r="A778" s="12"/>
      <c r="B778" s="12"/>
      <c r="C778" s="12"/>
      <c r="D778" s="12"/>
      <c r="E778" s="12"/>
      <c r="F778" s="236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</row>
    <row r="779" ht="15.75" customHeight="1">
      <c r="A779" s="12"/>
      <c r="B779" s="12"/>
      <c r="C779" s="12"/>
      <c r="D779" s="12"/>
      <c r="E779" s="12"/>
      <c r="F779" s="236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</row>
    <row r="780" ht="15.75" customHeight="1">
      <c r="A780" s="12"/>
      <c r="B780" s="12"/>
      <c r="C780" s="12"/>
      <c r="D780" s="12"/>
      <c r="E780" s="12"/>
      <c r="F780" s="236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</row>
    <row r="781" ht="15.75" customHeight="1">
      <c r="A781" s="12"/>
      <c r="B781" s="12"/>
      <c r="C781" s="12"/>
      <c r="D781" s="12"/>
      <c r="E781" s="12"/>
      <c r="F781" s="236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</row>
    <row r="782" ht="15.75" customHeight="1">
      <c r="A782" s="12"/>
      <c r="B782" s="12"/>
      <c r="C782" s="12"/>
      <c r="D782" s="12"/>
      <c r="E782" s="12"/>
      <c r="F782" s="236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</row>
    <row r="783" ht="15.75" customHeight="1">
      <c r="A783" s="12"/>
      <c r="B783" s="12"/>
      <c r="C783" s="12"/>
      <c r="D783" s="12"/>
      <c r="E783" s="12"/>
      <c r="F783" s="236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</row>
    <row r="784" ht="15.75" customHeight="1">
      <c r="A784" s="12"/>
      <c r="B784" s="12"/>
      <c r="C784" s="12"/>
      <c r="D784" s="12"/>
      <c r="E784" s="12"/>
      <c r="F784" s="236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</row>
    <row r="785" ht="15.75" customHeight="1">
      <c r="A785" s="12"/>
      <c r="B785" s="12"/>
      <c r="C785" s="12"/>
      <c r="D785" s="12"/>
      <c r="E785" s="12"/>
      <c r="F785" s="236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</row>
    <row r="786" ht="15.75" customHeight="1">
      <c r="A786" s="12"/>
      <c r="B786" s="12"/>
      <c r="C786" s="12"/>
      <c r="D786" s="12"/>
      <c r="E786" s="12"/>
      <c r="F786" s="236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</row>
    <row r="787" ht="15.75" customHeight="1">
      <c r="A787" s="12"/>
      <c r="B787" s="12"/>
      <c r="C787" s="12"/>
      <c r="D787" s="12"/>
      <c r="E787" s="12"/>
      <c r="F787" s="236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</row>
    <row r="788" ht="15.75" customHeight="1">
      <c r="A788" s="12"/>
      <c r="B788" s="12"/>
      <c r="C788" s="12"/>
      <c r="D788" s="12"/>
      <c r="E788" s="12"/>
      <c r="F788" s="236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</row>
    <row r="789" ht="15.75" customHeight="1">
      <c r="A789" s="12"/>
      <c r="B789" s="12"/>
      <c r="C789" s="12"/>
      <c r="D789" s="12"/>
      <c r="E789" s="12"/>
      <c r="F789" s="236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</row>
    <row r="790" ht="15.75" customHeight="1">
      <c r="A790" s="12"/>
      <c r="B790" s="12"/>
      <c r="C790" s="12"/>
      <c r="D790" s="12"/>
      <c r="E790" s="12"/>
      <c r="F790" s="236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</row>
    <row r="791" ht="15.75" customHeight="1">
      <c r="A791" s="12"/>
      <c r="B791" s="12"/>
      <c r="C791" s="12"/>
      <c r="D791" s="12"/>
      <c r="E791" s="12"/>
      <c r="F791" s="236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</row>
    <row r="792" ht="15.75" customHeight="1">
      <c r="A792" s="12"/>
      <c r="B792" s="12"/>
      <c r="C792" s="12"/>
      <c r="D792" s="12"/>
      <c r="E792" s="12"/>
      <c r="F792" s="236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</row>
    <row r="793" ht="15.75" customHeight="1">
      <c r="A793" s="12"/>
      <c r="B793" s="12"/>
      <c r="C793" s="12"/>
      <c r="D793" s="12"/>
      <c r="E793" s="12"/>
      <c r="F793" s="236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</row>
    <row r="794" ht="15.75" customHeight="1">
      <c r="A794" s="12"/>
      <c r="B794" s="12"/>
      <c r="C794" s="12"/>
      <c r="D794" s="12"/>
      <c r="E794" s="12"/>
      <c r="F794" s="236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</row>
    <row r="795" ht="15.75" customHeight="1">
      <c r="A795" s="12"/>
      <c r="B795" s="12"/>
      <c r="C795" s="12"/>
      <c r="D795" s="12"/>
      <c r="E795" s="12"/>
      <c r="F795" s="236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</row>
    <row r="796" ht="15.75" customHeight="1">
      <c r="A796" s="12"/>
      <c r="B796" s="12"/>
      <c r="C796" s="12"/>
      <c r="D796" s="12"/>
      <c r="E796" s="12"/>
      <c r="F796" s="236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</row>
    <row r="797" ht="15.75" customHeight="1">
      <c r="A797" s="12"/>
      <c r="B797" s="12"/>
      <c r="C797" s="12"/>
      <c r="D797" s="12"/>
      <c r="E797" s="12"/>
      <c r="F797" s="236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</row>
    <row r="798" ht="15.75" customHeight="1">
      <c r="A798" s="12"/>
      <c r="B798" s="12"/>
      <c r="C798" s="12"/>
      <c r="D798" s="12"/>
      <c r="E798" s="12"/>
      <c r="F798" s="236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</row>
    <row r="799" ht="15.75" customHeight="1">
      <c r="A799" s="12"/>
      <c r="B799" s="12"/>
      <c r="C799" s="12"/>
      <c r="D799" s="12"/>
      <c r="E799" s="12"/>
      <c r="F799" s="236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</row>
    <row r="800" ht="15.75" customHeight="1">
      <c r="A800" s="12"/>
      <c r="B800" s="12"/>
      <c r="C800" s="12"/>
      <c r="D800" s="12"/>
      <c r="E800" s="12"/>
      <c r="F800" s="236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</row>
    <row r="801" ht="15.75" customHeight="1">
      <c r="A801" s="12"/>
      <c r="B801" s="12"/>
      <c r="C801" s="12"/>
      <c r="D801" s="12"/>
      <c r="E801" s="12"/>
      <c r="F801" s="236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</row>
    <row r="802" ht="15.75" customHeight="1">
      <c r="A802" s="12"/>
      <c r="B802" s="12"/>
      <c r="C802" s="12"/>
      <c r="D802" s="12"/>
      <c r="E802" s="12"/>
      <c r="F802" s="236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</row>
    <row r="803" ht="15.75" customHeight="1">
      <c r="A803" s="12"/>
      <c r="B803" s="12"/>
      <c r="C803" s="12"/>
      <c r="D803" s="12"/>
      <c r="E803" s="12"/>
      <c r="F803" s="236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</row>
    <row r="804" ht="15.75" customHeight="1">
      <c r="A804" s="12"/>
      <c r="B804" s="12"/>
      <c r="C804" s="12"/>
      <c r="D804" s="12"/>
      <c r="E804" s="12"/>
      <c r="F804" s="236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</row>
    <row r="805" ht="15.75" customHeight="1">
      <c r="A805" s="12"/>
      <c r="B805" s="12"/>
      <c r="C805" s="12"/>
      <c r="D805" s="12"/>
      <c r="E805" s="12"/>
      <c r="F805" s="236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</row>
    <row r="806" ht="15.75" customHeight="1">
      <c r="A806" s="12"/>
      <c r="B806" s="12"/>
      <c r="C806" s="12"/>
      <c r="D806" s="12"/>
      <c r="E806" s="12"/>
      <c r="F806" s="236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</row>
    <row r="807" ht="15.75" customHeight="1">
      <c r="A807" s="12"/>
      <c r="B807" s="12"/>
      <c r="C807" s="12"/>
      <c r="D807" s="12"/>
      <c r="E807" s="12"/>
      <c r="F807" s="236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</row>
    <row r="808" ht="15.75" customHeight="1">
      <c r="A808" s="12"/>
      <c r="B808" s="12"/>
      <c r="C808" s="12"/>
      <c r="D808" s="12"/>
      <c r="E808" s="12"/>
      <c r="F808" s="236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</row>
    <row r="809" ht="15.75" customHeight="1">
      <c r="A809" s="12"/>
      <c r="B809" s="12"/>
      <c r="C809" s="12"/>
      <c r="D809" s="12"/>
      <c r="E809" s="12"/>
      <c r="F809" s="236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</row>
    <row r="810" ht="15.75" customHeight="1">
      <c r="A810" s="12"/>
      <c r="B810" s="12"/>
      <c r="C810" s="12"/>
      <c r="D810" s="12"/>
      <c r="E810" s="12"/>
      <c r="F810" s="236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</row>
    <row r="811" ht="15.75" customHeight="1">
      <c r="A811" s="12"/>
      <c r="B811" s="12"/>
      <c r="C811" s="12"/>
      <c r="D811" s="12"/>
      <c r="E811" s="12"/>
      <c r="F811" s="236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</row>
    <row r="812" ht="15.75" customHeight="1">
      <c r="A812" s="12"/>
      <c r="B812" s="12"/>
      <c r="C812" s="12"/>
      <c r="D812" s="12"/>
      <c r="E812" s="12"/>
      <c r="F812" s="236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</row>
    <row r="813" ht="15.75" customHeight="1">
      <c r="A813" s="12"/>
      <c r="B813" s="12"/>
      <c r="C813" s="12"/>
      <c r="D813" s="12"/>
      <c r="E813" s="12"/>
      <c r="F813" s="236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</row>
    <row r="814" ht="15.75" customHeight="1">
      <c r="A814" s="12"/>
      <c r="B814" s="12"/>
      <c r="C814" s="12"/>
      <c r="D814" s="12"/>
      <c r="E814" s="12"/>
      <c r="F814" s="236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</row>
    <row r="815" ht="15.75" customHeight="1">
      <c r="A815" s="12"/>
      <c r="B815" s="12"/>
      <c r="C815" s="12"/>
      <c r="D815" s="12"/>
      <c r="E815" s="12"/>
      <c r="F815" s="236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</row>
    <row r="816" ht="15.75" customHeight="1">
      <c r="A816" s="12"/>
      <c r="B816" s="12"/>
      <c r="C816" s="12"/>
      <c r="D816" s="12"/>
      <c r="E816" s="12"/>
      <c r="F816" s="236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</row>
    <row r="817" ht="15.75" customHeight="1">
      <c r="A817" s="12"/>
      <c r="B817" s="12"/>
      <c r="C817" s="12"/>
      <c r="D817" s="12"/>
      <c r="E817" s="12"/>
      <c r="F817" s="236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</row>
    <row r="818" ht="15.75" customHeight="1">
      <c r="A818" s="12"/>
      <c r="B818" s="12"/>
      <c r="C818" s="12"/>
      <c r="D818" s="12"/>
      <c r="E818" s="12"/>
      <c r="F818" s="236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</row>
    <row r="819" ht="15.75" customHeight="1">
      <c r="A819" s="12"/>
      <c r="B819" s="12"/>
      <c r="C819" s="12"/>
      <c r="D819" s="12"/>
      <c r="E819" s="12"/>
      <c r="F819" s="236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</row>
    <row r="820" ht="15.75" customHeight="1">
      <c r="A820" s="12"/>
      <c r="B820" s="12"/>
      <c r="C820" s="12"/>
      <c r="D820" s="12"/>
      <c r="E820" s="12"/>
      <c r="F820" s="236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</row>
    <row r="821" ht="15.75" customHeight="1">
      <c r="A821" s="12"/>
      <c r="B821" s="12"/>
      <c r="C821" s="12"/>
      <c r="D821" s="12"/>
      <c r="E821" s="12"/>
      <c r="F821" s="236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</row>
    <row r="822" ht="15.75" customHeight="1">
      <c r="A822" s="12"/>
      <c r="B822" s="12"/>
      <c r="C822" s="12"/>
      <c r="D822" s="12"/>
      <c r="E822" s="12"/>
      <c r="F822" s="236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</row>
    <row r="823" ht="15.75" customHeight="1">
      <c r="A823" s="12"/>
      <c r="B823" s="12"/>
      <c r="C823" s="12"/>
      <c r="D823" s="12"/>
      <c r="E823" s="12"/>
      <c r="F823" s="236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</row>
    <row r="824" ht="15.75" customHeight="1">
      <c r="A824" s="12"/>
      <c r="B824" s="12"/>
      <c r="C824" s="12"/>
      <c r="D824" s="12"/>
      <c r="E824" s="12"/>
      <c r="F824" s="236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</row>
    <row r="825" ht="15.75" customHeight="1">
      <c r="A825" s="12"/>
      <c r="B825" s="12"/>
      <c r="C825" s="12"/>
      <c r="D825" s="12"/>
      <c r="E825" s="12"/>
      <c r="F825" s="236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</row>
    <row r="826" ht="15.75" customHeight="1">
      <c r="A826" s="12"/>
      <c r="B826" s="12"/>
      <c r="C826" s="12"/>
      <c r="D826" s="12"/>
      <c r="E826" s="12"/>
      <c r="F826" s="236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</row>
    <row r="827" ht="15.75" customHeight="1">
      <c r="A827" s="12"/>
      <c r="B827" s="12"/>
      <c r="C827" s="12"/>
      <c r="D827" s="12"/>
      <c r="E827" s="12"/>
      <c r="F827" s="236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</row>
    <row r="828" ht="15.75" customHeight="1">
      <c r="A828" s="12"/>
      <c r="B828" s="12"/>
      <c r="C828" s="12"/>
      <c r="D828" s="12"/>
      <c r="E828" s="12"/>
      <c r="F828" s="236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</row>
    <row r="829" ht="15.75" customHeight="1">
      <c r="A829" s="12"/>
      <c r="B829" s="12"/>
      <c r="C829" s="12"/>
      <c r="D829" s="12"/>
      <c r="E829" s="12"/>
      <c r="F829" s="236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</row>
    <row r="830" ht="15.75" customHeight="1">
      <c r="A830" s="12"/>
      <c r="B830" s="12"/>
      <c r="C830" s="12"/>
      <c r="D830" s="12"/>
      <c r="E830" s="12"/>
      <c r="F830" s="236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</row>
    <row r="831" ht="15.75" customHeight="1">
      <c r="A831" s="12"/>
      <c r="B831" s="12"/>
      <c r="C831" s="12"/>
      <c r="D831" s="12"/>
      <c r="E831" s="12"/>
      <c r="F831" s="236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</row>
    <row r="832" ht="15.75" customHeight="1">
      <c r="A832" s="12"/>
      <c r="B832" s="12"/>
      <c r="C832" s="12"/>
      <c r="D832" s="12"/>
      <c r="E832" s="12"/>
      <c r="F832" s="236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</row>
    <row r="833" ht="15.75" customHeight="1">
      <c r="A833" s="12"/>
      <c r="B833" s="12"/>
      <c r="C833" s="12"/>
      <c r="D833" s="12"/>
      <c r="E833" s="12"/>
      <c r="F833" s="236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</row>
    <row r="834" ht="15.75" customHeight="1">
      <c r="A834" s="12"/>
      <c r="B834" s="12"/>
      <c r="C834" s="12"/>
      <c r="D834" s="12"/>
      <c r="E834" s="12"/>
      <c r="F834" s="236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</row>
    <row r="835" ht="15.75" customHeight="1">
      <c r="A835" s="12"/>
      <c r="B835" s="12"/>
      <c r="C835" s="12"/>
      <c r="D835" s="12"/>
      <c r="E835" s="12"/>
      <c r="F835" s="236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  <c r="AX835" s="12"/>
    </row>
    <row r="836" ht="15.75" customHeight="1">
      <c r="A836" s="12"/>
      <c r="B836" s="12"/>
      <c r="C836" s="12"/>
      <c r="D836" s="12"/>
      <c r="E836" s="12"/>
      <c r="F836" s="236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</row>
    <row r="837" ht="15.75" customHeight="1">
      <c r="A837" s="12"/>
      <c r="B837" s="12"/>
      <c r="C837" s="12"/>
      <c r="D837" s="12"/>
      <c r="E837" s="12"/>
      <c r="F837" s="236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</row>
    <row r="838" ht="15.75" customHeight="1">
      <c r="A838" s="12"/>
      <c r="B838" s="12"/>
      <c r="C838" s="12"/>
      <c r="D838" s="12"/>
      <c r="E838" s="12"/>
      <c r="F838" s="236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</row>
    <row r="839" ht="15.75" customHeight="1">
      <c r="A839" s="12"/>
      <c r="B839" s="12"/>
      <c r="C839" s="12"/>
      <c r="D839" s="12"/>
      <c r="E839" s="12"/>
      <c r="F839" s="236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</row>
    <row r="840" ht="15.75" customHeight="1">
      <c r="A840" s="12"/>
      <c r="B840" s="12"/>
      <c r="C840" s="12"/>
      <c r="D840" s="12"/>
      <c r="E840" s="12"/>
      <c r="F840" s="236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</row>
    <row r="841" ht="15.75" customHeight="1">
      <c r="A841" s="12"/>
      <c r="B841" s="12"/>
      <c r="C841" s="12"/>
      <c r="D841" s="12"/>
      <c r="E841" s="12"/>
      <c r="F841" s="236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</row>
    <row r="842" ht="15.75" customHeight="1">
      <c r="A842" s="12"/>
      <c r="B842" s="12"/>
      <c r="C842" s="12"/>
      <c r="D842" s="12"/>
      <c r="E842" s="12"/>
      <c r="F842" s="236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</row>
    <row r="843" ht="15.75" customHeight="1">
      <c r="A843" s="12"/>
      <c r="B843" s="12"/>
      <c r="C843" s="12"/>
      <c r="D843" s="12"/>
      <c r="E843" s="12"/>
      <c r="F843" s="236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</row>
    <row r="844" ht="15.75" customHeight="1">
      <c r="A844" s="12"/>
      <c r="B844" s="12"/>
      <c r="C844" s="12"/>
      <c r="D844" s="12"/>
      <c r="E844" s="12"/>
      <c r="F844" s="236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</row>
    <row r="845" ht="15.75" customHeight="1">
      <c r="A845" s="12"/>
      <c r="B845" s="12"/>
      <c r="C845" s="12"/>
      <c r="D845" s="12"/>
      <c r="E845" s="12"/>
      <c r="F845" s="236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</row>
    <row r="846" ht="15.75" customHeight="1">
      <c r="A846" s="12"/>
      <c r="B846" s="12"/>
      <c r="C846" s="12"/>
      <c r="D846" s="12"/>
      <c r="E846" s="12"/>
      <c r="F846" s="236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</row>
    <row r="847" ht="15.75" customHeight="1">
      <c r="A847" s="12"/>
      <c r="B847" s="12"/>
      <c r="C847" s="12"/>
      <c r="D847" s="12"/>
      <c r="E847" s="12"/>
      <c r="F847" s="236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</row>
    <row r="848" ht="15.75" customHeight="1">
      <c r="A848" s="12"/>
      <c r="B848" s="12"/>
      <c r="C848" s="12"/>
      <c r="D848" s="12"/>
      <c r="E848" s="12"/>
      <c r="F848" s="236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</row>
    <row r="849" ht="15.75" customHeight="1">
      <c r="A849" s="12"/>
      <c r="B849" s="12"/>
      <c r="C849" s="12"/>
      <c r="D849" s="12"/>
      <c r="E849" s="12"/>
      <c r="F849" s="236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</row>
    <row r="850" ht="15.75" customHeight="1">
      <c r="A850" s="12"/>
      <c r="B850" s="12"/>
      <c r="C850" s="12"/>
      <c r="D850" s="12"/>
      <c r="E850" s="12"/>
      <c r="F850" s="236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  <c r="AX850" s="12"/>
    </row>
    <row r="851" ht="15.75" customHeight="1">
      <c r="A851" s="12"/>
      <c r="B851" s="12"/>
      <c r="C851" s="12"/>
      <c r="D851" s="12"/>
      <c r="E851" s="12"/>
      <c r="F851" s="236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</row>
    <row r="852" ht="15.75" customHeight="1">
      <c r="A852" s="12"/>
      <c r="B852" s="12"/>
      <c r="C852" s="12"/>
      <c r="D852" s="12"/>
      <c r="E852" s="12"/>
      <c r="F852" s="236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</row>
    <row r="853" ht="15.75" customHeight="1">
      <c r="A853" s="12"/>
      <c r="B853" s="12"/>
      <c r="C853" s="12"/>
      <c r="D853" s="12"/>
      <c r="E853" s="12"/>
      <c r="F853" s="236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</row>
    <row r="854" ht="15.75" customHeight="1">
      <c r="A854" s="12"/>
      <c r="B854" s="12"/>
      <c r="C854" s="12"/>
      <c r="D854" s="12"/>
      <c r="E854" s="12"/>
      <c r="F854" s="236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</row>
    <row r="855" ht="15.75" customHeight="1">
      <c r="A855" s="12"/>
      <c r="B855" s="12"/>
      <c r="C855" s="12"/>
      <c r="D855" s="12"/>
      <c r="E855" s="12"/>
      <c r="F855" s="236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</row>
    <row r="856" ht="15.75" customHeight="1">
      <c r="A856" s="12"/>
      <c r="B856" s="12"/>
      <c r="C856" s="12"/>
      <c r="D856" s="12"/>
      <c r="E856" s="12"/>
      <c r="F856" s="236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</row>
    <row r="857" ht="15.75" customHeight="1">
      <c r="A857" s="12"/>
      <c r="B857" s="12"/>
      <c r="C857" s="12"/>
      <c r="D857" s="12"/>
      <c r="E857" s="12"/>
      <c r="F857" s="236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</row>
    <row r="858" ht="15.75" customHeight="1">
      <c r="A858" s="12"/>
      <c r="B858" s="12"/>
      <c r="C858" s="12"/>
      <c r="D858" s="12"/>
      <c r="E858" s="12"/>
      <c r="F858" s="236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</row>
    <row r="859" ht="15.75" customHeight="1">
      <c r="A859" s="12"/>
      <c r="B859" s="12"/>
      <c r="C859" s="12"/>
      <c r="D859" s="12"/>
      <c r="E859" s="12"/>
      <c r="F859" s="236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</row>
    <row r="860" ht="15.75" customHeight="1">
      <c r="A860" s="12"/>
      <c r="B860" s="12"/>
      <c r="C860" s="12"/>
      <c r="D860" s="12"/>
      <c r="E860" s="12"/>
      <c r="F860" s="236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  <c r="AS860" s="12"/>
      <c r="AT860" s="12"/>
      <c r="AU860" s="12"/>
      <c r="AV860" s="12"/>
      <c r="AW860" s="12"/>
      <c r="AX860" s="12"/>
    </row>
    <row r="861" ht="15.75" customHeight="1">
      <c r="A861" s="12"/>
      <c r="B861" s="12"/>
      <c r="C861" s="12"/>
      <c r="D861" s="12"/>
      <c r="E861" s="12"/>
      <c r="F861" s="236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</row>
    <row r="862" ht="15.75" customHeight="1">
      <c r="A862" s="12"/>
      <c r="B862" s="12"/>
      <c r="C862" s="12"/>
      <c r="D862" s="12"/>
      <c r="E862" s="12"/>
      <c r="F862" s="236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</row>
    <row r="863" ht="15.75" customHeight="1">
      <c r="A863" s="12"/>
      <c r="B863" s="12"/>
      <c r="C863" s="12"/>
      <c r="D863" s="12"/>
      <c r="E863" s="12"/>
      <c r="F863" s="236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  <c r="AS863" s="12"/>
      <c r="AT863" s="12"/>
      <c r="AU863" s="12"/>
      <c r="AV863" s="12"/>
      <c r="AW863" s="12"/>
      <c r="AX863" s="12"/>
    </row>
    <row r="864" ht="15.75" customHeight="1">
      <c r="A864" s="12"/>
      <c r="B864" s="12"/>
      <c r="C864" s="12"/>
      <c r="D864" s="12"/>
      <c r="E864" s="12"/>
      <c r="F864" s="236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</row>
    <row r="865" ht="15.75" customHeight="1">
      <c r="A865" s="12"/>
      <c r="B865" s="12"/>
      <c r="C865" s="12"/>
      <c r="D865" s="12"/>
      <c r="E865" s="12"/>
      <c r="F865" s="236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</row>
    <row r="866" ht="15.75" customHeight="1">
      <c r="A866" s="12"/>
      <c r="B866" s="12"/>
      <c r="C866" s="12"/>
      <c r="D866" s="12"/>
      <c r="E866" s="12"/>
      <c r="F866" s="236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</row>
    <row r="867" ht="15.75" customHeight="1">
      <c r="A867" s="12"/>
      <c r="B867" s="12"/>
      <c r="C867" s="12"/>
      <c r="D867" s="12"/>
      <c r="E867" s="12"/>
      <c r="F867" s="236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</row>
    <row r="868" ht="15.75" customHeight="1">
      <c r="A868" s="12"/>
      <c r="B868" s="12"/>
      <c r="C868" s="12"/>
      <c r="D868" s="12"/>
      <c r="E868" s="12"/>
      <c r="F868" s="236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</row>
    <row r="869" ht="15.75" customHeight="1">
      <c r="A869" s="12"/>
      <c r="B869" s="12"/>
      <c r="C869" s="12"/>
      <c r="D869" s="12"/>
      <c r="E869" s="12"/>
      <c r="F869" s="236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</row>
    <row r="870" ht="15.75" customHeight="1">
      <c r="A870" s="12"/>
      <c r="B870" s="12"/>
      <c r="C870" s="12"/>
      <c r="D870" s="12"/>
      <c r="E870" s="12"/>
      <c r="F870" s="236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</row>
    <row r="871" ht="15.75" customHeight="1">
      <c r="A871" s="12"/>
      <c r="B871" s="12"/>
      <c r="C871" s="12"/>
      <c r="D871" s="12"/>
      <c r="E871" s="12"/>
      <c r="F871" s="236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</row>
    <row r="872" ht="15.75" customHeight="1">
      <c r="A872" s="12"/>
      <c r="B872" s="12"/>
      <c r="C872" s="12"/>
      <c r="D872" s="12"/>
      <c r="E872" s="12"/>
      <c r="F872" s="236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</row>
    <row r="873" ht="15.75" customHeight="1">
      <c r="A873" s="12"/>
      <c r="B873" s="12"/>
      <c r="C873" s="12"/>
      <c r="D873" s="12"/>
      <c r="E873" s="12"/>
      <c r="F873" s="236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</row>
    <row r="874" ht="15.75" customHeight="1">
      <c r="A874" s="12"/>
      <c r="B874" s="12"/>
      <c r="C874" s="12"/>
      <c r="D874" s="12"/>
      <c r="E874" s="12"/>
      <c r="F874" s="236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</row>
    <row r="875" ht="15.75" customHeight="1">
      <c r="A875" s="12"/>
      <c r="B875" s="12"/>
      <c r="C875" s="12"/>
      <c r="D875" s="12"/>
      <c r="E875" s="12"/>
      <c r="F875" s="236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</row>
    <row r="876" ht="15.75" customHeight="1">
      <c r="A876" s="12"/>
      <c r="B876" s="12"/>
      <c r="C876" s="12"/>
      <c r="D876" s="12"/>
      <c r="E876" s="12"/>
      <c r="F876" s="236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</row>
    <row r="877" ht="15.75" customHeight="1">
      <c r="A877" s="12"/>
      <c r="B877" s="12"/>
      <c r="C877" s="12"/>
      <c r="D877" s="12"/>
      <c r="E877" s="12"/>
      <c r="F877" s="236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</row>
    <row r="878" ht="15.75" customHeight="1">
      <c r="A878" s="12"/>
      <c r="B878" s="12"/>
      <c r="C878" s="12"/>
      <c r="D878" s="12"/>
      <c r="E878" s="12"/>
      <c r="F878" s="236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</row>
    <row r="879" ht="15.75" customHeight="1">
      <c r="A879" s="12"/>
      <c r="B879" s="12"/>
      <c r="C879" s="12"/>
      <c r="D879" s="12"/>
      <c r="E879" s="12"/>
      <c r="F879" s="236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</row>
    <row r="880" ht="15.75" customHeight="1">
      <c r="A880" s="12"/>
      <c r="B880" s="12"/>
      <c r="C880" s="12"/>
      <c r="D880" s="12"/>
      <c r="E880" s="12"/>
      <c r="F880" s="236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</row>
    <row r="881" ht="15.75" customHeight="1">
      <c r="A881" s="12"/>
      <c r="B881" s="12"/>
      <c r="C881" s="12"/>
      <c r="D881" s="12"/>
      <c r="E881" s="12"/>
      <c r="F881" s="236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</row>
    <row r="882" ht="15.75" customHeight="1">
      <c r="A882" s="12"/>
      <c r="B882" s="12"/>
      <c r="C882" s="12"/>
      <c r="D882" s="12"/>
      <c r="E882" s="12"/>
      <c r="F882" s="236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</row>
    <row r="883" ht="15.75" customHeight="1">
      <c r="A883" s="12"/>
      <c r="B883" s="12"/>
      <c r="C883" s="12"/>
      <c r="D883" s="12"/>
      <c r="E883" s="12"/>
      <c r="F883" s="236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</row>
    <row r="884" ht="15.75" customHeight="1">
      <c r="A884" s="12"/>
      <c r="B884" s="12"/>
      <c r="C884" s="12"/>
      <c r="D884" s="12"/>
      <c r="E884" s="12"/>
      <c r="F884" s="236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</row>
    <row r="885" ht="15.75" customHeight="1">
      <c r="A885" s="12"/>
      <c r="B885" s="12"/>
      <c r="C885" s="12"/>
      <c r="D885" s="12"/>
      <c r="E885" s="12"/>
      <c r="F885" s="236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</row>
    <row r="886" ht="15.75" customHeight="1">
      <c r="A886" s="12"/>
      <c r="B886" s="12"/>
      <c r="C886" s="12"/>
      <c r="D886" s="12"/>
      <c r="E886" s="12"/>
      <c r="F886" s="236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</row>
    <row r="887" ht="15.75" customHeight="1">
      <c r="A887" s="12"/>
      <c r="B887" s="12"/>
      <c r="C887" s="12"/>
      <c r="D887" s="12"/>
      <c r="E887" s="12"/>
      <c r="F887" s="236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</row>
    <row r="888" ht="15.75" customHeight="1">
      <c r="A888" s="12"/>
      <c r="B888" s="12"/>
      <c r="C888" s="12"/>
      <c r="D888" s="12"/>
      <c r="E888" s="12"/>
      <c r="F888" s="236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</row>
    <row r="889" ht="15.75" customHeight="1">
      <c r="A889" s="12"/>
      <c r="B889" s="12"/>
      <c r="C889" s="12"/>
      <c r="D889" s="12"/>
      <c r="E889" s="12"/>
      <c r="F889" s="236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</row>
    <row r="890" ht="15.75" customHeight="1">
      <c r="A890" s="12"/>
      <c r="B890" s="12"/>
      <c r="C890" s="12"/>
      <c r="D890" s="12"/>
      <c r="E890" s="12"/>
      <c r="F890" s="236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</row>
    <row r="891" ht="15.75" customHeight="1">
      <c r="A891" s="12"/>
      <c r="B891" s="12"/>
      <c r="C891" s="12"/>
      <c r="D891" s="12"/>
      <c r="E891" s="12"/>
      <c r="F891" s="236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</row>
    <row r="892" ht="15.75" customHeight="1">
      <c r="A892" s="12"/>
      <c r="B892" s="12"/>
      <c r="C892" s="12"/>
      <c r="D892" s="12"/>
      <c r="E892" s="12"/>
      <c r="F892" s="236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</row>
    <row r="893" ht="15.75" customHeight="1">
      <c r="A893" s="12"/>
      <c r="B893" s="12"/>
      <c r="C893" s="12"/>
      <c r="D893" s="12"/>
      <c r="E893" s="12"/>
      <c r="F893" s="236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</row>
    <row r="894" ht="15.75" customHeight="1">
      <c r="A894" s="12"/>
      <c r="B894" s="12"/>
      <c r="C894" s="12"/>
      <c r="D894" s="12"/>
      <c r="E894" s="12"/>
      <c r="F894" s="236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</row>
    <row r="895" ht="15.75" customHeight="1">
      <c r="A895" s="12"/>
      <c r="B895" s="12"/>
      <c r="C895" s="12"/>
      <c r="D895" s="12"/>
      <c r="E895" s="12"/>
      <c r="F895" s="236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</row>
    <row r="896" ht="15.75" customHeight="1">
      <c r="A896" s="12"/>
      <c r="B896" s="12"/>
      <c r="C896" s="12"/>
      <c r="D896" s="12"/>
      <c r="E896" s="12"/>
      <c r="F896" s="236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</row>
    <row r="897" ht="15.75" customHeight="1">
      <c r="A897" s="12"/>
      <c r="B897" s="12"/>
      <c r="C897" s="12"/>
      <c r="D897" s="12"/>
      <c r="E897" s="12"/>
      <c r="F897" s="236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</row>
    <row r="898" ht="15.75" customHeight="1">
      <c r="A898" s="12"/>
      <c r="B898" s="12"/>
      <c r="C898" s="12"/>
      <c r="D898" s="12"/>
      <c r="E898" s="12"/>
      <c r="F898" s="236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</row>
    <row r="899" ht="15.75" customHeight="1">
      <c r="A899" s="12"/>
      <c r="B899" s="12"/>
      <c r="C899" s="12"/>
      <c r="D899" s="12"/>
      <c r="E899" s="12"/>
      <c r="F899" s="236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</row>
    <row r="900" ht="15.75" customHeight="1">
      <c r="A900" s="12"/>
      <c r="B900" s="12"/>
      <c r="C900" s="12"/>
      <c r="D900" s="12"/>
      <c r="E900" s="12"/>
      <c r="F900" s="236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</row>
    <row r="901" ht="15.75" customHeight="1">
      <c r="A901" s="12"/>
      <c r="B901" s="12"/>
      <c r="C901" s="12"/>
      <c r="D901" s="12"/>
      <c r="E901" s="12"/>
      <c r="F901" s="236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</row>
    <row r="902" ht="15.75" customHeight="1">
      <c r="A902" s="12"/>
      <c r="B902" s="12"/>
      <c r="C902" s="12"/>
      <c r="D902" s="12"/>
      <c r="E902" s="12"/>
      <c r="F902" s="236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</row>
    <row r="903" ht="15.75" customHeight="1">
      <c r="A903" s="12"/>
      <c r="B903" s="12"/>
      <c r="C903" s="12"/>
      <c r="D903" s="12"/>
      <c r="E903" s="12"/>
      <c r="F903" s="236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</row>
    <row r="904" ht="15.75" customHeight="1">
      <c r="A904" s="12"/>
      <c r="B904" s="12"/>
      <c r="C904" s="12"/>
      <c r="D904" s="12"/>
      <c r="E904" s="12"/>
      <c r="F904" s="236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</row>
    <row r="905" ht="15.75" customHeight="1">
      <c r="A905" s="12"/>
      <c r="B905" s="12"/>
      <c r="C905" s="12"/>
      <c r="D905" s="12"/>
      <c r="E905" s="12"/>
      <c r="F905" s="236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</row>
    <row r="906" ht="15.75" customHeight="1">
      <c r="A906" s="12"/>
      <c r="B906" s="12"/>
      <c r="C906" s="12"/>
      <c r="D906" s="12"/>
      <c r="E906" s="12"/>
      <c r="F906" s="236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</row>
    <row r="907" ht="15.75" customHeight="1">
      <c r="A907" s="12"/>
      <c r="B907" s="12"/>
      <c r="C907" s="12"/>
      <c r="D907" s="12"/>
      <c r="E907" s="12"/>
      <c r="F907" s="236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</row>
    <row r="908" ht="15.75" customHeight="1">
      <c r="A908" s="12"/>
      <c r="B908" s="12"/>
      <c r="C908" s="12"/>
      <c r="D908" s="12"/>
      <c r="E908" s="12"/>
      <c r="F908" s="236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</row>
    <row r="909" ht="15.75" customHeight="1">
      <c r="A909" s="12"/>
      <c r="B909" s="12"/>
      <c r="C909" s="12"/>
      <c r="D909" s="12"/>
      <c r="E909" s="12"/>
      <c r="F909" s="236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</row>
    <row r="910" ht="15.75" customHeight="1">
      <c r="A910" s="12"/>
      <c r="B910" s="12"/>
      <c r="C910" s="12"/>
      <c r="D910" s="12"/>
      <c r="E910" s="12"/>
      <c r="F910" s="236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</row>
    <row r="911" ht="15.75" customHeight="1">
      <c r="A911" s="12"/>
      <c r="B911" s="12"/>
      <c r="C911" s="12"/>
      <c r="D911" s="12"/>
      <c r="E911" s="12"/>
      <c r="F911" s="236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</row>
    <row r="912" ht="15.75" customHeight="1">
      <c r="A912" s="12"/>
      <c r="B912" s="12"/>
      <c r="C912" s="12"/>
      <c r="D912" s="12"/>
      <c r="E912" s="12"/>
      <c r="F912" s="236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</row>
    <row r="913" ht="15.75" customHeight="1">
      <c r="A913" s="12"/>
      <c r="B913" s="12"/>
      <c r="C913" s="12"/>
      <c r="D913" s="12"/>
      <c r="E913" s="12"/>
      <c r="F913" s="236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</row>
    <row r="914" ht="15.75" customHeight="1">
      <c r="A914" s="12"/>
      <c r="B914" s="12"/>
      <c r="C914" s="12"/>
      <c r="D914" s="12"/>
      <c r="E914" s="12"/>
      <c r="F914" s="236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  <c r="AX914" s="12"/>
    </row>
    <row r="915" ht="15.75" customHeight="1">
      <c r="A915" s="12"/>
      <c r="B915" s="12"/>
      <c r="C915" s="12"/>
      <c r="D915" s="12"/>
      <c r="E915" s="12"/>
      <c r="F915" s="236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</row>
    <row r="916" ht="15.75" customHeight="1">
      <c r="A916" s="12"/>
      <c r="B916" s="12"/>
      <c r="C916" s="12"/>
      <c r="D916" s="12"/>
      <c r="E916" s="12"/>
      <c r="F916" s="236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</row>
    <row r="917" ht="15.75" customHeight="1">
      <c r="A917" s="12"/>
      <c r="B917" s="12"/>
      <c r="C917" s="12"/>
      <c r="D917" s="12"/>
      <c r="E917" s="12"/>
      <c r="F917" s="236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</row>
    <row r="918" ht="15.75" customHeight="1">
      <c r="A918" s="12"/>
      <c r="B918" s="12"/>
      <c r="C918" s="12"/>
      <c r="D918" s="12"/>
      <c r="E918" s="12"/>
      <c r="F918" s="236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</row>
    <row r="919" ht="15.75" customHeight="1">
      <c r="A919" s="12"/>
      <c r="B919" s="12"/>
      <c r="C919" s="12"/>
      <c r="D919" s="12"/>
      <c r="E919" s="12"/>
      <c r="F919" s="236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</row>
    <row r="920" ht="15.75" customHeight="1">
      <c r="A920" s="12"/>
      <c r="B920" s="12"/>
      <c r="C920" s="12"/>
      <c r="D920" s="12"/>
      <c r="E920" s="12"/>
      <c r="F920" s="236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</row>
    <row r="921" ht="15.75" customHeight="1">
      <c r="A921" s="12"/>
      <c r="B921" s="12"/>
      <c r="C921" s="12"/>
      <c r="D921" s="12"/>
      <c r="E921" s="12"/>
      <c r="F921" s="236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</row>
    <row r="922" ht="15.75" customHeight="1">
      <c r="A922" s="12"/>
      <c r="B922" s="12"/>
      <c r="C922" s="12"/>
      <c r="D922" s="12"/>
      <c r="E922" s="12"/>
      <c r="F922" s="236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</row>
    <row r="923" ht="15.75" customHeight="1">
      <c r="A923" s="12"/>
      <c r="B923" s="12"/>
      <c r="C923" s="12"/>
      <c r="D923" s="12"/>
      <c r="E923" s="12"/>
      <c r="F923" s="236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</row>
    <row r="924" ht="15.75" customHeight="1">
      <c r="A924" s="12"/>
      <c r="B924" s="12"/>
      <c r="C924" s="12"/>
      <c r="D924" s="12"/>
      <c r="E924" s="12"/>
      <c r="F924" s="236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</row>
    <row r="925" ht="15.75" customHeight="1">
      <c r="A925" s="12"/>
      <c r="B925" s="12"/>
      <c r="C925" s="12"/>
      <c r="D925" s="12"/>
      <c r="E925" s="12"/>
      <c r="F925" s="236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</row>
    <row r="926" ht="15.75" customHeight="1">
      <c r="A926" s="12"/>
      <c r="B926" s="12"/>
      <c r="C926" s="12"/>
      <c r="D926" s="12"/>
      <c r="E926" s="12"/>
      <c r="F926" s="236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</row>
    <row r="927" ht="15.75" customHeight="1">
      <c r="A927" s="12"/>
      <c r="B927" s="12"/>
      <c r="C927" s="12"/>
      <c r="D927" s="12"/>
      <c r="E927" s="12"/>
      <c r="F927" s="236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</row>
    <row r="928" ht="15.75" customHeight="1">
      <c r="A928" s="12"/>
      <c r="B928" s="12"/>
      <c r="C928" s="12"/>
      <c r="D928" s="12"/>
      <c r="E928" s="12"/>
      <c r="F928" s="236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</row>
    <row r="929" ht="15.75" customHeight="1">
      <c r="A929" s="12"/>
      <c r="B929" s="12"/>
      <c r="C929" s="12"/>
      <c r="D929" s="12"/>
      <c r="E929" s="12"/>
      <c r="F929" s="236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</row>
    <row r="930" ht="15.75" customHeight="1">
      <c r="A930" s="12"/>
      <c r="B930" s="12"/>
      <c r="C930" s="12"/>
      <c r="D930" s="12"/>
      <c r="E930" s="12"/>
      <c r="F930" s="236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</row>
    <row r="931" ht="15.75" customHeight="1">
      <c r="A931" s="12"/>
      <c r="B931" s="12"/>
      <c r="C931" s="12"/>
      <c r="D931" s="12"/>
      <c r="E931" s="12"/>
      <c r="F931" s="236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</row>
    <row r="932" ht="15.75" customHeight="1">
      <c r="A932" s="12"/>
      <c r="B932" s="12"/>
      <c r="C932" s="12"/>
      <c r="D932" s="12"/>
      <c r="E932" s="12"/>
      <c r="F932" s="236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</row>
    <row r="933" ht="15.75" customHeight="1">
      <c r="A933" s="12"/>
      <c r="B933" s="12"/>
      <c r="C933" s="12"/>
      <c r="D933" s="12"/>
      <c r="E933" s="12"/>
      <c r="F933" s="236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</row>
    <row r="934" ht="15.75" customHeight="1">
      <c r="A934" s="12"/>
      <c r="B934" s="12"/>
      <c r="C934" s="12"/>
      <c r="D934" s="12"/>
      <c r="E934" s="12"/>
      <c r="F934" s="236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</row>
    <row r="935" ht="15.75" customHeight="1">
      <c r="A935" s="12"/>
      <c r="B935" s="12"/>
      <c r="C935" s="12"/>
      <c r="D935" s="12"/>
      <c r="E935" s="12"/>
      <c r="F935" s="236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</row>
    <row r="936" ht="15.75" customHeight="1">
      <c r="A936" s="12"/>
      <c r="B936" s="12"/>
      <c r="C936" s="12"/>
      <c r="D936" s="12"/>
      <c r="E936" s="12"/>
      <c r="F936" s="236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</row>
    <row r="937" ht="15.75" customHeight="1">
      <c r="A937" s="12"/>
      <c r="B937" s="12"/>
      <c r="C937" s="12"/>
      <c r="D937" s="12"/>
      <c r="E937" s="12"/>
      <c r="F937" s="236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</row>
    <row r="938" ht="15.75" customHeight="1">
      <c r="A938" s="12"/>
      <c r="B938" s="12"/>
      <c r="C938" s="12"/>
      <c r="D938" s="12"/>
      <c r="E938" s="12"/>
      <c r="F938" s="236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</row>
    <row r="939" ht="15.75" customHeight="1">
      <c r="A939" s="12"/>
      <c r="B939" s="12"/>
      <c r="C939" s="12"/>
      <c r="D939" s="12"/>
      <c r="E939" s="12"/>
      <c r="F939" s="236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</row>
    <row r="940" ht="15.75" customHeight="1">
      <c r="A940" s="12"/>
      <c r="B940" s="12"/>
      <c r="C940" s="12"/>
      <c r="D940" s="12"/>
      <c r="E940" s="12"/>
      <c r="F940" s="236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</row>
    <row r="941" ht="15.75" customHeight="1">
      <c r="A941" s="12"/>
      <c r="B941" s="12"/>
      <c r="C941" s="12"/>
      <c r="D941" s="12"/>
      <c r="E941" s="12"/>
      <c r="F941" s="236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</row>
    <row r="942" ht="15.75" customHeight="1">
      <c r="A942" s="12"/>
      <c r="B942" s="12"/>
      <c r="C942" s="12"/>
      <c r="D942" s="12"/>
      <c r="E942" s="12"/>
      <c r="F942" s="236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</row>
    <row r="943" ht="15.75" customHeight="1">
      <c r="A943" s="12"/>
      <c r="B943" s="12"/>
      <c r="C943" s="12"/>
      <c r="D943" s="12"/>
      <c r="E943" s="12"/>
      <c r="F943" s="236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</row>
    <row r="944" ht="15.75" customHeight="1">
      <c r="A944" s="12"/>
      <c r="B944" s="12"/>
      <c r="C944" s="12"/>
      <c r="D944" s="12"/>
      <c r="E944" s="12"/>
      <c r="F944" s="236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</row>
    <row r="945" ht="15.75" customHeight="1">
      <c r="A945" s="12"/>
      <c r="B945" s="12"/>
      <c r="C945" s="12"/>
      <c r="D945" s="12"/>
      <c r="E945" s="12"/>
      <c r="F945" s="236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</row>
    <row r="946" ht="15.75" customHeight="1">
      <c r="A946" s="12"/>
      <c r="B946" s="12"/>
      <c r="C946" s="12"/>
      <c r="D946" s="12"/>
      <c r="E946" s="12"/>
      <c r="F946" s="236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</row>
    <row r="947" ht="15.75" customHeight="1">
      <c r="A947" s="12"/>
      <c r="B947" s="12"/>
      <c r="C947" s="12"/>
      <c r="D947" s="12"/>
      <c r="E947" s="12"/>
      <c r="F947" s="236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</row>
    <row r="948" ht="15.75" customHeight="1">
      <c r="A948" s="12"/>
      <c r="B948" s="12"/>
      <c r="C948" s="12"/>
      <c r="D948" s="12"/>
      <c r="E948" s="12"/>
      <c r="F948" s="236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</row>
    <row r="949" ht="15.75" customHeight="1">
      <c r="A949" s="12"/>
      <c r="B949" s="12"/>
      <c r="C949" s="12"/>
      <c r="D949" s="12"/>
      <c r="E949" s="12"/>
      <c r="F949" s="236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</row>
    <row r="950" ht="15.75" customHeight="1">
      <c r="A950" s="12"/>
      <c r="B950" s="12"/>
      <c r="C950" s="12"/>
      <c r="D950" s="12"/>
      <c r="E950" s="12"/>
      <c r="F950" s="236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</row>
    <row r="951" ht="15.75" customHeight="1">
      <c r="A951" s="12"/>
      <c r="B951" s="12"/>
      <c r="C951" s="12"/>
      <c r="D951" s="12"/>
      <c r="E951" s="12"/>
      <c r="F951" s="236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</row>
    <row r="952" ht="15.75" customHeight="1">
      <c r="A952" s="12"/>
      <c r="B952" s="12"/>
      <c r="C952" s="12"/>
      <c r="D952" s="12"/>
      <c r="E952" s="12"/>
      <c r="F952" s="236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</row>
    <row r="953" ht="15.75" customHeight="1">
      <c r="A953" s="12"/>
      <c r="B953" s="12"/>
      <c r="C953" s="12"/>
      <c r="D953" s="12"/>
      <c r="E953" s="12"/>
      <c r="F953" s="236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</row>
    <row r="954" ht="15.75" customHeight="1">
      <c r="A954" s="12"/>
      <c r="B954" s="12"/>
      <c r="C954" s="12"/>
      <c r="D954" s="12"/>
      <c r="E954" s="12"/>
      <c r="F954" s="236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</row>
    <row r="955" ht="15.75" customHeight="1">
      <c r="A955" s="12"/>
      <c r="B955" s="12"/>
      <c r="C955" s="12"/>
      <c r="D955" s="12"/>
      <c r="E955" s="12"/>
      <c r="F955" s="236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</row>
    <row r="956" ht="15.75" customHeight="1">
      <c r="A956" s="12"/>
      <c r="B956" s="12"/>
      <c r="C956" s="12"/>
      <c r="D956" s="12"/>
      <c r="E956" s="12"/>
      <c r="F956" s="236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</row>
    <row r="957" ht="15.75" customHeight="1">
      <c r="A957" s="12"/>
      <c r="B957" s="12"/>
      <c r="C957" s="12"/>
      <c r="D957" s="12"/>
      <c r="E957" s="12"/>
      <c r="F957" s="236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</row>
    <row r="958" ht="15.75" customHeight="1">
      <c r="A958" s="12"/>
      <c r="B958" s="12"/>
      <c r="C958" s="12"/>
      <c r="D958" s="12"/>
      <c r="E958" s="12"/>
      <c r="F958" s="236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</row>
    <row r="959" ht="15.75" customHeight="1">
      <c r="A959" s="12"/>
      <c r="B959" s="12"/>
      <c r="C959" s="12"/>
      <c r="D959" s="12"/>
      <c r="E959" s="12"/>
      <c r="F959" s="236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</row>
    <row r="960" ht="15.75" customHeight="1">
      <c r="A960" s="12"/>
      <c r="B960" s="12"/>
      <c r="C960" s="12"/>
      <c r="D960" s="12"/>
      <c r="E960" s="12"/>
      <c r="F960" s="236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</row>
    <row r="961" ht="15.75" customHeight="1">
      <c r="A961" s="12"/>
      <c r="B961" s="12"/>
      <c r="C961" s="12"/>
      <c r="D961" s="12"/>
      <c r="E961" s="12"/>
      <c r="F961" s="236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</row>
    <row r="962" ht="15.75" customHeight="1">
      <c r="A962" s="12"/>
      <c r="B962" s="12"/>
      <c r="C962" s="12"/>
      <c r="D962" s="12"/>
      <c r="E962" s="12"/>
      <c r="F962" s="236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</row>
    <row r="963" ht="15.75" customHeight="1">
      <c r="A963" s="12"/>
      <c r="B963" s="12"/>
      <c r="C963" s="12"/>
      <c r="D963" s="12"/>
      <c r="E963" s="12"/>
      <c r="F963" s="236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</row>
    <row r="964" ht="15.75" customHeight="1">
      <c r="A964" s="12"/>
      <c r="B964" s="12"/>
      <c r="C964" s="12"/>
      <c r="D964" s="12"/>
      <c r="E964" s="12"/>
      <c r="F964" s="236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</row>
    <row r="965" ht="15.75" customHeight="1">
      <c r="A965" s="12"/>
      <c r="B965" s="12"/>
      <c r="C965" s="12"/>
      <c r="D965" s="12"/>
      <c r="E965" s="12"/>
      <c r="F965" s="236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</row>
    <row r="966" ht="15.75" customHeight="1">
      <c r="A966" s="12"/>
      <c r="B966" s="12"/>
      <c r="C966" s="12"/>
      <c r="D966" s="12"/>
      <c r="E966" s="12"/>
      <c r="F966" s="236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</row>
    <row r="967" ht="15.75" customHeight="1">
      <c r="A967" s="12"/>
      <c r="B967" s="12"/>
      <c r="C967" s="12"/>
      <c r="D967" s="12"/>
      <c r="E967" s="12"/>
      <c r="F967" s="236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</row>
    <row r="968" ht="15.75" customHeight="1">
      <c r="A968" s="12"/>
      <c r="B968" s="12"/>
      <c r="C968" s="12"/>
      <c r="D968" s="12"/>
      <c r="E968" s="12"/>
      <c r="F968" s="236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</row>
    <row r="969" ht="15.75" customHeight="1">
      <c r="A969" s="12"/>
      <c r="B969" s="12"/>
      <c r="C969" s="12"/>
      <c r="D969" s="12"/>
      <c r="E969" s="12"/>
      <c r="F969" s="236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</row>
    <row r="970" ht="15.75" customHeight="1">
      <c r="A970" s="12"/>
      <c r="B970" s="12"/>
      <c r="C970" s="12"/>
      <c r="D970" s="12"/>
      <c r="E970" s="12"/>
      <c r="F970" s="236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</row>
    <row r="971" ht="15.75" customHeight="1">
      <c r="A971" s="12"/>
      <c r="B971" s="12"/>
      <c r="C971" s="12"/>
      <c r="D971" s="12"/>
      <c r="E971" s="12"/>
      <c r="F971" s="236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</row>
    <row r="972" ht="15.75" customHeight="1">
      <c r="A972" s="12"/>
      <c r="B972" s="12"/>
      <c r="C972" s="12"/>
      <c r="D972" s="12"/>
      <c r="E972" s="12"/>
      <c r="F972" s="236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</row>
    <row r="973" ht="15.75" customHeight="1">
      <c r="A973" s="12"/>
      <c r="B973" s="12"/>
      <c r="C973" s="12"/>
      <c r="D973" s="12"/>
      <c r="E973" s="12"/>
      <c r="F973" s="236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</row>
    <row r="974" ht="15.75" customHeight="1">
      <c r="A974" s="12"/>
      <c r="B974" s="12"/>
      <c r="C974" s="12"/>
      <c r="D974" s="12"/>
      <c r="E974" s="12"/>
      <c r="F974" s="236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</row>
    <row r="975" ht="15.75" customHeight="1">
      <c r="A975" s="12"/>
      <c r="B975" s="12"/>
      <c r="C975" s="12"/>
      <c r="D975" s="12"/>
      <c r="E975" s="12"/>
      <c r="F975" s="236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  <c r="AX975" s="12"/>
    </row>
    <row r="976" ht="15.75" customHeight="1">
      <c r="A976" s="12"/>
      <c r="B976" s="12"/>
      <c r="C976" s="12"/>
      <c r="D976" s="12"/>
      <c r="E976" s="12"/>
      <c r="F976" s="236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</row>
    <row r="977" ht="15.75" customHeight="1">
      <c r="A977" s="12"/>
      <c r="B977" s="12"/>
      <c r="C977" s="12"/>
      <c r="D977" s="12"/>
      <c r="E977" s="12"/>
      <c r="F977" s="236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</row>
    <row r="978" ht="15.75" customHeight="1">
      <c r="A978" s="12"/>
      <c r="B978" s="12"/>
      <c r="C978" s="12"/>
      <c r="D978" s="12"/>
      <c r="E978" s="12"/>
      <c r="F978" s="236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</row>
    <row r="979" ht="15.75" customHeight="1">
      <c r="A979" s="12"/>
      <c r="B979" s="12"/>
      <c r="C979" s="12"/>
      <c r="D979" s="12"/>
      <c r="E979" s="12"/>
      <c r="F979" s="236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</row>
    <row r="980" ht="15.75" customHeight="1">
      <c r="A980" s="12"/>
      <c r="B980" s="12"/>
      <c r="C980" s="12"/>
      <c r="D980" s="12"/>
      <c r="E980" s="12"/>
      <c r="F980" s="236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</row>
    <row r="981" ht="15.75" customHeight="1">
      <c r="A981" s="12"/>
      <c r="B981" s="12"/>
      <c r="C981" s="12"/>
      <c r="D981" s="12"/>
      <c r="E981" s="12"/>
      <c r="F981" s="236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</row>
    <row r="982" ht="15.75" customHeight="1">
      <c r="A982" s="12"/>
      <c r="B982" s="12"/>
      <c r="C982" s="12"/>
      <c r="D982" s="12"/>
      <c r="E982" s="12"/>
      <c r="F982" s="236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</row>
    <row r="983" ht="15.75" customHeight="1">
      <c r="A983" s="12"/>
      <c r="B983" s="12"/>
      <c r="C983" s="12"/>
      <c r="D983" s="12"/>
      <c r="E983" s="12"/>
      <c r="F983" s="236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</row>
    <row r="984" ht="15.75" customHeight="1">
      <c r="A984" s="12"/>
      <c r="B984" s="12"/>
      <c r="C984" s="12"/>
      <c r="D984" s="12"/>
      <c r="E984" s="12"/>
      <c r="F984" s="236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</row>
    <row r="985" ht="15.75" customHeight="1">
      <c r="A985" s="12"/>
      <c r="B985" s="12"/>
      <c r="C985" s="12"/>
      <c r="D985" s="12"/>
      <c r="E985" s="12"/>
      <c r="F985" s="236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</row>
    <row r="986" ht="15.75" customHeight="1">
      <c r="A986" s="12"/>
      <c r="B986" s="12"/>
      <c r="C986" s="12"/>
      <c r="D986" s="12"/>
      <c r="E986" s="12"/>
      <c r="F986" s="236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</row>
    <row r="987" ht="15.75" customHeight="1">
      <c r="A987" s="12"/>
      <c r="B987" s="12"/>
      <c r="C987" s="12"/>
      <c r="D987" s="12"/>
      <c r="E987" s="12"/>
      <c r="F987" s="236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</row>
    <row r="988" ht="15.75" customHeight="1">
      <c r="A988" s="12"/>
      <c r="B988" s="12"/>
      <c r="C988" s="12"/>
      <c r="D988" s="12"/>
      <c r="E988" s="12"/>
      <c r="F988" s="236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</row>
    <row r="989" ht="15.75" customHeight="1">
      <c r="A989" s="12"/>
      <c r="B989" s="12"/>
      <c r="C989" s="12"/>
      <c r="D989" s="12"/>
      <c r="E989" s="12"/>
      <c r="F989" s="236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  <c r="AX989" s="12"/>
    </row>
    <row r="990" ht="15.75" customHeight="1">
      <c r="A990" s="12"/>
      <c r="B990" s="12"/>
      <c r="C990" s="12"/>
      <c r="D990" s="12"/>
      <c r="E990" s="12"/>
      <c r="F990" s="236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</row>
    <row r="991" ht="15.75" customHeight="1">
      <c r="A991" s="12"/>
      <c r="B991" s="12"/>
      <c r="C991" s="12"/>
      <c r="D991" s="12"/>
      <c r="E991" s="12"/>
      <c r="F991" s="236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</row>
    <row r="992" ht="15.75" customHeight="1">
      <c r="A992" s="12"/>
      <c r="B992" s="12"/>
      <c r="C992" s="12"/>
      <c r="D992" s="12"/>
      <c r="E992" s="12"/>
      <c r="F992" s="236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</row>
    <row r="993" ht="15.75" customHeight="1">
      <c r="A993" s="12"/>
      <c r="B993" s="12"/>
      <c r="C993" s="12"/>
      <c r="D993" s="12"/>
      <c r="E993" s="12"/>
      <c r="F993" s="236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</row>
    <row r="994" ht="15.75" customHeight="1">
      <c r="A994" s="12"/>
      <c r="B994" s="12"/>
      <c r="C994" s="12"/>
      <c r="D994" s="12"/>
      <c r="E994" s="12"/>
      <c r="F994" s="236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</row>
    <row r="995" ht="15.75" customHeight="1">
      <c r="A995" s="12"/>
      <c r="B995" s="12"/>
      <c r="C995" s="12"/>
      <c r="D995" s="12"/>
      <c r="E995" s="12"/>
      <c r="F995" s="236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</row>
    <row r="996" ht="15.75" customHeight="1">
      <c r="A996" s="12"/>
      <c r="B996" s="12"/>
      <c r="C996" s="12"/>
      <c r="D996" s="12"/>
      <c r="E996" s="12"/>
      <c r="F996" s="236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</row>
    <row r="997" ht="15.75" customHeight="1">
      <c r="A997" s="12"/>
      <c r="B997" s="12"/>
      <c r="C997" s="12"/>
      <c r="D997" s="12"/>
      <c r="E997" s="12"/>
      <c r="F997" s="236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</row>
    <row r="998" ht="15.75" customHeight="1">
      <c r="A998" s="12"/>
      <c r="B998" s="12"/>
      <c r="C998" s="12"/>
      <c r="D998" s="12"/>
      <c r="E998" s="12"/>
      <c r="F998" s="236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</row>
    <row r="999" ht="15.75" customHeight="1">
      <c r="A999" s="12"/>
      <c r="B999" s="12"/>
      <c r="C999" s="12"/>
      <c r="D999" s="12"/>
      <c r="E999" s="12"/>
      <c r="F999" s="236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</row>
    <row r="1000" ht="15.75" customHeight="1">
      <c r="A1000" s="12"/>
      <c r="B1000" s="12"/>
      <c r="C1000" s="12"/>
      <c r="D1000" s="12"/>
      <c r="E1000" s="12"/>
      <c r="F1000" s="236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</row>
  </sheetData>
  <mergeCells count="31">
    <mergeCell ref="P4:T4"/>
    <mergeCell ref="U4:Y4"/>
    <mergeCell ref="Z4:AD4"/>
    <mergeCell ref="AE4:AI4"/>
    <mergeCell ref="AR3:AT3"/>
    <mergeCell ref="AQ4:AQ5"/>
    <mergeCell ref="AR4:AR5"/>
    <mergeCell ref="AT4:AT5"/>
    <mergeCell ref="AU4:AU5"/>
    <mergeCell ref="AV4:AV5"/>
    <mergeCell ref="A1:A3"/>
    <mergeCell ref="B1:AN2"/>
    <mergeCell ref="AR1:AT2"/>
    <mergeCell ref="AV1:AV2"/>
    <mergeCell ref="AJ3:AN3"/>
    <mergeCell ref="A4:A5"/>
    <mergeCell ref="AJ4:AN4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conditionalFormatting sqref="O13:O35 O37:O85 O87:O89 AQ13:AQ35 AQ37:AQ85 AQ87:AQ89">
    <cfRule type="cellIs" dxfId="0" priority="1" operator="lessThan">
      <formula>2</formula>
    </cfRule>
  </conditionalFormatting>
  <conditionalFormatting sqref="AJ3 AJ4:AP4">
    <cfRule type="cellIs" dxfId="1" priority="2" operator="equal">
      <formula>3</formula>
    </cfRule>
  </conditionalFormatting>
  <conditionalFormatting sqref="AJ3">
    <cfRule type="cellIs" dxfId="1" priority="3" operator="greaterThan">
      <formula>3</formula>
    </cfRule>
  </conditionalFormatting>
  <conditionalFormatting sqref="AJ3">
    <cfRule type="cellIs" dxfId="2" priority="4" operator="equal">
      <formula>0</formula>
    </cfRule>
  </conditionalFormatting>
  <conditionalFormatting sqref="AJ3">
    <cfRule type="cellIs" dxfId="3" priority="5" operator="between">
      <formula>1</formula>
      <formula>2</formula>
    </cfRule>
  </conditionalFormatting>
  <conditionalFormatting sqref="AJ6:AP35 AJ37:AP271 AJ273:AP1000">
    <cfRule type="cellIs" dxfId="1" priority="6" operator="equal">
      <formula>3</formula>
    </cfRule>
  </conditionalFormatting>
  <conditionalFormatting sqref="AJ6:AP35 AJ37:AP271 AJ273:AP1000">
    <cfRule type="cellIs" dxfId="1" priority="7" operator="greaterThan">
      <formula>3</formula>
    </cfRule>
  </conditionalFormatting>
  <conditionalFormatting sqref="AJ6:AP35 AJ37:AP271 AJ273:AP1000">
    <cfRule type="cellIs" dxfId="2" priority="8" operator="equal">
      <formula>0</formula>
    </cfRule>
  </conditionalFormatting>
  <conditionalFormatting sqref="AJ6:AP35 AJ37:AP271 AJ273:AP1000">
    <cfRule type="cellIs" dxfId="3" priority="9" operator="between">
      <formula>1</formula>
      <formula>2</formula>
    </cfRule>
  </conditionalFormatting>
  <printOptions/>
  <pageMargins bottom="0.75" footer="0.0" header="0.0" left="0.25" right="0.25" top="0.75"/>
  <pageSetup fitToHeight="0" paperSize="9" orientation="landscape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37.14"/>
    <col customWidth="1" min="3" max="3" width="23.57"/>
    <col customWidth="1" min="4" max="26" width="10.71"/>
  </cols>
  <sheetData>
    <row r="1" ht="15.0" customHeight="1">
      <c r="B1" s="456" t="s">
        <v>1760</v>
      </c>
      <c r="C1" s="456" t="s">
        <v>12</v>
      </c>
      <c r="D1" s="456" t="s">
        <v>1761</v>
      </c>
    </row>
    <row r="2" ht="34.5" customHeight="1">
      <c r="A2" s="594">
        <v>1.0</v>
      </c>
      <c r="B2" s="595" t="s">
        <v>1762</v>
      </c>
      <c r="C2" s="567" t="s">
        <v>1279</v>
      </c>
      <c r="D2" s="596">
        <v>1.0</v>
      </c>
      <c r="H2" s="453" t="s">
        <v>58</v>
      </c>
    </row>
    <row r="3" ht="24.0" customHeight="1">
      <c r="A3" s="594">
        <v>2.0</v>
      </c>
      <c r="B3" s="595" t="s">
        <v>1763</v>
      </c>
      <c r="C3" s="567" t="s">
        <v>1764</v>
      </c>
      <c r="D3" s="596">
        <v>1.0</v>
      </c>
      <c r="H3" s="465" t="s">
        <v>1765</v>
      </c>
    </row>
    <row r="4" ht="35.25" customHeight="1">
      <c r="A4" s="594">
        <v>3.0</v>
      </c>
      <c r="B4" s="595" t="s">
        <v>1766</v>
      </c>
      <c r="C4" s="567" t="s">
        <v>1767</v>
      </c>
      <c r="D4" s="596">
        <v>4.0</v>
      </c>
    </row>
    <row r="5" ht="29.25" customHeight="1">
      <c r="A5" s="594">
        <v>4.0</v>
      </c>
      <c r="B5" s="595" t="s">
        <v>1768</v>
      </c>
      <c r="C5" s="567" t="s">
        <v>1769</v>
      </c>
      <c r="D5" s="596">
        <v>1.0</v>
      </c>
    </row>
    <row r="6" ht="36.75" customHeight="1">
      <c r="A6" s="594">
        <v>5.0</v>
      </c>
      <c r="B6" s="595" t="s">
        <v>1770</v>
      </c>
      <c r="C6" s="567" t="s">
        <v>1771</v>
      </c>
      <c r="D6" s="596">
        <v>1.0</v>
      </c>
    </row>
    <row r="7" ht="28.5" customHeight="1">
      <c r="A7" s="594">
        <v>6.0</v>
      </c>
      <c r="B7" s="595" t="s">
        <v>1772</v>
      </c>
      <c r="C7" s="567" t="s">
        <v>1773</v>
      </c>
      <c r="D7" s="596">
        <v>3.0</v>
      </c>
    </row>
    <row r="8" ht="21.75" customHeight="1">
      <c r="A8" s="594">
        <v>7.0</v>
      </c>
      <c r="B8" s="595" t="s">
        <v>1774</v>
      </c>
      <c r="C8" s="567" t="s">
        <v>1775</v>
      </c>
      <c r="D8" s="596">
        <v>8.0</v>
      </c>
    </row>
    <row r="9" ht="28.5" customHeight="1">
      <c r="A9" s="594">
        <v>8.0</v>
      </c>
      <c r="B9" s="595" t="s">
        <v>1776</v>
      </c>
      <c r="C9" s="567" t="s">
        <v>1777</v>
      </c>
      <c r="D9" s="596">
        <v>1.0</v>
      </c>
    </row>
    <row r="10" ht="15.0" customHeight="1">
      <c r="A10" s="597">
        <v>9.0</v>
      </c>
      <c r="B10" s="598" t="s">
        <v>1778</v>
      </c>
      <c r="C10" s="599" t="s">
        <v>1779</v>
      </c>
      <c r="D10" s="600">
        <v>1.0</v>
      </c>
    </row>
    <row r="11" ht="15.0" customHeight="1">
      <c r="A11" s="601">
        <v>10.0</v>
      </c>
      <c r="B11" s="595" t="s">
        <v>1780</v>
      </c>
      <c r="C11" s="567" t="s">
        <v>1781</v>
      </c>
      <c r="D11" s="596">
        <v>3.0</v>
      </c>
      <c r="E11" s="602"/>
    </row>
    <row r="12" ht="13.5" customHeight="1">
      <c r="A12" s="603">
        <v>11.0</v>
      </c>
      <c r="B12" s="571" t="s">
        <v>1782</v>
      </c>
      <c r="C12" s="234" t="s">
        <v>38</v>
      </c>
      <c r="D12" s="604"/>
      <c r="E12" s="605"/>
      <c r="F12" s="255"/>
      <c r="G12" s="606"/>
      <c r="H12" s="255"/>
      <c r="I12" s="255"/>
      <c r="J12" s="12"/>
      <c r="K12" s="607"/>
      <c r="L12" s="239"/>
      <c r="M12" s="239"/>
      <c r="N12" s="12"/>
      <c r="O12" s="608"/>
      <c r="P12" s="240"/>
      <c r="Q12" s="255"/>
      <c r="R12" s="255"/>
      <c r="S12" s="255"/>
      <c r="T12" s="255"/>
      <c r="U12" s="255"/>
      <c r="V12" s="255"/>
      <c r="W12" s="255"/>
      <c r="X12" s="255"/>
      <c r="Y12" s="255"/>
      <c r="Z12" s="240"/>
      <c r="AA12" s="255"/>
      <c r="AB12" s="255"/>
      <c r="AC12" s="255"/>
      <c r="AD12" s="255"/>
      <c r="AE12" s="240"/>
      <c r="AF12" s="255"/>
      <c r="AG12" s="609"/>
      <c r="AH12" s="610"/>
      <c r="AI12" s="611"/>
      <c r="AJ12" s="609">
        <f t="shared" ref="AJ12:AN12" si="1">P12-Z12+AE12+U12</f>
        <v>0</v>
      </c>
      <c r="AK12" s="610">
        <f t="shared" si="1"/>
        <v>0</v>
      </c>
      <c r="AL12" s="610">
        <f t="shared" si="1"/>
        <v>0</v>
      </c>
      <c r="AM12" s="610">
        <f t="shared" si="1"/>
        <v>0</v>
      </c>
      <c r="AN12" s="610">
        <f t="shared" si="1"/>
        <v>0</v>
      </c>
      <c r="AO12" s="610"/>
      <c r="AP12" s="612">
        <f>AN12</f>
        <v>0</v>
      </c>
      <c r="AQ12" s="612"/>
      <c r="AR12" s="612">
        <f>AP12-AQ12</f>
        <v>0</v>
      </c>
      <c r="AS12" s="234"/>
      <c r="AT12" s="234"/>
      <c r="AU12" s="234"/>
      <c r="AV12" s="234"/>
    </row>
    <row r="13" ht="15.0" customHeight="1">
      <c r="A13" s="601"/>
      <c r="B13" s="595" t="s">
        <v>1783</v>
      </c>
      <c r="C13" s="567"/>
      <c r="D13" s="596">
        <v>1.0</v>
      </c>
      <c r="E13" s="456" t="s">
        <v>1784</v>
      </c>
      <c r="F13" s="456"/>
      <c r="G13" s="456" t="s">
        <v>1785</v>
      </c>
      <c r="H13" s="456"/>
      <c r="I13" s="456"/>
      <c r="J13" s="456"/>
      <c r="K13" s="456"/>
      <c r="L13" s="456"/>
      <c r="M13" s="456"/>
      <c r="N13" s="456"/>
      <c r="O13" s="456"/>
      <c r="P13" s="456"/>
      <c r="Q13" s="456"/>
      <c r="R13" s="456"/>
    </row>
    <row r="14" ht="15.0" customHeight="1">
      <c r="A14" s="601"/>
      <c r="B14" s="595"/>
      <c r="C14" s="567"/>
      <c r="D14" s="596"/>
    </row>
    <row r="15" ht="15.0" customHeight="1">
      <c r="A15" s="601"/>
      <c r="B15" s="595"/>
      <c r="C15" s="567"/>
      <c r="D15" s="596"/>
    </row>
    <row r="16" ht="15.0" customHeight="1">
      <c r="A16" s="601"/>
      <c r="B16" s="595"/>
      <c r="C16" s="567"/>
      <c r="D16" s="596"/>
    </row>
    <row r="17" ht="15.0" customHeight="1">
      <c r="A17" s="601"/>
      <c r="B17" s="595"/>
      <c r="C17" s="567"/>
      <c r="D17" s="59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D2:D11 D13:D17">
    <cfRule type="cellIs" dxfId="0" priority="1" operator="lessThan">
      <formula>2</formula>
    </cfRule>
  </conditionalFormatting>
  <conditionalFormatting sqref="O12">
    <cfRule type="cellIs" dxfId="0" priority="2" operator="lessThan">
      <formula>2</formula>
    </cfRule>
  </conditionalFormatting>
  <conditionalFormatting sqref="AJ12:AO12">
    <cfRule type="cellIs" dxfId="1" priority="3" operator="equal">
      <formula>3</formula>
    </cfRule>
  </conditionalFormatting>
  <conditionalFormatting sqref="AJ12:AO12">
    <cfRule type="cellIs" dxfId="1" priority="4" operator="greaterThan">
      <formula>3</formula>
    </cfRule>
  </conditionalFormatting>
  <conditionalFormatting sqref="AJ12:AO12">
    <cfRule type="cellIs" dxfId="2" priority="5" operator="equal">
      <formula>0</formula>
    </cfRule>
  </conditionalFormatting>
  <conditionalFormatting sqref="AJ12:AO12">
    <cfRule type="cellIs" dxfId="3" priority="6" operator="between">
      <formula>1</formula>
      <formula>2</formula>
    </cfRule>
  </conditionalFormatting>
  <conditionalFormatting sqref="AP12:AR12">
    <cfRule type="cellIs" dxfId="0" priority="7" operator="lessThan">
      <formula>2</formula>
    </cfRule>
  </conditionalFormatting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4.14"/>
    <col customWidth="1" min="3" max="3" width="12.71"/>
    <col customWidth="1" min="4" max="7" width="10.71"/>
    <col customWidth="1" min="8" max="8" width="7.14"/>
    <col customWidth="1" min="9" max="9" width="6.29"/>
    <col customWidth="1" min="10" max="10" width="6.0"/>
    <col customWidth="1" min="11" max="11" width="5.14"/>
    <col customWidth="1" min="12" max="12" width="5.86"/>
    <col customWidth="1" min="13" max="13" width="5.43"/>
    <col customWidth="1" min="14" max="14" width="5.29"/>
    <col customWidth="1" min="15" max="15" width="6.57"/>
    <col customWidth="1" min="16" max="16" width="6.0"/>
    <col customWidth="1" min="17" max="17" width="2.57"/>
    <col customWidth="1" min="18" max="18" width="3.86"/>
    <col customWidth="1" min="19" max="19" width="3.14"/>
    <col customWidth="1" min="20" max="20" width="3.57"/>
    <col customWidth="1" min="21" max="21" width="3.86"/>
    <col customWidth="1" min="22" max="22" width="4.43"/>
    <col customWidth="1" min="23" max="23" width="6.71"/>
    <col customWidth="1" min="24" max="26" width="10.71"/>
    <col customWidth="1" min="29" max="29" width="16.43"/>
    <col customWidth="1" hidden="1" min="30" max="30" width="0.14"/>
  </cols>
  <sheetData>
    <row r="1" ht="38.25" customHeight="1">
      <c r="A1" s="613" t="s">
        <v>7</v>
      </c>
      <c r="B1" s="614" t="s">
        <v>8</v>
      </c>
      <c r="C1" s="615" t="s">
        <v>1786</v>
      </c>
      <c r="D1" s="616" t="s">
        <v>23</v>
      </c>
      <c r="E1" s="34"/>
      <c r="F1" s="34"/>
      <c r="G1" s="34"/>
      <c r="H1" s="55"/>
      <c r="I1" s="617" t="s">
        <v>1787</v>
      </c>
      <c r="J1" s="34"/>
      <c r="K1" s="34"/>
      <c r="L1" s="34"/>
      <c r="M1" s="57"/>
      <c r="N1" s="617" t="s">
        <v>25</v>
      </c>
      <c r="O1" s="34"/>
      <c r="P1" s="34"/>
      <c r="Q1" s="34"/>
      <c r="R1" s="57"/>
      <c r="S1" s="618" t="s">
        <v>26</v>
      </c>
      <c r="T1" s="34"/>
      <c r="U1" s="34"/>
      <c r="V1" s="34"/>
      <c r="W1" s="57"/>
      <c r="X1" s="619" t="s">
        <v>28</v>
      </c>
      <c r="Y1" s="34"/>
      <c r="Z1" s="34"/>
      <c r="AA1" s="34"/>
      <c r="AB1" s="44"/>
      <c r="AC1" s="613" t="s">
        <v>30</v>
      </c>
      <c r="AD1" s="620" t="s">
        <v>30</v>
      </c>
      <c r="AE1" s="620" t="s">
        <v>1788</v>
      </c>
      <c r="AF1" s="613" t="s">
        <v>1789</v>
      </c>
      <c r="AG1" s="613" t="s">
        <v>1790</v>
      </c>
    </row>
    <row r="2" ht="15.75" customHeight="1">
      <c r="A2" s="68"/>
      <c r="B2" s="68"/>
      <c r="C2" s="68"/>
      <c r="D2" s="621">
        <v>1.0</v>
      </c>
      <c r="E2" s="621">
        <v>2.0</v>
      </c>
      <c r="F2" s="621">
        <v>3.0</v>
      </c>
      <c r="G2" s="621">
        <v>4.0</v>
      </c>
      <c r="H2" s="622">
        <v>5.0</v>
      </c>
      <c r="I2" s="623">
        <v>1.0</v>
      </c>
      <c r="J2" s="624">
        <v>2.0</v>
      </c>
      <c r="K2" s="624">
        <v>3.0</v>
      </c>
      <c r="L2" s="624">
        <v>4.0</v>
      </c>
      <c r="M2" s="625">
        <v>5.0</v>
      </c>
      <c r="N2" s="623">
        <v>1.0</v>
      </c>
      <c r="O2" s="624">
        <v>2.0</v>
      </c>
      <c r="P2" s="624">
        <v>3.0</v>
      </c>
      <c r="Q2" s="624">
        <v>4.0</v>
      </c>
      <c r="R2" s="625">
        <v>5.0</v>
      </c>
      <c r="S2" s="623">
        <v>1.0</v>
      </c>
      <c r="T2" s="624">
        <v>2.0</v>
      </c>
      <c r="U2" s="624">
        <v>3.0</v>
      </c>
      <c r="V2" s="624">
        <v>4.0</v>
      </c>
      <c r="W2" s="625">
        <v>5.0</v>
      </c>
      <c r="X2" s="626">
        <v>1.0</v>
      </c>
      <c r="Y2" s="621">
        <v>2.0</v>
      </c>
      <c r="Z2" s="621">
        <v>3.0</v>
      </c>
      <c r="AA2" s="621">
        <v>4.0</v>
      </c>
      <c r="AB2" s="621">
        <v>5.0</v>
      </c>
      <c r="AC2" s="68"/>
      <c r="AD2" s="627"/>
      <c r="AE2" s="627"/>
      <c r="AF2" s="68"/>
      <c r="AG2" s="628"/>
    </row>
    <row r="3" ht="15.0" customHeight="1">
      <c r="A3" s="454">
        <v>1.0</v>
      </c>
      <c r="B3" s="456" t="s">
        <v>1791</v>
      </c>
      <c r="C3" s="612">
        <v>11.0</v>
      </c>
      <c r="D3" s="629">
        <f t="shared" ref="D3:D6" si="3">C3</f>
        <v>11</v>
      </c>
      <c r="E3" s="630">
        <f t="shared" ref="E3:H3" si="1">X3</f>
        <v>11</v>
      </c>
      <c r="F3" s="630">
        <f t="shared" si="1"/>
        <v>7</v>
      </c>
      <c r="G3" s="630">
        <f t="shared" si="1"/>
        <v>6</v>
      </c>
      <c r="H3" s="631">
        <f t="shared" si="1"/>
        <v>5</v>
      </c>
      <c r="I3" s="632"/>
      <c r="J3" s="610"/>
      <c r="K3" s="610"/>
      <c r="L3" s="610"/>
      <c r="M3" s="611"/>
      <c r="N3" s="633"/>
      <c r="O3" s="610">
        <v>4.0</v>
      </c>
      <c r="P3" s="610">
        <v>1.0</v>
      </c>
      <c r="Q3" s="610">
        <v>1.0</v>
      </c>
      <c r="R3" s="611"/>
      <c r="S3" s="633"/>
      <c r="T3" s="610"/>
      <c r="U3" s="610"/>
      <c r="V3" s="610"/>
      <c r="W3" s="611"/>
      <c r="X3" s="634">
        <f t="shared" ref="X3:AB3" si="2">D3-N3+S3+I3</f>
        <v>11</v>
      </c>
      <c r="Y3" s="630">
        <f t="shared" si="2"/>
        <v>7</v>
      </c>
      <c r="Z3" s="630">
        <f t="shared" si="2"/>
        <v>6</v>
      </c>
      <c r="AA3" s="630">
        <f t="shared" si="2"/>
        <v>5</v>
      </c>
      <c r="AB3" s="630">
        <f t="shared" si="2"/>
        <v>5</v>
      </c>
      <c r="AC3" s="612">
        <f t="shared" ref="AC3:AC40" si="6">AB3</f>
        <v>5</v>
      </c>
      <c r="AD3" s="612"/>
      <c r="AE3" s="635" t="s">
        <v>1792</v>
      </c>
      <c r="AF3" s="636" t="s">
        <v>1793</v>
      </c>
      <c r="AG3" s="637"/>
    </row>
    <row r="4" ht="15.0" customHeight="1">
      <c r="A4" s="454">
        <v>2.0</v>
      </c>
      <c r="B4" s="456" t="s">
        <v>1794</v>
      </c>
      <c r="C4" s="612">
        <v>10.0</v>
      </c>
      <c r="D4" s="629">
        <f t="shared" si="3"/>
        <v>10</v>
      </c>
      <c r="E4" s="630">
        <f t="shared" ref="E4:H4" si="4">X4</f>
        <v>10</v>
      </c>
      <c r="F4" s="630">
        <f t="shared" si="4"/>
        <v>10</v>
      </c>
      <c r="G4" s="630">
        <f t="shared" si="4"/>
        <v>10</v>
      </c>
      <c r="H4" s="631">
        <f t="shared" si="4"/>
        <v>10</v>
      </c>
      <c r="I4" s="632"/>
      <c r="J4" s="610"/>
      <c r="K4" s="610"/>
      <c r="L4" s="610"/>
      <c r="M4" s="611"/>
      <c r="N4" s="633"/>
      <c r="O4" s="610"/>
      <c r="P4" s="610"/>
      <c r="Q4" s="610"/>
      <c r="R4" s="611"/>
      <c r="S4" s="633"/>
      <c r="T4" s="610"/>
      <c r="U4" s="610"/>
      <c r="V4" s="610"/>
      <c r="W4" s="611"/>
      <c r="X4" s="634">
        <f t="shared" ref="X4:AB4" si="5">D4-N4+S4+I4</f>
        <v>10</v>
      </c>
      <c r="Y4" s="630">
        <f t="shared" si="5"/>
        <v>10</v>
      </c>
      <c r="Z4" s="630">
        <f t="shared" si="5"/>
        <v>10</v>
      </c>
      <c r="AA4" s="630">
        <f t="shared" si="5"/>
        <v>10</v>
      </c>
      <c r="AB4" s="630">
        <f t="shared" si="5"/>
        <v>10</v>
      </c>
      <c r="AC4" s="612">
        <f t="shared" si="6"/>
        <v>10</v>
      </c>
      <c r="AD4" s="612"/>
      <c r="AE4" s="635" t="s">
        <v>1795</v>
      </c>
      <c r="AF4" s="636">
        <v>254.0</v>
      </c>
      <c r="AG4" s="637"/>
    </row>
    <row r="5" ht="15.0" customHeight="1">
      <c r="A5" s="454">
        <v>3.0</v>
      </c>
      <c r="B5" s="456" t="s">
        <v>1796</v>
      </c>
      <c r="C5" s="612">
        <v>10.0</v>
      </c>
      <c r="D5" s="629">
        <f t="shared" si="3"/>
        <v>10</v>
      </c>
      <c r="E5" s="630">
        <f t="shared" ref="E5:H5" si="7">X5</f>
        <v>10</v>
      </c>
      <c r="F5" s="630">
        <f t="shared" si="7"/>
        <v>5</v>
      </c>
      <c r="G5" s="630">
        <f t="shared" si="7"/>
        <v>5</v>
      </c>
      <c r="H5" s="631">
        <f t="shared" si="7"/>
        <v>5</v>
      </c>
      <c r="I5" s="632"/>
      <c r="J5" s="610"/>
      <c r="K5" s="610"/>
      <c r="L5" s="610"/>
      <c r="M5" s="611"/>
      <c r="N5" s="633"/>
      <c r="O5" s="610">
        <v>5.0</v>
      </c>
      <c r="P5" s="610"/>
      <c r="Q5" s="610"/>
      <c r="R5" s="611"/>
      <c r="S5" s="633"/>
      <c r="T5" s="610"/>
      <c r="U5" s="610"/>
      <c r="V5" s="610"/>
      <c r="W5" s="611"/>
      <c r="X5" s="634">
        <f t="shared" ref="X5:AB5" si="8">D5-N5+S5+I5</f>
        <v>10</v>
      </c>
      <c r="Y5" s="630">
        <f t="shared" si="8"/>
        <v>5</v>
      </c>
      <c r="Z5" s="630">
        <f t="shared" si="8"/>
        <v>5</v>
      </c>
      <c r="AA5" s="630">
        <f t="shared" si="8"/>
        <v>5</v>
      </c>
      <c r="AB5" s="630">
        <f t="shared" si="8"/>
        <v>5</v>
      </c>
      <c r="AC5" s="612">
        <f t="shared" si="6"/>
        <v>5</v>
      </c>
      <c r="AD5" s="612"/>
      <c r="AE5" s="635" t="s">
        <v>1797</v>
      </c>
      <c r="AF5" s="636" t="s">
        <v>1798</v>
      </c>
      <c r="AG5" s="637"/>
    </row>
    <row r="6" ht="15.0" customHeight="1">
      <c r="A6" s="454">
        <v>4.0</v>
      </c>
      <c r="B6" s="456" t="s">
        <v>1799</v>
      </c>
      <c r="C6" s="612">
        <v>66.0</v>
      </c>
      <c r="D6" s="629">
        <f t="shared" si="3"/>
        <v>66</v>
      </c>
      <c r="E6" s="630">
        <f t="shared" ref="E6:H6" si="9">X6</f>
        <v>66</v>
      </c>
      <c r="F6" s="630">
        <f t="shared" si="9"/>
        <v>66</v>
      </c>
      <c r="G6" s="630">
        <f t="shared" si="9"/>
        <v>66</v>
      </c>
      <c r="H6" s="631">
        <f t="shared" si="9"/>
        <v>66</v>
      </c>
      <c r="I6" s="632"/>
      <c r="J6" s="610"/>
      <c r="K6" s="610"/>
      <c r="L6" s="610"/>
      <c r="M6" s="611"/>
      <c r="N6" s="633"/>
      <c r="O6" s="610"/>
      <c r="P6" s="610"/>
      <c r="Q6" s="610"/>
      <c r="R6" s="611"/>
      <c r="S6" s="633"/>
      <c r="T6" s="610"/>
      <c r="U6" s="610"/>
      <c r="V6" s="610"/>
      <c r="W6" s="611"/>
      <c r="X6" s="634">
        <f t="shared" ref="X6:AB6" si="10">D6-N6+S6+I6</f>
        <v>66</v>
      </c>
      <c r="Y6" s="630">
        <f t="shared" si="10"/>
        <v>66</v>
      </c>
      <c r="Z6" s="630">
        <f t="shared" si="10"/>
        <v>66</v>
      </c>
      <c r="AA6" s="630">
        <f t="shared" si="10"/>
        <v>66</v>
      </c>
      <c r="AB6" s="630">
        <f t="shared" si="10"/>
        <v>66</v>
      </c>
      <c r="AC6" s="612">
        <f t="shared" si="6"/>
        <v>66</v>
      </c>
      <c r="AD6" s="612"/>
      <c r="AE6" s="635"/>
      <c r="AF6" s="636"/>
      <c r="AG6" s="566"/>
    </row>
    <row r="7" ht="15.0" customHeight="1">
      <c r="A7" s="454">
        <v>5.0</v>
      </c>
      <c r="B7" s="456" t="s">
        <v>1800</v>
      </c>
      <c r="C7" s="612" t="s">
        <v>1801</v>
      </c>
      <c r="D7" s="629">
        <v>0.0</v>
      </c>
      <c r="E7" s="610">
        <v>0.0</v>
      </c>
      <c r="F7" s="610">
        <f t="shared" ref="F7:H7" si="11">Y7</f>
        <v>0</v>
      </c>
      <c r="G7" s="610">
        <f t="shared" si="11"/>
        <v>0</v>
      </c>
      <c r="H7" s="638">
        <f t="shared" si="11"/>
        <v>0</v>
      </c>
      <c r="I7" s="632"/>
      <c r="J7" s="610"/>
      <c r="K7" s="610"/>
      <c r="L7" s="610"/>
      <c r="M7" s="611"/>
      <c r="N7" s="633">
        <v>1.0</v>
      </c>
      <c r="O7" s="610"/>
      <c r="P7" s="610"/>
      <c r="Q7" s="610"/>
      <c r="R7" s="611"/>
      <c r="S7" s="633"/>
      <c r="T7" s="610"/>
      <c r="U7" s="610"/>
      <c r="V7" s="610"/>
      <c r="W7" s="611"/>
      <c r="X7" s="634">
        <f t="shared" ref="X7:AB7" si="12">D7-N7+S7+I7</f>
        <v>-1</v>
      </c>
      <c r="Y7" s="610">
        <f t="shared" si="12"/>
        <v>0</v>
      </c>
      <c r="Z7" s="610">
        <f t="shared" si="12"/>
        <v>0</v>
      </c>
      <c r="AA7" s="610">
        <f t="shared" si="12"/>
        <v>0</v>
      </c>
      <c r="AB7" s="610">
        <f t="shared" si="12"/>
        <v>0</v>
      </c>
      <c r="AC7" s="612">
        <f t="shared" si="6"/>
        <v>0</v>
      </c>
      <c r="AD7" s="612"/>
      <c r="AE7" s="635"/>
      <c r="AF7" s="639"/>
      <c r="AG7" s="566"/>
    </row>
    <row r="8" ht="15.0" customHeight="1">
      <c r="A8" s="454">
        <v>6.0</v>
      </c>
      <c r="B8" s="456" t="s">
        <v>1802</v>
      </c>
      <c r="C8" s="612">
        <v>17.0</v>
      </c>
      <c r="D8" s="629">
        <f t="shared" ref="D8:D40" si="15">C8</f>
        <v>17</v>
      </c>
      <c r="E8" s="630">
        <f t="shared" ref="E8:H8" si="13">X8</f>
        <v>17</v>
      </c>
      <c r="F8" s="630">
        <f t="shared" si="13"/>
        <v>17</v>
      </c>
      <c r="G8" s="630">
        <f t="shared" si="13"/>
        <v>17</v>
      </c>
      <c r="H8" s="631">
        <f t="shared" si="13"/>
        <v>17</v>
      </c>
      <c r="I8" s="632"/>
      <c r="J8" s="610"/>
      <c r="K8" s="610"/>
      <c r="L8" s="610"/>
      <c r="M8" s="611"/>
      <c r="N8" s="633"/>
      <c r="O8" s="610"/>
      <c r="P8" s="610"/>
      <c r="Q8" s="610"/>
      <c r="R8" s="611"/>
      <c r="S8" s="633"/>
      <c r="T8" s="610"/>
      <c r="U8" s="610"/>
      <c r="V8" s="610"/>
      <c r="W8" s="611"/>
      <c r="X8" s="634">
        <f t="shared" ref="X8:AB8" si="14">D8-N8+S8+I8</f>
        <v>17</v>
      </c>
      <c r="Y8" s="630">
        <f t="shared" si="14"/>
        <v>17</v>
      </c>
      <c r="Z8" s="630">
        <f t="shared" si="14"/>
        <v>17</v>
      </c>
      <c r="AA8" s="630">
        <f t="shared" si="14"/>
        <v>17</v>
      </c>
      <c r="AB8" s="630">
        <f t="shared" si="14"/>
        <v>17</v>
      </c>
      <c r="AC8" s="612">
        <f t="shared" si="6"/>
        <v>17</v>
      </c>
      <c r="AD8" s="612"/>
      <c r="AE8" s="635" t="s">
        <v>1803</v>
      </c>
      <c r="AF8" s="636">
        <v>253.0</v>
      </c>
      <c r="AG8" s="566"/>
    </row>
    <row r="9" ht="15.0" customHeight="1">
      <c r="A9" s="454">
        <v>7.0</v>
      </c>
      <c r="B9" s="456" t="s">
        <v>1804</v>
      </c>
      <c r="C9" s="612">
        <v>8.0</v>
      </c>
      <c r="D9" s="629">
        <f t="shared" si="15"/>
        <v>8</v>
      </c>
      <c r="E9" s="630">
        <f t="shared" ref="E9:H9" si="16">X9</f>
        <v>7</v>
      </c>
      <c r="F9" s="630">
        <f t="shared" si="16"/>
        <v>7</v>
      </c>
      <c r="G9" s="630">
        <f t="shared" si="16"/>
        <v>7</v>
      </c>
      <c r="H9" s="631">
        <f t="shared" si="16"/>
        <v>7</v>
      </c>
      <c r="I9" s="632"/>
      <c r="J9" s="610"/>
      <c r="K9" s="610"/>
      <c r="L9" s="610"/>
      <c r="M9" s="611"/>
      <c r="N9" s="633">
        <v>1.0</v>
      </c>
      <c r="O9" s="610"/>
      <c r="P9" s="610"/>
      <c r="Q9" s="610"/>
      <c r="R9" s="611"/>
      <c r="S9" s="633"/>
      <c r="T9" s="610"/>
      <c r="U9" s="610"/>
      <c r="V9" s="610"/>
      <c r="W9" s="611"/>
      <c r="X9" s="634">
        <f t="shared" ref="X9:AB9" si="17">D9-N9+S9+I9</f>
        <v>7</v>
      </c>
      <c r="Y9" s="630">
        <f t="shared" si="17"/>
        <v>7</v>
      </c>
      <c r="Z9" s="630">
        <f t="shared" si="17"/>
        <v>7</v>
      </c>
      <c r="AA9" s="630">
        <f t="shared" si="17"/>
        <v>7</v>
      </c>
      <c r="AB9" s="630">
        <f t="shared" si="17"/>
        <v>7</v>
      </c>
      <c r="AC9" s="612">
        <f t="shared" si="6"/>
        <v>7</v>
      </c>
      <c r="AD9" s="612"/>
      <c r="AE9" s="635" t="s">
        <v>1803</v>
      </c>
      <c r="AF9" s="636">
        <v>253.0</v>
      </c>
      <c r="AG9" s="637"/>
    </row>
    <row r="10" ht="15.0" customHeight="1">
      <c r="A10" s="454">
        <v>8.0</v>
      </c>
      <c r="B10" s="456" t="s">
        <v>1805</v>
      </c>
      <c r="C10" s="612">
        <v>2.0</v>
      </c>
      <c r="D10" s="629">
        <f t="shared" si="15"/>
        <v>2</v>
      </c>
      <c r="E10" s="630">
        <f t="shared" ref="E10:H10" si="18">X10</f>
        <v>2</v>
      </c>
      <c r="F10" s="630">
        <f t="shared" si="18"/>
        <v>2</v>
      </c>
      <c r="G10" s="630">
        <f t="shared" si="18"/>
        <v>2</v>
      </c>
      <c r="H10" s="631">
        <f t="shared" si="18"/>
        <v>2</v>
      </c>
      <c r="I10" s="632"/>
      <c r="J10" s="610"/>
      <c r="K10" s="610"/>
      <c r="L10" s="610"/>
      <c r="M10" s="611"/>
      <c r="N10" s="633"/>
      <c r="O10" s="610"/>
      <c r="P10" s="610"/>
      <c r="Q10" s="610"/>
      <c r="R10" s="611"/>
      <c r="S10" s="633"/>
      <c r="T10" s="610"/>
      <c r="U10" s="610"/>
      <c r="V10" s="610"/>
      <c r="W10" s="611"/>
      <c r="X10" s="634">
        <f t="shared" ref="X10:AB10" si="19">D10-N10+S10+I10</f>
        <v>2</v>
      </c>
      <c r="Y10" s="630">
        <f t="shared" si="19"/>
        <v>2</v>
      </c>
      <c r="Z10" s="630">
        <f t="shared" si="19"/>
        <v>2</v>
      </c>
      <c r="AA10" s="630">
        <f t="shared" si="19"/>
        <v>2</v>
      </c>
      <c r="AB10" s="630">
        <f t="shared" si="19"/>
        <v>2</v>
      </c>
      <c r="AC10" s="612">
        <f t="shared" si="6"/>
        <v>2</v>
      </c>
      <c r="AD10" s="612"/>
      <c r="AE10" s="635"/>
      <c r="AF10" s="636"/>
      <c r="AG10" s="566"/>
    </row>
    <row r="11" ht="15.0" customHeight="1">
      <c r="A11" s="454">
        <v>9.0</v>
      </c>
      <c r="B11" s="456" t="s">
        <v>1807</v>
      </c>
      <c r="C11" s="612">
        <v>1.0</v>
      </c>
      <c r="D11" s="629">
        <f t="shared" si="15"/>
        <v>1</v>
      </c>
      <c r="E11" s="630">
        <f t="shared" ref="E11:H11" si="20">X11</f>
        <v>1</v>
      </c>
      <c r="F11" s="630">
        <f t="shared" si="20"/>
        <v>1</v>
      </c>
      <c r="G11" s="630">
        <f t="shared" si="20"/>
        <v>1</v>
      </c>
      <c r="H11" s="631">
        <f t="shared" si="20"/>
        <v>1</v>
      </c>
      <c r="I11" s="632"/>
      <c r="J11" s="610"/>
      <c r="K11" s="610"/>
      <c r="L11" s="610"/>
      <c r="M11" s="611"/>
      <c r="N11" s="633"/>
      <c r="O11" s="610"/>
      <c r="P11" s="610"/>
      <c r="Q11" s="610"/>
      <c r="R11" s="611"/>
      <c r="S11" s="633"/>
      <c r="T11" s="610"/>
      <c r="U11" s="610"/>
      <c r="V11" s="610"/>
      <c r="W11" s="611"/>
      <c r="X11" s="634">
        <f t="shared" ref="X11:AB11" si="21">D11-N11+S11+I11</f>
        <v>1</v>
      </c>
      <c r="Y11" s="630">
        <f t="shared" si="21"/>
        <v>1</v>
      </c>
      <c r="Z11" s="630">
        <f t="shared" si="21"/>
        <v>1</v>
      </c>
      <c r="AA11" s="630">
        <f t="shared" si="21"/>
        <v>1</v>
      </c>
      <c r="AB11" s="630">
        <f t="shared" si="21"/>
        <v>1</v>
      </c>
      <c r="AC11" s="612">
        <f t="shared" si="6"/>
        <v>1</v>
      </c>
      <c r="AD11" s="612"/>
      <c r="AE11" s="635"/>
      <c r="AF11" s="639"/>
      <c r="AG11" s="566"/>
    </row>
    <row r="12" ht="15.0" customHeight="1">
      <c r="A12" s="454">
        <v>10.0</v>
      </c>
      <c r="B12" s="456" t="s">
        <v>1808</v>
      </c>
      <c r="C12" s="612">
        <v>1.0</v>
      </c>
      <c r="D12" s="629">
        <f t="shared" si="15"/>
        <v>1</v>
      </c>
      <c r="E12" s="630">
        <f t="shared" ref="E12:H12" si="22">X12</f>
        <v>1</v>
      </c>
      <c r="F12" s="630">
        <f t="shared" si="22"/>
        <v>1</v>
      </c>
      <c r="G12" s="630">
        <f t="shared" si="22"/>
        <v>1</v>
      </c>
      <c r="H12" s="631">
        <f t="shared" si="22"/>
        <v>1</v>
      </c>
      <c r="I12" s="632"/>
      <c r="J12" s="610"/>
      <c r="K12" s="610"/>
      <c r="L12" s="610"/>
      <c r="M12" s="611"/>
      <c r="N12" s="633"/>
      <c r="O12" s="610"/>
      <c r="P12" s="610"/>
      <c r="Q12" s="610"/>
      <c r="R12" s="611"/>
      <c r="S12" s="633"/>
      <c r="T12" s="610"/>
      <c r="U12" s="610"/>
      <c r="V12" s="610"/>
      <c r="W12" s="611"/>
      <c r="X12" s="634">
        <f t="shared" ref="X12:AB12" si="23">D12-N12+S12+I12</f>
        <v>1</v>
      </c>
      <c r="Y12" s="630">
        <f t="shared" si="23"/>
        <v>1</v>
      </c>
      <c r="Z12" s="630">
        <f t="shared" si="23"/>
        <v>1</v>
      </c>
      <c r="AA12" s="630">
        <f t="shared" si="23"/>
        <v>1</v>
      </c>
      <c r="AB12" s="630">
        <f t="shared" si="23"/>
        <v>1</v>
      </c>
      <c r="AC12" s="612">
        <f t="shared" si="6"/>
        <v>1</v>
      </c>
      <c r="AD12" s="612"/>
      <c r="AE12" s="635"/>
      <c r="AF12" s="639"/>
      <c r="AG12" s="566"/>
    </row>
    <row r="13" ht="15.0" customHeight="1">
      <c r="A13" s="454">
        <v>11.0</v>
      </c>
      <c r="B13" s="456" t="s">
        <v>1809</v>
      </c>
      <c r="C13" s="612">
        <v>1.0</v>
      </c>
      <c r="D13" s="629">
        <f t="shared" si="15"/>
        <v>1</v>
      </c>
      <c r="E13" s="630">
        <f t="shared" ref="E13:H13" si="24">X13</f>
        <v>1</v>
      </c>
      <c r="F13" s="630">
        <f t="shared" si="24"/>
        <v>1</v>
      </c>
      <c r="G13" s="630">
        <f t="shared" si="24"/>
        <v>1</v>
      </c>
      <c r="H13" s="631">
        <f t="shared" si="24"/>
        <v>1</v>
      </c>
      <c r="I13" s="632"/>
      <c r="J13" s="610"/>
      <c r="K13" s="610"/>
      <c r="L13" s="610"/>
      <c r="M13" s="611"/>
      <c r="N13" s="633"/>
      <c r="O13" s="610"/>
      <c r="P13" s="610"/>
      <c r="Q13" s="610"/>
      <c r="R13" s="611"/>
      <c r="S13" s="633"/>
      <c r="T13" s="610"/>
      <c r="U13" s="610"/>
      <c r="V13" s="610"/>
      <c r="W13" s="611"/>
      <c r="X13" s="634">
        <f t="shared" ref="X13:AB13" si="25">D13-N13+S13+I13</f>
        <v>1</v>
      </c>
      <c r="Y13" s="630">
        <f t="shared" si="25"/>
        <v>1</v>
      </c>
      <c r="Z13" s="630">
        <f t="shared" si="25"/>
        <v>1</v>
      </c>
      <c r="AA13" s="630">
        <f t="shared" si="25"/>
        <v>1</v>
      </c>
      <c r="AB13" s="630">
        <f t="shared" si="25"/>
        <v>1</v>
      </c>
      <c r="AC13" s="612">
        <f t="shared" si="6"/>
        <v>1</v>
      </c>
      <c r="AD13" s="612"/>
      <c r="AE13" s="635"/>
      <c r="AF13" s="639"/>
      <c r="AG13" s="566"/>
    </row>
    <row r="14" ht="15.0" customHeight="1">
      <c r="A14" s="454">
        <v>12.0</v>
      </c>
      <c r="B14" s="456" t="s">
        <v>1810</v>
      </c>
      <c r="C14" s="612">
        <v>10.0</v>
      </c>
      <c r="D14" s="629">
        <f t="shared" si="15"/>
        <v>10</v>
      </c>
      <c r="E14" s="630">
        <f t="shared" ref="E14:H14" si="26">X14</f>
        <v>10</v>
      </c>
      <c r="F14" s="630">
        <f t="shared" si="26"/>
        <v>10</v>
      </c>
      <c r="G14" s="630">
        <f t="shared" si="26"/>
        <v>10</v>
      </c>
      <c r="H14" s="631">
        <f t="shared" si="26"/>
        <v>10</v>
      </c>
      <c r="I14" s="632"/>
      <c r="J14" s="610"/>
      <c r="K14" s="610"/>
      <c r="L14" s="610"/>
      <c r="M14" s="611"/>
      <c r="N14" s="633"/>
      <c r="O14" s="610"/>
      <c r="P14" s="610"/>
      <c r="Q14" s="610"/>
      <c r="R14" s="611"/>
      <c r="S14" s="633"/>
      <c r="T14" s="610"/>
      <c r="U14" s="610"/>
      <c r="V14" s="610"/>
      <c r="W14" s="611"/>
      <c r="X14" s="634">
        <f t="shared" ref="X14:AB14" si="27">D14-N14+S14+I14</f>
        <v>10</v>
      </c>
      <c r="Y14" s="630">
        <f t="shared" si="27"/>
        <v>10</v>
      </c>
      <c r="Z14" s="630">
        <f t="shared" si="27"/>
        <v>10</v>
      </c>
      <c r="AA14" s="630">
        <f t="shared" si="27"/>
        <v>10</v>
      </c>
      <c r="AB14" s="630">
        <f t="shared" si="27"/>
        <v>10</v>
      </c>
      <c r="AC14" s="612">
        <f t="shared" si="6"/>
        <v>10</v>
      </c>
      <c r="AD14" s="612"/>
      <c r="AE14" s="635"/>
      <c r="AF14" s="636" t="s">
        <v>1811</v>
      </c>
      <c r="AG14" s="566">
        <v>3.770830388E9</v>
      </c>
    </row>
    <row r="15" ht="15.0" customHeight="1">
      <c r="A15" s="454">
        <v>13.0</v>
      </c>
      <c r="B15" s="456" t="s">
        <v>1812</v>
      </c>
      <c r="C15" s="612">
        <v>465.0</v>
      </c>
      <c r="D15" s="629">
        <f t="shared" si="15"/>
        <v>465</v>
      </c>
      <c r="E15" s="630">
        <f t="shared" ref="E15:H15" si="28">X15</f>
        <v>465</v>
      </c>
      <c r="F15" s="630">
        <f t="shared" si="28"/>
        <v>465</v>
      </c>
      <c r="G15" s="630">
        <f t="shared" si="28"/>
        <v>465</v>
      </c>
      <c r="H15" s="631">
        <f t="shared" si="28"/>
        <v>465</v>
      </c>
      <c r="I15" s="632"/>
      <c r="J15" s="610"/>
      <c r="K15" s="610"/>
      <c r="L15" s="610"/>
      <c r="M15" s="611"/>
      <c r="N15" s="633"/>
      <c r="O15" s="610"/>
      <c r="P15" s="610"/>
      <c r="Q15" s="610"/>
      <c r="R15" s="611"/>
      <c r="S15" s="633"/>
      <c r="T15" s="610"/>
      <c r="U15" s="610"/>
      <c r="V15" s="610"/>
      <c r="W15" s="611"/>
      <c r="X15" s="634">
        <f t="shared" ref="X15:AB15" si="29">D15-N15+S15+I15</f>
        <v>465</v>
      </c>
      <c r="Y15" s="630">
        <f t="shared" si="29"/>
        <v>465</v>
      </c>
      <c r="Z15" s="630">
        <f t="shared" si="29"/>
        <v>465</v>
      </c>
      <c r="AA15" s="630">
        <f t="shared" si="29"/>
        <v>465</v>
      </c>
      <c r="AB15" s="630">
        <f t="shared" si="29"/>
        <v>465</v>
      </c>
      <c r="AC15" s="612">
        <f t="shared" si="6"/>
        <v>465</v>
      </c>
      <c r="AD15" s="612"/>
      <c r="AE15" s="635"/>
      <c r="AF15" s="636"/>
      <c r="AG15" s="566"/>
    </row>
    <row r="16" ht="15.0" customHeight="1">
      <c r="A16" s="454">
        <v>14.0</v>
      </c>
      <c r="B16" s="456" t="s">
        <v>1813</v>
      </c>
      <c r="C16" s="612">
        <v>32.0</v>
      </c>
      <c r="D16" s="629">
        <f t="shared" si="15"/>
        <v>32</v>
      </c>
      <c r="E16" s="630">
        <f t="shared" ref="E16:H16" si="30">X16</f>
        <v>32</v>
      </c>
      <c r="F16" s="630">
        <f t="shared" si="30"/>
        <v>32</v>
      </c>
      <c r="G16" s="630">
        <f t="shared" si="30"/>
        <v>32</v>
      </c>
      <c r="H16" s="631">
        <f t="shared" si="30"/>
        <v>32</v>
      </c>
      <c r="I16" s="632"/>
      <c r="J16" s="610"/>
      <c r="K16" s="610"/>
      <c r="L16" s="610"/>
      <c r="M16" s="611"/>
      <c r="N16" s="633"/>
      <c r="O16" s="610"/>
      <c r="P16" s="610"/>
      <c r="Q16" s="610"/>
      <c r="R16" s="611"/>
      <c r="S16" s="633"/>
      <c r="T16" s="610"/>
      <c r="U16" s="610"/>
      <c r="V16" s="610"/>
      <c r="W16" s="611"/>
      <c r="X16" s="634">
        <f t="shared" ref="X16:AB16" si="31">D16-N16+S16+I16</f>
        <v>32</v>
      </c>
      <c r="Y16" s="630">
        <f t="shared" si="31"/>
        <v>32</v>
      </c>
      <c r="Z16" s="630">
        <f t="shared" si="31"/>
        <v>32</v>
      </c>
      <c r="AA16" s="630">
        <f t="shared" si="31"/>
        <v>32</v>
      </c>
      <c r="AB16" s="630">
        <f t="shared" si="31"/>
        <v>32</v>
      </c>
      <c r="AC16" s="612">
        <f t="shared" si="6"/>
        <v>32</v>
      </c>
      <c r="AD16" s="612"/>
      <c r="AE16" s="640"/>
      <c r="AF16" s="639"/>
      <c r="AG16" s="566"/>
    </row>
    <row r="17" ht="15.0" customHeight="1">
      <c r="A17" s="454">
        <v>15.0</v>
      </c>
      <c r="B17" s="456" t="s">
        <v>1814</v>
      </c>
      <c r="C17" s="612">
        <v>40.0</v>
      </c>
      <c r="D17" s="629">
        <f t="shared" si="15"/>
        <v>40</v>
      </c>
      <c r="E17" s="630">
        <f t="shared" ref="E17:H17" si="32">X17</f>
        <v>40</v>
      </c>
      <c r="F17" s="630">
        <f t="shared" si="32"/>
        <v>40</v>
      </c>
      <c r="G17" s="630">
        <f t="shared" si="32"/>
        <v>40</v>
      </c>
      <c r="H17" s="631">
        <f t="shared" si="32"/>
        <v>40</v>
      </c>
      <c r="I17" s="632"/>
      <c r="J17" s="610"/>
      <c r="K17" s="610"/>
      <c r="L17" s="610"/>
      <c r="M17" s="611"/>
      <c r="N17" s="633"/>
      <c r="O17" s="610"/>
      <c r="P17" s="610"/>
      <c r="Q17" s="610"/>
      <c r="R17" s="611"/>
      <c r="S17" s="633"/>
      <c r="T17" s="610"/>
      <c r="U17" s="610"/>
      <c r="V17" s="610"/>
      <c r="W17" s="611"/>
      <c r="X17" s="634">
        <f t="shared" ref="X17:AB17" si="33">D17-N17+S17+I17</f>
        <v>40</v>
      </c>
      <c r="Y17" s="630">
        <f t="shared" si="33"/>
        <v>40</v>
      </c>
      <c r="Z17" s="630">
        <f t="shared" si="33"/>
        <v>40</v>
      </c>
      <c r="AA17" s="630">
        <f t="shared" si="33"/>
        <v>40</v>
      </c>
      <c r="AB17" s="630">
        <f t="shared" si="33"/>
        <v>40</v>
      </c>
      <c r="AC17" s="612">
        <f t="shared" si="6"/>
        <v>40</v>
      </c>
      <c r="AD17" s="612"/>
      <c r="AE17" s="640"/>
      <c r="AF17" s="639"/>
      <c r="AG17" s="566"/>
    </row>
    <row r="18" ht="15.0" customHeight="1">
      <c r="A18" s="454">
        <v>16.0</v>
      </c>
      <c r="B18" s="456" t="s">
        <v>1815</v>
      </c>
      <c r="C18" s="612">
        <v>5.0</v>
      </c>
      <c r="D18" s="629">
        <f t="shared" si="15"/>
        <v>5</v>
      </c>
      <c r="E18" s="630">
        <f t="shared" ref="E18:H18" si="34">X18</f>
        <v>5</v>
      </c>
      <c r="F18" s="630">
        <f t="shared" si="34"/>
        <v>5</v>
      </c>
      <c r="G18" s="630">
        <f t="shared" si="34"/>
        <v>5</v>
      </c>
      <c r="H18" s="631">
        <f t="shared" si="34"/>
        <v>5</v>
      </c>
      <c r="I18" s="632"/>
      <c r="J18" s="610"/>
      <c r="K18" s="610"/>
      <c r="L18" s="610"/>
      <c r="M18" s="611"/>
      <c r="N18" s="633"/>
      <c r="O18" s="610"/>
      <c r="P18" s="610"/>
      <c r="Q18" s="610"/>
      <c r="R18" s="611"/>
      <c r="S18" s="633"/>
      <c r="T18" s="610"/>
      <c r="U18" s="610"/>
      <c r="V18" s="610"/>
      <c r="W18" s="611"/>
      <c r="X18" s="634">
        <f t="shared" ref="X18:AB18" si="35">D18-N18+S18+I18</f>
        <v>5</v>
      </c>
      <c r="Y18" s="630">
        <f t="shared" si="35"/>
        <v>5</v>
      </c>
      <c r="Z18" s="630">
        <f t="shared" si="35"/>
        <v>5</v>
      </c>
      <c r="AA18" s="630">
        <f t="shared" si="35"/>
        <v>5</v>
      </c>
      <c r="AB18" s="630">
        <f t="shared" si="35"/>
        <v>5</v>
      </c>
      <c r="AC18" s="612">
        <f t="shared" si="6"/>
        <v>5</v>
      </c>
      <c r="AD18" s="612"/>
      <c r="AE18" s="640"/>
      <c r="AF18" s="636"/>
      <c r="AG18" s="566"/>
    </row>
    <row r="19" ht="15.0" customHeight="1">
      <c r="A19" s="454">
        <v>17.0</v>
      </c>
      <c r="B19" s="456" t="s">
        <v>1816</v>
      </c>
      <c r="C19" s="612">
        <v>6.0</v>
      </c>
      <c r="D19" s="629">
        <f t="shared" si="15"/>
        <v>6</v>
      </c>
      <c r="E19" s="630">
        <f t="shared" ref="E19:H19" si="36">X19</f>
        <v>6</v>
      </c>
      <c r="F19" s="630">
        <f t="shared" si="36"/>
        <v>6</v>
      </c>
      <c r="G19" s="630">
        <f t="shared" si="36"/>
        <v>6</v>
      </c>
      <c r="H19" s="631">
        <f t="shared" si="36"/>
        <v>6</v>
      </c>
      <c r="I19" s="632"/>
      <c r="J19" s="610"/>
      <c r="K19" s="610"/>
      <c r="L19" s="610"/>
      <c r="M19" s="611"/>
      <c r="N19" s="633"/>
      <c r="O19" s="610"/>
      <c r="P19" s="610"/>
      <c r="Q19" s="610"/>
      <c r="R19" s="611"/>
      <c r="S19" s="633"/>
      <c r="T19" s="610"/>
      <c r="U19" s="610"/>
      <c r="V19" s="610"/>
      <c r="W19" s="611"/>
      <c r="X19" s="634">
        <f t="shared" ref="X19:AB19" si="37">D19-N19+S19+I19</f>
        <v>6</v>
      </c>
      <c r="Y19" s="630">
        <f t="shared" si="37"/>
        <v>6</v>
      </c>
      <c r="Z19" s="630">
        <f t="shared" si="37"/>
        <v>6</v>
      </c>
      <c r="AA19" s="630">
        <f t="shared" si="37"/>
        <v>6</v>
      </c>
      <c r="AB19" s="630">
        <f t="shared" si="37"/>
        <v>6</v>
      </c>
      <c r="AC19" s="612">
        <f t="shared" si="6"/>
        <v>6</v>
      </c>
      <c r="AD19" s="612"/>
      <c r="AE19" s="640"/>
      <c r="AF19" s="639"/>
      <c r="AG19" s="566"/>
    </row>
    <row r="20" ht="15.0" customHeight="1">
      <c r="A20" s="454">
        <v>18.0</v>
      </c>
      <c r="B20" s="456" t="s">
        <v>1817</v>
      </c>
      <c r="C20" s="612">
        <v>2.0</v>
      </c>
      <c r="D20" s="629">
        <f t="shared" si="15"/>
        <v>2</v>
      </c>
      <c r="E20" s="630">
        <f t="shared" ref="E20:H20" si="38">X20</f>
        <v>2</v>
      </c>
      <c r="F20" s="630">
        <f t="shared" si="38"/>
        <v>2</v>
      </c>
      <c r="G20" s="630">
        <f t="shared" si="38"/>
        <v>2</v>
      </c>
      <c r="H20" s="631">
        <f t="shared" si="38"/>
        <v>2</v>
      </c>
      <c r="I20" s="632"/>
      <c r="J20" s="610"/>
      <c r="K20" s="610"/>
      <c r="L20" s="610"/>
      <c r="M20" s="611"/>
      <c r="N20" s="633"/>
      <c r="O20" s="610"/>
      <c r="P20" s="610"/>
      <c r="Q20" s="610"/>
      <c r="R20" s="611"/>
      <c r="S20" s="633"/>
      <c r="T20" s="610"/>
      <c r="U20" s="610"/>
      <c r="V20" s="610"/>
      <c r="W20" s="611"/>
      <c r="X20" s="634">
        <f t="shared" ref="X20:AB20" si="39">D20-N20+S20+I20</f>
        <v>2</v>
      </c>
      <c r="Y20" s="630">
        <f t="shared" si="39"/>
        <v>2</v>
      </c>
      <c r="Z20" s="630">
        <f t="shared" si="39"/>
        <v>2</v>
      </c>
      <c r="AA20" s="630">
        <f t="shared" si="39"/>
        <v>2</v>
      </c>
      <c r="AB20" s="630">
        <f t="shared" si="39"/>
        <v>2</v>
      </c>
      <c r="AC20" s="612">
        <f t="shared" si="6"/>
        <v>2</v>
      </c>
      <c r="AD20" s="612"/>
      <c r="AE20" s="635"/>
      <c r="AF20" s="639"/>
      <c r="AG20" s="566"/>
    </row>
    <row r="21" ht="15.75" customHeight="1">
      <c r="A21" s="454">
        <v>19.0</v>
      </c>
      <c r="B21" s="456" t="s">
        <v>1818</v>
      </c>
      <c r="C21" s="612">
        <v>3.0</v>
      </c>
      <c r="D21" s="629">
        <f t="shared" si="15"/>
        <v>3</v>
      </c>
      <c r="E21" s="630">
        <f t="shared" ref="E21:H21" si="40">X21</f>
        <v>3</v>
      </c>
      <c r="F21" s="630">
        <f t="shared" si="40"/>
        <v>3</v>
      </c>
      <c r="G21" s="630">
        <f t="shared" si="40"/>
        <v>3</v>
      </c>
      <c r="H21" s="631">
        <f t="shared" si="40"/>
        <v>3</v>
      </c>
      <c r="I21" s="632"/>
      <c r="J21" s="610"/>
      <c r="K21" s="610"/>
      <c r="L21" s="610"/>
      <c r="M21" s="611"/>
      <c r="N21" s="633"/>
      <c r="O21" s="610"/>
      <c r="P21" s="610"/>
      <c r="Q21" s="610"/>
      <c r="R21" s="611"/>
      <c r="S21" s="633"/>
      <c r="T21" s="610"/>
      <c r="U21" s="610"/>
      <c r="V21" s="610"/>
      <c r="W21" s="611"/>
      <c r="X21" s="634">
        <f t="shared" ref="X21:AB21" si="41">D21-N21+S21+I21</f>
        <v>3</v>
      </c>
      <c r="Y21" s="630">
        <f t="shared" si="41"/>
        <v>3</v>
      </c>
      <c r="Z21" s="630">
        <f t="shared" si="41"/>
        <v>3</v>
      </c>
      <c r="AA21" s="630">
        <f t="shared" si="41"/>
        <v>3</v>
      </c>
      <c r="AB21" s="630">
        <f t="shared" si="41"/>
        <v>3</v>
      </c>
      <c r="AC21" s="612">
        <f t="shared" si="6"/>
        <v>3</v>
      </c>
      <c r="AD21" s="612"/>
      <c r="AE21" s="640"/>
      <c r="AF21" s="639"/>
      <c r="AG21" s="566"/>
    </row>
    <row r="22" ht="15.75" customHeight="1">
      <c r="A22" s="454">
        <v>20.0</v>
      </c>
      <c r="B22" s="456" t="s">
        <v>1819</v>
      </c>
      <c r="C22" s="612">
        <v>100.0</v>
      </c>
      <c r="D22" s="629">
        <f t="shared" si="15"/>
        <v>100</v>
      </c>
      <c r="E22" s="630">
        <f t="shared" ref="E22:H22" si="42">X22</f>
        <v>100</v>
      </c>
      <c r="F22" s="630">
        <f t="shared" si="42"/>
        <v>100</v>
      </c>
      <c r="G22" s="630">
        <f t="shared" si="42"/>
        <v>100</v>
      </c>
      <c r="H22" s="631">
        <f t="shared" si="42"/>
        <v>100</v>
      </c>
      <c r="I22" s="632"/>
      <c r="J22" s="610"/>
      <c r="K22" s="610"/>
      <c r="L22" s="610"/>
      <c r="M22" s="611"/>
      <c r="N22" s="633"/>
      <c r="O22" s="610"/>
      <c r="P22" s="610"/>
      <c r="Q22" s="610"/>
      <c r="R22" s="611"/>
      <c r="S22" s="633"/>
      <c r="T22" s="610"/>
      <c r="U22" s="610"/>
      <c r="V22" s="610"/>
      <c r="W22" s="611"/>
      <c r="X22" s="634">
        <f t="shared" ref="X22:AB22" si="43">D22-N22+S22+I22</f>
        <v>100</v>
      </c>
      <c r="Y22" s="630">
        <f t="shared" si="43"/>
        <v>100</v>
      </c>
      <c r="Z22" s="630">
        <f t="shared" si="43"/>
        <v>100</v>
      </c>
      <c r="AA22" s="630">
        <f t="shared" si="43"/>
        <v>100</v>
      </c>
      <c r="AB22" s="630">
        <f t="shared" si="43"/>
        <v>100</v>
      </c>
      <c r="AC22" s="612">
        <f t="shared" si="6"/>
        <v>100</v>
      </c>
      <c r="AD22" s="612"/>
      <c r="AE22" s="640"/>
      <c r="AF22" s="639"/>
      <c r="AG22" s="566"/>
    </row>
    <row r="23" ht="15.75" customHeight="1">
      <c r="A23" s="454">
        <v>21.0</v>
      </c>
      <c r="B23" s="456" t="s">
        <v>1825</v>
      </c>
      <c r="C23" s="612">
        <v>15.0</v>
      </c>
      <c r="D23" s="629">
        <f t="shared" si="15"/>
        <v>15</v>
      </c>
      <c r="E23" s="630">
        <f t="shared" ref="E23:H23" si="44">X23</f>
        <v>15</v>
      </c>
      <c r="F23" s="630">
        <f t="shared" si="44"/>
        <v>15</v>
      </c>
      <c r="G23" s="630">
        <f t="shared" si="44"/>
        <v>15</v>
      </c>
      <c r="H23" s="631">
        <f t="shared" si="44"/>
        <v>15</v>
      </c>
      <c r="I23" s="632"/>
      <c r="J23" s="610"/>
      <c r="K23" s="610"/>
      <c r="L23" s="610"/>
      <c r="M23" s="611"/>
      <c r="N23" s="633"/>
      <c r="O23" s="610"/>
      <c r="P23" s="610"/>
      <c r="Q23" s="610"/>
      <c r="R23" s="611"/>
      <c r="S23" s="633"/>
      <c r="T23" s="610"/>
      <c r="U23" s="610"/>
      <c r="V23" s="610"/>
      <c r="W23" s="611"/>
      <c r="X23" s="634">
        <f t="shared" ref="X23:AB23" si="45">D23-N23+S23+I23</f>
        <v>15</v>
      </c>
      <c r="Y23" s="630">
        <f t="shared" si="45"/>
        <v>15</v>
      </c>
      <c r="Z23" s="630">
        <f t="shared" si="45"/>
        <v>15</v>
      </c>
      <c r="AA23" s="630">
        <f t="shared" si="45"/>
        <v>15</v>
      </c>
      <c r="AB23" s="630">
        <f t="shared" si="45"/>
        <v>15</v>
      </c>
      <c r="AC23" s="612">
        <f t="shared" si="6"/>
        <v>15</v>
      </c>
      <c r="AD23" s="612"/>
      <c r="AE23" s="640"/>
      <c r="AF23" s="639"/>
      <c r="AG23" s="566"/>
    </row>
    <row r="24" ht="15.75" customHeight="1">
      <c r="A24" s="454">
        <v>22.0</v>
      </c>
      <c r="B24" s="456" t="s">
        <v>1835</v>
      </c>
      <c r="C24" s="612">
        <v>15.0</v>
      </c>
      <c r="D24" s="629">
        <f t="shared" si="15"/>
        <v>15</v>
      </c>
      <c r="E24" s="630">
        <f t="shared" ref="E24:H24" si="46">X24</f>
        <v>15</v>
      </c>
      <c r="F24" s="630">
        <f t="shared" si="46"/>
        <v>15</v>
      </c>
      <c r="G24" s="630">
        <f t="shared" si="46"/>
        <v>15</v>
      </c>
      <c r="H24" s="631">
        <f t="shared" si="46"/>
        <v>15</v>
      </c>
      <c r="I24" s="632"/>
      <c r="J24" s="610"/>
      <c r="K24" s="610"/>
      <c r="L24" s="610"/>
      <c r="M24" s="611"/>
      <c r="N24" s="633"/>
      <c r="O24" s="610"/>
      <c r="P24" s="610"/>
      <c r="Q24" s="610"/>
      <c r="R24" s="611"/>
      <c r="S24" s="633"/>
      <c r="T24" s="610"/>
      <c r="U24" s="610"/>
      <c r="V24" s="610"/>
      <c r="W24" s="611"/>
      <c r="X24" s="634">
        <f t="shared" ref="X24:AB24" si="47">D24-N24+S24+I24</f>
        <v>15</v>
      </c>
      <c r="Y24" s="630">
        <f t="shared" si="47"/>
        <v>15</v>
      </c>
      <c r="Z24" s="630">
        <f t="shared" si="47"/>
        <v>15</v>
      </c>
      <c r="AA24" s="630">
        <f t="shared" si="47"/>
        <v>15</v>
      </c>
      <c r="AB24" s="630">
        <f t="shared" si="47"/>
        <v>15</v>
      </c>
      <c r="AC24" s="612">
        <f t="shared" si="6"/>
        <v>15</v>
      </c>
      <c r="AD24" s="612"/>
      <c r="AE24" s="640"/>
      <c r="AF24" s="639"/>
      <c r="AG24" s="566"/>
    </row>
    <row r="25" ht="15.75" customHeight="1">
      <c r="A25" s="454">
        <v>23.0</v>
      </c>
      <c r="B25" s="456" t="s">
        <v>1845</v>
      </c>
      <c r="C25" s="612">
        <v>25.0</v>
      </c>
      <c r="D25" s="629">
        <f t="shared" si="15"/>
        <v>25</v>
      </c>
      <c r="E25" s="630">
        <f t="shared" ref="E25:H25" si="48">X25</f>
        <v>25</v>
      </c>
      <c r="F25" s="630">
        <f t="shared" si="48"/>
        <v>25</v>
      </c>
      <c r="G25" s="630">
        <f t="shared" si="48"/>
        <v>25</v>
      </c>
      <c r="H25" s="631">
        <f t="shared" si="48"/>
        <v>25</v>
      </c>
      <c r="I25" s="632"/>
      <c r="J25" s="610"/>
      <c r="K25" s="610"/>
      <c r="L25" s="610"/>
      <c r="M25" s="611"/>
      <c r="N25" s="633"/>
      <c r="O25" s="610"/>
      <c r="P25" s="610"/>
      <c r="Q25" s="610"/>
      <c r="R25" s="611"/>
      <c r="S25" s="633"/>
      <c r="T25" s="610"/>
      <c r="U25" s="610"/>
      <c r="V25" s="610"/>
      <c r="W25" s="611"/>
      <c r="X25" s="634">
        <f t="shared" ref="X25:AB25" si="49">D25-N25+S25+I25</f>
        <v>25</v>
      </c>
      <c r="Y25" s="630">
        <f t="shared" si="49"/>
        <v>25</v>
      </c>
      <c r="Z25" s="630">
        <f t="shared" si="49"/>
        <v>25</v>
      </c>
      <c r="AA25" s="630">
        <f t="shared" si="49"/>
        <v>25</v>
      </c>
      <c r="AB25" s="630">
        <f t="shared" si="49"/>
        <v>25</v>
      </c>
      <c r="AC25" s="612">
        <f t="shared" si="6"/>
        <v>25</v>
      </c>
      <c r="AD25" s="612"/>
      <c r="AE25" s="640"/>
      <c r="AF25" s="639"/>
      <c r="AG25" s="566"/>
    </row>
    <row r="26" ht="15.75" customHeight="1">
      <c r="A26" s="454">
        <v>24.0</v>
      </c>
      <c r="B26" s="456" t="s">
        <v>1846</v>
      </c>
      <c r="C26" s="612">
        <v>20.0</v>
      </c>
      <c r="D26" s="629">
        <f t="shared" si="15"/>
        <v>20</v>
      </c>
      <c r="E26" s="630">
        <f t="shared" ref="E26:H26" si="50">X26</f>
        <v>20</v>
      </c>
      <c r="F26" s="630">
        <f t="shared" si="50"/>
        <v>20</v>
      </c>
      <c r="G26" s="630">
        <f t="shared" si="50"/>
        <v>20</v>
      </c>
      <c r="H26" s="631">
        <f t="shared" si="50"/>
        <v>20</v>
      </c>
      <c r="I26" s="632"/>
      <c r="J26" s="610"/>
      <c r="K26" s="610"/>
      <c r="L26" s="610"/>
      <c r="M26" s="611"/>
      <c r="N26" s="633"/>
      <c r="O26" s="610"/>
      <c r="P26" s="610"/>
      <c r="Q26" s="610"/>
      <c r="R26" s="611"/>
      <c r="S26" s="633"/>
      <c r="T26" s="610"/>
      <c r="U26" s="610"/>
      <c r="V26" s="610"/>
      <c r="W26" s="611"/>
      <c r="X26" s="634">
        <f t="shared" ref="X26:AB26" si="51">D26-N26+S26+I26</f>
        <v>20</v>
      </c>
      <c r="Y26" s="630">
        <f t="shared" si="51"/>
        <v>20</v>
      </c>
      <c r="Z26" s="630">
        <f t="shared" si="51"/>
        <v>20</v>
      </c>
      <c r="AA26" s="630">
        <f t="shared" si="51"/>
        <v>20</v>
      </c>
      <c r="AB26" s="630">
        <f t="shared" si="51"/>
        <v>20</v>
      </c>
      <c r="AC26" s="612">
        <f t="shared" si="6"/>
        <v>20</v>
      </c>
      <c r="AD26" s="612"/>
      <c r="AE26" s="640"/>
      <c r="AF26" s="639"/>
      <c r="AG26" s="566"/>
    </row>
    <row r="27" ht="15.75" customHeight="1">
      <c r="A27" s="454">
        <v>25.0</v>
      </c>
      <c r="B27" s="456" t="s">
        <v>1847</v>
      </c>
      <c r="C27" s="612">
        <v>0.0</v>
      </c>
      <c r="D27" s="629">
        <f t="shared" si="15"/>
        <v>0</v>
      </c>
      <c r="E27" s="630">
        <f t="shared" ref="E27:H27" si="52">X27</f>
        <v>0</v>
      </c>
      <c r="F27" s="630">
        <f t="shared" si="52"/>
        <v>0</v>
      </c>
      <c r="G27" s="630">
        <f t="shared" si="52"/>
        <v>0</v>
      </c>
      <c r="H27" s="631">
        <f t="shared" si="52"/>
        <v>0</v>
      </c>
      <c r="I27" s="632"/>
      <c r="J27" s="610"/>
      <c r="K27" s="610"/>
      <c r="L27" s="610"/>
      <c r="M27" s="611"/>
      <c r="N27" s="633"/>
      <c r="O27" s="610"/>
      <c r="P27" s="610"/>
      <c r="Q27" s="610"/>
      <c r="R27" s="611"/>
      <c r="S27" s="633"/>
      <c r="T27" s="610"/>
      <c r="U27" s="610"/>
      <c r="V27" s="610"/>
      <c r="W27" s="611"/>
      <c r="X27" s="634">
        <f t="shared" ref="X27:AB27" si="53">D27-N27+S27+I27</f>
        <v>0</v>
      </c>
      <c r="Y27" s="630">
        <f t="shared" si="53"/>
        <v>0</v>
      </c>
      <c r="Z27" s="630">
        <f t="shared" si="53"/>
        <v>0</v>
      </c>
      <c r="AA27" s="630">
        <f t="shared" si="53"/>
        <v>0</v>
      </c>
      <c r="AB27" s="630">
        <f t="shared" si="53"/>
        <v>0</v>
      </c>
      <c r="AC27" s="612">
        <f t="shared" si="6"/>
        <v>0</v>
      </c>
      <c r="AD27" s="612"/>
      <c r="AE27" s="640"/>
      <c r="AF27" s="639"/>
      <c r="AG27" s="566"/>
    </row>
    <row r="28" ht="15.75" customHeight="1">
      <c r="A28" s="454">
        <v>26.0</v>
      </c>
      <c r="B28" s="456" t="s">
        <v>1851</v>
      </c>
      <c r="C28" s="612">
        <v>30.0</v>
      </c>
      <c r="D28" s="629">
        <f t="shared" si="15"/>
        <v>30</v>
      </c>
      <c r="E28" s="630">
        <f t="shared" ref="E28:H28" si="54">X28</f>
        <v>30</v>
      </c>
      <c r="F28" s="630">
        <f t="shared" si="54"/>
        <v>30</v>
      </c>
      <c r="G28" s="630">
        <f t="shared" si="54"/>
        <v>30</v>
      </c>
      <c r="H28" s="631">
        <f t="shared" si="54"/>
        <v>30</v>
      </c>
      <c r="I28" s="632"/>
      <c r="J28" s="610"/>
      <c r="K28" s="610"/>
      <c r="L28" s="610"/>
      <c r="M28" s="611"/>
      <c r="N28" s="633"/>
      <c r="O28" s="610"/>
      <c r="P28" s="610"/>
      <c r="Q28" s="610"/>
      <c r="R28" s="611"/>
      <c r="S28" s="633"/>
      <c r="T28" s="610"/>
      <c r="U28" s="610"/>
      <c r="V28" s="610"/>
      <c r="W28" s="611"/>
      <c r="X28" s="634">
        <f t="shared" ref="X28:AB28" si="55">D28-N28+S28+I28</f>
        <v>30</v>
      </c>
      <c r="Y28" s="630">
        <f t="shared" si="55"/>
        <v>30</v>
      </c>
      <c r="Z28" s="630">
        <f t="shared" si="55"/>
        <v>30</v>
      </c>
      <c r="AA28" s="630">
        <f t="shared" si="55"/>
        <v>30</v>
      </c>
      <c r="AB28" s="630">
        <f t="shared" si="55"/>
        <v>30</v>
      </c>
      <c r="AC28" s="612">
        <f t="shared" si="6"/>
        <v>30</v>
      </c>
      <c r="AD28" s="612"/>
      <c r="AE28" s="640"/>
      <c r="AF28" s="639"/>
      <c r="AG28" s="566"/>
    </row>
    <row r="29" ht="15.75" customHeight="1">
      <c r="A29" s="454">
        <v>27.0</v>
      </c>
      <c r="B29" s="456" t="s">
        <v>1852</v>
      </c>
      <c r="C29" s="612">
        <v>5.0</v>
      </c>
      <c r="D29" s="629">
        <f t="shared" si="15"/>
        <v>5</v>
      </c>
      <c r="E29" s="630">
        <f t="shared" ref="E29:H29" si="56">X29</f>
        <v>5</v>
      </c>
      <c r="F29" s="630">
        <f t="shared" si="56"/>
        <v>5</v>
      </c>
      <c r="G29" s="630">
        <f t="shared" si="56"/>
        <v>5</v>
      </c>
      <c r="H29" s="631">
        <f t="shared" si="56"/>
        <v>5</v>
      </c>
      <c r="I29" s="632"/>
      <c r="J29" s="610"/>
      <c r="K29" s="610"/>
      <c r="L29" s="610"/>
      <c r="M29" s="611"/>
      <c r="N29" s="633"/>
      <c r="O29" s="610"/>
      <c r="P29" s="610"/>
      <c r="Q29" s="610"/>
      <c r="R29" s="611"/>
      <c r="S29" s="633"/>
      <c r="T29" s="610"/>
      <c r="U29" s="610"/>
      <c r="V29" s="610"/>
      <c r="W29" s="611"/>
      <c r="X29" s="634">
        <f t="shared" ref="X29:AB29" si="57">D29-N29+S29+I29</f>
        <v>5</v>
      </c>
      <c r="Y29" s="630">
        <f t="shared" si="57"/>
        <v>5</v>
      </c>
      <c r="Z29" s="630">
        <f t="shared" si="57"/>
        <v>5</v>
      </c>
      <c r="AA29" s="630">
        <f t="shared" si="57"/>
        <v>5</v>
      </c>
      <c r="AB29" s="630">
        <f t="shared" si="57"/>
        <v>5</v>
      </c>
      <c r="AC29" s="612">
        <f t="shared" si="6"/>
        <v>5</v>
      </c>
      <c r="AD29" s="612"/>
      <c r="AE29" s="640"/>
      <c r="AF29" s="639"/>
      <c r="AG29" s="566"/>
    </row>
    <row r="30" ht="15.75" customHeight="1">
      <c r="A30" s="454">
        <v>28.0</v>
      </c>
      <c r="B30" s="456" t="s">
        <v>1853</v>
      </c>
      <c r="C30" s="612">
        <v>1.0</v>
      </c>
      <c r="D30" s="629">
        <f t="shared" si="15"/>
        <v>1</v>
      </c>
      <c r="E30" s="630">
        <f t="shared" ref="E30:H30" si="58">X30</f>
        <v>1</v>
      </c>
      <c r="F30" s="630">
        <f t="shared" si="58"/>
        <v>1</v>
      </c>
      <c r="G30" s="630">
        <f t="shared" si="58"/>
        <v>1</v>
      </c>
      <c r="H30" s="631">
        <f t="shared" si="58"/>
        <v>1</v>
      </c>
      <c r="I30" s="632"/>
      <c r="J30" s="610"/>
      <c r="K30" s="610"/>
      <c r="L30" s="610"/>
      <c r="M30" s="611"/>
      <c r="N30" s="633"/>
      <c r="O30" s="610"/>
      <c r="P30" s="610"/>
      <c r="Q30" s="610"/>
      <c r="R30" s="611"/>
      <c r="S30" s="633"/>
      <c r="T30" s="610"/>
      <c r="U30" s="610"/>
      <c r="V30" s="610"/>
      <c r="W30" s="611"/>
      <c r="X30" s="634">
        <f t="shared" ref="X30:AB30" si="59">D30-N30+S30+I30</f>
        <v>1</v>
      </c>
      <c r="Y30" s="630">
        <f t="shared" si="59"/>
        <v>1</v>
      </c>
      <c r="Z30" s="630">
        <f t="shared" si="59"/>
        <v>1</v>
      </c>
      <c r="AA30" s="630">
        <f t="shared" si="59"/>
        <v>1</v>
      </c>
      <c r="AB30" s="630">
        <f t="shared" si="59"/>
        <v>1</v>
      </c>
      <c r="AC30" s="612">
        <f t="shared" si="6"/>
        <v>1</v>
      </c>
      <c r="AD30" s="612"/>
      <c r="AE30" s="640"/>
      <c r="AF30" s="639"/>
      <c r="AG30" s="566"/>
    </row>
    <row r="31" ht="15.75" customHeight="1">
      <c r="A31" s="454">
        <v>29.0</v>
      </c>
      <c r="B31" s="456" t="s">
        <v>1855</v>
      </c>
      <c r="C31" s="653">
        <v>1.0</v>
      </c>
      <c r="D31" s="629">
        <f t="shared" si="15"/>
        <v>1</v>
      </c>
      <c r="E31" s="630">
        <f t="shared" ref="E31:H31" si="60">X31</f>
        <v>1</v>
      </c>
      <c r="F31" s="630">
        <f t="shared" si="60"/>
        <v>1</v>
      </c>
      <c r="G31" s="630">
        <f t="shared" si="60"/>
        <v>1</v>
      </c>
      <c r="H31" s="631">
        <f t="shared" si="60"/>
        <v>1</v>
      </c>
      <c r="I31" s="632"/>
      <c r="J31" s="610"/>
      <c r="K31" s="610"/>
      <c r="L31" s="610"/>
      <c r="M31" s="611"/>
      <c r="N31" s="633"/>
      <c r="O31" s="610"/>
      <c r="P31" s="610"/>
      <c r="Q31" s="610"/>
      <c r="R31" s="611"/>
      <c r="S31" s="633"/>
      <c r="T31" s="610"/>
      <c r="U31" s="610"/>
      <c r="V31" s="610"/>
      <c r="W31" s="611"/>
      <c r="X31" s="634">
        <f t="shared" ref="X31:AB31" si="61">D31-N31+S31+I31</f>
        <v>1</v>
      </c>
      <c r="Y31" s="630">
        <f t="shared" si="61"/>
        <v>1</v>
      </c>
      <c r="Z31" s="630">
        <f t="shared" si="61"/>
        <v>1</v>
      </c>
      <c r="AA31" s="630">
        <f t="shared" si="61"/>
        <v>1</v>
      </c>
      <c r="AB31" s="630">
        <f t="shared" si="61"/>
        <v>1</v>
      </c>
      <c r="AC31" s="612">
        <f t="shared" si="6"/>
        <v>1</v>
      </c>
      <c r="AD31" s="612"/>
      <c r="AE31" s="640"/>
      <c r="AF31" s="639"/>
      <c r="AG31" s="566"/>
    </row>
    <row r="32" ht="15.75" customHeight="1">
      <c r="A32" s="454">
        <v>30.0</v>
      </c>
      <c r="B32" s="456" t="s">
        <v>1856</v>
      </c>
      <c r="C32" s="612">
        <v>6.0</v>
      </c>
      <c r="D32" s="629">
        <f t="shared" si="15"/>
        <v>6</v>
      </c>
      <c r="E32" s="630">
        <f t="shared" ref="E32:H32" si="62">X32</f>
        <v>6</v>
      </c>
      <c r="F32" s="630">
        <f t="shared" si="62"/>
        <v>6</v>
      </c>
      <c r="G32" s="630">
        <f t="shared" si="62"/>
        <v>4</v>
      </c>
      <c r="H32" s="631">
        <f t="shared" si="62"/>
        <v>4</v>
      </c>
      <c r="I32" s="632"/>
      <c r="J32" s="610"/>
      <c r="K32" s="610"/>
      <c r="L32" s="610"/>
      <c r="M32" s="611"/>
      <c r="N32" s="633"/>
      <c r="O32" s="610"/>
      <c r="P32" s="610">
        <v>2.0</v>
      </c>
      <c r="Q32" s="610"/>
      <c r="R32" s="611"/>
      <c r="S32" s="633"/>
      <c r="T32" s="610"/>
      <c r="U32" s="610"/>
      <c r="V32" s="610"/>
      <c r="W32" s="611"/>
      <c r="X32" s="634">
        <f t="shared" ref="X32:AB32" si="63">D32-N32+S32+I32</f>
        <v>6</v>
      </c>
      <c r="Y32" s="630">
        <f t="shared" si="63"/>
        <v>6</v>
      </c>
      <c r="Z32" s="630">
        <f t="shared" si="63"/>
        <v>4</v>
      </c>
      <c r="AA32" s="630">
        <f t="shared" si="63"/>
        <v>4</v>
      </c>
      <c r="AB32" s="630">
        <f t="shared" si="63"/>
        <v>4</v>
      </c>
      <c r="AC32" s="612">
        <f t="shared" si="6"/>
        <v>4</v>
      </c>
      <c r="AD32" s="612"/>
      <c r="AE32" s="635" t="s">
        <v>1859</v>
      </c>
      <c r="AF32" s="636">
        <v>285.0</v>
      </c>
      <c r="AG32" s="566"/>
    </row>
    <row r="33" ht="15.75" customHeight="1">
      <c r="A33" s="454">
        <v>31.0</v>
      </c>
      <c r="B33" s="456" t="s">
        <v>1860</v>
      </c>
      <c r="C33" s="612">
        <v>3.0</v>
      </c>
      <c r="D33" s="629">
        <f t="shared" si="15"/>
        <v>3</v>
      </c>
      <c r="E33" s="630">
        <f t="shared" ref="E33:H33" si="64">X33</f>
        <v>3</v>
      </c>
      <c r="F33" s="630">
        <f t="shared" si="64"/>
        <v>3</v>
      </c>
      <c r="G33" s="630">
        <f t="shared" si="64"/>
        <v>3</v>
      </c>
      <c r="H33" s="631">
        <f t="shared" si="64"/>
        <v>3</v>
      </c>
      <c r="I33" s="632"/>
      <c r="J33" s="610"/>
      <c r="K33" s="610"/>
      <c r="L33" s="610"/>
      <c r="M33" s="611"/>
      <c r="N33" s="633"/>
      <c r="O33" s="610"/>
      <c r="P33" s="610"/>
      <c r="Q33" s="610"/>
      <c r="R33" s="611"/>
      <c r="S33" s="633"/>
      <c r="T33" s="610"/>
      <c r="U33" s="610"/>
      <c r="V33" s="610"/>
      <c r="W33" s="611"/>
      <c r="X33" s="634">
        <f t="shared" ref="X33:AB33" si="65">D33-N33+S33+I33</f>
        <v>3</v>
      </c>
      <c r="Y33" s="630">
        <f t="shared" si="65"/>
        <v>3</v>
      </c>
      <c r="Z33" s="630">
        <f t="shared" si="65"/>
        <v>3</v>
      </c>
      <c r="AA33" s="630">
        <f t="shared" si="65"/>
        <v>3</v>
      </c>
      <c r="AB33" s="630">
        <f t="shared" si="65"/>
        <v>3</v>
      </c>
      <c r="AC33" s="612">
        <f t="shared" si="6"/>
        <v>3</v>
      </c>
      <c r="AD33" s="612"/>
      <c r="AE33" s="640"/>
      <c r="AF33" s="639"/>
      <c r="AG33" s="566"/>
    </row>
    <row r="34" ht="15.75" customHeight="1">
      <c r="A34" s="454">
        <v>32.0</v>
      </c>
      <c r="B34" s="456" t="s">
        <v>1864</v>
      </c>
      <c r="C34" s="612">
        <v>0.0</v>
      </c>
      <c r="D34" s="629">
        <f t="shared" si="15"/>
        <v>0</v>
      </c>
      <c r="E34" s="630">
        <f t="shared" ref="E34:H34" si="66">X34</f>
        <v>0</v>
      </c>
      <c r="F34" s="630">
        <f t="shared" si="66"/>
        <v>0</v>
      </c>
      <c r="G34" s="630">
        <f t="shared" si="66"/>
        <v>0</v>
      </c>
      <c r="H34" s="631">
        <f t="shared" si="66"/>
        <v>0</v>
      </c>
      <c r="I34" s="632"/>
      <c r="J34" s="610"/>
      <c r="K34" s="610"/>
      <c r="L34" s="610"/>
      <c r="M34" s="611"/>
      <c r="N34" s="633"/>
      <c r="O34" s="610"/>
      <c r="P34" s="610"/>
      <c r="Q34" s="610"/>
      <c r="R34" s="611"/>
      <c r="S34" s="633"/>
      <c r="T34" s="610"/>
      <c r="U34" s="610"/>
      <c r="V34" s="610"/>
      <c r="W34" s="611"/>
      <c r="X34" s="634">
        <f t="shared" ref="X34:AB34" si="67">D34-N34+S34+I34</f>
        <v>0</v>
      </c>
      <c r="Y34" s="630">
        <f t="shared" si="67"/>
        <v>0</v>
      </c>
      <c r="Z34" s="630">
        <f t="shared" si="67"/>
        <v>0</v>
      </c>
      <c r="AA34" s="630">
        <f t="shared" si="67"/>
        <v>0</v>
      </c>
      <c r="AB34" s="630">
        <f t="shared" si="67"/>
        <v>0</v>
      </c>
      <c r="AC34" s="612">
        <f t="shared" si="6"/>
        <v>0</v>
      </c>
      <c r="AD34" s="612"/>
      <c r="AE34" s="640"/>
      <c r="AF34" s="639"/>
      <c r="AG34" s="566"/>
    </row>
    <row r="35" ht="15.75" customHeight="1">
      <c r="A35" s="454">
        <v>33.0</v>
      </c>
      <c r="B35" s="456" t="s">
        <v>1868</v>
      </c>
      <c r="C35" s="612">
        <v>0.0</v>
      </c>
      <c r="D35" s="629">
        <f t="shared" si="15"/>
        <v>0</v>
      </c>
      <c r="E35" s="630">
        <f t="shared" ref="E35:H35" si="68">X35</f>
        <v>0</v>
      </c>
      <c r="F35" s="630">
        <f t="shared" si="68"/>
        <v>0</v>
      </c>
      <c r="G35" s="630">
        <f t="shared" si="68"/>
        <v>0</v>
      </c>
      <c r="H35" s="631">
        <f t="shared" si="68"/>
        <v>0</v>
      </c>
      <c r="I35" s="632"/>
      <c r="J35" s="610"/>
      <c r="K35" s="610"/>
      <c r="L35" s="610"/>
      <c r="M35" s="611"/>
      <c r="N35" s="633"/>
      <c r="O35" s="610"/>
      <c r="P35" s="610"/>
      <c r="Q35" s="610"/>
      <c r="R35" s="611"/>
      <c r="S35" s="633"/>
      <c r="T35" s="610"/>
      <c r="U35" s="610"/>
      <c r="V35" s="610"/>
      <c r="W35" s="611"/>
      <c r="X35" s="634">
        <f t="shared" ref="X35:AB35" si="69">D35-N35+S35+I35</f>
        <v>0</v>
      </c>
      <c r="Y35" s="630">
        <f t="shared" si="69"/>
        <v>0</v>
      </c>
      <c r="Z35" s="630">
        <f t="shared" si="69"/>
        <v>0</v>
      </c>
      <c r="AA35" s="630">
        <f t="shared" si="69"/>
        <v>0</v>
      </c>
      <c r="AB35" s="630">
        <f t="shared" si="69"/>
        <v>0</v>
      </c>
      <c r="AC35" s="612">
        <f t="shared" si="6"/>
        <v>0</v>
      </c>
      <c r="AD35" s="612"/>
      <c r="AE35" s="640"/>
      <c r="AF35" s="639"/>
      <c r="AG35" s="566"/>
    </row>
    <row r="36" ht="15.75" customHeight="1">
      <c r="A36" s="454">
        <v>34.0</v>
      </c>
      <c r="B36" s="456" t="s">
        <v>1869</v>
      </c>
      <c r="C36" s="612">
        <v>73.0</v>
      </c>
      <c r="D36" s="629">
        <f t="shared" si="15"/>
        <v>73</v>
      </c>
      <c r="E36" s="630">
        <f t="shared" ref="E36:H36" si="70">X36</f>
        <v>73</v>
      </c>
      <c r="F36" s="630">
        <f t="shared" si="70"/>
        <v>73</v>
      </c>
      <c r="G36" s="630">
        <f t="shared" si="70"/>
        <v>73</v>
      </c>
      <c r="H36" s="631">
        <f t="shared" si="70"/>
        <v>73</v>
      </c>
      <c r="I36" s="632"/>
      <c r="J36" s="610"/>
      <c r="K36" s="610"/>
      <c r="L36" s="610"/>
      <c r="M36" s="611"/>
      <c r="N36" s="633"/>
      <c r="O36" s="610"/>
      <c r="P36" s="610"/>
      <c r="Q36" s="610"/>
      <c r="R36" s="611"/>
      <c r="S36" s="633"/>
      <c r="T36" s="610"/>
      <c r="U36" s="610"/>
      <c r="V36" s="610"/>
      <c r="W36" s="611"/>
      <c r="X36" s="634">
        <f t="shared" ref="X36:AB36" si="71">D36-N36+S36+I36</f>
        <v>73</v>
      </c>
      <c r="Y36" s="630">
        <f t="shared" si="71"/>
        <v>73</v>
      </c>
      <c r="Z36" s="630">
        <f t="shared" si="71"/>
        <v>73</v>
      </c>
      <c r="AA36" s="630">
        <f t="shared" si="71"/>
        <v>73</v>
      </c>
      <c r="AB36" s="630">
        <f t="shared" si="71"/>
        <v>73</v>
      </c>
      <c r="AC36" s="612">
        <f t="shared" si="6"/>
        <v>73</v>
      </c>
      <c r="AD36" s="612"/>
      <c r="AE36" s="635"/>
      <c r="AF36" s="639"/>
      <c r="AG36" s="566"/>
    </row>
    <row r="37" ht="15.75" customHeight="1">
      <c r="A37" s="454">
        <v>35.0</v>
      </c>
      <c r="B37" s="456" t="s">
        <v>1870</v>
      </c>
      <c r="C37" s="612">
        <v>1.0</v>
      </c>
      <c r="D37" s="629">
        <f t="shared" si="15"/>
        <v>1</v>
      </c>
      <c r="E37" s="630">
        <f t="shared" ref="E37:H37" si="72">X37</f>
        <v>1</v>
      </c>
      <c r="F37" s="630">
        <f t="shared" si="72"/>
        <v>1</v>
      </c>
      <c r="G37" s="630">
        <f t="shared" si="72"/>
        <v>1</v>
      </c>
      <c r="H37" s="631">
        <f t="shared" si="72"/>
        <v>1</v>
      </c>
      <c r="I37" s="632"/>
      <c r="J37" s="610"/>
      <c r="K37" s="610"/>
      <c r="L37" s="610"/>
      <c r="M37" s="611"/>
      <c r="N37" s="633"/>
      <c r="O37" s="610"/>
      <c r="P37" s="610"/>
      <c r="Q37" s="610"/>
      <c r="R37" s="611"/>
      <c r="S37" s="633"/>
      <c r="T37" s="610"/>
      <c r="U37" s="610"/>
      <c r="V37" s="610"/>
      <c r="W37" s="611"/>
      <c r="X37" s="634">
        <f t="shared" ref="X37:AB37" si="73">D37-N37+S37+I37</f>
        <v>1</v>
      </c>
      <c r="Y37" s="630">
        <f t="shared" si="73"/>
        <v>1</v>
      </c>
      <c r="Z37" s="630">
        <f t="shared" si="73"/>
        <v>1</v>
      </c>
      <c r="AA37" s="630">
        <f t="shared" si="73"/>
        <v>1</v>
      </c>
      <c r="AB37" s="630">
        <f t="shared" si="73"/>
        <v>1</v>
      </c>
      <c r="AC37" s="612">
        <f t="shared" si="6"/>
        <v>1</v>
      </c>
      <c r="AD37" s="612"/>
      <c r="AE37" s="640"/>
      <c r="AF37" s="639"/>
      <c r="AG37" s="566"/>
    </row>
    <row r="38" ht="15.75" customHeight="1">
      <c r="A38" s="454">
        <v>36.0</v>
      </c>
      <c r="B38" s="456" t="s">
        <v>1872</v>
      </c>
      <c r="C38" s="612">
        <v>3.0</v>
      </c>
      <c r="D38" s="629">
        <f t="shared" si="15"/>
        <v>3</v>
      </c>
      <c r="E38" s="630">
        <f t="shared" ref="E38:H38" si="74">X38</f>
        <v>3</v>
      </c>
      <c r="F38" s="630">
        <f t="shared" si="74"/>
        <v>3</v>
      </c>
      <c r="G38" s="630">
        <f t="shared" si="74"/>
        <v>3</v>
      </c>
      <c r="H38" s="631">
        <f t="shared" si="74"/>
        <v>3</v>
      </c>
      <c r="I38" s="632"/>
      <c r="J38" s="610"/>
      <c r="K38" s="610"/>
      <c r="L38" s="610"/>
      <c r="M38" s="611"/>
      <c r="N38" s="633"/>
      <c r="O38" s="610"/>
      <c r="P38" s="610"/>
      <c r="Q38" s="610"/>
      <c r="R38" s="611"/>
      <c r="S38" s="633"/>
      <c r="T38" s="610"/>
      <c r="U38" s="610"/>
      <c r="V38" s="610"/>
      <c r="W38" s="611"/>
      <c r="X38" s="634">
        <f t="shared" ref="X38:AB38" si="75">D38-N38+S38+I38</f>
        <v>3</v>
      </c>
      <c r="Y38" s="630">
        <f t="shared" si="75"/>
        <v>3</v>
      </c>
      <c r="Z38" s="630">
        <f t="shared" si="75"/>
        <v>3</v>
      </c>
      <c r="AA38" s="630">
        <f t="shared" si="75"/>
        <v>3</v>
      </c>
      <c r="AB38" s="630">
        <f t="shared" si="75"/>
        <v>3</v>
      </c>
      <c r="AC38" s="612">
        <f t="shared" si="6"/>
        <v>3</v>
      </c>
      <c r="AD38" s="612"/>
      <c r="AE38" s="640"/>
      <c r="AF38" s="639"/>
      <c r="AG38" s="566"/>
    </row>
    <row r="39" ht="15.75" customHeight="1">
      <c r="A39" s="454">
        <v>37.0</v>
      </c>
      <c r="B39" s="456" t="s">
        <v>1873</v>
      </c>
      <c r="C39" s="612">
        <v>2.0</v>
      </c>
      <c r="D39" s="629">
        <f t="shared" si="15"/>
        <v>2</v>
      </c>
      <c r="E39" s="630">
        <f t="shared" ref="E39:H39" si="76">X39</f>
        <v>2</v>
      </c>
      <c r="F39" s="630">
        <f t="shared" si="76"/>
        <v>2</v>
      </c>
      <c r="G39" s="630">
        <f t="shared" si="76"/>
        <v>2</v>
      </c>
      <c r="H39" s="631">
        <f t="shared" si="76"/>
        <v>2</v>
      </c>
      <c r="I39" s="632"/>
      <c r="J39" s="610"/>
      <c r="K39" s="610"/>
      <c r="L39" s="610"/>
      <c r="M39" s="611"/>
      <c r="N39" s="633"/>
      <c r="O39" s="610"/>
      <c r="P39" s="610"/>
      <c r="Q39" s="610"/>
      <c r="R39" s="611"/>
      <c r="S39" s="633"/>
      <c r="T39" s="610"/>
      <c r="U39" s="610"/>
      <c r="V39" s="610"/>
      <c r="W39" s="611"/>
      <c r="X39" s="634">
        <f t="shared" ref="X39:AB39" si="77">D39-N39+S39+I39</f>
        <v>2</v>
      </c>
      <c r="Y39" s="630">
        <f t="shared" si="77"/>
        <v>2</v>
      </c>
      <c r="Z39" s="630">
        <f t="shared" si="77"/>
        <v>2</v>
      </c>
      <c r="AA39" s="630">
        <f t="shared" si="77"/>
        <v>2</v>
      </c>
      <c r="AB39" s="630">
        <f t="shared" si="77"/>
        <v>2</v>
      </c>
      <c r="AC39" s="612">
        <f t="shared" si="6"/>
        <v>2</v>
      </c>
      <c r="AD39" s="612"/>
      <c r="AE39" s="640"/>
      <c r="AF39" s="639"/>
      <c r="AG39" s="566"/>
    </row>
    <row r="40" ht="15.75" customHeight="1">
      <c r="A40" s="454">
        <v>38.0</v>
      </c>
      <c r="B40" s="456" t="s">
        <v>1874</v>
      </c>
      <c r="C40" s="653">
        <v>0.0</v>
      </c>
      <c r="D40" s="670">
        <f t="shared" si="15"/>
        <v>0</v>
      </c>
      <c r="E40" s="653">
        <f t="shared" ref="E40:H40" si="78">X40</f>
        <v>0</v>
      </c>
      <c r="F40" s="653">
        <f t="shared" si="78"/>
        <v>0</v>
      </c>
      <c r="G40" s="653">
        <f t="shared" si="78"/>
        <v>0</v>
      </c>
      <c r="H40" s="673">
        <f t="shared" si="78"/>
        <v>0</v>
      </c>
      <c r="X40" s="674">
        <f t="shared" ref="X40:AB40" si="79">D40-N40+S40+I40</f>
        <v>0</v>
      </c>
      <c r="Y40" s="653">
        <f t="shared" si="79"/>
        <v>0</v>
      </c>
      <c r="Z40" s="653">
        <f t="shared" si="79"/>
        <v>0</v>
      </c>
      <c r="AA40" s="653">
        <f t="shared" si="79"/>
        <v>0</v>
      </c>
      <c r="AB40" s="653">
        <f t="shared" si="79"/>
        <v>0</v>
      </c>
      <c r="AC40" s="653">
        <f t="shared" si="6"/>
        <v>0</v>
      </c>
      <c r="AE40" s="456"/>
      <c r="AF40" s="456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1">
    <mergeCell ref="X1:AB1"/>
    <mergeCell ref="AC1:AC2"/>
    <mergeCell ref="AF1:AF2"/>
    <mergeCell ref="AG1:AG2"/>
    <mergeCell ref="A1:A2"/>
    <mergeCell ref="B1:B2"/>
    <mergeCell ref="C1:C2"/>
    <mergeCell ref="D1:H1"/>
    <mergeCell ref="I1:M1"/>
    <mergeCell ref="N1:R1"/>
    <mergeCell ref="S1:W1"/>
  </mergeCells>
  <conditionalFormatting sqref="X1:AB1">
    <cfRule type="cellIs" dxfId="1" priority="1" operator="equal">
      <formula>3</formula>
    </cfRule>
  </conditionalFormatting>
  <conditionalFormatting sqref="X3:AB40">
    <cfRule type="cellIs" dxfId="1" priority="2" operator="equal">
      <formula>3</formula>
    </cfRule>
  </conditionalFormatting>
  <conditionalFormatting sqref="X3:AB40">
    <cfRule type="cellIs" dxfId="1" priority="3" operator="greaterThan">
      <formula>3</formula>
    </cfRule>
  </conditionalFormatting>
  <conditionalFormatting sqref="X3:AB40">
    <cfRule type="cellIs" dxfId="2" priority="4" operator="equal">
      <formula>0</formula>
    </cfRule>
  </conditionalFormatting>
  <conditionalFormatting sqref="X3:AB40">
    <cfRule type="cellIs" dxfId="3" priority="5" operator="between">
      <formula>1</formula>
      <formula>2</formula>
    </cfRule>
  </conditionalFormatting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5.86"/>
    <col customWidth="1" min="3" max="3" width="13.57"/>
    <col customWidth="1" min="4" max="4" width="13.86"/>
    <col customWidth="1" min="5" max="5" width="15.71"/>
    <col customWidth="1" min="6" max="26" width="10.71"/>
  </cols>
  <sheetData>
    <row r="1" ht="14.25" customHeight="1">
      <c r="A1" s="641" t="s">
        <v>13</v>
      </c>
      <c r="B1" s="642" t="s">
        <v>1820</v>
      </c>
      <c r="C1" s="642" t="s">
        <v>1821</v>
      </c>
      <c r="D1" s="642" t="s">
        <v>1788</v>
      </c>
      <c r="E1" s="643" t="s">
        <v>1822</v>
      </c>
    </row>
    <row r="2" ht="14.25" customHeight="1">
      <c r="A2" s="456" t="s">
        <v>840</v>
      </c>
      <c r="B2" s="456" t="s">
        <v>1823</v>
      </c>
      <c r="C2" s="456">
        <v>224113.0</v>
      </c>
      <c r="E2" s="456" t="s">
        <v>1824</v>
      </c>
    </row>
    <row r="3" ht="14.25" customHeight="1">
      <c r="A3" s="456" t="s">
        <v>840</v>
      </c>
      <c r="B3" s="456" t="s">
        <v>1823</v>
      </c>
      <c r="C3" s="456">
        <v>224114.0</v>
      </c>
      <c r="E3" s="456" t="s">
        <v>1824</v>
      </c>
    </row>
    <row r="4" ht="14.25" customHeight="1">
      <c r="A4" s="456" t="s">
        <v>837</v>
      </c>
      <c r="B4" s="456" t="s">
        <v>1823</v>
      </c>
      <c r="C4" s="456">
        <v>224112.0</v>
      </c>
      <c r="E4" s="456" t="s">
        <v>1824</v>
      </c>
    </row>
    <row r="5" ht="14.25" customHeight="1">
      <c r="A5" s="456" t="s">
        <v>1826</v>
      </c>
      <c r="B5" s="456" t="s">
        <v>1823</v>
      </c>
      <c r="C5" s="465">
        <v>224115.0</v>
      </c>
      <c r="D5" s="465" t="s">
        <v>411</v>
      </c>
      <c r="E5" s="456" t="s">
        <v>1824</v>
      </c>
    </row>
    <row r="6" ht="14.25" customHeight="1">
      <c r="A6" s="456" t="s">
        <v>1827</v>
      </c>
      <c r="B6" s="456" t="s">
        <v>1823</v>
      </c>
      <c r="C6" s="456">
        <v>809.0</v>
      </c>
      <c r="E6" s="456" t="s">
        <v>1828</v>
      </c>
    </row>
    <row r="7" ht="14.25" customHeight="1">
      <c r="A7" s="456" t="s">
        <v>1829</v>
      </c>
      <c r="B7" s="456" t="s">
        <v>1823</v>
      </c>
      <c r="C7" s="456">
        <v>808.0</v>
      </c>
      <c r="E7" s="456" t="s">
        <v>1828</v>
      </c>
    </row>
    <row r="8" ht="14.25" customHeight="1">
      <c r="A8" s="456" t="s">
        <v>806</v>
      </c>
      <c r="B8" s="456" t="s">
        <v>1823</v>
      </c>
      <c r="C8" s="456">
        <v>807.0</v>
      </c>
      <c r="E8" s="456" t="s">
        <v>1828</v>
      </c>
    </row>
    <row r="9" ht="14.25" customHeight="1">
      <c r="A9" s="456" t="s">
        <v>1826</v>
      </c>
      <c r="B9" s="456" t="s">
        <v>1823</v>
      </c>
      <c r="C9" s="456">
        <v>224111.0</v>
      </c>
      <c r="E9" s="456" t="s">
        <v>1830</v>
      </c>
    </row>
    <row r="10" ht="14.25" customHeight="1">
      <c r="A10" s="456" t="s">
        <v>685</v>
      </c>
      <c r="B10" s="456" t="s">
        <v>1823</v>
      </c>
      <c r="C10" s="456">
        <v>233.0</v>
      </c>
      <c r="E10" s="456" t="s">
        <v>1828</v>
      </c>
    </row>
    <row r="11" ht="14.25" customHeight="1">
      <c r="A11" s="456" t="s">
        <v>1831</v>
      </c>
      <c r="B11" s="456" t="s">
        <v>1823</v>
      </c>
      <c r="C11" s="456">
        <v>65657.0</v>
      </c>
      <c r="E11" s="456" t="s">
        <v>1832</v>
      </c>
    </row>
    <row r="12" ht="14.25" customHeight="1">
      <c r="A12" s="456" t="s">
        <v>1833</v>
      </c>
      <c r="B12" s="456" t="s">
        <v>1823</v>
      </c>
      <c r="C12" s="456">
        <v>66039.0</v>
      </c>
      <c r="E12" s="456" t="s">
        <v>1832</v>
      </c>
    </row>
    <row r="13" ht="14.25" customHeight="1">
      <c r="A13" s="456" t="s">
        <v>848</v>
      </c>
      <c r="B13" s="456" t="s">
        <v>1823</v>
      </c>
      <c r="C13" s="465">
        <v>99140.0</v>
      </c>
      <c r="D13" s="465" t="s">
        <v>411</v>
      </c>
      <c r="E13" s="456" t="s">
        <v>1824</v>
      </c>
    </row>
    <row r="14" ht="14.25" customHeight="1">
      <c r="A14" s="456" t="s">
        <v>685</v>
      </c>
      <c r="B14" s="456" t="s">
        <v>1823</v>
      </c>
      <c r="C14" s="456">
        <v>81060.0</v>
      </c>
      <c r="E14" s="456" t="s">
        <v>1830</v>
      </c>
    </row>
    <row r="15" ht="14.25" customHeight="1">
      <c r="A15" s="456" t="s">
        <v>685</v>
      </c>
      <c r="B15" s="456" t="s">
        <v>1823</v>
      </c>
      <c r="C15" s="456">
        <v>81061.0</v>
      </c>
      <c r="E15" s="456" t="s">
        <v>1832</v>
      </c>
    </row>
    <row r="16" ht="14.25" customHeight="1">
      <c r="A16" s="456" t="s">
        <v>799</v>
      </c>
      <c r="B16" s="456" t="s">
        <v>1834</v>
      </c>
      <c r="C16" s="456">
        <v>99132.0</v>
      </c>
      <c r="D16" s="456" t="s">
        <v>370</v>
      </c>
      <c r="E16" s="456" t="s">
        <v>1824</v>
      </c>
    </row>
    <row r="17" ht="14.25" customHeight="1">
      <c r="A17" s="456" t="s">
        <v>799</v>
      </c>
      <c r="B17" s="456" t="s">
        <v>1823</v>
      </c>
      <c r="C17" s="456">
        <v>21239.0</v>
      </c>
      <c r="E17" s="456" t="s">
        <v>1824</v>
      </c>
    </row>
    <row r="18" ht="14.25" customHeight="1">
      <c r="A18" s="456" t="s">
        <v>799</v>
      </c>
      <c r="B18" s="456" t="s">
        <v>1823</v>
      </c>
      <c r="C18" s="456">
        <v>21240.0</v>
      </c>
      <c r="E18" s="456" t="s">
        <v>1824</v>
      </c>
    </row>
    <row r="19" ht="14.25" customHeight="1">
      <c r="A19" s="456" t="s">
        <v>1831</v>
      </c>
      <c r="B19" s="456" t="s">
        <v>1823</v>
      </c>
      <c r="C19" s="456" t="s">
        <v>1283</v>
      </c>
      <c r="E19" s="456" t="s">
        <v>1832</v>
      </c>
    </row>
    <row r="20" ht="14.25" customHeight="1"/>
    <row r="21" ht="14.25" customHeight="1"/>
    <row r="22" ht="14.25" customHeight="1"/>
    <row r="23" ht="14.25" customHeight="1"/>
    <row r="24" ht="14.25" customHeight="1">
      <c r="A24" s="644" t="s">
        <v>1837</v>
      </c>
    </row>
    <row r="25" ht="14.25" customHeight="1">
      <c r="A25" s="644" t="s">
        <v>1838</v>
      </c>
    </row>
    <row r="26" ht="14.25" customHeight="1">
      <c r="A26" s="480" t="s">
        <v>1839</v>
      </c>
      <c r="B26" s="480"/>
      <c r="C26" s="480" t="s">
        <v>1840</v>
      </c>
      <c r="D26" s="480" t="s">
        <v>1841</v>
      </c>
    </row>
    <row r="27" ht="14.25" customHeight="1">
      <c r="A27" s="645" t="s">
        <v>869</v>
      </c>
      <c r="B27" s="456"/>
      <c r="C27" s="456">
        <v>2.20883081E8</v>
      </c>
      <c r="D27" s="456" t="s">
        <v>870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>
      <c r="A33" s="456" t="s">
        <v>1842</v>
      </c>
    </row>
    <row r="34" ht="14.25" customHeight="1">
      <c r="A34" s="480" t="s">
        <v>1839</v>
      </c>
      <c r="B34" s="480"/>
      <c r="C34" s="480" t="s">
        <v>1840</v>
      </c>
      <c r="D34" s="480" t="s">
        <v>1841</v>
      </c>
    </row>
    <row r="35" ht="14.25" customHeight="1">
      <c r="A35" s="571" t="s">
        <v>393</v>
      </c>
      <c r="C35" s="456">
        <v>2.0915003E7</v>
      </c>
      <c r="D35" s="456" t="s">
        <v>394</v>
      </c>
    </row>
    <row r="36" ht="14.25" customHeight="1">
      <c r="A36" s="571" t="s">
        <v>399</v>
      </c>
      <c r="C36" s="456">
        <v>1119046.0</v>
      </c>
      <c r="D36" s="456" t="s">
        <v>1844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21.86"/>
    <col customWidth="1" min="3" max="3" width="21.57"/>
    <col customWidth="1" min="4" max="4" width="23.86"/>
    <col customWidth="1" min="5" max="26" width="10.71"/>
  </cols>
  <sheetData>
    <row r="1" ht="14.25" customHeight="1">
      <c r="A1" s="601" t="s">
        <v>1760</v>
      </c>
      <c r="B1" s="601" t="s">
        <v>1788</v>
      </c>
      <c r="C1" s="601" t="s">
        <v>1848</v>
      </c>
      <c r="D1" s="601" t="s">
        <v>1849</v>
      </c>
    </row>
    <row r="2" ht="14.25" customHeight="1">
      <c r="A2" s="456">
        <v>2.30423007E8</v>
      </c>
      <c r="B2" s="456" t="s">
        <v>1348</v>
      </c>
      <c r="C2" s="456" t="s">
        <v>1850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7.29"/>
    <col customWidth="1" min="2" max="2" width="10.71"/>
    <col customWidth="1" min="3" max="3" width="21.29"/>
    <col customWidth="1" min="4" max="4" width="14.14"/>
    <col customWidth="1" min="5" max="5" width="15.29"/>
    <col customWidth="1" min="6" max="6" width="10.71"/>
    <col customWidth="1" min="7" max="7" width="15.14"/>
    <col customWidth="1" min="8" max="8" width="22.57"/>
    <col customWidth="1" min="9" max="26" width="10.71"/>
  </cols>
  <sheetData>
    <row r="1" ht="14.25" customHeight="1">
      <c r="A1" s="646" t="s">
        <v>1854</v>
      </c>
      <c r="B1" s="647"/>
      <c r="C1" s="647"/>
      <c r="D1" s="647"/>
      <c r="E1" s="647"/>
      <c r="F1" s="647"/>
      <c r="G1" s="647"/>
    </row>
    <row r="2" ht="14.25" customHeight="1">
      <c r="A2" s="648" t="s">
        <v>181</v>
      </c>
      <c r="B2" s="649" t="s">
        <v>91</v>
      </c>
      <c r="C2" s="650" t="s">
        <v>58</v>
      </c>
      <c r="D2" s="651" t="s">
        <v>182</v>
      </c>
      <c r="E2" s="651" t="s">
        <v>183</v>
      </c>
      <c r="F2" s="652"/>
      <c r="G2" s="654">
        <v>7500.0</v>
      </c>
      <c r="H2" s="234" t="s">
        <v>184</v>
      </c>
      <c r="I2" s="610" t="s">
        <v>72</v>
      </c>
    </row>
    <row r="3" ht="14.25" customHeight="1">
      <c r="A3" s="655" t="s">
        <v>1840</v>
      </c>
      <c r="B3" s="656"/>
      <c r="C3" s="657">
        <v>2.40424002E8</v>
      </c>
      <c r="D3" s="656"/>
      <c r="E3" s="656"/>
      <c r="F3" s="658"/>
    </row>
    <row r="4" ht="14.25" customHeight="1">
      <c r="A4" s="456"/>
      <c r="B4" s="456"/>
      <c r="C4" s="456"/>
      <c r="D4" s="456"/>
      <c r="E4" s="456"/>
    </row>
    <row r="5" ht="14.25" customHeight="1">
      <c r="A5" s="659" t="s">
        <v>940</v>
      </c>
      <c r="B5" s="660" t="s">
        <v>410</v>
      </c>
      <c r="C5" s="661" t="s">
        <v>218</v>
      </c>
      <c r="D5" s="662" t="s">
        <v>218</v>
      </c>
      <c r="E5" s="97"/>
      <c r="F5" s="659"/>
      <c r="G5" s="97"/>
      <c r="H5" s="97" t="s">
        <v>941</v>
      </c>
      <c r="I5" s="663" t="s">
        <v>218</v>
      </c>
    </row>
    <row r="6" ht="14.25" customHeight="1">
      <c r="A6" s="656" t="s">
        <v>1840</v>
      </c>
      <c r="B6" s="656"/>
      <c r="C6" s="657" t="s">
        <v>1857</v>
      </c>
      <c r="D6" s="656"/>
      <c r="E6" s="656"/>
      <c r="F6" s="656"/>
    </row>
    <row r="7" ht="14.25" customHeight="1">
      <c r="A7" s="456"/>
      <c r="B7" s="456"/>
      <c r="C7" s="456"/>
      <c r="D7" s="456"/>
      <c r="E7" s="456"/>
    </row>
    <row r="8" ht="14.25" customHeight="1">
      <c r="A8" s="456"/>
      <c r="B8" s="456"/>
      <c r="C8" s="456"/>
      <c r="D8" s="456"/>
      <c r="E8" s="456"/>
    </row>
    <row r="9" ht="27.75" customHeight="1">
      <c r="A9" s="664" t="s">
        <v>946</v>
      </c>
      <c r="B9" s="97"/>
      <c r="C9" s="661" t="s">
        <v>58</v>
      </c>
      <c r="D9" s="97" t="s">
        <v>182</v>
      </c>
      <c r="E9" s="97" t="s">
        <v>452</v>
      </c>
      <c r="F9" s="664"/>
      <c r="G9" s="97"/>
      <c r="H9" s="97" t="s">
        <v>949</v>
      </c>
      <c r="I9" s="97" t="s">
        <v>72</v>
      </c>
    </row>
    <row r="10" ht="14.25" customHeight="1">
      <c r="A10" s="656" t="s">
        <v>1274</v>
      </c>
      <c r="B10" s="656"/>
      <c r="C10" s="656" t="s">
        <v>1858</v>
      </c>
      <c r="D10" s="656"/>
      <c r="E10" s="656"/>
      <c r="F10" s="656"/>
    </row>
    <row r="11" ht="14.25" customHeight="1">
      <c r="A11" s="456"/>
      <c r="B11" s="456"/>
      <c r="C11" s="456"/>
      <c r="D11" s="456"/>
      <c r="E11" s="456"/>
    </row>
    <row r="12" ht="14.25" customHeight="1">
      <c r="A12" s="456"/>
      <c r="B12" s="456"/>
      <c r="C12" s="456"/>
      <c r="D12" s="456"/>
      <c r="E12" s="456"/>
    </row>
    <row r="13" ht="14.25" customHeight="1">
      <c r="A13" s="456"/>
      <c r="B13" s="647"/>
      <c r="C13" s="647"/>
      <c r="D13" s="647"/>
      <c r="E13" s="647"/>
      <c r="F13" s="647"/>
    </row>
    <row r="14" ht="14.25" customHeight="1">
      <c r="A14" s="664" t="s">
        <v>198</v>
      </c>
      <c r="B14" s="665" t="s">
        <v>91</v>
      </c>
      <c r="C14" s="666" t="s">
        <v>58</v>
      </c>
      <c r="D14" s="228" t="s">
        <v>194</v>
      </c>
      <c r="E14" s="97" t="s">
        <v>199</v>
      </c>
      <c r="F14" s="667"/>
    </row>
    <row r="15" ht="14.25" customHeight="1">
      <c r="A15" s="656" t="s">
        <v>1840</v>
      </c>
      <c r="B15" s="656"/>
      <c r="C15" s="668" t="s">
        <v>1593</v>
      </c>
      <c r="D15" s="656"/>
      <c r="E15" s="656"/>
      <c r="F15" s="656"/>
    </row>
    <row r="16" ht="14.25" customHeight="1"/>
    <row r="17" ht="14.25" customHeight="1">
      <c r="B17" s="647"/>
      <c r="C17" s="647"/>
      <c r="D17" s="647"/>
      <c r="E17" s="647"/>
      <c r="F17" s="647"/>
    </row>
    <row r="18" ht="14.25" customHeight="1">
      <c r="A18" s="664" t="s">
        <v>193</v>
      </c>
      <c r="B18" s="665" t="s">
        <v>91</v>
      </c>
      <c r="C18" s="666" t="s">
        <v>58</v>
      </c>
      <c r="D18" s="228" t="s">
        <v>194</v>
      </c>
      <c r="E18" s="228" t="s">
        <v>149</v>
      </c>
      <c r="F18" s="669"/>
    </row>
    <row r="19" ht="14.25" customHeight="1">
      <c r="A19" s="656" t="s">
        <v>1274</v>
      </c>
      <c r="B19" s="656"/>
      <c r="C19" s="668" t="s">
        <v>1576</v>
      </c>
      <c r="D19" s="656"/>
      <c r="E19" s="656"/>
      <c r="F19" s="656"/>
    </row>
    <row r="20" ht="14.25" customHeight="1"/>
    <row r="21" ht="14.25" customHeight="1">
      <c r="B21" s="647"/>
      <c r="C21" s="647"/>
      <c r="D21" s="647"/>
      <c r="E21" s="647"/>
      <c r="F21" s="647"/>
    </row>
    <row r="22" ht="14.25" customHeight="1">
      <c r="A22" s="664" t="s">
        <v>1861</v>
      </c>
      <c r="B22" s="665" t="s">
        <v>91</v>
      </c>
      <c r="C22" s="228" t="s">
        <v>58</v>
      </c>
      <c r="D22" s="228" t="s">
        <v>1862</v>
      </c>
      <c r="E22" s="228" t="s">
        <v>204</v>
      </c>
      <c r="F22" s="669"/>
    </row>
    <row r="23" ht="14.25" customHeight="1">
      <c r="A23" s="656" t="s">
        <v>1274</v>
      </c>
      <c r="B23" s="656"/>
      <c r="C23" s="656" t="s">
        <v>1863</v>
      </c>
      <c r="D23" s="656"/>
      <c r="E23" s="656"/>
      <c r="F23" s="656"/>
    </row>
    <row r="24" ht="14.25" customHeight="1"/>
    <row r="25" ht="14.25" customHeight="1"/>
    <row r="26" ht="14.25" customHeight="1">
      <c r="A26" s="664" t="s">
        <v>1865</v>
      </c>
      <c r="B26" s="665" t="s">
        <v>91</v>
      </c>
      <c r="C26" s="228" t="s">
        <v>58</v>
      </c>
      <c r="D26" s="228" t="s">
        <v>1866</v>
      </c>
      <c r="E26" s="228" t="s">
        <v>204</v>
      </c>
      <c r="F26" s="669"/>
    </row>
    <row r="27" ht="14.25" customHeight="1">
      <c r="A27" s="656" t="s">
        <v>1274</v>
      </c>
      <c r="B27" s="656"/>
      <c r="C27" s="656" t="s">
        <v>1867</v>
      </c>
      <c r="D27" s="656"/>
      <c r="E27" s="656"/>
      <c r="F27" s="656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69.86"/>
    <col customWidth="1" min="3" max="3" width="9.57"/>
    <col customWidth="1" min="4" max="4" width="15.71"/>
    <col customWidth="1" min="5" max="6" width="10.71"/>
    <col customWidth="1" min="7" max="7" width="0.57"/>
    <col customWidth="1" hidden="1" min="8" max="8" width="0.14"/>
    <col customWidth="1" hidden="1" min="9" max="9" width="1.43"/>
    <col customWidth="1" hidden="1" min="10" max="10" width="11.43"/>
    <col customWidth="1" hidden="1" min="11" max="11" width="13.0"/>
    <col customWidth="1" hidden="1" min="12" max="14" width="0.14"/>
    <col customWidth="1" min="15" max="15" width="10.71"/>
    <col customWidth="1" min="16" max="16" width="6.57"/>
    <col customWidth="1" min="17" max="17" width="7.0"/>
    <col customWidth="1" min="18" max="18" width="5.71"/>
    <col customWidth="1" min="19" max="19" width="6.86"/>
    <col customWidth="1" min="20" max="20" width="6.29"/>
    <col customWidth="1" hidden="1" min="21" max="35" width="0.14"/>
    <col customWidth="1" min="36" max="36" width="7.86"/>
    <col customWidth="1" min="37" max="37" width="6.29"/>
    <col customWidth="1" min="38" max="38" width="5.57"/>
    <col customWidth="1" min="39" max="39" width="5.86"/>
    <col customWidth="1" min="40" max="40" width="6.29"/>
    <col customWidth="1" min="41" max="41" width="6.86"/>
    <col customWidth="1" min="42" max="43" width="10.71"/>
    <col customWidth="1" hidden="1" min="44" max="44" width="0.14"/>
    <col customWidth="1" min="45" max="48" width="10.71"/>
  </cols>
  <sheetData>
    <row r="1" ht="59.25" customHeight="1">
      <c r="A1" s="63" t="s">
        <v>7</v>
      </c>
      <c r="B1" s="671" t="s">
        <v>8</v>
      </c>
      <c r="C1" s="672" t="s">
        <v>10</v>
      </c>
      <c r="D1" s="671" t="s">
        <v>11</v>
      </c>
      <c r="E1" s="675" t="s">
        <v>12</v>
      </c>
      <c r="F1" s="676" t="s">
        <v>13</v>
      </c>
      <c r="G1" s="671" t="s">
        <v>14</v>
      </c>
      <c r="H1" s="671" t="s">
        <v>15</v>
      </c>
      <c r="I1" s="63" t="s">
        <v>16</v>
      </c>
      <c r="J1" s="63" t="s">
        <v>17</v>
      </c>
      <c r="K1" s="63" t="s">
        <v>18</v>
      </c>
      <c r="L1" s="677" t="s">
        <v>19</v>
      </c>
      <c r="M1" s="677" t="s">
        <v>20</v>
      </c>
      <c r="N1" s="63" t="s">
        <v>21</v>
      </c>
      <c r="O1" s="63" t="s">
        <v>22</v>
      </c>
      <c r="P1" s="678" t="s">
        <v>23</v>
      </c>
      <c r="Q1" s="34"/>
      <c r="R1" s="34"/>
      <c r="S1" s="34"/>
      <c r="T1" s="55"/>
      <c r="U1" s="679" t="s">
        <v>24</v>
      </c>
      <c r="V1" s="34"/>
      <c r="W1" s="34"/>
      <c r="X1" s="34"/>
      <c r="Y1" s="57"/>
      <c r="Z1" s="679" t="s">
        <v>25</v>
      </c>
      <c r="AA1" s="34"/>
      <c r="AB1" s="34"/>
      <c r="AC1" s="34"/>
      <c r="AD1" s="57"/>
      <c r="AE1" s="679" t="s">
        <v>26</v>
      </c>
      <c r="AF1" s="34"/>
      <c r="AG1" s="34"/>
      <c r="AH1" s="34"/>
      <c r="AI1" s="57"/>
      <c r="AJ1" s="680" t="s">
        <v>28</v>
      </c>
      <c r="AK1" s="34"/>
      <c r="AL1" s="34"/>
      <c r="AM1" s="34"/>
      <c r="AN1" s="44"/>
      <c r="AO1" s="681" t="s">
        <v>1875</v>
      </c>
      <c r="AP1" s="672" t="s">
        <v>30</v>
      </c>
      <c r="AQ1" s="682" t="s">
        <v>30</v>
      </c>
      <c r="AR1" s="62"/>
      <c r="AS1" s="63" t="s">
        <v>31</v>
      </c>
      <c r="AT1" s="63" t="s">
        <v>1876</v>
      </c>
      <c r="AU1" s="63" t="s">
        <v>34</v>
      </c>
      <c r="AV1" s="63" t="s">
        <v>35</v>
      </c>
    </row>
    <row r="2" ht="34.5" hidden="1" customHeight="1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3">
        <v>1.0</v>
      </c>
      <c r="Q2" s="683">
        <v>2.0</v>
      </c>
      <c r="R2" s="683">
        <v>3.0</v>
      </c>
      <c r="S2" s="683">
        <v>4.0</v>
      </c>
      <c r="T2" s="684">
        <v>5.0</v>
      </c>
      <c r="U2" s="685">
        <v>1.0</v>
      </c>
      <c r="V2" s="686">
        <v>2.0</v>
      </c>
      <c r="W2" s="686">
        <v>3.0</v>
      </c>
      <c r="X2" s="686">
        <v>4.0</v>
      </c>
      <c r="Y2" s="687">
        <v>5.0</v>
      </c>
      <c r="Z2" s="685">
        <v>1.0</v>
      </c>
      <c r="AA2" s="686">
        <v>2.0</v>
      </c>
      <c r="AB2" s="686">
        <v>3.0</v>
      </c>
      <c r="AC2" s="686">
        <v>4.0</v>
      </c>
      <c r="AD2" s="687">
        <v>5.0</v>
      </c>
      <c r="AE2" s="685">
        <v>1.0</v>
      </c>
      <c r="AF2" s="686">
        <v>2.0</v>
      </c>
      <c r="AG2" s="686">
        <v>3.0</v>
      </c>
      <c r="AH2" s="686">
        <v>4.0</v>
      </c>
      <c r="AI2" s="687">
        <v>5.0</v>
      </c>
      <c r="AJ2" s="688">
        <v>1.0</v>
      </c>
      <c r="AK2" s="683">
        <v>2.0</v>
      </c>
      <c r="AL2" s="683">
        <v>3.0</v>
      </c>
      <c r="AM2" s="683">
        <v>4.0</v>
      </c>
      <c r="AN2" s="683">
        <v>5.0</v>
      </c>
      <c r="AO2" s="689"/>
      <c r="AP2" s="68"/>
      <c r="AQ2" s="690"/>
      <c r="AR2" s="690"/>
      <c r="AS2" s="68"/>
      <c r="AT2" s="68"/>
      <c r="AU2" s="68"/>
      <c r="AV2" s="68"/>
    </row>
    <row r="3" ht="24.75" customHeight="1">
      <c r="A3" s="691">
        <v>1.0</v>
      </c>
      <c r="B3" s="571" t="s">
        <v>1877</v>
      </c>
      <c r="C3" s="585" t="s">
        <v>38</v>
      </c>
      <c r="D3" s="692" t="s">
        <v>334</v>
      </c>
      <c r="E3" s="565" t="s">
        <v>1878</v>
      </c>
      <c r="F3" s="693"/>
      <c r="G3" s="694"/>
      <c r="H3" s="693"/>
      <c r="I3" s="585" t="s">
        <v>1879</v>
      </c>
      <c r="J3" s="695"/>
      <c r="K3" s="696">
        <v>44592.0</v>
      </c>
      <c r="L3" s="697"/>
      <c r="M3" s="697"/>
      <c r="N3" s="480"/>
      <c r="O3" s="698">
        <v>6.0</v>
      </c>
      <c r="P3" s="699">
        <f t="shared" ref="P3:P6" si="3">O3</f>
        <v>6</v>
      </c>
      <c r="Q3" s="700">
        <f t="shared" ref="Q3:T3" si="1">AJ3</f>
        <v>6</v>
      </c>
      <c r="R3" s="700">
        <f t="shared" si="1"/>
        <v>6</v>
      </c>
      <c r="S3" s="700">
        <f t="shared" si="1"/>
        <v>6</v>
      </c>
      <c r="T3" s="701">
        <f t="shared" si="1"/>
        <v>6</v>
      </c>
      <c r="U3" s="702"/>
      <c r="V3" s="693"/>
      <c r="W3" s="693"/>
      <c r="X3" s="693"/>
      <c r="Y3" s="703"/>
      <c r="Z3" s="704"/>
      <c r="AA3" s="693"/>
      <c r="AB3" s="693"/>
      <c r="AC3" s="693"/>
      <c r="AD3" s="703"/>
      <c r="AE3" s="704"/>
      <c r="AF3" s="693"/>
      <c r="AG3" s="693"/>
      <c r="AH3" s="693"/>
      <c r="AI3" s="703"/>
      <c r="AJ3" s="705">
        <f t="shared" ref="AJ3:AN3" si="2">P3-Z3+AE3+U3</f>
        <v>6</v>
      </c>
      <c r="AK3" s="700">
        <f t="shared" si="2"/>
        <v>6</v>
      </c>
      <c r="AL3" s="700">
        <f t="shared" si="2"/>
        <v>6</v>
      </c>
      <c r="AM3" s="700">
        <f t="shared" si="2"/>
        <v>6</v>
      </c>
      <c r="AN3" s="700">
        <f t="shared" si="2"/>
        <v>6</v>
      </c>
      <c r="AO3" s="693"/>
      <c r="AP3" s="698">
        <f t="shared" ref="AP3:AP6" si="6">AN3</f>
        <v>6</v>
      </c>
      <c r="AQ3" s="698">
        <v>6.0</v>
      </c>
      <c r="AR3" s="698">
        <f t="shared" ref="AR3:AR6" si="7">AP3-AQ3</f>
        <v>0</v>
      </c>
      <c r="AS3" s="585"/>
      <c r="AT3" s="585"/>
      <c r="AU3" s="585"/>
      <c r="AV3" s="585"/>
    </row>
    <row r="4" ht="26.25" customHeight="1">
      <c r="A4" s="706">
        <v>2.0</v>
      </c>
      <c r="B4" s="707" t="s">
        <v>1880</v>
      </c>
      <c r="C4" s="234" t="s">
        <v>38</v>
      </c>
      <c r="D4" s="708" t="s">
        <v>58</v>
      </c>
      <c r="E4" s="709" t="s">
        <v>1881</v>
      </c>
      <c r="F4" s="234"/>
      <c r="G4" s="707"/>
      <c r="H4" s="234"/>
      <c r="I4" s="234" t="s">
        <v>1882</v>
      </c>
      <c r="J4" s="710" t="s">
        <v>58</v>
      </c>
      <c r="K4" s="711">
        <v>44592.0</v>
      </c>
      <c r="L4" s="612"/>
      <c r="M4" s="612"/>
      <c r="N4" s="234"/>
      <c r="O4" s="612">
        <v>3.0</v>
      </c>
      <c r="P4" s="629">
        <f t="shared" si="3"/>
        <v>3</v>
      </c>
      <c r="Q4" s="630">
        <f t="shared" ref="Q4:T4" si="4">AJ4</f>
        <v>3</v>
      </c>
      <c r="R4" s="630">
        <f t="shared" si="4"/>
        <v>3</v>
      </c>
      <c r="S4" s="630">
        <f t="shared" si="4"/>
        <v>3</v>
      </c>
      <c r="T4" s="631">
        <f t="shared" si="4"/>
        <v>3</v>
      </c>
      <c r="U4" s="632"/>
      <c r="V4" s="610"/>
      <c r="W4" s="610"/>
      <c r="X4" s="610"/>
      <c r="Y4" s="611"/>
      <c r="Z4" s="712"/>
      <c r="AA4" s="609"/>
      <c r="AB4" s="610"/>
      <c r="AC4" s="610"/>
      <c r="AD4" s="611"/>
      <c r="AE4" s="633"/>
      <c r="AF4" s="610"/>
      <c r="AG4" s="610"/>
      <c r="AH4" s="610"/>
      <c r="AI4" s="611"/>
      <c r="AJ4" s="634">
        <f t="shared" ref="AJ4:AN4" si="5">P4-Z4+AE4+U4</f>
        <v>3</v>
      </c>
      <c r="AK4" s="630">
        <f t="shared" si="5"/>
        <v>3</v>
      </c>
      <c r="AL4" s="630">
        <f t="shared" si="5"/>
        <v>3</v>
      </c>
      <c r="AM4" s="630">
        <f t="shared" si="5"/>
        <v>3</v>
      </c>
      <c r="AN4" s="630">
        <f t="shared" si="5"/>
        <v>3</v>
      </c>
      <c r="AO4" s="610"/>
      <c r="AP4" s="612">
        <f t="shared" si="6"/>
        <v>3</v>
      </c>
      <c r="AQ4" s="713">
        <v>3.0</v>
      </c>
      <c r="AR4" s="612">
        <f t="shared" si="7"/>
        <v>0</v>
      </c>
      <c r="AS4" s="234"/>
      <c r="AT4" s="234"/>
      <c r="AU4" s="234"/>
      <c r="AV4" s="234"/>
    </row>
    <row r="5" ht="27.75" customHeight="1">
      <c r="A5" s="714">
        <v>3.0</v>
      </c>
      <c r="B5" s="715" t="s">
        <v>1883</v>
      </c>
      <c r="C5" s="234" t="s">
        <v>38</v>
      </c>
      <c r="D5" s="610"/>
      <c r="E5" s="234" t="s">
        <v>406</v>
      </c>
      <c r="F5" s="234"/>
      <c r="G5" s="715"/>
      <c r="H5" s="234"/>
      <c r="I5" s="234" t="s">
        <v>1884</v>
      </c>
      <c r="J5" s="234" t="s">
        <v>72</v>
      </c>
      <c r="K5" s="716">
        <v>44943.0</v>
      </c>
      <c r="L5" s="717">
        <v>2015.0</v>
      </c>
      <c r="M5" s="717">
        <v>451.0</v>
      </c>
      <c r="N5" s="718"/>
      <c r="O5" s="612">
        <v>14.0</v>
      </c>
      <c r="P5" s="629">
        <f t="shared" si="3"/>
        <v>14</v>
      </c>
      <c r="Q5" s="630">
        <f t="shared" ref="Q5:T5" si="8">AJ5</f>
        <v>14</v>
      </c>
      <c r="R5" s="630">
        <f t="shared" si="8"/>
        <v>14</v>
      </c>
      <c r="S5" s="630">
        <f t="shared" si="8"/>
        <v>14</v>
      </c>
      <c r="T5" s="631">
        <f t="shared" si="8"/>
        <v>14</v>
      </c>
      <c r="U5" s="632"/>
      <c r="V5" s="610"/>
      <c r="W5" s="610"/>
      <c r="X5" s="610"/>
      <c r="Y5" s="611"/>
      <c r="Z5" s="712"/>
      <c r="AA5" s="609"/>
      <c r="AB5" s="610"/>
      <c r="AC5" s="610"/>
      <c r="AD5" s="611"/>
      <c r="AE5" s="633"/>
      <c r="AF5" s="610"/>
      <c r="AG5" s="610"/>
      <c r="AH5" s="610"/>
      <c r="AI5" s="611"/>
      <c r="AJ5" s="634">
        <f t="shared" ref="AJ5:AN5" si="9">P5-Z5+AE5+U5</f>
        <v>14</v>
      </c>
      <c r="AK5" s="630">
        <f t="shared" si="9"/>
        <v>14</v>
      </c>
      <c r="AL5" s="630">
        <f t="shared" si="9"/>
        <v>14</v>
      </c>
      <c r="AM5" s="630">
        <f t="shared" si="9"/>
        <v>14</v>
      </c>
      <c r="AN5" s="630">
        <f t="shared" si="9"/>
        <v>14</v>
      </c>
      <c r="AO5" s="610"/>
      <c r="AP5" s="612">
        <f t="shared" si="6"/>
        <v>14</v>
      </c>
      <c r="AQ5" s="612">
        <v>14.0</v>
      </c>
      <c r="AR5" s="612">
        <f t="shared" si="7"/>
        <v>0</v>
      </c>
      <c r="AS5" s="234"/>
      <c r="AT5" s="234"/>
      <c r="AU5" s="234"/>
      <c r="AV5" s="234"/>
    </row>
    <row r="6" ht="30.0" customHeight="1">
      <c r="A6" s="720">
        <v>4.0</v>
      </c>
      <c r="B6" s="715" t="s">
        <v>1886</v>
      </c>
      <c r="C6" s="234" t="s">
        <v>38</v>
      </c>
      <c r="D6" s="722" t="s">
        <v>334</v>
      </c>
      <c r="E6" s="604"/>
      <c r="F6" s="234"/>
      <c r="G6" s="715"/>
      <c r="H6" s="234"/>
      <c r="I6" s="723" t="s">
        <v>1889</v>
      </c>
      <c r="J6" s="718"/>
      <c r="K6" s="716">
        <v>44592.0</v>
      </c>
      <c r="L6" s="717"/>
      <c r="M6" s="717"/>
      <c r="N6" s="718"/>
      <c r="O6" s="612">
        <v>1.0</v>
      </c>
      <c r="P6" s="629">
        <f t="shared" si="3"/>
        <v>1</v>
      </c>
      <c r="Q6" s="630">
        <f t="shared" ref="Q6:T6" si="10">AJ6</f>
        <v>1</v>
      </c>
      <c r="R6" s="630">
        <f t="shared" si="10"/>
        <v>1</v>
      </c>
      <c r="S6" s="630">
        <f t="shared" si="10"/>
        <v>1</v>
      </c>
      <c r="T6" s="631">
        <f t="shared" si="10"/>
        <v>1</v>
      </c>
      <c r="U6" s="632"/>
      <c r="V6" s="610"/>
      <c r="W6" s="610"/>
      <c r="X6" s="610"/>
      <c r="Y6" s="611"/>
      <c r="Z6" s="712"/>
      <c r="AA6" s="609"/>
      <c r="AB6" s="610"/>
      <c r="AC6" s="610"/>
      <c r="AD6" s="611"/>
      <c r="AE6" s="633"/>
      <c r="AF6" s="610"/>
      <c r="AG6" s="610"/>
      <c r="AH6" s="610"/>
      <c r="AI6" s="611"/>
      <c r="AJ6" s="634">
        <f t="shared" ref="AJ6:AN6" si="11">P6-Z6+AE6+U6</f>
        <v>1</v>
      </c>
      <c r="AK6" s="630">
        <f t="shared" si="11"/>
        <v>1</v>
      </c>
      <c r="AL6" s="630">
        <f t="shared" si="11"/>
        <v>1</v>
      </c>
      <c r="AM6" s="630">
        <f t="shared" si="11"/>
        <v>1</v>
      </c>
      <c r="AN6" s="630">
        <f t="shared" si="11"/>
        <v>1</v>
      </c>
      <c r="AO6" s="610"/>
      <c r="AP6" s="612">
        <f t="shared" si="6"/>
        <v>1</v>
      </c>
      <c r="AQ6" s="612">
        <v>1.0</v>
      </c>
      <c r="AR6" s="612">
        <f t="shared" si="7"/>
        <v>0</v>
      </c>
      <c r="AS6" s="234"/>
      <c r="AT6" s="234"/>
      <c r="AU6" s="234"/>
      <c r="AV6" s="234"/>
    </row>
    <row r="7" ht="14.25" customHeight="1"/>
    <row r="8" ht="26.25" customHeight="1">
      <c r="A8" s="726">
        <v>6.0</v>
      </c>
      <c r="B8" s="727" t="s">
        <v>1903</v>
      </c>
      <c r="C8" s="728" t="s">
        <v>38</v>
      </c>
      <c r="D8" s="604"/>
      <c r="E8" s="604"/>
      <c r="F8" s="728"/>
      <c r="G8" s="727"/>
      <c r="H8" s="728"/>
      <c r="I8" s="234" t="s">
        <v>1906</v>
      </c>
      <c r="J8" s="718"/>
      <c r="K8" s="716">
        <v>44592.0</v>
      </c>
      <c r="L8" s="717"/>
      <c r="M8" s="717"/>
      <c r="N8" s="718"/>
      <c r="O8" s="612">
        <v>1.0</v>
      </c>
      <c r="P8" s="629">
        <f t="shared" ref="P8:P27" si="14">O8</f>
        <v>1</v>
      </c>
      <c r="Q8" s="630">
        <f t="shared" ref="Q8:T8" si="12">AJ8</f>
        <v>1</v>
      </c>
      <c r="R8" s="630">
        <f t="shared" si="12"/>
        <v>1</v>
      </c>
      <c r="S8" s="630">
        <f t="shared" si="12"/>
        <v>1</v>
      </c>
      <c r="T8" s="631">
        <f t="shared" si="12"/>
        <v>1</v>
      </c>
      <c r="U8" s="632"/>
      <c r="V8" s="610"/>
      <c r="W8" s="610"/>
      <c r="X8" s="610"/>
      <c r="Y8" s="611"/>
      <c r="Z8" s="712"/>
      <c r="AA8" s="609"/>
      <c r="AB8" s="610"/>
      <c r="AC8" s="610"/>
      <c r="AD8" s="611"/>
      <c r="AE8" s="633"/>
      <c r="AF8" s="610"/>
      <c r="AG8" s="610"/>
      <c r="AH8" s="610"/>
      <c r="AI8" s="611"/>
      <c r="AJ8" s="634">
        <f t="shared" ref="AJ8:AN8" si="13">P8-Z8+AE8+U8</f>
        <v>1</v>
      </c>
      <c r="AK8" s="630">
        <f t="shared" si="13"/>
        <v>1</v>
      </c>
      <c r="AL8" s="630">
        <f t="shared" si="13"/>
        <v>1</v>
      </c>
      <c r="AM8" s="630">
        <f t="shared" si="13"/>
        <v>1</v>
      </c>
      <c r="AN8" s="630">
        <f t="shared" si="13"/>
        <v>1</v>
      </c>
      <c r="AO8" s="610"/>
      <c r="AP8" s="612">
        <f t="shared" ref="AP8:AP27" si="17">AN8</f>
        <v>1</v>
      </c>
      <c r="AQ8" s="612">
        <v>1.0</v>
      </c>
      <c r="AR8" s="612">
        <f t="shared" ref="AR8:AR27" si="18">AP8-AQ8</f>
        <v>0</v>
      </c>
      <c r="AS8" s="234"/>
      <c r="AT8" s="234"/>
      <c r="AU8" s="234"/>
      <c r="AV8" s="234"/>
    </row>
    <row r="9" ht="24.0" customHeight="1">
      <c r="A9" s="730">
        <v>7.0</v>
      </c>
      <c r="B9" s="715" t="s">
        <v>1915</v>
      </c>
      <c r="C9" s="728" t="s">
        <v>38</v>
      </c>
      <c r="D9" s="604" t="s">
        <v>98</v>
      </c>
      <c r="E9" s="604" t="s">
        <v>1916</v>
      </c>
      <c r="F9" s="234"/>
      <c r="G9" s="715"/>
      <c r="H9" s="234"/>
      <c r="I9" s="234" t="s">
        <v>1920</v>
      </c>
      <c r="J9" s="234" t="s">
        <v>72</v>
      </c>
      <c r="K9" s="716">
        <v>45253.0</v>
      </c>
      <c r="L9" s="717">
        <v>4848.0</v>
      </c>
      <c r="M9" s="717">
        <v>470.0</v>
      </c>
      <c r="N9" s="718"/>
      <c r="O9" s="612">
        <v>1.0</v>
      </c>
      <c r="P9" s="629">
        <f t="shared" si="14"/>
        <v>1</v>
      </c>
      <c r="Q9" s="630">
        <f t="shared" ref="Q9:T9" si="15">AJ9</f>
        <v>1</v>
      </c>
      <c r="R9" s="630">
        <f t="shared" si="15"/>
        <v>1</v>
      </c>
      <c r="S9" s="630">
        <f t="shared" si="15"/>
        <v>1</v>
      </c>
      <c r="T9" s="631">
        <f t="shared" si="15"/>
        <v>1</v>
      </c>
      <c r="U9" s="632"/>
      <c r="V9" s="610"/>
      <c r="W9" s="610"/>
      <c r="X9" s="610"/>
      <c r="Y9" s="611"/>
      <c r="Z9" s="712"/>
      <c r="AA9" s="609"/>
      <c r="AB9" s="610"/>
      <c r="AC9" s="610"/>
      <c r="AD9" s="611"/>
      <c r="AE9" s="633"/>
      <c r="AF9" s="610"/>
      <c r="AG9" s="610"/>
      <c r="AH9" s="610"/>
      <c r="AI9" s="611"/>
      <c r="AJ9" s="634">
        <f t="shared" ref="AJ9:AN9" si="16">P9-Z9+AE9+U9</f>
        <v>1</v>
      </c>
      <c r="AK9" s="630">
        <f t="shared" si="16"/>
        <v>1</v>
      </c>
      <c r="AL9" s="630">
        <f t="shared" si="16"/>
        <v>1</v>
      </c>
      <c r="AM9" s="630">
        <f t="shared" si="16"/>
        <v>1</v>
      </c>
      <c r="AN9" s="630">
        <f t="shared" si="16"/>
        <v>1</v>
      </c>
      <c r="AO9" s="610"/>
      <c r="AP9" s="612">
        <f t="shared" si="17"/>
        <v>1</v>
      </c>
      <c r="AQ9" s="612">
        <v>1.0</v>
      </c>
      <c r="AR9" s="612">
        <f t="shared" si="18"/>
        <v>0</v>
      </c>
      <c r="AS9" s="234"/>
      <c r="AT9" s="234"/>
      <c r="AU9" s="234"/>
      <c r="AV9" s="234"/>
    </row>
    <row r="10" ht="24.0" customHeight="1">
      <c r="A10" s="730">
        <v>8.0</v>
      </c>
      <c r="B10" s="715" t="s">
        <v>1926</v>
      </c>
      <c r="C10" s="728" t="s">
        <v>38</v>
      </c>
      <c r="D10" s="604" t="s">
        <v>1927</v>
      </c>
      <c r="E10" s="604" t="s">
        <v>59</v>
      </c>
      <c r="F10" s="234"/>
      <c r="G10" s="715"/>
      <c r="H10" s="234"/>
      <c r="I10" s="234" t="s">
        <v>1928</v>
      </c>
      <c r="J10" s="234" t="s">
        <v>72</v>
      </c>
      <c r="K10" s="716">
        <v>44592.0</v>
      </c>
      <c r="L10" s="717"/>
      <c r="M10" s="717"/>
      <c r="N10" s="718"/>
      <c r="O10" s="612">
        <v>5.0</v>
      </c>
      <c r="P10" s="629">
        <f t="shared" si="14"/>
        <v>5</v>
      </c>
      <c r="Q10" s="630">
        <f t="shared" ref="Q10:T10" si="19">AJ10</f>
        <v>5</v>
      </c>
      <c r="R10" s="630">
        <f t="shared" si="19"/>
        <v>5</v>
      </c>
      <c r="S10" s="630">
        <f t="shared" si="19"/>
        <v>5</v>
      </c>
      <c r="T10" s="631">
        <f t="shared" si="19"/>
        <v>5</v>
      </c>
      <c r="U10" s="632"/>
      <c r="V10" s="610"/>
      <c r="W10" s="610"/>
      <c r="X10" s="610"/>
      <c r="Y10" s="611"/>
      <c r="Z10" s="712"/>
      <c r="AA10" s="609"/>
      <c r="AB10" s="610"/>
      <c r="AC10" s="610"/>
      <c r="AD10" s="611"/>
      <c r="AE10" s="633"/>
      <c r="AF10" s="610"/>
      <c r="AG10" s="610"/>
      <c r="AH10" s="610"/>
      <c r="AI10" s="611"/>
      <c r="AJ10" s="634">
        <f t="shared" ref="AJ10:AN10" si="20">P10-Z10+AE10+U10</f>
        <v>5</v>
      </c>
      <c r="AK10" s="630">
        <f t="shared" si="20"/>
        <v>5</v>
      </c>
      <c r="AL10" s="630">
        <f t="shared" si="20"/>
        <v>5</v>
      </c>
      <c r="AM10" s="630">
        <f t="shared" si="20"/>
        <v>5</v>
      </c>
      <c r="AN10" s="630">
        <f t="shared" si="20"/>
        <v>5</v>
      </c>
      <c r="AO10" s="610"/>
      <c r="AP10" s="612">
        <f t="shared" si="17"/>
        <v>5</v>
      </c>
      <c r="AQ10" s="612">
        <v>5.0</v>
      </c>
      <c r="AR10" s="612">
        <f t="shared" si="18"/>
        <v>0</v>
      </c>
      <c r="AS10" s="234"/>
      <c r="AT10" s="234"/>
      <c r="AU10" s="234"/>
      <c r="AV10" s="234"/>
    </row>
    <row r="11" ht="21.0" customHeight="1">
      <c r="A11" s="730">
        <v>9.0</v>
      </c>
      <c r="B11" s="715" t="s">
        <v>1935</v>
      </c>
      <c r="C11" s="728" t="s">
        <v>38</v>
      </c>
      <c r="D11" s="604" t="s">
        <v>59</v>
      </c>
      <c r="E11" s="604" t="s">
        <v>1937</v>
      </c>
      <c r="F11" s="234"/>
      <c r="G11" s="715"/>
      <c r="H11" s="234"/>
      <c r="I11" s="234" t="s">
        <v>1938</v>
      </c>
      <c r="J11" s="234" t="s">
        <v>72</v>
      </c>
      <c r="K11" s="716">
        <v>44592.0</v>
      </c>
      <c r="L11" s="717"/>
      <c r="M11" s="717"/>
      <c r="N11" s="718"/>
      <c r="O11" s="612">
        <v>15.0</v>
      </c>
      <c r="P11" s="629">
        <f t="shared" si="14"/>
        <v>15</v>
      </c>
      <c r="Q11" s="630">
        <f t="shared" ref="Q11:T11" si="21">AJ11</f>
        <v>15</v>
      </c>
      <c r="R11" s="630">
        <f t="shared" si="21"/>
        <v>15</v>
      </c>
      <c r="S11" s="630">
        <f t="shared" si="21"/>
        <v>15</v>
      </c>
      <c r="T11" s="631">
        <f t="shared" si="21"/>
        <v>15</v>
      </c>
      <c r="U11" s="632"/>
      <c r="V11" s="610"/>
      <c r="W11" s="610"/>
      <c r="X11" s="610"/>
      <c r="Y11" s="611"/>
      <c r="Z11" s="712"/>
      <c r="AA11" s="609"/>
      <c r="AB11" s="610"/>
      <c r="AC11" s="610"/>
      <c r="AD11" s="611"/>
      <c r="AE11" s="633"/>
      <c r="AF11" s="610"/>
      <c r="AG11" s="610"/>
      <c r="AH11" s="610"/>
      <c r="AI11" s="611"/>
      <c r="AJ11" s="634">
        <f t="shared" ref="AJ11:AN11" si="22">P11-Z11+AE11+U11</f>
        <v>15</v>
      </c>
      <c r="AK11" s="630">
        <f t="shared" si="22"/>
        <v>15</v>
      </c>
      <c r="AL11" s="630">
        <f t="shared" si="22"/>
        <v>15</v>
      </c>
      <c r="AM11" s="630">
        <f t="shared" si="22"/>
        <v>15</v>
      </c>
      <c r="AN11" s="630">
        <f t="shared" si="22"/>
        <v>15</v>
      </c>
      <c r="AO11" s="610"/>
      <c r="AP11" s="612">
        <f t="shared" si="17"/>
        <v>15</v>
      </c>
      <c r="AQ11" s="612">
        <v>15.0</v>
      </c>
      <c r="AR11" s="612">
        <f t="shared" si="18"/>
        <v>0</v>
      </c>
      <c r="AS11" s="234"/>
      <c r="AT11" s="234"/>
      <c r="AU11" s="234"/>
      <c r="AV11" s="234"/>
    </row>
    <row r="12" ht="20.25" customHeight="1">
      <c r="A12" s="730">
        <v>10.0</v>
      </c>
      <c r="B12" s="715" t="s">
        <v>1940</v>
      </c>
      <c r="C12" s="728" t="s">
        <v>38</v>
      </c>
      <c r="D12" s="604" t="s">
        <v>59</v>
      </c>
      <c r="E12" s="604" t="s">
        <v>708</v>
      </c>
      <c r="F12" s="234"/>
      <c r="G12" s="715"/>
      <c r="H12" s="234"/>
      <c r="I12" s="234" t="s">
        <v>1941</v>
      </c>
      <c r="J12" s="234" t="s">
        <v>72</v>
      </c>
      <c r="K12" s="716">
        <v>44592.0</v>
      </c>
      <c r="L12" s="717"/>
      <c r="M12" s="717"/>
      <c r="N12" s="718"/>
      <c r="O12" s="612">
        <v>15.0</v>
      </c>
      <c r="P12" s="629">
        <f t="shared" si="14"/>
        <v>15</v>
      </c>
      <c r="Q12" s="630">
        <f t="shared" ref="Q12:T12" si="23">AJ12</f>
        <v>15</v>
      </c>
      <c r="R12" s="630">
        <f t="shared" si="23"/>
        <v>15</v>
      </c>
      <c r="S12" s="630">
        <f t="shared" si="23"/>
        <v>15</v>
      </c>
      <c r="T12" s="631">
        <f t="shared" si="23"/>
        <v>15</v>
      </c>
      <c r="U12" s="632"/>
      <c r="V12" s="610"/>
      <c r="W12" s="610"/>
      <c r="X12" s="610"/>
      <c r="Y12" s="611"/>
      <c r="Z12" s="712"/>
      <c r="AA12" s="609"/>
      <c r="AB12" s="610"/>
      <c r="AC12" s="610"/>
      <c r="AD12" s="611"/>
      <c r="AE12" s="633"/>
      <c r="AF12" s="610"/>
      <c r="AG12" s="610"/>
      <c r="AH12" s="610"/>
      <c r="AI12" s="611"/>
      <c r="AJ12" s="634">
        <f t="shared" ref="AJ12:AN12" si="24">P12-Z12+AE12+U12</f>
        <v>15</v>
      </c>
      <c r="AK12" s="630">
        <f t="shared" si="24"/>
        <v>15</v>
      </c>
      <c r="AL12" s="630">
        <f t="shared" si="24"/>
        <v>15</v>
      </c>
      <c r="AM12" s="630">
        <f t="shared" si="24"/>
        <v>15</v>
      </c>
      <c r="AN12" s="630">
        <f t="shared" si="24"/>
        <v>15</v>
      </c>
      <c r="AO12" s="610"/>
      <c r="AP12" s="612">
        <f t="shared" si="17"/>
        <v>15</v>
      </c>
      <c r="AQ12" s="612">
        <v>15.0</v>
      </c>
      <c r="AR12" s="612">
        <f t="shared" si="18"/>
        <v>0</v>
      </c>
      <c r="AS12" s="234"/>
      <c r="AT12" s="234"/>
      <c r="AU12" s="234"/>
      <c r="AV12" s="234"/>
    </row>
    <row r="13" ht="20.25" customHeight="1">
      <c r="A13" s="730">
        <v>11.0</v>
      </c>
      <c r="B13" s="715" t="s">
        <v>1942</v>
      </c>
      <c r="C13" s="728" t="s">
        <v>38</v>
      </c>
      <c r="D13" s="604" t="s">
        <v>59</v>
      </c>
      <c r="E13" s="604" t="s">
        <v>1943</v>
      </c>
      <c r="F13" s="234"/>
      <c r="G13" s="715"/>
      <c r="H13" s="234"/>
      <c r="I13" s="234" t="s">
        <v>1944</v>
      </c>
      <c r="J13" s="234" t="s">
        <v>72</v>
      </c>
      <c r="K13" s="716">
        <v>44592.0</v>
      </c>
      <c r="L13" s="717"/>
      <c r="M13" s="717"/>
      <c r="N13" s="718"/>
      <c r="O13" s="612">
        <v>3.0</v>
      </c>
      <c r="P13" s="629">
        <f t="shared" si="14"/>
        <v>3</v>
      </c>
      <c r="Q13" s="630">
        <f t="shared" ref="Q13:T13" si="25">AJ13</f>
        <v>3</v>
      </c>
      <c r="R13" s="630">
        <f t="shared" si="25"/>
        <v>3</v>
      </c>
      <c r="S13" s="630">
        <f t="shared" si="25"/>
        <v>3</v>
      </c>
      <c r="T13" s="631">
        <f t="shared" si="25"/>
        <v>3</v>
      </c>
      <c r="U13" s="632"/>
      <c r="V13" s="610"/>
      <c r="W13" s="610"/>
      <c r="X13" s="610"/>
      <c r="Y13" s="611"/>
      <c r="Z13" s="712"/>
      <c r="AA13" s="609"/>
      <c r="AB13" s="610"/>
      <c r="AC13" s="610"/>
      <c r="AD13" s="611"/>
      <c r="AE13" s="633"/>
      <c r="AF13" s="610"/>
      <c r="AG13" s="610"/>
      <c r="AH13" s="610"/>
      <c r="AI13" s="611"/>
      <c r="AJ13" s="634">
        <f t="shared" ref="AJ13:AN13" si="26">P13-Z13+AE13+U13</f>
        <v>3</v>
      </c>
      <c r="AK13" s="630">
        <f t="shared" si="26"/>
        <v>3</v>
      </c>
      <c r="AL13" s="630">
        <f t="shared" si="26"/>
        <v>3</v>
      </c>
      <c r="AM13" s="630">
        <f t="shared" si="26"/>
        <v>3</v>
      </c>
      <c r="AN13" s="630">
        <f t="shared" si="26"/>
        <v>3</v>
      </c>
      <c r="AO13" s="610"/>
      <c r="AP13" s="612">
        <f t="shared" si="17"/>
        <v>3</v>
      </c>
      <c r="AQ13" s="612">
        <v>3.0</v>
      </c>
      <c r="AR13" s="612">
        <f t="shared" si="18"/>
        <v>0</v>
      </c>
      <c r="AS13" s="234"/>
      <c r="AT13" s="234"/>
      <c r="AU13" s="234"/>
      <c r="AV13" s="234"/>
    </row>
    <row r="14" ht="21.0" customHeight="1">
      <c r="A14" s="730">
        <v>12.0</v>
      </c>
      <c r="B14" s="715" t="s">
        <v>1945</v>
      </c>
      <c r="C14" s="728" t="s">
        <v>38</v>
      </c>
      <c r="D14" s="604" t="s">
        <v>59</v>
      </c>
      <c r="E14" s="604" t="s">
        <v>975</v>
      </c>
      <c r="F14" s="234"/>
      <c r="G14" s="715"/>
      <c r="H14" s="234"/>
      <c r="I14" s="234" t="s">
        <v>1946</v>
      </c>
      <c r="J14" s="234" t="s">
        <v>72</v>
      </c>
      <c r="K14" s="716">
        <v>44592.0</v>
      </c>
      <c r="L14" s="717"/>
      <c r="M14" s="717"/>
      <c r="N14" s="718"/>
      <c r="O14" s="612">
        <v>0.0</v>
      </c>
      <c r="P14" s="629">
        <f t="shared" si="14"/>
        <v>0</v>
      </c>
      <c r="Q14" s="630">
        <f t="shared" ref="Q14:T14" si="27">AJ14</f>
        <v>0</v>
      </c>
      <c r="R14" s="630">
        <f t="shared" si="27"/>
        <v>0</v>
      </c>
      <c r="S14" s="630">
        <f t="shared" si="27"/>
        <v>0</v>
      </c>
      <c r="T14" s="631">
        <f t="shared" si="27"/>
        <v>0</v>
      </c>
      <c r="U14" s="632"/>
      <c r="V14" s="610"/>
      <c r="W14" s="610"/>
      <c r="X14" s="610"/>
      <c r="Y14" s="611"/>
      <c r="Z14" s="712"/>
      <c r="AA14" s="609"/>
      <c r="AB14" s="610"/>
      <c r="AC14" s="610"/>
      <c r="AD14" s="611"/>
      <c r="AE14" s="633"/>
      <c r="AF14" s="610"/>
      <c r="AG14" s="610"/>
      <c r="AH14" s="610"/>
      <c r="AI14" s="611"/>
      <c r="AJ14" s="634">
        <f t="shared" ref="AJ14:AN14" si="28">P14-Z14+AE14+U14</f>
        <v>0</v>
      </c>
      <c r="AK14" s="630">
        <f t="shared" si="28"/>
        <v>0</v>
      </c>
      <c r="AL14" s="630">
        <f t="shared" si="28"/>
        <v>0</v>
      </c>
      <c r="AM14" s="630">
        <f t="shared" si="28"/>
        <v>0</v>
      </c>
      <c r="AN14" s="630">
        <f t="shared" si="28"/>
        <v>0</v>
      </c>
      <c r="AO14" s="610"/>
      <c r="AP14" s="612">
        <f t="shared" si="17"/>
        <v>0</v>
      </c>
      <c r="AQ14" s="612"/>
      <c r="AR14" s="612">
        <f t="shared" si="18"/>
        <v>0</v>
      </c>
      <c r="AS14" s="234"/>
      <c r="AT14" s="234"/>
      <c r="AU14" s="234"/>
      <c r="AV14" s="234"/>
    </row>
    <row r="15" ht="20.25" customHeight="1">
      <c r="A15" s="730">
        <v>13.0</v>
      </c>
      <c r="B15" s="715" t="s">
        <v>1947</v>
      </c>
      <c r="C15" s="728" t="s">
        <v>38</v>
      </c>
      <c r="D15" s="604" t="s">
        <v>59</v>
      </c>
      <c r="E15" s="604" t="s">
        <v>1149</v>
      </c>
      <c r="F15" s="234"/>
      <c r="G15" s="715"/>
      <c r="H15" s="234"/>
      <c r="I15" s="234" t="s">
        <v>1948</v>
      </c>
      <c r="J15" s="234" t="s">
        <v>72</v>
      </c>
      <c r="K15" s="716">
        <v>44592.0</v>
      </c>
      <c r="L15" s="717"/>
      <c r="M15" s="717"/>
      <c r="N15" s="718"/>
      <c r="O15" s="612">
        <v>0.0</v>
      </c>
      <c r="P15" s="629">
        <f t="shared" si="14"/>
        <v>0</v>
      </c>
      <c r="Q15" s="630">
        <f t="shared" ref="Q15:T15" si="29">AJ15</f>
        <v>0</v>
      </c>
      <c r="R15" s="630">
        <f t="shared" si="29"/>
        <v>0</v>
      </c>
      <c r="S15" s="630">
        <f t="shared" si="29"/>
        <v>0</v>
      </c>
      <c r="T15" s="631">
        <f t="shared" si="29"/>
        <v>0</v>
      </c>
      <c r="U15" s="632"/>
      <c r="V15" s="610"/>
      <c r="W15" s="610"/>
      <c r="X15" s="610"/>
      <c r="Y15" s="611"/>
      <c r="Z15" s="712"/>
      <c r="AA15" s="609"/>
      <c r="AB15" s="610"/>
      <c r="AC15" s="610"/>
      <c r="AD15" s="611"/>
      <c r="AE15" s="633"/>
      <c r="AF15" s="610"/>
      <c r="AG15" s="610"/>
      <c r="AH15" s="610"/>
      <c r="AI15" s="611"/>
      <c r="AJ15" s="634">
        <f t="shared" ref="AJ15:AN15" si="30">P15-Z15+AE15+U15</f>
        <v>0</v>
      </c>
      <c r="AK15" s="630">
        <f t="shared" si="30"/>
        <v>0</v>
      </c>
      <c r="AL15" s="630">
        <f t="shared" si="30"/>
        <v>0</v>
      </c>
      <c r="AM15" s="630">
        <f t="shared" si="30"/>
        <v>0</v>
      </c>
      <c r="AN15" s="630">
        <f t="shared" si="30"/>
        <v>0</v>
      </c>
      <c r="AO15" s="610"/>
      <c r="AP15" s="612">
        <f t="shared" si="17"/>
        <v>0</v>
      </c>
      <c r="AQ15" s="612"/>
      <c r="AR15" s="612">
        <f t="shared" si="18"/>
        <v>0</v>
      </c>
      <c r="AS15" s="234"/>
      <c r="AT15" s="234"/>
      <c r="AU15" s="234"/>
      <c r="AV15" s="234"/>
    </row>
    <row r="16" ht="28.5" customHeight="1">
      <c r="A16" s="730">
        <v>14.0</v>
      </c>
      <c r="B16" s="715" t="s">
        <v>1949</v>
      </c>
      <c r="C16" s="728" t="s">
        <v>38</v>
      </c>
      <c r="D16" s="604" t="s">
        <v>59</v>
      </c>
      <c r="E16" s="604" t="s">
        <v>1950</v>
      </c>
      <c r="F16" s="234"/>
      <c r="G16" s="715"/>
      <c r="H16" s="234"/>
      <c r="I16" s="234" t="s">
        <v>1951</v>
      </c>
      <c r="J16" s="234" t="s">
        <v>72</v>
      </c>
      <c r="K16" s="716">
        <v>44592.0</v>
      </c>
      <c r="L16" s="717"/>
      <c r="M16" s="717"/>
      <c r="N16" s="718"/>
      <c r="O16" s="612">
        <v>6.0</v>
      </c>
      <c r="P16" s="629">
        <f t="shared" si="14"/>
        <v>6</v>
      </c>
      <c r="Q16" s="630">
        <f t="shared" ref="Q16:T16" si="31">AJ16</f>
        <v>6</v>
      </c>
      <c r="R16" s="630">
        <f t="shared" si="31"/>
        <v>6</v>
      </c>
      <c r="S16" s="630">
        <f t="shared" si="31"/>
        <v>6</v>
      </c>
      <c r="T16" s="631">
        <f t="shared" si="31"/>
        <v>6</v>
      </c>
      <c r="U16" s="632"/>
      <c r="V16" s="610"/>
      <c r="W16" s="610"/>
      <c r="X16" s="610"/>
      <c r="Y16" s="611"/>
      <c r="Z16" s="712"/>
      <c r="AA16" s="609"/>
      <c r="AB16" s="610"/>
      <c r="AC16" s="610"/>
      <c r="AD16" s="611"/>
      <c r="AE16" s="633"/>
      <c r="AF16" s="610"/>
      <c r="AG16" s="610"/>
      <c r="AH16" s="610"/>
      <c r="AI16" s="611"/>
      <c r="AJ16" s="634">
        <f t="shared" ref="AJ16:AN16" si="32">P16-Z16+AE16+U16</f>
        <v>6</v>
      </c>
      <c r="AK16" s="630">
        <f t="shared" si="32"/>
        <v>6</v>
      </c>
      <c r="AL16" s="630">
        <f t="shared" si="32"/>
        <v>6</v>
      </c>
      <c r="AM16" s="630">
        <f t="shared" si="32"/>
        <v>6</v>
      </c>
      <c r="AN16" s="630">
        <f t="shared" si="32"/>
        <v>6</v>
      </c>
      <c r="AO16" s="610"/>
      <c r="AP16" s="612">
        <f t="shared" si="17"/>
        <v>6</v>
      </c>
      <c r="AQ16" s="612">
        <v>6.0</v>
      </c>
      <c r="AR16" s="612">
        <f t="shared" si="18"/>
        <v>0</v>
      </c>
      <c r="AS16" s="234"/>
      <c r="AT16" s="234"/>
      <c r="AU16" s="234"/>
      <c r="AV16" s="234"/>
    </row>
    <row r="17" ht="22.5" customHeight="1">
      <c r="A17" s="733">
        <v>15.0</v>
      </c>
      <c r="B17" s="715" t="s">
        <v>1952</v>
      </c>
      <c r="C17" s="234" t="s">
        <v>97</v>
      </c>
      <c r="D17" s="234" t="s">
        <v>411</v>
      </c>
      <c r="E17" s="234" t="s">
        <v>1953</v>
      </c>
      <c r="F17" s="234" t="s">
        <v>1954</v>
      </c>
      <c r="G17" s="715"/>
      <c r="H17" s="234" t="s">
        <v>1955</v>
      </c>
      <c r="I17" s="234" t="s">
        <v>1956</v>
      </c>
      <c r="J17" s="234" t="s">
        <v>72</v>
      </c>
      <c r="K17" s="711">
        <v>44592.0</v>
      </c>
      <c r="L17" s="612"/>
      <c r="M17" s="612"/>
      <c r="N17" s="234"/>
      <c r="O17" s="612">
        <v>0.0</v>
      </c>
      <c r="P17" s="629">
        <f t="shared" si="14"/>
        <v>0</v>
      </c>
      <c r="Q17" s="630">
        <f t="shared" ref="Q17:T17" si="33">AJ17</f>
        <v>0</v>
      </c>
      <c r="R17" s="630">
        <f t="shared" si="33"/>
        <v>0</v>
      </c>
      <c r="S17" s="630">
        <f t="shared" si="33"/>
        <v>0</v>
      </c>
      <c r="T17" s="631">
        <f t="shared" si="33"/>
        <v>0</v>
      </c>
      <c r="U17" s="632"/>
      <c r="V17" s="610"/>
      <c r="W17" s="610"/>
      <c r="X17" s="610"/>
      <c r="Y17" s="611"/>
      <c r="Z17" s="712"/>
      <c r="AA17" s="609"/>
      <c r="AB17" s="610"/>
      <c r="AC17" s="610"/>
      <c r="AD17" s="611"/>
      <c r="AE17" s="633"/>
      <c r="AF17" s="610"/>
      <c r="AG17" s="610"/>
      <c r="AH17" s="610"/>
      <c r="AI17" s="611"/>
      <c r="AJ17" s="634">
        <f t="shared" ref="AJ17:AN17" si="34">P17-Z17+AE17+U17</f>
        <v>0</v>
      </c>
      <c r="AK17" s="630">
        <f t="shared" si="34"/>
        <v>0</v>
      </c>
      <c r="AL17" s="630">
        <f t="shared" si="34"/>
        <v>0</v>
      </c>
      <c r="AM17" s="630">
        <f t="shared" si="34"/>
        <v>0</v>
      </c>
      <c r="AN17" s="630">
        <f t="shared" si="34"/>
        <v>0</v>
      </c>
      <c r="AO17" s="610"/>
      <c r="AP17" s="612">
        <f t="shared" si="17"/>
        <v>0</v>
      </c>
      <c r="AQ17" s="612"/>
      <c r="AR17" s="612">
        <f t="shared" si="18"/>
        <v>0</v>
      </c>
      <c r="AS17" s="234"/>
      <c r="AT17" s="234"/>
      <c r="AU17" s="234"/>
      <c r="AV17" s="234"/>
    </row>
    <row r="18" ht="26.25" customHeight="1">
      <c r="A18" s="706">
        <v>16.0</v>
      </c>
      <c r="B18" s="734" t="s">
        <v>1957</v>
      </c>
      <c r="C18" s="735" t="s">
        <v>38</v>
      </c>
      <c r="D18" s="708" t="s">
        <v>58</v>
      </c>
      <c r="E18" s="709" t="s">
        <v>465</v>
      </c>
      <c r="F18" s="735"/>
      <c r="G18" s="734"/>
      <c r="H18" s="735"/>
      <c r="I18" s="713" t="s">
        <v>1958</v>
      </c>
      <c r="J18" s="710" t="s">
        <v>58</v>
      </c>
      <c r="K18" s="711">
        <v>44592.0</v>
      </c>
      <c r="L18" s="612"/>
      <c r="M18" s="612"/>
      <c r="N18" s="234"/>
      <c r="O18" s="612">
        <v>4.0</v>
      </c>
      <c r="P18" s="629">
        <f t="shared" si="14"/>
        <v>4</v>
      </c>
      <c r="Q18" s="630">
        <f t="shared" ref="Q18:T18" si="35">AJ18</f>
        <v>4</v>
      </c>
      <c r="R18" s="630">
        <f t="shared" si="35"/>
        <v>4</v>
      </c>
      <c r="S18" s="630">
        <f t="shared" si="35"/>
        <v>4</v>
      </c>
      <c r="T18" s="631">
        <f t="shared" si="35"/>
        <v>4</v>
      </c>
      <c r="U18" s="632"/>
      <c r="V18" s="610"/>
      <c r="W18" s="610"/>
      <c r="X18" s="610"/>
      <c r="Y18" s="611"/>
      <c r="Z18" s="712"/>
      <c r="AA18" s="609"/>
      <c r="AB18" s="610"/>
      <c r="AC18" s="610"/>
      <c r="AD18" s="611"/>
      <c r="AE18" s="633"/>
      <c r="AF18" s="610"/>
      <c r="AG18" s="610"/>
      <c r="AH18" s="610"/>
      <c r="AI18" s="611"/>
      <c r="AJ18" s="634">
        <f t="shared" ref="AJ18:AN18" si="36">P18-Z18+AE18+U18</f>
        <v>4</v>
      </c>
      <c r="AK18" s="630">
        <f t="shared" si="36"/>
        <v>4</v>
      </c>
      <c r="AL18" s="630">
        <f t="shared" si="36"/>
        <v>4</v>
      </c>
      <c r="AM18" s="630">
        <f t="shared" si="36"/>
        <v>4</v>
      </c>
      <c r="AN18" s="630">
        <f t="shared" si="36"/>
        <v>4</v>
      </c>
      <c r="AO18" s="610"/>
      <c r="AP18" s="612">
        <f t="shared" si="17"/>
        <v>4</v>
      </c>
      <c r="AQ18" s="713">
        <v>4.0</v>
      </c>
      <c r="AR18" s="612">
        <f t="shared" si="18"/>
        <v>0</v>
      </c>
      <c r="AS18" s="234"/>
      <c r="AT18" s="234"/>
      <c r="AU18" s="234"/>
      <c r="AV18" s="234"/>
    </row>
    <row r="19" ht="22.5" customHeight="1">
      <c r="A19" s="714">
        <v>17.0</v>
      </c>
      <c r="B19" s="715" t="s">
        <v>1959</v>
      </c>
      <c r="C19" s="735" t="s">
        <v>410</v>
      </c>
      <c r="D19" s="234" t="s">
        <v>59</v>
      </c>
      <c r="E19" s="234" t="s">
        <v>59</v>
      </c>
      <c r="F19" s="234"/>
      <c r="G19" s="715"/>
      <c r="H19" s="234"/>
      <c r="I19" s="234" t="s">
        <v>1960</v>
      </c>
      <c r="J19" s="234" t="s">
        <v>72</v>
      </c>
      <c r="K19" s="716">
        <v>44592.0</v>
      </c>
      <c r="L19" s="717"/>
      <c r="M19" s="717"/>
      <c r="N19" s="718"/>
      <c r="O19" s="612">
        <v>2.0</v>
      </c>
      <c r="P19" s="629">
        <f t="shared" si="14"/>
        <v>2</v>
      </c>
      <c r="Q19" s="630">
        <f t="shared" ref="Q19:T19" si="37">AJ19</f>
        <v>2</v>
      </c>
      <c r="R19" s="630">
        <f t="shared" si="37"/>
        <v>2</v>
      </c>
      <c r="S19" s="630">
        <f t="shared" si="37"/>
        <v>2</v>
      </c>
      <c r="T19" s="631">
        <f t="shared" si="37"/>
        <v>2</v>
      </c>
      <c r="U19" s="632"/>
      <c r="V19" s="610"/>
      <c r="W19" s="610"/>
      <c r="X19" s="610"/>
      <c r="Y19" s="611"/>
      <c r="Z19" s="712"/>
      <c r="AA19" s="609"/>
      <c r="AB19" s="610"/>
      <c r="AC19" s="610"/>
      <c r="AD19" s="611"/>
      <c r="AE19" s="633"/>
      <c r="AF19" s="610"/>
      <c r="AG19" s="610"/>
      <c r="AH19" s="610"/>
      <c r="AI19" s="611"/>
      <c r="AJ19" s="634">
        <f t="shared" ref="AJ19:AN19" si="38">P19-Z19+AE19+U19</f>
        <v>2</v>
      </c>
      <c r="AK19" s="630">
        <f t="shared" si="38"/>
        <v>2</v>
      </c>
      <c r="AL19" s="630">
        <f t="shared" si="38"/>
        <v>2</v>
      </c>
      <c r="AM19" s="630">
        <f t="shared" si="38"/>
        <v>2</v>
      </c>
      <c r="AN19" s="630">
        <f t="shared" si="38"/>
        <v>2</v>
      </c>
      <c r="AO19" s="610"/>
      <c r="AP19" s="612">
        <f t="shared" si="17"/>
        <v>2</v>
      </c>
      <c r="AQ19" s="612">
        <v>2.0</v>
      </c>
      <c r="AR19" s="612">
        <f t="shared" si="18"/>
        <v>0</v>
      </c>
      <c r="AS19" s="234"/>
      <c r="AT19" s="234"/>
      <c r="AU19" s="234"/>
      <c r="AV19" s="234"/>
    </row>
    <row r="20" ht="25.5" customHeight="1">
      <c r="A20" s="720">
        <v>18.0</v>
      </c>
      <c r="B20" s="715" t="s">
        <v>1961</v>
      </c>
      <c r="C20" s="234" t="s">
        <v>52</v>
      </c>
      <c r="D20" s="736" t="s">
        <v>334</v>
      </c>
      <c r="E20" s="604" t="s">
        <v>1962</v>
      </c>
      <c r="F20" s="234"/>
      <c r="G20" s="715"/>
      <c r="H20" s="234"/>
      <c r="I20" s="728" t="s">
        <v>1963</v>
      </c>
      <c r="J20" s="718"/>
      <c r="K20" s="716">
        <v>44592.0</v>
      </c>
      <c r="L20" s="717"/>
      <c r="M20" s="717"/>
      <c r="N20" s="718"/>
      <c r="O20" s="612">
        <v>24.0</v>
      </c>
      <c r="P20" s="629">
        <f t="shared" si="14"/>
        <v>24</v>
      </c>
      <c r="Q20" s="630">
        <f t="shared" ref="Q20:T20" si="39">AJ20</f>
        <v>24</v>
      </c>
      <c r="R20" s="630">
        <f t="shared" si="39"/>
        <v>24</v>
      </c>
      <c r="S20" s="630">
        <f t="shared" si="39"/>
        <v>24</v>
      </c>
      <c r="T20" s="631">
        <f t="shared" si="39"/>
        <v>24</v>
      </c>
      <c r="U20" s="632"/>
      <c r="V20" s="610"/>
      <c r="W20" s="610"/>
      <c r="X20" s="610"/>
      <c r="Y20" s="611"/>
      <c r="Z20" s="712"/>
      <c r="AA20" s="609"/>
      <c r="AB20" s="610"/>
      <c r="AC20" s="610"/>
      <c r="AD20" s="611"/>
      <c r="AE20" s="633"/>
      <c r="AF20" s="610"/>
      <c r="AG20" s="610"/>
      <c r="AH20" s="610"/>
      <c r="AI20" s="611"/>
      <c r="AJ20" s="634">
        <f t="shared" ref="AJ20:AN20" si="40">P20-Z20+AE20+U20</f>
        <v>24</v>
      </c>
      <c r="AK20" s="630">
        <f t="shared" si="40"/>
        <v>24</v>
      </c>
      <c r="AL20" s="630">
        <f t="shared" si="40"/>
        <v>24</v>
      </c>
      <c r="AM20" s="630">
        <f t="shared" si="40"/>
        <v>24</v>
      </c>
      <c r="AN20" s="630">
        <f t="shared" si="40"/>
        <v>24</v>
      </c>
      <c r="AO20" s="610"/>
      <c r="AP20" s="612">
        <f t="shared" si="17"/>
        <v>24</v>
      </c>
      <c r="AQ20" s="612">
        <v>24.0</v>
      </c>
      <c r="AR20" s="612">
        <f t="shared" si="18"/>
        <v>0</v>
      </c>
      <c r="AS20" s="234"/>
      <c r="AT20" s="234"/>
      <c r="AU20" s="234"/>
      <c r="AV20" s="234"/>
    </row>
    <row r="21" ht="24.0" customHeight="1">
      <c r="A21" s="720">
        <v>19.0</v>
      </c>
      <c r="B21" s="715" t="s">
        <v>1964</v>
      </c>
      <c r="C21" s="234" t="s">
        <v>52</v>
      </c>
      <c r="D21" s="736" t="s">
        <v>334</v>
      </c>
      <c r="E21" s="604" t="s">
        <v>1965</v>
      </c>
      <c r="F21" s="234"/>
      <c r="G21" s="715"/>
      <c r="H21" s="234"/>
      <c r="I21" s="728" t="s">
        <v>1966</v>
      </c>
      <c r="J21" s="718"/>
      <c r="K21" s="716">
        <v>44592.0</v>
      </c>
      <c r="L21" s="717"/>
      <c r="M21" s="717"/>
      <c r="N21" s="718"/>
      <c r="O21" s="612">
        <v>3.0</v>
      </c>
      <c r="P21" s="629">
        <f t="shared" si="14"/>
        <v>3</v>
      </c>
      <c r="Q21" s="630">
        <f t="shared" ref="Q21:T21" si="41">AJ21</f>
        <v>3</v>
      </c>
      <c r="R21" s="630">
        <f t="shared" si="41"/>
        <v>3</v>
      </c>
      <c r="S21" s="630">
        <f t="shared" si="41"/>
        <v>3</v>
      </c>
      <c r="T21" s="631">
        <f t="shared" si="41"/>
        <v>3</v>
      </c>
      <c r="U21" s="632"/>
      <c r="V21" s="610"/>
      <c r="W21" s="610"/>
      <c r="X21" s="610"/>
      <c r="Y21" s="611"/>
      <c r="Z21" s="712"/>
      <c r="AA21" s="609"/>
      <c r="AB21" s="610"/>
      <c r="AC21" s="610"/>
      <c r="AD21" s="611"/>
      <c r="AE21" s="633"/>
      <c r="AF21" s="610"/>
      <c r="AG21" s="610"/>
      <c r="AH21" s="610"/>
      <c r="AI21" s="611"/>
      <c r="AJ21" s="634">
        <f t="shared" ref="AJ21:AN21" si="42">P21-Z21+AE21+U21</f>
        <v>3</v>
      </c>
      <c r="AK21" s="630">
        <f t="shared" si="42"/>
        <v>3</v>
      </c>
      <c r="AL21" s="630">
        <f t="shared" si="42"/>
        <v>3</v>
      </c>
      <c r="AM21" s="630">
        <f t="shared" si="42"/>
        <v>3</v>
      </c>
      <c r="AN21" s="630">
        <f t="shared" si="42"/>
        <v>3</v>
      </c>
      <c r="AO21" s="610"/>
      <c r="AP21" s="612">
        <f t="shared" si="17"/>
        <v>3</v>
      </c>
      <c r="AQ21" s="612">
        <v>3.0</v>
      </c>
      <c r="AR21" s="612">
        <f t="shared" si="18"/>
        <v>0</v>
      </c>
      <c r="AS21" s="234"/>
      <c r="AT21" s="234"/>
      <c r="AU21" s="234"/>
      <c r="AV21" s="234"/>
    </row>
    <row r="22" ht="28.5" customHeight="1">
      <c r="A22" s="706">
        <f t="shared" ref="A22:A24" si="45">A21+1</f>
        <v>20</v>
      </c>
      <c r="B22" s="734" t="s">
        <v>1967</v>
      </c>
      <c r="C22" s="234" t="s">
        <v>52</v>
      </c>
      <c r="D22" s="708" t="s">
        <v>218</v>
      </c>
      <c r="E22" s="709" t="s">
        <v>1968</v>
      </c>
      <c r="F22" s="735"/>
      <c r="G22" s="734"/>
      <c r="H22" s="735"/>
      <c r="I22" s="713" t="s">
        <v>1969</v>
      </c>
      <c r="J22" s="710" t="s">
        <v>218</v>
      </c>
      <c r="K22" s="711">
        <v>44592.0</v>
      </c>
      <c r="L22" s="612"/>
      <c r="M22" s="612"/>
      <c r="N22" s="715"/>
      <c r="O22" s="612">
        <v>1.0</v>
      </c>
      <c r="P22" s="629">
        <f t="shared" si="14"/>
        <v>1</v>
      </c>
      <c r="Q22" s="630">
        <f t="shared" ref="Q22:T22" si="43">AJ22</f>
        <v>1</v>
      </c>
      <c r="R22" s="630">
        <f t="shared" si="43"/>
        <v>1</v>
      </c>
      <c r="S22" s="630">
        <f t="shared" si="43"/>
        <v>1</v>
      </c>
      <c r="T22" s="631">
        <f t="shared" si="43"/>
        <v>1</v>
      </c>
      <c r="U22" s="632"/>
      <c r="V22" s="610"/>
      <c r="W22" s="610"/>
      <c r="X22" s="610"/>
      <c r="Y22" s="611"/>
      <c r="Z22" s="712"/>
      <c r="AA22" s="609"/>
      <c r="AB22" s="610"/>
      <c r="AC22" s="610"/>
      <c r="AD22" s="611"/>
      <c r="AE22" s="633"/>
      <c r="AF22" s="610"/>
      <c r="AG22" s="610"/>
      <c r="AH22" s="610"/>
      <c r="AI22" s="611"/>
      <c r="AJ22" s="634">
        <f t="shared" ref="AJ22:AN22" si="44">P22-Z22+AE22+U22</f>
        <v>1</v>
      </c>
      <c r="AK22" s="630">
        <f t="shared" si="44"/>
        <v>1</v>
      </c>
      <c r="AL22" s="630">
        <f t="shared" si="44"/>
        <v>1</v>
      </c>
      <c r="AM22" s="630">
        <f t="shared" si="44"/>
        <v>1</v>
      </c>
      <c r="AN22" s="630">
        <f t="shared" si="44"/>
        <v>1</v>
      </c>
      <c r="AO22" s="610"/>
      <c r="AP22" s="612">
        <f t="shared" si="17"/>
        <v>1</v>
      </c>
      <c r="AQ22" s="713">
        <v>1.0</v>
      </c>
      <c r="AR22" s="612">
        <f t="shared" si="18"/>
        <v>0</v>
      </c>
      <c r="AS22" s="234"/>
      <c r="AT22" s="234"/>
      <c r="AU22" s="234"/>
      <c r="AV22" s="234"/>
    </row>
    <row r="23" ht="25.5" customHeight="1">
      <c r="A23" s="706">
        <f t="shared" si="45"/>
        <v>21</v>
      </c>
      <c r="B23" s="734" t="s">
        <v>1970</v>
      </c>
      <c r="C23" s="234" t="s">
        <v>52</v>
      </c>
      <c r="D23" s="708" t="s">
        <v>218</v>
      </c>
      <c r="E23" s="709" t="s">
        <v>218</v>
      </c>
      <c r="F23" s="735"/>
      <c r="G23" s="734"/>
      <c r="H23" s="735"/>
      <c r="I23" s="713" t="s">
        <v>1971</v>
      </c>
      <c r="J23" s="710" t="s">
        <v>218</v>
      </c>
      <c r="K23" s="711">
        <v>44592.0</v>
      </c>
      <c r="L23" s="612"/>
      <c r="M23" s="612"/>
      <c r="N23" s="234"/>
      <c r="O23" s="612">
        <v>1.0</v>
      </c>
      <c r="P23" s="629">
        <f t="shared" si="14"/>
        <v>1</v>
      </c>
      <c r="Q23" s="630">
        <f t="shared" ref="Q23:T23" si="46">AJ23</f>
        <v>1</v>
      </c>
      <c r="R23" s="630">
        <f t="shared" si="46"/>
        <v>1</v>
      </c>
      <c r="S23" s="630">
        <f t="shared" si="46"/>
        <v>1</v>
      </c>
      <c r="T23" s="631">
        <f t="shared" si="46"/>
        <v>1</v>
      </c>
      <c r="U23" s="632"/>
      <c r="V23" s="610"/>
      <c r="W23" s="610"/>
      <c r="X23" s="610"/>
      <c r="Y23" s="611"/>
      <c r="Z23" s="712"/>
      <c r="AA23" s="609"/>
      <c r="AB23" s="610"/>
      <c r="AC23" s="610"/>
      <c r="AD23" s="611"/>
      <c r="AE23" s="633"/>
      <c r="AF23" s="610"/>
      <c r="AG23" s="610"/>
      <c r="AH23" s="610"/>
      <c r="AI23" s="611"/>
      <c r="AJ23" s="634">
        <f t="shared" ref="AJ23:AN23" si="47">P23-Z23+AE23+U23</f>
        <v>1</v>
      </c>
      <c r="AK23" s="630">
        <f t="shared" si="47"/>
        <v>1</v>
      </c>
      <c r="AL23" s="630">
        <f t="shared" si="47"/>
        <v>1</v>
      </c>
      <c r="AM23" s="630">
        <f t="shared" si="47"/>
        <v>1</v>
      </c>
      <c r="AN23" s="630">
        <f t="shared" si="47"/>
        <v>1</v>
      </c>
      <c r="AO23" s="610"/>
      <c r="AP23" s="612">
        <f t="shared" si="17"/>
        <v>1</v>
      </c>
      <c r="AQ23" s="713">
        <v>1.0</v>
      </c>
      <c r="AR23" s="612">
        <f t="shared" si="18"/>
        <v>0</v>
      </c>
      <c r="AS23" s="234"/>
      <c r="AT23" s="234"/>
      <c r="AU23" s="234"/>
      <c r="AV23" s="234"/>
    </row>
    <row r="24" ht="28.5" customHeight="1">
      <c r="A24" s="706">
        <f t="shared" si="45"/>
        <v>22</v>
      </c>
      <c r="B24" s="734" t="s">
        <v>1972</v>
      </c>
      <c r="C24" s="234" t="s">
        <v>52</v>
      </c>
      <c r="D24" s="708" t="s">
        <v>218</v>
      </c>
      <c r="E24" s="709" t="s">
        <v>218</v>
      </c>
      <c r="F24" s="735"/>
      <c r="G24" s="734"/>
      <c r="H24" s="735"/>
      <c r="I24" s="713" t="s">
        <v>1973</v>
      </c>
      <c r="J24" s="710" t="s">
        <v>218</v>
      </c>
      <c r="K24" s="711">
        <v>44592.0</v>
      </c>
      <c r="L24" s="612"/>
      <c r="M24" s="612"/>
      <c r="N24" s="715"/>
      <c r="O24" s="612">
        <v>2.0</v>
      </c>
      <c r="P24" s="629">
        <f t="shared" si="14"/>
        <v>2</v>
      </c>
      <c r="Q24" s="630">
        <f t="shared" ref="Q24:T24" si="48">AJ24</f>
        <v>2</v>
      </c>
      <c r="R24" s="630">
        <f t="shared" si="48"/>
        <v>2</v>
      </c>
      <c r="S24" s="630">
        <f t="shared" si="48"/>
        <v>2</v>
      </c>
      <c r="T24" s="631">
        <f t="shared" si="48"/>
        <v>2</v>
      </c>
      <c r="U24" s="632"/>
      <c r="V24" s="610"/>
      <c r="W24" s="610"/>
      <c r="X24" s="610"/>
      <c r="Y24" s="611"/>
      <c r="Z24" s="712"/>
      <c r="AA24" s="609"/>
      <c r="AB24" s="610"/>
      <c r="AC24" s="610"/>
      <c r="AD24" s="611"/>
      <c r="AE24" s="633"/>
      <c r="AF24" s="610"/>
      <c r="AG24" s="610"/>
      <c r="AH24" s="610"/>
      <c r="AI24" s="611"/>
      <c r="AJ24" s="634">
        <f t="shared" ref="AJ24:AN24" si="49">P24-Z24+AE24+U24</f>
        <v>2</v>
      </c>
      <c r="AK24" s="630">
        <f t="shared" si="49"/>
        <v>2</v>
      </c>
      <c r="AL24" s="630">
        <f t="shared" si="49"/>
        <v>2</v>
      </c>
      <c r="AM24" s="630">
        <f t="shared" si="49"/>
        <v>2</v>
      </c>
      <c r="AN24" s="630">
        <f t="shared" si="49"/>
        <v>2</v>
      </c>
      <c r="AO24" s="610"/>
      <c r="AP24" s="612">
        <f t="shared" si="17"/>
        <v>2</v>
      </c>
      <c r="AQ24" s="713">
        <v>2.0</v>
      </c>
      <c r="AR24" s="612">
        <f t="shared" si="18"/>
        <v>0</v>
      </c>
      <c r="AS24" s="234"/>
      <c r="AT24" s="234"/>
      <c r="AU24" s="234"/>
      <c r="AV24" s="234"/>
    </row>
    <row r="25" ht="24.0" customHeight="1">
      <c r="A25" s="726">
        <v>23.0</v>
      </c>
      <c r="B25" s="727" t="s">
        <v>1974</v>
      </c>
      <c r="C25" s="234" t="s">
        <v>52</v>
      </c>
      <c r="D25" s="604"/>
      <c r="E25" s="604"/>
      <c r="F25" s="728"/>
      <c r="G25" s="727"/>
      <c r="H25" s="728"/>
      <c r="I25" s="234" t="s">
        <v>1976</v>
      </c>
      <c r="J25" s="718"/>
      <c r="K25" s="716">
        <v>44592.0</v>
      </c>
      <c r="L25" s="717"/>
      <c r="M25" s="717"/>
      <c r="N25" s="718"/>
      <c r="O25" s="612">
        <v>1.0</v>
      </c>
      <c r="P25" s="629">
        <f t="shared" si="14"/>
        <v>1</v>
      </c>
      <c r="Q25" s="630">
        <f t="shared" ref="Q25:T25" si="50">AJ25</f>
        <v>1</v>
      </c>
      <c r="R25" s="630">
        <f t="shared" si="50"/>
        <v>1</v>
      </c>
      <c r="S25" s="630">
        <f t="shared" si="50"/>
        <v>1</v>
      </c>
      <c r="T25" s="631">
        <f t="shared" si="50"/>
        <v>1</v>
      </c>
      <c r="U25" s="632"/>
      <c r="V25" s="610"/>
      <c r="W25" s="610"/>
      <c r="X25" s="610"/>
      <c r="Y25" s="611"/>
      <c r="Z25" s="712"/>
      <c r="AA25" s="609"/>
      <c r="AB25" s="610"/>
      <c r="AC25" s="610"/>
      <c r="AD25" s="611"/>
      <c r="AE25" s="633"/>
      <c r="AF25" s="610"/>
      <c r="AG25" s="610"/>
      <c r="AH25" s="610"/>
      <c r="AI25" s="611"/>
      <c r="AJ25" s="634">
        <f t="shared" ref="AJ25:AN25" si="51">P25-Z25+AE25+U25</f>
        <v>1</v>
      </c>
      <c r="AK25" s="630">
        <f t="shared" si="51"/>
        <v>1</v>
      </c>
      <c r="AL25" s="630">
        <f t="shared" si="51"/>
        <v>1</v>
      </c>
      <c r="AM25" s="630">
        <f t="shared" si="51"/>
        <v>1</v>
      </c>
      <c r="AN25" s="630">
        <f t="shared" si="51"/>
        <v>1</v>
      </c>
      <c r="AO25" s="610"/>
      <c r="AP25" s="612">
        <f t="shared" si="17"/>
        <v>1</v>
      </c>
      <c r="AQ25" s="612">
        <v>1.0</v>
      </c>
      <c r="AR25" s="612">
        <f t="shared" si="18"/>
        <v>0</v>
      </c>
      <c r="AS25" s="234"/>
      <c r="AT25" s="234"/>
      <c r="AU25" s="234"/>
      <c r="AV25" s="234"/>
    </row>
    <row r="26" ht="30.0" customHeight="1">
      <c r="A26" s="706">
        <v>24.0</v>
      </c>
      <c r="B26" s="734" t="s">
        <v>1977</v>
      </c>
      <c r="C26" s="234" t="s">
        <v>52</v>
      </c>
      <c r="D26" s="708" t="s">
        <v>218</v>
      </c>
      <c r="E26" s="709" t="s">
        <v>1978</v>
      </c>
      <c r="F26" s="735"/>
      <c r="G26" s="734"/>
      <c r="H26" s="735"/>
      <c r="I26" s="713" t="s">
        <v>1979</v>
      </c>
      <c r="J26" s="710" t="s">
        <v>218</v>
      </c>
      <c r="K26" s="711">
        <v>44592.0</v>
      </c>
      <c r="L26" s="612"/>
      <c r="M26" s="612"/>
      <c r="N26" s="234"/>
      <c r="O26" s="612">
        <v>1.0</v>
      </c>
      <c r="P26" s="629">
        <f t="shared" si="14"/>
        <v>1</v>
      </c>
      <c r="Q26" s="630">
        <f t="shared" ref="Q26:T26" si="52">AJ26</f>
        <v>1</v>
      </c>
      <c r="R26" s="630">
        <f t="shared" si="52"/>
        <v>1</v>
      </c>
      <c r="S26" s="630">
        <f t="shared" si="52"/>
        <v>1</v>
      </c>
      <c r="T26" s="631">
        <f t="shared" si="52"/>
        <v>1</v>
      </c>
      <c r="U26" s="632"/>
      <c r="V26" s="610"/>
      <c r="W26" s="610"/>
      <c r="X26" s="610"/>
      <c r="Y26" s="611"/>
      <c r="Z26" s="712"/>
      <c r="AA26" s="609"/>
      <c r="AB26" s="610"/>
      <c r="AC26" s="610"/>
      <c r="AD26" s="611"/>
      <c r="AE26" s="633"/>
      <c r="AF26" s="610"/>
      <c r="AG26" s="610"/>
      <c r="AH26" s="610"/>
      <c r="AI26" s="611"/>
      <c r="AJ26" s="634">
        <f t="shared" ref="AJ26:AN26" si="53">P26-Z26+AE26+U26</f>
        <v>1</v>
      </c>
      <c r="AK26" s="630">
        <f t="shared" si="53"/>
        <v>1</v>
      </c>
      <c r="AL26" s="630">
        <f t="shared" si="53"/>
        <v>1</v>
      </c>
      <c r="AM26" s="630">
        <f t="shared" si="53"/>
        <v>1</v>
      </c>
      <c r="AN26" s="630">
        <f t="shared" si="53"/>
        <v>1</v>
      </c>
      <c r="AO26" s="610"/>
      <c r="AP26" s="612">
        <f t="shared" si="17"/>
        <v>1</v>
      </c>
      <c r="AQ26" s="713">
        <v>1.0</v>
      </c>
      <c r="AR26" s="612">
        <f t="shared" si="18"/>
        <v>0</v>
      </c>
      <c r="AS26" s="234"/>
      <c r="AT26" s="234"/>
      <c r="AU26" s="234"/>
      <c r="AV26" s="234"/>
    </row>
    <row r="27" ht="23.25" customHeight="1">
      <c r="A27" s="706">
        <v>25.0</v>
      </c>
      <c r="B27" s="734" t="s">
        <v>1980</v>
      </c>
      <c r="C27" s="234" t="s">
        <v>52</v>
      </c>
      <c r="D27" s="708" t="s">
        <v>218</v>
      </c>
      <c r="E27" s="709" t="s">
        <v>218</v>
      </c>
      <c r="F27" s="735"/>
      <c r="G27" s="734"/>
      <c r="H27" s="735"/>
      <c r="I27" s="713" t="s">
        <v>1981</v>
      </c>
      <c r="J27" s="710" t="s">
        <v>218</v>
      </c>
      <c r="K27" s="711">
        <v>44592.0</v>
      </c>
      <c r="L27" s="612"/>
      <c r="M27" s="612"/>
      <c r="N27" s="234"/>
      <c r="O27" s="612">
        <v>1.0</v>
      </c>
      <c r="P27" s="629">
        <f t="shared" si="14"/>
        <v>1</v>
      </c>
      <c r="Q27" s="630">
        <f t="shared" ref="Q27:T27" si="54">AJ27</f>
        <v>1</v>
      </c>
      <c r="R27" s="630">
        <f t="shared" si="54"/>
        <v>1</v>
      </c>
      <c r="S27" s="630">
        <f t="shared" si="54"/>
        <v>1</v>
      </c>
      <c r="T27" s="631">
        <f t="shared" si="54"/>
        <v>1</v>
      </c>
      <c r="U27" s="632"/>
      <c r="V27" s="610"/>
      <c r="W27" s="610"/>
      <c r="X27" s="610"/>
      <c r="Y27" s="611"/>
      <c r="Z27" s="712"/>
      <c r="AA27" s="609"/>
      <c r="AB27" s="610"/>
      <c r="AC27" s="610"/>
      <c r="AD27" s="611"/>
      <c r="AE27" s="633"/>
      <c r="AF27" s="610"/>
      <c r="AG27" s="610"/>
      <c r="AH27" s="610"/>
      <c r="AI27" s="611"/>
      <c r="AJ27" s="634">
        <f t="shared" ref="AJ27:AN27" si="55">P27-Z27+AE27+U27</f>
        <v>1</v>
      </c>
      <c r="AK27" s="630">
        <f t="shared" si="55"/>
        <v>1</v>
      </c>
      <c r="AL27" s="630">
        <f t="shared" si="55"/>
        <v>1</v>
      </c>
      <c r="AM27" s="630">
        <f t="shared" si="55"/>
        <v>1</v>
      </c>
      <c r="AN27" s="630">
        <f t="shared" si="55"/>
        <v>1</v>
      </c>
      <c r="AO27" s="610"/>
      <c r="AP27" s="612">
        <f t="shared" si="17"/>
        <v>1</v>
      </c>
      <c r="AQ27" s="713">
        <v>1.0</v>
      </c>
      <c r="AR27" s="612">
        <f t="shared" si="18"/>
        <v>0</v>
      </c>
      <c r="AS27" s="234"/>
      <c r="AT27" s="234"/>
      <c r="AU27" s="234"/>
      <c r="AV27" s="234"/>
    </row>
    <row r="28" ht="14.25" customHeight="1"/>
    <row r="29" ht="24.0" customHeight="1">
      <c r="A29" s="720">
        <v>27.0</v>
      </c>
      <c r="B29" s="715" t="s">
        <v>1983</v>
      </c>
      <c r="C29" s="234" t="s">
        <v>52</v>
      </c>
      <c r="D29" s="736" t="s">
        <v>334</v>
      </c>
      <c r="E29" s="604" t="s">
        <v>1065</v>
      </c>
      <c r="F29" s="234"/>
      <c r="G29" s="715"/>
      <c r="H29" s="234"/>
      <c r="I29" s="234" t="s">
        <v>1984</v>
      </c>
      <c r="J29" s="718"/>
      <c r="K29" s="716">
        <v>44592.0</v>
      </c>
      <c r="L29" s="717"/>
      <c r="M29" s="717"/>
      <c r="N29" s="718"/>
      <c r="O29" s="612">
        <v>2.0</v>
      </c>
      <c r="P29" s="629">
        <f t="shared" ref="P29:P35" si="58">O29</f>
        <v>2</v>
      </c>
      <c r="Q29" s="630">
        <f t="shared" ref="Q29:T29" si="56">AJ29</f>
        <v>2</v>
      </c>
      <c r="R29" s="630">
        <f t="shared" si="56"/>
        <v>2</v>
      </c>
      <c r="S29" s="630">
        <f t="shared" si="56"/>
        <v>2</v>
      </c>
      <c r="T29" s="631">
        <f t="shared" si="56"/>
        <v>2</v>
      </c>
      <c r="U29" s="632"/>
      <c r="V29" s="610"/>
      <c r="W29" s="610"/>
      <c r="X29" s="610"/>
      <c r="Y29" s="611"/>
      <c r="Z29" s="712"/>
      <c r="AA29" s="609"/>
      <c r="AB29" s="610"/>
      <c r="AC29" s="610"/>
      <c r="AD29" s="611"/>
      <c r="AE29" s="633"/>
      <c r="AF29" s="610"/>
      <c r="AG29" s="610"/>
      <c r="AH29" s="610"/>
      <c r="AI29" s="611"/>
      <c r="AJ29" s="634">
        <f t="shared" ref="AJ29:AN29" si="57">P29-Z29+AE29+U29</f>
        <v>2</v>
      </c>
      <c r="AK29" s="630">
        <f t="shared" si="57"/>
        <v>2</v>
      </c>
      <c r="AL29" s="630">
        <f t="shared" si="57"/>
        <v>2</v>
      </c>
      <c r="AM29" s="630">
        <f t="shared" si="57"/>
        <v>2</v>
      </c>
      <c r="AN29" s="630">
        <f t="shared" si="57"/>
        <v>2</v>
      </c>
      <c r="AO29" s="610"/>
      <c r="AP29" s="612">
        <f t="shared" ref="AP29:AP35" si="61">AN29</f>
        <v>2</v>
      </c>
      <c r="AQ29" s="612">
        <v>2.0</v>
      </c>
      <c r="AR29" s="612">
        <f t="shared" ref="AR29:AR35" si="62">AP29-AQ29</f>
        <v>0</v>
      </c>
      <c r="AS29" s="234"/>
      <c r="AT29" s="234"/>
      <c r="AU29" s="234"/>
      <c r="AV29" s="234"/>
    </row>
    <row r="30" ht="26.25" customHeight="1">
      <c r="A30" s="720">
        <v>28.0</v>
      </c>
      <c r="B30" s="715" t="s">
        <v>1985</v>
      </c>
      <c r="C30" s="234" t="s">
        <v>52</v>
      </c>
      <c r="D30" s="736" t="s">
        <v>334</v>
      </c>
      <c r="E30" s="604" t="s">
        <v>1986</v>
      </c>
      <c r="F30" s="234"/>
      <c r="G30" s="715"/>
      <c r="H30" s="234"/>
      <c r="I30" s="234" t="s">
        <v>1987</v>
      </c>
      <c r="J30" s="718"/>
      <c r="K30" s="716">
        <v>44592.0</v>
      </c>
      <c r="L30" s="717"/>
      <c r="M30" s="717"/>
      <c r="N30" s="718"/>
      <c r="O30" s="612">
        <v>1.0</v>
      </c>
      <c r="P30" s="629">
        <f t="shared" si="58"/>
        <v>1</v>
      </c>
      <c r="Q30" s="630">
        <f t="shared" ref="Q30:T30" si="59">AJ30</f>
        <v>1</v>
      </c>
      <c r="R30" s="630">
        <f t="shared" si="59"/>
        <v>1</v>
      </c>
      <c r="S30" s="630">
        <f t="shared" si="59"/>
        <v>1</v>
      </c>
      <c r="T30" s="631">
        <f t="shared" si="59"/>
        <v>1</v>
      </c>
      <c r="U30" s="632"/>
      <c r="V30" s="610"/>
      <c r="W30" s="610"/>
      <c r="X30" s="610"/>
      <c r="Y30" s="611"/>
      <c r="Z30" s="712"/>
      <c r="AA30" s="609"/>
      <c r="AB30" s="610"/>
      <c r="AC30" s="610"/>
      <c r="AD30" s="611"/>
      <c r="AE30" s="633"/>
      <c r="AF30" s="610"/>
      <c r="AG30" s="610"/>
      <c r="AH30" s="610"/>
      <c r="AI30" s="611"/>
      <c r="AJ30" s="634">
        <f t="shared" ref="AJ30:AN30" si="60">P30-Z30+AE30+U30</f>
        <v>1</v>
      </c>
      <c r="AK30" s="630">
        <f t="shared" si="60"/>
        <v>1</v>
      </c>
      <c r="AL30" s="630">
        <f t="shared" si="60"/>
        <v>1</v>
      </c>
      <c r="AM30" s="630">
        <f t="shared" si="60"/>
        <v>1</v>
      </c>
      <c r="AN30" s="630">
        <f t="shared" si="60"/>
        <v>1</v>
      </c>
      <c r="AO30" s="610"/>
      <c r="AP30" s="612">
        <f t="shared" si="61"/>
        <v>1</v>
      </c>
      <c r="AQ30" s="612">
        <v>1.0</v>
      </c>
      <c r="AR30" s="612">
        <f t="shared" si="62"/>
        <v>0</v>
      </c>
      <c r="AS30" s="234"/>
      <c r="AT30" s="234"/>
      <c r="AU30" s="234"/>
      <c r="AV30" s="234"/>
    </row>
    <row r="31" ht="27.75" customHeight="1">
      <c r="A31" s="706">
        <f t="shared" ref="A31:A33" si="65">A30+1</f>
        <v>29</v>
      </c>
      <c r="B31" s="734" t="s">
        <v>1988</v>
      </c>
      <c r="C31" s="234" t="s">
        <v>52</v>
      </c>
      <c r="D31" s="708" t="s">
        <v>1989</v>
      </c>
      <c r="E31" s="709" t="s">
        <v>1989</v>
      </c>
      <c r="F31" s="735"/>
      <c r="G31" s="734"/>
      <c r="H31" s="735"/>
      <c r="I31" s="713" t="s">
        <v>1990</v>
      </c>
      <c r="J31" s="710" t="s">
        <v>218</v>
      </c>
      <c r="K31" s="711">
        <v>44592.0</v>
      </c>
      <c r="L31" s="612"/>
      <c r="M31" s="612"/>
      <c r="N31" s="234"/>
      <c r="O31" s="612">
        <v>1.0</v>
      </c>
      <c r="P31" s="629">
        <f t="shared" si="58"/>
        <v>1</v>
      </c>
      <c r="Q31" s="630">
        <f t="shared" ref="Q31:T31" si="63">AJ31</f>
        <v>1</v>
      </c>
      <c r="R31" s="630">
        <f t="shared" si="63"/>
        <v>1</v>
      </c>
      <c r="S31" s="630">
        <f t="shared" si="63"/>
        <v>1</v>
      </c>
      <c r="T31" s="631">
        <f t="shared" si="63"/>
        <v>1</v>
      </c>
      <c r="U31" s="632"/>
      <c r="V31" s="610"/>
      <c r="W31" s="610"/>
      <c r="X31" s="610"/>
      <c r="Y31" s="611"/>
      <c r="Z31" s="712"/>
      <c r="AA31" s="609"/>
      <c r="AB31" s="610"/>
      <c r="AC31" s="610"/>
      <c r="AD31" s="611"/>
      <c r="AE31" s="633"/>
      <c r="AF31" s="610"/>
      <c r="AG31" s="610"/>
      <c r="AH31" s="610"/>
      <c r="AI31" s="611"/>
      <c r="AJ31" s="634">
        <f t="shared" ref="AJ31:AN31" si="64">P31-Z31+AE31+U31</f>
        <v>1</v>
      </c>
      <c r="AK31" s="630">
        <f t="shared" si="64"/>
        <v>1</v>
      </c>
      <c r="AL31" s="630">
        <f t="shared" si="64"/>
        <v>1</v>
      </c>
      <c r="AM31" s="630">
        <f t="shared" si="64"/>
        <v>1</v>
      </c>
      <c r="AN31" s="630">
        <f t="shared" si="64"/>
        <v>1</v>
      </c>
      <c r="AO31" s="610"/>
      <c r="AP31" s="612">
        <f t="shared" si="61"/>
        <v>1</v>
      </c>
      <c r="AQ31" s="713">
        <v>1.0</v>
      </c>
      <c r="AR31" s="612">
        <f t="shared" si="62"/>
        <v>0</v>
      </c>
      <c r="AS31" s="234"/>
      <c r="AT31" s="234"/>
      <c r="AU31" s="234"/>
      <c r="AV31" s="234"/>
    </row>
    <row r="32" ht="33.75" customHeight="1">
      <c r="A32" s="706">
        <f t="shared" si="65"/>
        <v>30</v>
      </c>
      <c r="B32" s="734" t="s">
        <v>1991</v>
      </c>
      <c r="C32" s="234" t="s">
        <v>52</v>
      </c>
      <c r="D32" s="708" t="s">
        <v>218</v>
      </c>
      <c r="E32" s="709" t="s">
        <v>218</v>
      </c>
      <c r="F32" s="735"/>
      <c r="G32" s="734"/>
      <c r="H32" s="735"/>
      <c r="I32" s="713" t="s">
        <v>1992</v>
      </c>
      <c r="J32" s="710" t="s">
        <v>58</v>
      </c>
      <c r="K32" s="711">
        <v>44592.0</v>
      </c>
      <c r="L32" s="612"/>
      <c r="M32" s="612"/>
      <c r="N32" s="234"/>
      <c r="O32" s="612">
        <v>1.0</v>
      </c>
      <c r="P32" s="629">
        <f t="shared" si="58"/>
        <v>1</v>
      </c>
      <c r="Q32" s="630">
        <f t="shared" ref="Q32:T32" si="66">AJ32</f>
        <v>1</v>
      </c>
      <c r="R32" s="630">
        <f t="shared" si="66"/>
        <v>1</v>
      </c>
      <c r="S32" s="630">
        <f t="shared" si="66"/>
        <v>1</v>
      </c>
      <c r="T32" s="631">
        <f t="shared" si="66"/>
        <v>1</v>
      </c>
      <c r="U32" s="632"/>
      <c r="V32" s="610"/>
      <c r="W32" s="610"/>
      <c r="X32" s="610"/>
      <c r="Y32" s="611"/>
      <c r="Z32" s="712"/>
      <c r="AA32" s="609"/>
      <c r="AB32" s="610"/>
      <c r="AC32" s="610"/>
      <c r="AD32" s="611"/>
      <c r="AE32" s="633"/>
      <c r="AF32" s="610"/>
      <c r="AG32" s="610"/>
      <c r="AH32" s="610"/>
      <c r="AI32" s="611"/>
      <c r="AJ32" s="634">
        <f t="shared" ref="AJ32:AN32" si="67">P32-Z32+AE32+U32</f>
        <v>1</v>
      </c>
      <c r="AK32" s="630">
        <f t="shared" si="67"/>
        <v>1</v>
      </c>
      <c r="AL32" s="630">
        <f t="shared" si="67"/>
        <v>1</v>
      </c>
      <c r="AM32" s="630">
        <f t="shared" si="67"/>
        <v>1</v>
      </c>
      <c r="AN32" s="630">
        <f t="shared" si="67"/>
        <v>1</v>
      </c>
      <c r="AO32" s="610"/>
      <c r="AP32" s="612">
        <f t="shared" si="61"/>
        <v>1</v>
      </c>
      <c r="AQ32" s="713">
        <v>1.0</v>
      </c>
      <c r="AR32" s="612">
        <f t="shared" si="62"/>
        <v>0</v>
      </c>
      <c r="AS32" s="234"/>
      <c r="AT32" s="234"/>
      <c r="AU32" s="234"/>
      <c r="AV32" s="234"/>
    </row>
    <row r="33" ht="26.25" customHeight="1">
      <c r="A33" s="706">
        <f t="shared" si="65"/>
        <v>31</v>
      </c>
      <c r="B33" s="734" t="s">
        <v>1993</v>
      </c>
      <c r="C33" s="234" t="s">
        <v>52</v>
      </c>
      <c r="D33" s="708" t="s">
        <v>1881</v>
      </c>
      <c r="E33" s="709" t="s">
        <v>1881</v>
      </c>
      <c r="F33" s="735"/>
      <c r="G33" s="734"/>
      <c r="H33" s="735"/>
      <c r="I33" s="713" t="s">
        <v>1994</v>
      </c>
      <c r="J33" s="710" t="s">
        <v>58</v>
      </c>
      <c r="K33" s="711">
        <v>44592.0</v>
      </c>
      <c r="L33" s="612"/>
      <c r="M33" s="612"/>
      <c r="N33" s="234"/>
      <c r="O33" s="612">
        <v>1.0</v>
      </c>
      <c r="P33" s="629">
        <f t="shared" si="58"/>
        <v>1</v>
      </c>
      <c r="Q33" s="630">
        <f t="shared" ref="Q33:T33" si="68">AJ33</f>
        <v>1</v>
      </c>
      <c r="R33" s="630">
        <f t="shared" si="68"/>
        <v>1</v>
      </c>
      <c r="S33" s="630">
        <f t="shared" si="68"/>
        <v>1</v>
      </c>
      <c r="T33" s="631">
        <f t="shared" si="68"/>
        <v>1</v>
      </c>
      <c r="U33" s="632"/>
      <c r="V33" s="610"/>
      <c r="W33" s="610"/>
      <c r="X33" s="610"/>
      <c r="Y33" s="611"/>
      <c r="Z33" s="712"/>
      <c r="AA33" s="609"/>
      <c r="AB33" s="610"/>
      <c r="AC33" s="610"/>
      <c r="AD33" s="611"/>
      <c r="AE33" s="633"/>
      <c r="AF33" s="610"/>
      <c r="AG33" s="610"/>
      <c r="AH33" s="610"/>
      <c r="AI33" s="611"/>
      <c r="AJ33" s="634">
        <f t="shared" ref="AJ33:AN33" si="69">P33-Z33+AE33+U33</f>
        <v>1</v>
      </c>
      <c r="AK33" s="630">
        <f t="shared" si="69"/>
        <v>1</v>
      </c>
      <c r="AL33" s="630">
        <f t="shared" si="69"/>
        <v>1</v>
      </c>
      <c r="AM33" s="630">
        <f t="shared" si="69"/>
        <v>1</v>
      </c>
      <c r="AN33" s="630">
        <f t="shared" si="69"/>
        <v>1</v>
      </c>
      <c r="AO33" s="610"/>
      <c r="AP33" s="612">
        <f t="shared" si="61"/>
        <v>1</v>
      </c>
      <c r="AQ33" s="713">
        <v>1.0</v>
      </c>
      <c r="AR33" s="612">
        <f t="shared" si="62"/>
        <v>0</v>
      </c>
      <c r="AS33" s="234"/>
      <c r="AT33" s="234"/>
      <c r="AU33" s="234"/>
      <c r="AV33" s="234"/>
    </row>
    <row r="34" ht="33.0" customHeight="1">
      <c r="A34" s="720">
        <v>32.0</v>
      </c>
      <c r="B34" s="715" t="s">
        <v>1996</v>
      </c>
      <c r="C34" s="234" t="s">
        <v>52</v>
      </c>
      <c r="D34" s="736" t="s">
        <v>334</v>
      </c>
      <c r="E34" s="604" t="s">
        <v>335</v>
      </c>
      <c r="F34" s="234"/>
      <c r="G34" s="715"/>
      <c r="H34" s="234"/>
      <c r="I34" s="234" t="s">
        <v>1058</v>
      </c>
      <c r="J34" s="718"/>
      <c r="K34" s="716">
        <v>44592.0</v>
      </c>
      <c r="L34" s="717"/>
      <c r="M34" s="717"/>
      <c r="N34" s="718"/>
      <c r="O34" s="612">
        <v>0.0</v>
      </c>
      <c r="P34" s="629">
        <f t="shared" si="58"/>
        <v>0</v>
      </c>
      <c r="Q34" s="630">
        <f t="shared" ref="Q34:T34" si="70">AJ34</f>
        <v>0</v>
      </c>
      <c r="R34" s="630">
        <f t="shared" si="70"/>
        <v>0</v>
      </c>
      <c r="S34" s="630">
        <f t="shared" si="70"/>
        <v>0</v>
      </c>
      <c r="T34" s="631">
        <f t="shared" si="70"/>
        <v>0</v>
      </c>
      <c r="U34" s="632"/>
      <c r="V34" s="610"/>
      <c r="W34" s="610"/>
      <c r="X34" s="610"/>
      <c r="Y34" s="611"/>
      <c r="Z34" s="712"/>
      <c r="AA34" s="609"/>
      <c r="AB34" s="610"/>
      <c r="AC34" s="610"/>
      <c r="AD34" s="611"/>
      <c r="AE34" s="633"/>
      <c r="AF34" s="610"/>
      <c r="AG34" s="610"/>
      <c r="AH34" s="610"/>
      <c r="AI34" s="611"/>
      <c r="AJ34" s="634">
        <f t="shared" ref="AJ34:AN34" si="71">P34-Z34+AE34+U34</f>
        <v>0</v>
      </c>
      <c r="AK34" s="630">
        <f t="shared" si="71"/>
        <v>0</v>
      </c>
      <c r="AL34" s="630">
        <f t="shared" si="71"/>
        <v>0</v>
      </c>
      <c r="AM34" s="630">
        <f t="shared" si="71"/>
        <v>0</v>
      </c>
      <c r="AN34" s="630">
        <f t="shared" si="71"/>
        <v>0</v>
      </c>
      <c r="AO34" s="610"/>
      <c r="AP34" s="612">
        <f t="shared" si="61"/>
        <v>0</v>
      </c>
      <c r="AQ34" s="612"/>
      <c r="AR34" s="612">
        <f t="shared" si="62"/>
        <v>0</v>
      </c>
      <c r="AS34" s="234"/>
      <c r="AT34" s="234"/>
      <c r="AU34" s="234"/>
      <c r="AV34" s="234"/>
    </row>
    <row r="35" ht="21.75" customHeight="1">
      <c r="A35" s="714">
        <v>33.0</v>
      </c>
      <c r="B35" s="715" t="s">
        <v>1997</v>
      </c>
      <c r="C35" s="234" t="s">
        <v>52</v>
      </c>
      <c r="D35" s="234" t="s">
        <v>59</v>
      </c>
      <c r="E35" s="234" t="s">
        <v>59</v>
      </c>
      <c r="F35" s="234" t="s">
        <v>87</v>
      </c>
      <c r="G35" s="715"/>
      <c r="H35" s="234"/>
      <c r="I35" s="234" t="s">
        <v>1998</v>
      </c>
      <c r="J35" s="234" t="s">
        <v>1999</v>
      </c>
      <c r="K35" s="716">
        <v>44946.0</v>
      </c>
      <c r="L35" s="717">
        <v>411812.0</v>
      </c>
      <c r="M35" s="717">
        <v>266.0</v>
      </c>
      <c r="N35" s="718"/>
      <c r="O35" s="612">
        <v>0.0</v>
      </c>
      <c r="P35" s="629">
        <f t="shared" si="58"/>
        <v>0</v>
      </c>
      <c r="Q35" s="630">
        <f t="shared" ref="Q35:T35" si="72">AJ35</f>
        <v>0</v>
      </c>
      <c r="R35" s="630">
        <f t="shared" si="72"/>
        <v>0</v>
      </c>
      <c r="S35" s="630">
        <f t="shared" si="72"/>
        <v>0</v>
      </c>
      <c r="T35" s="631">
        <f t="shared" si="72"/>
        <v>0</v>
      </c>
      <c r="U35" s="632"/>
      <c r="V35" s="610"/>
      <c r="W35" s="610"/>
      <c r="X35" s="610"/>
      <c r="Y35" s="611"/>
      <c r="Z35" s="712"/>
      <c r="AA35" s="609"/>
      <c r="AB35" s="610"/>
      <c r="AC35" s="610"/>
      <c r="AD35" s="611"/>
      <c r="AE35" s="633"/>
      <c r="AF35" s="610"/>
      <c r="AG35" s="610"/>
      <c r="AH35" s="610"/>
      <c r="AI35" s="611"/>
      <c r="AJ35" s="634">
        <f t="shared" ref="AJ35:AN35" si="73">P35-Z35+AE35+U35</f>
        <v>0</v>
      </c>
      <c r="AK35" s="630">
        <f t="shared" si="73"/>
        <v>0</v>
      </c>
      <c r="AL35" s="630">
        <f t="shared" si="73"/>
        <v>0</v>
      </c>
      <c r="AM35" s="630">
        <f t="shared" si="73"/>
        <v>0</v>
      </c>
      <c r="AN35" s="630">
        <f t="shared" si="73"/>
        <v>0</v>
      </c>
      <c r="AO35" s="610"/>
      <c r="AP35" s="612">
        <f t="shared" si="61"/>
        <v>0</v>
      </c>
      <c r="AQ35" s="612"/>
      <c r="AR35" s="612">
        <f t="shared" si="62"/>
        <v>0</v>
      </c>
      <c r="AS35" s="234"/>
      <c r="AT35" s="234"/>
      <c r="AU35" s="234"/>
      <c r="AV35" s="234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5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AS1:AS2"/>
    <mergeCell ref="AT1:AT2"/>
    <mergeCell ref="AU1:AU2"/>
    <mergeCell ref="AV1:AV2"/>
    <mergeCell ref="O1:O2"/>
    <mergeCell ref="P1:T1"/>
    <mergeCell ref="U1:Y1"/>
    <mergeCell ref="Z1:AD1"/>
    <mergeCell ref="AE1:AI1"/>
    <mergeCell ref="AJ1:AN1"/>
    <mergeCell ref="AP1:AP2"/>
  </mergeCells>
  <conditionalFormatting sqref="O3 AP3:AR3">
    <cfRule type="cellIs" dxfId="0" priority="1" operator="lessThan">
      <formula>2</formula>
    </cfRule>
  </conditionalFormatting>
  <conditionalFormatting sqref="AJ1:AO1">
    <cfRule type="cellIs" dxfId="1" priority="2" operator="equal">
      <formula>3</formula>
    </cfRule>
  </conditionalFormatting>
  <conditionalFormatting sqref="AJ3:AO6 AJ8:AO27 AJ29:AO35">
    <cfRule type="cellIs" dxfId="1" priority="3" operator="equal">
      <formula>3</formula>
    </cfRule>
  </conditionalFormatting>
  <conditionalFormatting sqref="AJ3:AO6 AJ8:AO27 AJ29:AO35">
    <cfRule type="cellIs" dxfId="1" priority="4" operator="greaterThan">
      <formula>3</formula>
    </cfRule>
  </conditionalFormatting>
  <conditionalFormatting sqref="AJ3:AO6 AJ8:AO27 AJ29:AO35">
    <cfRule type="cellIs" dxfId="2" priority="5" operator="equal">
      <formula>0</formula>
    </cfRule>
  </conditionalFormatting>
  <conditionalFormatting sqref="AJ3:AO6 AJ8:AO27 AJ29:AO35">
    <cfRule type="cellIs" dxfId="3" priority="6" operator="between">
      <formula>1</formula>
      <formula>2</formula>
    </cfRule>
  </conditionalFormatting>
  <printOptions/>
  <pageMargins bottom="0.75" footer="0.0" header="0.0" left="0.25" right="0.25" top="0.75"/>
  <pageSetup fitToHeight="0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14"/>
    <col customWidth="1" min="2" max="4" width="10.71"/>
    <col customWidth="1" min="5" max="5" width="16.29"/>
    <col customWidth="1" min="6" max="7" width="10.71"/>
    <col customWidth="1" min="8" max="8" width="49.14"/>
    <col customWidth="1" min="9" max="26" width="10.71"/>
  </cols>
  <sheetData>
    <row r="1" ht="14.25" customHeight="1">
      <c r="A1" s="719" t="s">
        <v>1885</v>
      </c>
    </row>
    <row r="2" ht="14.25" customHeight="1">
      <c r="A2" s="721" t="s">
        <v>1760</v>
      </c>
      <c r="B2" s="721" t="s">
        <v>1887</v>
      </c>
      <c r="C2" s="721" t="s">
        <v>1888</v>
      </c>
      <c r="D2" s="721" t="s">
        <v>1761</v>
      </c>
      <c r="E2" s="721" t="s">
        <v>1890</v>
      </c>
      <c r="F2" s="721" t="s">
        <v>1891</v>
      </c>
      <c r="G2" s="724" t="s">
        <v>1892</v>
      </c>
      <c r="H2" s="724" t="s">
        <v>1893</v>
      </c>
    </row>
    <row r="3" ht="14.25" customHeight="1">
      <c r="A3" s="480" t="s">
        <v>1894</v>
      </c>
      <c r="B3" s="480" t="s">
        <v>1895</v>
      </c>
      <c r="C3" s="480" t="s">
        <v>1896</v>
      </c>
      <c r="D3" s="480">
        <v>1.0</v>
      </c>
      <c r="E3" s="480"/>
      <c r="F3" s="480">
        <v>2.0</v>
      </c>
      <c r="G3" s="725"/>
      <c r="H3" s="480"/>
    </row>
    <row r="4" ht="14.25" customHeight="1">
      <c r="A4" s="480" t="s">
        <v>1894</v>
      </c>
      <c r="B4" s="480" t="s">
        <v>1895</v>
      </c>
      <c r="C4" s="480" t="s">
        <v>1897</v>
      </c>
      <c r="D4" s="480">
        <v>1.0</v>
      </c>
      <c r="E4" s="480"/>
      <c r="F4" s="480">
        <v>2.0</v>
      </c>
      <c r="G4" s="725"/>
      <c r="H4" s="480"/>
    </row>
    <row r="5" ht="14.25" customHeight="1">
      <c r="A5" s="480" t="s">
        <v>1894</v>
      </c>
      <c r="B5" s="480" t="s">
        <v>1898</v>
      </c>
      <c r="C5" s="480" t="s">
        <v>1896</v>
      </c>
      <c r="D5" s="480">
        <v>2.0</v>
      </c>
      <c r="E5" s="480"/>
      <c r="F5" s="480">
        <v>4.0</v>
      </c>
      <c r="G5" s="725"/>
      <c r="H5" s="480"/>
    </row>
    <row r="6" ht="14.25" customHeight="1">
      <c r="A6" s="480" t="s">
        <v>1899</v>
      </c>
      <c r="B6" s="480" t="s">
        <v>1898</v>
      </c>
      <c r="C6" s="480" t="s">
        <v>1897</v>
      </c>
      <c r="D6" s="480">
        <v>1.0</v>
      </c>
      <c r="E6" s="480"/>
      <c r="F6" s="601">
        <v>4.0</v>
      </c>
      <c r="G6" s="725"/>
      <c r="H6" s="480"/>
    </row>
    <row r="7" ht="14.25" customHeight="1">
      <c r="A7" s="480" t="s">
        <v>1900</v>
      </c>
      <c r="B7" s="480" t="s">
        <v>1901</v>
      </c>
      <c r="C7" s="480" t="s">
        <v>1897</v>
      </c>
      <c r="D7" s="480">
        <v>1.0</v>
      </c>
      <c r="E7" s="480"/>
      <c r="F7" s="480">
        <v>3.0</v>
      </c>
      <c r="G7" s="725"/>
      <c r="H7" s="480"/>
    </row>
    <row r="8" ht="14.25" customHeight="1">
      <c r="A8" s="480" t="s">
        <v>1900</v>
      </c>
      <c r="B8" s="480" t="s">
        <v>1895</v>
      </c>
      <c r="C8" s="480" t="s">
        <v>1897</v>
      </c>
      <c r="D8" s="480">
        <v>0.0</v>
      </c>
      <c r="E8" s="480"/>
      <c r="F8" s="480">
        <v>6.0</v>
      </c>
      <c r="G8" s="725">
        <v>45293.0</v>
      </c>
      <c r="H8" s="480" t="s">
        <v>1904</v>
      </c>
    </row>
    <row r="9" ht="14.25" customHeight="1">
      <c r="A9" s="480" t="s">
        <v>1900</v>
      </c>
      <c r="B9" s="480" t="s">
        <v>1898</v>
      </c>
      <c r="C9" s="480" t="s">
        <v>1897</v>
      </c>
      <c r="D9" s="480">
        <v>3.0</v>
      </c>
      <c r="E9" s="480"/>
      <c r="F9" s="480">
        <v>6.0</v>
      </c>
      <c r="G9" s="725">
        <v>45682.0</v>
      </c>
      <c r="H9" s="480" t="s">
        <v>1905</v>
      </c>
    </row>
    <row r="10" ht="14.25" customHeight="1">
      <c r="A10" s="480" t="s">
        <v>1900</v>
      </c>
      <c r="B10" s="480" t="s">
        <v>1907</v>
      </c>
      <c r="C10" s="480" t="s">
        <v>1897</v>
      </c>
      <c r="D10" s="480">
        <v>11.0</v>
      </c>
      <c r="E10" s="480"/>
      <c r="F10" s="480">
        <v>15.0</v>
      </c>
      <c r="G10" s="725"/>
      <c r="H10" s="480"/>
    </row>
    <row r="11" ht="14.25" customHeight="1">
      <c r="A11" s="480" t="s">
        <v>1908</v>
      </c>
      <c r="B11" s="480" t="s">
        <v>1895</v>
      </c>
      <c r="C11" s="480" t="s">
        <v>1909</v>
      </c>
      <c r="D11" s="480">
        <v>1.0</v>
      </c>
      <c r="E11" s="480"/>
      <c r="F11" s="480"/>
      <c r="G11" s="480"/>
      <c r="H11" s="480"/>
    </row>
    <row r="12" ht="14.25" customHeight="1">
      <c r="A12" s="480" t="s">
        <v>1910</v>
      </c>
      <c r="B12" s="480" t="s">
        <v>1895</v>
      </c>
      <c r="C12" s="480" t="s">
        <v>1897</v>
      </c>
      <c r="D12" s="480">
        <v>3.0</v>
      </c>
      <c r="E12" s="480"/>
      <c r="F12" s="480">
        <v>4.0</v>
      </c>
      <c r="G12" s="725"/>
      <c r="H12" s="480"/>
    </row>
    <row r="13" ht="14.25" customHeight="1">
      <c r="A13" s="480" t="s">
        <v>1910</v>
      </c>
      <c r="B13" s="480" t="s">
        <v>1898</v>
      </c>
      <c r="C13" s="480" t="s">
        <v>1897</v>
      </c>
      <c r="D13" s="480">
        <v>4.0</v>
      </c>
      <c r="E13" s="480"/>
      <c r="F13" s="480">
        <v>6.0</v>
      </c>
      <c r="G13" s="725"/>
      <c r="H13" s="480"/>
    </row>
    <row r="14" ht="14.25" customHeight="1">
      <c r="A14" s="480" t="s">
        <v>1911</v>
      </c>
      <c r="B14" s="480" t="s">
        <v>1895</v>
      </c>
      <c r="C14" s="480" t="s">
        <v>1897</v>
      </c>
      <c r="D14" s="480">
        <v>3.0</v>
      </c>
      <c r="E14" s="565" t="s">
        <v>1912</v>
      </c>
      <c r="F14" s="480"/>
      <c r="G14" s="480"/>
      <c r="H14" s="480"/>
    </row>
    <row r="15" ht="14.25" customHeight="1">
      <c r="A15" s="480" t="s">
        <v>1913</v>
      </c>
      <c r="B15" s="480" t="s">
        <v>1895</v>
      </c>
      <c r="C15" s="480" t="s">
        <v>1897</v>
      </c>
      <c r="D15" s="729">
        <v>0.0</v>
      </c>
      <c r="E15" s="565"/>
      <c r="F15" s="480"/>
      <c r="G15" s="480"/>
      <c r="H15" s="480"/>
    </row>
    <row r="16" ht="14.25" customHeight="1">
      <c r="A16" s="480" t="s">
        <v>1914</v>
      </c>
      <c r="B16" s="480"/>
      <c r="C16" s="480" t="s">
        <v>1897</v>
      </c>
      <c r="D16" s="480">
        <v>2.0</v>
      </c>
      <c r="E16" s="565"/>
      <c r="F16" s="480">
        <v>0.0</v>
      </c>
      <c r="G16" s="725">
        <v>45659.0</v>
      </c>
      <c r="H16" s="480" t="s">
        <v>1904</v>
      </c>
    </row>
    <row r="17" ht="14.25" customHeight="1">
      <c r="A17" s="480" t="s">
        <v>1917</v>
      </c>
      <c r="B17" s="480" t="s">
        <v>1918</v>
      </c>
      <c r="C17" s="480" t="s">
        <v>1919</v>
      </c>
      <c r="D17" s="480">
        <v>5.0</v>
      </c>
      <c r="E17" s="565"/>
      <c r="F17" s="480">
        <v>5.0</v>
      </c>
      <c r="G17" s="480"/>
      <c r="H17" s="480"/>
    </row>
    <row r="18" ht="14.25" customHeight="1">
      <c r="A18" s="480" t="s">
        <v>1917</v>
      </c>
      <c r="B18" s="480" t="s">
        <v>1898</v>
      </c>
      <c r="C18" s="480" t="s">
        <v>1919</v>
      </c>
      <c r="D18" s="480">
        <v>2.0</v>
      </c>
      <c r="E18" s="565"/>
      <c r="F18" s="480">
        <v>10.0</v>
      </c>
      <c r="G18" s="725">
        <v>45682.0</v>
      </c>
      <c r="H18" s="480" t="s">
        <v>1921</v>
      </c>
    </row>
    <row r="19" ht="14.25" customHeight="1">
      <c r="A19" s="480" t="s">
        <v>1917</v>
      </c>
      <c r="B19" s="480" t="s">
        <v>1907</v>
      </c>
      <c r="C19" s="480" t="s">
        <v>1919</v>
      </c>
      <c r="D19" s="480">
        <v>30.0</v>
      </c>
      <c r="E19" s="565"/>
      <c r="F19" s="480">
        <v>25.0</v>
      </c>
      <c r="G19" s="725">
        <v>45682.0</v>
      </c>
      <c r="H19" s="480" t="s">
        <v>1922</v>
      </c>
    </row>
    <row r="20" ht="14.25" customHeight="1">
      <c r="A20" s="480" t="s">
        <v>1917</v>
      </c>
      <c r="B20" s="480" t="s">
        <v>1907</v>
      </c>
      <c r="C20" s="480" t="s">
        <v>1919</v>
      </c>
      <c r="D20" s="480">
        <v>2.0</v>
      </c>
      <c r="E20" s="565" t="s">
        <v>1923</v>
      </c>
      <c r="F20" s="480"/>
      <c r="G20" s="480"/>
      <c r="H20" s="480"/>
    </row>
    <row r="21" ht="14.25" customHeight="1">
      <c r="A21" s="480" t="s">
        <v>1917</v>
      </c>
      <c r="B21" s="480" t="s">
        <v>1895</v>
      </c>
      <c r="C21" s="480" t="s">
        <v>1919</v>
      </c>
      <c r="D21" s="480">
        <v>14.0</v>
      </c>
      <c r="E21" s="565"/>
      <c r="F21" s="480">
        <v>25.0</v>
      </c>
      <c r="G21" s="725">
        <v>45674.0</v>
      </c>
      <c r="H21" s="480" t="s">
        <v>1924</v>
      </c>
    </row>
    <row r="22" ht="14.25" customHeight="1">
      <c r="A22" s="480" t="s">
        <v>1925</v>
      </c>
      <c r="B22" s="480" t="s">
        <v>1907</v>
      </c>
      <c r="C22" s="480" t="s">
        <v>1919</v>
      </c>
      <c r="D22" s="731">
        <v>4.0</v>
      </c>
      <c r="E22" s="565" t="s">
        <v>1923</v>
      </c>
      <c r="F22" s="480"/>
      <c r="G22" s="725"/>
      <c r="H22" s="480"/>
    </row>
    <row r="23" ht="14.25" customHeight="1">
      <c r="A23" s="480" t="s">
        <v>1925</v>
      </c>
      <c r="B23" s="480" t="s">
        <v>1898</v>
      </c>
      <c r="C23" s="480" t="s">
        <v>1919</v>
      </c>
      <c r="D23" s="480">
        <v>9.0</v>
      </c>
      <c r="E23" s="565"/>
      <c r="F23" s="480"/>
      <c r="G23" s="725"/>
      <c r="H23" s="480"/>
    </row>
    <row r="24" ht="14.25" customHeight="1">
      <c r="A24" s="480" t="s">
        <v>1925</v>
      </c>
      <c r="B24" s="480" t="s">
        <v>1898</v>
      </c>
      <c r="C24" s="480" t="s">
        <v>1919</v>
      </c>
      <c r="D24" s="656">
        <v>8.0</v>
      </c>
      <c r="E24" s="565" t="s">
        <v>1923</v>
      </c>
      <c r="F24" s="656"/>
      <c r="G24" s="732">
        <v>45682.0</v>
      </c>
      <c r="H24" s="656" t="s">
        <v>1929</v>
      </c>
    </row>
    <row r="25" ht="14.25" customHeight="1">
      <c r="A25" s="594" t="s">
        <v>1930</v>
      </c>
      <c r="B25" s="655"/>
      <c r="C25" s="656"/>
      <c r="D25" s="656"/>
      <c r="E25" s="657"/>
      <c r="F25" s="656"/>
      <c r="G25" s="656"/>
      <c r="H25" s="656"/>
      <c r="I25" s="456"/>
    </row>
    <row r="26" ht="14.25" customHeight="1">
      <c r="A26" s="480" t="s">
        <v>1931</v>
      </c>
      <c r="B26" s="480" t="s">
        <v>1907</v>
      </c>
      <c r="C26" s="480" t="s">
        <v>1932</v>
      </c>
      <c r="D26" s="480">
        <v>1.0</v>
      </c>
      <c r="E26" s="565" t="s">
        <v>1923</v>
      </c>
      <c r="F26" s="480"/>
      <c r="G26" s="480"/>
      <c r="H26" s="480"/>
    </row>
    <row r="27" ht="14.25" customHeight="1">
      <c r="A27" s="480" t="s">
        <v>1931</v>
      </c>
      <c r="B27" s="480" t="s">
        <v>1918</v>
      </c>
      <c r="C27" s="480" t="s">
        <v>1932</v>
      </c>
      <c r="D27" s="480">
        <v>1.0</v>
      </c>
      <c r="E27" s="565"/>
      <c r="F27" s="480"/>
      <c r="G27" s="480"/>
      <c r="H27" s="480"/>
    </row>
    <row r="28" ht="14.25" customHeight="1">
      <c r="A28" s="480" t="s">
        <v>1911</v>
      </c>
      <c r="B28" s="480" t="s">
        <v>1907</v>
      </c>
      <c r="C28" s="480" t="s">
        <v>1897</v>
      </c>
      <c r="D28" s="480">
        <v>1.0</v>
      </c>
      <c r="E28" s="565" t="s">
        <v>1923</v>
      </c>
      <c r="F28" s="480"/>
      <c r="G28" s="480"/>
      <c r="H28" s="480"/>
    </row>
    <row r="29" ht="14.25" customHeight="1">
      <c r="A29" s="480" t="s">
        <v>1933</v>
      </c>
      <c r="B29" s="480" t="s">
        <v>1898</v>
      </c>
      <c r="C29" s="480" t="s">
        <v>1934</v>
      </c>
      <c r="D29" s="480">
        <v>1.0</v>
      </c>
      <c r="E29" s="565" t="s">
        <v>1923</v>
      </c>
      <c r="F29" s="480"/>
      <c r="G29" s="480"/>
      <c r="H29" s="480"/>
    </row>
    <row r="30" ht="14.25" customHeight="1">
      <c r="A30" s="480" t="s">
        <v>1936</v>
      </c>
      <c r="B30" s="480" t="s">
        <v>1898</v>
      </c>
      <c r="C30" s="480" t="s">
        <v>1897</v>
      </c>
      <c r="D30" s="480">
        <v>1.0</v>
      </c>
      <c r="E30" s="565"/>
      <c r="F30" s="480"/>
      <c r="G30" s="480"/>
      <c r="H30" s="480"/>
    </row>
    <row r="31" ht="14.25" customHeight="1">
      <c r="A31" s="597" t="s">
        <v>1939</v>
      </c>
    </row>
    <row r="32" ht="14.25" customHeight="1">
      <c r="A32" s="480"/>
      <c r="B32" s="480"/>
      <c r="C32" s="480"/>
      <c r="D32" s="480"/>
      <c r="E32" s="480"/>
      <c r="F32" s="480"/>
      <c r="G32" s="480"/>
      <c r="H32" s="480"/>
    </row>
    <row r="33" ht="14.25" customHeight="1">
      <c r="A33" s="480"/>
      <c r="B33" s="480"/>
      <c r="C33" s="480"/>
      <c r="D33" s="480"/>
      <c r="E33" s="480"/>
      <c r="F33" s="480"/>
      <c r="G33" s="480"/>
      <c r="H33" s="480"/>
    </row>
    <row r="34" ht="14.25" customHeight="1">
      <c r="A34" s="480"/>
      <c r="B34" s="480"/>
      <c r="C34" s="480"/>
      <c r="D34" s="480"/>
      <c r="E34" s="480"/>
      <c r="F34" s="480"/>
      <c r="G34" s="480"/>
      <c r="H34" s="480"/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2023-07-05T17:12:12Z</dcterms:created>
  <dc:creator>Karla eugenia Rosales obregon</dc:creator>
</cp:coreProperties>
</file>